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j\Desktop\"/>
    </mc:Choice>
  </mc:AlternateContent>
  <xr:revisionPtr revIDLastSave="0" documentId="8_{6B8EB0A7-134F-40A3-B558-FB6B4E3BC679}" xr6:coauthVersionLast="45" xr6:coauthVersionMax="45" xr10:uidLastSave="{00000000-0000-0000-0000-000000000000}"/>
  <bookViews>
    <workbookView xWindow="-120" yWindow="-120" windowWidth="20730" windowHeight="11160" firstSheet="4" activeTab="7" xr2:uid="{00000000-000D-0000-FFFF-FFFF00000000}"/>
  </bookViews>
  <sheets>
    <sheet name="wicpop" sheetId="1" r:id="rId1"/>
    <sheet name="survivalrat" sheetId="6" r:id="rId2"/>
    <sheet name="asfr" sheetId="3" r:id="rId3"/>
    <sheet name="sexratio" sheetId="5" r:id="rId4"/>
    <sheet name="netmig" sheetId="4" r:id="rId5"/>
    <sheet name="netmig 2010-2015" sheetId="10" r:id="rId6"/>
    <sheet name="Projection" sheetId="2" r:id="rId7"/>
    <sheet name="Results" sheetId="7" r:id="rId8"/>
    <sheet name="Pyramids" sheetId="8" r:id="rId9"/>
    <sheet name="Future TFR assumptions (CRO)" sheetId="9" r:id="rId10"/>
  </sheets>
  <definedNames>
    <definedName name="_xlnm._FilterDatabase" localSheetId="4" hidden="1">netmig!$A$5:$G$3414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48" i="7" l="1"/>
  <c r="AN49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47" i="7"/>
  <c r="AH62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47" i="7"/>
  <c r="W18" i="7" l="1"/>
  <c r="W2" i="7"/>
  <c r="N1" i="2" l="1"/>
  <c r="B2" i="2"/>
  <c r="G5" i="7" l="1"/>
  <c r="G9" i="7"/>
  <c r="G13" i="7"/>
  <c r="G17" i="7"/>
  <c r="G21" i="7"/>
  <c r="G25" i="7"/>
  <c r="G29" i="7"/>
  <c r="G33" i="7"/>
  <c r="G37" i="7"/>
  <c r="G41" i="7"/>
  <c r="AD7" i="2"/>
  <c r="AD11" i="2"/>
  <c r="AD15" i="2"/>
  <c r="AD19" i="2"/>
  <c r="AD23" i="2"/>
  <c r="AD27" i="2"/>
  <c r="AD31" i="2"/>
  <c r="AD35" i="2"/>
  <c r="AD39" i="2"/>
  <c r="AD43" i="2"/>
  <c r="AD47" i="2"/>
  <c r="G6" i="7"/>
  <c r="G10" i="7"/>
  <c r="G14" i="7"/>
  <c r="G18" i="7"/>
  <c r="G22" i="7"/>
  <c r="G26" i="7"/>
  <c r="G30" i="7"/>
  <c r="G34" i="7"/>
  <c r="G38" i="7"/>
  <c r="G42" i="7"/>
  <c r="AD8" i="2"/>
  <c r="AD12" i="2"/>
  <c r="AD16" i="2"/>
  <c r="AD20" i="2"/>
  <c r="AD24" i="2"/>
  <c r="AD28" i="2"/>
  <c r="AD32" i="2"/>
  <c r="AD36" i="2"/>
  <c r="AD40" i="2"/>
  <c r="AD44" i="2"/>
  <c r="AD6" i="2"/>
  <c r="G3" i="7"/>
  <c r="G7" i="7"/>
  <c r="G11" i="7"/>
  <c r="G15" i="7"/>
  <c r="G19" i="7"/>
  <c r="G23" i="7"/>
  <c r="G27" i="7"/>
  <c r="G31" i="7"/>
  <c r="G35" i="7"/>
  <c r="G39" i="7"/>
  <c r="G43" i="7"/>
  <c r="AD9" i="2"/>
  <c r="AD13" i="2"/>
  <c r="AD17" i="2"/>
  <c r="AD21" i="2"/>
  <c r="AD25" i="2"/>
  <c r="AD29" i="2"/>
  <c r="AD33" i="2"/>
  <c r="AD37" i="2"/>
  <c r="AD41" i="2"/>
  <c r="AD45" i="2"/>
  <c r="G4" i="7"/>
  <c r="G8" i="7"/>
  <c r="G12" i="7"/>
  <c r="G16" i="7"/>
  <c r="G20" i="7"/>
  <c r="G24" i="7"/>
  <c r="G28" i="7"/>
  <c r="G32" i="7"/>
  <c r="G36" i="7"/>
  <c r="G40" i="7"/>
  <c r="G2" i="7"/>
  <c r="AD10" i="2"/>
  <c r="AD14" i="2"/>
  <c r="AD18" i="2"/>
  <c r="AD22" i="2"/>
  <c r="AD26" i="2"/>
  <c r="AD30" i="2"/>
  <c r="AD34" i="2"/>
  <c r="AD38" i="2"/>
  <c r="AD42" i="2"/>
  <c r="AD46" i="2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C6" i="9" l="1"/>
  <c r="D14" i="9" l="1"/>
  <c r="E14" i="9"/>
  <c r="F14" i="9"/>
  <c r="F13" i="9" s="1"/>
  <c r="G14" i="9"/>
  <c r="G13" i="9" s="1"/>
  <c r="H14" i="9"/>
  <c r="I14" i="9"/>
  <c r="J14" i="9"/>
  <c r="J13" i="9" s="1"/>
  <c r="K14" i="9"/>
  <c r="K13" i="9" s="1"/>
  <c r="L14" i="9"/>
  <c r="M14" i="9"/>
  <c r="N14" i="9"/>
  <c r="N13" i="9" s="1"/>
  <c r="O14" i="9"/>
  <c r="O13" i="9" s="1"/>
  <c r="P14" i="9"/>
  <c r="Q14" i="9"/>
  <c r="R14" i="9"/>
  <c r="R13" i="9" s="1"/>
  <c r="S14" i="9"/>
  <c r="S13" i="9" s="1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C17" i="9"/>
  <c r="C16" i="9"/>
  <c r="C15" i="9"/>
  <c r="C14" i="9"/>
  <c r="D9" i="9"/>
  <c r="D8" i="9" s="1"/>
  <c r="E9" i="9"/>
  <c r="F9" i="9"/>
  <c r="G9" i="9"/>
  <c r="G8" i="9" s="1"/>
  <c r="H9" i="9"/>
  <c r="H8" i="9" s="1"/>
  <c r="I9" i="9"/>
  <c r="J9" i="9"/>
  <c r="K9" i="9"/>
  <c r="K8" i="9" s="1"/>
  <c r="L9" i="9"/>
  <c r="L8" i="9" s="1"/>
  <c r="M9" i="9"/>
  <c r="N9" i="9"/>
  <c r="O9" i="9"/>
  <c r="O8" i="9" s="1"/>
  <c r="P9" i="9"/>
  <c r="P8" i="9" s="1"/>
  <c r="Q9" i="9"/>
  <c r="R9" i="9"/>
  <c r="S9" i="9"/>
  <c r="S8" i="9" s="1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C12" i="9"/>
  <c r="C11" i="9"/>
  <c r="C8" i="9" s="1"/>
  <c r="C10" i="9"/>
  <c r="C9" i="9"/>
  <c r="D4" i="9"/>
  <c r="E4" i="9"/>
  <c r="E3" i="9" s="1"/>
  <c r="F4" i="9"/>
  <c r="G4" i="9"/>
  <c r="G3" i="9" s="1"/>
  <c r="H4" i="9"/>
  <c r="I4" i="9"/>
  <c r="I3" i="9" s="1"/>
  <c r="J4" i="9"/>
  <c r="K4" i="9"/>
  <c r="K3" i="9" s="1"/>
  <c r="L4" i="9"/>
  <c r="M4" i="9"/>
  <c r="M3" i="9" s="1"/>
  <c r="N4" i="9"/>
  <c r="O4" i="9"/>
  <c r="O3" i="9" s="1"/>
  <c r="P4" i="9"/>
  <c r="Q4" i="9"/>
  <c r="Q3" i="9" s="1"/>
  <c r="R4" i="9"/>
  <c r="S4" i="9"/>
  <c r="S3" i="9" s="1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C4" i="9"/>
  <c r="C5" i="9"/>
  <c r="C7" i="9"/>
  <c r="C3" i="9"/>
  <c r="R3" i="9" l="1"/>
  <c r="N3" i="9"/>
  <c r="J3" i="9"/>
  <c r="F3" i="9"/>
  <c r="P3" i="9"/>
  <c r="L3" i="9"/>
  <c r="H3" i="9"/>
  <c r="D3" i="9"/>
  <c r="C13" i="9"/>
  <c r="Q8" i="9"/>
  <c r="M8" i="9"/>
  <c r="I8" i="9"/>
  <c r="E8" i="9"/>
  <c r="R8" i="9"/>
  <c r="N8" i="9"/>
  <c r="J8" i="9"/>
  <c r="F8" i="9"/>
  <c r="Q13" i="9"/>
  <c r="M13" i="9"/>
  <c r="I13" i="9"/>
  <c r="E13" i="9"/>
  <c r="P13" i="9"/>
  <c r="L13" i="9"/>
  <c r="H13" i="9"/>
  <c r="D13" i="9"/>
  <c r="K2" i="7"/>
  <c r="P1" i="8" l="1"/>
  <c r="P2" i="8" s="1"/>
  <c r="C2" i="7"/>
  <c r="C3" i="7" s="1"/>
  <c r="C4" i="7" s="1"/>
  <c r="C5" i="7" s="1"/>
  <c r="C6" i="7" s="1"/>
  <c r="C7" i="7" s="1"/>
  <c r="C8" i="7" s="1"/>
  <c r="C9" i="7" s="1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Z6" i="2"/>
  <c r="Z7" i="2" s="1"/>
  <c r="Z8" i="2" s="1"/>
  <c r="Z9" i="2" s="1"/>
  <c r="Z10" i="2" s="1"/>
  <c r="Z11" i="2" s="1"/>
  <c r="Z12" i="2" s="1"/>
  <c r="Z13" i="2" s="1"/>
  <c r="Z14" i="2" s="1"/>
  <c r="Z15" i="2" s="1"/>
  <c r="Z16" i="2" s="1"/>
  <c r="Z17" i="2" s="1"/>
  <c r="Z18" i="2" s="1"/>
  <c r="Z19" i="2" s="1"/>
  <c r="Z20" i="2" s="1"/>
  <c r="Z21" i="2" s="1"/>
  <c r="Z22" i="2" s="1"/>
  <c r="Z23" i="2" s="1"/>
  <c r="Z24" i="2" s="1"/>
  <c r="Z25" i="2" s="1"/>
  <c r="Z26" i="2" s="1"/>
  <c r="Z27" i="2" s="1"/>
  <c r="Z28" i="2" s="1"/>
  <c r="Z29" i="2" s="1"/>
  <c r="Z30" i="2" s="1"/>
  <c r="Z31" i="2" s="1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A11" i="4" l="1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10" i="4"/>
  <c r="C3" i="2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10" i="3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10" i="5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10" i="6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10" i="1"/>
  <c r="O43" i="2" l="1"/>
  <c r="O44" i="2"/>
  <c r="N34" i="2"/>
  <c r="N33" i="2"/>
  <c r="O46" i="2"/>
  <c r="N36" i="2"/>
  <c r="Q33" i="2"/>
  <c r="Q32" i="2"/>
  <c r="Q31" i="2"/>
  <c r="Q34" i="2"/>
  <c r="D2" i="2"/>
  <c r="Y6" i="2"/>
  <c r="B2" i="7"/>
  <c r="I2" i="2"/>
  <c r="G7" i="2" l="1"/>
  <c r="O13" i="2"/>
  <c r="A2" i="7"/>
  <c r="N4" i="7" s="1"/>
  <c r="O8" i="2"/>
  <c r="G10" i="2"/>
  <c r="G26" i="2"/>
  <c r="G23" i="2"/>
  <c r="G16" i="2"/>
  <c r="G9" i="2"/>
  <c r="G25" i="2"/>
  <c r="H18" i="2"/>
  <c r="H9" i="2"/>
  <c r="H16" i="2"/>
  <c r="G14" i="2"/>
  <c r="G27" i="2"/>
  <c r="H13" i="2"/>
  <c r="H23" i="2"/>
  <c r="O7" i="2"/>
  <c r="G15" i="2"/>
  <c r="G17" i="2"/>
  <c r="H14" i="2"/>
  <c r="H24" i="2"/>
  <c r="O10" i="2"/>
  <c r="G11" i="2"/>
  <c r="G22" i="2"/>
  <c r="G19" i="2"/>
  <c r="G12" i="2"/>
  <c r="G6" i="2"/>
  <c r="G21" i="2"/>
  <c r="H26" i="2"/>
  <c r="H17" i="2"/>
  <c r="H6" i="2"/>
  <c r="H15" i="2"/>
  <c r="H20" i="2"/>
  <c r="H27" i="2"/>
  <c r="H11" i="2"/>
  <c r="O11" i="2"/>
  <c r="O9" i="2"/>
  <c r="G20" i="2"/>
  <c r="G13" i="2"/>
  <c r="H10" i="2"/>
  <c r="H22" i="2"/>
  <c r="H7" i="2"/>
  <c r="H12" i="2"/>
  <c r="O12" i="2"/>
  <c r="G18" i="2"/>
  <c r="G8" i="2"/>
  <c r="G24" i="2"/>
  <c r="H21" i="2"/>
  <c r="H25" i="2"/>
  <c r="H19" i="2"/>
  <c r="H8" i="2"/>
  <c r="U9" i="2"/>
  <c r="U13" i="2"/>
  <c r="U17" i="2"/>
  <c r="U21" i="2"/>
  <c r="U25" i="2"/>
  <c r="T9" i="2"/>
  <c r="T13" i="2"/>
  <c r="T17" i="2"/>
  <c r="T21" i="2"/>
  <c r="T25" i="2"/>
  <c r="T19" i="2"/>
  <c r="T6" i="2"/>
  <c r="U8" i="2"/>
  <c r="U16" i="2"/>
  <c r="U20" i="2"/>
  <c r="U24" i="2"/>
  <c r="T8" i="2"/>
  <c r="T12" i="2"/>
  <c r="T16" i="2"/>
  <c r="T20" i="2"/>
  <c r="T24" i="2"/>
  <c r="U6" i="2"/>
  <c r="U10" i="2"/>
  <c r="U14" i="2"/>
  <c r="U18" i="2"/>
  <c r="U22" i="2"/>
  <c r="U26" i="2"/>
  <c r="T10" i="2"/>
  <c r="T14" i="2"/>
  <c r="T18" i="2"/>
  <c r="T22" i="2"/>
  <c r="T26" i="2"/>
  <c r="U7" i="2"/>
  <c r="U11" i="2"/>
  <c r="U15" i="2"/>
  <c r="U19" i="2"/>
  <c r="U23" i="2"/>
  <c r="T7" i="2"/>
  <c r="T11" i="2"/>
  <c r="T15" i="2"/>
  <c r="T23" i="2"/>
  <c r="U12" i="2"/>
  <c r="Q26" i="2"/>
  <c r="AA7" i="2"/>
  <c r="AA11" i="2"/>
  <c r="AA15" i="2"/>
  <c r="AA19" i="2"/>
  <c r="AA23" i="2"/>
  <c r="AA27" i="2"/>
  <c r="AA31" i="2"/>
  <c r="AA35" i="2"/>
  <c r="AA39" i="2"/>
  <c r="AA43" i="2"/>
  <c r="AA47" i="2"/>
  <c r="AA14" i="2"/>
  <c r="AA18" i="2"/>
  <c r="AA30" i="2"/>
  <c r="AA42" i="2"/>
  <c r="AA8" i="2"/>
  <c r="AA12" i="2"/>
  <c r="AA16" i="2"/>
  <c r="AA20" i="2"/>
  <c r="AA24" i="2"/>
  <c r="AA28" i="2"/>
  <c r="AA32" i="2"/>
  <c r="AA36" i="2"/>
  <c r="AA40" i="2"/>
  <c r="AA44" i="2"/>
  <c r="AA6" i="2"/>
  <c r="X6" i="2" s="1"/>
  <c r="AA26" i="2"/>
  <c r="AA38" i="2"/>
  <c r="AA9" i="2"/>
  <c r="AA13" i="2"/>
  <c r="AA17" i="2"/>
  <c r="AA21" i="2"/>
  <c r="AA25" i="2"/>
  <c r="AA29" i="2"/>
  <c r="AA33" i="2"/>
  <c r="AA37" i="2"/>
  <c r="AA41" i="2"/>
  <c r="AA45" i="2"/>
  <c r="AA10" i="2"/>
  <c r="AA22" i="2"/>
  <c r="AA34" i="2"/>
  <c r="AA46" i="2"/>
  <c r="F4" i="2"/>
  <c r="I1" i="2"/>
  <c r="B3" i="7"/>
  <c r="A3" i="7" s="1"/>
  <c r="Y7" i="2"/>
  <c r="N5" i="7" l="1"/>
  <c r="X7" i="2"/>
  <c r="N5" i="2"/>
  <c r="S4" i="2"/>
  <c r="B4" i="7"/>
  <c r="A4" i="7" s="1"/>
  <c r="N6" i="7" s="1"/>
  <c r="Y8" i="2"/>
  <c r="X8" i="2" s="1"/>
  <c r="Z6" i="7" l="1"/>
  <c r="O14" i="2"/>
  <c r="Y9" i="2"/>
  <c r="X9" i="2" s="1"/>
  <c r="B5" i="7"/>
  <c r="A5" i="7" s="1"/>
  <c r="N7" i="7" l="1"/>
  <c r="N35" i="2"/>
  <c r="N28" i="2" s="1"/>
  <c r="O45" i="2"/>
  <c r="O38" i="2" s="1"/>
  <c r="B6" i="7"/>
  <c r="A6" i="7" s="1"/>
  <c r="Y10" i="2"/>
  <c r="X10" i="2" s="1"/>
  <c r="N8" i="7" l="1"/>
  <c r="Y11" i="2"/>
  <c r="X11" i="2" s="1"/>
  <c r="B7" i="7"/>
  <c r="A7" i="7" s="1"/>
  <c r="N9" i="7" l="1"/>
  <c r="B8" i="7"/>
  <c r="A8" i="7" s="1"/>
  <c r="Y12" i="2"/>
  <c r="X12" i="2" s="1"/>
  <c r="Y13" i="2" l="1"/>
  <c r="X13" i="2" s="1"/>
  <c r="B9" i="7"/>
  <c r="A9" i="7" s="1"/>
  <c r="B10" i="7" l="1"/>
  <c r="A10" i="7" s="1"/>
  <c r="Y14" i="2"/>
  <c r="X14" i="2" s="1"/>
  <c r="Y15" i="2" l="1"/>
  <c r="X15" i="2" s="1"/>
  <c r="B11" i="7"/>
  <c r="A11" i="7" s="1"/>
  <c r="B12" i="7" l="1"/>
  <c r="A12" i="7" s="1"/>
  <c r="Y16" i="2"/>
  <c r="X16" i="2" s="1"/>
  <c r="Y17" i="2" l="1"/>
  <c r="X17" i="2" s="1"/>
  <c r="B13" i="7"/>
  <c r="A13" i="7" s="1"/>
  <c r="B14" i="7" l="1"/>
  <c r="A14" i="7" s="1"/>
  <c r="Y18" i="2"/>
  <c r="X18" i="2" s="1"/>
  <c r="Y19" i="2" l="1"/>
  <c r="X19" i="2" s="1"/>
  <c r="B15" i="7"/>
  <c r="A15" i="7" s="1"/>
  <c r="B16" i="7" l="1"/>
  <c r="A16" i="7" s="1"/>
  <c r="Y20" i="2"/>
  <c r="X20" i="2" s="1"/>
  <c r="Y21" i="2" l="1"/>
  <c r="X21" i="2" s="1"/>
  <c r="B17" i="7"/>
  <c r="A17" i="7" s="1"/>
  <c r="B18" i="7" l="1"/>
  <c r="A18" i="7" s="1"/>
  <c r="Y22" i="2"/>
  <c r="X22" i="2" s="1"/>
  <c r="Y23" i="2" l="1"/>
  <c r="X23" i="2" s="1"/>
  <c r="B19" i="7"/>
  <c r="A19" i="7" s="1"/>
  <c r="B20" i="7" l="1"/>
  <c r="A20" i="7" s="1"/>
  <c r="Y24" i="2"/>
  <c r="X24" i="2" s="1"/>
  <c r="Y25" i="2" l="1"/>
  <c r="X25" i="2" s="1"/>
  <c r="B21" i="7"/>
  <c r="A21" i="7" s="1"/>
  <c r="B22" i="7" l="1"/>
  <c r="A22" i="7" s="1"/>
  <c r="Y26" i="2"/>
  <c r="X26" i="2" s="1"/>
  <c r="Y27" i="2" l="1"/>
  <c r="X27" i="2" s="1"/>
  <c r="B23" i="7"/>
  <c r="A23" i="7" s="1"/>
  <c r="B24" i="7" l="1"/>
  <c r="A24" i="7" s="1"/>
  <c r="Y28" i="2"/>
  <c r="X28" i="2" s="1"/>
  <c r="Y29" i="2" l="1"/>
  <c r="X29" i="2" s="1"/>
  <c r="B25" i="7"/>
  <c r="A25" i="7" s="1"/>
  <c r="B26" i="7" l="1"/>
  <c r="A26" i="7" s="1"/>
  <c r="Y30" i="2"/>
  <c r="X30" i="2" s="1"/>
  <c r="Y31" i="2" l="1"/>
  <c r="X31" i="2" s="1"/>
  <c r="B27" i="7"/>
  <c r="A27" i="7" s="1"/>
  <c r="B28" i="7" l="1"/>
  <c r="A28" i="7" s="1"/>
  <c r="Y32" i="2"/>
  <c r="X32" i="2" s="1"/>
  <c r="Y33" i="2" l="1"/>
  <c r="X33" i="2" s="1"/>
  <c r="B29" i="7"/>
  <c r="A29" i="7" s="1"/>
  <c r="B30" i="7" l="1"/>
  <c r="A30" i="7" s="1"/>
  <c r="Y34" i="2"/>
  <c r="X34" i="2" s="1"/>
  <c r="Y35" i="2" l="1"/>
  <c r="X35" i="2" s="1"/>
  <c r="B31" i="7"/>
  <c r="A31" i="7" s="1"/>
  <c r="B32" i="7" l="1"/>
  <c r="A32" i="7" s="1"/>
  <c r="Y36" i="2"/>
  <c r="X36" i="2" s="1"/>
  <c r="Y37" i="2" l="1"/>
  <c r="X37" i="2" s="1"/>
  <c r="B33" i="7"/>
  <c r="A33" i="7" s="1"/>
  <c r="B34" i="7" l="1"/>
  <c r="A34" i="7" s="1"/>
  <c r="Y38" i="2"/>
  <c r="X38" i="2" s="1"/>
  <c r="Y39" i="2" l="1"/>
  <c r="X39" i="2" s="1"/>
  <c r="B35" i="7"/>
  <c r="A35" i="7" s="1"/>
  <c r="B36" i="7" l="1"/>
  <c r="A36" i="7" s="1"/>
  <c r="Y40" i="2"/>
  <c r="X40" i="2" s="1"/>
  <c r="Y41" i="2" l="1"/>
  <c r="X41" i="2" s="1"/>
  <c r="B37" i="7"/>
  <c r="A37" i="7" s="1"/>
  <c r="B38" i="7" l="1"/>
  <c r="A38" i="7" s="1"/>
  <c r="Y42" i="2"/>
  <c r="X42" i="2" s="1"/>
  <c r="Y43" i="2" l="1"/>
  <c r="X43" i="2" s="1"/>
  <c r="B39" i="7"/>
  <c r="A39" i="7" s="1"/>
  <c r="B40" i="7" l="1"/>
  <c r="A40" i="7" s="1"/>
  <c r="Y44" i="2"/>
  <c r="X44" i="2" s="1"/>
  <c r="Y45" i="2" l="1"/>
  <c r="X45" i="2" s="1"/>
  <c r="B41" i="7"/>
  <c r="A41" i="7" s="1"/>
  <c r="B42" i="7" l="1"/>
  <c r="A42" i="7" s="1"/>
  <c r="Y46" i="2"/>
  <c r="X46" i="2" s="1"/>
  <c r="Y47" i="2" l="1"/>
  <c r="X47" i="2" s="1"/>
  <c r="B43" i="7"/>
  <c r="O5" i="7" l="1"/>
  <c r="O14" i="7"/>
  <c r="N14" i="7"/>
  <c r="N12" i="7"/>
  <c r="N11" i="7"/>
  <c r="O22" i="7"/>
  <c r="O15" i="7"/>
  <c r="O23" i="7"/>
  <c r="O21" i="7"/>
  <c r="O19" i="7"/>
  <c r="O17" i="7"/>
  <c r="N16" i="7"/>
  <c r="O13" i="7"/>
  <c r="O20" i="7"/>
  <c r="N22" i="7"/>
  <c r="N13" i="7"/>
  <c r="N23" i="7"/>
  <c r="O8" i="7"/>
  <c r="O7" i="7"/>
  <c r="O10" i="7"/>
  <c r="O6" i="7"/>
  <c r="N19" i="7"/>
  <c r="N17" i="7"/>
  <c r="N18" i="7"/>
  <c r="O11" i="7"/>
  <c r="N10" i="7"/>
  <c r="O12" i="7"/>
  <c r="N21" i="7"/>
  <c r="N24" i="7"/>
  <c r="O9" i="7"/>
  <c r="N20" i="7"/>
  <c r="O4" i="7"/>
  <c r="AA6" i="7" s="1"/>
  <c r="AB6" i="7" s="1"/>
  <c r="O16" i="7"/>
  <c r="N15" i="7"/>
  <c r="O18" i="7"/>
  <c r="A43" i="7"/>
  <c r="C6" i="2" s="1"/>
  <c r="K7" i="2" s="1"/>
  <c r="M3" i="8" s="1"/>
  <c r="AA11" i="7" l="1"/>
  <c r="Z11" i="7"/>
  <c r="Z19" i="7"/>
  <c r="T10" i="7"/>
  <c r="S13" i="7"/>
  <c r="S7" i="7"/>
  <c r="S4" i="7"/>
  <c r="T5" i="7"/>
  <c r="T15" i="7"/>
  <c r="S12" i="7"/>
  <c r="T22" i="7"/>
  <c r="T7" i="7"/>
  <c r="T16" i="7"/>
  <c r="S9" i="7"/>
  <c r="S24" i="7"/>
  <c r="S16" i="7"/>
  <c r="S19" i="7"/>
  <c r="S15" i="7"/>
  <c r="S6" i="7"/>
  <c r="S8" i="7"/>
  <c r="T19" i="7"/>
  <c r="T24" i="7"/>
  <c r="O24" i="7"/>
  <c r="O25" i="7" s="1"/>
  <c r="T20" i="7"/>
  <c r="S18" i="7"/>
  <c r="S22" i="7"/>
  <c r="T13" i="7"/>
  <c r="T17" i="7"/>
  <c r="S10" i="7"/>
  <c r="T18" i="7"/>
  <c r="T21" i="7"/>
  <c r="N25" i="7"/>
  <c r="T14" i="7"/>
  <c r="T11" i="7"/>
  <c r="T8" i="7"/>
  <c r="S5" i="7"/>
  <c r="T12" i="7"/>
  <c r="T23" i="7"/>
  <c r="T4" i="7"/>
  <c r="S20" i="7"/>
  <c r="S21" i="7"/>
  <c r="S14" i="7"/>
  <c r="T6" i="7"/>
  <c r="S17" i="7"/>
  <c r="S23" i="7"/>
  <c r="S11" i="7"/>
  <c r="T9" i="7"/>
  <c r="D9" i="2"/>
  <c r="L10" i="2" s="1"/>
  <c r="D16" i="2"/>
  <c r="L17" i="2" s="1"/>
  <c r="N13" i="8" s="1"/>
  <c r="D26" i="2"/>
  <c r="C26" i="2"/>
  <c r="C14" i="2"/>
  <c r="K15" i="2" s="1"/>
  <c r="D13" i="2"/>
  <c r="L14" i="2" s="1"/>
  <c r="N10" i="8" s="1"/>
  <c r="C24" i="2"/>
  <c r="K25" i="2" s="1"/>
  <c r="D6" i="2"/>
  <c r="L7" i="2" s="1"/>
  <c r="AE28" i="2" s="1"/>
  <c r="D23" i="2"/>
  <c r="L24" i="2" s="1"/>
  <c r="AE45" i="2" s="1"/>
  <c r="C21" i="2"/>
  <c r="K22" i="2" s="1"/>
  <c r="D15" i="2"/>
  <c r="L16" i="2" s="1"/>
  <c r="AE37" i="2" s="1"/>
  <c r="D21" i="2"/>
  <c r="L22" i="2" s="1"/>
  <c r="AE43" i="2" s="1"/>
  <c r="C23" i="2"/>
  <c r="K24" i="2" s="1"/>
  <c r="D14" i="2"/>
  <c r="L15" i="2" s="1"/>
  <c r="C16" i="2"/>
  <c r="K17" i="2" s="1"/>
  <c r="AE17" i="2" s="1"/>
  <c r="D11" i="2"/>
  <c r="L12" i="2" s="1"/>
  <c r="N8" i="8" s="1"/>
  <c r="D19" i="2"/>
  <c r="L20" i="2" s="1"/>
  <c r="AE41" i="2" s="1"/>
  <c r="C19" i="2"/>
  <c r="K20" i="2" s="1"/>
  <c r="D17" i="2"/>
  <c r="L18" i="2" s="1"/>
  <c r="AE39" i="2" s="1"/>
  <c r="C17" i="2"/>
  <c r="K18" i="2" s="1"/>
  <c r="C25" i="2"/>
  <c r="K26" i="2" s="1"/>
  <c r="D25" i="2"/>
  <c r="L26" i="2" s="1"/>
  <c r="N22" i="8" s="1"/>
  <c r="C22" i="2"/>
  <c r="K23" i="2" s="1"/>
  <c r="D12" i="2"/>
  <c r="L13" i="2" s="1"/>
  <c r="N9" i="8" s="1"/>
  <c r="D7" i="2"/>
  <c r="L8" i="2" s="1"/>
  <c r="N4" i="8" s="1"/>
  <c r="D10" i="2"/>
  <c r="L11" i="2" s="1"/>
  <c r="AE32" i="2" s="1"/>
  <c r="D20" i="2"/>
  <c r="L21" i="2" s="1"/>
  <c r="AE42" i="2" s="1"/>
  <c r="C18" i="2"/>
  <c r="K19" i="2" s="1"/>
  <c r="D8" i="2"/>
  <c r="L9" i="2" s="1"/>
  <c r="AE30" i="2" s="1"/>
  <c r="D22" i="2"/>
  <c r="L23" i="2" s="1"/>
  <c r="AE44" i="2" s="1"/>
  <c r="C13" i="2"/>
  <c r="K14" i="2" s="1"/>
  <c r="C10" i="2"/>
  <c r="K11" i="2" s="1"/>
  <c r="C9" i="2"/>
  <c r="K10" i="2" s="1"/>
  <c r="AE10" i="2" s="1"/>
  <c r="C8" i="2"/>
  <c r="K9" i="2" s="1"/>
  <c r="AE9" i="2" s="1"/>
  <c r="C20" i="2"/>
  <c r="K21" i="2" s="1"/>
  <c r="D24" i="2"/>
  <c r="L25" i="2" s="1"/>
  <c r="N21" i="8" s="1"/>
  <c r="D18" i="2"/>
  <c r="L19" i="2" s="1"/>
  <c r="N15" i="8" s="1"/>
  <c r="C15" i="2"/>
  <c r="K16" i="2" s="1"/>
  <c r="AE16" i="2" s="1"/>
  <c r="C12" i="2"/>
  <c r="K13" i="2" s="1"/>
  <c r="C7" i="2"/>
  <c r="K8" i="2" s="1"/>
  <c r="AE8" i="2" s="1"/>
  <c r="C11" i="2"/>
  <c r="K12" i="2" s="1"/>
  <c r="AE7" i="2"/>
  <c r="AB11" i="7" l="1"/>
  <c r="AD46" i="7" s="1"/>
  <c r="AA19" i="7"/>
  <c r="AB19" i="7" s="1"/>
  <c r="Z9" i="7"/>
  <c r="AA4" i="7"/>
  <c r="Z4" i="7"/>
  <c r="Z17" i="7"/>
  <c r="AA17" i="7"/>
  <c r="AA9" i="7"/>
  <c r="T25" i="7"/>
  <c r="S25" i="7"/>
  <c r="P25" i="7"/>
  <c r="K28" i="7" s="1"/>
  <c r="AE38" i="2"/>
  <c r="AE35" i="2"/>
  <c r="N14" i="8"/>
  <c r="N12" i="8"/>
  <c r="AE33" i="2"/>
  <c r="N18" i="8"/>
  <c r="N3" i="8"/>
  <c r="P11" i="2"/>
  <c r="Q11" i="2" s="1"/>
  <c r="P10" i="2"/>
  <c r="Q10" i="2" s="1"/>
  <c r="AE34" i="2"/>
  <c r="N7" i="8"/>
  <c r="AE47" i="2"/>
  <c r="N20" i="8"/>
  <c r="N16" i="8"/>
  <c r="AE29" i="2"/>
  <c r="P9" i="2"/>
  <c r="Q9" i="2" s="1"/>
  <c r="P12" i="2"/>
  <c r="Q12" i="2" s="1"/>
  <c r="N17" i="8"/>
  <c r="N19" i="8"/>
  <c r="P7" i="2"/>
  <c r="Q7" i="2" s="1"/>
  <c r="N5" i="8"/>
  <c r="AE46" i="2"/>
  <c r="M5" i="8"/>
  <c r="M6" i="8"/>
  <c r="M4" i="8"/>
  <c r="AE40" i="2"/>
  <c r="M12" i="8"/>
  <c r="AE19" i="2"/>
  <c r="AE24" i="2"/>
  <c r="M17" i="8"/>
  <c r="AE22" i="2"/>
  <c r="M19" i="8"/>
  <c r="M13" i="8"/>
  <c r="AE25" i="2"/>
  <c r="M10" i="8"/>
  <c r="M14" i="8"/>
  <c r="AE12" i="2"/>
  <c r="AE13" i="2"/>
  <c r="AE26" i="2"/>
  <c r="P8" i="2"/>
  <c r="Q8" i="2" s="1"/>
  <c r="AE36" i="2"/>
  <c r="M15" i="8"/>
  <c r="P13" i="2"/>
  <c r="Q13" i="2" s="1"/>
  <c r="AE31" i="2"/>
  <c r="N6" i="8"/>
  <c r="N11" i="8"/>
  <c r="AA23" i="7" l="1"/>
  <c r="AE46" i="7"/>
  <c r="AB4" i="7"/>
  <c r="AB17" i="7"/>
  <c r="AB9" i="7"/>
  <c r="U25" i="7"/>
  <c r="R28" i="7" s="1"/>
  <c r="O16" i="2"/>
  <c r="O19" i="2" s="1"/>
  <c r="K6" i="2" s="1"/>
  <c r="M21" i="8"/>
  <c r="M22" i="8"/>
  <c r="AE18" i="2"/>
  <c r="M9" i="8"/>
  <c r="M18" i="8"/>
  <c r="M20" i="8"/>
  <c r="M8" i="8"/>
  <c r="AE14" i="2"/>
  <c r="AE23" i="2"/>
  <c r="AE21" i="2"/>
  <c r="AE20" i="2"/>
  <c r="M16" i="8"/>
  <c r="AE15" i="2"/>
  <c r="M11" i="8"/>
  <c r="AA22" i="7" l="1"/>
  <c r="AD82" i="7" s="1"/>
  <c r="O18" i="2"/>
  <c r="L6" i="2" s="1"/>
  <c r="AE6" i="2"/>
  <c r="M2" i="8"/>
  <c r="AE65" i="7" l="1"/>
  <c r="S69" i="7"/>
  <c r="AE27" i="2"/>
  <c r="N2" i="8"/>
  <c r="AE11" i="2" l="1"/>
  <c r="M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Andrej</author>
  </authors>
  <commentList>
    <comment ref="S4" authorId="0" shapeId="0" xr:uid="{112142D5-1B82-4371-9FB6-333C8D0AADC5}">
      <text>
        <r>
          <rPr>
            <b/>
            <sz val="9"/>
            <color indexed="81"/>
            <rFont val="Tahoma"/>
            <family val="2"/>
          </rPr>
          <t>Andrej:</t>
        </r>
        <r>
          <rPr>
            <sz val="9"/>
            <color indexed="81"/>
            <rFont val="Tahoma"/>
            <family val="2"/>
          </rPr>
          <t xml:space="preserve">
in </t>
        </r>
        <r>
          <rPr>
            <b/>
            <sz val="9"/>
            <color indexed="81"/>
            <rFont val="Tahoma"/>
            <family val="2"/>
          </rPr>
          <t>netmig</t>
        </r>
        <r>
          <rPr>
            <sz val="9"/>
            <color indexed="81"/>
            <rFont val="Tahoma"/>
            <family val="2"/>
          </rPr>
          <t xml:space="preserve"> sheet, there is </t>
        </r>
        <r>
          <rPr>
            <b/>
            <sz val="9"/>
            <color indexed="81"/>
            <rFont val="Tahoma"/>
            <family val="2"/>
          </rPr>
          <t>no data available for 2010-2015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>cannot be downloaded from Wittgenstein Center Database</t>
        </r>
        <r>
          <rPr>
            <sz val="9"/>
            <color indexed="81"/>
            <rFont val="Tahoma"/>
            <family val="2"/>
          </rPr>
          <t xml:space="preserve"> for some reason?), so when calcuating </t>
        </r>
        <r>
          <rPr>
            <b/>
            <sz val="9"/>
            <color indexed="81"/>
            <rFont val="Tahoma"/>
            <family val="2"/>
          </rPr>
          <t>4.net migration table</t>
        </r>
        <r>
          <rPr>
            <sz val="9"/>
            <color indexed="81"/>
            <rFont val="Tahoma"/>
            <family val="2"/>
          </rPr>
          <t xml:space="preserve"> in Projection sheet, it uses 2015-2020 as starting year -&gt; thus there is no 18 but 17 period iterations (C1) -&gt; </t>
        </r>
        <r>
          <rPr>
            <b/>
            <sz val="9"/>
            <color indexed="81"/>
            <rFont val="Tahoma"/>
            <family val="2"/>
          </rPr>
          <t>so I just copied data for 2015-2020 and renamed it to 2010-2015</t>
        </r>
      </text>
    </comment>
    <comment ref="O17" authorId="0" shapeId="0" xr:uid="{C8A9128F-26D5-4BE2-86D4-9B8DE566DFCE}">
      <text>
        <r>
          <rPr>
            <b/>
            <sz val="9"/>
            <color indexed="81"/>
            <rFont val="Tahoma"/>
            <family val="2"/>
          </rPr>
          <t>Andrej:</t>
        </r>
        <r>
          <rPr>
            <sz val="9"/>
            <color indexed="81"/>
            <rFont val="Tahoma"/>
            <family val="2"/>
          </rPr>
          <t xml:space="preserve">
internet data***
https://www.indexmundi.com/croatia/sex_ratio.html</t>
        </r>
      </text>
    </comment>
    <comment ref="P26" authorId="0" shapeId="0" xr:uid="{59BA6E89-73FA-4177-89A8-422EB1F3A63B}">
      <text>
        <r>
          <rPr>
            <b/>
            <sz val="9"/>
            <color indexed="81"/>
            <rFont val="Tahoma"/>
            <family val="2"/>
          </rPr>
          <t xml:space="preserve">Andrej:
UN (MID) Fertility Projection - United Nations - World Population Prospects </t>
        </r>
        <r>
          <rPr>
            <sz val="9"/>
            <color indexed="81"/>
            <rFont val="Tahoma"/>
            <family val="2"/>
          </rPr>
          <t xml:space="preserve">
https://www.macrotrends.net/countries/HRV/croatia/fertility-rate</t>
        </r>
      </text>
    </comment>
    <comment ref="M28" authorId="0" shapeId="0" xr:uid="{509F1978-EF2B-4C64-8D99-662B674ECA08}">
      <text>
        <r>
          <rPr>
            <b/>
            <sz val="9"/>
            <color indexed="81"/>
            <rFont val="Tahoma"/>
            <family val="2"/>
          </rPr>
          <t>Andrej: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HIGH FERTILITY</t>
        </r>
        <r>
          <rPr>
            <sz val="9"/>
            <color indexed="81"/>
            <rFont val="Tahoma"/>
            <family val="2"/>
          </rPr>
          <t xml:space="preserve"> =&gt; if socio-economic situation as well as policy implementation in CRO significantly improve!
</t>
        </r>
        <r>
          <rPr>
            <b/>
            <sz val="9"/>
            <color indexed="81"/>
            <rFont val="Tahoma"/>
            <family val="2"/>
          </rPr>
          <t>Marinko Grizelj, Croatian Bureau of Statistics &amp; CBS Population projections of the Republic of Croatia,
2010 – 2061</t>
        </r>
      </text>
    </comment>
    <comment ref="N38" authorId="0" shapeId="0" xr:uid="{E60A74E4-BE9B-4B1A-B1D2-D7DEDF9861AD}">
      <text>
        <r>
          <rPr>
            <b/>
            <sz val="9"/>
            <color indexed="81"/>
            <rFont val="Tahoma"/>
            <family val="2"/>
          </rPr>
          <t>Andrej: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LOW FERTILITY</t>
        </r>
        <r>
          <rPr>
            <sz val="9"/>
            <color indexed="81"/>
            <rFont val="Tahoma"/>
            <family val="2"/>
          </rPr>
          <t xml:space="preserve"> =&gt; according to most probable assumption due to socio-economic situation as well as policy implementation in CRO!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Marinko Grizelj, Croatian Bureau of Statistics &amp; CBS Population projections of the Republic of Croatia,
2010 – 2061</t>
        </r>
      </text>
    </comment>
  </commentList>
</comments>
</file>

<file path=xl/sharedStrings.xml><?xml version="1.0" encoding="utf-8"?>
<sst xmlns="http://schemas.openxmlformats.org/spreadsheetml/2006/main" count="132662" uniqueCount="11508">
  <si>
    <t>Source: Wittgenstein Centre for Demography and Global Human Capital (2018). Wittgenstein Centre Data Explorer Version 2.0</t>
  </si>
  <si>
    <t xml:space="preserve">Available at: www.wittgensteincentre.org/dataexplorer </t>
  </si>
  <si>
    <t>Population Size (000's)</t>
  </si>
  <si>
    <t>De facto population in a country or region, classified by sex and by five-year age groups. Available in all scenarios and at all geographical scales. Figures are presented in thousands. &lt;br&gt;&lt;br&gt; Source for 1950 to 2015: &lt;a href="http://esa.un.org/wpp/documentation/WPP%202010%20publications.htm"&gt;UN Population Division, World Population Prospects 2017&lt;/a&gt;</t>
  </si>
  <si>
    <t>Multiple Scenarios</t>
  </si>
  <si>
    <t xml:space="preserve"> </t>
  </si>
  <si>
    <t>Scenario</t>
  </si>
  <si>
    <t>Area</t>
  </si>
  <si>
    <t>Year</t>
  </si>
  <si>
    <t>Age</t>
  </si>
  <si>
    <t>Sex</t>
  </si>
  <si>
    <t>Population</t>
  </si>
  <si>
    <t>SSP2</t>
  </si>
  <si>
    <t>Croatia</t>
  </si>
  <si>
    <t>All</t>
  </si>
  <si>
    <t>Male</t>
  </si>
  <si>
    <t>0--4</t>
  </si>
  <si>
    <t>5--9</t>
  </si>
  <si>
    <t>10--14</t>
  </si>
  <si>
    <t>15--19</t>
  </si>
  <si>
    <t>20--24</t>
  </si>
  <si>
    <t>25--29</t>
  </si>
  <si>
    <t>30--34</t>
  </si>
  <si>
    <t>35--39</t>
  </si>
  <si>
    <t>40--44</t>
  </si>
  <si>
    <t>45--49</t>
  </si>
  <si>
    <t>50--54</t>
  </si>
  <si>
    <t>55--59</t>
  </si>
  <si>
    <t>60--64</t>
  </si>
  <si>
    <t>65--69</t>
  </si>
  <si>
    <t>70--74</t>
  </si>
  <si>
    <t>75--79</t>
  </si>
  <si>
    <t>80--84</t>
  </si>
  <si>
    <t>85--89</t>
  </si>
  <si>
    <t>90--94</t>
  </si>
  <si>
    <t>95--99</t>
  </si>
  <si>
    <t>100+</t>
  </si>
  <si>
    <t>Female</t>
  </si>
  <si>
    <t>SSP1</t>
  </si>
  <si>
    <t>SSP3</t>
  </si>
  <si>
    <t>Index</t>
  </si>
  <si>
    <t>2095-2100</t>
  </si>
  <si>
    <t>2090-2095</t>
  </si>
  <si>
    <t>2085-2090</t>
  </si>
  <si>
    <t>2080-2085</t>
  </si>
  <si>
    <t>2075-2080</t>
  </si>
  <si>
    <t>2070-2075</t>
  </si>
  <si>
    <t>2065-2070</t>
  </si>
  <si>
    <t>2060-2065</t>
  </si>
  <si>
    <t>2055-2060</t>
  </si>
  <si>
    <t>2050-2055</t>
  </si>
  <si>
    <t>2045-2050</t>
  </si>
  <si>
    <t>2040-2045</t>
  </si>
  <si>
    <t>2035-2040</t>
  </si>
  <si>
    <t>2030-2035</t>
  </si>
  <si>
    <t>2025-2030</t>
  </si>
  <si>
    <t>2020-2025</t>
  </si>
  <si>
    <t>2015-2020</t>
  </si>
  <si>
    <t>2010-2015</t>
  </si>
  <si>
    <t>2005-2010</t>
  </si>
  <si>
    <t>2000-2005</t>
  </si>
  <si>
    <t>1995-2000</t>
  </si>
  <si>
    <t>1990-1995</t>
  </si>
  <si>
    <t>1985-1990</t>
  </si>
  <si>
    <t>1980-1985</t>
  </si>
  <si>
    <t>1975-1980</t>
  </si>
  <si>
    <t>1970-1975</t>
  </si>
  <si>
    <t>1965-1970</t>
  </si>
  <si>
    <t>1960-1965</t>
  </si>
  <si>
    <t>1955-1960</t>
  </si>
  <si>
    <t>1950-1955</t>
  </si>
  <si>
    <t>Rate</t>
  </si>
  <si>
    <t>Period</t>
  </si>
  <si>
    <t>Number of births occurring to women in a particular age group during a five-year period divided by the number of women in that age group. Available in all scenarios, and at all geographical scales. It is expressed in births per 1,000 women. &lt;br&gt;&lt;br&gt; Source for 1950 to 2015: &lt;a href="http://esa.un.org/wpp/documentation/WPP%202010%20publications.htm"&gt;UN Population Division, World Population Prospects 2017&lt;/a&gt;</t>
  </si>
  <si>
    <t>Age-Specific Fertility Rate</t>
  </si>
  <si>
    <t>Both</t>
  </si>
  <si>
    <t>Net</t>
  </si>
  <si>
    <t>The number of immigrants minus the number of emigrants over a five-year period. Available in all scenarios, and at country level. It is expressed in thousands. Global net migration does not sum up to zero â€“ see the FAQ for more details. &lt;br&gt;&lt;br&gt; Source for 1950 to 2015: &lt;a href="http://esa.un.org/wpp/documentation/WPP%202010%20publications.htm"&gt;UN Population Division, World Population Prospects 2017&lt;/a&gt;</t>
  </si>
  <si>
    <t>Net Migration</t>
  </si>
  <si>
    <t>Ratio</t>
  </si>
  <si>
    <t>The ratio of males to females in the population by age. Available in all scenarios and at all geographical scales. It is expressed as the number of males per female. &lt;br&gt;&lt;br&gt; Data for 1950 to 2015: Based on &lt;a href="http://esa.un.org/wpp/documentation/WPP%202010%20publications.htm"&gt;UN Population Division, World Population Prospects 2017&lt;/a&gt;</t>
  </si>
  <si>
    <t>Sex Ratio</t>
  </si>
  <si>
    <t>Newborn</t>
  </si>
  <si>
    <t>The percentage of the population who are alive for a five-year period in five-year age groups. Available in all scenarios and at all geographical scales. It is expressed as a percentage.</t>
  </si>
  <si>
    <t>Age-Specific Survival Ratio</t>
  </si>
  <si>
    <t>COUNTRY</t>
  </si>
  <si>
    <t>SCENARIO</t>
  </si>
  <si>
    <t>YEAR</t>
  </si>
  <si>
    <t>PERIOD</t>
  </si>
  <si>
    <t>1. baseline pop</t>
  </si>
  <si>
    <t>2. survivalship ratio</t>
  </si>
  <si>
    <t>TFR</t>
  </si>
  <si>
    <t>3. ASFR</t>
  </si>
  <si>
    <t>PYL</t>
  </si>
  <si>
    <t>Births</t>
  </si>
  <si>
    <t>#births</t>
  </si>
  <si>
    <t>SRB</t>
  </si>
  <si>
    <t>5. FINAL</t>
  </si>
  <si>
    <t>sub-results</t>
  </si>
  <si>
    <t>x1</t>
  </si>
  <si>
    <t>x2</t>
  </si>
  <si>
    <t>y1</t>
  </si>
  <si>
    <t>y2</t>
  </si>
  <si>
    <t>offset</t>
  </si>
  <si>
    <t>4.net migration</t>
  </si>
  <si>
    <t>#female births</t>
  </si>
  <si>
    <t>#male births</t>
  </si>
  <si>
    <t>UN_Project</t>
  </si>
  <si>
    <t>LOW_Project</t>
  </si>
  <si>
    <t>HIGH_Project</t>
  </si>
  <si>
    <t>mort</t>
  </si>
  <si>
    <t>migration</t>
  </si>
  <si>
    <t>mortCroatia2010-2015NewbornMale</t>
  </si>
  <si>
    <t>mortCroatia2010-2015100+Male</t>
  </si>
  <si>
    <t>mortCroatia2010-2015NewbornFemale</t>
  </si>
  <si>
    <t>mortCroatia2010-2015100+Female</t>
  </si>
  <si>
    <t>mortCroatia2015-2020NewbornMale</t>
  </si>
  <si>
    <t>mortCroatia2015-2020100+Male</t>
  </si>
  <si>
    <t>mortCroatia2015-2020NewbornFemale</t>
  </si>
  <si>
    <t>mortCroatia2015-2020100+Female</t>
  </si>
  <si>
    <t>mortCroatia2020-2025NewbornMale</t>
  </si>
  <si>
    <t>mortCroatia2020-2025100+Male</t>
  </si>
  <si>
    <t>mortCroatia2020-2025NewbornFemale</t>
  </si>
  <si>
    <t>mortCroatia2020-2025100+Female</t>
  </si>
  <si>
    <t>mortCroatia2025-2030NewbornMale</t>
  </si>
  <si>
    <t>mortCroatia2025-2030100+Male</t>
  </si>
  <si>
    <t>mortCroatia2025-2030NewbornFemale</t>
  </si>
  <si>
    <t>mortCroatia2025-2030100+Female</t>
  </si>
  <si>
    <t>mortCroatia2030-2035NewbornMale</t>
  </si>
  <si>
    <t>mortCroatia2030-2035100+Male</t>
  </si>
  <si>
    <t>mortCroatia2030-2035NewbornFemale</t>
  </si>
  <si>
    <t>mortCroatia2030-2035100+Female</t>
  </si>
  <si>
    <t>mortCroatia2035-2040NewbornMale</t>
  </si>
  <si>
    <t>mortCroatia2035-2040100+Male</t>
  </si>
  <si>
    <t>mortCroatia2035-2040NewbornFemale</t>
  </si>
  <si>
    <t>mortCroatia2035-2040100+Female</t>
  </si>
  <si>
    <t>mortCroatia2040-2045NewbornMale</t>
  </si>
  <si>
    <t>mortCroatia2040-2045100+Male</t>
  </si>
  <si>
    <t>mortCroatia2040-2045NewbornFemale</t>
  </si>
  <si>
    <t>mortCroatia2040-2045100+Female</t>
  </si>
  <si>
    <t>mortCroatia2045-2050NewbornMale</t>
  </si>
  <si>
    <t>mortCroatia2045-2050100+Male</t>
  </si>
  <si>
    <t>mortCroatia2045-2050NewbornFemale</t>
  </si>
  <si>
    <t>mortCroatia2045-2050100+Female</t>
  </si>
  <si>
    <t>mortCroatia2050-2055NewbornMale</t>
  </si>
  <si>
    <t>mortCroatia2050-2055100+Male</t>
  </si>
  <si>
    <t>mortCroatia2050-2055NewbornFemale</t>
  </si>
  <si>
    <t>mortCroatia2050-2055100+Female</t>
  </si>
  <si>
    <t>mortCroatia2055-2060NewbornMale</t>
  </si>
  <si>
    <t>mortCroatia2055-2060100+Male</t>
  </si>
  <si>
    <t>mortCroatia2055-2060NewbornFemale</t>
  </si>
  <si>
    <t>mortCroatia2055-2060100+Female</t>
  </si>
  <si>
    <t>mortCroatia2060-2065NewbornMale</t>
  </si>
  <si>
    <t>mortCroatia2060-2065100+Male</t>
  </si>
  <si>
    <t>mortCroatia2060-2065NewbornFemale</t>
  </si>
  <si>
    <t>mortCroatia2060-2065100+Female</t>
  </si>
  <si>
    <t>mortCroatia2065-2070NewbornMale</t>
  </si>
  <si>
    <t>mortCroatia2065-2070100+Male</t>
  </si>
  <si>
    <t>mortCroatia2065-2070NewbornFemale</t>
  </si>
  <si>
    <t>mortCroatia2065-2070100+Female</t>
  </si>
  <si>
    <t>mortCroatia2070-2075NewbornMale</t>
  </si>
  <si>
    <t>mortCroatia2070-2075100+Male</t>
  </si>
  <si>
    <t>mortCroatia2070-2075NewbornFemale</t>
  </si>
  <si>
    <t>mortCroatia2070-2075100+Female</t>
  </si>
  <si>
    <t>mortCroatia2075-2080NewbornMale</t>
  </si>
  <si>
    <t>mortCroatia2075-2080100+Male</t>
  </si>
  <si>
    <t>mortCroatia2075-2080NewbornFemale</t>
  </si>
  <si>
    <t>mortCroatia2075-2080100+Female</t>
  </si>
  <si>
    <t>mortCroatia2080-2085NewbornMale</t>
  </si>
  <si>
    <t>mortCroatia2080-2085100+Male</t>
  </si>
  <si>
    <t>mortCroatia2080-2085NewbornFemale</t>
  </si>
  <si>
    <t>mortCroatia2080-2085100+Female</t>
  </si>
  <si>
    <t>mortCroatia2085-2090NewbornMale</t>
  </si>
  <si>
    <t>mortCroatia2085-2090100+Male</t>
  </si>
  <si>
    <t>mortCroatia2085-2090NewbornFemale</t>
  </si>
  <si>
    <t>mortCroatia2085-2090100+Female</t>
  </si>
  <si>
    <t>mortCroatia2090-2095NewbornMale</t>
  </si>
  <si>
    <t>mortCroatia2090-2095100+Male</t>
  </si>
  <si>
    <t>mortCroatia2090-2095NewbornFemale</t>
  </si>
  <si>
    <t>mortCroatia2090-2095100+Female</t>
  </si>
  <si>
    <t>mortCroatia2095-2100NewbornMale</t>
  </si>
  <si>
    <t>mortCroatia2095-2100100+Male</t>
  </si>
  <si>
    <t>mortCroatia2095-2100NewbornFemale</t>
  </si>
  <si>
    <t>mortCroatia2095-2100100+Female</t>
  </si>
  <si>
    <t>mortCroatia2010-20150--4Male</t>
  </si>
  <si>
    <t>mortCroatia2010-20155--9Male</t>
  </si>
  <si>
    <t>mortCroatia2010-201510--14Male</t>
  </si>
  <si>
    <t>mortCroatia2010-201515--19Male</t>
  </si>
  <si>
    <t>mortCroatia2010-201520--24Male</t>
  </si>
  <si>
    <t>mortCroatia2010-201525--29Male</t>
  </si>
  <si>
    <t>mortCroatia2010-201530--34Male</t>
  </si>
  <si>
    <t>mortCroatia2010-201535--39Male</t>
  </si>
  <si>
    <t>mortCroatia2010-201540--44Male</t>
  </si>
  <si>
    <t>mortCroatia2010-201545--49Male</t>
  </si>
  <si>
    <t>mortCroatia2010-201550--54Male</t>
  </si>
  <si>
    <t>mortCroatia2010-201555--59Male</t>
  </si>
  <si>
    <t>mortCroatia2010-201560--64Male</t>
  </si>
  <si>
    <t>mortCroatia2010-201565--69Male</t>
  </si>
  <si>
    <t>mortCroatia2010-201570--74Male</t>
  </si>
  <si>
    <t>mortCroatia2010-201575--79Male</t>
  </si>
  <si>
    <t>mortCroatia2010-201580--84Male</t>
  </si>
  <si>
    <t>mortCroatia2010-201585--89Male</t>
  </si>
  <si>
    <t>mortCroatia2010-201590--94Male</t>
  </si>
  <si>
    <t>mortCroatia2010-201595--99Male</t>
  </si>
  <si>
    <t>mortCroatia2010-20150--4Female</t>
  </si>
  <si>
    <t>mortCroatia2010-20155--9Female</t>
  </si>
  <si>
    <t>mortCroatia2010-201510--14Female</t>
  </si>
  <si>
    <t>mortCroatia2010-201515--19Female</t>
  </si>
  <si>
    <t>mortCroatia2010-201520--24Female</t>
  </si>
  <si>
    <t>mortCroatia2010-201525--29Female</t>
  </si>
  <si>
    <t>mortCroatia2010-201530--34Female</t>
  </si>
  <si>
    <t>mortCroatia2010-201535--39Female</t>
  </si>
  <si>
    <t>mortCroatia2010-201540--44Female</t>
  </si>
  <si>
    <t>mortCroatia2010-201545--49Female</t>
  </si>
  <si>
    <t>mortCroatia2010-201550--54Female</t>
  </si>
  <si>
    <t>mortCroatia2010-201555--59Female</t>
  </si>
  <si>
    <t>mortCroatia2010-201560--64Female</t>
  </si>
  <si>
    <t>mortCroatia2010-201565--69Female</t>
  </si>
  <si>
    <t>mortCroatia2010-201570--74Female</t>
  </si>
  <si>
    <t>mortCroatia2010-201575--79Female</t>
  </si>
  <si>
    <t>mortCroatia2010-201580--84Female</t>
  </si>
  <si>
    <t>mortCroatia2010-201585--89Female</t>
  </si>
  <si>
    <t>mortCroatia2010-201590--94Female</t>
  </si>
  <si>
    <t>mortCroatia2010-201595--99Female</t>
  </si>
  <si>
    <t>mortCroatia2015-20200--4Male</t>
  </si>
  <si>
    <t>mortCroatia2015-20205--9Male</t>
  </si>
  <si>
    <t>mortCroatia2015-202010--14Male</t>
  </si>
  <si>
    <t>mortCroatia2015-202015--19Male</t>
  </si>
  <si>
    <t>mortCroatia2015-202020--24Male</t>
  </si>
  <si>
    <t>mortCroatia2015-202025--29Male</t>
  </si>
  <si>
    <t>mortCroatia2015-202030--34Male</t>
  </si>
  <si>
    <t>mortCroatia2015-202035--39Male</t>
  </si>
  <si>
    <t>mortCroatia2015-202040--44Male</t>
  </si>
  <si>
    <t>mortCroatia2015-202045--49Male</t>
  </si>
  <si>
    <t>mortCroatia2015-202050--54Male</t>
  </si>
  <si>
    <t>mortCroatia2015-202055--59Male</t>
  </si>
  <si>
    <t>mortCroatia2015-202060--64Male</t>
  </si>
  <si>
    <t>mortCroatia2015-202065--69Male</t>
  </si>
  <si>
    <t>mortCroatia2015-202070--74Male</t>
  </si>
  <si>
    <t>mortCroatia2015-202075--79Male</t>
  </si>
  <si>
    <t>mortCroatia2015-202080--84Male</t>
  </si>
  <si>
    <t>mortCroatia2015-202085--89Male</t>
  </si>
  <si>
    <t>mortCroatia2015-202090--94Male</t>
  </si>
  <si>
    <t>mortCroatia2015-202095--99Male</t>
  </si>
  <si>
    <t>mortCroatia2015-20200--4Female</t>
  </si>
  <si>
    <t>mortCroatia2015-20205--9Female</t>
  </si>
  <si>
    <t>mortCroatia2015-202010--14Female</t>
  </si>
  <si>
    <t>mortCroatia2015-202015--19Female</t>
  </si>
  <si>
    <t>mortCroatia2015-202020--24Female</t>
  </si>
  <si>
    <t>mortCroatia2015-202025--29Female</t>
  </si>
  <si>
    <t>mortCroatia2015-202030--34Female</t>
  </si>
  <si>
    <t>mortCroatia2015-202035--39Female</t>
  </si>
  <si>
    <t>mortCroatia2015-202040--44Female</t>
  </si>
  <si>
    <t>mortCroatia2015-202045--49Female</t>
  </si>
  <si>
    <t>mortCroatia2015-202050--54Female</t>
  </si>
  <si>
    <t>mortCroatia2015-202055--59Female</t>
  </si>
  <si>
    <t>mortCroatia2015-202060--64Female</t>
  </si>
  <si>
    <t>mortCroatia2015-202065--69Female</t>
  </si>
  <si>
    <t>mortCroatia2015-202070--74Female</t>
  </si>
  <si>
    <t>mortCroatia2015-202075--79Female</t>
  </si>
  <si>
    <t>mortCroatia2015-202080--84Female</t>
  </si>
  <si>
    <t>mortCroatia2015-202085--89Female</t>
  </si>
  <si>
    <t>mortCroatia2015-202090--94Female</t>
  </si>
  <si>
    <t>mortCroatia2015-202095--99Female</t>
  </si>
  <si>
    <t>mortCroatia2020-20250--4Male</t>
  </si>
  <si>
    <t>mortCroatia2020-20255--9Male</t>
  </si>
  <si>
    <t>mortCroatia2020-202510--14Male</t>
  </si>
  <si>
    <t>mortCroatia2020-202515--19Male</t>
  </si>
  <si>
    <t>mortCroatia2020-202520--24Male</t>
  </si>
  <si>
    <t>mortCroatia2020-202525--29Male</t>
  </si>
  <si>
    <t>mortCroatia2020-202530--34Male</t>
  </si>
  <si>
    <t>mortCroatia2020-202535--39Male</t>
  </si>
  <si>
    <t>mortCroatia2020-202540--44Male</t>
  </si>
  <si>
    <t>mortCroatia2020-202545--49Male</t>
  </si>
  <si>
    <t>mortCroatia2020-202550--54Male</t>
  </si>
  <si>
    <t>mortCroatia2020-202555--59Male</t>
  </si>
  <si>
    <t>mortCroatia2020-202560--64Male</t>
  </si>
  <si>
    <t>mortCroatia2020-202565--69Male</t>
  </si>
  <si>
    <t>mortCroatia2020-202570--74Male</t>
  </si>
  <si>
    <t>mortCroatia2020-202575--79Male</t>
  </si>
  <si>
    <t>mortCroatia2020-202580--84Male</t>
  </si>
  <si>
    <t>mortCroatia2020-202585--89Male</t>
  </si>
  <si>
    <t>mortCroatia2020-202590--94Male</t>
  </si>
  <si>
    <t>mortCroatia2020-202595--99Male</t>
  </si>
  <si>
    <t>mortCroatia2020-20250--4Female</t>
  </si>
  <si>
    <t>mortCroatia2020-20255--9Female</t>
  </si>
  <si>
    <t>mortCroatia2020-202510--14Female</t>
  </si>
  <si>
    <t>mortCroatia2020-202515--19Female</t>
  </si>
  <si>
    <t>mortCroatia2020-202520--24Female</t>
  </si>
  <si>
    <t>mortCroatia2020-202525--29Female</t>
  </si>
  <si>
    <t>mortCroatia2020-202530--34Female</t>
  </si>
  <si>
    <t>mortCroatia2020-202535--39Female</t>
  </si>
  <si>
    <t>mortCroatia2020-202540--44Female</t>
  </si>
  <si>
    <t>mortCroatia2020-202545--49Female</t>
  </si>
  <si>
    <t>mortCroatia2020-202550--54Female</t>
  </si>
  <si>
    <t>mortCroatia2020-202555--59Female</t>
  </si>
  <si>
    <t>mortCroatia2020-202560--64Female</t>
  </si>
  <si>
    <t>mortCroatia2020-202565--69Female</t>
  </si>
  <si>
    <t>mortCroatia2020-202570--74Female</t>
  </si>
  <si>
    <t>mortCroatia2020-202575--79Female</t>
  </si>
  <si>
    <t>mortCroatia2020-202580--84Female</t>
  </si>
  <si>
    <t>mortCroatia2020-202585--89Female</t>
  </si>
  <si>
    <t>mortCroatia2020-202590--94Female</t>
  </si>
  <si>
    <t>mortCroatia2020-202595--99Female</t>
  </si>
  <si>
    <t>mortCroatia2025-20300--4Male</t>
  </si>
  <si>
    <t>mortCroatia2025-20305--9Male</t>
  </si>
  <si>
    <t>mortCroatia2025-203010--14Male</t>
  </si>
  <si>
    <t>mortCroatia2025-203015--19Male</t>
  </si>
  <si>
    <t>mortCroatia2025-203020--24Male</t>
  </si>
  <si>
    <t>mortCroatia2025-203025--29Male</t>
  </si>
  <si>
    <t>mortCroatia2025-203030--34Male</t>
  </si>
  <si>
    <t>mortCroatia2025-203035--39Male</t>
  </si>
  <si>
    <t>mortCroatia2025-203040--44Male</t>
  </si>
  <si>
    <t>mortCroatia2025-203045--49Male</t>
  </si>
  <si>
    <t>mortCroatia2025-203050--54Male</t>
  </si>
  <si>
    <t>mortCroatia2025-203055--59Male</t>
  </si>
  <si>
    <t>mortCroatia2025-203060--64Male</t>
  </si>
  <si>
    <t>mortCroatia2025-203065--69Male</t>
  </si>
  <si>
    <t>mortCroatia2025-203070--74Male</t>
  </si>
  <si>
    <t>mortCroatia2025-203075--79Male</t>
  </si>
  <si>
    <t>mortCroatia2025-203080--84Male</t>
  </si>
  <si>
    <t>mortCroatia2025-203085--89Male</t>
  </si>
  <si>
    <t>mortCroatia2025-203090--94Male</t>
  </si>
  <si>
    <t>mortCroatia2025-203095--99Male</t>
  </si>
  <si>
    <t>mortCroatia2025-20300--4Female</t>
  </si>
  <si>
    <t>mortCroatia2025-20305--9Female</t>
  </si>
  <si>
    <t>mortCroatia2025-203010--14Female</t>
  </si>
  <si>
    <t>mortCroatia2025-203015--19Female</t>
  </si>
  <si>
    <t>mortCroatia2025-203020--24Female</t>
  </si>
  <si>
    <t>mortCroatia2025-203025--29Female</t>
  </si>
  <si>
    <t>mortCroatia2025-203030--34Female</t>
  </si>
  <si>
    <t>mortCroatia2025-203035--39Female</t>
  </si>
  <si>
    <t>mortCroatia2025-203040--44Female</t>
  </si>
  <si>
    <t>mortCroatia2025-203045--49Female</t>
  </si>
  <si>
    <t>mortCroatia2025-203050--54Female</t>
  </si>
  <si>
    <t>mortCroatia2025-203055--59Female</t>
  </si>
  <si>
    <t>mortCroatia2025-203060--64Female</t>
  </si>
  <si>
    <t>mortCroatia2025-203065--69Female</t>
  </si>
  <si>
    <t>mortCroatia2025-203070--74Female</t>
  </si>
  <si>
    <t>mortCroatia2025-203075--79Female</t>
  </si>
  <si>
    <t>mortCroatia2025-203080--84Female</t>
  </si>
  <si>
    <t>mortCroatia2025-203085--89Female</t>
  </si>
  <si>
    <t>mortCroatia2025-203090--94Female</t>
  </si>
  <si>
    <t>mortCroatia2025-203095--99Female</t>
  </si>
  <si>
    <t>mortCroatia2030-20350--4Male</t>
  </si>
  <si>
    <t>mortCroatia2030-20355--9Male</t>
  </si>
  <si>
    <t>mortCroatia2030-203510--14Male</t>
  </si>
  <si>
    <t>mortCroatia2030-203515--19Male</t>
  </si>
  <si>
    <t>mortCroatia2030-203520--24Male</t>
  </si>
  <si>
    <t>mortCroatia2030-203525--29Male</t>
  </si>
  <si>
    <t>mortCroatia2030-203530--34Male</t>
  </si>
  <si>
    <t>mortCroatia2030-203535--39Male</t>
  </si>
  <si>
    <t>mortCroatia2030-203540--44Male</t>
  </si>
  <si>
    <t>mortCroatia2030-203545--49Male</t>
  </si>
  <si>
    <t>mortCroatia2030-203550--54Male</t>
  </si>
  <si>
    <t>mortCroatia2030-203555--59Male</t>
  </si>
  <si>
    <t>mortCroatia2030-203560--64Male</t>
  </si>
  <si>
    <t>mortCroatia2030-203565--69Male</t>
  </si>
  <si>
    <t>mortCroatia2030-203570--74Male</t>
  </si>
  <si>
    <t>mortCroatia2030-203575--79Male</t>
  </si>
  <si>
    <t>mortCroatia2030-203580--84Male</t>
  </si>
  <si>
    <t>mortCroatia2030-203585--89Male</t>
  </si>
  <si>
    <t>mortCroatia2030-203590--94Male</t>
  </si>
  <si>
    <t>mortCroatia2030-203595--99Male</t>
  </si>
  <si>
    <t>mortCroatia2030-20350--4Female</t>
  </si>
  <si>
    <t>mortCroatia2030-20355--9Female</t>
  </si>
  <si>
    <t>mortCroatia2030-203510--14Female</t>
  </si>
  <si>
    <t>mortCroatia2030-203515--19Female</t>
  </si>
  <si>
    <t>mortCroatia2030-203520--24Female</t>
  </si>
  <si>
    <t>mortCroatia2030-203525--29Female</t>
  </si>
  <si>
    <t>mortCroatia2030-203530--34Female</t>
  </si>
  <si>
    <t>mortCroatia2030-203535--39Female</t>
  </si>
  <si>
    <t>mortCroatia2030-203540--44Female</t>
  </si>
  <si>
    <t>mortCroatia2030-203545--49Female</t>
  </si>
  <si>
    <t>mortCroatia2030-203550--54Female</t>
  </si>
  <si>
    <t>mortCroatia2030-203555--59Female</t>
  </si>
  <si>
    <t>mortCroatia2030-203560--64Female</t>
  </si>
  <si>
    <t>mortCroatia2030-203565--69Female</t>
  </si>
  <si>
    <t>mortCroatia2030-203570--74Female</t>
  </si>
  <si>
    <t>mortCroatia2030-203575--79Female</t>
  </si>
  <si>
    <t>mortCroatia2030-203580--84Female</t>
  </si>
  <si>
    <t>mortCroatia2030-203585--89Female</t>
  </si>
  <si>
    <t>mortCroatia2030-203590--94Female</t>
  </si>
  <si>
    <t>mortCroatia2030-203595--99Female</t>
  </si>
  <si>
    <t>mortCroatia2035-20400--4Male</t>
  </si>
  <si>
    <t>mortCroatia2035-20405--9Male</t>
  </si>
  <si>
    <t>mortCroatia2035-204010--14Male</t>
  </si>
  <si>
    <t>mortCroatia2035-204015--19Male</t>
  </si>
  <si>
    <t>mortCroatia2035-204020--24Male</t>
  </si>
  <si>
    <t>mortCroatia2035-204025--29Male</t>
  </si>
  <si>
    <t>mortCroatia2035-204030--34Male</t>
  </si>
  <si>
    <t>mortCroatia2035-204035--39Male</t>
  </si>
  <si>
    <t>mortCroatia2035-204040--44Male</t>
  </si>
  <si>
    <t>mortCroatia2035-204045--49Male</t>
  </si>
  <si>
    <t>mortCroatia2035-204050--54Male</t>
  </si>
  <si>
    <t>mortCroatia2035-204055--59Male</t>
  </si>
  <si>
    <t>mortCroatia2035-204060--64Male</t>
  </si>
  <si>
    <t>mortCroatia2035-204065--69Male</t>
  </si>
  <si>
    <t>mortCroatia2035-204070--74Male</t>
  </si>
  <si>
    <t>mortCroatia2035-204075--79Male</t>
  </si>
  <si>
    <t>mortCroatia2035-204080--84Male</t>
  </si>
  <si>
    <t>mortCroatia2035-204085--89Male</t>
  </si>
  <si>
    <t>mortCroatia2035-204090--94Male</t>
  </si>
  <si>
    <t>mortCroatia2035-204095--99Male</t>
  </si>
  <si>
    <t>mortCroatia2035-20400--4Female</t>
  </si>
  <si>
    <t>mortCroatia2035-20405--9Female</t>
  </si>
  <si>
    <t>mortCroatia2035-204010--14Female</t>
  </si>
  <si>
    <t>mortCroatia2035-204015--19Female</t>
  </si>
  <si>
    <t>mortCroatia2035-204020--24Female</t>
  </si>
  <si>
    <t>mortCroatia2035-204025--29Female</t>
  </si>
  <si>
    <t>mortCroatia2035-204030--34Female</t>
  </si>
  <si>
    <t>mortCroatia2035-204035--39Female</t>
  </si>
  <si>
    <t>mortCroatia2035-204040--44Female</t>
  </si>
  <si>
    <t>mortCroatia2035-204045--49Female</t>
  </si>
  <si>
    <t>mortCroatia2035-204050--54Female</t>
  </si>
  <si>
    <t>mortCroatia2035-204055--59Female</t>
  </si>
  <si>
    <t>mortCroatia2035-204060--64Female</t>
  </si>
  <si>
    <t>mortCroatia2035-204065--69Female</t>
  </si>
  <si>
    <t>mortCroatia2035-204070--74Female</t>
  </si>
  <si>
    <t>mortCroatia2035-204075--79Female</t>
  </si>
  <si>
    <t>mortCroatia2035-204080--84Female</t>
  </si>
  <si>
    <t>mortCroatia2035-204085--89Female</t>
  </si>
  <si>
    <t>mortCroatia2035-204090--94Female</t>
  </si>
  <si>
    <t>mortCroatia2035-204095--99Female</t>
  </si>
  <si>
    <t>mortCroatia2040-20450--4Male</t>
  </si>
  <si>
    <t>mortCroatia2040-20455--9Male</t>
  </si>
  <si>
    <t>mortCroatia2040-204510--14Male</t>
  </si>
  <si>
    <t>mortCroatia2040-204515--19Male</t>
  </si>
  <si>
    <t>mortCroatia2040-204520--24Male</t>
  </si>
  <si>
    <t>mortCroatia2040-204525--29Male</t>
  </si>
  <si>
    <t>mortCroatia2040-204530--34Male</t>
  </si>
  <si>
    <t>mortCroatia2040-204535--39Male</t>
  </si>
  <si>
    <t>mortCroatia2040-204540--44Male</t>
  </si>
  <si>
    <t>mortCroatia2040-204545--49Male</t>
  </si>
  <si>
    <t>mortCroatia2040-204550--54Male</t>
  </si>
  <si>
    <t>mortCroatia2040-204555--59Male</t>
  </si>
  <si>
    <t>mortCroatia2040-204560--64Male</t>
  </si>
  <si>
    <t>mortCroatia2040-204565--69Male</t>
  </si>
  <si>
    <t>mortCroatia2040-204570--74Male</t>
  </si>
  <si>
    <t>mortCroatia2040-204575--79Male</t>
  </si>
  <si>
    <t>mortCroatia2040-204580--84Male</t>
  </si>
  <si>
    <t>mortCroatia2040-204585--89Male</t>
  </si>
  <si>
    <t>mortCroatia2040-204590--94Male</t>
  </si>
  <si>
    <t>mortCroatia2040-204595--99Male</t>
  </si>
  <si>
    <t>mortCroatia2040-20450--4Female</t>
  </si>
  <si>
    <t>mortCroatia2040-20455--9Female</t>
  </si>
  <si>
    <t>mortCroatia2040-204510--14Female</t>
  </si>
  <si>
    <t>mortCroatia2040-204515--19Female</t>
  </si>
  <si>
    <t>mortCroatia2040-204520--24Female</t>
  </si>
  <si>
    <t>mortCroatia2040-204525--29Female</t>
  </si>
  <si>
    <t>mortCroatia2040-204530--34Female</t>
  </si>
  <si>
    <t>mortCroatia2040-204535--39Female</t>
  </si>
  <si>
    <t>mortCroatia2040-204540--44Female</t>
  </si>
  <si>
    <t>mortCroatia2040-204545--49Female</t>
  </si>
  <si>
    <t>mortCroatia2040-204550--54Female</t>
  </si>
  <si>
    <t>mortCroatia2040-204555--59Female</t>
  </si>
  <si>
    <t>mortCroatia2040-204560--64Female</t>
  </si>
  <si>
    <t>mortCroatia2040-204565--69Female</t>
  </si>
  <si>
    <t>mortCroatia2040-204570--74Female</t>
  </si>
  <si>
    <t>mortCroatia2040-204575--79Female</t>
  </si>
  <si>
    <t>mortCroatia2040-204580--84Female</t>
  </si>
  <si>
    <t>mortCroatia2040-204585--89Female</t>
  </si>
  <si>
    <t>mortCroatia2040-204590--94Female</t>
  </si>
  <si>
    <t>mortCroatia2040-204595--99Female</t>
  </si>
  <si>
    <t>mortCroatia2045-20500--4Male</t>
  </si>
  <si>
    <t>mortCroatia2045-20505--9Male</t>
  </si>
  <si>
    <t>mortCroatia2045-205010--14Male</t>
  </si>
  <si>
    <t>mortCroatia2045-205015--19Male</t>
  </si>
  <si>
    <t>mortCroatia2045-205020--24Male</t>
  </si>
  <si>
    <t>mortCroatia2045-205025--29Male</t>
  </si>
  <si>
    <t>mortCroatia2045-205030--34Male</t>
  </si>
  <si>
    <t>mortCroatia2045-205035--39Male</t>
  </si>
  <si>
    <t>mortCroatia2045-205040--44Male</t>
  </si>
  <si>
    <t>mortCroatia2045-205045--49Male</t>
  </si>
  <si>
    <t>mortCroatia2045-205050--54Male</t>
  </si>
  <si>
    <t>mortCroatia2045-205055--59Male</t>
  </si>
  <si>
    <t>mortCroatia2045-205060--64Male</t>
  </si>
  <si>
    <t>mortCroatia2045-205065--69Male</t>
  </si>
  <si>
    <t>mortCroatia2045-205070--74Male</t>
  </si>
  <si>
    <t>mortCroatia2045-205075--79Male</t>
  </si>
  <si>
    <t>mortCroatia2045-205080--84Male</t>
  </si>
  <si>
    <t>mortCroatia2045-205085--89Male</t>
  </si>
  <si>
    <t>mortCroatia2045-205090--94Male</t>
  </si>
  <si>
    <t>mortCroatia2045-205095--99Male</t>
  </si>
  <si>
    <t>mortCroatia2045-20500--4Female</t>
  </si>
  <si>
    <t>mortCroatia2045-20505--9Female</t>
  </si>
  <si>
    <t>mortCroatia2045-205010--14Female</t>
  </si>
  <si>
    <t>mortCroatia2045-205015--19Female</t>
  </si>
  <si>
    <t>mortCroatia2045-205020--24Female</t>
  </si>
  <si>
    <t>mortCroatia2045-205025--29Female</t>
  </si>
  <si>
    <t>mortCroatia2045-205030--34Female</t>
  </si>
  <si>
    <t>mortCroatia2045-205035--39Female</t>
  </si>
  <si>
    <t>mortCroatia2045-205040--44Female</t>
  </si>
  <si>
    <t>mortCroatia2045-205045--49Female</t>
  </si>
  <si>
    <t>mortCroatia2045-205050--54Female</t>
  </si>
  <si>
    <t>mortCroatia2045-205055--59Female</t>
  </si>
  <si>
    <t>mortCroatia2045-205060--64Female</t>
  </si>
  <si>
    <t>mortCroatia2045-205065--69Female</t>
  </si>
  <si>
    <t>mortCroatia2045-205070--74Female</t>
  </si>
  <si>
    <t>mortCroatia2045-205075--79Female</t>
  </si>
  <si>
    <t>mortCroatia2045-205080--84Female</t>
  </si>
  <si>
    <t>mortCroatia2045-205085--89Female</t>
  </si>
  <si>
    <t>mortCroatia2045-205090--94Female</t>
  </si>
  <si>
    <t>mortCroatia2045-205095--99Female</t>
  </si>
  <si>
    <t>mortCroatia2050-20550--4Male</t>
  </si>
  <si>
    <t>mortCroatia2050-20555--9Male</t>
  </si>
  <si>
    <t>mortCroatia2050-205510--14Male</t>
  </si>
  <si>
    <t>mortCroatia2050-205515--19Male</t>
  </si>
  <si>
    <t>mortCroatia2050-205520--24Male</t>
  </si>
  <si>
    <t>mortCroatia2050-205525--29Male</t>
  </si>
  <si>
    <t>mortCroatia2050-205530--34Male</t>
  </si>
  <si>
    <t>mortCroatia2050-205535--39Male</t>
  </si>
  <si>
    <t>mortCroatia2050-205540--44Male</t>
  </si>
  <si>
    <t>mortCroatia2050-205545--49Male</t>
  </si>
  <si>
    <t>mortCroatia2050-205550--54Male</t>
  </si>
  <si>
    <t>mortCroatia2050-205555--59Male</t>
  </si>
  <si>
    <t>mortCroatia2050-205560--64Male</t>
  </si>
  <si>
    <t>mortCroatia2050-205565--69Male</t>
  </si>
  <si>
    <t>mortCroatia2050-205570--74Male</t>
  </si>
  <si>
    <t>mortCroatia2050-205575--79Male</t>
  </si>
  <si>
    <t>mortCroatia2050-205580--84Male</t>
  </si>
  <si>
    <t>mortCroatia2050-205585--89Male</t>
  </si>
  <si>
    <t>mortCroatia2050-205590--94Male</t>
  </si>
  <si>
    <t>mortCroatia2050-205595--99Male</t>
  </si>
  <si>
    <t>mortCroatia2050-20550--4Female</t>
  </si>
  <si>
    <t>mortCroatia2050-20555--9Female</t>
  </si>
  <si>
    <t>mortCroatia2050-205510--14Female</t>
  </si>
  <si>
    <t>mortCroatia2050-205515--19Female</t>
  </si>
  <si>
    <t>mortCroatia2050-205520--24Female</t>
  </si>
  <si>
    <t>mortCroatia2050-205525--29Female</t>
  </si>
  <si>
    <t>mortCroatia2050-205530--34Female</t>
  </si>
  <si>
    <t>mortCroatia2050-205535--39Female</t>
  </si>
  <si>
    <t>mortCroatia2050-205540--44Female</t>
  </si>
  <si>
    <t>mortCroatia2050-205545--49Female</t>
  </si>
  <si>
    <t>mortCroatia2050-205550--54Female</t>
  </si>
  <si>
    <t>mortCroatia2050-205555--59Female</t>
  </si>
  <si>
    <t>mortCroatia2050-205560--64Female</t>
  </si>
  <si>
    <t>mortCroatia2050-205565--69Female</t>
  </si>
  <si>
    <t>mortCroatia2050-205570--74Female</t>
  </si>
  <si>
    <t>mortCroatia2050-205575--79Female</t>
  </si>
  <si>
    <t>mortCroatia2050-205580--84Female</t>
  </si>
  <si>
    <t>mortCroatia2050-205585--89Female</t>
  </si>
  <si>
    <t>mortCroatia2050-205590--94Female</t>
  </si>
  <si>
    <t>mortCroatia2050-205595--99Female</t>
  </si>
  <si>
    <t>mortCroatia2055-20600--4Male</t>
  </si>
  <si>
    <t>mortCroatia2055-20605--9Male</t>
  </si>
  <si>
    <t>mortCroatia2055-206010--14Male</t>
  </si>
  <si>
    <t>mortCroatia2055-206015--19Male</t>
  </si>
  <si>
    <t>mortCroatia2055-206020--24Male</t>
  </si>
  <si>
    <t>mortCroatia2055-206025--29Male</t>
  </si>
  <si>
    <t>mortCroatia2055-206030--34Male</t>
  </si>
  <si>
    <t>mortCroatia2055-206035--39Male</t>
  </si>
  <si>
    <t>mortCroatia2055-206040--44Male</t>
  </si>
  <si>
    <t>mortCroatia2055-206045--49Male</t>
  </si>
  <si>
    <t>mortCroatia2055-206050--54Male</t>
  </si>
  <si>
    <t>mortCroatia2055-206055--59Male</t>
  </si>
  <si>
    <t>mortCroatia2055-206060--64Male</t>
  </si>
  <si>
    <t>mortCroatia2055-206065--69Male</t>
  </si>
  <si>
    <t>mortCroatia2055-206070--74Male</t>
  </si>
  <si>
    <t>mortCroatia2055-206075--79Male</t>
  </si>
  <si>
    <t>mortCroatia2055-206080--84Male</t>
  </si>
  <si>
    <t>mortCroatia2055-206085--89Male</t>
  </si>
  <si>
    <t>mortCroatia2055-206090--94Male</t>
  </si>
  <si>
    <t>mortCroatia2055-206095--99Male</t>
  </si>
  <si>
    <t>mortCroatia2055-20600--4Female</t>
  </si>
  <si>
    <t>mortCroatia2055-20605--9Female</t>
  </si>
  <si>
    <t>mortCroatia2055-206010--14Female</t>
  </si>
  <si>
    <t>mortCroatia2055-206015--19Female</t>
  </si>
  <si>
    <t>mortCroatia2055-206020--24Female</t>
  </si>
  <si>
    <t>mortCroatia2055-206025--29Female</t>
  </si>
  <si>
    <t>mortCroatia2055-206030--34Female</t>
  </si>
  <si>
    <t>mortCroatia2055-206035--39Female</t>
  </si>
  <si>
    <t>mortCroatia2055-206040--44Female</t>
  </si>
  <si>
    <t>mortCroatia2055-206045--49Female</t>
  </si>
  <si>
    <t>mortCroatia2055-206050--54Female</t>
  </si>
  <si>
    <t>mortCroatia2055-206055--59Female</t>
  </si>
  <si>
    <t>mortCroatia2055-206060--64Female</t>
  </si>
  <si>
    <t>mortCroatia2055-206065--69Female</t>
  </si>
  <si>
    <t>mortCroatia2055-206070--74Female</t>
  </si>
  <si>
    <t>mortCroatia2055-206075--79Female</t>
  </si>
  <si>
    <t>mortCroatia2055-206080--84Female</t>
  </si>
  <si>
    <t>mortCroatia2055-206085--89Female</t>
  </si>
  <si>
    <t>mortCroatia2055-206090--94Female</t>
  </si>
  <si>
    <t>mortCroatia2055-206095--99Female</t>
  </si>
  <si>
    <t>mortCroatia2060-20650--4Male</t>
  </si>
  <si>
    <t>mortCroatia2060-20655--9Male</t>
  </si>
  <si>
    <t>mortCroatia2060-206510--14Male</t>
  </si>
  <si>
    <t>mortCroatia2060-206515--19Male</t>
  </si>
  <si>
    <t>mortCroatia2060-206520--24Male</t>
  </si>
  <si>
    <t>mortCroatia2060-206525--29Male</t>
  </si>
  <si>
    <t>mortCroatia2060-206530--34Male</t>
  </si>
  <si>
    <t>mortCroatia2060-206535--39Male</t>
  </si>
  <si>
    <t>mortCroatia2060-206540--44Male</t>
  </si>
  <si>
    <t>mortCroatia2060-206545--49Male</t>
  </si>
  <si>
    <t>mortCroatia2060-206550--54Male</t>
  </si>
  <si>
    <t>mortCroatia2060-206555--59Male</t>
  </si>
  <si>
    <t>mortCroatia2060-206560--64Male</t>
  </si>
  <si>
    <t>mortCroatia2060-206565--69Male</t>
  </si>
  <si>
    <t>mortCroatia2060-206570--74Male</t>
  </si>
  <si>
    <t>mortCroatia2060-206575--79Male</t>
  </si>
  <si>
    <t>mortCroatia2060-206580--84Male</t>
  </si>
  <si>
    <t>mortCroatia2060-206585--89Male</t>
  </si>
  <si>
    <t>mortCroatia2060-206590--94Male</t>
  </si>
  <si>
    <t>mortCroatia2060-206595--99Male</t>
  </si>
  <si>
    <t>mortCroatia2060-20650--4Female</t>
  </si>
  <si>
    <t>mortCroatia2060-20655--9Female</t>
  </si>
  <si>
    <t>mortCroatia2060-206510--14Female</t>
  </si>
  <si>
    <t>mortCroatia2060-206515--19Female</t>
  </si>
  <si>
    <t>mortCroatia2060-206520--24Female</t>
  </si>
  <si>
    <t>mortCroatia2060-206525--29Female</t>
  </si>
  <si>
    <t>mortCroatia2060-206530--34Female</t>
  </si>
  <si>
    <t>mortCroatia2060-206535--39Female</t>
  </si>
  <si>
    <t>mortCroatia2060-206540--44Female</t>
  </si>
  <si>
    <t>mortCroatia2060-206545--49Female</t>
  </si>
  <si>
    <t>mortCroatia2060-206550--54Female</t>
  </si>
  <si>
    <t>mortCroatia2060-206555--59Female</t>
  </si>
  <si>
    <t>mortCroatia2060-206560--64Female</t>
  </si>
  <si>
    <t>mortCroatia2060-206565--69Female</t>
  </si>
  <si>
    <t>mortCroatia2060-206570--74Female</t>
  </si>
  <si>
    <t>mortCroatia2060-206575--79Female</t>
  </si>
  <si>
    <t>mortCroatia2060-206580--84Female</t>
  </si>
  <si>
    <t>mortCroatia2060-206585--89Female</t>
  </si>
  <si>
    <t>mortCroatia2060-206590--94Female</t>
  </si>
  <si>
    <t>mortCroatia2060-206595--99Female</t>
  </si>
  <si>
    <t>mortCroatia2065-20700--4Male</t>
  </si>
  <si>
    <t>mortCroatia2065-20705--9Male</t>
  </si>
  <si>
    <t>mortCroatia2065-207010--14Male</t>
  </si>
  <si>
    <t>mortCroatia2065-207015--19Male</t>
  </si>
  <si>
    <t>mortCroatia2065-207020--24Male</t>
  </si>
  <si>
    <t>mortCroatia2065-207025--29Male</t>
  </si>
  <si>
    <t>mortCroatia2065-207030--34Male</t>
  </si>
  <si>
    <t>mortCroatia2065-207035--39Male</t>
  </si>
  <si>
    <t>mortCroatia2065-207040--44Male</t>
  </si>
  <si>
    <t>mortCroatia2065-207045--49Male</t>
  </si>
  <si>
    <t>mortCroatia2065-207050--54Male</t>
  </si>
  <si>
    <t>mortCroatia2065-207055--59Male</t>
  </si>
  <si>
    <t>mortCroatia2065-207060--64Male</t>
  </si>
  <si>
    <t>mortCroatia2065-207065--69Male</t>
  </si>
  <si>
    <t>mortCroatia2065-207070--74Male</t>
  </si>
  <si>
    <t>mortCroatia2065-207075--79Male</t>
  </si>
  <si>
    <t>mortCroatia2065-207080--84Male</t>
  </si>
  <si>
    <t>mortCroatia2065-207085--89Male</t>
  </si>
  <si>
    <t>mortCroatia2065-207090--94Male</t>
  </si>
  <si>
    <t>mortCroatia2065-207095--99Male</t>
  </si>
  <si>
    <t>mortCroatia2065-20700--4Female</t>
  </si>
  <si>
    <t>mortCroatia2065-20705--9Female</t>
  </si>
  <si>
    <t>mortCroatia2065-207010--14Female</t>
  </si>
  <si>
    <t>mortCroatia2065-207015--19Female</t>
  </si>
  <si>
    <t>mortCroatia2065-207020--24Female</t>
  </si>
  <si>
    <t>mortCroatia2065-207025--29Female</t>
  </si>
  <si>
    <t>mortCroatia2065-207030--34Female</t>
  </si>
  <si>
    <t>mortCroatia2065-207035--39Female</t>
  </si>
  <si>
    <t>mortCroatia2065-207040--44Female</t>
  </si>
  <si>
    <t>mortCroatia2065-207045--49Female</t>
  </si>
  <si>
    <t>mortCroatia2065-207050--54Female</t>
  </si>
  <si>
    <t>mortCroatia2065-207055--59Female</t>
  </si>
  <si>
    <t>mortCroatia2065-207060--64Female</t>
  </si>
  <si>
    <t>mortCroatia2065-207065--69Female</t>
  </si>
  <si>
    <t>mortCroatia2065-207070--74Female</t>
  </si>
  <si>
    <t>mortCroatia2065-207075--79Female</t>
  </si>
  <si>
    <t>mortCroatia2065-207080--84Female</t>
  </si>
  <si>
    <t>mortCroatia2065-207085--89Female</t>
  </si>
  <si>
    <t>mortCroatia2065-207090--94Female</t>
  </si>
  <si>
    <t>mortCroatia2065-207095--99Female</t>
  </si>
  <si>
    <t>mortCroatia2070-20750--4Male</t>
  </si>
  <si>
    <t>mortCroatia2070-20755--9Male</t>
  </si>
  <si>
    <t>mortCroatia2070-207510--14Male</t>
  </si>
  <si>
    <t>mortCroatia2070-207515--19Male</t>
  </si>
  <si>
    <t>mortCroatia2070-207520--24Male</t>
  </si>
  <si>
    <t>mortCroatia2070-207525--29Male</t>
  </si>
  <si>
    <t>mortCroatia2070-207530--34Male</t>
  </si>
  <si>
    <t>mortCroatia2070-207535--39Male</t>
  </si>
  <si>
    <t>mortCroatia2070-207540--44Male</t>
  </si>
  <si>
    <t>mortCroatia2070-207545--49Male</t>
  </si>
  <si>
    <t>mortCroatia2070-207550--54Male</t>
  </si>
  <si>
    <t>mortCroatia2070-207555--59Male</t>
  </si>
  <si>
    <t>mortCroatia2070-207560--64Male</t>
  </si>
  <si>
    <t>mortCroatia2070-207565--69Male</t>
  </si>
  <si>
    <t>mortCroatia2070-207570--74Male</t>
  </si>
  <si>
    <t>mortCroatia2070-207575--79Male</t>
  </si>
  <si>
    <t>mortCroatia2070-207580--84Male</t>
  </si>
  <si>
    <t>mortCroatia2070-207585--89Male</t>
  </si>
  <si>
    <t>mortCroatia2070-207590--94Male</t>
  </si>
  <si>
    <t>mortCroatia2070-207595--99Male</t>
  </si>
  <si>
    <t>mortCroatia2070-20750--4Female</t>
  </si>
  <si>
    <t>mortCroatia2070-20755--9Female</t>
  </si>
  <si>
    <t>mortCroatia2070-207510--14Female</t>
  </si>
  <si>
    <t>mortCroatia2070-207515--19Female</t>
  </si>
  <si>
    <t>mortCroatia2070-207520--24Female</t>
  </si>
  <si>
    <t>mortCroatia2070-207525--29Female</t>
  </si>
  <si>
    <t>mortCroatia2070-207530--34Female</t>
  </si>
  <si>
    <t>mortCroatia2070-207535--39Female</t>
  </si>
  <si>
    <t>mortCroatia2070-207540--44Female</t>
  </si>
  <si>
    <t>mortCroatia2070-207545--49Female</t>
  </si>
  <si>
    <t>mortCroatia2070-207550--54Female</t>
  </si>
  <si>
    <t>mortCroatia2070-207555--59Female</t>
  </si>
  <si>
    <t>mortCroatia2070-207560--64Female</t>
  </si>
  <si>
    <t>mortCroatia2070-207565--69Female</t>
  </si>
  <si>
    <t>mortCroatia2070-207570--74Female</t>
  </si>
  <si>
    <t>mortCroatia2070-207575--79Female</t>
  </si>
  <si>
    <t>mortCroatia2070-207580--84Female</t>
  </si>
  <si>
    <t>mortCroatia2070-207585--89Female</t>
  </si>
  <si>
    <t>mortCroatia2070-207590--94Female</t>
  </si>
  <si>
    <t>mortCroatia2070-207595--99Female</t>
  </si>
  <si>
    <t>mortCroatia2075-20800--4Male</t>
  </si>
  <si>
    <t>mortCroatia2075-20805--9Male</t>
  </si>
  <si>
    <t>mortCroatia2075-208010--14Male</t>
  </si>
  <si>
    <t>mortCroatia2075-208015--19Male</t>
  </si>
  <si>
    <t>mortCroatia2075-208020--24Male</t>
  </si>
  <si>
    <t>mortCroatia2075-208025--29Male</t>
  </si>
  <si>
    <t>mortCroatia2075-208030--34Male</t>
  </si>
  <si>
    <t>mortCroatia2075-208035--39Male</t>
  </si>
  <si>
    <t>mortCroatia2075-208040--44Male</t>
  </si>
  <si>
    <t>mortCroatia2075-208045--49Male</t>
  </si>
  <si>
    <t>mortCroatia2075-208050--54Male</t>
  </si>
  <si>
    <t>mortCroatia2075-208055--59Male</t>
  </si>
  <si>
    <t>mortCroatia2075-208060--64Male</t>
  </si>
  <si>
    <t>mortCroatia2075-208065--69Male</t>
  </si>
  <si>
    <t>mortCroatia2075-208070--74Male</t>
  </si>
  <si>
    <t>mortCroatia2075-208075--79Male</t>
  </si>
  <si>
    <t>mortCroatia2075-208080--84Male</t>
  </si>
  <si>
    <t>mortCroatia2075-208085--89Male</t>
  </si>
  <si>
    <t>mortCroatia2075-208090--94Male</t>
  </si>
  <si>
    <t>mortCroatia2075-208095--99Male</t>
  </si>
  <si>
    <t>mortCroatia2075-20800--4Female</t>
  </si>
  <si>
    <t>mortCroatia2075-20805--9Female</t>
  </si>
  <si>
    <t>mortCroatia2075-208010--14Female</t>
  </si>
  <si>
    <t>mortCroatia2075-208015--19Female</t>
  </si>
  <si>
    <t>mortCroatia2075-208020--24Female</t>
  </si>
  <si>
    <t>mortCroatia2075-208025--29Female</t>
  </si>
  <si>
    <t>mortCroatia2075-208030--34Female</t>
  </si>
  <si>
    <t>mortCroatia2075-208035--39Female</t>
  </si>
  <si>
    <t>mortCroatia2075-208040--44Female</t>
  </si>
  <si>
    <t>mortCroatia2075-208045--49Female</t>
  </si>
  <si>
    <t>mortCroatia2075-208050--54Female</t>
  </si>
  <si>
    <t>mortCroatia2075-208055--59Female</t>
  </si>
  <si>
    <t>mortCroatia2075-208060--64Female</t>
  </si>
  <si>
    <t>mortCroatia2075-208065--69Female</t>
  </si>
  <si>
    <t>mortCroatia2075-208070--74Female</t>
  </si>
  <si>
    <t>mortCroatia2075-208075--79Female</t>
  </si>
  <si>
    <t>mortCroatia2075-208080--84Female</t>
  </si>
  <si>
    <t>mortCroatia2075-208085--89Female</t>
  </si>
  <si>
    <t>mortCroatia2075-208090--94Female</t>
  </si>
  <si>
    <t>mortCroatia2075-208095--99Female</t>
  </si>
  <si>
    <t>mortCroatia2080-20850--4Male</t>
  </si>
  <si>
    <t>mortCroatia2080-20855--9Male</t>
  </si>
  <si>
    <t>mortCroatia2080-208510--14Male</t>
  </si>
  <si>
    <t>mortCroatia2080-208515--19Male</t>
  </si>
  <si>
    <t>mortCroatia2080-208520--24Male</t>
  </si>
  <si>
    <t>mortCroatia2080-208525--29Male</t>
  </si>
  <si>
    <t>mortCroatia2080-208530--34Male</t>
  </si>
  <si>
    <t>mortCroatia2080-208535--39Male</t>
  </si>
  <si>
    <t>mortCroatia2080-208540--44Male</t>
  </si>
  <si>
    <t>mortCroatia2080-208545--49Male</t>
  </si>
  <si>
    <t>mortCroatia2080-208550--54Male</t>
  </si>
  <si>
    <t>mortCroatia2080-208555--59Male</t>
  </si>
  <si>
    <t>mortCroatia2080-208560--64Male</t>
  </si>
  <si>
    <t>mortCroatia2080-208565--69Male</t>
  </si>
  <si>
    <t>mortCroatia2080-208570--74Male</t>
  </si>
  <si>
    <t>mortCroatia2080-208575--79Male</t>
  </si>
  <si>
    <t>mortCroatia2080-208580--84Male</t>
  </si>
  <si>
    <t>mortCroatia2080-208585--89Male</t>
  </si>
  <si>
    <t>mortCroatia2080-208590--94Male</t>
  </si>
  <si>
    <t>mortCroatia2080-208595--99Male</t>
  </si>
  <si>
    <t>mortCroatia2080-20850--4Female</t>
  </si>
  <si>
    <t>mortCroatia2080-20855--9Female</t>
  </si>
  <si>
    <t>mortCroatia2080-208510--14Female</t>
  </si>
  <si>
    <t>mortCroatia2080-208515--19Female</t>
  </si>
  <si>
    <t>mortCroatia2080-208520--24Female</t>
  </si>
  <si>
    <t>mortCroatia2080-208525--29Female</t>
  </si>
  <si>
    <t>mortCroatia2080-208530--34Female</t>
  </si>
  <si>
    <t>mortCroatia2080-208535--39Female</t>
  </si>
  <si>
    <t>mortCroatia2080-208540--44Female</t>
  </si>
  <si>
    <t>mortCroatia2080-208545--49Female</t>
  </si>
  <si>
    <t>mortCroatia2080-208550--54Female</t>
  </si>
  <si>
    <t>mortCroatia2080-208555--59Female</t>
  </si>
  <si>
    <t>mortCroatia2080-208560--64Female</t>
  </si>
  <si>
    <t>mortCroatia2080-208565--69Female</t>
  </si>
  <si>
    <t>mortCroatia2080-208570--74Female</t>
  </si>
  <si>
    <t>mortCroatia2080-208575--79Female</t>
  </si>
  <si>
    <t>mortCroatia2080-208580--84Female</t>
  </si>
  <si>
    <t>mortCroatia2080-208585--89Female</t>
  </si>
  <si>
    <t>mortCroatia2080-208590--94Female</t>
  </si>
  <si>
    <t>mortCroatia2080-208595--99Female</t>
  </si>
  <si>
    <t>mortCroatia2085-20900--4Male</t>
  </si>
  <si>
    <t>mortCroatia2085-20905--9Male</t>
  </si>
  <si>
    <t>mortCroatia2085-209010--14Male</t>
  </si>
  <si>
    <t>mortCroatia2085-209015--19Male</t>
  </si>
  <si>
    <t>mortCroatia2085-209020--24Male</t>
  </si>
  <si>
    <t>mortCroatia2085-209025--29Male</t>
  </si>
  <si>
    <t>mortCroatia2085-209030--34Male</t>
  </si>
  <si>
    <t>mortCroatia2085-209035--39Male</t>
  </si>
  <si>
    <t>mortCroatia2085-209040--44Male</t>
  </si>
  <si>
    <t>mortCroatia2085-209045--49Male</t>
  </si>
  <si>
    <t>mortCroatia2085-209050--54Male</t>
  </si>
  <si>
    <t>mortCroatia2085-209055--59Male</t>
  </si>
  <si>
    <t>mortCroatia2085-209060--64Male</t>
  </si>
  <si>
    <t>mortCroatia2085-209065--69Male</t>
  </si>
  <si>
    <t>mortCroatia2085-209070--74Male</t>
  </si>
  <si>
    <t>mortCroatia2085-209075--79Male</t>
  </si>
  <si>
    <t>mortCroatia2085-209080--84Male</t>
  </si>
  <si>
    <t>mortCroatia2085-209085--89Male</t>
  </si>
  <si>
    <t>mortCroatia2085-209090--94Male</t>
  </si>
  <si>
    <t>mortCroatia2085-209095--99Male</t>
  </si>
  <si>
    <t>mortCroatia2085-20900--4Female</t>
  </si>
  <si>
    <t>mortCroatia2085-20905--9Female</t>
  </si>
  <si>
    <t>mortCroatia2085-209010--14Female</t>
  </si>
  <si>
    <t>mortCroatia2085-209015--19Female</t>
  </si>
  <si>
    <t>mortCroatia2085-209020--24Female</t>
  </si>
  <si>
    <t>mortCroatia2085-209025--29Female</t>
  </si>
  <si>
    <t>mortCroatia2085-209030--34Female</t>
  </si>
  <si>
    <t>mortCroatia2085-209035--39Female</t>
  </si>
  <si>
    <t>mortCroatia2085-209040--44Female</t>
  </si>
  <si>
    <t>mortCroatia2085-209045--49Female</t>
  </si>
  <si>
    <t>mortCroatia2085-209050--54Female</t>
  </si>
  <si>
    <t>mortCroatia2085-209055--59Female</t>
  </si>
  <si>
    <t>mortCroatia2085-209060--64Female</t>
  </si>
  <si>
    <t>mortCroatia2085-209065--69Female</t>
  </si>
  <si>
    <t>mortCroatia2085-209070--74Female</t>
  </si>
  <si>
    <t>mortCroatia2085-209075--79Female</t>
  </si>
  <si>
    <t>mortCroatia2085-209080--84Female</t>
  </si>
  <si>
    <t>mortCroatia2085-209085--89Female</t>
  </si>
  <si>
    <t>mortCroatia2085-209090--94Female</t>
  </si>
  <si>
    <t>mortCroatia2085-209095--99Female</t>
  </si>
  <si>
    <t>mortCroatia2090-20950--4Male</t>
  </si>
  <si>
    <t>mortCroatia2090-20955--9Male</t>
  </si>
  <si>
    <t>mortCroatia2090-209510--14Male</t>
  </si>
  <si>
    <t>mortCroatia2090-209515--19Male</t>
  </si>
  <si>
    <t>mortCroatia2090-209520--24Male</t>
  </si>
  <si>
    <t>mortCroatia2090-209525--29Male</t>
  </si>
  <si>
    <t>mortCroatia2090-209530--34Male</t>
  </si>
  <si>
    <t>mortCroatia2090-209535--39Male</t>
  </si>
  <si>
    <t>mortCroatia2090-209540--44Male</t>
  </si>
  <si>
    <t>mortCroatia2090-209545--49Male</t>
  </si>
  <si>
    <t>mortCroatia2090-209550--54Male</t>
  </si>
  <si>
    <t>mortCroatia2090-209555--59Male</t>
  </si>
  <si>
    <t>mortCroatia2090-209560--64Male</t>
  </si>
  <si>
    <t>mortCroatia2090-209565--69Male</t>
  </si>
  <si>
    <t>mortCroatia2090-209570--74Male</t>
  </si>
  <si>
    <t>mortCroatia2090-209575--79Male</t>
  </si>
  <si>
    <t>mortCroatia2090-209580--84Male</t>
  </si>
  <si>
    <t>mortCroatia2090-209585--89Male</t>
  </si>
  <si>
    <t>mortCroatia2090-209590--94Male</t>
  </si>
  <si>
    <t>mortCroatia2090-209595--99Male</t>
  </si>
  <si>
    <t>mortCroatia2090-20950--4Female</t>
  </si>
  <si>
    <t>mortCroatia2090-20955--9Female</t>
  </si>
  <si>
    <t>mortCroatia2090-209510--14Female</t>
  </si>
  <si>
    <t>mortCroatia2090-209515--19Female</t>
  </si>
  <si>
    <t>mortCroatia2090-209520--24Female</t>
  </si>
  <si>
    <t>mortCroatia2090-209525--29Female</t>
  </si>
  <si>
    <t>mortCroatia2090-209530--34Female</t>
  </si>
  <si>
    <t>mortCroatia2090-209535--39Female</t>
  </si>
  <si>
    <t>mortCroatia2090-209540--44Female</t>
  </si>
  <si>
    <t>mortCroatia2090-209545--49Female</t>
  </si>
  <si>
    <t>mortCroatia2090-209550--54Female</t>
  </si>
  <si>
    <t>mortCroatia2090-209555--59Female</t>
  </si>
  <si>
    <t>mortCroatia2090-209560--64Female</t>
  </si>
  <si>
    <t>mortCroatia2090-209565--69Female</t>
  </si>
  <si>
    <t>mortCroatia2090-209570--74Female</t>
  </si>
  <si>
    <t>mortCroatia2090-209575--79Female</t>
  </si>
  <si>
    <t>mortCroatia2090-209580--84Female</t>
  </si>
  <si>
    <t>mortCroatia2090-209585--89Female</t>
  </si>
  <si>
    <t>mortCroatia2090-209590--94Female</t>
  </si>
  <si>
    <t>mortCroatia2090-209595--99Female</t>
  </si>
  <si>
    <t>mortCroatia2095-21000--4Male</t>
  </si>
  <si>
    <t>mortCroatia2095-21005--9Male</t>
  </si>
  <si>
    <t>mortCroatia2095-210010--14Male</t>
  </si>
  <si>
    <t>mortCroatia2095-210015--19Male</t>
  </si>
  <si>
    <t>mortCroatia2095-210020--24Male</t>
  </si>
  <si>
    <t>mortCroatia2095-210025--29Male</t>
  </si>
  <si>
    <t>mortCroatia2095-210030--34Male</t>
  </si>
  <si>
    <t>mortCroatia2095-210035--39Male</t>
  </si>
  <si>
    <t>mortCroatia2095-210040--44Male</t>
  </si>
  <si>
    <t>mortCroatia2095-210045--49Male</t>
  </si>
  <si>
    <t>mortCroatia2095-210050--54Male</t>
  </si>
  <si>
    <t>mortCroatia2095-210055--59Male</t>
  </si>
  <si>
    <t>mortCroatia2095-210060--64Male</t>
  </si>
  <si>
    <t>mortCroatia2095-210065--69Male</t>
  </si>
  <si>
    <t>mortCroatia2095-210070--74Male</t>
  </si>
  <si>
    <t>mortCroatia2095-210075--79Male</t>
  </si>
  <si>
    <t>mortCroatia2095-210080--84Male</t>
  </si>
  <si>
    <t>mortCroatia2095-210085--89Male</t>
  </si>
  <si>
    <t>mortCroatia2095-210090--94Male</t>
  </si>
  <si>
    <t>mortCroatia2095-210095--99Male</t>
  </si>
  <si>
    <t>mortCroatia2095-21000--4Female</t>
  </si>
  <si>
    <t>mortCroatia2095-21005--9Female</t>
  </si>
  <si>
    <t>mortCroatia2095-210010--14Female</t>
  </si>
  <si>
    <t>mortCroatia2095-210015--19Female</t>
  </si>
  <si>
    <t>mortCroatia2095-210020--24Female</t>
  </si>
  <si>
    <t>mortCroatia2095-210025--29Female</t>
  </si>
  <si>
    <t>mortCroatia2095-210030--34Female</t>
  </si>
  <si>
    <t>mortCroatia2095-210035--39Female</t>
  </si>
  <si>
    <t>mortCroatia2095-210040--44Female</t>
  </si>
  <si>
    <t>mortCroatia2095-210045--49Female</t>
  </si>
  <si>
    <t>mortCroatia2095-210050--54Female</t>
  </si>
  <si>
    <t>mortCroatia2095-210055--59Female</t>
  </si>
  <si>
    <t>mortCroatia2095-210060--64Female</t>
  </si>
  <si>
    <t>mortCroatia2095-210065--69Female</t>
  </si>
  <si>
    <t>mortCroatia2095-210070--74Female</t>
  </si>
  <si>
    <t>mortCroatia2095-210075--79Female</t>
  </si>
  <si>
    <t>mortCroatia2095-210080--84Female</t>
  </si>
  <si>
    <t>mortCroatia2095-210085--89Female</t>
  </si>
  <si>
    <t>mortCroatia2095-210090--94Female</t>
  </si>
  <si>
    <t>mortCroatia2095-210095--99Female</t>
  </si>
  <si>
    <t>Migration</t>
  </si>
  <si>
    <t>SSP1Croatia20150--4Maleopen</t>
  </si>
  <si>
    <t>open</t>
  </si>
  <si>
    <t>SSP1Croatia20155--9Maleopen</t>
  </si>
  <si>
    <t>SSP1Croatia201510--14Maleopen</t>
  </si>
  <si>
    <t>SSP1Croatia201515--19Maleopen</t>
  </si>
  <si>
    <t>SSP1Croatia201520--24Maleopen</t>
  </si>
  <si>
    <t>SSP1Croatia201525--29Maleopen</t>
  </si>
  <si>
    <t>SSP1Croatia201530--34Maleopen</t>
  </si>
  <si>
    <t>SSP1Croatia201535--39Maleopen</t>
  </si>
  <si>
    <t>SSP1Croatia201540--44Maleopen</t>
  </si>
  <si>
    <t>SSP1Croatia201545--49Maleopen</t>
  </si>
  <si>
    <t>SSP1Croatia201550--54Maleopen</t>
  </si>
  <si>
    <t>SSP1Croatia201555--59Maleopen</t>
  </si>
  <si>
    <t>SSP1Croatia201560--64Maleopen</t>
  </si>
  <si>
    <t>SSP1Croatia201565--69Maleopen</t>
  </si>
  <si>
    <t>SSP1Croatia201570--74Maleopen</t>
  </si>
  <si>
    <t>SSP1Croatia201575--79Maleopen</t>
  </si>
  <si>
    <t>SSP1Croatia201580--84Maleopen</t>
  </si>
  <si>
    <t>SSP1Croatia201585--89Maleopen</t>
  </si>
  <si>
    <t>SSP1Croatia201590--94Maleopen</t>
  </si>
  <si>
    <t>SSP1Croatia201595--99Maleopen</t>
  </si>
  <si>
    <t>SSP1Croatia2015100+Maleopen</t>
  </si>
  <si>
    <t>SSP1Croatia20150--4Femaleopen</t>
  </si>
  <si>
    <t>SSP1Croatia20155--9Femaleopen</t>
  </si>
  <si>
    <t>SSP1Croatia201510--14Femaleopen</t>
  </si>
  <si>
    <t>SSP1Croatia201515--19Femaleopen</t>
  </si>
  <si>
    <t>SSP1Croatia201520--24Femaleopen</t>
  </si>
  <si>
    <t>SSP1Croatia201525--29Femaleopen</t>
  </si>
  <si>
    <t>SSP1Croatia201530--34Femaleopen</t>
  </si>
  <si>
    <t>SSP1Croatia201535--39Femaleopen</t>
  </si>
  <si>
    <t>SSP1Croatia201540--44Femaleopen</t>
  </si>
  <si>
    <t>SSP1Croatia201545--49Femaleopen</t>
  </si>
  <si>
    <t>SSP1Croatia201550--54Femaleopen</t>
  </si>
  <si>
    <t>SSP1Croatia201555--59Femaleopen</t>
  </si>
  <si>
    <t>SSP1Croatia201560--64Femaleopen</t>
  </si>
  <si>
    <t>SSP1Croatia201565--69Femaleopen</t>
  </si>
  <si>
    <t>SSP1Croatia201570--74Femaleopen</t>
  </si>
  <si>
    <t>SSP1Croatia201575--79Femaleopen</t>
  </si>
  <si>
    <t>SSP1Croatia201580--84Femaleopen</t>
  </si>
  <si>
    <t>SSP1Croatia201585--89Femaleopen</t>
  </si>
  <si>
    <t>SSP1Croatia201590--94Femaleopen</t>
  </si>
  <si>
    <t>SSP1Croatia201595--99Femaleopen</t>
  </si>
  <si>
    <t>SSP1Croatia2015100+Femaleopen</t>
  </si>
  <si>
    <t>SSP1Croatia20150--4Maleclosed</t>
  </si>
  <si>
    <t>closed</t>
  </si>
  <si>
    <t>SSP1Croatia20155--9Maleclosed</t>
  </si>
  <si>
    <t>SSP1Croatia201510--14Maleclosed</t>
  </si>
  <si>
    <t>SSP1Croatia201515--19Maleclosed</t>
  </si>
  <si>
    <t>SSP1Croatia201520--24Maleclosed</t>
  </si>
  <si>
    <t>SSP1Croatia201525--29Maleclosed</t>
  </si>
  <si>
    <t>SSP1Croatia201530--34Maleclosed</t>
  </si>
  <si>
    <t>SSP1Croatia201535--39Maleclosed</t>
  </si>
  <si>
    <t>SSP1Croatia201540--44Maleclosed</t>
  </si>
  <si>
    <t>SSP1Croatia201545--49Maleclosed</t>
  </si>
  <si>
    <t>SSP1Croatia201550--54Maleclosed</t>
  </si>
  <si>
    <t>SSP1Croatia201555--59Maleclosed</t>
  </si>
  <si>
    <t>SSP1Croatia201560--64Maleclosed</t>
  </si>
  <si>
    <t>SSP1Croatia201565--69Maleclosed</t>
  </si>
  <si>
    <t>SSP1Croatia201570--74Maleclosed</t>
  </si>
  <si>
    <t>SSP1Croatia201575--79Maleclosed</t>
  </si>
  <si>
    <t>SSP1Croatia201580--84Maleclosed</t>
  </si>
  <si>
    <t>SSP1Croatia201585--89Maleclosed</t>
  </si>
  <si>
    <t>SSP1Croatia201590--94Maleclosed</t>
  </si>
  <si>
    <t>SSP1Croatia201595--99Maleclosed</t>
  </si>
  <si>
    <t>SSP1Croatia2015100+Maleclosed</t>
  </si>
  <si>
    <t>SSP1Croatia20150--4Femaleclosed</t>
  </si>
  <si>
    <t>SSP1Croatia20155--9Femaleclosed</t>
  </si>
  <si>
    <t>SSP1Croatia201510--14Femaleclosed</t>
  </si>
  <si>
    <t>SSP1Croatia201515--19Femaleclosed</t>
  </si>
  <si>
    <t>SSP1Croatia201520--24Femaleclosed</t>
  </si>
  <si>
    <t>SSP1Croatia201525--29Femaleclosed</t>
  </si>
  <si>
    <t>SSP1Croatia201530--34Femaleclosed</t>
  </si>
  <si>
    <t>SSP1Croatia201535--39Femaleclosed</t>
  </si>
  <si>
    <t>SSP1Croatia201540--44Femaleclosed</t>
  </si>
  <si>
    <t>SSP1Croatia201545--49Femaleclosed</t>
  </si>
  <si>
    <t>SSP1Croatia201550--54Femaleclosed</t>
  </si>
  <si>
    <t>SSP1Croatia201555--59Femaleclosed</t>
  </si>
  <si>
    <t>SSP1Croatia201560--64Femaleclosed</t>
  </si>
  <si>
    <t>SSP1Croatia201565--69Femaleclosed</t>
  </si>
  <si>
    <t>SSP1Croatia201570--74Femaleclosed</t>
  </si>
  <si>
    <t>SSP1Croatia201575--79Femaleclosed</t>
  </si>
  <si>
    <t>SSP1Croatia201580--84Femaleclosed</t>
  </si>
  <si>
    <t>SSP1Croatia201585--89Femaleclosed</t>
  </si>
  <si>
    <t>SSP1Croatia201590--94Femaleclosed</t>
  </si>
  <si>
    <t>SSP1Croatia201595--99Femaleclosed</t>
  </si>
  <si>
    <t>SSP1Croatia2015100+Femaleclosed</t>
  </si>
  <si>
    <t>SSP2Croatia20150--4Maleopen</t>
  </si>
  <si>
    <t>SSP2Croatia20155--9Maleopen</t>
  </si>
  <si>
    <t>SSP2Croatia201510--14Maleopen</t>
  </si>
  <si>
    <t>SSP2Croatia201515--19Maleopen</t>
  </si>
  <si>
    <t>SSP2Croatia201520--24Maleopen</t>
  </si>
  <si>
    <t>SSP2Croatia201525--29Maleopen</t>
  </si>
  <si>
    <t>SSP2Croatia201530--34Maleopen</t>
  </si>
  <si>
    <t>SSP2Croatia201535--39Maleopen</t>
  </si>
  <si>
    <t>SSP2Croatia201540--44Maleopen</t>
  </si>
  <si>
    <t>SSP2Croatia201545--49Maleopen</t>
  </si>
  <si>
    <t>SSP2Croatia201550--54Maleopen</t>
  </si>
  <si>
    <t>SSP2Croatia201555--59Maleopen</t>
  </si>
  <si>
    <t>SSP2Croatia201560--64Maleopen</t>
  </si>
  <si>
    <t>SSP2Croatia201565--69Maleopen</t>
  </si>
  <si>
    <t>SSP2Croatia201570--74Maleopen</t>
  </si>
  <si>
    <t>SSP2Croatia201575--79Maleopen</t>
  </si>
  <si>
    <t>SSP2Croatia201580--84Maleopen</t>
  </si>
  <si>
    <t>SSP2Croatia201585--89Maleopen</t>
  </si>
  <si>
    <t>SSP2Croatia201590--94Maleopen</t>
  </si>
  <si>
    <t>SSP2Croatia201595--99Maleopen</t>
  </si>
  <si>
    <t>SSP2Croatia2015100+Maleopen</t>
  </si>
  <si>
    <t>SSP2Croatia20150--4Femaleopen</t>
  </si>
  <si>
    <t>SSP2Croatia20155--9Femaleopen</t>
  </si>
  <si>
    <t>SSP2Croatia201510--14Femaleopen</t>
  </si>
  <si>
    <t>SSP2Croatia201515--19Femaleopen</t>
  </si>
  <si>
    <t>SSP2Croatia201520--24Femaleopen</t>
  </si>
  <si>
    <t>SSP2Croatia201525--29Femaleopen</t>
  </si>
  <si>
    <t>SSP2Croatia201530--34Femaleopen</t>
  </si>
  <si>
    <t>SSP2Croatia201535--39Femaleopen</t>
  </si>
  <si>
    <t>SSP2Croatia201540--44Femaleopen</t>
  </si>
  <si>
    <t>SSP2Croatia201545--49Femaleopen</t>
  </si>
  <si>
    <t>SSP2Croatia201550--54Femaleopen</t>
  </si>
  <si>
    <t>SSP2Croatia201555--59Femaleopen</t>
  </si>
  <si>
    <t>SSP2Croatia201560--64Femaleopen</t>
  </si>
  <si>
    <t>SSP2Croatia201565--69Femaleopen</t>
  </si>
  <si>
    <t>SSP2Croatia201570--74Femaleopen</t>
  </si>
  <si>
    <t>SSP2Croatia201575--79Femaleopen</t>
  </si>
  <si>
    <t>SSP2Croatia201580--84Femaleopen</t>
  </si>
  <si>
    <t>SSP2Croatia201585--89Femaleopen</t>
  </si>
  <si>
    <t>SSP2Croatia201590--94Femaleopen</t>
  </si>
  <si>
    <t>SSP2Croatia201595--99Femaleopen</t>
  </si>
  <si>
    <t>SSP2Croatia2015100+Femaleopen</t>
  </si>
  <si>
    <t>SSP2Croatia20150--4Maleclosed</t>
  </si>
  <si>
    <t>SSP2Croatia20155--9Maleclosed</t>
  </si>
  <si>
    <t>SSP2Croatia201510--14Maleclosed</t>
  </si>
  <si>
    <t>SSP2Croatia201515--19Maleclosed</t>
  </si>
  <si>
    <t>SSP2Croatia201520--24Maleclosed</t>
  </si>
  <si>
    <t>SSP2Croatia201525--29Maleclosed</t>
  </si>
  <si>
    <t>SSP2Croatia201530--34Maleclosed</t>
  </si>
  <si>
    <t>SSP2Croatia201535--39Maleclosed</t>
  </si>
  <si>
    <t>SSP2Croatia201540--44Maleclosed</t>
  </si>
  <si>
    <t>SSP2Croatia201545--49Maleclosed</t>
  </si>
  <si>
    <t>SSP2Croatia201550--54Maleclosed</t>
  </si>
  <si>
    <t>SSP2Croatia201555--59Maleclosed</t>
  </si>
  <si>
    <t>SSP2Croatia201560--64Maleclosed</t>
  </si>
  <si>
    <t>SSP2Croatia201565--69Maleclosed</t>
  </si>
  <si>
    <t>SSP2Croatia201570--74Maleclosed</t>
  </si>
  <si>
    <t>SSP2Croatia201575--79Maleclosed</t>
  </si>
  <si>
    <t>SSP2Croatia201580--84Maleclosed</t>
  </si>
  <si>
    <t>SSP2Croatia201585--89Maleclosed</t>
  </si>
  <si>
    <t>SSP2Croatia201590--94Maleclosed</t>
  </si>
  <si>
    <t>SSP2Croatia201595--99Maleclosed</t>
  </si>
  <si>
    <t>SSP2Croatia2015100+Maleclosed</t>
  </si>
  <si>
    <t>SSP2Croatia20150--4Femaleclosed</t>
  </si>
  <si>
    <t>SSP2Croatia20155--9Femaleclosed</t>
  </si>
  <si>
    <t>SSP2Croatia201510--14Femaleclosed</t>
  </si>
  <si>
    <t>SSP2Croatia201515--19Femaleclosed</t>
  </si>
  <si>
    <t>SSP2Croatia201520--24Femaleclosed</t>
  </si>
  <si>
    <t>SSP2Croatia201525--29Femaleclosed</t>
  </si>
  <si>
    <t>SSP2Croatia201530--34Femaleclosed</t>
  </si>
  <si>
    <t>SSP2Croatia201535--39Femaleclosed</t>
  </si>
  <si>
    <t>SSP2Croatia201540--44Femaleclosed</t>
  </si>
  <si>
    <t>SSP2Croatia201545--49Femaleclosed</t>
  </si>
  <si>
    <t>SSP2Croatia201550--54Femaleclosed</t>
  </si>
  <si>
    <t>SSP2Croatia201555--59Femaleclosed</t>
  </si>
  <si>
    <t>SSP2Croatia201560--64Femaleclosed</t>
  </si>
  <si>
    <t>SSP2Croatia201565--69Femaleclosed</t>
  </si>
  <si>
    <t>SSP2Croatia201570--74Femaleclosed</t>
  </si>
  <si>
    <t>SSP2Croatia201575--79Femaleclosed</t>
  </si>
  <si>
    <t>SSP2Croatia201580--84Femaleclosed</t>
  </si>
  <si>
    <t>SSP2Croatia201585--89Femaleclosed</t>
  </si>
  <si>
    <t>SSP2Croatia201590--94Femaleclosed</t>
  </si>
  <si>
    <t>SSP2Croatia201595--99Femaleclosed</t>
  </si>
  <si>
    <t>SSP2Croatia2015100+Femaleclosed</t>
  </si>
  <si>
    <t>SSP3Croatia20150--4Maleopen</t>
  </si>
  <si>
    <t>SSP3Croatia20155--9Maleopen</t>
  </si>
  <si>
    <t>SSP3Croatia201510--14Maleopen</t>
  </si>
  <si>
    <t>SSP3Croatia201515--19Maleopen</t>
  </si>
  <si>
    <t>SSP3Croatia201520--24Maleopen</t>
  </si>
  <si>
    <t>SSP3Croatia201525--29Maleopen</t>
  </si>
  <si>
    <t>SSP3Croatia201530--34Maleopen</t>
  </si>
  <si>
    <t>SSP3Croatia201535--39Maleopen</t>
  </si>
  <si>
    <t>SSP3Croatia201540--44Maleopen</t>
  </si>
  <si>
    <t>SSP3Croatia201545--49Maleopen</t>
  </si>
  <si>
    <t>SSP3Croatia201550--54Maleopen</t>
  </si>
  <si>
    <t>SSP3Croatia201555--59Maleopen</t>
  </si>
  <si>
    <t>SSP3Croatia201560--64Maleopen</t>
  </si>
  <si>
    <t>SSP3Croatia201565--69Maleopen</t>
  </si>
  <si>
    <t>SSP3Croatia201570--74Maleopen</t>
  </si>
  <si>
    <t>SSP3Croatia201575--79Maleopen</t>
  </si>
  <si>
    <t>SSP3Croatia201580--84Maleopen</t>
  </si>
  <si>
    <t>SSP3Croatia201585--89Maleopen</t>
  </si>
  <si>
    <t>SSP3Croatia201590--94Maleopen</t>
  </si>
  <si>
    <t>SSP3Croatia201595--99Maleopen</t>
  </si>
  <si>
    <t>SSP3Croatia2015100+Maleopen</t>
  </si>
  <si>
    <t>SSP3Croatia20150--4Femaleopen</t>
  </si>
  <si>
    <t>SSP3Croatia20155--9Femaleopen</t>
  </si>
  <si>
    <t>SSP3Croatia201510--14Femaleopen</t>
  </si>
  <si>
    <t>SSP3Croatia201515--19Femaleopen</t>
  </si>
  <si>
    <t>SSP3Croatia201520--24Femaleopen</t>
  </si>
  <si>
    <t>SSP3Croatia201525--29Femaleopen</t>
  </si>
  <si>
    <t>SSP3Croatia201530--34Femaleopen</t>
  </si>
  <si>
    <t>SSP3Croatia201535--39Femaleopen</t>
  </si>
  <si>
    <t>SSP3Croatia201540--44Femaleopen</t>
  </si>
  <si>
    <t>SSP3Croatia201545--49Femaleopen</t>
  </si>
  <si>
    <t>SSP3Croatia201550--54Femaleopen</t>
  </si>
  <si>
    <t>SSP3Croatia201555--59Femaleopen</t>
  </si>
  <si>
    <t>SSP3Croatia201560--64Femaleopen</t>
  </si>
  <si>
    <t>SSP3Croatia201565--69Femaleopen</t>
  </si>
  <si>
    <t>SSP3Croatia201570--74Femaleopen</t>
  </si>
  <si>
    <t>SSP3Croatia201575--79Femaleopen</t>
  </si>
  <si>
    <t>SSP3Croatia201580--84Femaleopen</t>
  </si>
  <si>
    <t>SSP3Croatia201585--89Femaleopen</t>
  </si>
  <si>
    <t>SSP3Croatia201590--94Femaleopen</t>
  </si>
  <si>
    <t>SSP3Croatia201595--99Femaleopen</t>
  </si>
  <si>
    <t>SSP3Croatia2015100+Femaleopen</t>
  </si>
  <si>
    <t>SSP3Croatia20150--4Maleclosed</t>
  </si>
  <si>
    <t>SSP3Croatia20155--9Maleclosed</t>
  </si>
  <si>
    <t>SSP3Croatia201510--14Maleclosed</t>
  </si>
  <si>
    <t>SSP3Croatia201515--19Maleclosed</t>
  </si>
  <si>
    <t>SSP3Croatia201520--24Maleclosed</t>
  </si>
  <si>
    <t>SSP3Croatia201525--29Maleclosed</t>
  </si>
  <si>
    <t>SSP3Croatia201530--34Maleclosed</t>
  </si>
  <si>
    <t>SSP3Croatia201535--39Maleclosed</t>
  </si>
  <si>
    <t>SSP3Croatia201540--44Maleclosed</t>
  </si>
  <si>
    <t>SSP3Croatia201545--49Maleclosed</t>
  </si>
  <si>
    <t>SSP3Croatia201550--54Maleclosed</t>
  </si>
  <si>
    <t>SSP3Croatia201555--59Maleclosed</t>
  </si>
  <si>
    <t>SSP3Croatia201560--64Maleclosed</t>
  </si>
  <si>
    <t>SSP3Croatia201565--69Maleclosed</t>
  </si>
  <si>
    <t>SSP3Croatia201570--74Maleclosed</t>
  </si>
  <si>
    <t>SSP3Croatia201575--79Maleclosed</t>
  </si>
  <si>
    <t>SSP3Croatia201580--84Maleclosed</t>
  </si>
  <si>
    <t>SSP3Croatia201585--89Maleclosed</t>
  </si>
  <si>
    <t>SSP3Croatia201590--94Maleclosed</t>
  </si>
  <si>
    <t>SSP3Croatia201595--99Maleclosed</t>
  </si>
  <si>
    <t>SSP3Croatia2015100+Maleclosed</t>
  </si>
  <si>
    <t>SSP3Croatia20150--4Femaleclosed</t>
  </si>
  <si>
    <t>SSP3Croatia20155--9Femaleclosed</t>
  </si>
  <si>
    <t>SSP3Croatia201510--14Femaleclosed</t>
  </si>
  <si>
    <t>SSP3Croatia201515--19Femaleclosed</t>
  </si>
  <si>
    <t>SSP3Croatia201520--24Femaleclosed</t>
  </si>
  <si>
    <t>SSP3Croatia201525--29Femaleclosed</t>
  </si>
  <si>
    <t>SSP3Croatia201530--34Femaleclosed</t>
  </si>
  <si>
    <t>SSP3Croatia201535--39Femaleclosed</t>
  </si>
  <si>
    <t>SSP3Croatia201540--44Femaleclosed</t>
  </si>
  <si>
    <t>SSP3Croatia201545--49Femaleclosed</t>
  </si>
  <si>
    <t>SSP3Croatia201550--54Femaleclosed</t>
  </si>
  <si>
    <t>SSP3Croatia201555--59Femaleclosed</t>
  </si>
  <si>
    <t>SSP3Croatia201560--64Femaleclosed</t>
  </si>
  <si>
    <t>SSP3Croatia201565--69Femaleclosed</t>
  </si>
  <si>
    <t>SSP3Croatia201570--74Femaleclosed</t>
  </si>
  <si>
    <t>SSP3Croatia201575--79Femaleclosed</t>
  </si>
  <si>
    <t>SSP3Croatia201580--84Femaleclosed</t>
  </si>
  <si>
    <t>SSP3Croatia201585--89Femaleclosed</t>
  </si>
  <si>
    <t>SSP3Croatia201590--94Femaleclosed</t>
  </si>
  <si>
    <t>SSP3Croatia201595--99Femaleclosed</t>
  </si>
  <si>
    <t>SSP3Croatia2015100+Femaleclosed</t>
  </si>
  <si>
    <t>mortCroatia20150--4Maleopen</t>
  </si>
  <si>
    <t>mortCroatia20155--9Maleopen</t>
  </si>
  <si>
    <t>mortCroatia201510--14Maleopen</t>
  </si>
  <si>
    <t>mortCroatia201515--19Maleopen</t>
  </si>
  <si>
    <t>mortCroatia201520--24Maleopen</t>
  </si>
  <si>
    <t>mortCroatia201525--29Maleopen</t>
  </si>
  <si>
    <t>mortCroatia201530--34Maleopen</t>
  </si>
  <si>
    <t>mortCroatia201535--39Maleopen</t>
  </si>
  <si>
    <t>mortCroatia201540--44Maleopen</t>
  </si>
  <si>
    <t>mortCroatia201545--49Maleopen</t>
  </si>
  <si>
    <t>mortCroatia201550--54Maleopen</t>
  </si>
  <si>
    <t>mortCroatia201555--59Maleopen</t>
  </si>
  <si>
    <t>mortCroatia201560--64Maleopen</t>
  </si>
  <si>
    <t>mortCroatia201565--69Maleopen</t>
  </si>
  <si>
    <t>mortCroatia201570--74Maleopen</t>
  </si>
  <si>
    <t>mortCroatia201575--79Maleopen</t>
  </si>
  <si>
    <t>mortCroatia201580--84Maleopen</t>
  </si>
  <si>
    <t>mortCroatia201585--89Maleopen</t>
  </si>
  <si>
    <t>mortCroatia201590--94Maleopen</t>
  </si>
  <si>
    <t>mortCroatia201595--99Maleopen</t>
  </si>
  <si>
    <t>mortCroatia2015100+Maleopen</t>
  </si>
  <si>
    <t>mortCroatia20150--4Femaleopen</t>
  </si>
  <si>
    <t>mortCroatia20155--9Femaleopen</t>
  </si>
  <si>
    <t>mortCroatia201510--14Femaleopen</t>
  </si>
  <si>
    <t>mortCroatia201515--19Femaleopen</t>
  </si>
  <si>
    <t>mortCroatia201520--24Femaleopen</t>
  </si>
  <si>
    <t>mortCroatia201525--29Femaleopen</t>
  </si>
  <si>
    <t>mortCroatia201530--34Femaleopen</t>
  </si>
  <si>
    <t>mortCroatia201535--39Femaleopen</t>
  </si>
  <si>
    <t>mortCroatia201540--44Femaleopen</t>
  </si>
  <si>
    <t>mortCroatia201545--49Femaleopen</t>
  </si>
  <si>
    <t>mortCroatia201550--54Femaleopen</t>
  </si>
  <si>
    <t>mortCroatia201555--59Femaleopen</t>
  </si>
  <si>
    <t>mortCroatia201560--64Femaleopen</t>
  </si>
  <si>
    <t>mortCroatia201565--69Femaleopen</t>
  </si>
  <si>
    <t>mortCroatia201570--74Femaleopen</t>
  </si>
  <si>
    <t>mortCroatia201575--79Femaleopen</t>
  </si>
  <si>
    <t>mortCroatia201580--84Femaleopen</t>
  </si>
  <si>
    <t>mortCroatia201585--89Femaleopen</t>
  </si>
  <si>
    <t>mortCroatia201590--94Femaleopen</t>
  </si>
  <si>
    <t>mortCroatia201595--99Femaleopen</t>
  </si>
  <si>
    <t>mortCroatia2015100+Femaleopen</t>
  </si>
  <si>
    <t>mortCroatia20150--4Maleclosed</t>
  </si>
  <si>
    <t>mortCroatia20155--9Maleclosed</t>
  </si>
  <si>
    <t>mortCroatia201510--14Maleclosed</t>
  </si>
  <si>
    <t>mortCroatia201515--19Maleclosed</t>
  </si>
  <si>
    <t>mortCroatia201520--24Maleclosed</t>
  </si>
  <si>
    <t>mortCroatia201525--29Maleclosed</t>
  </si>
  <si>
    <t>mortCroatia201530--34Maleclosed</t>
  </si>
  <si>
    <t>mortCroatia201535--39Maleclosed</t>
  </si>
  <si>
    <t>mortCroatia201540--44Maleclosed</t>
  </si>
  <si>
    <t>mortCroatia201545--49Maleclosed</t>
  </si>
  <si>
    <t>mortCroatia201550--54Maleclosed</t>
  </si>
  <si>
    <t>mortCroatia201555--59Maleclosed</t>
  </si>
  <si>
    <t>mortCroatia201560--64Maleclosed</t>
  </si>
  <si>
    <t>mortCroatia201565--69Maleclosed</t>
  </si>
  <si>
    <t>mortCroatia201570--74Maleclosed</t>
  </si>
  <si>
    <t>mortCroatia201575--79Maleclosed</t>
  </si>
  <si>
    <t>mortCroatia201580--84Maleclosed</t>
  </si>
  <si>
    <t>mortCroatia201585--89Maleclosed</t>
  </si>
  <si>
    <t>mortCroatia201590--94Maleclosed</t>
  </si>
  <si>
    <t>mortCroatia201595--99Maleclosed</t>
  </si>
  <si>
    <t>mortCroatia2015100+Maleclosed</t>
  </si>
  <si>
    <t>mortCroatia20150--4Femaleclosed</t>
  </si>
  <si>
    <t>mortCroatia20155--9Femaleclosed</t>
  </si>
  <si>
    <t>mortCroatia201510--14Femaleclosed</t>
  </si>
  <si>
    <t>mortCroatia201515--19Femaleclosed</t>
  </si>
  <si>
    <t>mortCroatia201520--24Femaleclosed</t>
  </si>
  <si>
    <t>mortCroatia201525--29Femaleclosed</t>
  </si>
  <si>
    <t>mortCroatia201530--34Femaleclosed</t>
  </si>
  <si>
    <t>mortCroatia201535--39Femaleclosed</t>
  </si>
  <si>
    <t>mortCroatia201540--44Femaleclosed</t>
  </si>
  <si>
    <t>mortCroatia201545--49Femaleclosed</t>
  </si>
  <si>
    <t>mortCroatia201550--54Femaleclosed</t>
  </si>
  <si>
    <t>mortCroatia201555--59Femaleclosed</t>
  </si>
  <si>
    <t>mortCroatia201560--64Femaleclosed</t>
  </si>
  <si>
    <t>mortCroatia201565--69Femaleclosed</t>
  </si>
  <si>
    <t>mortCroatia201570--74Femaleclosed</t>
  </si>
  <si>
    <t>mortCroatia201575--79Femaleclosed</t>
  </si>
  <si>
    <t>mortCroatia201580--84Femaleclosed</t>
  </si>
  <si>
    <t>mortCroatia201585--89Femaleclosed</t>
  </si>
  <si>
    <t>mortCroatia201590--94Femaleclosed</t>
  </si>
  <si>
    <t>mortCroatia201595--99Femaleclosed</t>
  </si>
  <si>
    <t>mortCroatia2015100+Femaleclosed</t>
  </si>
  <si>
    <t>UN_ProjectCroatia20150--4Maleopen</t>
  </si>
  <si>
    <t>UN_ProjectCroatia20155--9Maleopen</t>
  </si>
  <si>
    <t>UN_ProjectCroatia201510--14Maleopen</t>
  </si>
  <si>
    <t>UN_ProjectCroatia201515--19Maleopen</t>
  </si>
  <si>
    <t>UN_ProjectCroatia201520--24Maleopen</t>
  </si>
  <si>
    <t>UN_ProjectCroatia201525--29Maleopen</t>
  </si>
  <si>
    <t>UN_ProjectCroatia201530--34Maleopen</t>
  </si>
  <si>
    <t>UN_ProjectCroatia201535--39Maleopen</t>
  </si>
  <si>
    <t>UN_ProjectCroatia201540--44Maleopen</t>
  </si>
  <si>
    <t>UN_ProjectCroatia201545--49Maleopen</t>
  </si>
  <si>
    <t>UN_ProjectCroatia201550--54Maleopen</t>
  </si>
  <si>
    <t>UN_ProjectCroatia201555--59Maleopen</t>
  </si>
  <si>
    <t>UN_ProjectCroatia201560--64Maleopen</t>
  </si>
  <si>
    <t>UN_ProjectCroatia201565--69Maleopen</t>
  </si>
  <si>
    <t>UN_ProjectCroatia201570--74Maleopen</t>
  </si>
  <si>
    <t>UN_ProjectCroatia201575--79Maleopen</t>
  </si>
  <si>
    <t>UN_ProjectCroatia201580--84Maleopen</t>
  </si>
  <si>
    <t>UN_ProjectCroatia201585--89Maleopen</t>
  </si>
  <si>
    <t>UN_ProjectCroatia201590--94Maleopen</t>
  </si>
  <si>
    <t>UN_ProjectCroatia201595--99Maleopen</t>
  </si>
  <si>
    <t>UN_ProjectCroatia2015100+Maleopen</t>
  </si>
  <si>
    <t>UN_ProjectCroatia20150--4Femaleopen</t>
  </si>
  <si>
    <t>UN_ProjectCroatia20155--9Femaleopen</t>
  </si>
  <si>
    <t>UN_ProjectCroatia201510--14Femaleopen</t>
  </si>
  <si>
    <t>UN_ProjectCroatia201515--19Femaleopen</t>
  </si>
  <si>
    <t>UN_ProjectCroatia201520--24Femaleopen</t>
  </si>
  <si>
    <t>UN_ProjectCroatia201525--29Femaleopen</t>
  </si>
  <si>
    <t>UN_ProjectCroatia201530--34Femaleopen</t>
  </si>
  <si>
    <t>UN_ProjectCroatia201535--39Femaleopen</t>
  </si>
  <si>
    <t>UN_ProjectCroatia201540--44Femaleopen</t>
  </si>
  <si>
    <t>UN_ProjectCroatia201545--49Femaleopen</t>
  </si>
  <si>
    <t>UN_ProjectCroatia201550--54Femaleopen</t>
  </si>
  <si>
    <t>UN_ProjectCroatia201555--59Femaleopen</t>
  </si>
  <si>
    <t>UN_ProjectCroatia201560--64Femaleopen</t>
  </si>
  <si>
    <t>UN_ProjectCroatia201565--69Femaleopen</t>
  </si>
  <si>
    <t>UN_ProjectCroatia201570--74Femaleopen</t>
  </si>
  <si>
    <t>UN_ProjectCroatia201575--79Femaleopen</t>
  </si>
  <si>
    <t>UN_ProjectCroatia201580--84Femaleopen</t>
  </si>
  <si>
    <t>UN_ProjectCroatia201585--89Femaleopen</t>
  </si>
  <si>
    <t>UN_ProjectCroatia201590--94Femaleopen</t>
  </si>
  <si>
    <t>UN_ProjectCroatia201595--99Femaleopen</t>
  </si>
  <si>
    <t>UN_ProjectCroatia2015100+Femaleopen</t>
  </si>
  <si>
    <t>UN_ProjectCroatia20150--4Maleclosed</t>
  </si>
  <si>
    <t>UN_ProjectCroatia20155--9Maleclosed</t>
  </si>
  <si>
    <t>UN_ProjectCroatia201510--14Maleclosed</t>
  </si>
  <si>
    <t>UN_ProjectCroatia201515--19Maleclosed</t>
  </si>
  <si>
    <t>UN_ProjectCroatia201520--24Maleclosed</t>
  </si>
  <si>
    <t>UN_ProjectCroatia201525--29Maleclosed</t>
  </si>
  <si>
    <t>UN_ProjectCroatia201530--34Maleclosed</t>
  </si>
  <si>
    <t>UN_ProjectCroatia201535--39Maleclosed</t>
  </si>
  <si>
    <t>UN_ProjectCroatia201540--44Maleclosed</t>
  </si>
  <si>
    <t>UN_ProjectCroatia201545--49Maleclosed</t>
  </si>
  <si>
    <t>UN_ProjectCroatia201550--54Maleclosed</t>
  </si>
  <si>
    <t>UN_ProjectCroatia201555--59Maleclosed</t>
  </si>
  <si>
    <t>UN_ProjectCroatia201560--64Maleclosed</t>
  </si>
  <si>
    <t>UN_ProjectCroatia201565--69Maleclosed</t>
  </si>
  <si>
    <t>UN_ProjectCroatia201570--74Maleclosed</t>
  </si>
  <si>
    <t>UN_ProjectCroatia201575--79Maleclosed</t>
  </si>
  <si>
    <t>UN_ProjectCroatia201580--84Maleclosed</t>
  </si>
  <si>
    <t>UN_ProjectCroatia201585--89Maleclosed</t>
  </si>
  <si>
    <t>UN_ProjectCroatia201590--94Maleclosed</t>
  </si>
  <si>
    <t>UN_ProjectCroatia201595--99Maleclosed</t>
  </si>
  <si>
    <t>UN_ProjectCroatia2015100+Maleclosed</t>
  </si>
  <si>
    <t>UN_ProjectCroatia20150--4Femaleclosed</t>
  </si>
  <si>
    <t>UN_ProjectCroatia20155--9Femaleclosed</t>
  </si>
  <si>
    <t>UN_ProjectCroatia201510--14Femaleclosed</t>
  </si>
  <si>
    <t>UN_ProjectCroatia201515--19Femaleclosed</t>
  </si>
  <si>
    <t>UN_ProjectCroatia201520--24Femaleclosed</t>
  </si>
  <si>
    <t>UN_ProjectCroatia201525--29Femaleclosed</t>
  </si>
  <si>
    <t>UN_ProjectCroatia201530--34Femaleclosed</t>
  </si>
  <si>
    <t>UN_ProjectCroatia201535--39Femaleclosed</t>
  </si>
  <si>
    <t>UN_ProjectCroatia201540--44Femaleclosed</t>
  </si>
  <si>
    <t>UN_ProjectCroatia201545--49Femaleclosed</t>
  </si>
  <si>
    <t>UN_ProjectCroatia201550--54Femaleclosed</t>
  </si>
  <si>
    <t>UN_ProjectCroatia201555--59Femaleclosed</t>
  </si>
  <si>
    <t>UN_ProjectCroatia201560--64Femaleclosed</t>
  </si>
  <si>
    <t>UN_ProjectCroatia201565--69Femaleclosed</t>
  </si>
  <si>
    <t>UN_ProjectCroatia201570--74Femaleclosed</t>
  </si>
  <si>
    <t>UN_ProjectCroatia201575--79Femaleclosed</t>
  </si>
  <si>
    <t>UN_ProjectCroatia201580--84Femaleclosed</t>
  </si>
  <si>
    <t>UN_ProjectCroatia201585--89Femaleclosed</t>
  </si>
  <si>
    <t>UN_ProjectCroatia201590--94Femaleclosed</t>
  </si>
  <si>
    <t>UN_ProjectCroatia201595--99Femaleclosed</t>
  </si>
  <si>
    <t>UN_ProjectCroatia2015100+Femaleclosed</t>
  </si>
  <si>
    <t>SSP1Croatia20200--4Maleopen</t>
  </si>
  <si>
    <t>SSP1Croatia20205--9Maleopen</t>
  </si>
  <si>
    <t>SSP1Croatia202010--14Maleopen</t>
  </si>
  <si>
    <t>SSP1Croatia202015--19Maleopen</t>
  </si>
  <si>
    <t>SSP1Croatia202020--24Maleopen</t>
  </si>
  <si>
    <t>SSP1Croatia202025--29Maleopen</t>
  </si>
  <si>
    <t>SSP1Croatia202030--34Maleopen</t>
  </si>
  <si>
    <t>SSP1Croatia202035--39Maleopen</t>
  </si>
  <si>
    <t>SSP1Croatia202040--44Maleopen</t>
  </si>
  <si>
    <t>SSP1Croatia202045--49Maleopen</t>
  </si>
  <si>
    <t>SSP1Croatia202050--54Maleopen</t>
  </si>
  <si>
    <t>SSP1Croatia202055--59Maleopen</t>
  </si>
  <si>
    <t>SSP1Croatia202060--64Maleopen</t>
  </si>
  <si>
    <t>SSP1Croatia202065--69Maleopen</t>
  </si>
  <si>
    <t>SSP1Croatia202070--74Maleopen</t>
  </si>
  <si>
    <t>SSP1Croatia202075--79Maleopen</t>
  </si>
  <si>
    <t>SSP1Croatia202080--84Maleopen</t>
  </si>
  <si>
    <t>SSP1Croatia202085--89Maleopen</t>
  </si>
  <si>
    <t>SSP1Croatia202090--94Maleopen</t>
  </si>
  <si>
    <t>SSP1Croatia202095--99Maleopen</t>
  </si>
  <si>
    <t>SSP1Croatia2020100+Maleopen</t>
  </si>
  <si>
    <t>SSP1Croatia20200--4Femaleopen</t>
  </si>
  <si>
    <t>SSP1Croatia20205--9Femaleopen</t>
  </si>
  <si>
    <t>SSP1Croatia202010--14Femaleopen</t>
  </si>
  <si>
    <t>SSP1Croatia202015--19Femaleopen</t>
  </si>
  <si>
    <t>SSP1Croatia202020--24Femaleopen</t>
  </si>
  <si>
    <t>SSP1Croatia202025--29Femaleopen</t>
  </si>
  <si>
    <t>SSP1Croatia202030--34Femaleopen</t>
  </si>
  <si>
    <t>SSP1Croatia202035--39Femaleopen</t>
  </si>
  <si>
    <t>SSP1Croatia202040--44Femaleopen</t>
  </si>
  <si>
    <t>SSP1Croatia202045--49Femaleopen</t>
  </si>
  <si>
    <t>SSP1Croatia202050--54Femaleopen</t>
  </si>
  <si>
    <t>SSP1Croatia202055--59Femaleopen</t>
  </si>
  <si>
    <t>SSP1Croatia202060--64Femaleopen</t>
  </si>
  <si>
    <t>SSP1Croatia202065--69Femaleopen</t>
  </si>
  <si>
    <t>SSP1Croatia202070--74Femaleopen</t>
  </si>
  <si>
    <t>SSP1Croatia202075--79Femaleopen</t>
  </si>
  <si>
    <t>SSP1Croatia202080--84Femaleopen</t>
  </si>
  <si>
    <t>SSP1Croatia202085--89Femaleopen</t>
  </si>
  <si>
    <t>SSP1Croatia202090--94Femaleopen</t>
  </si>
  <si>
    <t>SSP1Croatia202095--99Femaleopen</t>
  </si>
  <si>
    <t>SSP1Croatia2020100+Femaleopen</t>
  </si>
  <si>
    <t>SSP1Croatia20200--4Maleclosed</t>
  </si>
  <si>
    <t>SSP1Croatia20205--9Maleclosed</t>
  </si>
  <si>
    <t>SSP1Croatia202010--14Maleclosed</t>
  </si>
  <si>
    <t>SSP1Croatia202015--19Maleclosed</t>
  </si>
  <si>
    <t>SSP1Croatia202020--24Maleclosed</t>
  </si>
  <si>
    <t>SSP1Croatia202025--29Maleclosed</t>
  </si>
  <si>
    <t>SSP1Croatia202030--34Maleclosed</t>
  </si>
  <si>
    <t>SSP1Croatia202035--39Maleclosed</t>
  </si>
  <si>
    <t>SSP1Croatia202040--44Maleclosed</t>
  </si>
  <si>
    <t>SSP1Croatia202045--49Maleclosed</t>
  </si>
  <si>
    <t>SSP1Croatia202050--54Maleclosed</t>
  </si>
  <si>
    <t>SSP1Croatia202055--59Maleclosed</t>
  </si>
  <si>
    <t>SSP1Croatia202060--64Maleclosed</t>
  </si>
  <si>
    <t>SSP1Croatia202065--69Maleclosed</t>
  </si>
  <si>
    <t>SSP1Croatia202070--74Maleclosed</t>
  </si>
  <si>
    <t>SSP1Croatia202075--79Maleclosed</t>
  </si>
  <si>
    <t>SSP1Croatia202080--84Maleclosed</t>
  </si>
  <si>
    <t>SSP1Croatia202085--89Maleclosed</t>
  </si>
  <si>
    <t>SSP1Croatia202090--94Maleclosed</t>
  </si>
  <si>
    <t>SSP1Croatia202095--99Maleclosed</t>
  </si>
  <si>
    <t>SSP1Croatia2020100+Maleclosed</t>
  </si>
  <si>
    <t>SSP1Croatia20200--4Femaleclosed</t>
  </si>
  <si>
    <t>SSP1Croatia20205--9Femaleclosed</t>
  </si>
  <si>
    <t>SSP1Croatia202010--14Femaleclosed</t>
  </si>
  <si>
    <t>SSP1Croatia202015--19Femaleclosed</t>
  </si>
  <si>
    <t>SSP1Croatia202020--24Femaleclosed</t>
  </si>
  <si>
    <t>SSP1Croatia202025--29Femaleclosed</t>
  </si>
  <si>
    <t>SSP1Croatia202030--34Femaleclosed</t>
  </si>
  <si>
    <t>SSP1Croatia202035--39Femaleclosed</t>
  </si>
  <si>
    <t>SSP1Croatia202040--44Femaleclosed</t>
  </si>
  <si>
    <t>SSP1Croatia202045--49Femaleclosed</t>
  </si>
  <si>
    <t>SSP1Croatia202050--54Femaleclosed</t>
  </si>
  <si>
    <t>SSP1Croatia202055--59Femaleclosed</t>
  </si>
  <si>
    <t>SSP1Croatia202060--64Femaleclosed</t>
  </si>
  <si>
    <t>SSP1Croatia202065--69Femaleclosed</t>
  </si>
  <si>
    <t>SSP1Croatia202070--74Femaleclosed</t>
  </si>
  <si>
    <t>SSP1Croatia202075--79Femaleclosed</t>
  </si>
  <si>
    <t>SSP1Croatia202080--84Femaleclosed</t>
  </si>
  <si>
    <t>SSP1Croatia202085--89Femaleclosed</t>
  </si>
  <si>
    <t>SSP1Croatia202090--94Femaleclosed</t>
  </si>
  <si>
    <t>SSP1Croatia202095--99Femaleclosed</t>
  </si>
  <si>
    <t>SSP1Croatia2020100+Femaleclosed</t>
  </si>
  <si>
    <t>SSP2Croatia20200--4Maleopen</t>
  </si>
  <si>
    <t>SSP2Croatia20205--9Maleopen</t>
  </si>
  <si>
    <t>SSP2Croatia202010--14Maleopen</t>
  </si>
  <si>
    <t>SSP2Croatia202015--19Maleopen</t>
  </si>
  <si>
    <t>SSP2Croatia202020--24Maleopen</t>
  </si>
  <si>
    <t>SSP2Croatia202025--29Maleopen</t>
  </si>
  <si>
    <t>SSP2Croatia202030--34Maleopen</t>
  </si>
  <si>
    <t>SSP2Croatia202035--39Maleopen</t>
  </si>
  <si>
    <t>SSP2Croatia202040--44Maleopen</t>
  </si>
  <si>
    <t>SSP2Croatia202045--49Maleopen</t>
  </si>
  <si>
    <t>SSP2Croatia202050--54Maleopen</t>
  </si>
  <si>
    <t>SSP2Croatia202055--59Maleopen</t>
  </si>
  <si>
    <t>SSP2Croatia202060--64Maleopen</t>
  </si>
  <si>
    <t>SSP2Croatia202065--69Maleopen</t>
  </si>
  <si>
    <t>SSP2Croatia202070--74Maleopen</t>
  </si>
  <si>
    <t>SSP2Croatia202075--79Maleopen</t>
  </si>
  <si>
    <t>SSP2Croatia202080--84Maleopen</t>
  </si>
  <si>
    <t>SSP2Croatia202085--89Maleopen</t>
  </si>
  <si>
    <t>SSP2Croatia202090--94Maleopen</t>
  </si>
  <si>
    <t>SSP2Croatia202095--99Maleopen</t>
  </si>
  <si>
    <t>SSP2Croatia2020100+Maleopen</t>
  </si>
  <si>
    <t>SSP2Croatia20200--4Femaleopen</t>
  </si>
  <si>
    <t>SSP2Croatia20205--9Femaleopen</t>
  </si>
  <si>
    <t>SSP2Croatia202010--14Femaleopen</t>
  </si>
  <si>
    <t>SSP2Croatia202015--19Femaleopen</t>
  </si>
  <si>
    <t>SSP2Croatia202020--24Femaleopen</t>
  </si>
  <si>
    <t>SSP2Croatia202025--29Femaleopen</t>
  </si>
  <si>
    <t>SSP2Croatia202030--34Femaleopen</t>
  </si>
  <si>
    <t>SSP2Croatia202035--39Femaleopen</t>
  </si>
  <si>
    <t>SSP2Croatia202040--44Femaleopen</t>
  </si>
  <si>
    <t>SSP2Croatia202045--49Femaleopen</t>
  </si>
  <si>
    <t>SSP2Croatia202050--54Femaleopen</t>
  </si>
  <si>
    <t>SSP2Croatia202055--59Femaleopen</t>
  </si>
  <si>
    <t>SSP2Croatia202060--64Femaleopen</t>
  </si>
  <si>
    <t>SSP2Croatia202065--69Femaleopen</t>
  </si>
  <si>
    <t>SSP2Croatia202070--74Femaleopen</t>
  </si>
  <si>
    <t>SSP2Croatia202075--79Femaleopen</t>
  </si>
  <si>
    <t>SSP2Croatia202080--84Femaleopen</t>
  </si>
  <si>
    <t>SSP2Croatia202085--89Femaleopen</t>
  </si>
  <si>
    <t>SSP2Croatia202090--94Femaleopen</t>
  </si>
  <si>
    <t>SSP2Croatia202095--99Femaleopen</t>
  </si>
  <si>
    <t>SSP2Croatia2020100+Femaleopen</t>
  </si>
  <si>
    <t>SSP2Croatia20200--4Maleclosed</t>
  </si>
  <si>
    <t>SSP2Croatia20205--9Maleclosed</t>
  </si>
  <si>
    <t>SSP2Croatia202010--14Maleclosed</t>
  </si>
  <si>
    <t>SSP2Croatia202015--19Maleclosed</t>
  </si>
  <si>
    <t>SSP2Croatia202020--24Maleclosed</t>
  </si>
  <si>
    <t>SSP2Croatia202025--29Maleclosed</t>
  </si>
  <si>
    <t>SSP2Croatia202030--34Maleclosed</t>
  </si>
  <si>
    <t>SSP2Croatia202035--39Maleclosed</t>
  </si>
  <si>
    <t>SSP2Croatia202040--44Maleclosed</t>
  </si>
  <si>
    <t>SSP2Croatia202045--49Maleclosed</t>
  </si>
  <si>
    <t>SSP2Croatia202050--54Maleclosed</t>
  </si>
  <si>
    <t>SSP2Croatia202055--59Maleclosed</t>
  </si>
  <si>
    <t>SSP2Croatia202060--64Maleclosed</t>
  </si>
  <si>
    <t>SSP2Croatia202065--69Maleclosed</t>
  </si>
  <si>
    <t>SSP2Croatia202070--74Maleclosed</t>
  </si>
  <si>
    <t>SSP2Croatia202075--79Maleclosed</t>
  </si>
  <si>
    <t>SSP2Croatia202080--84Maleclosed</t>
  </si>
  <si>
    <t>SSP2Croatia202085--89Maleclosed</t>
  </si>
  <si>
    <t>SSP2Croatia202090--94Maleclosed</t>
  </si>
  <si>
    <t>SSP2Croatia202095--99Maleclosed</t>
  </si>
  <si>
    <t>SSP2Croatia2020100+Maleclosed</t>
  </si>
  <si>
    <t>SSP2Croatia20200--4Femaleclosed</t>
  </si>
  <si>
    <t>SSP2Croatia20205--9Femaleclosed</t>
  </si>
  <si>
    <t>SSP2Croatia202010--14Femaleclosed</t>
  </si>
  <si>
    <t>SSP2Croatia202015--19Femaleclosed</t>
  </si>
  <si>
    <t>SSP2Croatia202020--24Femaleclosed</t>
  </si>
  <si>
    <t>SSP2Croatia202025--29Femaleclosed</t>
  </si>
  <si>
    <t>SSP2Croatia202030--34Femaleclosed</t>
  </si>
  <si>
    <t>SSP2Croatia202035--39Femaleclosed</t>
  </si>
  <si>
    <t>SSP2Croatia202040--44Femaleclosed</t>
  </si>
  <si>
    <t>SSP2Croatia202045--49Femaleclosed</t>
  </si>
  <si>
    <t>SSP2Croatia202050--54Femaleclosed</t>
  </si>
  <si>
    <t>SSP2Croatia202055--59Femaleclosed</t>
  </si>
  <si>
    <t>SSP2Croatia202060--64Femaleclosed</t>
  </si>
  <si>
    <t>SSP2Croatia202065--69Femaleclosed</t>
  </si>
  <si>
    <t>SSP2Croatia202070--74Femaleclosed</t>
  </si>
  <si>
    <t>SSP2Croatia202075--79Femaleclosed</t>
  </si>
  <si>
    <t>SSP2Croatia202080--84Femaleclosed</t>
  </si>
  <si>
    <t>SSP2Croatia202085--89Femaleclosed</t>
  </si>
  <si>
    <t>SSP2Croatia202090--94Femaleclosed</t>
  </si>
  <si>
    <t>SSP2Croatia202095--99Femaleclosed</t>
  </si>
  <si>
    <t>SSP2Croatia2020100+Femaleclosed</t>
  </si>
  <si>
    <t>SSP3Croatia20200--4Maleopen</t>
  </si>
  <si>
    <t>SSP3Croatia20205--9Maleopen</t>
  </si>
  <si>
    <t>SSP3Croatia202010--14Maleopen</t>
  </si>
  <si>
    <t>SSP3Croatia202015--19Maleopen</t>
  </si>
  <si>
    <t>SSP3Croatia202020--24Maleopen</t>
  </si>
  <si>
    <t>SSP3Croatia202025--29Maleopen</t>
  </si>
  <si>
    <t>SSP3Croatia202030--34Maleopen</t>
  </si>
  <si>
    <t>SSP3Croatia202035--39Maleopen</t>
  </si>
  <si>
    <t>SSP3Croatia202040--44Maleopen</t>
  </si>
  <si>
    <t>SSP3Croatia202045--49Maleopen</t>
  </si>
  <si>
    <t>SSP3Croatia202050--54Maleopen</t>
  </si>
  <si>
    <t>SSP3Croatia202055--59Maleopen</t>
  </si>
  <si>
    <t>SSP3Croatia202060--64Maleopen</t>
  </si>
  <si>
    <t>SSP3Croatia202065--69Maleopen</t>
  </si>
  <si>
    <t>SSP3Croatia202070--74Maleopen</t>
  </si>
  <si>
    <t>SSP3Croatia202075--79Maleopen</t>
  </si>
  <si>
    <t>SSP3Croatia202080--84Maleopen</t>
  </si>
  <si>
    <t>SSP3Croatia202085--89Maleopen</t>
  </si>
  <si>
    <t>SSP3Croatia202090--94Maleopen</t>
  </si>
  <si>
    <t>SSP3Croatia202095--99Maleopen</t>
  </si>
  <si>
    <t>SSP3Croatia2020100+Maleopen</t>
  </si>
  <si>
    <t>SSP3Croatia20200--4Femaleopen</t>
  </si>
  <si>
    <t>SSP3Croatia20205--9Femaleopen</t>
  </si>
  <si>
    <t>SSP3Croatia202010--14Femaleopen</t>
  </si>
  <si>
    <t>SSP3Croatia202015--19Femaleopen</t>
  </si>
  <si>
    <t>SSP3Croatia202020--24Femaleopen</t>
  </si>
  <si>
    <t>SSP3Croatia202025--29Femaleopen</t>
  </si>
  <si>
    <t>SSP3Croatia202030--34Femaleopen</t>
  </si>
  <si>
    <t>SSP3Croatia202035--39Femaleopen</t>
  </si>
  <si>
    <t>SSP3Croatia202040--44Femaleopen</t>
  </si>
  <si>
    <t>SSP3Croatia202045--49Femaleopen</t>
  </si>
  <si>
    <t>SSP3Croatia202050--54Femaleopen</t>
  </si>
  <si>
    <t>SSP3Croatia202055--59Femaleopen</t>
  </si>
  <si>
    <t>SSP3Croatia202060--64Femaleopen</t>
  </si>
  <si>
    <t>SSP3Croatia202065--69Femaleopen</t>
  </si>
  <si>
    <t>SSP3Croatia202070--74Femaleopen</t>
  </si>
  <si>
    <t>SSP3Croatia202075--79Femaleopen</t>
  </si>
  <si>
    <t>SSP3Croatia202080--84Femaleopen</t>
  </si>
  <si>
    <t>SSP3Croatia202085--89Femaleopen</t>
  </si>
  <si>
    <t>SSP3Croatia202090--94Femaleopen</t>
  </si>
  <si>
    <t>SSP3Croatia202095--99Femaleopen</t>
  </si>
  <si>
    <t>SSP3Croatia2020100+Femaleopen</t>
  </si>
  <si>
    <t>SSP3Croatia20200--4Maleclosed</t>
  </si>
  <si>
    <t>SSP3Croatia20205--9Maleclosed</t>
  </si>
  <si>
    <t>SSP3Croatia202010--14Maleclosed</t>
  </si>
  <si>
    <t>SSP3Croatia202015--19Maleclosed</t>
  </si>
  <si>
    <t>SSP3Croatia202020--24Maleclosed</t>
  </si>
  <si>
    <t>SSP3Croatia202025--29Maleclosed</t>
  </si>
  <si>
    <t>SSP3Croatia202030--34Maleclosed</t>
  </si>
  <si>
    <t>SSP3Croatia202035--39Maleclosed</t>
  </si>
  <si>
    <t>SSP3Croatia202040--44Maleclosed</t>
  </si>
  <si>
    <t>SSP3Croatia202045--49Maleclosed</t>
  </si>
  <si>
    <t>SSP3Croatia202050--54Maleclosed</t>
  </si>
  <si>
    <t>SSP3Croatia202055--59Maleclosed</t>
  </si>
  <si>
    <t>SSP3Croatia202060--64Maleclosed</t>
  </si>
  <si>
    <t>SSP3Croatia202065--69Maleclosed</t>
  </si>
  <si>
    <t>SSP3Croatia202070--74Maleclosed</t>
  </si>
  <si>
    <t>SSP3Croatia202075--79Maleclosed</t>
  </si>
  <si>
    <t>SSP3Croatia202080--84Maleclosed</t>
  </si>
  <si>
    <t>SSP3Croatia202085--89Maleclosed</t>
  </si>
  <si>
    <t>SSP3Croatia202090--94Maleclosed</t>
  </si>
  <si>
    <t>SSP3Croatia202095--99Maleclosed</t>
  </si>
  <si>
    <t>SSP3Croatia2020100+Maleclosed</t>
  </si>
  <si>
    <t>SSP3Croatia20200--4Femaleclosed</t>
  </si>
  <si>
    <t>SSP3Croatia20205--9Femaleclosed</t>
  </si>
  <si>
    <t>SSP3Croatia202010--14Femaleclosed</t>
  </si>
  <si>
    <t>SSP3Croatia202015--19Femaleclosed</t>
  </si>
  <si>
    <t>SSP3Croatia202020--24Femaleclosed</t>
  </si>
  <si>
    <t>SSP3Croatia202025--29Femaleclosed</t>
  </si>
  <si>
    <t>SSP3Croatia202030--34Femaleclosed</t>
  </si>
  <si>
    <t>SSP3Croatia202035--39Femaleclosed</t>
  </si>
  <si>
    <t>SSP3Croatia202040--44Femaleclosed</t>
  </si>
  <si>
    <t>SSP3Croatia202045--49Femaleclosed</t>
  </si>
  <si>
    <t>SSP3Croatia202050--54Femaleclosed</t>
  </si>
  <si>
    <t>SSP3Croatia202055--59Femaleclosed</t>
  </si>
  <si>
    <t>SSP3Croatia202060--64Femaleclosed</t>
  </si>
  <si>
    <t>SSP3Croatia202065--69Femaleclosed</t>
  </si>
  <si>
    <t>SSP3Croatia202070--74Femaleclosed</t>
  </si>
  <si>
    <t>SSP3Croatia202075--79Femaleclosed</t>
  </si>
  <si>
    <t>SSP3Croatia202080--84Femaleclosed</t>
  </si>
  <si>
    <t>SSP3Croatia202085--89Femaleclosed</t>
  </si>
  <si>
    <t>SSP3Croatia202090--94Femaleclosed</t>
  </si>
  <si>
    <t>SSP3Croatia202095--99Femaleclosed</t>
  </si>
  <si>
    <t>SSP3Croatia2020100+Femaleclosed</t>
  </si>
  <si>
    <t>mortCroatia20200--4Maleopen</t>
  </si>
  <si>
    <t>mortCroatia20205--9Maleopen</t>
  </si>
  <si>
    <t>mortCroatia202010--14Maleopen</t>
  </si>
  <si>
    <t>mortCroatia202015--19Maleopen</t>
  </si>
  <si>
    <t>mortCroatia202020--24Maleopen</t>
  </si>
  <si>
    <t>mortCroatia202025--29Maleopen</t>
  </si>
  <si>
    <t>mortCroatia202030--34Maleopen</t>
  </si>
  <si>
    <t>mortCroatia202035--39Maleopen</t>
  </si>
  <si>
    <t>mortCroatia202040--44Maleopen</t>
  </si>
  <si>
    <t>mortCroatia202045--49Maleopen</t>
  </si>
  <si>
    <t>mortCroatia202050--54Maleopen</t>
  </si>
  <si>
    <t>mortCroatia202055--59Maleopen</t>
  </si>
  <si>
    <t>mortCroatia202060--64Maleopen</t>
  </si>
  <si>
    <t>mortCroatia202065--69Maleopen</t>
  </si>
  <si>
    <t>mortCroatia202070--74Maleopen</t>
  </si>
  <si>
    <t>mortCroatia202075--79Maleopen</t>
  </si>
  <si>
    <t>mortCroatia202080--84Maleopen</t>
  </si>
  <si>
    <t>mortCroatia202085--89Maleopen</t>
  </si>
  <si>
    <t>mortCroatia202090--94Maleopen</t>
  </si>
  <si>
    <t>mortCroatia202095--99Maleopen</t>
  </si>
  <si>
    <t>mortCroatia2020100+Maleopen</t>
  </si>
  <si>
    <t>mortCroatia20200--4Femaleopen</t>
  </si>
  <si>
    <t>mortCroatia20205--9Femaleopen</t>
  </si>
  <si>
    <t>mortCroatia202010--14Femaleopen</t>
  </si>
  <si>
    <t>mortCroatia202015--19Femaleopen</t>
  </si>
  <si>
    <t>mortCroatia202020--24Femaleopen</t>
  </si>
  <si>
    <t>mortCroatia202025--29Femaleopen</t>
  </si>
  <si>
    <t>mortCroatia202030--34Femaleopen</t>
  </si>
  <si>
    <t>mortCroatia202035--39Femaleopen</t>
  </si>
  <si>
    <t>mortCroatia202040--44Femaleopen</t>
  </si>
  <si>
    <t>mortCroatia202045--49Femaleopen</t>
  </si>
  <si>
    <t>mortCroatia202050--54Femaleopen</t>
  </si>
  <si>
    <t>mortCroatia202055--59Femaleopen</t>
  </si>
  <si>
    <t>mortCroatia202060--64Femaleopen</t>
  </si>
  <si>
    <t>mortCroatia202065--69Femaleopen</t>
  </si>
  <si>
    <t>mortCroatia202070--74Femaleopen</t>
  </si>
  <si>
    <t>mortCroatia202075--79Femaleopen</t>
  </si>
  <si>
    <t>mortCroatia202080--84Femaleopen</t>
  </si>
  <si>
    <t>mortCroatia202085--89Femaleopen</t>
  </si>
  <si>
    <t>mortCroatia202090--94Femaleopen</t>
  </si>
  <si>
    <t>mortCroatia202095--99Femaleopen</t>
  </si>
  <si>
    <t>mortCroatia2020100+Femaleopen</t>
  </si>
  <si>
    <t>mortCroatia20200--4Maleclosed</t>
  </si>
  <si>
    <t>mortCroatia20205--9Maleclosed</t>
  </si>
  <si>
    <t>mortCroatia202010--14Maleclosed</t>
  </si>
  <si>
    <t>mortCroatia202015--19Maleclosed</t>
  </si>
  <si>
    <t>mortCroatia202020--24Maleclosed</t>
  </si>
  <si>
    <t>mortCroatia202025--29Maleclosed</t>
  </si>
  <si>
    <t>mortCroatia202030--34Maleclosed</t>
  </si>
  <si>
    <t>mortCroatia202035--39Maleclosed</t>
  </si>
  <si>
    <t>mortCroatia202040--44Maleclosed</t>
  </si>
  <si>
    <t>mortCroatia202045--49Maleclosed</t>
  </si>
  <si>
    <t>mortCroatia202050--54Maleclosed</t>
  </si>
  <si>
    <t>mortCroatia202055--59Maleclosed</t>
  </si>
  <si>
    <t>mortCroatia202060--64Maleclosed</t>
  </si>
  <si>
    <t>mortCroatia202065--69Maleclosed</t>
  </si>
  <si>
    <t>mortCroatia202070--74Maleclosed</t>
  </si>
  <si>
    <t>mortCroatia202075--79Maleclosed</t>
  </si>
  <si>
    <t>mortCroatia202080--84Maleclosed</t>
  </si>
  <si>
    <t>mortCroatia202085--89Maleclosed</t>
  </si>
  <si>
    <t>mortCroatia202090--94Maleclosed</t>
  </si>
  <si>
    <t>mortCroatia202095--99Maleclosed</t>
  </si>
  <si>
    <t>mortCroatia2020100+Maleclosed</t>
  </si>
  <si>
    <t>mortCroatia20200--4Femaleclosed</t>
  </si>
  <si>
    <t>mortCroatia20205--9Femaleclosed</t>
  </si>
  <si>
    <t>mortCroatia202010--14Femaleclosed</t>
  </si>
  <si>
    <t>mortCroatia202015--19Femaleclosed</t>
  </si>
  <si>
    <t>mortCroatia202020--24Femaleclosed</t>
  </si>
  <si>
    <t>mortCroatia202025--29Femaleclosed</t>
  </si>
  <si>
    <t>mortCroatia202030--34Femaleclosed</t>
  </si>
  <si>
    <t>mortCroatia202035--39Femaleclosed</t>
  </si>
  <si>
    <t>mortCroatia202040--44Femaleclosed</t>
  </si>
  <si>
    <t>mortCroatia202045--49Femaleclosed</t>
  </si>
  <si>
    <t>mortCroatia202050--54Femaleclosed</t>
  </si>
  <si>
    <t>mortCroatia202055--59Femaleclosed</t>
  </si>
  <si>
    <t>mortCroatia202060--64Femaleclosed</t>
  </si>
  <si>
    <t>mortCroatia202065--69Femaleclosed</t>
  </si>
  <si>
    <t>mortCroatia202070--74Femaleclosed</t>
  </si>
  <si>
    <t>mortCroatia202075--79Femaleclosed</t>
  </si>
  <si>
    <t>mortCroatia202080--84Femaleclosed</t>
  </si>
  <si>
    <t>mortCroatia202085--89Femaleclosed</t>
  </si>
  <si>
    <t>mortCroatia202090--94Femaleclosed</t>
  </si>
  <si>
    <t>mortCroatia202095--99Femaleclosed</t>
  </si>
  <si>
    <t>mortCroatia2020100+Femaleclosed</t>
  </si>
  <si>
    <t>UN_ProjectCroatia20200--4Maleopen</t>
  </si>
  <si>
    <t>UN_ProjectCroatia20205--9Maleopen</t>
  </si>
  <si>
    <t>UN_ProjectCroatia202010--14Maleopen</t>
  </si>
  <si>
    <t>UN_ProjectCroatia202015--19Maleopen</t>
  </si>
  <si>
    <t>UN_ProjectCroatia202020--24Maleopen</t>
  </si>
  <si>
    <t>UN_ProjectCroatia202025--29Maleopen</t>
  </si>
  <si>
    <t>UN_ProjectCroatia202030--34Maleopen</t>
  </si>
  <si>
    <t>UN_ProjectCroatia202035--39Maleopen</t>
  </si>
  <si>
    <t>UN_ProjectCroatia202040--44Maleopen</t>
  </si>
  <si>
    <t>UN_ProjectCroatia202045--49Maleopen</t>
  </si>
  <si>
    <t>UN_ProjectCroatia202050--54Maleopen</t>
  </si>
  <si>
    <t>UN_ProjectCroatia202055--59Maleopen</t>
  </si>
  <si>
    <t>UN_ProjectCroatia202060--64Maleopen</t>
  </si>
  <si>
    <t>UN_ProjectCroatia202065--69Maleopen</t>
  </si>
  <si>
    <t>UN_ProjectCroatia202070--74Maleopen</t>
  </si>
  <si>
    <t>UN_ProjectCroatia202075--79Maleopen</t>
  </si>
  <si>
    <t>UN_ProjectCroatia202080--84Maleopen</t>
  </si>
  <si>
    <t>UN_ProjectCroatia202085--89Maleopen</t>
  </si>
  <si>
    <t>UN_ProjectCroatia202090--94Maleopen</t>
  </si>
  <si>
    <t>UN_ProjectCroatia202095--99Maleopen</t>
  </si>
  <si>
    <t>UN_ProjectCroatia2020100+Maleopen</t>
  </si>
  <si>
    <t>UN_ProjectCroatia20200--4Femaleopen</t>
  </si>
  <si>
    <t>UN_ProjectCroatia20205--9Femaleopen</t>
  </si>
  <si>
    <t>UN_ProjectCroatia202010--14Femaleopen</t>
  </si>
  <si>
    <t>UN_ProjectCroatia202015--19Femaleopen</t>
  </si>
  <si>
    <t>UN_ProjectCroatia202020--24Femaleopen</t>
  </si>
  <si>
    <t>UN_ProjectCroatia202025--29Femaleopen</t>
  </si>
  <si>
    <t>UN_ProjectCroatia202030--34Femaleopen</t>
  </si>
  <si>
    <t>UN_ProjectCroatia202035--39Femaleopen</t>
  </si>
  <si>
    <t>UN_ProjectCroatia202040--44Femaleopen</t>
  </si>
  <si>
    <t>UN_ProjectCroatia202045--49Femaleopen</t>
  </si>
  <si>
    <t>UN_ProjectCroatia202050--54Femaleopen</t>
  </si>
  <si>
    <t>UN_ProjectCroatia202055--59Femaleopen</t>
  </si>
  <si>
    <t>UN_ProjectCroatia202060--64Femaleopen</t>
  </si>
  <si>
    <t>UN_ProjectCroatia202065--69Femaleopen</t>
  </si>
  <si>
    <t>UN_ProjectCroatia202070--74Femaleopen</t>
  </si>
  <si>
    <t>UN_ProjectCroatia202075--79Femaleopen</t>
  </si>
  <si>
    <t>UN_ProjectCroatia202080--84Femaleopen</t>
  </si>
  <si>
    <t>UN_ProjectCroatia202085--89Femaleopen</t>
  </si>
  <si>
    <t>UN_ProjectCroatia202090--94Femaleopen</t>
  </si>
  <si>
    <t>UN_ProjectCroatia202095--99Femaleopen</t>
  </si>
  <si>
    <t>UN_ProjectCroatia2020100+Femaleopen</t>
  </si>
  <si>
    <t>UN_ProjectCroatia20200--4Maleclosed</t>
  </si>
  <si>
    <t>UN_ProjectCroatia20205--9Maleclosed</t>
  </si>
  <si>
    <t>UN_ProjectCroatia202010--14Maleclosed</t>
  </si>
  <si>
    <t>UN_ProjectCroatia202015--19Maleclosed</t>
  </si>
  <si>
    <t>UN_ProjectCroatia202020--24Maleclosed</t>
  </si>
  <si>
    <t>UN_ProjectCroatia202025--29Maleclosed</t>
  </si>
  <si>
    <t>UN_ProjectCroatia202030--34Maleclosed</t>
  </si>
  <si>
    <t>UN_ProjectCroatia202035--39Maleclosed</t>
  </si>
  <si>
    <t>UN_ProjectCroatia202040--44Maleclosed</t>
  </si>
  <si>
    <t>UN_ProjectCroatia202045--49Maleclosed</t>
  </si>
  <si>
    <t>UN_ProjectCroatia202050--54Maleclosed</t>
  </si>
  <si>
    <t>UN_ProjectCroatia202055--59Maleclosed</t>
  </si>
  <si>
    <t>UN_ProjectCroatia202060--64Maleclosed</t>
  </si>
  <si>
    <t>UN_ProjectCroatia202065--69Maleclosed</t>
  </si>
  <si>
    <t>UN_ProjectCroatia202070--74Maleclosed</t>
  </si>
  <si>
    <t>UN_ProjectCroatia202075--79Maleclosed</t>
  </si>
  <si>
    <t>UN_ProjectCroatia202080--84Maleclosed</t>
  </si>
  <si>
    <t>UN_ProjectCroatia202085--89Maleclosed</t>
  </si>
  <si>
    <t>UN_ProjectCroatia202090--94Maleclosed</t>
  </si>
  <si>
    <t>UN_ProjectCroatia202095--99Maleclosed</t>
  </si>
  <si>
    <t>UN_ProjectCroatia2020100+Maleclosed</t>
  </si>
  <si>
    <t>UN_ProjectCroatia20200--4Femaleclosed</t>
  </si>
  <si>
    <t>UN_ProjectCroatia20205--9Femaleclosed</t>
  </si>
  <si>
    <t>UN_ProjectCroatia202010--14Femaleclosed</t>
  </si>
  <si>
    <t>UN_ProjectCroatia202015--19Femaleclosed</t>
  </si>
  <si>
    <t>UN_ProjectCroatia202020--24Femaleclosed</t>
  </si>
  <si>
    <t>UN_ProjectCroatia202025--29Femaleclosed</t>
  </si>
  <si>
    <t>UN_ProjectCroatia202030--34Femaleclosed</t>
  </si>
  <si>
    <t>UN_ProjectCroatia202035--39Femaleclosed</t>
  </si>
  <si>
    <t>UN_ProjectCroatia202040--44Femaleclosed</t>
  </si>
  <si>
    <t>UN_ProjectCroatia202045--49Femaleclosed</t>
  </si>
  <si>
    <t>UN_ProjectCroatia202050--54Femaleclosed</t>
  </si>
  <si>
    <t>UN_ProjectCroatia202055--59Femaleclosed</t>
  </si>
  <si>
    <t>UN_ProjectCroatia202060--64Femaleclosed</t>
  </si>
  <si>
    <t>UN_ProjectCroatia202065--69Femaleclosed</t>
  </si>
  <si>
    <t>UN_ProjectCroatia202070--74Femaleclosed</t>
  </si>
  <si>
    <t>UN_ProjectCroatia202075--79Femaleclosed</t>
  </si>
  <si>
    <t>UN_ProjectCroatia202080--84Femaleclosed</t>
  </si>
  <si>
    <t>UN_ProjectCroatia202085--89Femaleclosed</t>
  </si>
  <si>
    <t>UN_ProjectCroatia202090--94Femaleclosed</t>
  </si>
  <si>
    <t>UN_ProjectCroatia202095--99Femaleclosed</t>
  </si>
  <si>
    <t>UN_ProjectCroatia2020100+Femaleclosed</t>
  </si>
  <si>
    <t>SSP1Croatia20250--4Maleopen</t>
  </si>
  <si>
    <t>SSP1Croatia20255--9Maleopen</t>
  </si>
  <si>
    <t>SSP1Croatia202510--14Maleopen</t>
  </si>
  <si>
    <t>SSP1Croatia202515--19Maleopen</t>
  </si>
  <si>
    <t>SSP1Croatia202520--24Maleopen</t>
  </si>
  <si>
    <t>SSP1Croatia202525--29Maleopen</t>
  </si>
  <si>
    <t>SSP1Croatia202530--34Maleopen</t>
  </si>
  <si>
    <t>SSP1Croatia202535--39Maleopen</t>
  </si>
  <si>
    <t>SSP1Croatia202540--44Maleopen</t>
  </si>
  <si>
    <t>SSP1Croatia202545--49Maleopen</t>
  </si>
  <si>
    <t>SSP1Croatia202550--54Maleopen</t>
  </si>
  <si>
    <t>SSP1Croatia202555--59Maleopen</t>
  </si>
  <si>
    <t>SSP1Croatia202560--64Maleopen</t>
  </si>
  <si>
    <t>SSP1Croatia202565--69Maleopen</t>
  </si>
  <si>
    <t>SSP1Croatia202570--74Maleopen</t>
  </si>
  <si>
    <t>SSP1Croatia202575--79Maleopen</t>
  </si>
  <si>
    <t>SSP1Croatia202580--84Maleopen</t>
  </si>
  <si>
    <t>SSP1Croatia202585--89Maleopen</t>
  </si>
  <si>
    <t>SSP1Croatia202590--94Maleopen</t>
  </si>
  <si>
    <t>SSP1Croatia202595--99Maleopen</t>
  </si>
  <si>
    <t>SSP1Croatia2025100+Maleopen</t>
  </si>
  <si>
    <t>SSP1Croatia20250--4Femaleopen</t>
  </si>
  <si>
    <t>SSP1Croatia20255--9Femaleopen</t>
  </si>
  <si>
    <t>SSP1Croatia202510--14Femaleopen</t>
  </si>
  <si>
    <t>SSP1Croatia202515--19Femaleopen</t>
  </si>
  <si>
    <t>SSP1Croatia202520--24Femaleopen</t>
  </si>
  <si>
    <t>SSP1Croatia202525--29Femaleopen</t>
  </si>
  <si>
    <t>SSP1Croatia202530--34Femaleopen</t>
  </si>
  <si>
    <t>SSP1Croatia202535--39Femaleopen</t>
  </si>
  <si>
    <t>SSP1Croatia202540--44Femaleopen</t>
  </si>
  <si>
    <t>SSP1Croatia202545--49Femaleopen</t>
  </si>
  <si>
    <t>SSP1Croatia202550--54Femaleopen</t>
  </si>
  <si>
    <t>SSP1Croatia202555--59Femaleopen</t>
  </si>
  <si>
    <t>SSP1Croatia202560--64Femaleopen</t>
  </si>
  <si>
    <t>SSP1Croatia202565--69Femaleopen</t>
  </si>
  <si>
    <t>SSP1Croatia202570--74Femaleopen</t>
  </si>
  <si>
    <t>SSP1Croatia202575--79Femaleopen</t>
  </si>
  <si>
    <t>SSP1Croatia202580--84Femaleopen</t>
  </si>
  <si>
    <t>SSP1Croatia202585--89Femaleopen</t>
  </si>
  <si>
    <t>SSP1Croatia202590--94Femaleopen</t>
  </si>
  <si>
    <t>SSP1Croatia202595--99Femaleopen</t>
  </si>
  <si>
    <t>SSP1Croatia2025100+Femaleopen</t>
  </si>
  <si>
    <t>SSP1Croatia20250--4Maleclosed</t>
  </si>
  <si>
    <t>SSP1Croatia20255--9Maleclosed</t>
  </si>
  <si>
    <t>SSP1Croatia202510--14Maleclosed</t>
  </si>
  <si>
    <t>SSP1Croatia202515--19Maleclosed</t>
  </si>
  <si>
    <t>SSP1Croatia202520--24Maleclosed</t>
  </si>
  <si>
    <t>SSP1Croatia202525--29Maleclosed</t>
  </si>
  <si>
    <t>SSP1Croatia202530--34Maleclosed</t>
  </si>
  <si>
    <t>SSP1Croatia202535--39Maleclosed</t>
  </si>
  <si>
    <t>SSP1Croatia202540--44Maleclosed</t>
  </si>
  <si>
    <t>SSP1Croatia202545--49Maleclosed</t>
  </si>
  <si>
    <t>SSP1Croatia202550--54Maleclosed</t>
  </si>
  <si>
    <t>SSP1Croatia202555--59Maleclosed</t>
  </si>
  <si>
    <t>SSP1Croatia202560--64Maleclosed</t>
  </si>
  <si>
    <t>SSP1Croatia202565--69Maleclosed</t>
  </si>
  <si>
    <t>SSP1Croatia202570--74Maleclosed</t>
  </si>
  <si>
    <t>SSP1Croatia202575--79Maleclosed</t>
  </si>
  <si>
    <t>SSP1Croatia202580--84Maleclosed</t>
  </si>
  <si>
    <t>SSP1Croatia202585--89Maleclosed</t>
  </si>
  <si>
    <t>SSP1Croatia202590--94Maleclosed</t>
  </si>
  <si>
    <t>SSP1Croatia202595--99Maleclosed</t>
  </si>
  <si>
    <t>SSP1Croatia2025100+Maleclosed</t>
  </si>
  <si>
    <t>SSP1Croatia20250--4Femaleclosed</t>
  </si>
  <si>
    <t>SSP1Croatia20255--9Femaleclosed</t>
  </si>
  <si>
    <t>SSP1Croatia202510--14Femaleclosed</t>
  </si>
  <si>
    <t>SSP1Croatia202515--19Femaleclosed</t>
  </si>
  <si>
    <t>SSP1Croatia202520--24Femaleclosed</t>
  </si>
  <si>
    <t>SSP1Croatia202525--29Femaleclosed</t>
  </si>
  <si>
    <t>SSP1Croatia202530--34Femaleclosed</t>
  </si>
  <si>
    <t>SSP1Croatia202535--39Femaleclosed</t>
  </si>
  <si>
    <t>SSP1Croatia202540--44Femaleclosed</t>
  </si>
  <si>
    <t>SSP1Croatia202545--49Femaleclosed</t>
  </si>
  <si>
    <t>SSP1Croatia202550--54Femaleclosed</t>
  </si>
  <si>
    <t>SSP1Croatia202555--59Femaleclosed</t>
  </si>
  <si>
    <t>SSP1Croatia202560--64Femaleclosed</t>
  </si>
  <si>
    <t>SSP1Croatia202565--69Femaleclosed</t>
  </si>
  <si>
    <t>SSP1Croatia202570--74Femaleclosed</t>
  </si>
  <si>
    <t>SSP1Croatia202575--79Femaleclosed</t>
  </si>
  <si>
    <t>SSP1Croatia202580--84Femaleclosed</t>
  </si>
  <si>
    <t>SSP1Croatia202585--89Femaleclosed</t>
  </si>
  <si>
    <t>SSP1Croatia202590--94Femaleclosed</t>
  </si>
  <si>
    <t>SSP1Croatia202595--99Femaleclosed</t>
  </si>
  <si>
    <t>SSP1Croatia2025100+Femaleclosed</t>
  </si>
  <si>
    <t>SSP2Croatia20250--4Maleopen</t>
  </si>
  <si>
    <t>SSP2Croatia20255--9Maleopen</t>
  </si>
  <si>
    <t>SSP2Croatia202510--14Maleopen</t>
  </si>
  <si>
    <t>SSP2Croatia202515--19Maleopen</t>
  </si>
  <si>
    <t>SSP2Croatia202520--24Maleopen</t>
  </si>
  <si>
    <t>SSP2Croatia202525--29Maleopen</t>
  </si>
  <si>
    <t>SSP2Croatia202530--34Maleopen</t>
  </si>
  <si>
    <t>SSP2Croatia202535--39Maleopen</t>
  </si>
  <si>
    <t>SSP2Croatia202540--44Maleopen</t>
  </si>
  <si>
    <t>SSP2Croatia202545--49Maleopen</t>
  </si>
  <si>
    <t>SSP2Croatia202550--54Maleopen</t>
  </si>
  <si>
    <t>SSP2Croatia202555--59Maleopen</t>
  </si>
  <si>
    <t>SSP2Croatia202560--64Maleopen</t>
  </si>
  <si>
    <t>SSP2Croatia202565--69Maleopen</t>
  </si>
  <si>
    <t>SSP2Croatia202570--74Maleopen</t>
  </si>
  <si>
    <t>SSP2Croatia202575--79Maleopen</t>
  </si>
  <si>
    <t>SSP2Croatia202580--84Maleopen</t>
  </si>
  <si>
    <t>SSP2Croatia202585--89Maleopen</t>
  </si>
  <si>
    <t>SSP2Croatia202590--94Maleopen</t>
  </si>
  <si>
    <t>SSP2Croatia202595--99Maleopen</t>
  </si>
  <si>
    <t>SSP2Croatia2025100+Maleopen</t>
  </si>
  <si>
    <t>SSP2Croatia20250--4Femaleopen</t>
  </si>
  <si>
    <t>SSP2Croatia20255--9Femaleopen</t>
  </si>
  <si>
    <t>SSP2Croatia202510--14Femaleopen</t>
  </si>
  <si>
    <t>SSP2Croatia202515--19Femaleopen</t>
  </si>
  <si>
    <t>SSP2Croatia202520--24Femaleopen</t>
  </si>
  <si>
    <t>SSP2Croatia202525--29Femaleopen</t>
  </si>
  <si>
    <t>SSP2Croatia202530--34Femaleopen</t>
  </si>
  <si>
    <t>SSP2Croatia202535--39Femaleopen</t>
  </si>
  <si>
    <t>SSP2Croatia202540--44Femaleopen</t>
  </si>
  <si>
    <t>SSP2Croatia202545--49Femaleopen</t>
  </si>
  <si>
    <t>SSP2Croatia202550--54Femaleopen</t>
  </si>
  <si>
    <t>SSP2Croatia202555--59Femaleopen</t>
  </si>
  <si>
    <t>SSP2Croatia202560--64Femaleopen</t>
  </si>
  <si>
    <t>SSP2Croatia202565--69Femaleopen</t>
  </si>
  <si>
    <t>SSP2Croatia202570--74Femaleopen</t>
  </si>
  <si>
    <t>SSP2Croatia202575--79Femaleopen</t>
  </si>
  <si>
    <t>SSP2Croatia202580--84Femaleopen</t>
  </si>
  <si>
    <t>SSP2Croatia202585--89Femaleopen</t>
  </si>
  <si>
    <t>SSP2Croatia202590--94Femaleopen</t>
  </si>
  <si>
    <t>SSP2Croatia202595--99Femaleopen</t>
  </si>
  <si>
    <t>SSP2Croatia2025100+Femaleopen</t>
  </si>
  <si>
    <t>SSP2Croatia20250--4Maleclosed</t>
  </si>
  <si>
    <t>SSP2Croatia20255--9Maleclosed</t>
  </si>
  <si>
    <t>SSP2Croatia202510--14Maleclosed</t>
  </si>
  <si>
    <t>SSP2Croatia202515--19Maleclosed</t>
  </si>
  <si>
    <t>SSP2Croatia202520--24Maleclosed</t>
  </si>
  <si>
    <t>SSP2Croatia202525--29Maleclosed</t>
  </si>
  <si>
    <t>SSP2Croatia202530--34Maleclosed</t>
  </si>
  <si>
    <t>SSP2Croatia202535--39Maleclosed</t>
  </si>
  <si>
    <t>SSP2Croatia202540--44Maleclosed</t>
  </si>
  <si>
    <t>SSP2Croatia202545--49Maleclosed</t>
  </si>
  <si>
    <t>SSP2Croatia202550--54Maleclosed</t>
  </si>
  <si>
    <t>SSP2Croatia202555--59Maleclosed</t>
  </si>
  <si>
    <t>SSP2Croatia202560--64Maleclosed</t>
  </si>
  <si>
    <t>SSP2Croatia202565--69Maleclosed</t>
  </si>
  <si>
    <t>SSP2Croatia202570--74Maleclosed</t>
  </si>
  <si>
    <t>SSP2Croatia202575--79Maleclosed</t>
  </si>
  <si>
    <t>SSP2Croatia202580--84Maleclosed</t>
  </si>
  <si>
    <t>SSP2Croatia202585--89Maleclosed</t>
  </si>
  <si>
    <t>SSP2Croatia202590--94Maleclosed</t>
  </si>
  <si>
    <t>SSP2Croatia202595--99Maleclosed</t>
  </si>
  <si>
    <t>SSP2Croatia2025100+Maleclosed</t>
  </si>
  <si>
    <t>SSP2Croatia20250--4Femaleclosed</t>
  </si>
  <si>
    <t>SSP2Croatia20255--9Femaleclosed</t>
  </si>
  <si>
    <t>SSP2Croatia202510--14Femaleclosed</t>
  </si>
  <si>
    <t>SSP2Croatia202515--19Femaleclosed</t>
  </si>
  <si>
    <t>SSP2Croatia202520--24Femaleclosed</t>
  </si>
  <si>
    <t>SSP2Croatia202525--29Femaleclosed</t>
  </si>
  <si>
    <t>SSP2Croatia202530--34Femaleclosed</t>
  </si>
  <si>
    <t>SSP2Croatia202535--39Femaleclosed</t>
  </si>
  <si>
    <t>SSP2Croatia202540--44Femaleclosed</t>
  </si>
  <si>
    <t>SSP2Croatia202545--49Femaleclosed</t>
  </si>
  <si>
    <t>SSP2Croatia202550--54Femaleclosed</t>
  </si>
  <si>
    <t>SSP2Croatia202555--59Femaleclosed</t>
  </si>
  <si>
    <t>SSP2Croatia202560--64Femaleclosed</t>
  </si>
  <si>
    <t>SSP2Croatia202565--69Femaleclosed</t>
  </si>
  <si>
    <t>SSP2Croatia202570--74Femaleclosed</t>
  </si>
  <si>
    <t>SSP2Croatia202575--79Femaleclosed</t>
  </si>
  <si>
    <t>SSP2Croatia202580--84Femaleclosed</t>
  </si>
  <si>
    <t>SSP2Croatia202585--89Femaleclosed</t>
  </si>
  <si>
    <t>SSP2Croatia202590--94Femaleclosed</t>
  </si>
  <si>
    <t>SSP2Croatia202595--99Femaleclosed</t>
  </si>
  <si>
    <t>SSP2Croatia2025100+Femaleclosed</t>
  </si>
  <si>
    <t>SSP3Croatia20250--4Maleopen</t>
  </si>
  <si>
    <t>SSP3Croatia20255--9Maleopen</t>
  </si>
  <si>
    <t>SSP3Croatia202510--14Maleopen</t>
  </si>
  <si>
    <t>SSP3Croatia202515--19Maleopen</t>
  </si>
  <si>
    <t>SSP3Croatia202520--24Maleopen</t>
  </si>
  <si>
    <t>SSP3Croatia202525--29Maleopen</t>
  </si>
  <si>
    <t>SSP3Croatia202530--34Maleopen</t>
  </si>
  <si>
    <t>SSP3Croatia202535--39Maleopen</t>
  </si>
  <si>
    <t>SSP3Croatia202540--44Maleopen</t>
  </si>
  <si>
    <t>SSP3Croatia202545--49Maleopen</t>
  </si>
  <si>
    <t>SSP3Croatia202550--54Maleopen</t>
  </si>
  <si>
    <t>SSP3Croatia202555--59Maleopen</t>
  </si>
  <si>
    <t>SSP3Croatia202560--64Maleopen</t>
  </si>
  <si>
    <t>SSP3Croatia202565--69Maleopen</t>
  </si>
  <si>
    <t>SSP3Croatia202570--74Maleopen</t>
  </si>
  <si>
    <t>SSP3Croatia202575--79Maleopen</t>
  </si>
  <si>
    <t>SSP3Croatia202580--84Maleopen</t>
  </si>
  <si>
    <t>SSP3Croatia202585--89Maleopen</t>
  </si>
  <si>
    <t>SSP3Croatia202590--94Maleopen</t>
  </si>
  <si>
    <t>SSP3Croatia202595--99Maleopen</t>
  </si>
  <si>
    <t>SSP3Croatia2025100+Maleopen</t>
  </si>
  <si>
    <t>SSP3Croatia20250--4Femaleopen</t>
  </si>
  <si>
    <t>SSP3Croatia20255--9Femaleopen</t>
  </si>
  <si>
    <t>SSP3Croatia202510--14Femaleopen</t>
  </si>
  <si>
    <t>SSP3Croatia202515--19Femaleopen</t>
  </si>
  <si>
    <t>SSP3Croatia202520--24Femaleopen</t>
  </si>
  <si>
    <t>SSP3Croatia202525--29Femaleopen</t>
  </si>
  <si>
    <t>SSP3Croatia202530--34Femaleopen</t>
  </si>
  <si>
    <t>SSP3Croatia202535--39Femaleopen</t>
  </si>
  <si>
    <t>SSP3Croatia202540--44Femaleopen</t>
  </si>
  <si>
    <t>SSP3Croatia202545--49Femaleopen</t>
  </si>
  <si>
    <t>SSP3Croatia202550--54Femaleopen</t>
  </si>
  <si>
    <t>SSP3Croatia202555--59Femaleopen</t>
  </si>
  <si>
    <t>SSP3Croatia202560--64Femaleopen</t>
  </si>
  <si>
    <t>SSP3Croatia202565--69Femaleopen</t>
  </si>
  <si>
    <t>SSP3Croatia202570--74Femaleopen</t>
  </si>
  <si>
    <t>SSP3Croatia202575--79Femaleopen</t>
  </si>
  <si>
    <t>SSP3Croatia202580--84Femaleopen</t>
  </si>
  <si>
    <t>SSP3Croatia202585--89Femaleopen</t>
  </si>
  <si>
    <t>SSP3Croatia202590--94Femaleopen</t>
  </si>
  <si>
    <t>SSP3Croatia202595--99Femaleopen</t>
  </si>
  <si>
    <t>SSP3Croatia2025100+Femaleopen</t>
  </si>
  <si>
    <t>SSP3Croatia20250--4Maleclosed</t>
  </si>
  <si>
    <t>SSP3Croatia20255--9Maleclosed</t>
  </si>
  <si>
    <t>SSP3Croatia202510--14Maleclosed</t>
  </si>
  <si>
    <t>SSP3Croatia202515--19Maleclosed</t>
  </si>
  <si>
    <t>SSP3Croatia202520--24Maleclosed</t>
  </si>
  <si>
    <t>SSP3Croatia202525--29Maleclosed</t>
  </si>
  <si>
    <t>SSP3Croatia202530--34Maleclosed</t>
  </si>
  <si>
    <t>SSP3Croatia202535--39Maleclosed</t>
  </si>
  <si>
    <t>SSP3Croatia202540--44Maleclosed</t>
  </si>
  <si>
    <t>SSP3Croatia202545--49Maleclosed</t>
  </si>
  <si>
    <t>SSP3Croatia202550--54Maleclosed</t>
  </si>
  <si>
    <t>SSP3Croatia202555--59Maleclosed</t>
  </si>
  <si>
    <t>SSP3Croatia202560--64Maleclosed</t>
  </si>
  <si>
    <t>SSP3Croatia202565--69Maleclosed</t>
  </si>
  <si>
    <t>SSP3Croatia202570--74Maleclosed</t>
  </si>
  <si>
    <t>SSP3Croatia202575--79Maleclosed</t>
  </si>
  <si>
    <t>SSP3Croatia202580--84Maleclosed</t>
  </si>
  <si>
    <t>SSP3Croatia202585--89Maleclosed</t>
  </si>
  <si>
    <t>SSP3Croatia202590--94Maleclosed</t>
  </si>
  <si>
    <t>SSP3Croatia202595--99Maleclosed</t>
  </si>
  <si>
    <t>SSP3Croatia2025100+Maleclosed</t>
  </si>
  <si>
    <t>SSP3Croatia20250--4Femaleclosed</t>
  </si>
  <si>
    <t>SSP3Croatia20255--9Femaleclosed</t>
  </si>
  <si>
    <t>SSP3Croatia202510--14Femaleclosed</t>
  </si>
  <si>
    <t>SSP3Croatia202515--19Femaleclosed</t>
  </si>
  <si>
    <t>SSP3Croatia202520--24Femaleclosed</t>
  </si>
  <si>
    <t>SSP3Croatia202525--29Femaleclosed</t>
  </si>
  <si>
    <t>SSP3Croatia202530--34Femaleclosed</t>
  </si>
  <si>
    <t>SSP3Croatia202535--39Femaleclosed</t>
  </si>
  <si>
    <t>SSP3Croatia202540--44Femaleclosed</t>
  </si>
  <si>
    <t>SSP3Croatia202545--49Femaleclosed</t>
  </si>
  <si>
    <t>SSP3Croatia202550--54Femaleclosed</t>
  </si>
  <si>
    <t>SSP3Croatia202555--59Femaleclosed</t>
  </si>
  <si>
    <t>SSP3Croatia202560--64Femaleclosed</t>
  </si>
  <si>
    <t>SSP3Croatia202565--69Femaleclosed</t>
  </si>
  <si>
    <t>SSP3Croatia202570--74Femaleclosed</t>
  </si>
  <si>
    <t>SSP3Croatia202575--79Femaleclosed</t>
  </si>
  <si>
    <t>SSP3Croatia202580--84Femaleclosed</t>
  </si>
  <si>
    <t>SSP3Croatia202585--89Femaleclosed</t>
  </si>
  <si>
    <t>SSP3Croatia202590--94Femaleclosed</t>
  </si>
  <si>
    <t>SSP3Croatia202595--99Femaleclosed</t>
  </si>
  <si>
    <t>SSP3Croatia2025100+Femaleclosed</t>
  </si>
  <si>
    <t>mortCroatia20250--4Maleopen</t>
  </si>
  <si>
    <t>mortCroatia20255--9Maleopen</t>
  </si>
  <si>
    <t>mortCroatia202510--14Maleopen</t>
  </si>
  <si>
    <t>mortCroatia202515--19Maleopen</t>
  </si>
  <si>
    <t>mortCroatia202520--24Maleopen</t>
  </si>
  <si>
    <t>mortCroatia202525--29Maleopen</t>
  </si>
  <si>
    <t>mortCroatia202530--34Maleopen</t>
  </si>
  <si>
    <t>mortCroatia202535--39Maleopen</t>
  </si>
  <si>
    <t>mortCroatia202540--44Maleopen</t>
  </si>
  <si>
    <t>mortCroatia202545--49Maleopen</t>
  </si>
  <si>
    <t>mortCroatia202550--54Maleopen</t>
  </si>
  <si>
    <t>mortCroatia202555--59Maleopen</t>
  </si>
  <si>
    <t>mortCroatia202560--64Maleopen</t>
  </si>
  <si>
    <t>mortCroatia202565--69Maleopen</t>
  </si>
  <si>
    <t>mortCroatia202570--74Maleopen</t>
  </si>
  <si>
    <t>mortCroatia202575--79Maleopen</t>
  </si>
  <si>
    <t>mortCroatia202580--84Maleopen</t>
  </si>
  <si>
    <t>mortCroatia202585--89Maleopen</t>
  </si>
  <si>
    <t>mortCroatia202590--94Maleopen</t>
  </si>
  <si>
    <t>mortCroatia202595--99Maleopen</t>
  </si>
  <si>
    <t>mortCroatia2025100+Maleopen</t>
  </si>
  <si>
    <t>mortCroatia20250--4Femaleopen</t>
  </si>
  <si>
    <t>mortCroatia20255--9Femaleopen</t>
  </si>
  <si>
    <t>mortCroatia202510--14Femaleopen</t>
  </si>
  <si>
    <t>mortCroatia202515--19Femaleopen</t>
  </si>
  <si>
    <t>mortCroatia202520--24Femaleopen</t>
  </si>
  <si>
    <t>mortCroatia202525--29Femaleopen</t>
  </si>
  <si>
    <t>mortCroatia202530--34Femaleopen</t>
  </si>
  <si>
    <t>mortCroatia202535--39Femaleopen</t>
  </si>
  <si>
    <t>mortCroatia202540--44Femaleopen</t>
  </si>
  <si>
    <t>mortCroatia202545--49Femaleopen</t>
  </si>
  <si>
    <t>mortCroatia202550--54Femaleopen</t>
  </si>
  <si>
    <t>mortCroatia202555--59Femaleopen</t>
  </si>
  <si>
    <t>mortCroatia202560--64Femaleopen</t>
  </si>
  <si>
    <t>mortCroatia202565--69Femaleopen</t>
  </si>
  <si>
    <t>mortCroatia202570--74Femaleopen</t>
  </si>
  <si>
    <t>mortCroatia202575--79Femaleopen</t>
  </si>
  <si>
    <t>mortCroatia202580--84Femaleopen</t>
  </si>
  <si>
    <t>mortCroatia202585--89Femaleopen</t>
  </si>
  <si>
    <t>mortCroatia202590--94Femaleopen</t>
  </si>
  <si>
    <t>mortCroatia202595--99Femaleopen</t>
  </si>
  <si>
    <t>mortCroatia2025100+Femaleopen</t>
  </si>
  <si>
    <t>mortCroatia20250--4Maleclosed</t>
  </si>
  <si>
    <t>mortCroatia20255--9Maleclosed</t>
  </si>
  <si>
    <t>mortCroatia202510--14Maleclosed</t>
  </si>
  <si>
    <t>mortCroatia202515--19Maleclosed</t>
  </si>
  <si>
    <t>mortCroatia202520--24Maleclosed</t>
  </si>
  <si>
    <t>mortCroatia202525--29Maleclosed</t>
  </si>
  <si>
    <t>mortCroatia202530--34Maleclosed</t>
  </si>
  <si>
    <t>mortCroatia202535--39Maleclosed</t>
  </si>
  <si>
    <t>mortCroatia202540--44Maleclosed</t>
  </si>
  <si>
    <t>mortCroatia202545--49Maleclosed</t>
  </si>
  <si>
    <t>mortCroatia202550--54Maleclosed</t>
  </si>
  <si>
    <t>mortCroatia202555--59Maleclosed</t>
  </si>
  <si>
    <t>mortCroatia202560--64Maleclosed</t>
  </si>
  <si>
    <t>mortCroatia202565--69Maleclosed</t>
  </si>
  <si>
    <t>mortCroatia202570--74Maleclosed</t>
  </si>
  <si>
    <t>mortCroatia202575--79Maleclosed</t>
  </si>
  <si>
    <t>mortCroatia202580--84Maleclosed</t>
  </si>
  <si>
    <t>mortCroatia202585--89Maleclosed</t>
  </si>
  <si>
    <t>mortCroatia202590--94Maleclosed</t>
  </si>
  <si>
    <t>mortCroatia202595--99Maleclosed</t>
  </si>
  <si>
    <t>mortCroatia2025100+Maleclosed</t>
  </si>
  <si>
    <t>mortCroatia20250--4Femaleclosed</t>
  </si>
  <si>
    <t>mortCroatia20255--9Femaleclosed</t>
  </si>
  <si>
    <t>mortCroatia202510--14Femaleclosed</t>
  </si>
  <si>
    <t>mortCroatia202515--19Femaleclosed</t>
  </si>
  <si>
    <t>mortCroatia202520--24Femaleclosed</t>
  </si>
  <si>
    <t>mortCroatia202525--29Femaleclosed</t>
  </si>
  <si>
    <t>mortCroatia202530--34Femaleclosed</t>
  </si>
  <si>
    <t>mortCroatia202535--39Femaleclosed</t>
  </si>
  <si>
    <t>mortCroatia202540--44Femaleclosed</t>
  </si>
  <si>
    <t>mortCroatia202545--49Femaleclosed</t>
  </si>
  <si>
    <t>mortCroatia202550--54Femaleclosed</t>
  </si>
  <si>
    <t>mortCroatia202555--59Femaleclosed</t>
  </si>
  <si>
    <t>mortCroatia202560--64Femaleclosed</t>
  </si>
  <si>
    <t>mortCroatia202565--69Femaleclosed</t>
  </si>
  <si>
    <t>mortCroatia202570--74Femaleclosed</t>
  </si>
  <si>
    <t>mortCroatia202575--79Femaleclosed</t>
  </si>
  <si>
    <t>mortCroatia202580--84Femaleclosed</t>
  </si>
  <si>
    <t>mortCroatia202585--89Femaleclosed</t>
  </si>
  <si>
    <t>mortCroatia202590--94Femaleclosed</t>
  </si>
  <si>
    <t>mortCroatia202595--99Femaleclosed</t>
  </si>
  <si>
    <t>mortCroatia2025100+Femaleclosed</t>
  </si>
  <si>
    <t>UN_ProjectCroatia20250--4Maleopen</t>
  </si>
  <si>
    <t>UN_ProjectCroatia20255--9Maleopen</t>
  </si>
  <si>
    <t>UN_ProjectCroatia202510--14Maleopen</t>
  </si>
  <si>
    <t>UN_ProjectCroatia202515--19Maleopen</t>
  </si>
  <si>
    <t>UN_ProjectCroatia202520--24Maleopen</t>
  </si>
  <si>
    <t>UN_ProjectCroatia202525--29Maleopen</t>
  </si>
  <si>
    <t>UN_ProjectCroatia202530--34Maleopen</t>
  </si>
  <si>
    <t>UN_ProjectCroatia202535--39Maleopen</t>
  </si>
  <si>
    <t>UN_ProjectCroatia202540--44Maleopen</t>
  </si>
  <si>
    <t>UN_ProjectCroatia202545--49Maleopen</t>
  </si>
  <si>
    <t>UN_ProjectCroatia202550--54Maleopen</t>
  </si>
  <si>
    <t>UN_ProjectCroatia202555--59Maleopen</t>
  </si>
  <si>
    <t>UN_ProjectCroatia202560--64Maleopen</t>
  </si>
  <si>
    <t>UN_ProjectCroatia202565--69Maleopen</t>
  </si>
  <si>
    <t>UN_ProjectCroatia202570--74Maleopen</t>
  </si>
  <si>
    <t>UN_ProjectCroatia202575--79Maleopen</t>
  </si>
  <si>
    <t>UN_ProjectCroatia202580--84Maleopen</t>
  </si>
  <si>
    <t>UN_ProjectCroatia202585--89Maleopen</t>
  </si>
  <si>
    <t>UN_ProjectCroatia202590--94Maleopen</t>
  </si>
  <si>
    <t>UN_ProjectCroatia202595--99Maleopen</t>
  </si>
  <si>
    <t>UN_ProjectCroatia2025100+Maleopen</t>
  </si>
  <si>
    <t>UN_ProjectCroatia20250--4Femaleopen</t>
  </si>
  <si>
    <t>UN_ProjectCroatia20255--9Femaleopen</t>
  </si>
  <si>
    <t>UN_ProjectCroatia202510--14Femaleopen</t>
  </si>
  <si>
    <t>UN_ProjectCroatia202515--19Femaleopen</t>
  </si>
  <si>
    <t>UN_ProjectCroatia202520--24Femaleopen</t>
  </si>
  <si>
    <t>UN_ProjectCroatia202525--29Femaleopen</t>
  </si>
  <si>
    <t>UN_ProjectCroatia202530--34Femaleopen</t>
  </si>
  <si>
    <t>UN_ProjectCroatia202535--39Femaleopen</t>
  </si>
  <si>
    <t>UN_ProjectCroatia202540--44Femaleopen</t>
  </si>
  <si>
    <t>UN_ProjectCroatia202545--49Femaleopen</t>
  </si>
  <si>
    <t>UN_ProjectCroatia202550--54Femaleopen</t>
  </si>
  <si>
    <t>UN_ProjectCroatia202555--59Femaleopen</t>
  </si>
  <si>
    <t>UN_ProjectCroatia202560--64Femaleopen</t>
  </si>
  <si>
    <t>UN_ProjectCroatia202565--69Femaleopen</t>
  </si>
  <si>
    <t>UN_ProjectCroatia202570--74Femaleopen</t>
  </si>
  <si>
    <t>UN_ProjectCroatia202575--79Femaleopen</t>
  </si>
  <si>
    <t>UN_ProjectCroatia202580--84Femaleopen</t>
  </si>
  <si>
    <t>UN_ProjectCroatia202585--89Femaleopen</t>
  </si>
  <si>
    <t>UN_ProjectCroatia202590--94Femaleopen</t>
  </si>
  <si>
    <t>UN_ProjectCroatia202595--99Femaleopen</t>
  </si>
  <si>
    <t>UN_ProjectCroatia2025100+Femaleopen</t>
  </si>
  <si>
    <t>UN_ProjectCroatia20250--4Maleclosed</t>
  </si>
  <si>
    <t>UN_ProjectCroatia20255--9Maleclosed</t>
  </si>
  <si>
    <t>UN_ProjectCroatia202510--14Maleclosed</t>
  </si>
  <si>
    <t>UN_ProjectCroatia202515--19Maleclosed</t>
  </si>
  <si>
    <t>UN_ProjectCroatia202520--24Maleclosed</t>
  </si>
  <si>
    <t>UN_ProjectCroatia202525--29Maleclosed</t>
  </si>
  <si>
    <t>UN_ProjectCroatia202530--34Maleclosed</t>
  </si>
  <si>
    <t>UN_ProjectCroatia202535--39Maleclosed</t>
  </si>
  <si>
    <t>UN_ProjectCroatia202540--44Maleclosed</t>
  </si>
  <si>
    <t>UN_ProjectCroatia202545--49Maleclosed</t>
  </si>
  <si>
    <t>UN_ProjectCroatia202550--54Maleclosed</t>
  </si>
  <si>
    <t>UN_ProjectCroatia202555--59Maleclosed</t>
  </si>
  <si>
    <t>UN_ProjectCroatia202560--64Maleclosed</t>
  </si>
  <si>
    <t>UN_ProjectCroatia202565--69Maleclosed</t>
  </si>
  <si>
    <t>UN_ProjectCroatia202570--74Maleclosed</t>
  </si>
  <si>
    <t>UN_ProjectCroatia202575--79Maleclosed</t>
  </si>
  <si>
    <t>UN_ProjectCroatia202580--84Maleclosed</t>
  </si>
  <si>
    <t>UN_ProjectCroatia202585--89Maleclosed</t>
  </si>
  <si>
    <t>UN_ProjectCroatia202590--94Maleclosed</t>
  </si>
  <si>
    <t>UN_ProjectCroatia202595--99Maleclosed</t>
  </si>
  <si>
    <t>UN_ProjectCroatia2025100+Maleclosed</t>
  </si>
  <si>
    <t>UN_ProjectCroatia20250--4Femaleclosed</t>
  </si>
  <si>
    <t>UN_ProjectCroatia20255--9Femaleclosed</t>
  </si>
  <si>
    <t>UN_ProjectCroatia202510--14Femaleclosed</t>
  </si>
  <si>
    <t>UN_ProjectCroatia202515--19Femaleclosed</t>
  </si>
  <si>
    <t>UN_ProjectCroatia202520--24Femaleclosed</t>
  </si>
  <si>
    <t>UN_ProjectCroatia202525--29Femaleclosed</t>
  </si>
  <si>
    <t>UN_ProjectCroatia202530--34Femaleclosed</t>
  </si>
  <si>
    <t>UN_ProjectCroatia202535--39Femaleclosed</t>
  </si>
  <si>
    <t>UN_ProjectCroatia202540--44Femaleclosed</t>
  </si>
  <si>
    <t>UN_ProjectCroatia202545--49Femaleclosed</t>
  </si>
  <si>
    <t>UN_ProjectCroatia202550--54Femaleclosed</t>
  </si>
  <si>
    <t>UN_ProjectCroatia202555--59Femaleclosed</t>
  </si>
  <si>
    <t>UN_ProjectCroatia202560--64Femaleclosed</t>
  </si>
  <si>
    <t>UN_ProjectCroatia202565--69Femaleclosed</t>
  </si>
  <si>
    <t>UN_ProjectCroatia202570--74Femaleclosed</t>
  </si>
  <si>
    <t>UN_ProjectCroatia202575--79Femaleclosed</t>
  </si>
  <si>
    <t>UN_ProjectCroatia202580--84Femaleclosed</t>
  </si>
  <si>
    <t>UN_ProjectCroatia202585--89Femaleclosed</t>
  </si>
  <si>
    <t>UN_ProjectCroatia202590--94Femaleclosed</t>
  </si>
  <si>
    <t>UN_ProjectCroatia202595--99Femaleclosed</t>
  </si>
  <si>
    <t>UN_ProjectCroatia2025100+Femaleclosed</t>
  </si>
  <si>
    <t>SSP1Croatia20300--4Maleopen</t>
  </si>
  <si>
    <t>SSP1Croatia20305--9Maleopen</t>
  </si>
  <si>
    <t>SSP1Croatia203010--14Maleopen</t>
  </si>
  <si>
    <t>SSP1Croatia203015--19Maleopen</t>
  </si>
  <si>
    <t>SSP1Croatia203020--24Maleopen</t>
  </si>
  <si>
    <t>SSP1Croatia203025--29Maleopen</t>
  </si>
  <si>
    <t>SSP1Croatia203030--34Maleopen</t>
  </si>
  <si>
    <t>SSP1Croatia203035--39Maleopen</t>
  </si>
  <si>
    <t>SSP1Croatia203040--44Maleopen</t>
  </si>
  <si>
    <t>SSP1Croatia203045--49Maleopen</t>
  </si>
  <si>
    <t>SSP1Croatia203050--54Maleopen</t>
  </si>
  <si>
    <t>SSP1Croatia203055--59Maleopen</t>
  </si>
  <si>
    <t>SSP1Croatia203060--64Maleopen</t>
  </si>
  <si>
    <t>SSP1Croatia203065--69Maleopen</t>
  </si>
  <si>
    <t>SSP1Croatia203070--74Maleopen</t>
  </si>
  <si>
    <t>SSP1Croatia203075--79Maleopen</t>
  </si>
  <si>
    <t>SSP1Croatia203080--84Maleopen</t>
  </si>
  <si>
    <t>SSP1Croatia203085--89Maleopen</t>
  </si>
  <si>
    <t>SSP1Croatia203090--94Maleopen</t>
  </si>
  <si>
    <t>SSP1Croatia203095--99Maleopen</t>
  </si>
  <si>
    <t>SSP1Croatia2030100+Maleopen</t>
  </si>
  <si>
    <t>SSP1Croatia20300--4Femaleopen</t>
  </si>
  <si>
    <t>SSP1Croatia20305--9Femaleopen</t>
  </si>
  <si>
    <t>SSP1Croatia203010--14Femaleopen</t>
  </si>
  <si>
    <t>SSP1Croatia203015--19Femaleopen</t>
  </si>
  <si>
    <t>SSP1Croatia203020--24Femaleopen</t>
  </si>
  <si>
    <t>SSP1Croatia203025--29Femaleopen</t>
  </si>
  <si>
    <t>SSP1Croatia203030--34Femaleopen</t>
  </si>
  <si>
    <t>SSP1Croatia203035--39Femaleopen</t>
  </si>
  <si>
    <t>SSP1Croatia203040--44Femaleopen</t>
  </si>
  <si>
    <t>SSP1Croatia203045--49Femaleopen</t>
  </si>
  <si>
    <t>SSP1Croatia203050--54Femaleopen</t>
  </si>
  <si>
    <t>SSP1Croatia203055--59Femaleopen</t>
  </si>
  <si>
    <t>SSP1Croatia203060--64Femaleopen</t>
  </si>
  <si>
    <t>SSP1Croatia203065--69Femaleopen</t>
  </si>
  <si>
    <t>SSP1Croatia203070--74Femaleopen</t>
  </si>
  <si>
    <t>SSP1Croatia203075--79Femaleopen</t>
  </si>
  <si>
    <t>SSP1Croatia203080--84Femaleopen</t>
  </si>
  <si>
    <t>SSP1Croatia203085--89Femaleopen</t>
  </si>
  <si>
    <t>SSP1Croatia203090--94Femaleopen</t>
  </si>
  <si>
    <t>SSP1Croatia203095--99Femaleopen</t>
  </si>
  <si>
    <t>SSP1Croatia2030100+Femaleopen</t>
  </si>
  <si>
    <t>SSP1Croatia20300--4Maleclosed</t>
  </si>
  <si>
    <t>SSP1Croatia20305--9Maleclosed</t>
  </si>
  <si>
    <t>SSP1Croatia203010--14Maleclosed</t>
  </si>
  <si>
    <t>SSP1Croatia203015--19Maleclosed</t>
  </si>
  <si>
    <t>SSP1Croatia203020--24Maleclosed</t>
  </si>
  <si>
    <t>SSP1Croatia203025--29Maleclosed</t>
  </si>
  <si>
    <t>SSP1Croatia203030--34Maleclosed</t>
  </si>
  <si>
    <t>SSP1Croatia203035--39Maleclosed</t>
  </si>
  <si>
    <t>SSP1Croatia203040--44Maleclosed</t>
  </si>
  <si>
    <t>SSP1Croatia203045--49Maleclosed</t>
  </si>
  <si>
    <t>SSP1Croatia203050--54Maleclosed</t>
  </si>
  <si>
    <t>SSP1Croatia203055--59Maleclosed</t>
  </si>
  <si>
    <t>SSP1Croatia203060--64Maleclosed</t>
  </si>
  <si>
    <t>SSP1Croatia203065--69Maleclosed</t>
  </si>
  <si>
    <t>SSP1Croatia203070--74Maleclosed</t>
  </si>
  <si>
    <t>SSP1Croatia203075--79Maleclosed</t>
  </si>
  <si>
    <t>SSP1Croatia203080--84Maleclosed</t>
  </si>
  <si>
    <t>SSP1Croatia203085--89Maleclosed</t>
  </si>
  <si>
    <t>SSP1Croatia203090--94Maleclosed</t>
  </si>
  <si>
    <t>SSP1Croatia203095--99Maleclosed</t>
  </si>
  <si>
    <t>SSP1Croatia2030100+Maleclosed</t>
  </si>
  <si>
    <t>SSP1Croatia20300--4Femaleclosed</t>
  </si>
  <si>
    <t>SSP1Croatia20305--9Femaleclosed</t>
  </si>
  <si>
    <t>SSP1Croatia203010--14Femaleclosed</t>
  </si>
  <si>
    <t>SSP1Croatia203015--19Femaleclosed</t>
  </si>
  <si>
    <t>SSP1Croatia203020--24Femaleclosed</t>
  </si>
  <si>
    <t>SSP1Croatia203025--29Femaleclosed</t>
  </si>
  <si>
    <t>SSP1Croatia203030--34Femaleclosed</t>
  </si>
  <si>
    <t>SSP1Croatia203035--39Femaleclosed</t>
  </si>
  <si>
    <t>SSP1Croatia203040--44Femaleclosed</t>
  </si>
  <si>
    <t>SSP1Croatia203045--49Femaleclosed</t>
  </si>
  <si>
    <t>SSP1Croatia203050--54Femaleclosed</t>
  </si>
  <si>
    <t>SSP1Croatia203055--59Femaleclosed</t>
  </si>
  <si>
    <t>SSP1Croatia203060--64Femaleclosed</t>
  </si>
  <si>
    <t>SSP1Croatia203065--69Femaleclosed</t>
  </si>
  <si>
    <t>SSP1Croatia203070--74Femaleclosed</t>
  </si>
  <si>
    <t>SSP1Croatia203075--79Femaleclosed</t>
  </si>
  <si>
    <t>SSP1Croatia203080--84Femaleclosed</t>
  </si>
  <si>
    <t>SSP1Croatia203085--89Femaleclosed</t>
  </si>
  <si>
    <t>SSP1Croatia203090--94Femaleclosed</t>
  </si>
  <si>
    <t>SSP1Croatia203095--99Femaleclosed</t>
  </si>
  <si>
    <t>SSP1Croatia2030100+Femaleclosed</t>
  </si>
  <si>
    <t>SSP2Croatia20300--4Maleopen</t>
  </si>
  <si>
    <t>SSP2Croatia20305--9Maleopen</t>
  </si>
  <si>
    <t>SSP2Croatia203010--14Maleopen</t>
  </si>
  <si>
    <t>SSP2Croatia203015--19Maleopen</t>
  </si>
  <si>
    <t>SSP2Croatia203020--24Maleopen</t>
  </si>
  <si>
    <t>SSP2Croatia203025--29Maleopen</t>
  </si>
  <si>
    <t>SSP2Croatia203030--34Maleopen</t>
  </si>
  <si>
    <t>SSP2Croatia203035--39Maleopen</t>
  </si>
  <si>
    <t>SSP2Croatia203040--44Maleopen</t>
  </si>
  <si>
    <t>SSP2Croatia203045--49Maleopen</t>
  </si>
  <si>
    <t>SSP2Croatia203050--54Maleopen</t>
  </si>
  <si>
    <t>SSP2Croatia203055--59Maleopen</t>
  </si>
  <si>
    <t>SSP2Croatia203060--64Maleopen</t>
  </si>
  <si>
    <t>SSP2Croatia203065--69Maleopen</t>
  </si>
  <si>
    <t>SSP2Croatia203070--74Maleopen</t>
  </si>
  <si>
    <t>SSP2Croatia203075--79Maleopen</t>
  </si>
  <si>
    <t>SSP2Croatia203080--84Maleopen</t>
  </si>
  <si>
    <t>SSP2Croatia203085--89Maleopen</t>
  </si>
  <si>
    <t>SSP2Croatia203090--94Maleopen</t>
  </si>
  <si>
    <t>SSP2Croatia203095--99Maleopen</t>
  </si>
  <si>
    <t>SSP2Croatia2030100+Maleopen</t>
  </si>
  <si>
    <t>SSP2Croatia20300--4Femaleopen</t>
  </si>
  <si>
    <t>SSP2Croatia20305--9Femaleopen</t>
  </si>
  <si>
    <t>SSP2Croatia203010--14Femaleopen</t>
  </si>
  <si>
    <t>SSP2Croatia203015--19Femaleopen</t>
  </si>
  <si>
    <t>SSP2Croatia203020--24Femaleopen</t>
  </si>
  <si>
    <t>SSP2Croatia203025--29Femaleopen</t>
  </si>
  <si>
    <t>SSP2Croatia203030--34Femaleopen</t>
  </si>
  <si>
    <t>SSP2Croatia203035--39Femaleopen</t>
  </si>
  <si>
    <t>SSP2Croatia203040--44Femaleopen</t>
  </si>
  <si>
    <t>SSP2Croatia203045--49Femaleopen</t>
  </si>
  <si>
    <t>SSP2Croatia203050--54Femaleopen</t>
  </si>
  <si>
    <t>SSP2Croatia203055--59Femaleopen</t>
  </si>
  <si>
    <t>SSP2Croatia203060--64Femaleopen</t>
  </si>
  <si>
    <t>SSP2Croatia203065--69Femaleopen</t>
  </si>
  <si>
    <t>SSP2Croatia203070--74Femaleopen</t>
  </si>
  <si>
    <t>SSP2Croatia203075--79Femaleopen</t>
  </si>
  <si>
    <t>SSP2Croatia203080--84Femaleopen</t>
  </si>
  <si>
    <t>SSP2Croatia203085--89Femaleopen</t>
  </si>
  <si>
    <t>SSP2Croatia203090--94Femaleopen</t>
  </si>
  <si>
    <t>SSP2Croatia203095--99Femaleopen</t>
  </si>
  <si>
    <t>SSP2Croatia2030100+Femaleopen</t>
  </si>
  <si>
    <t>SSP2Croatia20300--4Maleclosed</t>
  </si>
  <si>
    <t>SSP2Croatia20305--9Maleclosed</t>
  </si>
  <si>
    <t>SSP2Croatia203010--14Maleclosed</t>
  </si>
  <si>
    <t>SSP2Croatia203015--19Maleclosed</t>
  </si>
  <si>
    <t>SSP2Croatia203020--24Maleclosed</t>
  </si>
  <si>
    <t>SSP2Croatia203025--29Maleclosed</t>
  </si>
  <si>
    <t>SSP2Croatia203030--34Maleclosed</t>
  </si>
  <si>
    <t>SSP2Croatia203035--39Maleclosed</t>
  </si>
  <si>
    <t>SSP2Croatia203040--44Maleclosed</t>
  </si>
  <si>
    <t>SSP2Croatia203045--49Maleclosed</t>
  </si>
  <si>
    <t>SSP2Croatia203050--54Maleclosed</t>
  </si>
  <si>
    <t>SSP2Croatia203055--59Maleclosed</t>
  </si>
  <si>
    <t>SSP2Croatia203060--64Maleclosed</t>
  </si>
  <si>
    <t>SSP2Croatia203065--69Maleclosed</t>
  </si>
  <si>
    <t>SSP2Croatia203070--74Maleclosed</t>
  </si>
  <si>
    <t>SSP2Croatia203075--79Maleclosed</t>
  </si>
  <si>
    <t>SSP2Croatia203080--84Maleclosed</t>
  </si>
  <si>
    <t>SSP2Croatia203085--89Maleclosed</t>
  </si>
  <si>
    <t>SSP2Croatia203090--94Maleclosed</t>
  </si>
  <si>
    <t>SSP2Croatia203095--99Maleclosed</t>
  </si>
  <si>
    <t>SSP2Croatia2030100+Maleclosed</t>
  </si>
  <si>
    <t>SSP2Croatia20300--4Femaleclosed</t>
  </si>
  <si>
    <t>SSP2Croatia20305--9Femaleclosed</t>
  </si>
  <si>
    <t>SSP2Croatia203010--14Femaleclosed</t>
  </si>
  <si>
    <t>SSP2Croatia203015--19Femaleclosed</t>
  </si>
  <si>
    <t>SSP2Croatia203020--24Femaleclosed</t>
  </si>
  <si>
    <t>SSP2Croatia203025--29Femaleclosed</t>
  </si>
  <si>
    <t>SSP2Croatia203030--34Femaleclosed</t>
  </si>
  <si>
    <t>SSP2Croatia203035--39Femaleclosed</t>
  </si>
  <si>
    <t>SSP2Croatia203040--44Femaleclosed</t>
  </si>
  <si>
    <t>SSP2Croatia203045--49Femaleclosed</t>
  </si>
  <si>
    <t>SSP2Croatia203050--54Femaleclosed</t>
  </si>
  <si>
    <t>SSP2Croatia203055--59Femaleclosed</t>
  </si>
  <si>
    <t>SSP2Croatia203060--64Femaleclosed</t>
  </si>
  <si>
    <t>SSP2Croatia203065--69Femaleclosed</t>
  </si>
  <si>
    <t>SSP2Croatia203070--74Femaleclosed</t>
  </si>
  <si>
    <t>SSP2Croatia203075--79Femaleclosed</t>
  </si>
  <si>
    <t>SSP2Croatia203080--84Femaleclosed</t>
  </si>
  <si>
    <t>SSP2Croatia203085--89Femaleclosed</t>
  </si>
  <si>
    <t>SSP2Croatia203090--94Femaleclosed</t>
  </si>
  <si>
    <t>SSP2Croatia203095--99Femaleclosed</t>
  </si>
  <si>
    <t>SSP2Croatia2030100+Femaleclosed</t>
  </si>
  <si>
    <t>SSP3Croatia20300--4Maleopen</t>
  </si>
  <si>
    <t>SSP3Croatia20305--9Maleopen</t>
  </si>
  <si>
    <t>SSP3Croatia203010--14Maleopen</t>
  </si>
  <si>
    <t>SSP3Croatia203015--19Maleopen</t>
  </si>
  <si>
    <t>SSP3Croatia203020--24Maleopen</t>
  </si>
  <si>
    <t>SSP3Croatia203025--29Maleopen</t>
  </si>
  <si>
    <t>SSP3Croatia203030--34Maleopen</t>
  </si>
  <si>
    <t>SSP3Croatia203035--39Maleopen</t>
  </si>
  <si>
    <t>SSP3Croatia203040--44Maleopen</t>
  </si>
  <si>
    <t>SSP3Croatia203045--49Maleopen</t>
  </si>
  <si>
    <t>SSP3Croatia203050--54Maleopen</t>
  </si>
  <si>
    <t>SSP3Croatia203055--59Maleopen</t>
  </si>
  <si>
    <t>SSP3Croatia203060--64Maleopen</t>
  </si>
  <si>
    <t>SSP3Croatia203065--69Maleopen</t>
  </si>
  <si>
    <t>SSP3Croatia203070--74Maleopen</t>
  </si>
  <si>
    <t>SSP3Croatia203075--79Maleopen</t>
  </si>
  <si>
    <t>SSP3Croatia203080--84Maleopen</t>
  </si>
  <si>
    <t>SSP3Croatia203085--89Maleopen</t>
  </si>
  <si>
    <t>SSP3Croatia203090--94Maleopen</t>
  </si>
  <si>
    <t>SSP3Croatia203095--99Maleopen</t>
  </si>
  <si>
    <t>SSP3Croatia2030100+Maleopen</t>
  </si>
  <si>
    <t>SSP3Croatia20300--4Femaleopen</t>
  </si>
  <si>
    <t>SSP3Croatia20305--9Femaleopen</t>
  </si>
  <si>
    <t>SSP3Croatia203010--14Femaleopen</t>
  </si>
  <si>
    <t>SSP3Croatia203015--19Femaleopen</t>
  </si>
  <si>
    <t>SSP3Croatia203020--24Femaleopen</t>
  </si>
  <si>
    <t>SSP3Croatia203025--29Femaleopen</t>
  </si>
  <si>
    <t>SSP3Croatia203030--34Femaleopen</t>
  </si>
  <si>
    <t>SSP3Croatia203035--39Femaleopen</t>
  </si>
  <si>
    <t>SSP3Croatia203040--44Femaleopen</t>
  </si>
  <si>
    <t>SSP3Croatia203045--49Femaleopen</t>
  </si>
  <si>
    <t>SSP3Croatia203050--54Femaleopen</t>
  </si>
  <si>
    <t>SSP3Croatia203055--59Femaleopen</t>
  </si>
  <si>
    <t>SSP3Croatia203060--64Femaleopen</t>
  </si>
  <si>
    <t>SSP3Croatia203065--69Femaleopen</t>
  </si>
  <si>
    <t>SSP3Croatia203070--74Femaleopen</t>
  </si>
  <si>
    <t>SSP3Croatia203075--79Femaleopen</t>
  </si>
  <si>
    <t>SSP3Croatia203080--84Femaleopen</t>
  </si>
  <si>
    <t>SSP3Croatia203085--89Femaleopen</t>
  </si>
  <si>
    <t>SSP3Croatia203090--94Femaleopen</t>
  </si>
  <si>
    <t>SSP3Croatia203095--99Femaleopen</t>
  </si>
  <si>
    <t>SSP3Croatia2030100+Femaleopen</t>
  </si>
  <si>
    <t>SSP3Croatia20300--4Maleclosed</t>
  </si>
  <si>
    <t>SSP3Croatia20305--9Maleclosed</t>
  </si>
  <si>
    <t>SSP3Croatia203010--14Maleclosed</t>
  </si>
  <si>
    <t>SSP3Croatia203015--19Maleclosed</t>
  </si>
  <si>
    <t>SSP3Croatia203020--24Maleclosed</t>
  </si>
  <si>
    <t>SSP3Croatia203025--29Maleclosed</t>
  </si>
  <si>
    <t>SSP3Croatia203030--34Maleclosed</t>
  </si>
  <si>
    <t>SSP3Croatia203035--39Maleclosed</t>
  </si>
  <si>
    <t>SSP3Croatia203040--44Maleclosed</t>
  </si>
  <si>
    <t>SSP3Croatia203045--49Maleclosed</t>
  </si>
  <si>
    <t>SSP3Croatia203050--54Maleclosed</t>
  </si>
  <si>
    <t>SSP3Croatia203055--59Maleclosed</t>
  </si>
  <si>
    <t>SSP3Croatia203060--64Maleclosed</t>
  </si>
  <si>
    <t>SSP3Croatia203065--69Maleclosed</t>
  </si>
  <si>
    <t>SSP3Croatia203070--74Maleclosed</t>
  </si>
  <si>
    <t>SSP3Croatia203075--79Maleclosed</t>
  </si>
  <si>
    <t>SSP3Croatia203080--84Maleclosed</t>
  </si>
  <si>
    <t>SSP3Croatia203085--89Maleclosed</t>
  </si>
  <si>
    <t>SSP3Croatia203090--94Maleclosed</t>
  </si>
  <si>
    <t>SSP3Croatia203095--99Maleclosed</t>
  </si>
  <si>
    <t>SSP3Croatia2030100+Maleclosed</t>
  </si>
  <si>
    <t>SSP3Croatia20300--4Femaleclosed</t>
  </si>
  <si>
    <t>SSP3Croatia20305--9Femaleclosed</t>
  </si>
  <si>
    <t>SSP3Croatia203010--14Femaleclosed</t>
  </si>
  <si>
    <t>SSP3Croatia203015--19Femaleclosed</t>
  </si>
  <si>
    <t>SSP3Croatia203020--24Femaleclosed</t>
  </si>
  <si>
    <t>SSP3Croatia203025--29Femaleclosed</t>
  </si>
  <si>
    <t>SSP3Croatia203030--34Femaleclosed</t>
  </si>
  <si>
    <t>SSP3Croatia203035--39Femaleclosed</t>
  </si>
  <si>
    <t>SSP3Croatia203040--44Femaleclosed</t>
  </si>
  <si>
    <t>SSP3Croatia203045--49Femaleclosed</t>
  </si>
  <si>
    <t>SSP3Croatia203050--54Femaleclosed</t>
  </si>
  <si>
    <t>SSP3Croatia203055--59Femaleclosed</t>
  </si>
  <si>
    <t>SSP3Croatia203060--64Femaleclosed</t>
  </si>
  <si>
    <t>SSP3Croatia203065--69Femaleclosed</t>
  </si>
  <si>
    <t>SSP3Croatia203070--74Femaleclosed</t>
  </si>
  <si>
    <t>SSP3Croatia203075--79Femaleclosed</t>
  </si>
  <si>
    <t>SSP3Croatia203080--84Femaleclosed</t>
  </si>
  <si>
    <t>SSP3Croatia203085--89Femaleclosed</t>
  </si>
  <si>
    <t>SSP3Croatia203090--94Femaleclosed</t>
  </si>
  <si>
    <t>SSP3Croatia203095--99Femaleclosed</t>
  </si>
  <si>
    <t>SSP3Croatia2030100+Femaleclosed</t>
  </si>
  <si>
    <t>mortCroatia20300--4Maleopen</t>
  </si>
  <si>
    <t>mortCroatia20305--9Maleopen</t>
  </si>
  <si>
    <t>mortCroatia203010--14Maleopen</t>
  </si>
  <si>
    <t>mortCroatia203015--19Maleopen</t>
  </si>
  <si>
    <t>mortCroatia203020--24Maleopen</t>
  </si>
  <si>
    <t>mortCroatia203025--29Maleopen</t>
  </si>
  <si>
    <t>mortCroatia203030--34Maleopen</t>
  </si>
  <si>
    <t>mortCroatia203035--39Maleopen</t>
  </si>
  <si>
    <t>mortCroatia203040--44Maleopen</t>
  </si>
  <si>
    <t>mortCroatia203045--49Maleopen</t>
  </si>
  <si>
    <t>mortCroatia203050--54Maleopen</t>
  </si>
  <si>
    <t>mortCroatia203055--59Maleopen</t>
  </si>
  <si>
    <t>mortCroatia203060--64Maleopen</t>
  </si>
  <si>
    <t>mortCroatia203065--69Maleopen</t>
  </si>
  <si>
    <t>mortCroatia203070--74Maleopen</t>
  </si>
  <si>
    <t>mortCroatia203075--79Maleopen</t>
  </si>
  <si>
    <t>mortCroatia203080--84Maleopen</t>
  </si>
  <si>
    <t>mortCroatia203085--89Maleopen</t>
  </si>
  <si>
    <t>mortCroatia203090--94Maleopen</t>
  </si>
  <si>
    <t>mortCroatia203095--99Maleopen</t>
  </si>
  <si>
    <t>mortCroatia2030100+Maleopen</t>
  </si>
  <si>
    <t>mortCroatia20300--4Femaleopen</t>
  </si>
  <si>
    <t>mortCroatia20305--9Femaleopen</t>
  </si>
  <si>
    <t>mortCroatia203010--14Femaleopen</t>
  </si>
  <si>
    <t>mortCroatia203015--19Femaleopen</t>
  </si>
  <si>
    <t>mortCroatia203020--24Femaleopen</t>
  </si>
  <si>
    <t>mortCroatia203025--29Femaleopen</t>
  </si>
  <si>
    <t>mortCroatia203030--34Femaleopen</t>
  </si>
  <si>
    <t>mortCroatia203035--39Femaleopen</t>
  </si>
  <si>
    <t>mortCroatia203040--44Femaleopen</t>
  </si>
  <si>
    <t>mortCroatia203045--49Femaleopen</t>
  </si>
  <si>
    <t>mortCroatia203050--54Femaleopen</t>
  </si>
  <si>
    <t>mortCroatia203055--59Femaleopen</t>
  </si>
  <si>
    <t>mortCroatia203060--64Femaleopen</t>
  </si>
  <si>
    <t>mortCroatia203065--69Femaleopen</t>
  </si>
  <si>
    <t>mortCroatia203070--74Femaleopen</t>
  </si>
  <si>
    <t>mortCroatia203075--79Femaleopen</t>
  </si>
  <si>
    <t>mortCroatia203080--84Femaleopen</t>
  </si>
  <si>
    <t>mortCroatia203085--89Femaleopen</t>
  </si>
  <si>
    <t>mortCroatia203090--94Femaleopen</t>
  </si>
  <si>
    <t>mortCroatia203095--99Femaleopen</t>
  </si>
  <si>
    <t>mortCroatia2030100+Femaleopen</t>
  </si>
  <si>
    <t>mortCroatia20300--4Maleclosed</t>
  </si>
  <si>
    <t>mortCroatia20305--9Maleclosed</t>
  </si>
  <si>
    <t>mortCroatia203010--14Maleclosed</t>
  </si>
  <si>
    <t>mortCroatia203015--19Maleclosed</t>
  </si>
  <si>
    <t>mortCroatia203020--24Maleclosed</t>
  </si>
  <si>
    <t>mortCroatia203025--29Maleclosed</t>
  </si>
  <si>
    <t>mortCroatia203030--34Maleclosed</t>
  </si>
  <si>
    <t>mortCroatia203035--39Maleclosed</t>
  </si>
  <si>
    <t>mortCroatia203040--44Maleclosed</t>
  </si>
  <si>
    <t>mortCroatia203045--49Maleclosed</t>
  </si>
  <si>
    <t>mortCroatia203050--54Maleclosed</t>
  </si>
  <si>
    <t>mortCroatia203055--59Maleclosed</t>
  </si>
  <si>
    <t>mortCroatia203060--64Maleclosed</t>
  </si>
  <si>
    <t>mortCroatia203065--69Maleclosed</t>
  </si>
  <si>
    <t>mortCroatia203070--74Maleclosed</t>
  </si>
  <si>
    <t>mortCroatia203075--79Maleclosed</t>
  </si>
  <si>
    <t>mortCroatia203080--84Maleclosed</t>
  </si>
  <si>
    <t>mortCroatia203085--89Maleclosed</t>
  </si>
  <si>
    <t>mortCroatia203090--94Maleclosed</t>
  </si>
  <si>
    <t>mortCroatia203095--99Maleclosed</t>
  </si>
  <si>
    <t>mortCroatia2030100+Maleclosed</t>
  </si>
  <si>
    <t>mortCroatia20300--4Femaleclosed</t>
  </si>
  <si>
    <t>mortCroatia20305--9Femaleclosed</t>
  </si>
  <si>
    <t>mortCroatia203010--14Femaleclosed</t>
  </si>
  <si>
    <t>mortCroatia203015--19Femaleclosed</t>
  </si>
  <si>
    <t>mortCroatia203020--24Femaleclosed</t>
  </si>
  <si>
    <t>mortCroatia203025--29Femaleclosed</t>
  </si>
  <si>
    <t>mortCroatia203030--34Femaleclosed</t>
  </si>
  <si>
    <t>mortCroatia203035--39Femaleclosed</t>
  </si>
  <si>
    <t>mortCroatia203040--44Femaleclosed</t>
  </si>
  <si>
    <t>mortCroatia203045--49Femaleclosed</t>
  </si>
  <si>
    <t>mortCroatia203050--54Femaleclosed</t>
  </si>
  <si>
    <t>mortCroatia203055--59Femaleclosed</t>
  </si>
  <si>
    <t>mortCroatia203060--64Femaleclosed</t>
  </si>
  <si>
    <t>mortCroatia203065--69Femaleclosed</t>
  </si>
  <si>
    <t>mortCroatia203070--74Femaleclosed</t>
  </si>
  <si>
    <t>mortCroatia203075--79Femaleclosed</t>
  </si>
  <si>
    <t>mortCroatia203080--84Femaleclosed</t>
  </si>
  <si>
    <t>mortCroatia203085--89Femaleclosed</t>
  </si>
  <si>
    <t>mortCroatia203090--94Femaleclosed</t>
  </si>
  <si>
    <t>mortCroatia203095--99Femaleclosed</t>
  </si>
  <si>
    <t>mortCroatia2030100+Femaleclosed</t>
  </si>
  <si>
    <t>UN_ProjectCroatia20300--4Maleopen</t>
  </si>
  <si>
    <t>UN_ProjectCroatia20305--9Maleopen</t>
  </si>
  <si>
    <t>UN_ProjectCroatia203010--14Maleopen</t>
  </si>
  <si>
    <t>UN_ProjectCroatia203015--19Maleopen</t>
  </si>
  <si>
    <t>UN_ProjectCroatia203020--24Maleopen</t>
  </si>
  <si>
    <t>UN_ProjectCroatia203025--29Maleopen</t>
  </si>
  <si>
    <t>UN_ProjectCroatia203030--34Maleopen</t>
  </si>
  <si>
    <t>UN_ProjectCroatia203035--39Maleopen</t>
  </si>
  <si>
    <t>UN_ProjectCroatia203040--44Maleopen</t>
  </si>
  <si>
    <t>UN_ProjectCroatia203045--49Maleopen</t>
  </si>
  <si>
    <t>UN_ProjectCroatia203050--54Maleopen</t>
  </si>
  <si>
    <t>UN_ProjectCroatia203055--59Maleopen</t>
  </si>
  <si>
    <t>UN_ProjectCroatia203060--64Maleopen</t>
  </si>
  <si>
    <t>UN_ProjectCroatia203065--69Maleopen</t>
  </si>
  <si>
    <t>UN_ProjectCroatia203070--74Maleopen</t>
  </si>
  <si>
    <t>UN_ProjectCroatia203075--79Maleopen</t>
  </si>
  <si>
    <t>UN_ProjectCroatia203080--84Maleopen</t>
  </si>
  <si>
    <t>UN_ProjectCroatia203085--89Maleopen</t>
  </si>
  <si>
    <t>UN_ProjectCroatia203090--94Maleopen</t>
  </si>
  <si>
    <t>UN_ProjectCroatia203095--99Maleopen</t>
  </si>
  <si>
    <t>UN_ProjectCroatia2030100+Maleopen</t>
  </si>
  <si>
    <t>UN_ProjectCroatia20300--4Femaleopen</t>
  </si>
  <si>
    <t>UN_ProjectCroatia20305--9Femaleopen</t>
  </si>
  <si>
    <t>UN_ProjectCroatia203010--14Femaleopen</t>
  </si>
  <si>
    <t>UN_ProjectCroatia203015--19Femaleopen</t>
  </si>
  <si>
    <t>UN_ProjectCroatia203020--24Femaleopen</t>
  </si>
  <si>
    <t>UN_ProjectCroatia203025--29Femaleopen</t>
  </si>
  <si>
    <t>UN_ProjectCroatia203030--34Femaleopen</t>
  </si>
  <si>
    <t>UN_ProjectCroatia203035--39Femaleopen</t>
  </si>
  <si>
    <t>UN_ProjectCroatia203040--44Femaleopen</t>
  </si>
  <si>
    <t>UN_ProjectCroatia203045--49Femaleopen</t>
  </si>
  <si>
    <t>UN_ProjectCroatia203050--54Femaleopen</t>
  </si>
  <si>
    <t>UN_ProjectCroatia203055--59Femaleopen</t>
  </si>
  <si>
    <t>UN_ProjectCroatia203060--64Femaleopen</t>
  </si>
  <si>
    <t>UN_ProjectCroatia203065--69Femaleopen</t>
  </si>
  <si>
    <t>UN_ProjectCroatia203070--74Femaleopen</t>
  </si>
  <si>
    <t>UN_ProjectCroatia203075--79Femaleopen</t>
  </si>
  <si>
    <t>UN_ProjectCroatia203080--84Femaleopen</t>
  </si>
  <si>
    <t>UN_ProjectCroatia203085--89Femaleopen</t>
  </si>
  <si>
    <t>UN_ProjectCroatia203090--94Femaleopen</t>
  </si>
  <si>
    <t>UN_ProjectCroatia203095--99Femaleopen</t>
  </si>
  <si>
    <t>UN_ProjectCroatia2030100+Femaleopen</t>
  </si>
  <si>
    <t>UN_ProjectCroatia20300--4Maleclosed</t>
  </si>
  <si>
    <t>UN_ProjectCroatia20305--9Maleclosed</t>
  </si>
  <si>
    <t>UN_ProjectCroatia203010--14Maleclosed</t>
  </si>
  <si>
    <t>UN_ProjectCroatia203015--19Maleclosed</t>
  </si>
  <si>
    <t>UN_ProjectCroatia203020--24Maleclosed</t>
  </si>
  <si>
    <t>UN_ProjectCroatia203025--29Maleclosed</t>
  </si>
  <si>
    <t>UN_ProjectCroatia203030--34Maleclosed</t>
  </si>
  <si>
    <t>UN_ProjectCroatia203035--39Maleclosed</t>
  </si>
  <si>
    <t>UN_ProjectCroatia203040--44Maleclosed</t>
  </si>
  <si>
    <t>UN_ProjectCroatia203045--49Maleclosed</t>
  </si>
  <si>
    <t>UN_ProjectCroatia203050--54Maleclosed</t>
  </si>
  <si>
    <t>UN_ProjectCroatia203055--59Maleclosed</t>
  </si>
  <si>
    <t>UN_ProjectCroatia203060--64Maleclosed</t>
  </si>
  <si>
    <t>UN_ProjectCroatia203065--69Maleclosed</t>
  </si>
  <si>
    <t>UN_ProjectCroatia203070--74Maleclosed</t>
  </si>
  <si>
    <t>UN_ProjectCroatia203075--79Maleclosed</t>
  </si>
  <si>
    <t>UN_ProjectCroatia203080--84Maleclosed</t>
  </si>
  <si>
    <t>UN_ProjectCroatia203085--89Maleclosed</t>
  </si>
  <si>
    <t>UN_ProjectCroatia203090--94Maleclosed</t>
  </si>
  <si>
    <t>UN_ProjectCroatia203095--99Maleclosed</t>
  </si>
  <si>
    <t>UN_ProjectCroatia2030100+Maleclosed</t>
  </si>
  <si>
    <t>UN_ProjectCroatia20300--4Femaleclosed</t>
  </si>
  <si>
    <t>UN_ProjectCroatia20305--9Femaleclosed</t>
  </si>
  <si>
    <t>UN_ProjectCroatia203010--14Femaleclosed</t>
  </si>
  <si>
    <t>UN_ProjectCroatia203015--19Femaleclosed</t>
  </si>
  <si>
    <t>UN_ProjectCroatia203020--24Femaleclosed</t>
  </si>
  <si>
    <t>UN_ProjectCroatia203025--29Femaleclosed</t>
  </si>
  <si>
    <t>UN_ProjectCroatia203030--34Femaleclosed</t>
  </si>
  <si>
    <t>UN_ProjectCroatia203035--39Femaleclosed</t>
  </si>
  <si>
    <t>UN_ProjectCroatia203040--44Femaleclosed</t>
  </si>
  <si>
    <t>UN_ProjectCroatia203045--49Femaleclosed</t>
  </si>
  <si>
    <t>UN_ProjectCroatia203050--54Femaleclosed</t>
  </si>
  <si>
    <t>UN_ProjectCroatia203055--59Femaleclosed</t>
  </si>
  <si>
    <t>UN_ProjectCroatia203060--64Femaleclosed</t>
  </si>
  <si>
    <t>UN_ProjectCroatia203065--69Femaleclosed</t>
  </si>
  <si>
    <t>UN_ProjectCroatia203070--74Femaleclosed</t>
  </si>
  <si>
    <t>UN_ProjectCroatia203075--79Femaleclosed</t>
  </si>
  <si>
    <t>UN_ProjectCroatia203080--84Femaleclosed</t>
  </si>
  <si>
    <t>UN_ProjectCroatia203085--89Femaleclosed</t>
  </si>
  <si>
    <t>UN_ProjectCroatia203090--94Femaleclosed</t>
  </si>
  <si>
    <t>UN_ProjectCroatia203095--99Femaleclosed</t>
  </si>
  <si>
    <t>UN_ProjectCroatia2030100+Femaleclosed</t>
  </si>
  <si>
    <t>SSP1Croatia20350--4Maleopen</t>
  </si>
  <si>
    <t>SSP1Croatia20355--9Maleopen</t>
  </si>
  <si>
    <t>SSP1Croatia203510--14Maleopen</t>
  </si>
  <si>
    <t>SSP1Croatia203515--19Maleopen</t>
  </si>
  <si>
    <t>SSP1Croatia203520--24Maleopen</t>
  </si>
  <si>
    <t>SSP1Croatia203525--29Maleopen</t>
  </si>
  <si>
    <t>SSP1Croatia203530--34Maleopen</t>
  </si>
  <si>
    <t>SSP1Croatia203535--39Maleopen</t>
  </si>
  <si>
    <t>SSP1Croatia203540--44Maleopen</t>
  </si>
  <si>
    <t>SSP1Croatia203545--49Maleopen</t>
  </si>
  <si>
    <t>SSP1Croatia203550--54Maleopen</t>
  </si>
  <si>
    <t>SSP1Croatia203555--59Maleopen</t>
  </si>
  <si>
    <t>SSP1Croatia203560--64Maleopen</t>
  </si>
  <si>
    <t>SSP1Croatia203565--69Maleopen</t>
  </si>
  <si>
    <t>SSP1Croatia203570--74Maleopen</t>
  </si>
  <si>
    <t>SSP1Croatia203575--79Maleopen</t>
  </si>
  <si>
    <t>SSP1Croatia203580--84Maleopen</t>
  </si>
  <si>
    <t>SSP1Croatia203585--89Maleopen</t>
  </si>
  <si>
    <t>SSP1Croatia203590--94Maleopen</t>
  </si>
  <si>
    <t>SSP1Croatia203595--99Maleopen</t>
  </si>
  <si>
    <t>SSP1Croatia2035100+Maleopen</t>
  </si>
  <si>
    <t>SSP1Croatia20350--4Femaleopen</t>
  </si>
  <si>
    <t>SSP1Croatia20355--9Femaleopen</t>
  </si>
  <si>
    <t>SSP1Croatia203510--14Femaleopen</t>
  </si>
  <si>
    <t>SSP1Croatia203515--19Femaleopen</t>
  </si>
  <si>
    <t>SSP1Croatia203520--24Femaleopen</t>
  </si>
  <si>
    <t>SSP1Croatia203525--29Femaleopen</t>
  </si>
  <si>
    <t>SSP1Croatia203530--34Femaleopen</t>
  </si>
  <si>
    <t>SSP1Croatia203535--39Femaleopen</t>
  </si>
  <si>
    <t>SSP1Croatia203540--44Femaleopen</t>
  </si>
  <si>
    <t>SSP1Croatia203545--49Femaleopen</t>
  </si>
  <si>
    <t>SSP1Croatia203550--54Femaleopen</t>
  </si>
  <si>
    <t>SSP1Croatia203555--59Femaleopen</t>
  </si>
  <si>
    <t>SSP1Croatia203560--64Femaleopen</t>
  </si>
  <si>
    <t>SSP1Croatia203565--69Femaleopen</t>
  </si>
  <si>
    <t>SSP1Croatia203570--74Femaleopen</t>
  </si>
  <si>
    <t>SSP1Croatia203575--79Femaleopen</t>
  </si>
  <si>
    <t>SSP1Croatia203580--84Femaleopen</t>
  </si>
  <si>
    <t>SSP1Croatia203585--89Femaleopen</t>
  </si>
  <si>
    <t>SSP1Croatia203590--94Femaleopen</t>
  </si>
  <si>
    <t>SSP1Croatia203595--99Femaleopen</t>
  </si>
  <si>
    <t>SSP1Croatia2035100+Femaleopen</t>
  </si>
  <si>
    <t>SSP1Croatia20350--4Maleclosed</t>
  </si>
  <si>
    <t>SSP1Croatia20355--9Maleclosed</t>
  </si>
  <si>
    <t>SSP1Croatia203510--14Maleclosed</t>
  </si>
  <si>
    <t>SSP1Croatia203515--19Maleclosed</t>
  </si>
  <si>
    <t>SSP1Croatia203520--24Maleclosed</t>
  </si>
  <si>
    <t>SSP1Croatia203525--29Maleclosed</t>
  </si>
  <si>
    <t>SSP1Croatia203530--34Maleclosed</t>
  </si>
  <si>
    <t>SSP1Croatia203535--39Maleclosed</t>
  </si>
  <si>
    <t>SSP1Croatia203540--44Maleclosed</t>
  </si>
  <si>
    <t>SSP1Croatia203545--49Maleclosed</t>
  </si>
  <si>
    <t>SSP1Croatia203550--54Maleclosed</t>
  </si>
  <si>
    <t>SSP1Croatia203555--59Maleclosed</t>
  </si>
  <si>
    <t>SSP1Croatia203560--64Maleclosed</t>
  </si>
  <si>
    <t>SSP1Croatia203565--69Maleclosed</t>
  </si>
  <si>
    <t>SSP1Croatia203570--74Maleclosed</t>
  </si>
  <si>
    <t>SSP1Croatia203575--79Maleclosed</t>
  </si>
  <si>
    <t>SSP1Croatia203580--84Maleclosed</t>
  </si>
  <si>
    <t>SSP1Croatia203585--89Maleclosed</t>
  </si>
  <si>
    <t>SSP1Croatia203590--94Maleclosed</t>
  </si>
  <si>
    <t>SSP1Croatia203595--99Maleclosed</t>
  </si>
  <si>
    <t>SSP1Croatia2035100+Maleclosed</t>
  </si>
  <si>
    <t>SSP1Croatia20350--4Femaleclosed</t>
  </si>
  <si>
    <t>SSP1Croatia20355--9Femaleclosed</t>
  </si>
  <si>
    <t>SSP1Croatia203510--14Femaleclosed</t>
  </si>
  <si>
    <t>SSP1Croatia203515--19Femaleclosed</t>
  </si>
  <si>
    <t>SSP1Croatia203520--24Femaleclosed</t>
  </si>
  <si>
    <t>SSP1Croatia203525--29Femaleclosed</t>
  </si>
  <si>
    <t>SSP1Croatia203530--34Femaleclosed</t>
  </si>
  <si>
    <t>SSP1Croatia203535--39Femaleclosed</t>
  </si>
  <si>
    <t>SSP1Croatia203540--44Femaleclosed</t>
  </si>
  <si>
    <t>SSP1Croatia203545--49Femaleclosed</t>
  </si>
  <si>
    <t>SSP1Croatia203550--54Femaleclosed</t>
  </si>
  <si>
    <t>SSP1Croatia203555--59Femaleclosed</t>
  </si>
  <si>
    <t>SSP1Croatia203560--64Femaleclosed</t>
  </si>
  <si>
    <t>SSP1Croatia203565--69Femaleclosed</t>
  </si>
  <si>
    <t>SSP1Croatia203570--74Femaleclosed</t>
  </si>
  <si>
    <t>SSP1Croatia203575--79Femaleclosed</t>
  </si>
  <si>
    <t>SSP1Croatia203580--84Femaleclosed</t>
  </si>
  <si>
    <t>SSP1Croatia203585--89Femaleclosed</t>
  </si>
  <si>
    <t>SSP1Croatia203590--94Femaleclosed</t>
  </si>
  <si>
    <t>SSP1Croatia203595--99Femaleclosed</t>
  </si>
  <si>
    <t>SSP1Croatia2035100+Femaleclosed</t>
  </si>
  <si>
    <t>SSP2Croatia20350--4Maleopen</t>
  </si>
  <si>
    <t>SSP2Croatia20355--9Maleopen</t>
  </si>
  <si>
    <t>SSP2Croatia203510--14Maleopen</t>
  </si>
  <si>
    <t>SSP2Croatia203515--19Maleopen</t>
  </si>
  <si>
    <t>SSP2Croatia203520--24Maleopen</t>
  </si>
  <si>
    <t>SSP2Croatia203525--29Maleopen</t>
  </si>
  <si>
    <t>SSP2Croatia203530--34Maleopen</t>
  </si>
  <si>
    <t>SSP2Croatia203535--39Maleopen</t>
  </si>
  <si>
    <t>SSP2Croatia203540--44Maleopen</t>
  </si>
  <si>
    <t>SSP2Croatia203545--49Maleopen</t>
  </si>
  <si>
    <t>SSP2Croatia203550--54Maleopen</t>
  </si>
  <si>
    <t>SSP2Croatia203555--59Maleopen</t>
  </si>
  <si>
    <t>SSP2Croatia203560--64Maleopen</t>
  </si>
  <si>
    <t>SSP2Croatia203565--69Maleopen</t>
  </si>
  <si>
    <t>SSP2Croatia203570--74Maleopen</t>
  </si>
  <si>
    <t>SSP2Croatia203575--79Maleopen</t>
  </si>
  <si>
    <t>SSP2Croatia203580--84Maleopen</t>
  </si>
  <si>
    <t>SSP2Croatia203585--89Maleopen</t>
  </si>
  <si>
    <t>SSP2Croatia203590--94Maleopen</t>
  </si>
  <si>
    <t>SSP2Croatia203595--99Maleopen</t>
  </si>
  <si>
    <t>SSP2Croatia2035100+Maleopen</t>
  </si>
  <si>
    <t>SSP2Croatia20350--4Femaleopen</t>
  </si>
  <si>
    <t>SSP2Croatia20355--9Femaleopen</t>
  </si>
  <si>
    <t>SSP2Croatia203510--14Femaleopen</t>
  </si>
  <si>
    <t>SSP2Croatia203515--19Femaleopen</t>
  </si>
  <si>
    <t>SSP2Croatia203520--24Femaleopen</t>
  </si>
  <si>
    <t>SSP2Croatia203525--29Femaleopen</t>
  </si>
  <si>
    <t>SSP2Croatia203530--34Femaleopen</t>
  </si>
  <si>
    <t>SSP2Croatia203535--39Femaleopen</t>
  </si>
  <si>
    <t>SSP2Croatia203540--44Femaleopen</t>
  </si>
  <si>
    <t>SSP2Croatia203545--49Femaleopen</t>
  </si>
  <si>
    <t>SSP2Croatia203550--54Femaleopen</t>
  </si>
  <si>
    <t>SSP2Croatia203555--59Femaleopen</t>
  </si>
  <si>
    <t>SSP2Croatia203560--64Femaleopen</t>
  </si>
  <si>
    <t>SSP2Croatia203565--69Femaleopen</t>
  </si>
  <si>
    <t>SSP2Croatia203570--74Femaleopen</t>
  </si>
  <si>
    <t>SSP2Croatia203575--79Femaleopen</t>
  </si>
  <si>
    <t>SSP2Croatia203580--84Femaleopen</t>
  </si>
  <si>
    <t>SSP2Croatia203585--89Femaleopen</t>
  </si>
  <si>
    <t>SSP2Croatia203590--94Femaleopen</t>
  </si>
  <si>
    <t>SSP2Croatia203595--99Femaleopen</t>
  </si>
  <si>
    <t>SSP2Croatia2035100+Femaleopen</t>
  </si>
  <si>
    <t>SSP2Croatia20350--4Maleclosed</t>
  </si>
  <si>
    <t>SSP2Croatia20355--9Maleclosed</t>
  </si>
  <si>
    <t>SSP2Croatia203510--14Maleclosed</t>
  </si>
  <si>
    <t>SSP2Croatia203515--19Maleclosed</t>
  </si>
  <si>
    <t>SSP2Croatia203520--24Maleclosed</t>
  </si>
  <si>
    <t>SSP2Croatia203525--29Maleclosed</t>
  </si>
  <si>
    <t>SSP2Croatia203530--34Maleclosed</t>
  </si>
  <si>
    <t>SSP2Croatia203535--39Maleclosed</t>
  </si>
  <si>
    <t>SSP2Croatia203540--44Maleclosed</t>
  </si>
  <si>
    <t>SSP2Croatia203545--49Maleclosed</t>
  </si>
  <si>
    <t>SSP2Croatia203550--54Maleclosed</t>
  </si>
  <si>
    <t>SSP2Croatia203555--59Maleclosed</t>
  </si>
  <si>
    <t>SSP2Croatia203560--64Maleclosed</t>
  </si>
  <si>
    <t>SSP2Croatia203565--69Maleclosed</t>
  </si>
  <si>
    <t>SSP2Croatia203570--74Maleclosed</t>
  </si>
  <si>
    <t>SSP2Croatia203575--79Maleclosed</t>
  </si>
  <si>
    <t>SSP2Croatia203580--84Maleclosed</t>
  </si>
  <si>
    <t>SSP2Croatia203585--89Maleclosed</t>
  </si>
  <si>
    <t>SSP2Croatia203590--94Maleclosed</t>
  </si>
  <si>
    <t>SSP2Croatia203595--99Maleclosed</t>
  </si>
  <si>
    <t>SSP2Croatia2035100+Maleclosed</t>
  </si>
  <si>
    <t>SSP2Croatia20350--4Femaleclosed</t>
  </si>
  <si>
    <t>SSP2Croatia20355--9Femaleclosed</t>
  </si>
  <si>
    <t>SSP2Croatia203510--14Femaleclosed</t>
  </si>
  <si>
    <t>SSP2Croatia203515--19Femaleclosed</t>
  </si>
  <si>
    <t>SSP2Croatia203520--24Femaleclosed</t>
  </si>
  <si>
    <t>SSP2Croatia203525--29Femaleclosed</t>
  </si>
  <si>
    <t>SSP2Croatia203530--34Femaleclosed</t>
  </si>
  <si>
    <t>SSP2Croatia203535--39Femaleclosed</t>
  </si>
  <si>
    <t>SSP2Croatia203540--44Femaleclosed</t>
  </si>
  <si>
    <t>SSP2Croatia203545--49Femaleclosed</t>
  </si>
  <si>
    <t>SSP2Croatia203550--54Femaleclosed</t>
  </si>
  <si>
    <t>SSP2Croatia203555--59Femaleclosed</t>
  </si>
  <si>
    <t>SSP2Croatia203560--64Femaleclosed</t>
  </si>
  <si>
    <t>SSP2Croatia203565--69Femaleclosed</t>
  </si>
  <si>
    <t>SSP2Croatia203570--74Femaleclosed</t>
  </si>
  <si>
    <t>SSP2Croatia203575--79Femaleclosed</t>
  </si>
  <si>
    <t>SSP2Croatia203580--84Femaleclosed</t>
  </si>
  <si>
    <t>SSP2Croatia203585--89Femaleclosed</t>
  </si>
  <si>
    <t>SSP2Croatia203590--94Femaleclosed</t>
  </si>
  <si>
    <t>SSP2Croatia203595--99Femaleclosed</t>
  </si>
  <si>
    <t>SSP2Croatia2035100+Femaleclosed</t>
  </si>
  <si>
    <t>SSP3Croatia20350--4Maleopen</t>
  </si>
  <si>
    <t>SSP3Croatia20355--9Maleopen</t>
  </si>
  <si>
    <t>SSP3Croatia203510--14Maleopen</t>
  </si>
  <si>
    <t>SSP3Croatia203515--19Maleopen</t>
  </si>
  <si>
    <t>SSP3Croatia203520--24Maleopen</t>
  </si>
  <si>
    <t>SSP3Croatia203525--29Maleopen</t>
  </si>
  <si>
    <t>SSP3Croatia203530--34Maleopen</t>
  </si>
  <si>
    <t>SSP3Croatia203535--39Maleopen</t>
  </si>
  <si>
    <t>SSP3Croatia203540--44Maleopen</t>
  </si>
  <si>
    <t>SSP3Croatia203545--49Maleopen</t>
  </si>
  <si>
    <t>SSP3Croatia203550--54Maleopen</t>
  </si>
  <si>
    <t>SSP3Croatia203555--59Maleopen</t>
  </si>
  <si>
    <t>SSP3Croatia203560--64Maleopen</t>
  </si>
  <si>
    <t>SSP3Croatia203565--69Maleopen</t>
  </si>
  <si>
    <t>SSP3Croatia203570--74Maleopen</t>
  </si>
  <si>
    <t>SSP3Croatia203575--79Maleopen</t>
  </si>
  <si>
    <t>SSP3Croatia203580--84Maleopen</t>
  </si>
  <si>
    <t>SSP3Croatia203585--89Maleopen</t>
  </si>
  <si>
    <t>SSP3Croatia203590--94Maleopen</t>
  </si>
  <si>
    <t>SSP3Croatia203595--99Maleopen</t>
  </si>
  <si>
    <t>SSP3Croatia2035100+Maleopen</t>
  </si>
  <si>
    <t>SSP3Croatia20350--4Femaleopen</t>
  </si>
  <si>
    <t>SSP3Croatia20355--9Femaleopen</t>
  </si>
  <si>
    <t>SSP3Croatia203510--14Femaleopen</t>
  </si>
  <si>
    <t>SSP3Croatia203515--19Femaleopen</t>
  </si>
  <si>
    <t>SSP3Croatia203520--24Femaleopen</t>
  </si>
  <si>
    <t>SSP3Croatia203525--29Femaleopen</t>
  </si>
  <si>
    <t>SSP3Croatia203530--34Femaleopen</t>
  </si>
  <si>
    <t>SSP3Croatia203535--39Femaleopen</t>
  </si>
  <si>
    <t>SSP3Croatia203540--44Femaleopen</t>
  </si>
  <si>
    <t>SSP3Croatia203545--49Femaleopen</t>
  </si>
  <si>
    <t>SSP3Croatia203550--54Femaleopen</t>
  </si>
  <si>
    <t>SSP3Croatia203555--59Femaleopen</t>
  </si>
  <si>
    <t>SSP3Croatia203560--64Femaleopen</t>
  </si>
  <si>
    <t>SSP3Croatia203565--69Femaleopen</t>
  </si>
  <si>
    <t>SSP3Croatia203570--74Femaleopen</t>
  </si>
  <si>
    <t>SSP3Croatia203575--79Femaleopen</t>
  </si>
  <si>
    <t>SSP3Croatia203580--84Femaleopen</t>
  </si>
  <si>
    <t>SSP3Croatia203585--89Femaleopen</t>
  </si>
  <si>
    <t>SSP3Croatia203590--94Femaleopen</t>
  </si>
  <si>
    <t>SSP3Croatia203595--99Femaleopen</t>
  </si>
  <si>
    <t>SSP3Croatia2035100+Femaleopen</t>
  </si>
  <si>
    <t>SSP3Croatia20350--4Maleclosed</t>
  </si>
  <si>
    <t>SSP3Croatia20355--9Maleclosed</t>
  </si>
  <si>
    <t>SSP3Croatia203510--14Maleclosed</t>
  </si>
  <si>
    <t>SSP3Croatia203515--19Maleclosed</t>
  </si>
  <si>
    <t>SSP3Croatia203520--24Maleclosed</t>
  </si>
  <si>
    <t>SSP3Croatia203525--29Maleclosed</t>
  </si>
  <si>
    <t>SSP3Croatia203530--34Maleclosed</t>
  </si>
  <si>
    <t>SSP3Croatia203535--39Maleclosed</t>
  </si>
  <si>
    <t>SSP3Croatia203540--44Maleclosed</t>
  </si>
  <si>
    <t>SSP3Croatia203545--49Maleclosed</t>
  </si>
  <si>
    <t>SSP3Croatia203550--54Maleclosed</t>
  </si>
  <si>
    <t>SSP3Croatia203555--59Maleclosed</t>
  </si>
  <si>
    <t>SSP3Croatia203560--64Maleclosed</t>
  </si>
  <si>
    <t>SSP3Croatia203565--69Maleclosed</t>
  </si>
  <si>
    <t>SSP3Croatia203570--74Maleclosed</t>
  </si>
  <si>
    <t>SSP3Croatia203575--79Maleclosed</t>
  </si>
  <si>
    <t>SSP3Croatia203580--84Maleclosed</t>
  </si>
  <si>
    <t>SSP3Croatia203585--89Maleclosed</t>
  </si>
  <si>
    <t>SSP3Croatia203590--94Maleclosed</t>
  </si>
  <si>
    <t>SSP3Croatia203595--99Maleclosed</t>
  </si>
  <si>
    <t>SSP3Croatia2035100+Maleclosed</t>
  </si>
  <si>
    <t>SSP3Croatia20350--4Femaleclosed</t>
  </si>
  <si>
    <t>SSP3Croatia20355--9Femaleclosed</t>
  </si>
  <si>
    <t>SSP3Croatia203510--14Femaleclosed</t>
  </si>
  <si>
    <t>SSP3Croatia203515--19Femaleclosed</t>
  </si>
  <si>
    <t>SSP3Croatia203520--24Femaleclosed</t>
  </si>
  <si>
    <t>SSP3Croatia203525--29Femaleclosed</t>
  </si>
  <si>
    <t>SSP3Croatia203530--34Femaleclosed</t>
  </si>
  <si>
    <t>SSP3Croatia203535--39Femaleclosed</t>
  </si>
  <si>
    <t>SSP3Croatia203540--44Femaleclosed</t>
  </si>
  <si>
    <t>SSP3Croatia203545--49Femaleclosed</t>
  </si>
  <si>
    <t>SSP3Croatia203550--54Femaleclosed</t>
  </si>
  <si>
    <t>SSP3Croatia203555--59Femaleclosed</t>
  </si>
  <si>
    <t>SSP3Croatia203560--64Femaleclosed</t>
  </si>
  <si>
    <t>SSP3Croatia203565--69Femaleclosed</t>
  </si>
  <si>
    <t>SSP3Croatia203570--74Femaleclosed</t>
  </si>
  <si>
    <t>SSP3Croatia203575--79Femaleclosed</t>
  </si>
  <si>
    <t>SSP3Croatia203580--84Femaleclosed</t>
  </si>
  <si>
    <t>SSP3Croatia203585--89Femaleclosed</t>
  </si>
  <si>
    <t>SSP3Croatia203590--94Femaleclosed</t>
  </si>
  <si>
    <t>SSP3Croatia203595--99Femaleclosed</t>
  </si>
  <si>
    <t>SSP3Croatia2035100+Femaleclosed</t>
  </si>
  <si>
    <t>mortCroatia20350--4Maleopen</t>
  </si>
  <si>
    <t>mortCroatia20355--9Maleopen</t>
  </si>
  <si>
    <t>mortCroatia203510--14Maleopen</t>
  </si>
  <si>
    <t>mortCroatia203515--19Maleopen</t>
  </si>
  <si>
    <t>mortCroatia203520--24Maleopen</t>
  </si>
  <si>
    <t>mortCroatia203525--29Maleopen</t>
  </si>
  <si>
    <t>mortCroatia203530--34Maleopen</t>
  </si>
  <si>
    <t>mortCroatia203535--39Maleopen</t>
  </si>
  <si>
    <t>mortCroatia203540--44Maleopen</t>
  </si>
  <si>
    <t>mortCroatia203545--49Maleopen</t>
  </si>
  <si>
    <t>mortCroatia203550--54Maleopen</t>
  </si>
  <si>
    <t>mortCroatia203555--59Maleopen</t>
  </si>
  <si>
    <t>mortCroatia203560--64Maleopen</t>
  </si>
  <si>
    <t>mortCroatia203565--69Maleopen</t>
  </si>
  <si>
    <t>mortCroatia203570--74Maleopen</t>
  </si>
  <si>
    <t>mortCroatia203575--79Maleopen</t>
  </si>
  <si>
    <t>mortCroatia203580--84Maleopen</t>
  </si>
  <si>
    <t>mortCroatia203585--89Maleopen</t>
  </si>
  <si>
    <t>mortCroatia203590--94Maleopen</t>
  </si>
  <si>
    <t>mortCroatia203595--99Maleopen</t>
  </si>
  <si>
    <t>mortCroatia2035100+Maleopen</t>
  </si>
  <si>
    <t>mortCroatia20350--4Femaleopen</t>
  </si>
  <si>
    <t>mortCroatia20355--9Femaleopen</t>
  </si>
  <si>
    <t>mortCroatia203510--14Femaleopen</t>
  </si>
  <si>
    <t>mortCroatia203515--19Femaleopen</t>
  </si>
  <si>
    <t>mortCroatia203520--24Femaleopen</t>
  </si>
  <si>
    <t>mortCroatia203525--29Femaleopen</t>
  </si>
  <si>
    <t>mortCroatia203530--34Femaleopen</t>
  </si>
  <si>
    <t>mortCroatia203535--39Femaleopen</t>
  </si>
  <si>
    <t>mortCroatia203540--44Femaleopen</t>
  </si>
  <si>
    <t>mortCroatia203545--49Femaleopen</t>
  </si>
  <si>
    <t>mortCroatia203550--54Femaleopen</t>
  </si>
  <si>
    <t>mortCroatia203555--59Femaleopen</t>
  </si>
  <si>
    <t>mortCroatia203560--64Femaleopen</t>
  </si>
  <si>
    <t>mortCroatia203565--69Femaleopen</t>
  </si>
  <si>
    <t>mortCroatia203570--74Femaleopen</t>
  </si>
  <si>
    <t>mortCroatia203575--79Femaleopen</t>
  </si>
  <si>
    <t>mortCroatia203580--84Femaleopen</t>
  </si>
  <si>
    <t>mortCroatia203585--89Femaleopen</t>
  </si>
  <si>
    <t>mortCroatia203590--94Femaleopen</t>
  </si>
  <si>
    <t>mortCroatia203595--99Femaleopen</t>
  </si>
  <si>
    <t>mortCroatia2035100+Femaleopen</t>
  </si>
  <si>
    <t>mortCroatia20350--4Maleclosed</t>
  </si>
  <si>
    <t>mortCroatia20355--9Maleclosed</t>
  </si>
  <si>
    <t>mortCroatia203510--14Maleclosed</t>
  </si>
  <si>
    <t>mortCroatia203515--19Maleclosed</t>
  </si>
  <si>
    <t>mortCroatia203520--24Maleclosed</t>
  </si>
  <si>
    <t>mortCroatia203525--29Maleclosed</t>
  </si>
  <si>
    <t>mortCroatia203530--34Maleclosed</t>
  </si>
  <si>
    <t>mortCroatia203535--39Maleclosed</t>
  </si>
  <si>
    <t>mortCroatia203540--44Maleclosed</t>
  </si>
  <si>
    <t>mortCroatia203545--49Maleclosed</t>
  </si>
  <si>
    <t>mortCroatia203550--54Maleclosed</t>
  </si>
  <si>
    <t>mortCroatia203555--59Maleclosed</t>
  </si>
  <si>
    <t>mortCroatia203560--64Maleclosed</t>
  </si>
  <si>
    <t>mortCroatia203565--69Maleclosed</t>
  </si>
  <si>
    <t>mortCroatia203570--74Maleclosed</t>
  </si>
  <si>
    <t>mortCroatia203575--79Maleclosed</t>
  </si>
  <si>
    <t>mortCroatia203580--84Maleclosed</t>
  </si>
  <si>
    <t>mortCroatia203585--89Maleclosed</t>
  </si>
  <si>
    <t>mortCroatia203590--94Maleclosed</t>
  </si>
  <si>
    <t>mortCroatia203595--99Maleclosed</t>
  </si>
  <si>
    <t>mortCroatia2035100+Maleclosed</t>
  </si>
  <si>
    <t>mortCroatia20350--4Femaleclosed</t>
  </si>
  <si>
    <t>mortCroatia20355--9Femaleclosed</t>
  </si>
  <si>
    <t>mortCroatia203510--14Femaleclosed</t>
  </si>
  <si>
    <t>mortCroatia203515--19Femaleclosed</t>
  </si>
  <si>
    <t>mortCroatia203520--24Femaleclosed</t>
  </si>
  <si>
    <t>mortCroatia203525--29Femaleclosed</t>
  </si>
  <si>
    <t>mortCroatia203530--34Femaleclosed</t>
  </si>
  <si>
    <t>mortCroatia203535--39Femaleclosed</t>
  </si>
  <si>
    <t>mortCroatia203540--44Femaleclosed</t>
  </si>
  <si>
    <t>mortCroatia203545--49Femaleclosed</t>
  </si>
  <si>
    <t>mortCroatia203550--54Femaleclosed</t>
  </si>
  <si>
    <t>mortCroatia203555--59Femaleclosed</t>
  </si>
  <si>
    <t>mortCroatia203560--64Femaleclosed</t>
  </si>
  <si>
    <t>mortCroatia203565--69Femaleclosed</t>
  </si>
  <si>
    <t>mortCroatia203570--74Femaleclosed</t>
  </si>
  <si>
    <t>mortCroatia203575--79Femaleclosed</t>
  </si>
  <si>
    <t>mortCroatia203580--84Femaleclosed</t>
  </si>
  <si>
    <t>mortCroatia203585--89Femaleclosed</t>
  </si>
  <si>
    <t>mortCroatia203590--94Femaleclosed</t>
  </si>
  <si>
    <t>mortCroatia203595--99Femaleclosed</t>
  </si>
  <si>
    <t>mortCroatia2035100+Femaleclosed</t>
  </si>
  <si>
    <t>UN_ProjectCroatia20350--4Maleopen</t>
  </si>
  <si>
    <t>UN_ProjectCroatia20355--9Maleopen</t>
  </si>
  <si>
    <t>UN_ProjectCroatia203510--14Maleopen</t>
  </si>
  <si>
    <t>UN_ProjectCroatia203515--19Maleopen</t>
  </si>
  <si>
    <t>UN_ProjectCroatia203520--24Maleopen</t>
  </si>
  <si>
    <t>UN_ProjectCroatia203525--29Maleopen</t>
  </si>
  <si>
    <t>UN_ProjectCroatia203530--34Maleopen</t>
  </si>
  <si>
    <t>UN_ProjectCroatia203535--39Maleopen</t>
  </si>
  <si>
    <t>UN_ProjectCroatia203540--44Maleopen</t>
  </si>
  <si>
    <t>UN_ProjectCroatia203545--49Maleopen</t>
  </si>
  <si>
    <t>UN_ProjectCroatia203550--54Maleopen</t>
  </si>
  <si>
    <t>UN_ProjectCroatia203555--59Maleopen</t>
  </si>
  <si>
    <t>UN_ProjectCroatia203560--64Maleopen</t>
  </si>
  <si>
    <t>UN_ProjectCroatia203565--69Maleopen</t>
  </si>
  <si>
    <t>UN_ProjectCroatia203570--74Maleopen</t>
  </si>
  <si>
    <t>UN_ProjectCroatia203575--79Maleopen</t>
  </si>
  <si>
    <t>UN_ProjectCroatia203580--84Maleopen</t>
  </si>
  <si>
    <t>UN_ProjectCroatia203585--89Maleopen</t>
  </si>
  <si>
    <t>UN_ProjectCroatia203590--94Maleopen</t>
  </si>
  <si>
    <t>UN_ProjectCroatia203595--99Maleopen</t>
  </si>
  <si>
    <t>UN_ProjectCroatia2035100+Maleopen</t>
  </si>
  <si>
    <t>UN_ProjectCroatia20350--4Femaleopen</t>
  </si>
  <si>
    <t>UN_ProjectCroatia20355--9Femaleopen</t>
  </si>
  <si>
    <t>UN_ProjectCroatia203510--14Femaleopen</t>
  </si>
  <si>
    <t>UN_ProjectCroatia203515--19Femaleopen</t>
  </si>
  <si>
    <t>UN_ProjectCroatia203520--24Femaleopen</t>
  </si>
  <si>
    <t>UN_ProjectCroatia203525--29Femaleopen</t>
  </si>
  <si>
    <t>UN_ProjectCroatia203530--34Femaleopen</t>
  </si>
  <si>
    <t>UN_ProjectCroatia203535--39Femaleopen</t>
  </si>
  <si>
    <t>UN_ProjectCroatia203540--44Femaleopen</t>
  </si>
  <si>
    <t>UN_ProjectCroatia203545--49Femaleopen</t>
  </si>
  <si>
    <t>UN_ProjectCroatia203550--54Femaleopen</t>
  </si>
  <si>
    <t>UN_ProjectCroatia203555--59Femaleopen</t>
  </si>
  <si>
    <t>UN_ProjectCroatia203560--64Femaleopen</t>
  </si>
  <si>
    <t>UN_ProjectCroatia203565--69Femaleopen</t>
  </si>
  <si>
    <t>UN_ProjectCroatia203570--74Femaleopen</t>
  </si>
  <si>
    <t>UN_ProjectCroatia203575--79Femaleopen</t>
  </si>
  <si>
    <t>UN_ProjectCroatia203580--84Femaleopen</t>
  </si>
  <si>
    <t>UN_ProjectCroatia203585--89Femaleopen</t>
  </si>
  <si>
    <t>UN_ProjectCroatia203590--94Femaleopen</t>
  </si>
  <si>
    <t>UN_ProjectCroatia203595--99Femaleopen</t>
  </si>
  <si>
    <t>UN_ProjectCroatia2035100+Femaleopen</t>
  </si>
  <si>
    <t>UN_ProjectCroatia20350--4Maleclosed</t>
  </si>
  <si>
    <t>UN_ProjectCroatia20355--9Maleclosed</t>
  </si>
  <si>
    <t>UN_ProjectCroatia203510--14Maleclosed</t>
  </si>
  <si>
    <t>UN_ProjectCroatia203515--19Maleclosed</t>
  </si>
  <si>
    <t>UN_ProjectCroatia203520--24Maleclosed</t>
  </si>
  <si>
    <t>UN_ProjectCroatia203525--29Maleclosed</t>
  </si>
  <si>
    <t>UN_ProjectCroatia203530--34Maleclosed</t>
  </si>
  <si>
    <t>UN_ProjectCroatia203535--39Maleclosed</t>
  </si>
  <si>
    <t>UN_ProjectCroatia203540--44Maleclosed</t>
  </si>
  <si>
    <t>UN_ProjectCroatia203545--49Maleclosed</t>
  </si>
  <si>
    <t>UN_ProjectCroatia203550--54Maleclosed</t>
  </si>
  <si>
    <t>UN_ProjectCroatia203555--59Maleclosed</t>
  </si>
  <si>
    <t>UN_ProjectCroatia203560--64Maleclosed</t>
  </si>
  <si>
    <t>UN_ProjectCroatia203565--69Maleclosed</t>
  </si>
  <si>
    <t>UN_ProjectCroatia203570--74Maleclosed</t>
  </si>
  <si>
    <t>UN_ProjectCroatia203575--79Maleclosed</t>
  </si>
  <si>
    <t>UN_ProjectCroatia203580--84Maleclosed</t>
  </si>
  <si>
    <t>UN_ProjectCroatia203585--89Maleclosed</t>
  </si>
  <si>
    <t>UN_ProjectCroatia203590--94Maleclosed</t>
  </si>
  <si>
    <t>UN_ProjectCroatia203595--99Maleclosed</t>
  </si>
  <si>
    <t>UN_ProjectCroatia2035100+Maleclosed</t>
  </si>
  <si>
    <t>UN_ProjectCroatia20350--4Femaleclosed</t>
  </si>
  <si>
    <t>UN_ProjectCroatia20355--9Femaleclosed</t>
  </si>
  <si>
    <t>UN_ProjectCroatia203510--14Femaleclosed</t>
  </si>
  <si>
    <t>UN_ProjectCroatia203515--19Femaleclosed</t>
  </si>
  <si>
    <t>UN_ProjectCroatia203520--24Femaleclosed</t>
  </si>
  <si>
    <t>UN_ProjectCroatia203525--29Femaleclosed</t>
  </si>
  <si>
    <t>UN_ProjectCroatia203530--34Femaleclosed</t>
  </si>
  <si>
    <t>UN_ProjectCroatia203535--39Femaleclosed</t>
  </si>
  <si>
    <t>UN_ProjectCroatia203540--44Femaleclosed</t>
  </si>
  <si>
    <t>UN_ProjectCroatia203545--49Femaleclosed</t>
  </si>
  <si>
    <t>UN_ProjectCroatia203550--54Femaleclosed</t>
  </si>
  <si>
    <t>UN_ProjectCroatia203555--59Femaleclosed</t>
  </si>
  <si>
    <t>UN_ProjectCroatia203560--64Femaleclosed</t>
  </si>
  <si>
    <t>UN_ProjectCroatia203565--69Femaleclosed</t>
  </si>
  <si>
    <t>UN_ProjectCroatia203570--74Femaleclosed</t>
  </si>
  <si>
    <t>UN_ProjectCroatia203575--79Femaleclosed</t>
  </si>
  <si>
    <t>UN_ProjectCroatia203580--84Femaleclosed</t>
  </si>
  <si>
    <t>UN_ProjectCroatia203585--89Femaleclosed</t>
  </si>
  <si>
    <t>UN_ProjectCroatia203590--94Femaleclosed</t>
  </si>
  <si>
    <t>UN_ProjectCroatia203595--99Femaleclosed</t>
  </si>
  <si>
    <t>UN_ProjectCroatia2035100+Femaleclosed</t>
  </si>
  <si>
    <t>SSP1Croatia20400--4Maleopen</t>
  </si>
  <si>
    <t>SSP1Croatia20405--9Maleopen</t>
  </si>
  <si>
    <t>SSP1Croatia204010--14Maleopen</t>
  </si>
  <si>
    <t>SSP1Croatia204015--19Maleopen</t>
  </si>
  <si>
    <t>SSP1Croatia204020--24Maleopen</t>
  </si>
  <si>
    <t>SSP1Croatia204025--29Maleopen</t>
  </si>
  <si>
    <t>SSP1Croatia204030--34Maleopen</t>
  </si>
  <si>
    <t>SSP1Croatia204035--39Maleopen</t>
  </si>
  <si>
    <t>SSP1Croatia204040--44Maleopen</t>
  </si>
  <si>
    <t>SSP1Croatia204045--49Maleopen</t>
  </si>
  <si>
    <t>SSP1Croatia204050--54Maleopen</t>
  </si>
  <si>
    <t>SSP1Croatia204055--59Maleopen</t>
  </si>
  <si>
    <t>SSP1Croatia204060--64Maleopen</t>
  </si>
  <si>
    <t>SSP1Croatia204065--69Maleopen</t>
  </si>
  <si>
    <t>SSP1Croatia204070--74Maleopen</t>
  </si>
  <si>
    <t>SSP1Croatia204075--79Maleopen</t>
  </si>
  <si>
    <t>SSP1Croatia204080--84Maleopen</t>
  </si>
  <si>
    <t>SSP1Croatia204085--89Maleopen</t>
  </si>
  <si>
    <t>SSP1Croatia204090--94Maleopen</t>
  </si>
  <si>
    <t>SSP1Croatia204095--99Maleopen</t>
  </si>
  <si>
    <t>SSP1Croatia2040100+Maleopen</t>
  </si>
  <si>
    <t>SSP1Croatia20400--4Femaleopen</t>
  </si>
  <si>
    <t>SSP1Croatia20405--9Femaleopen</t>
  </si>
  <si>
    <t>SSP1Croatia204010--14Femaleopen</t>
  </si>
  <si>
    <t>SSP1Croatia204015--19Femaleopen</t>
  </si>
  <si>
    <t>SSP1Croatia204020--24Femaleopen</t>
  </si>
  <si>
    <t>SSP1Croatia204025--29Femaleopen</t>
  </si>
  <si>
    <t>SSP1Croatia204030--34Femaleopen</t>
  </si>
  <si>
    <t>SSP1Croatia204035--39Femaleopen</t>
  </si>
  <si>
    <t>SSP1Croatia204040--44Femaleopen</t>
  </si>
  <si>
    <t>SSP1Croatia204045--49Femaleopen</t>
  </si>
  <si>
    <t>SSP1Croatia204050--54Femaleopen</t>
  </si>
  <si>
    <t>SSP1Croatia204055--59Femaleopen</t>
  </si>
  <si>
    <t>SSP1Croatia204060--64Femaleopen</t>
  </si>
  <si>
    <t>SSP1Croatia204065--69Femaleopen</t>
  </si>
  <si>
    <t>SSP1Croatia204070--74Femaleopen</t>
  </si>
  <si>
    <t>SSP1Croatia204075--79Femaleopen</t>
  </si>
  <si>
    <t>SSP1Croatia204080--84Femaleopen</t>
  </si>
  <si>
    <t>SSP1Croatia204085--89Femaleopen</t>
  </si>
  <si>
    <t>SSP1Croatia204090--94Femaleopen</t>
  </si>
  <si>
    <t>SSP1Croatia204095--99Femaleopen</t>
  </si>
  <si>
    <t>SSP1Croatia2040100+Femaleopen</t>
  </si>
  <si>
    <t>SSP1Croatia20400--4Maleclosed</t>
  </si>
  <si>
    <t>SSP1Croatia20405--9Maleclosed</t>
  </si>
  <si>
    <t>SSP1Croatia204010--14Maleclosed</t>
  </si>
  <si>
    <t>SSP1Croatia204015--19Maleclosed</t>
  </si>
  <si>
    <t>SSP1Croatia204020--24Maleclosed</t>
  </si>
  <si>
    <t>SSP1Croatia204025--29Maleclosed</t>
  </si>
  <si>
    <t>SSP1Croatia204030--34Maleclosed</t>
  </si>
  <si>
    <t>SSP1Croatia204035--39Maleclosed</t>
  </si>
  <si>
    <t>SSP1Croatia204040--44Maleclosed</t>
  </si>
  <si>
    <t>SSP1Croatia204045--49Maleclosed</t>
  </si>
  <si>
    <t>SSP1Croatia204050--54Maleclosed</t>
  </si>
  <si>
    <t>SSP1Croatia204055--59Maleclosed</t>
  </si>
  <si>
    <t>SSP1Croatia204060--64Maleclosed</t>
  </si>
  <si>
    <t>SSP1Croatia204065--69Maleclosed</t>
  </si>
  <si>
    <t>SSP1Croatia204070--74Maleclosed</t>
  </si>
  <si>
    <t>SSP1Croatia204075--79Maleclosed</t>
  </si>
  <si>
    <t>SSP1Croatia204080--84Maleclosed</t>
  </si>
  <si>
    <t>SSP1Croatia204085--89Maleclosed</t>
  </si>
  <si>
    <t>SSP1Croatia204090--94Maleclosed</t>
  </si>
  <si>
    <t>SSP1Croatia204095--99Maleclosed</t>
  </si>
  <si>
    <t>SSP1Croatia2040100+Maleclosed</t>
  </si>
  <si>
    <t>SSP1Croatia20400--4Femaleclosed</t>
  </si>
  <si>
    <t>SSP1Croatia20405--9Femaleclosed</t>
  </si>
  <si>
    <t>SSP1Croatia204010--14Femaleclosed</t>
  </si>
  <si>
    <t>SSP1Croatia204015--19Femaleclosed</t>
  </si>
  <si>
    <t>SSP1Croatia204020--24Femaleclosed</t>
  </si>
  <si>
    <t>SSP1Croatia204025--29Femaleclosed</t>
  </si>
  <si>
    <t>SSP1Croatia204030--34Femaleclosed</t>
  </si>
  <si>
    <t>SSP1Croatia204035--39Femaleclosed</t>
  </si>
  <si>
    <t>SSP1Croatia204040--44Femaleclosed</t>
  </si>
  <si>
    <t>SSP1Croatia204045--49Femaleclosed</t>
  </si>
  <si>
    <t>SSP1Croatia204050--54Femaleclosed</t>
  </si>
  <si>
    <t>SSP1Croatia204055--59Femaleclosed</t>
  </si>
  <si>
    <t>SSP1Croatia204060--64Femaleclosed</t>
  </si>
  <si>
    <t>SSP1Croatia204065--69Femaleclosed</t>
  </si>
  <si>
    <t>SSP1Croatia204070--74Femaleclosed</t>
  </si>
  <si>
    <t>SSP1Croatia204075--79Femaleclosed</t>
  </si>
  <si>
    <t>SSP1Croatia204080--84Femaleclosed</t>
  </si>
  <si>
    <t>SSP1Croatia204085--89Femaleclosed</t>
  </si>
  <si>
    <t>SSP1Croatia204090--94Femaleclosed</t>
  </si>
  <si>
    <t>SSP1Croatia204095--99Femaleclosed</t>
  </si>
  <si>
    <t>SSP1Croatia2040100+Femaleclosed</t>
  </si>
  <si>
    <t>SSP2Croatia20400--4Maleopen</t>
  </si>
  <si>
    <t>SSP2Croatia20405--9Maleopen</t>
  </si>
  <si>
    <t>SSP2Croatia204010--14Maleopen</t>
  </si>
  <si>
    <t>SSP2Croatia204015--19Maleopen</t>
  </si>
  <si>
    <t>SSP2Croatia204020--24Maleopen</t>
  </si>
  <si>
    <t>SSP2Croatia204025--29Maleopen</t>
  </si>
  <si>
    <t>SSP2Croatia204030--34Maleopen</t>
  </si>
  <si>
    <t>SSP2Croatia204035--39Maleopen</t>
  </si>
  <si>
    <t>SSP2Croatia204040--44Maleopen</t>
  </si>
  <si>
    <t>SSP2Croatia204045--49Maleopen</t>
  </si>
  <si>
    <t>SSP2Croatia204050--54Maleopen</t>
  </si>
  <si>
    <t>SSP2Croatia204055--59Maleopen</t>
  </si>
  <si>
    <t>SSP2Croatia204060--64Maleopen</t>
  </si>
  <si>
    <t>SSP2Croatia204065--69Maleopen</t>
  </si>
  <si>
    <t>SSP2Croatia204070--74Maleopen</t>
  </si>
  <si>
    <t>SSP2Croatia204075--79Maleopen</t>
  </si>
  <si>
    <t>SSP2Croatia204080--84Maleopen</t>
  </si>
  <si>
    <t>SSP2Croatia204085--89Maleopen</t>
  </si>
  <si>
    <t>SSP2Croatia204090--94Maleopen</t>
  </si>
  <si>
    <t>SSP2Croatia204095--99Maleopen</t>
  </si>
  <si>
    <t>SSP2Croatia2040100+Maleopen</t>
  </si>
  <si>
    <t>SSP2Croatia20400--4Femaleopen</t>
  </si>
  <si>
    <t>SSP2Croatia20405--9Femaleopen</t>
  </si>
  <si>
    <t>SSP2Croatia204010--14Femaleopen</t>
  </si>
  <si>
    <t>SSP2Croatia204015--19Femaleopen</t>
  </si>
  <si>
    <t>SSP2Croatia204020--24Femaleopen</t>
  </si>
  <si>
    <t>SSP2Croatia204025--29Femaleopen</t>
  </si>
  <si>
    <t>SSP2Croatia204030--34Femaleopen</t>
  </si>
  <si>
    <t>SSP2Croatia204035--39Femaleopen</t>
  </si>
  <si>
    <t>SSP2Croatia204040--44Femaleopen</t>
  </si>
  <si>
    <t>SSP2Croatia204045--49Femaleopen</t>
  </si>
  <si>
    <t>SSP2Croatia204050--54Femaleopen</t>
  </si>
  <si>
    <t>SSP2Croatia204055--59Femaleopen</t>
  </si>
  <si>
    <t>SSP2Croatia204060--64Femaleopen</t>
  </si>
  <si>
    <t>SSP2Croatia204065--69Femaleopen</t>
  </si>
  <si>
    <t>SSP2Croatia204070--74Femaleopen</t>
  </si>
  <si>
    <t>SSP2Croatia204075--79Femaleopen</t>
  </si>
  <si>
    <t>SSP2Croatia204080--84Femaleopen</t>
  </si>
  <si>
    <t>SSP2Croatia204085--89Femaleopen</t>
  </si>
  <si>
    <t>SSP2Croatia204090--94Femaleopen</t>
  </si>
  <si>
    <t>SSP2Croatia204095--99Femaleopen</t>
  </si>
  <si>
    <t>SSP2Croatia2040100+Femaleopen</t>
  </si>
  <si>
    <t>SSP2Croatia20400--4Maleclosed</t>
  </si>
  <si>
    <t>SSP2Croatia20405--9Maleclosed</t>
  </si>
  <si>
    <t>SSP2Croatia204010--14Maleclosed</t>
  </si>
  <si>
    <t>SSP2Croatia204015--19Maleclosed</t>
  </si>
  <si>
    <t>SSP2Croatia204020--24Maleclosed</t>
  </si>
  <si>
    <t>SSP2Croatia204025--29Maleclosed</t>
  </si>
  <si>
    <t>SSP2Croatia204030--34Maleclosed</t>
  </si>
  <si>
    <t>SSP2Croatia204035--39Maleclosed</t>
  </si>
  <si>
    <t>SSP2Croatia204040--44Maleclosed</t>
  </si>
  <si>
    <t>SSP2Croatia204045--49Maleclosed</t>
  </si>
  <si>
    <t>SSP2Croatia204050--54Maleclosed</t>
  </si>
  <si>
    <t>SSP2Croatia204055--59Maleclosed</t>
  </si>
  <si>
    <t>SSP2Croatia204060--64Maleclosed</t>
  </si>
  <si>
    <t>SSP2Croatia204065--69Maleclosed</t>
  </si>
  <si>
    <t>SSP2Croatia204070--74Maleclosed</t>
  </si>
  <si>
    <t>SSP2Croatia204075--79Maleclosed</t>
  </si>
  <si>
    <t>SSP2Croatia204080--84Maleclosed</t>
  </si>
  <si>
    <t>SSP2Croatia204085--89Maleclosed</t>
  </si>
  <si>
    <t>SSP2Croatia204090--94Maleclosed</t>
  </si>
  <si>
    <t>SSP2Croatia204095--99Maleclosed</t>
  </si>
  <si>
    <t>SSP2Croatia2040100+Maleclosed</t>
  </si>
  <si>
    <t>SSP2Croatia20400--4Femaleclosed</t>
  </si>
  <si>
    <t>SSP2Croatia20405--9Femaleclosed</t>
  </si>
  <si>
    <t>SSP2Croatia204010--14Femaleclosed</t>
  </si>
  <si>
    <t>SSP2Croatia204015--19Femaleclosed</t>
  </si>
  <si>
    <t>SSP2Croatia204020--24Femaleclosed</t>
  </si>
  <si>
    <t>SSP2Croatia204025--29Femaleclosed</t>
  </si>
  <si>
    <t>SSP2Croatia204030--34Femaleclosed</t>
  </si>
  <si>
    <t>SSP2Croatia204035--39Femaleclosed</t>
  </si>
  <si>
    <t>SSP2Croatia204040--44Femaleclosed</t>
  </si>
  <si>
    <t>SSP2Croatia204045--49Femaleclosed</t>
  </si>
  <si>
    <t>SSP2Croatia204050--54Femaleclosed</t>
  </si>
  <si>
    <t>SSP2Croatia204055--59Femaleclosed</t>
  </si>
  <si>
    <t>SSP2Croatia204060--64Femaleclosed</t>
  </si>
  <si>
    <t>SSP2Croatia204065--69Femaleclosed</t>
  </si>
  <si>
    <t>SSP2Croatia204070--74Femaleclosed</t>
  </si>
  <si>
    <t>SSP2Croatia204075--79Femaleclosed</t>
  </si>
  <si>
    <t>SSP2Croatia204080--84Femaleclosed</t>
  </si>
  <si>
    <t>SSP2Croatia204085--89Femaleclosed</t>
  </si>
  <si>
    <t>SSP2Croatia204090--94Femaleclosed</t>
  </si>
  <si>
    <t>SSP2Croatia204095--99Femaleclosed</t>
  </si>
  <si>
    <t>SSP2Croatia2040100+Femaleclosed</t>
  </si>
  <si>
    <t>SSP3Croatia20400--4Maleopen</t>
  </si>
  <si>
    <t>SSP3Croatia20405--9Maleopen</t>
  </si>
  <si>
    <t>SSP3Croatia204010--14Maleopen</t>
  </si>
  <si>
    <t>SSP3Croatia204015--19Maleopen</t>
  </si>
  <si>
    <t>SSP3Croatia204020--24Maleopen</t>
  </si>
  <si>
    <t>SSP3Croatia204025--29Maleopen</t>
  </si>
  <si>
    <t>SSP3Croatia204030--34Maleopen</t>
  </si>
  <si>
    <t>SSP3Croatia204035--39Maleopen</t>
  </si>
  <si>
    <t>SSP3Croatia204040--44Maleopen</t>
  </si>
  <si>
    <t>SSP3Croatia204045--49Maleopen</t>
  </si>
  <si>
    <t>SSP3Croatia204050--54Maleopen</t>
  </si>
  <si>
    <t>SSP3Croatia204055--59Maleopen</t>
  </si>
  <si>
    <t>SSP3Croatia204060--64Maleopen</t>
  </si>
  <si>
    <t>SSP3Croatia204065--69Maleopen</t>
  </si>
  <si>
    <t>SSP3Croatia204070--74Maleopen</t>
  </si>
  <si>
    <t>SSP3Croatia204075--79Maleopen</t>
  </si>
  <si>
    <t>SSP3Croatia204080--84Maleopen</t>
  </si>
  <si>
    <t>SSP3Croatia204085--89Maleopen</t>
  </si>
  <si>
    <t>SSP3Croatia204090--94Maleopen</t>
  </si>
  <si>
    <t>SSP3Croatia204095--99Maleopen</t>
  </si>
  <si>
    <t>SSP3Croatia2040100+Maleopen</t>
  </si>
  <si>
    <t>SSP3Croatia20400--4Femaleopen</t>
  </si>
  <si>
    <t>SSP3Croatia20405--9Femaleopen</t>
  </si>
  <si>
    <t>SSP3Croatia204010--14Femaleopen</t>
  </si>
  <si>
    <t>SSP3Croatia204015--19Femaleopen</t>
  </si>
  <si>
    <t>SSP3Croatia204020--24Femaleopen</t>
  </si>
  <si>
    <t>SSP3Croatia204025--29Femaleopen</t>
  </si>
  <si>
    <t>SSP3Croatia204030--34Femaleopen</t>
  </si>
  <si>
    <t>SSP3Croatia204035--39Femaleopen</t>
  </si>
  <si>
    <t>SSP3Croatia204040--44Femaleopen</t>
  </si>
  <si>
    <t>SSP3Croatia204045--49Femaleopen</t>
  </si>
  <si>
    <t>SSP3Croatia204050--54Femaleopen</t>
  </si>
  <si>
    <t>SSP3Croatia204055--59Femaleopen</t>
  </si>
  <si>
    <t>SSP3Croatia204060--64Femaleopen</t>
  </si>
  <si>
    <t>SSP3Croatia204065--69Femaleopen</t>
  </si>
  <si>
    <t>SSP3Croatia204070--74Femaleopen</t>
  </si>
  <si>
    <t>SSP3Croatia204075--79Femaleopen</t>
  </si>
  <si>
    <t>SSP3Croatia204080--84Femaleopen</t>
  </si>
  <si>
    <t>SSP3Croatia204085--89Femaleopen</t>
  </si>
  <si>
    <t>SSP3Croatia204090--94Femaleopen</t>
  </si>
  <si>
    <t>SSP3Croatia204095--99Femaleopen</t>
  </si>
  <si>
    <t>SSP3Croatia2040100+Femaleopen</t>
  </si>
  <si>
    <t>SSP3Croatia20400--4Maleclosed</t>
  </si>
  <si>
    <t>SSP3Croatia20405--9Maleclosed</t>
  </si>
  <si>
    <t>SSP3Croatia204010--14Maleclosed</t>
  </si>
  <si>
    <t>SSP3Croatia204015--19Maleclosed</t>
  </si>
  <si>
    <t>SSP3Croatia204020--24Maleclosed</t>
  </si>
  <si>
    <t>SSP3Croatia204025--29Maleclosed</t>
  </si>
  <si>
    <t>SSP3Croatia204030--34Maleclosed</t>
  </si>
  <si>
    <t>SSP3Croatia204035--39Maleclosed</t>
  </si>
  <si>
    <t>SSP3Croatia204040--44Maleclosed</t>
  </si>
  <si>
    <t>SSP3Croatia204045--49Maleclosed</t>
  </si>
  <si>
    <t>SSP3Croatia204050--54Maleclosed</t>
  </si>
  <si>
    <t>SSP3Croatia204055--59Maleclosed</t>
  </si>
  <si>
    <t>SSP3Croatia204060--64Maleclosed</t>
  </si>
  <si>
    <t>SSP3Croatia204065--69Maleclosed</t>
  </si>
  <si>
    <t>SSP3Croatia204070--74Maleclosed</t>
  </si>
  <si>
    <t>SSP3Croatia204075--79Maleclosed</t>
  </si>
  <si>
    <t>SSP3Croatia204080--84Maleclosed</t>
  </si>
  <si>
    <t>SSP3Croatia204085--89Maleclosed</t>
  </si>
  <si>
    <t>SSP3Croatia204090--94Maleclosed</t>
  </si>
  <si>
    <t>SSP3Croatia204095--99Maleclosed</t>
  </si>
  <si>
    <t>SSP3Croatia2040100+Maleclosed</t>
  </si>
  <si>
    <t>SSP3Croatia20400--4Femaleclosed</t>
  </si>
  <si>
    <t>SSP3Croatia20405--9Femaleclosed</t>
  </si>
  <si>
    <t>SSP3Croatia204010--14Femaleclosed</t>
  </si>
  <si>
    <t>SSP3Croatia204015--19Femaleclosed</t>
  </si>
  <si>
    <t>SSP3Croatia204020--24Femaleclosed</t>
  </si>
  <si>
    <t>SSP3Croatia204025--29Femaleclosed</t>
  </si>
  <si>
    <t>SSP3Croatia204030--34Femaleclosed</t>
  </si>
  <si>
    <t>SSP3Croatia204035--39Femaleclosed</t>
  </si>
  <si>
    <t>SSP3Croatia204040--44Femaleclosed</t>
  </si>
  <si>
    <t>SSP3Croatia204045--49Femaleclosed</t>
  </si>
  <si>
    <t>SSP3Croatia204050--54Femaleclosed</t>
  </si>
  <si>
    <t>SSP3Croatia204055--59Femaleclosed</t>
  </si>
  <si>
    <t>SSP3Croatia204060--64Femaleclosed</t>
  </si>
  <si>
    <t>SSP3Croatia204065--69Femaleclosed</t>
  </si>
  <si>
    <t>SSP3Croatia204070--74Femaleclosed</t>
  </si>
  <si>
    <t>SSP3Croatia204075--79Femaleclosed</t>
  </si>
  <si>
    <t>SSP3Croatia204080--84Femaleclosed</t>
  </si>
  <si>
    <t>SSP3Croatia204085--89Femaleclosed</t>
  </si>
  <si>
    <t>SSP3Croatia204090--94Femaleclosed</t>
  </si>
  <si>
    <t>SSP3Croatia204095--99Femaleclosed</t>
  </si>
  <si>
    <t>SSP3Croatia2040100+Femaleclosed</t>
  </si>
  <si>
    <t>mortCroatia20400--4Maleopen</t>
  </si>
  <si>
    <t>mortCroatia20405--9Maleopen</t>
  </si>
  <si>
    <t>mortCroatia204010--14Maleopen</t>
  </si>
  <si>
    <t>mortCroatia204015--19Maleopen</t>
  </si>
  <si>
    <t>mortCroatia204020--24Maleopen</t>
  </si>
  <si>
    <t>mortCroatia204025--29Maleopen</t>
  </si>
  <si>
    <t>mortCroatia204030--34Maleopen</t>
  </si>
  <si>
    <t>mortCroatia204035--39Maleopen</t>
  </si>
  <si>
    <t>mortCroatia204040--44Maleopen</t>
  </si>
  <si>
    <t>mortCroatia204045--49Maleopen</t>
  </si>
  <si>
    <t>mortCroatia204050--54Maleopen</t>
  </si>
  <si>
    <t>mortCroatia204055--59Maleopen</t>
  </si>
  <si>
    <t>mortCroatia204060--64Maleopen</t>
  </si>
  <si>
    <t>mortCroatia204065--69Maleopen</t>
  </si>
  <si>
    <t>mortCroatia204070--74Maleopen</t>
  </si>
  <si>
    <t>mortCroatia204075--79Maleopen</t>
  </si>
  <si>
    <t>mortCroatia204080--84Maleopen</t>
  </si>
  <si>
    <t>mortCroatia204085--89Maleopen</t>
  </si>
  <si>
    <t>mortCroatia204090--94Maleopen</t>
  </si>
  <si>
    <t>mortCroatia204095--99Maleopen</t>
  </si>
  <si>
    <t>mortCroatia2040100+Maleopen</t>
  </si>
  <si>
    <t>mortCroatia20400--4Femaleopen</t>
  </si>
  <si>
    <t>mortCroatia20405--9Femaleopen</t>
  </si>
  <si>
    <t>mortCroatia204010--14Femaleopen</t>
  </si>
  <si>
    <t>mortCroatia204015--19Femaleopen</t>
  </si>
  <si>
    <t>mortCroatia204020--24Femaleopen</t>
  </si>
  <si>
    <t>mortCroatia204025--29Femaleopen</t>
  </si>
  <si>
    <t>mortCroatia204030--34Femaleopen</t>
  </si>
  <si>
    <t>mortCroatia204035--39Femaleopen</t>
  </si>
  <si>
    <t>mortCroatia204040--44Femaleopen</t>
  </si>
  <si>
    <t>mortCroatia204045--49Femaleopen</t>
  </si>
  <si>
    <t>mortCroatia204050--54Femaleopen</t>
  </si>
  <si>
    <t>mortCroatia204055--59Femaleopen</t>
  </si>
  <si>
    <t>mortCroatia204060--64Femaleopen</t>
  </si>
  <si>
    <t>mortCroatia204065--69Femaleopen</t>
  </si>
  <si>
    <t>mortCroatia204070--74Femaleopen</t>
  </si>
  <si>
    <t>mortCroatia204075--79Femaleopen</t>
  </si>
  <si>
    <t>mortCroatia204080--84Femaleopen</t>
  </si>
  <si>
    <t>mortCroatia204085--89Femaleopen</t>
  </si>
  <si>
    <t>mortCroatia204090--94Femaleopen</t>
  </si>
  <si>
    <t>mortCroatia204095--99Femaleopen</t>
  </si>
  <si>
    <t>mortCroatia2040100+Femaleopen</t>
  </si>
  <si>
    <t>mortCroatia20400--4Maleclosed</t>
  </si>
  <si>
    <t>mortCroatia20405--9Maleclosed</t>
  </si>
  <si>
    <t>mortCroatia204010--14Maleclosed</t>
  </si>
  <si>
    <t>mortCroatia204015--19Maleclosed</t>
  </si>
  <si>
    <t>mortCroatia204020--24Maleclosed</t>
  </si>
  <si>
    <t>mortCroatia204025--29Maleclosed</t>
  </si>
  <si>
    <t>mortCroatia204030--34Maleclosed</t>
  </si>
  <si>
    <t>mortCroatia204035--39Maleclosed</t>
  </si>
  <si>
    <t>mortCroatia204040--44Maleclosed</t>
  </si>
  <si>
    <t>mortCroatia204045--49Maleclosed</t>
  </si>
  <si>
    <t>mortCroatia204050--54Maleclosed</t>
  </si>
  <si>
    <t>mortCroatia204055--59Maleclosed</t>
  </si>
  <si>
    <t>mortCroatia204060--64Maleclosed</t>
  </si>
  <si>
    <t>mortCroatia204065--69Maleclosed</t>
  </si>
  <si>
    <t>mortCroatia204070--74Maleclosed</t>
  </si>
  <si>
    <t>mortCroatia204075--79Maleclosed</t>
  </si>
  <si>
    <t>mortCroatia204080--84Maleclosed</t>
  </si>
  <si>
    <t>mortCroatia204085--89Maleclosed</t>
  </si>
  <si>
    <t>mortCroatia204090--94Maleclosed</t>
  </si>
  <si>
    <t>mortCroatia204095--99Maleclosed</t>
  </si>
  <si>
    <t>mortCroatia2040100+Maleclosed</t>
  </si>
  <si>
    <t>mortCroatia20400--4Femaleclosed</t>
  </si>
  <si>
    <t>mortCroatia20405--9Femaleclosed</t>
  </si>
  <si>
    <t>mortCroatia204010--14Femaleclosed</t>
  </si>
  <si>
    <t>mortCroatia204015--19Femaleclosed</t>
  </si>
  <si>
    <t>mortCroatia204020--24Femaleclosed</t>
  </si>
  <si>
    <t>mortCroatia204025--29Femaleclosed</t>
  </si>
  <si>
    <t>mortCroatia204030--34Femaleclosed</t>
  </si>
  <si>
    <t>mortCroatia204035--39Femaleclosed</t>
  </si>
  <si>
    <t>mortCroatia204040--44Femaleclosed</t>
  </si>
  <si>
    <t>mortCroatia204045--49Femaleclosed</t>
  </si>
  <si>
    <t>mortCroatia204050--54Femaleclosed</t>
  </si>
  <si>
    <t>mortCroatia204055--59Femaleclosed</t>
  </si>
  <si>
    <t>mortCroatia204060--64Femaleclosed</t>
  </si>
  <si>
    <t>mortCroatia204065--69Femaleclosed</t>
  </si>
  <si>
    <t>mortCroatia204070--74Femaleclosed</t>
  </si>
  <si>
    <t>mortCroatia204075--79Femaleclosed</t>
  </si>
  <si>
    <t>mortCroatia204080--84Femaleclosed</t>
  </si>
  <si>
    <t>mortCroatia204085--89Femaleclosed</t>
  </si>
  <si>
    <t>mortCroatia204090--94Femaleclosed</t>
  </si>
  <si>
    <t>mortCroatia204095--99Femaleclosed</t>
  </si>
  <si>
    <t>mortCroatia2040100+Femaleclosed</t>
  </si>
  <si>
    <t>UN_ProjectCroatia20400--4Maleopen</t>
  </si>
  <si>
    <t>UN_ProjectCroatia20405--9Maleopen</t>
  </si>
  <si>
    <t>UN_ProjectCroatia204010--14Maleopen</t>
  </si>
  <si>
    <t>UN_ProjectCroatia204015--19Maleopen</t>
  </si>
  <si>
    <t>UN_ProjectCroatia204020--24Maleopen</t>
  </si>
  <si>
    <t>UN_ProjectCroatia204025--29Maleopen</t>
  </si>
  <si>
    <t>UN_ProjectCroatia204030--34Maleopen</t>
  </si>
  <si>
    <t>UN_ProjectCroatia204035--39Maleopen</t>
  </si>
  <si>
    <t>UN_ProjectCroatia204040--44Maleopen</t>
  </si>
  <si>
    <t>UN_ProjectCroatia204045--49Maleopen</t>
  </si>
  <si>
    <t>UN_ProjectCroatia204050--54Maleopen</t>
  </si>
  <si>
    <t>UN_ProjectCroatia204055--59Maleopen</t>
  </si>
  <si>
    <t>UN_ProjectCroatia204060--64Maleopen</t>
  </si>
  <si>
    <t>UN_ProjectCroatia204065--69Maleopen</t>
  </si>
  <si>
    <t>UN_ProjectCroatia204070--74Maleopen</t>
  </si>
  <si>
    <t>UN_ProjectCroatia204075--79Maleopen</t>
  </si>
  <si>
    <t>UN_ProjectCroatia204080--84Maleopen</t>
  </si>
  <si>
    <t>UN_ProjectCroatia204085--89Maleopen</t>
  </si>
  <si>
    <t>UN_ProjectCroatia204090--94Maleopen</t>
  </si>
  <si>
    <t>UN_ProjectCroatia204095--99Maleopen</t>
  </si>
  <si>
    <t>UN_ProjectCroatia2040100+Maleopen</t>
  </si>
  <si>
    <t>UN_ProjectCroatia20400--4Femaleopen</t>
  </si>
  <si>
    <t>UN_ProjectCroatia20405--9Femaleopen</t>
  </si>
  <si>
    <t>UN_ProjectCroatia204010--14Femaleopen</t>
  </si>
  <si>
    <t>UN_ProjectCroatia204015--19Femaleopen</t>
  </si>
  <si>
    <t>UN_ProjectCroatia204020--24Femaleopen</t>
  </si>
  <si>
    <t>UN_ProjectCroatia204025--29Femaleopen</t>
  </si>
  <si>
    <t>UN_ProjectCroatia204030--34Femaleopen</t>
  </si>
  <si>
    <t>UN_ProjectCroatia204035--39Femaleopen</t>
  </si>
  <si>
    <t>UN_ProjectCroatia204040--44Femaleopen</t>
  </si>
  <si>
    <t>UN_ProjectCroatia204045--49Femaleopen</t>
  </si>
  <si>
    <t>UN_ProjectCroatia204050--54Femaleopen</t>
  </si>
  <si>
    <t>UN_ProjectCroatia204055--59Femaleopen</t>
  </si>
  <si>
    <t>UN_ProjectCroatia204060--64Femaleopen</t>
  </si>
  <si>
    <t>UN_ProjectCroatia204065--69Femaleopen</t>
  </si>
  <si>
    <t>UN_ProjectCroatia204070--74Femaleopen</t>
  </si>
  <si>
    <t>UN_ProjectCroatia204075--79Femaleopen</t>
  </si>
  <si>
    <t>UN_ProjectCroatia204080--84Femaleopen</t>
  </si>
  <si>
    <t>UN_ProjectCroatia204085--89Femaleopen</t>
  </si>
  <si>
    <t>UN_ProjectCroatia204090--94Femaleopen</t>
  </si>
  <si>
    <t>UN_ProjectCroatia204095--99Femaleopen</t>
  </si>
  <si>
    <t>UN_ProjectCroatia2040100+Femaleopen</t>
  </si>
  <si>
    <t>UN_ProjectCroatia20400--4Maleclosed</t>
  </si>
  <si>
    <t>UN_ProjectCroatia20405--9Maleclosed</t>
  </si>
  <si>
    <t>UN_ProjectCroatia204010--14Maleclosed</t>
  </si>
  <si>
    <t>UN_ProjectCroatia204015--19Maleclosed</t>
  </si>
  <si>
    <t>UN_ProjectCroatia204020--24Maleclosed</t>
  </si>
  <si>
    <t>UN_ProjectCroatia204025--29Maleclosed</t>
  </si>
  <si>
    <t>UN_ProjectCroatia204030--34Maleclosed</t>
  </si>
  <si>
    <t>UN_ProjectCroatia204035--39Maleclosed</t>
  </si>
  <si>
    <t>UN_ProjectCroatia204040--44Maleclosed</t>
  </si>
  <si>
    <t>UN_ProjectCroatia204045--49Maleclosed</t>
  </si>
  <si>
    <t>UN_ProjectCroatia204050--54Maleclosed</t>
  </si>
  <si>
    <t>UN_ProjectCroatia204055--59Maleclosed</t>
  </si>
  <si>
    <t>UN_ProjectCroatia204060--64Maleclosed</t>
  </si>
  <si>
    <t>UN_ProjectCroatia204065--69Maleclosed</t>
  </si>
  <si>
    <t>UN_ProjectCroatia204070--74Maleclosed</t>
  </si>
  <si>
    <t>UN_ProjectCroatia204075--79Maleclosed</t>
  </si>
  <si>
    <t>UN_ProjectCroatia204080--84Maleclosed</t>
  </si>
  <si>
    <t>UN_ProjectCroatia204085--89Maleclosed</t>
  </si>
  <si>
    <t>UN_ProjectCroatia204090--94Maleclosed</t>
  </si>
  <si>
    <t>UN_ProjectCroatia204095--99Maleclosed</t>
  </si>
  <si>
    <t>UN_ProjectCroatia2040100+Maleclosed</t>
  </si>
  <si>
    <t>UN_ProjectCroatia20400--4Femaleclosed</t>
  </si>
  <si>
    <t>UN_ProjectCroatia20405--9Femaleclosed</t>
  </si>
  <si>
    <t>UN_ProjectCroatia204010--14Femaleclosed</t>
  </si>
  <si>
    <t>UN_ProjectCroatia204015--19Femaleclosed</t>
  </si>
  <si>
    <t>UN_ProjectCroatia204020--24Femaleclosed</t>
  </si>
  <si>
    <t>UN_ProjectCroatia204025--29Femaleclosed</t>
  </si>
  <si>
    <t>UN_ProjectCroatia204030--34Femaleclosed</t>
  </si>
  <si>
    <t>UN_ProjectCroatia204035--39Femaleclosed</t>
  </si>
  <si>
    <t>UN_ProjectCroatia204040--44Femaleclosed</t>
  </si>
  <si>
    <t>UN_ProjectCroatia204045--49Femaleclosed</t>
  </si>
  <si>
    <t>UN_ProjectCroatia204050--54Femaleclosed</t>
  </si>
  <si>
    <t>UN_ProjectCroatia204055--59Femaleclosed</t>
  </si>
  <si>
    <t>UN_ProjectCroatia204060--64Femaleclosed</t>
  </si>
  <si>
    <t>UN_ProjectCroatia204065--69Femaleclosed</t>
  </si>
  <si>
    <t>UN_ProjectCroatia204070--74Femaleclosed</t>
  </si>
  <si>
    <t>UN_ProjectCroatia204075--79Femaleclosed</t>
  </si>
  <si>
    <t>UN_ProjectCroatia204080--84Femaleclosed</t>
  </si>
  <si>
    <t>UN_ProjectCroatia204085--89Femaleclosed</t>
  </si>
  <si>
    <t>UN_ProjectCroatia204090--94Femaleclosed</t>
  </si>
  <si>
    <t>UN_ProjectCroatia204095--99Femaleclosed</t>
  </si>
  <si>
    <t>UN_ProjectCroatia2040100+Femaleclosed</t>
  </si>
  <si>
    <t>SSP1Croatia20450--4Maleopen</t>
  </si>
  <si>
    <t>SSP1Croatia20455--9Maleopen</t>
  </si>
  <si>
    <t>SSP1Croatia204510--14Maleopen</t>
  </si>
  <si>
    <t>SSP1Croatia204515--19Maleopen</t>
  </si>
  <si>
    <t>SSP1Croatia204520--24Maleopen</t>
  </si>
  <si>
    <t>SSP1Croatia204525--29Maleopen</t>
  </si>
  <si>
    <t>SSP1Croatia204530--34Maleopen</t>
  </si>
  <si>
    <t>SSP1Croatia204535--39Maleopen</t>
  </si>
  <si>
    <t>SSP1Croatia204540--44Maleopen</t>
  </si>
  <si>
    <t>SSP1Croatia204545--49Maleopen</t>
  </si>
  <si>
    <t>SSP1Croatia204550--54Maleopen</t>
  </si>
  <si>
    <t>SSP1Croatia204555--59Maleopen</t>
  </si>
  <si>
    <t>SSP1Croatia204560--64Maleopen</t>
  </si>
  <si>
    <t>SSP1Croatia204565--69Maleopen</t>
  </si>
  <si>
    <t>SSP1Croatia204570--74Maleopen</t>
  </si>
  <si>
    <t>SSP1Croatia204575--79Maleopen</t>
  </si>
  <si>
    <t>SSP1Croatia204580--84Maleopen</t>
  </si>
  <si>
    <t>SSP1Croatia204585--89Maleopen</t>
  </si>
  <si>
    <t>SSP1Croatia204590--94Maleopen</t>
  </si>
  <si>
    <t>SSP1Croatia204595--99Maleopen</t>
  </si>
  <si>
    <t>SSP1Croatia2045100+Maleopen</t>
  </si>
  <si>
    <t>SSP1Croatia20450--4Femaleopen</t>
  </si>
  <si>
    <t>SSP1Croatia20455--9Femaleopen</t>
  </si>
  <si>
    <t>SSP1Croatia204510--14Femaleopen</t>
  </si>
  <si>
    <t>SSP1Croatia204515--19Femaleopen</t>
  </si>
  <si>
    <t>SSP1Croatia204520--24Femaleopen</t>
  </si>
  <si>
    <t>SSP1Croatia204525--29Femaleopen</t>
  </si>
  <si>
    <t>SSP1Croatia204530--34Femaleopen</t>
  </si>
  <si>
    <t>SSP1Croatia204535--39Femaleopen</t>
  </si>
  <si>
    <t>SSP1Croatia204540--44Femaleopen</t>
  </si>
  <si>
    <t>SSP1Croatia204545--49Femaleopen</t>
  </si>
  <si>
    <t>SSP1Croatia204550--54Femaleopen</t>
  </si>
  <si>
    <t>SSP1Croatia204555--59Femaleopen</t>
  </si>
  <si>
    <t>SSP1Croatia204560--64Femaleopen</t>
  </si>
  <si>
    <t>SSP1Croatia204565--69Femaleopen</t>
  </si>
  <si>
    <t>SSP1Croatia204570--74Femaleopen</t>
  </si>
  <si>
    <t>SSP1Croatia204575--79Femaleopen</t>
  </si>
  <si>
    <t>SSP1Croatia204580--84Femaleopen</t>
  </si>
  <si>
    <t>SSP1Croatia204585--89Femaleopen</t>
  </si>
  <si>
    <t>SSP1Croatia204590--94Femaleopen</t>
  </si>
  <si>
    <t>SSP1Croatia204595--99Femaleopen</t>
  </si>
  <si>
    <t>SSP1Croatia2045100+Femaleopen</t>
  </si>
  <si>
    <t>SSP1Croatia20450--4Maleclosed</t>
  </si>
  <si>
    <t>SSP1Croatia20455--9Maleclosed</t>
  </si>
  <si>
    <t>SSP1Croatia204510--14Maleclosed</t>
  </si>
  <si>
    <t>SSP1Croatia204515--19Maleclosed</t>
  </si>
  <si>
    <t>SSP1Croatia204520--24Maleclosed</t>
  </si>
  <si>
    <t>SSP1Croatia204525--29Maleclosed</t>
  </si>
  <si>
    <t>SSP1Croatia204530--34Maleclosed</t>
  </si>
  <si>
    <t>SSP1Croatia204535--39Maleclosed</t>
  </si>
  <si>
    <t>SSP1Croatia204540--44Maleclosed</t>
  </si>
  <si>
    <t>SSP1Croatia204545--49Maleclosed</t>
  </si>
  <si>
    <t>SSP1Croatia204550--54Maleclosed</t>
  </si>
  <si>
    <t>SSP1Croatia204555--59Maleclosed</t>
  </si>
  <si>
    <t>SSP1Croatia204560--64Maleclosed</t>
  </si>
  <si>
    <t>SSP1Croatia204565--69Maleclosed</t>
  </si>
  <si>
    <t>SSP1Croatia204570--74Maleclosed</t>
  </si>
  <si>
    <t>SSP1Croatia204575--79Maleclosed</t>
  </si>
  <si>
    <t>SSP1Croatia204580--84Maleclosed</t>
  </si>
  <si>
    <t>SSP1Croatia204585--89Maleclosed</t>
  </si>
  <si>
    <t>SSP1Croatia204590--94Maleclosed</t>
  </si>
  <si>
    <t>SSP1Croatia204595--99Maleclosed</t>
  </si>
  <si>
    <t>SSP1Croatia2045100+Maleclosed</t>
  </si>
  <si>
    <t>SSP1Croatia20450--4Femaleclosed</t>
  </si>
  <si>
    <t>SSP1Croatia20455--9Femaleclosed</t>
  </si>
  <si>
    <t>SSP1Croatia204510--14Femaleclosed</t>
  </si>
  <si>
    <t>SSP1Croatia204515--19Femaleclosed</t>
  </si>
  <si>
    <t>SSP1Croatia204520--24Femaleclosed</t>
  </si>
  <si>
    <t>SSP1Croatia204525--29Femaleclosed</t>
  </si>
  <si>
    <t>SSP1Croatia204530--34Femaleclosed</t>
  </si>
  <si>
    <t>SSP1Croatia204535--39Femaleclosed</t>
  </si>
  <si>
    <t>SSP1Croatia204540--44Femaleclosed</t>
  </si>
  <si>
    <t>SSP1Croatia204545--49Femaleclosed</t>
  </si>
  <si>
    <t>SSP1Croatia204550--54Femaleclosed</t>
  </si>
  <si>
    <t>SSP1Croatia204555--59Femaleclosed</t>
  </si>
  <si>
    <t>SSP1Croatia204560--64Femaleclosed</t>
  </si>
  <si>
    <t>SSP1Croatia204565--69Femaleclosed</t>
  </si>
  <si>
    <t>SSP1Croatia204570--74Femaleclosed</t>
  </si>
  <si>
    <t>SSP1Croatia204575--79Femaleclosed</t>
  </si>
  <si>
    <t>SSP1Croatia204580--84Femaleclosed</t>
  </si>
  <si>
    <t>SSP1Croatia204585--89Femaleclosed</t>
  </si>
  <si>
    <t>SSP1Croatia204590--94Femaleclosed</t>
  </si>
  <si>
    <t>SSP1Croatia204595--99Femaleclosed</t>
  </si>
  <si>
    <t>SSP1Croatia2045100+Femaleclosed</t>
  </si>
  <si>
    <t>SSP2Croatia20450--4Maleopen</t>
  </si>
  <si>
    <t>SSP2Croatia20455--9Maleopen</t>
  </si>
  <si>
    <t>SSP2Croatia204510--14Maleopen</t>
  </si>
  <si>
    <t>SSP2Croatia204515--19Maleopen</t>
  </si>
  <si>
    <t>SSP2Croatia204520--24Maleopen</t>
  </si>
  <si>
    <t>SSP2Croatia204525--29Maleopen</t>
  </si>
  <si>
    <t>SSP2Croatia204530--34Maleopen</t>
  </si>
  <si>
    <t>SSP2Croatia204535--39Maleopen</t>
  </si>
  <si>
    <t>SSP2Croatia204540--44Maleopen</t>
  </si>
  <si>
    <t>SSP2Croatia204545--49Maleopen</t>
  </si>
  <si>
    <t>SSP2Croatia204550--54Maleopen</t>
  </si>
  <si>
    <t>SSP2Croatia204555--59Maleopen</t>
  </si>
  <si>
    <t>SSP2Croatia204560--64Maleopen</t>
  </si>
  <si>
    <t>SSP2Croatia204565--69Maleopen</t>
  </si>
  <si>
    <t>SSP2Croatia204570--74Maleopen</t>
  </si>
  <si>
    <t>SSP2Croatia204575--79Maleopen</t>
  </si>
  <si>
    <t>SSP2Croatia204580--84Maleopen</t>
  </si>
  <si>
    <t>SSP2Croatia204585--89Maleopen</t>
  </si>
  <si>
    <t>SSP2Croatia204590--94Maleopen</t>
  </si>
  <si>
    <t>SSP2Croatia204595--99Maleopen</t>
  </si>
  <si>
    <t>SSP2Croatia2045100+Maleopen</t>
  </si>
  <si>
    <t>SSP2Croatia20450--4Femaleopen</t>
  </si>
  <si>
    <t>SSP2Croatia20455--9Femaleopen</t>
  </si>
  <si>
    <t>SSP2Croatia204510--14Femaleopen</t>
  </si>
  <si>
    <t>SSP2Croatia204515--19Femaleopen</t>
  </si>
  <si>
    <t>SSP2Croatia204520--24Femaleopen</t>
  </si>
  <si>
    <t>SSP2Croatia204525--29Femaleopen</t>
  </si>
  <si>
    <t>SSP2Croatia204530--34Femaleopen</t>
  </si>
  <si>
    <t>SSP2Croatia204535--39Femaleopen</t>
  </si>
  <si>
    <t>SSP2Croatia204540--44Femaleopen</t>
  </si>
  <si>
    <t>SSP2Croatia204545--49Femaleopen</t>
  </si>
  <si>
    <t>SSP2Croatia204550--54Femaleopen</t>
  </si>
  <si>
    <t>SSP2Croatia204555--59Femaleopen</t>
  </si>
  <si>
    <t>SSP2Croatia204560--64Femaleopen</t>
  </si>
  <si>
    <t>SSP2Croatia204565--69Femaleopen</t>
  </si>
  <si>
    <t>SSP2Croatia204570--74Femaleopen</t>
  </si>
  <si>
    <t>SSP2Croatia204575--79Femaleopen</t>
  </si>
  <si>
    <t>SSP2Croatia204580--84Femaleopen</t>
  </si>
  <si>
    <t>SSP2Croatia204585--89Femaleopen</t>
  </si>
  <si>
    <t>SSP2Croatia204590--94Femaleopen</t>
  </si>
  <si>
    <t>SSP2Croatia204595--99Femaleopen</t>
  </si>
  <si>
    <t>SSP2Croatia2045100+Femaleopen</t>
  </si>
  <si>
    <t>SSP2Croatia20450--4Maleclosed</t>
  </si>
  <si>
    <t>SSP2Croatia20455--9Maleclosed</t>
  </si>
  <si>
    <t>SSP2Croatia204510--14Maleclosed</t>
  </si>
  <si>
    <t>SSP2Croatia204515--19Maleclosed</t>
  </si>
  <si>
    <t>SSP2Croatia204520--24Maleclosed</t>
  </si>
  <si>
    <t>SSP2Croatia204525--29Maleclosed</t>
  </si>
  <si>
    <t>SSP2Croatia204530--34Maleclosed</t>
  </si>
  <si>
    <t>SSP2Croatia204535--39Maleclosed</t>
  </si>
  <si>
    <t>SSP2Croatia204540--44Maleclosed</t>
  </si>
  <si>
    <t>SSP2Croatia204545--49Maleclosed</t>
  </si>
  <si>
    <t>SSP2Croatia204550--54Maleclosed</t>
  </si>
  <si>
    <t>SSP2Croatia204555--59Maleclosed</t>
  </si>
  <si>
    <t>SSP2Croatia204560--64Maleclosed</t>
  </si>
  <si>
    <t>SSP2Croatia204565--69Maleclosed</t>
  </si>
  <si>
    <t>SSP2Croatia204570--74Maleclosed</t>
  </si>
  <si>
    <t>SSP2Croatia204575--79Maleclosed</t>
  </si>
  <si>
    <t>SSP2Croatia204580--84Maleclosed</t>
  </si>
  <si>
    <t>SSP2Croatia204585--89Maleclosed</t>
  </si>
  <si>
    <t>SSP2Croatia204590--94Maleclosed</t>
  </si>
  <si>
    <t>SSP2Croatia204595--99Maleclosed</t>
  </si>
  <si>
    <t>SSP2Croatia2045100+Maleclosed</t>
  </si>
  <si>
    <t>SSP2Croatia20450--4Femaleclosed</t>
  </si>
  <si>
    <t>SSP2Croatia20455--9Femaleclosed</t>
  </si>
  <si>
    <t>SSP2Croatia204510--14Femaleclosed</t>
  </si>
  <si>
    <t>SSP2Croatia204515--19Femaleclosed</t>
  </si>
  <si>
    <t>SSP2Croatia204520--24Femaleclosed</t>
  </si>
  <si>
    <t>SSP2Croatia204525--29Femaleclosed</t>
  </si>
  <si>
    <t>SSP2Croatia204530--34Femaleclosed</t>
  </si>
  <si>
    <t>SSP2Croatia204535--39Femaleclosed</t>
  </si>
  <si>
    <t>SSP2Croatia204540--44Femaleclosed</t>
  </si>
  <si>
    <t>SSP2Croatia204545--49Femaleclosed</t>
  </si>
  <si>
    <t>SSP2Croatia204550--54Femaleclosed</t>
  </si>
  <si>
    <t>SSP2Croatia204555--59Femaleclosed</t>
  </si>
  <si>
    <t>SSP2Croatia204560--64Femaleclosed</t>
  </si>
  <si>
    <t>SSP2Croatia204565--69Femaleclosed</t>
  </si>
  <si>
    <t>SSP2Croatia204570--74Femaleclosed</t>
  </si>
  <si>
    <t>SSP2Croatia204575--79Femaleclosed</t>
  </si>
  <si>
    <t>SSP2Croatia204580--84Femaleclosed</t>
  </si>
  <si>
    <t>SSP2Croatia204585--89Femaleclosed</t>
  </si>
  <si>
    <t>SSP2Croatia204590--94Femaleclosed</t>
  </si>
  <si>
    <t>SSP2Croatia204595--99Femaleclosed</t>
  </si>
  <si>
    <t>SSP2Croatia2045100+Femaleclosed</t>
  </si>
  <si>
    <t>SSP3Croatia20450--4Maleopen</t>
  </si>
  <si>
    <t>SSP3Croatia20455--9Maleopen</t>
  </si>
  <si>
    <t>SSP3Croatia204510--14Maleopen</t>
  </si>
  <si>
    <t>SSP3Croatia204515--19Maleopen</t>
  </si>
  <si>
    <t>SSP3Croatia204520--24Maleopen</t>
  </si>
  <si>
    <t>SSP3Croatia204525--29Maleopen</t>
  </si>
  <si>
    <t>SSP3Croatia204530--34Maleopen</t>
  </si>
  <si>
    <t>SSP3Croatia204535--39Maleopen</t>
  </si>
  <si>
    <t>SSP3Croatia204540--44Maleopen</t>
  </si>
  <si>
    <t>SSP3Croatia204545--49Maleopen</t>
  </si>
  <si>
    <t>SSP3Croatia204550--54Maleopen</t>
  </si>
  <si>
    <t>SSP3Croatia204555--59Maleopen</t>
  </si>
  <si>
    <t>SSP3Croatia204560--64Maleopen</t>
  </si>
  <si>
    <t>SSP3Croatia204565--69Maleopen</t>
  </si>
  <si>
    <t>SSP3Croatia204570--74Maleopen</t>
  </si>
  <si>
    <t>SSP3Croatia204575--79Maleopen</t>
  </si>
  <si>
    <t>SSP3Croatia204580--84Maleopen</t>
  </si>
  <si>
    <t>SSP3Croatia204585--89Maleopen</t>
  </si>
  <si>
    <t>SSP3Croatia204590--94Maleopen</t>
  </si>
  <si>
    <t>SSP3Croatia204595--99Maleopen</t>
  </si>
  <si>
    <t>SSP3Croatia2045100+Maleopen</t>
  </si>
  <si>
    <t>SSP3Croatia20450--4Femaleopen</t>
  </si>
  <si>
    <t>SSP3Croatia20455--9Femaleopen</t>
  </si>
  <si>
    <t>SSP3Croatia204510--14Femaleopen</t>
  </si>
  <si>
    <t>SSP3Croatia204515--19Femaleopen</t>
  </si>
  <si>
    <t>SSP3Croatia204520--24Femaleopen</t>
  </si>
  <si>
    <t>SSP3Croatia204525--29Femaleopen</t>
  </si>
  <si>
    <t>SSP3Croatia204530--34Femaleopen</t>
  </si>
  <si>
    <t>SSP3Croatia204535--39Femaleopen</t>
  </si>
  <si>
    <t>SSP3Croatia204540--44Femaleopen</t>
  </si>
  <si>
    <t>SSP3Croatia204545--49Femaleopen</t>
  </si>
  <si>
    <t>SSP3Croatia204550--54Femaleopen</t>
  </si>
  <si>
    <t>SSP3Croatia204555--59Femaleopen</t>
  </si>
  <si>
    <t>SSP3Croatia204560--64Femaleopen</t>
  </si>
  <si>
    <t>SSP3Croatia204565--69Femaleopen</t>
  </si>
  <si>
    <t>SSP3Croatia204570--74Femaleopen</t>
  </si>
  <si>
    <t>SSP3Croatia204575--79Femaleopen</t>
  </si>
  <si>
    <t>SSP3Croatia204580--84Femaleopen</t>
  </si>
  <si>
    <t>SSP3Croatia204585--89Femaleopen</t>
  </si>
  <si>
    <t>SSP3Croatia204590--94Femaleopen</t>
  </si>
  <si>
    <t>SSP3Croatia204595--99Femaleopen</t>
  </si>
  <si>
    <t>SSP3Croatia2045100+Femaleopen</t>
  </si>
  <si>
    <t>SSP3Croatia20450--4Maleclosed</t>
  </si>
  <si>
    <t>SSP3Croatia20455--9Maleclosed</t>
  </si>
  <si>
    <t>SSP3Croatia204510--14Maleclosed</t>
  </si>
  <si>
    <t>SSP3Croatia204515--19Maleclosed</t>
  </si>
  <si>
    <t>SSP3Croatia204520--24Maleclosed</t>
  </si>
  <si>
    <t>SSP3Croatia204525--29Maleclosed</t>
  </si>
  <si>
    <t>SSP3Croatia204530--34Maleclosed</t>
  </si>
  <si>
    <t>SSP3Croatia204535--39Maleclosed</t>
  </si>
  <si>
    <t>SSP3Croatia204540--44Maleclosed</t>
  </si>
  <si>
    <t>SSP3Croatia204545--49Maleclosed</t>
  </si>
  <si>
    <t>SSP3Croatia204550--54Maleclosed</t>
  </si>
  <si>
    <t>SSP3Croatia204555--59Maleclosed</t>
  </si>
  <si>
    <t>SSP3Croatia204560--64Maleclosed</t>
  </si>
  <si>
    <t>SSP3Croatia204565--69Maleclosed</t>
  </si>
  <si>
    <t>SSP3Croatia204570--74Maleclosed</t>
  </si>
  <si>
    <t>SSP3Croatia204575--79Maleclosed</t>
  </si>
  <si>
    <t>SSP3Croatia204580--84Maleclosed</t>
  </si>
  <si>
    <t>SSP3Croatia204585--89Maleclosed</t>
  </si>
  <si>
    <t>SSP3Croatia204590--94Maleclosed</t>
  </si>
  <si>
    <t>SSP3Croatia204595--99Maleclosed</t>
  </si>
  <si>
    <t>SSP3Croatia2045100+Maleclosed</t>
  </si>
  <si>
    <t>SSP3Croatia20450--4Femaleclosed</t>
  </si>
  <si>
    <t>SSP3Croatia20455--9Femaleclosed</t>
  </si>
  <si>
    <t>SSP3Croatia204510--14Femaleclosed</t>
  </si>
  <si>
    <t>SSP3Croatia204515--19Femaleclosed</t>
  </si>
  <si>
    <t>SSP3Croatia204520--24Femaleclosed</t>
  </si>
  <si>
    <t>SSP3Croatia204525--29Femaleclosed</t>
  </si>
  <si>
    <t>SSP3Croatia204530--34Femaleclosed</t>
  </si>
  <si>
    <t>SSP3Croatia204535--39Femaleclosed</t>
  </si>
  <si>
    <t>SSP3Croatia204540--44Femaleclosed</t>
  </si>
  <si>
    <t>SSP3Croatia204545--49Femaleclosed</t>
  </si>
  <si>
    <t>SSP3Croatia204550--54Femaleclosed</t>
  </si>
  <si>
    <t>SSP3Croatia204555--59Femaleclosed</t>
  </si>
  <si>
    <t>SSP3Croatia204560--64Femaleclosed</t>
  </si>
  <si>
    <t>SSP3Croatia204565--69Femaleclosed</t>
  </si>
  <si>
    <t>SSP3Croatia204570--74Femaleclosed</t>
  </si>
  <si>
    <t>SSP3Croatia204575--79Femaleclosed</t>
  </si>
  <si>
    <t>SSP3Croatia204580--84Femaleclosed</t>
  </si>
  <si>
    <t>SSP3Croatia204585--89Femaleclosed</t>
  </si>
  <si>
    <t>SSP3Croatia204590--94Femaleclosed</t>
  </si>
  <si>
    <t>SSP3Croatia204595--99Femaleclosed</t>
  </si>
  <si>
    <t>SSP3Croatia2045100+Femaleclosed</t>
  </si>
  <si>
    <t>mortCroatia20450--4Maleopen</t>
  </si>
  <si>
    <t>mortCroatia20455--9Maleopen</t>
  </si>
  <si>
    <t>mortCroatia204510--14Maleopen</t>
  </si>
  <si>
    <t>mortCroatia204515--19Maleopen</t>
  </si>
  <si>
    <t>mortCroatia204520--24Maleopen</t>
  </si>
  <si>
    <t>mortCroatia204525--29Maleopen</t>
  </si>
  <si>
    <t>mortCroatia204530--34Maleopen</t>
  </si>
  <si>
    <t>mortCroatia204535--39Maleopen</t>
  </si>
  <si>
    <t>mortCroatia204540--44Maleopen</t>
  </si>
  <si>
    <t>mortCroatia204545--49Maleopen</t>
  </si>
  <si>
    <t>mortCroatia204550--54Maleopen</t>
  </si>
  <si>
    <t>mortCroatia204555--59Maleopen</t>
  </si>
  <si>
    <t>mortCroatia204560--64Maleopen</t>
  </si>
  <si>
    <t>mortCroatia204565--69Maleopen</t>
  </si>
  <si>
    <t>mortCroatia204570--74Maleopen</t>
  </si>
  <si>
    <t>mortCroatia204575--79Maleopen</t>
  </si>
  <si>
    <t>mortCroatia204580--84Maleopen</t>
  </si>
  <si>
    <t>mortCroatia204585--89Maleopen</t>
  </si>
  <si>
    <t>mortCroatia204590--94Maleopen</t>
  </si>
  <si>
    <t>mortCroatia204595--99Maleopen</t>
  </si>
  <si>
    <t>mortCroatia2045100+Maleopen</t>
  </si>
  <si>
    <t>mortCroatia20450--4Femaleopen</t>
  </si>
  <si>
    <t>mortCroatia20455--9Femaleopen</t>
  </si>
  <si>
    <t>mortCroatia204510--14Femaleopen</t>
  </si>
  <si>
    <t>mortCroatia204515--19Femaleopen</t>
  </si>
  <si>
    <t>mortCroatia204520--24Femaleopen</t>
  </si>
  <si>
    <t>mortCroatia204525--29Femaleopen</t>
  </si>
  <si>
    <t>mortCroatia204530--34Femaleopen</t>
  </si>
  <si>
    <t>mortCroatia204535--39Femaleopen</t>
  </si>
  <si>
    <t>mortCroatia204540--44Femaleopen</t>
  </si>
  <si>
    <t>mortCroatia204545--49Femaleopen</t>
  </si>
  <si>
    <t>mortCroatia204550--54Femaleopen</t>
  </si>
  <si>
    <t>mortCroatia204555--59Femaleopen</t>
  </si>
  <si>
    <t>mortCroatia204560--64Femaleopen</t>
  </si>
  <si>
    <t>mortCroatia204565--69Femaleopen</t>
  </si>
  <si>
    <t>mortCroatia204570--74Femaleopen</t>
  </si>
  <si>
    <t>mortCroatia204575--79Femaleopen</t>
  </si>
  <si>
    <t>mortCroatia204580--84Femaleopen</t>
  </si>
  <si>
    <t>mortCroatia204585--89Femaleopen</t>
  </si>
  <si>
    <t>mortCroatia204590--94Femaleopen</t>
  </si>
  <si>
    <t>mortCroatia204595--99Femaleopen</t>
  </si>
  <si>
    <t>mortCroatia2045100+Femaleopen</t>
  </si>
  <si>
    <t>mortCroatia20450--4Maleclosed</t>
  </si>
  <si>
    <t>mortCroatia20455--9Maleclosed</t>
  </si>
  <si>
    <t>mortCroatia204510--14Maleclosed</t>
  </si>
  <si>
    <t>mortCroatia204515--19Maleclosed</t>
  </si>
  <si>
    <t>mortCroatia204520--24Maleclosed</t>
  </si>
  <si>
    <t>mortCroatia204525--29Maleclosed</t>
  </si>
  <si>
    <t>mortCroatia204530--34Maleclosed</t>
  </si>
  <si>
    <t>mortCroatia204535--39Maleclosed</t>
  </si>
  <si>
    <t>mortCroatia204540--44Maleclosed</t>
  </si>
  <si>
    <t>mortCroatia204545--49Maleclosed</t>
  </si>
  <si>
    <t>mortCroatia204550--54Maleclosed</t>
  </si>
  <si>
    <t>mortCroatia204555--59Maleclosed</t>
  </si>
  <si>
    <t>mortCroatia204560--64Maleclosed</t>
  </si>
  <si>
    <t>mortCroatia204565--69Maleclosed</t>
  </si>
  <si>
    <t>mortCroatia204570--74Maleclosed</t>
  </si>
  <si>
    <t>mortCroatia204575--79Maleclosed</t>
  </si>
  <si>
    <t>mortCroatia204580--84Maleclosed</t>
  </si>
  <si>
    <t>mortCroatia204585--89Maleclosed</t>
  </si>
  <si>
    <t>mortCroatia204590--94Maleclosed</t>
  </si>
  <si>
    <t>mortCroatia204595--99Maleclosed</t>
  </si>
  <si>
    <t>mortCroatia2045100+Maleclosed</t>
  </si>
  <si>
    <t>mortCroatia20450--4Femaleclosed</t>
  </si>
  <si>
    <t>mortCroatia20455--9Femaleclosed</t>
  </si>
  <si>
    <t>mortCroatia204510--14Femaleclosed</t>
  </si>
  <si>
    <t>mortCroatia204515--19Femaleclosed</t>
  </si>
  <si>
    <t>mortCroatia204520--24Femaleclosed</t>
  </si>
  <si>
    <t>mortCroatia204525--29Femaleclosed</t>
  </si>
  <si>
    <t>mortCroatia204530--34Femaleclosed</t>
  </si>
  <si>
    <t>mortCroatia204535--39Femaleclosed</t>
  </si>
  <si>
    <t>mortCroatia204540--44Femaleclosed</t>
  </si>
  <si>
    <t>mortCroatia204545--49Femaleclosed</t>
  </si>
  <si>
    <t>mortCroatia204550--54Femaleclosed</t>
  </si>
  <si>
    <t>mortCroatia204555--59Femaleclosed</t>
  </si>
  <si>
    <t>mortCroatia204560--64Femaleclosed</t>
  </si>
  <si>
    <t>mortCroatia204565--69Femaleclosed</t>
  </si>
  <si>
    <t>mortCroatia204570--74Femaleclosed</t>
  </si>
  <si>
    <t>mortCroatia204575--79Femaleclosed</t>
  </si>
  <si>
    <t>mortCroatia204580--84Femaleclosed</t>
  </si>
  <si>
    <t>mortCroatia204585--89Femaleclosed</t>
  </si>
  <si>
    <t>mortCroatia204590--94Femaleclosed</t>
  </si>
  <si>
    <t>mortCroatia204595--99Femaleclosed</t>
  </si>
  <si>
    <t>mortCroatia2045100+Femaleclosed</t>
  </si>
  <si>
    <t>UN_ProjectCroatia20450--4Maleopen</t>
  </si>
  <si>
    <t>UN_ProjectCroatia20455--9Maleopen</t>
  </si>
  <si>
    <t>UN_ProjectCroatia204510--14Maleopen</t>
  </si>
  <si>
    <t>UN_ProjectCroatia204515--19Maleopen</t>
  </si>
  <si>
    <t>UN_ProjectCroatia204520--24Maleopen</t>
  </si>
  <si>
    <t>UN_ProjectCroatia204525--29Maleopen</t>
  </si>
  <si>
    <t>UN_ProjectCroatia204530--34Maleopen</t>
  </si>
  <si>
    <t>UN_ProjectCroatia204535--39Maleopen</t>
  </si>
  <si>
    <t>UN_ProjectCroatia204540--44Maleopen</t>
  </si>
  <si>
    <t>UN_ProjectCroatia204545--49Maleopen</t>
  </si>
  <si>
    <t>UN_ProjectCroatia204550--54Maleopen</t>
  </si>
  <si>
    <t>UN_ProjectCroatia204555--59Maleopen</t>
  </si>
  <si>
    <t>UN_ProjectCroatia204560--64Maleopen</t>
  </si>
  <si>
    <t>UN_ProjectCroatia204565--69Maleopen</t>
  </si>
  <si>
    <t>UN_ProjectCroatia204570--74Maleopen</t>
  </si>
  <si>
    <t>UN_ProjectCroatia204575--79Maleopen</t>
  </si>
  <si>
    <t>UN_ProjectCroatia204580--84Maleopen</t>
  </si>
  <si>
    <t>UN_ProjectCroatia204585--89Maleopen</t>
  </si>
  <si>
    <t>UN_ProjectCroatia204590--94Maleopen</t>
  </si>
  <si>
    <t>UN_ProjectCroatia204595--99Maleopen</t>
  </si>
  <si>
    <t>UN_ProjectCroatia2045100+Maleopen</t>
  </si>
  <si>
    <t>UN_ProjectCroatia20450--4Femaleopen</t>
  </si>
  <si>
    <t>UN_ProjectCroatia20455--9Femaleopen</t>
  </si>
  <si>
    <t>UN_ProjectCroatia204510--14Femaleopen</t>
  </si>
  <si>
    <t>UN_ProjectCroatia204515--19Femaleopen</t>
  </si>
  <si>
    <t>UN_ProjectCroatia204520--24Femaleopen</t>
  </si>
  <si>
    <t>UN_ProjectCroatia204525--29Femaleopen</t>
  </si>
  <si>
    <t>UN_ProjectCroatia204530--34Femaleopen</t>
  </si>
  <si>
    <t>UN_ProjectCroatia204535--39Femaleopen</t>
  </si>
  <si>
    <t>UN_ProjectCroatia204540--44Femaleopen</t>
  </si>
  <si>
    <t>UN_ProjectCroatia204545--49Femaleopen</t>
  </si>
  <si>
    <t>UN_ProjectCroatia204550--54Femaleopen</t>
  </si>
  <si>
    <t>UN_ProjectCroatia204555--59Femaleopen</t>
  </si>
  <si>
    <t>UN_ProjectCroatia204560--64Femaleopen</t>
  </si>
  <si>
    <t>UN_ProjectCroatia204565--69Femaleopen</t>
  </si>
  <si>
    <t>UN_ProjectCroatia204570--74Femaleopen</t>
  </si>
  <si>
    <t>UN_ProjectCroatia204575--79Femaleopen</t>
  </si>
  <si>
    <t>UN_ProjectCroatia204580--84Femaleopen</t>
  </si>
  <si>
    <t>UN_ProjectCroatia204585--89Femaleopen</t>
  </si>
  <si>
    <t>UN_ProjectCroatia204590--94Femaleopen</t>
  </si>
  <si>
    <t>UN_ProjectCroatia204595--99Femaleopen</t>
  </si>
  <si>
    <t>UN_ProjectCroatia2045100+Femaleopen</t>
  </si>
  <si>
    <t>UN_ProjectCroatia20450--4Maleclosed</t>
  </si>
  <si>
    <t>UN_ProjectCroatia20455--9Maleclosed</t>
  </si>
  <si>
    <t>UN_ProjectCroatia204510--14Maleclosed</t>
  </si>
  <si>
    <t>UN_ProjectCroatia204515--19Maleclosed</t>
  </si>
  <si>
    <t>UN_ProjectCroatia204520--24Maleclosed</t>
  </si>
  <si>
    <t>UN_ProjectCroatia204525--29Maleclosed</t>
  </si>
  <si>
    <t>UN_ProjectCroatia204530--34Maleclosed</t>
  </si>
  <si>
    <t>UN_ProjectCroatia204535--39Maleclosed</t>
  </si>
  <si>
    <t>UN_ProjectCroatia204540--44Maleclosed</t>
  </si>
  <si>
    <t>UN_ProjectCroatia204545--49Maleclosed</t>
  </si>
  <si>
    <t>UN_ProjectCroatia204550--54Maleclosed</t>
  </si>
  <si>
    <t>UN_ProjectCroatia204555--59Maleclosed</t>
  </si>
  <si>
    <t>UN_ProjectCroatia204560--64Maleclosed</t>
  </si>
  <si>
    <t>UN_ProjectCroatia204565--69Maleclosed</t>
  </si>
  <si>
    <t>UN_ProjectCroatia204570--74Maleclosed</t>
  </si>
  <si>
    <t>UN_ProjectCroatia204575--79Maleclosed</t>
  </si>
  <si>
    <t>UN_ProjectCroatia204580--84Maleclosed</t>
  </si>
  <si>
    <t>UN_ProjectCroatia204585--89Maleclosed</t>
  </si>
  <si>
    <t>UN_ProjectCroatia204590--94Maleclosed</t>
  </si>
  <si>
    <t>UN_ProjectCroatia204595--99Maleclosed</t>
  </si>
  <si>
    <t>UN_ProjectCroatia2045100+Maleclosed</t>
  </si>
  <si>
    <t>UN_ProjectCroatia20450--4Femaleclosed</t>
  </si>
  <si>
    <t>UN_ProjectCroatia20455--9Femaleclosed</t>
  </si>
  <si>
    <t>UN_ProjectCroatia204510--14Femaleclosed</t>
  </si>
  <si>
    <t>UN_ProjectCroatia204515--19Femaleclosed</t>
  </si>
  <si>
    <t>UN_ProjectCroatia204520--24Femaleclosed</t>
  </si>
  <si>
    <t>UN_ProjectCroatia204525--29Femaleclosed</t>
  </si>
  <si>
    <t>UN_ProjectCroatia204530--34Femaleclosed</t>
  </si>
  <si>
    <t>UN_ProjectCroatia204535--39Femaleclosed</t>
  </si>
  <si>
    <t>UN_ProjectCroatia204540--44Femaleclosed</t>
  </si>
  <si>
    <t>UN_ProjectCroatia204545--49Femaleclosed</t>
  </si>
  <si>
    <t>UN_ProjectCroatia204550--54Femaleclosed</t>
  </si>
  <si>
    <t>UN_ProjectCroatia204555--59Femaleclosed</t>
  </si>
  <si>
    <t>UN_ProjectCroatia204560--64Femaleclosed</t>
  </si>
  <si>
    <t>UN_ProjectCroatia204565--69Femaleclosed</t>
  </si>
  <si>
    <t>UN_ProjectCroatia204570--74Femaleclosed</t>
  </si>
  <si>
    <t>UN_ProjectCroatia204575--79Femaleclosed</t>
  </si>
  <si>
    <t>UN_ProjectCroatia204580--84Femaleclosed</t>
  </si>
  <si>
    <t>UN_ProjectCroatia204585--89Femaleclosed</t>
  </si>
  <si>
    <t>UN_ProjectCroatia204590--94Femaleclosed</t>
  </si>
  <si>
    <t>UN_ProjectCroatia204595--99Femaleclosed</t>
  </si>
  <si>
    <t>UN_ProjectCroatia2045100+Femaleclosed</t>
  </si>
  <si>
    <t>SSP1Croatia20500--4Maleopen</t>
  </si>
  <si>
    <t>SSP1Croatia20505--9Maleopen</t>
  </si>
  <si>
    <t>SSP1Croatia205010--14Maleopen</t>
  </si>
  <si>
    <t>SSP1Croatia205015--19Maleopen</t>
  </si>
  <si>
    <t>SSP1Croatia205020--24Maleopen</t>
  </si>
  <si>
    <t>SSP1Croatia205025--29Maleopen</t>
  </si>
  <si>
    <t>SSP1Croatia205030--34Maleopen</t>
  </si>
  <si>
    <t>SSP1Croatia205035--39Maleopen</t>
  </si>
  <si>
    <t>SSP1Croatia205040--44Maleopen</t>
  </si>
  <si>
    <t>SSP1Croatia205045--49Maleopen</t>
  </si>
  <si>
    <t>SSP1Croatia205050--54Maleopen</t>
  </si>
  <si>
    <t>SSP1Croatia205055--59Maleopen</t>
  </si>
  <si>
    <t>SSP1Croatia205060--64Maleopen</t>
  </si>
  <si>
    <t>SSP1Croatia205065--69Maleopen</t>
  </si>
  <si>
    <t>SSP1Croatia205070--74Maleopen</t>
  </si>
  <si>
    <t>SSP1Croatia205075--79Maleopen</t>
  </si>
  <si>
    <t>SSP1Croatia205080--84Maleopen</t>
  </si>
  <si>
    <t>SSP1Croatia205085--89Maleopen</t>
  </si>
  <si>
    <t>SSP1Croatia205090--94Maleopen</t>
  </si>
  <si>
    <t>SSP1Croatia205095--99Maleopen</t>
  </si>
  <si>
    <t>SSP1Croatia2050100+Maleopen</t>
  </si>
  <si>
    <t>SSP1Croatia20500--4Femaleopen</t>
  </si>
  <si>
    <t>SSP1Croatia20505--9Femaleopen</t>
  </si>
  <si>
    <t>SSP1Croatia205010--14Femaleopen</t>
  </si>
  <si>
    <t>SSP1Croatia205015--19Femaleopen</t>
  </si>
  <si>
    <t>SSP1Croatia205020--24Femaleopen</t>
  </si>
  <si>
    <t>SSP1Croatia205025--29Femaleopen</t>
  </si>
  <si>
    <t>SSP1Croatia205030--34Femaleopen</t>
  </si>
  <si>
    <t>SSP1Croatia205035--39Femaleopen</t>
  </si>
  <si>
    <t>SSP1Croatia205040--44Femaleopen</t>
  </si>
  <si>
    <t>SSP1Croatia205045--49Femaleopen</t>
  </si>
  <si>
    <t>SSP1Croatia205050--54Femaleopen</t>
  </si>
  <si>
    <t>SSP1Croatia205055--59Femaleopen</t>
  </si>
  <si>
    <t>SSP1Croatia205060--64Femaleopen</t>
  </si>
  <si>
    <t>SSP1Croatia205065--69Femaleopen</t>
  </si>
  <si>
    <t>SSP1Croatia205070--74Femaleopen</t>
  </si>
  <si>
    <t>SSP1Croatia205075--79Femaleopen</t>
  </si>
  <si>
    <t>SSP1Croatia205080--84Femaleopen</t>
  </si>
  <si>
    <t>SSP1Croatia205085--89Femaleopen</t>
  </si>
  <si>
    <t>SSP1Croatia205090--94Femaleopen</t>
  </si>
  <si>
    <t>SSP1Croatia205095--99Femaleopen</t>
  </si>
  <si>
    <t>SSP1Croatia2050100+Femaleopen</t>
  </si>
  <si>
    <t>SSP1Croatia20500--4Maleclosed</t>
  </si>
  <si>
    <t>SSP1Croatia20505--9Maleclosed</t>
  </si>
  <si>
    <t>SSP1Croatia205010--14Maleclosed</t>
  </si>
  <si>
    <t>SSP1Croatia205015--19Maleclosed</t>
  </si>
  <si>
    <t>SSP1Croatia205020--24Maleclosed</t>
  </si>
  <si>
    <t>SSP1Croatia205025--29Maleclosed</t>
  </si>
  <si>
    <t>SSP1Croatia205030--34Maleclosed</t>
  </si>
  <si>
    <t>SSP1Croatia205035--39Maleclosed</t>
  </si>
  <si>
    <t>SSP1Croatia205040--44Maleclosed</t>
  </si>
  <si>
    <t>SSP1Croatia205045--49Maleclosed</t>
  </si>
  <si>
    <t>SSP1Croatia205050--54Maleclosed</t>
  </si>
  <si>
    <t>SSP1Croatia205055--59Maleclosed</t>
  </si>
  <si>
    <t>SSP1Croatia205060--64Maleclosed</t>
  </si>
  <si>
    <t>SSP1Croatia205065--69Maleclosed</t>
  </si>
  <si>
    <t>SSP1Croatia205070--74Maleclosed</t>
  </si>
  <si>
    <t>SSP1Croatia205075--79Maleclosed</t>
  </si>
  <si>
    <t>SSP1Croatia205080--84Maleclosed</t>
  </si>
  <si>
    <t>SSP1Croatia205085--89Maleclosed</t>
  </si>
  <si>
    <t>SSP1Croatia205090--94Maleclosed</t>
  </si>
  <si>
    <t>SSP1Croatia205095--99Maleclosed</t>
  </si>
  <si>
    <t>SSP1Croatia2050100+Maleclosed</t>
  </si>
  <si>
    <t>SSP1Croatia20500--4Femaleclosed</t>
  </si>
  <si>
    <t>SSP1Croatia20505--9Femaleclosed</t>
  </si>
  <si>
    <t>SSP1Croatia205010--14Femaleclosed</t>
  </si>
  <si>
    <t>SSP1Croatia205015--19Femaleclosed</t>
  </si>
  <si>
    <t>SSP1Croatia205020--24Femaleclosed</t>
  </si>
  <si>
    <t>SSP1Croatia205025--29Femaleclosed</t>
  </si>
  <si>
    <t>SSP1Croatia205030--34Femaleclosed</t>
  </si>
  <si>
    <t>SSP1Croatia205035--39Femaleclosed</t>
  </si>
  <si>
    <t>SSP1Croatia205040--44Femaleclosed</t>
  </si>
  <si>
    <t>SSP1Croatia205045--49Femaleclosed</t>
  </si>
  <si>
    <t>SSP1Croatia205050--54Femaleclosed</t>
  </si>
  <si>
    <t>SSP1Croatia205055--59Femaleclosed</t>
  </si>
  <si>
    <t>SSP1Croatia205060--64Femaleclosed</t>
  </si>
  <si>
    <t>SSP1Croatia205065--69Femaleclosed</t>
  </si>
  <si>
    <t>SSP1Croatia205070--74Femaleclosed</t>
  </si>
  <si>
    <t>SSP1Croatia205075--79Femaleclosed</t>
  </si>
  <si>
    <t>SSP1Croatia205080--84Femaleclosed</t>
  </si>
  <si>
    <t>SSP1Croatia205085--89Femaleclosed</t>
  </si>
  <si>
    <t>SSP1Croatia205090--94Femaleclosed</t>
  </si>
  <si>
    <t>SSP1Croatia205095--99Femaleclosed</t>
  </si>
  <si>
    <t>SSP1Croatia2050100+Femaleclosed</t>
  </si>
  <si>
    <t>SSP2Croatia20500--4Maleopen</t>
  </si>
  <si>
    <t>SSP2Croatia20505--9Maleopen</t>
  </si>
  <si>
    <t>SSP2Croatia205010--14Maleopen</t>
  </si>
  <si>
    <t>SSP2Croatia205015--19Maleopen</t>
  </si>
  <si>
    <t>SSP2Croatia205020--24Maleopen</t>
  </si>
  <si>
    <t>SSP2Croatia205025--29Maleopen</t>
  </si>
  <si>
    <t>SSP2Croatia205030--34Maleopen</t>
  </si>
  <si>
    <t>SSP2Croatia205035--39Maleopen</t>
  </si>
  <si>
    <t>SSP2Croatia205040--44Maleopen</t>
  </si>
  <si>
    <t>SSP2Croatia205045--49Maleopen</t>
  </si>
  <si>
    <t>SSP2Croatia205050--54Maleopen</t>
  </si>
  <si>
    <t>SSP2Croatia205055--59Maleopen</t>
  </si>
  <si>
    <t>SSP2Croatia205060--64Maleopen</t>
  </si>
  <si>
    <t>SSP2Croatia205065--69Maleopen</t>
  </si>
  <si>
    <t>SSP2Croatia205070--74Maleopen</t>
  </si>
  <si>
    <t>SSP2Croatia205075--79Maleopen</t>
  </si>
  <si>
    <t>SSP2Croatia205080--84Maleopen</t>
  </si>
  <si>
    <t>SSP2Croatia205085--89Maleopen</t>
  </si>
  <si>
    <t>SSP2Croatia205090--94Maleopen</t>
  </si>
  <si>
    <t>SSP2Croatia205095--99Maleopen</t>
  </si>
  <si>
    <t>SSP2Croatia2050100+Maleopen</t>
  </si>
  <si>
    <t>SSP2Croatia20500--4Femaleopen</t>
  </si>
  <si>
    <t>SSP2Croatia20505--9Femaleopen</t>
  </si>
  <si>
    <t>SSP2Croatia205010--14Femaleopen</t>
  </si>
  <si>
    <t>SSP2Croatia205015--19Femaleopen</t>
  </si>
  <si>
    <t>SSP2Croatia205020--24Femaleopen</t>
  </si>
  <si>
    <t>SSP2Croatia205025--29Femaleopen</t>
  </si>
  <si>
    <t>SSP2Croatia205030--34Femaleopen</t>
  </si>
  <si>
    <t>SSP2Croatia205035--39Femaleopen</t>
  </si>
  <si>
    <t>SSP2Croatia205040--44Femaleopen</t>
  </si>
  <si>
    <t>SSP2Croatia205045--49Femaleopen</t>
  </si>
  <si>
    <t>SSP2Croatia205050--54Femaleopen</t>
  </si>
  <si>
    <t>SSP2Croatia205055--59Femaleopen</t>
  </si>
  <si>
    <t>SSP2Croatia205060--64Femaleopen</t>
  </si>
  <si>
    <t>SSP2Croatia205065--69Femaleopen</t>
  </si>
  <si>
    <t>SSP2Croatia205070--74Femaleopen</t>
  </si>
  <si>
    <t>SSP2Croatia205075--79Femaleopen</t>
  </si>
  <si>
    <t>SSP2Croatia205080--84Femaleopen</t>
  </si>
  <si>
    <t>SSP2Croatia205085--89Femaleopen</t>
  </si>
  <si>
    <t>SSP2Croatia205090--94Femaleopen</t>
  </si>
  <si>
    <t>SSP2Croatia205095--99Femaleopen</t>
  </si>
  <si>
    <t>SSP2Croatia2050100+Femaleopen</t>
  </si>
  <si>
    <t>SSP2Croatia20500--4Maleclosed</t>
  </si>
  <si>
    <t>SSP2Croatia20505--9Maleclosed</t>
  </si>
  <si>
    <t>SSP2Croatia205010--14Maleclosed</t>
  </si>
  <si>
    <t>SSP2Croatia205015--19Maleclosed</t>
  </si>
  <si>
    <t>SSP2Croatia205020--24Maleclosed</t>
  </si>
  <si>
    <t>SSP2Croatia205025--29Maleclosed</t>
  </si>
  <si>
    <t>SSP2Croatia205030--34Maleclosed</t>
  </si>
  <si>
    <t>SSP2Croatia205035--39Maleclosed</t>
  </si>
  <si>
    <t>SSP2Croatia205040--44Maleclosed</t>
  </si>
  <si>
    <t>SSP2Croatia205045--49Maleclosed</t>
  </si>
  <si>
    <t>SSP2Croatia205050--54Maleclosed</t>
  </si>
  <si>
    <t>SSP2Croatia205055--59Maleclosed</t>
  </si>
  <si>
    <t>SSP2Croatia205060--64Maleclosed</t>
  </si>
  <si>
    <t>SSP2Croatia205065--69Maleclosed</t>
  </si>
  <si>
    <t>SSP2Croatia205070--74Maleclosed</t>
  </si>
  <si>
    <t>SSP2Croatia205075--79Maleclosed</t>
  </si>
  <si>
    <t>SSP2Croatia205080--84Maleclosed</t>
  </si>
  <si>
    <t>SSP2Croatia205085--89Maleclosed</t>
  </si>
  <si>
    <t>SSP2Croatia205090--94Maleclosed</t>
  </si>
  <si>
    <t>SSP2Croatia205095--99Maleclosed</t>
  </si>
  <si>
    <t>SSP2Croatia2050100+Maleclosed</t>
  </si>
  <si>
    <t>SSP2Croatia20500--4Femaleclosed</t>
  </si>
  <si>
    <t>SSP2Croatia20505--9Femaleclosed</t>
  </si>
  <si>
    <t>SSP2Croatia205010--14Femaleclosed</t>
  </si>
  <si>
    <t>SSP2Croatia205015--19Femaleclosed</t>
  </si>
  <si>
    <t>SSP2Croatia205020--24Femaleclosed</t>
  </si>
  <si>
    <t>SSP2Croatia205025--29Femaleclosed</t>
  </si>
  <si>
    <t>SSP2Croatia205030--34Femaleclosed</t>
  </si>
  <si>
    <t>SSP2Croatia205035--39Femaleclosed</t>
  </si>
  <si>
    <t>SSP2Croatia205040--44Femaleclosed</t>
  </si>
  <si>
    <t>SSP2Croatia205045--49Femaleclosed</t>
  </si>
  <si>
    <t>SSP2Croatia205050--54Femaleclosed</t>
  </si>
  <si>
    <t>SSP2Croatia205055--59Femaleclosed</t>
  </si>
  <si>
    <t>SSP2Croatia205060--64Femaleclosed</t>
  </si>
  <si>
    <t>SSP2Croatia205065--69Femaleclosed</t>
  </si>
  <si>
    <t>SSP2Croatia205070--74Femaleclosed</t>
  </si>
  <si>
    <t>SSP2Croatia205075--79Femaleclosed</t>
  </si>
  <si>
    <t>SSP2Croatia205080--84Femaleclosed</t>
  </si>
  <si>
    <t>SSP2Croatia205085--89Femaleclosed</t>
  </si>
  <si>
    <t>SSP2Croatia205090--94Femaleclosed</t>
  </si>
  <si>
    <t>SSP2Croatia205095--99Femaleclosed</t>
  </si>
  <si>
    <t>SSP2Croatia2050100+Femaleclosed</t>
  </si>
  <si>
    <t>SSP3Croatia20500--4Maleopen</t>
  </si>
  <si>
    <t>SSP3Croatia20505--9Maleopen</t>
  </si>
  <si>
    <t>SSP3Croatia205010--14Maleopen</t>
  </si>
  <si>
    <t>SSP3Croatia205015--19Maleopen</t>
  </si>
  <si>
    <t>SSP3Croatia205020--24Maleopen</t>
  </si>
  <si>
    <t>SSP3Croatia205025--29Maleopen</t>
  </si>
  <si>
    <t>SSP3Croatia205030--34Maleopen</t>
  </si>
  <si>
    <t>SSP3Croatia205035--39Maleopen</t>
  </si>
  <si>
    <t>SSP3Croatia205040--44Maleopen</t>
  </si>
  <si>
    <t>SSP3Croatia205045--49Maleopen</t>
  </si>
  <si>
    <t>SSP3Croatia205050--54Maleopen</t>
  </si>
  <si>
    <t>SSP3Croatia205055--59Maleopen</t>
  </si>
  <si>
    <t>SSP3Croatia205060--64Maleopen</t>
  </si>
  <si>
    <t>SSP3Croatia205065--69Maleopen</t>
  </si>
  <si>
    <t>SSP3Croatia205070--74Maleopen</t>
  </si>
  <si>
    <t>SSP3Croatia205075--79Maleopen</t>
  </si>
  <si>
    <t>SSP3Croatia205080--84Maleopen</t>
  </si>
  <si>
    <t>SSP3Croatia205085--89Maleopen</t>
  </si>
  <si>
    <t>SSP3Croatia205090--94Maleopen</t>
  </si>
  <si>
    <t>SSP3Croatia205095--99Maleopen</t>
  </si>
  <si>
    <t>SSP3Croatia2050100+Maleopen</t>
  </si>
  <si>
    <t>SSP3Croatia20500--4Femaleopen</t>
  </si>
  <si>
    <t>SSP3Croatia20505--9Femaleopen</t>
  </si>
  <si>
    <t>SSP3Croatia205010--14Femaleopen</t>
  </si>
  <si>
    <t>SSP3Croatia205015--19Femaleopen</t>
  </si>
  <si>
    <t>SSP3Croatia205020--24Femaleopen</t>
  </si>
  <si>
    <t>SSP3Croatia205025--29Femaleopen</t>
  </si>
  <si>
    <t>SSP3Croatia205030--34Femaleopen</t>
  </si>
  <si>
    <t>SSP3Croatia205035--39Femaleopen</t>
  </si>
  <si>
    <t>SSP3Croatia205040--44Femaleopen</t>
  </si>
  <si>
    <t>SSP3Croatia205045--49Femaleopen</t>
  </si>
  <si>
    <t>SSP3Croatia205050--54Femaleopen</t>
  </si>
  <si>
    <t>SSP3Croatia205055--59Femaleopen</t>
  </si>
  <si>
    <t>SSP3Croatia205060--64Femaleopen</t>
  </si>
  <si>
    <t>SSP3Croatia205065--69Femaleopen</t>
  </si>
  <si>
    <t>SSP3Croatia205070--74Femaleopen</t>
  </si>
  <si>
    <t>SSP3Croatia205075--79Femaleopen</t>
  </si>
  <si>
    <t>SSP3Croatia205080--84Femaleopen</t>
  </si>
  <si>
    <t>SSP3Croatia205085--89Femaleopen</t>
  </si>
  <si>
    <t>SSP3Croatia205090--94Femaleopen</t>
  </si>
  <si>
    <t>SSP3Croatia205095--99Femaleopen</t>
  </si>
  <si>
    <t>SSP3Croatia2050100+Femaleopen</t>
  </si>
  <si>
    <t>SSP3Croatia20500--4Maleclosed</t>
  </si>
  <si>
    <t>SSP3Croatia20505--9Maleclosed</t>
  </si>
  <si>
    <t>SSP3Croatia205010--14Maleclosed</t>
  </si>
  <si>
    <t>SSP3Croatia205015--19Maleclosed</t>
  </si>
  <si>
    <t>SSP3Croatia205020--24Maleclosed</t>
  </si>
  <si>
    <t>SSP3Croatia205025--29Maleclosed</t>
  </si>
  <si>
    <t>SSP3Croatia205030--34Maleclosed</t>
  </si>
  <si>
    <t>SSP3Croatia205035--39Maleclosed</t>
  </si>
  <si>
    <t>SSP3Croatia205040--44Maleclosed</t>
  </si>
  <si>
    <t>SSP3Croatia205045--49Maleclosed</t>
  </si>
  <si>
    <t>SSP3Croatia205050--54Maleclosed</t>
  </si>
  <si>
    <t>SSP3Croatia205055--59Maleclosed</t>
  </si>
  <si>
    <t>SSP3Croatia205060--64Maleclosed</t>
  </si>
  <si>
    <t>SSP3Croatia205065--69Maleclosed</t>
  </si>
  <si>
    <t>SSP3Croatia205070--74Maleclosed</t>
  </si>
  <si>
    <t>SSP3Croatia205075--79Maleclosed</t>
  </si>
  <si>
    <t>SSP3Croatia205080--84Maleclosed</t>
  </si>
  <si>
    <t>SSP3Croatia205085--89Maleclosed</t>
  </si>
  <si>
    <t>SSP3Croatia205090--94Maleclosed</t>
  </si>
  <si>
    <t>SSP3Croatia205095--99Maleclosed</t>
  </si>
  <si>
    <t>SSP3Croatia2050100+Maleclosed</t>
  </si>
  <si>
    <t>SSP3Croatia20500--4Femaleclosed</t>
  </si>
  <si>
    <t>SSP3Croatia20505--9Femaleclosed</t>
  </si>
  <si>
    <t>SSP3Croatia205010--14Femaleclosed</t>
  </si>
  <si>
    <t>SSP3Croatia205015--19Femaleclosed</t>
  </si>
  <si>
    <t>SSP3Croatia205020--24Femaleclosed</t>
  </si>
  <si>
    <t>SSP3Croatia205025--29Femaleclosed</t>
  </si>
  <si>
    <t>SSP3Croatia205030--34Femaleclosed</t>
  </si>
  <si>
    <t>SSP3Croatia205035--39Femaleclosed</t>
  </si>
  <si>
    <t>SSP3Croatia205040--44Femaleclosed</t>
  </si>
  <si>
    <t>SSP3Croatia205045--49Femaleclosed</t>
  </si>
  <si>
    <t>SSP3Croatia205050--54Femaleclosed</t>
  </si>
  <si>
    <t>SSP3Croatia205055--59Femaleclosed</t>
  </si>
  <si>
    <t>SSP3Croatia205060--64Femaleclosed</t>
  </si>
  <si>
    <t>SSP3Croatia205065--69Femaleclosed</t>
  </si>
  <si>
    <t>SSP3Croatia205070--74Femaleclosed</t>
  </si>
  <si>
    <t>SSP3Croatia205075--79Femaleclosed</t>
  </si>
  <si>
    <t>SSP3Croatia205080--84Femaleclosed</t>
  </si>
  <si>
    <t>SSP3Croatia205085--89Femaleclosed</t>
  </si>
  <si>
    <t>SSP3Croatia205090--94Femaleclosed</t>
  </si>
  <si>
    <t>SSP3Croatia205095--99Femaleclosed</t>
  </si>
  <si>
    <t>SSP3Croatia2050100+Femaleclosed</t>
  </si>
  <si>
    <t>mortCroatia20500--4Maleopen</t>
  </si>
  <si>
    <t>mortCroatia20505--9Maleopen</t>
  </si>
  <si>
    <t>mortCroatia205010--14Maleopen</t>
  </si>
  <si>
    <t>mortCroatia205015--19Maleopen</t>
  </si>
  <si>
    <t>mortCroatia205020--24Maleopen</t>
  </si>
  <si>
    <t>mortCroatia205025--29Maleopen</t>
  </si>
  <si>
    <t>mortCroatia205030--34Maleopen</t>
  </si>
  <si>
    <t>mortCroatia205035--39Maleopen</t>
  </si>
  <si>
    <t>mortCroatia205040--44Maleopen</t>
  </si>
  <si>
    <t>mortCroatia205045--49Maleopen</t>
  </si>
  <si>
    <t>mortCroatia205050--54Maleopen</t>
  </si>
  <si>
    <t>mortCroatia205055--59Maleopen</t>
  </si>
  <si>
    <t>mortCroatia205060--64Maleopen</t>
  </si>
  <si>
    <t>mortCroatia205065--69Maleopen</t>
  </si>
  <si>
    <t>mortCroatia205070--74Maleopen</t>
  </si>
  <si>
    <t>mortCroatia205075--79Maleopen</t>
  </si>
  <si>
    <t>mortCroatia205080--84Maleopen</t>
  </si>
  <si>
    <t>mortCroatia205085--89Maleopen</t>
  </si>
  <si>
    <t>mortCroatia205090--94Maleopen</t>
  </si>
  <si>
    <t>mortCroatia205095--99Maleopen</t>
  </si>
  <si>
    <t>mortCroatia2050100+Maleopen</t>
  </si>
  <si>
    <t>mortCroatia20500--4Femaleopen</t>
  </si>
  <si>
    <t>mortCroatia20505--9Femaleopen</t>
  </si>
  <si>
    <t>mortCroatia205010--14Femaleopen</t>
  </si>
  <si>
    <t>mortCroatia205015--19Femaleopen</t>
  </si>
  <si>
    <t>mortCroatia205020--24Femaleopen</t>
  </si>
  <si>
    <t>mortCroatia205025--29Femaleopen</t>
  </si>
  <si>
    <t>mortCroatia205030--34Femaleopen</t>
  </si>
  <si>
    <t>mortCroatia205035--39Femaleopen</t>
  </si>
  <si>
    <t>mortCroatia205040--44Femaleopen</t>
  </si>
  <si>
    <t>mortCroatia205045--49Femaleopen</t>
  </si>
  <si>
    <t>mortCroatia205050--54Femaleopen</t>
  </si>
  <si>
    <t>mortCroatia205055--59Femaleopen</t>
  </si>
  <si>
    <t>mortCroatia205060--64Femaleopen</t>
  </si>
  <si>
    <t>mortCroatia205065--69Femaleopen</t>
  </si>
  <si>
    <t>mortCroatia205070--74Femaleopen</t>
  </si>
  <si>
    <t>mortCroatia205075--79Femaleopen</t>
  </si>
  <si>
    <t>mortCroatia205080--84Femaleopen</t>
  </si>
  <si>
    <t>mortCroatia205085--89Femaleopen</t>
  </si>
  <si>
    <t>mortCroatia205090--94Femaleopen</t>
  </si>
  <si>
    <t>mortCroatia205095--99Femaleopen</t>
  </si>
  <si>
    <t>mortCroatia2050100+Femaleopen</t>
  </si>
  <si>
    <t>mortCroatia20500--4Maleclosed</t>
  </si>
  <si>
    <t>mortCroatia20505--9Maleclosed</t>
  </si>
  <si>
    <t>mortCroatia205010--14Maleclosed</t>
  </si>
  <si>
    <t>mortCroatia205015--19Maleclosed</t>
  </si>
  <si>
    <t>mortCroatia205020--24Maleclosed</t>
  </si>
  <si>
    <t>mortCroatia205025--29Maleclosed</t>
  </si>
  <si>
    <t>mortCroatia205030--34Maleclosed</t>
  </si>
  <si>
    <t>mortCroatia205035--39Maleclosed</t>
  </si>
  <si>
    <t>mortCroatia205040--44Maleclosed</t>
  </si>
  <si>
    <t>mortCroatia205045--49Maleclosed</t>
  </si>
  <si>
    <t>mortCroatia205050--54Maleclosed</t>
  </si>
  <si>
    <t>mortCroatia205055--59Maleclosed</t>
  </si>
  <si>
    <t>mortCroatia205060--64Maleclosed</t>
  </si>
  <si>
    <t>mortCroatia205065--69Maleclosed</t>
  </si>
  <si>
    <t>mortCroatia205070--74Maleclosed</t>
  </si>
  <si>
    <t>mortCroatia205075--79Maleclosed</t>
  </si>
  <si>
    <t>mortCroatia205080--84Maleclosed</t>
  </si>
  <si>
    <t>mortCroatia205085--89Maleclosed</t>
  </si>
  <si>
    <t>mortCroatia205090--94Maleclosed</t>
  </si>
  <si>
    <t>mortCroatia205095--99Maleclosed</t>
  </si>
  <si>
    <t>mortCroatia2050100+Maleclosed</t>
  </si>
  <si>
    <t>mortCroatia20500--4Femaleclosed</t>
  </si>
  <si>
    <t>mortCroatia20505--9Femaleclosed</t>
  </si>
  <si>
    <t>mortCroatia205010--14Femaleclosed</t>
  </si>
  <si>
    <t>mortCroatia205015--19Femaleclosed</t>
  </si>
  <si>
    <t>mortCroatia205020--24Femaleclosed</t>
  </si>
  <si>
    <t>mortCroatia205025--29Femaleclosed</t>
  </si>
  <si>
    <t>mortCroatia205030--34Femaleclosed</t>
  </si>
  <si>
    <t>mortCroatia205035--39Femaleclosed</t>
  </si>
  <si>
    <t>mortCroatia205040--44Femaleclosed</t>
  </si>
  <si>
    <t>mortCroatia205045--49Femaleclosed</t>
  </si>
  <si>
    <t>mortCroatia205050--54Femaleclosed</t>
  </si>
  <si>
    <t>mortCroatia205055--59Femaleclosed</t>
  </si>
  <si>
    <t>mortCroatia205060--64Femaleclosed</t>
  </si>
  <si>
    <t>mortCroatia205065--69Femaleclosed</t>
  </si>
  <si>
    <t>mortCroatia205070--74Femaleclosed</t>
  </si>
  <si>
    <t>mortCroatia205075--79Femaleclosed</t>
  </si>
  <si>
    <t>mortCroatia205080--84Femaleclosed</t>
  </si>
  <si>
    <t>mortCroatia205085--89Femaleclosed</t>
  </si>
  <si>
    <t>mortCroatia205090--94Femaleclosed</t>
  </si>
  <si>
    <t>mortCroatia205095--99Femaleclosed</t>
  </si>
  <si>
    <t>mortCroatia2050100+Femaleclosed</t>
  </si>
  <si>
    <t>UN_ProjectCroatia20500--4Maleopen</t>
  </si>
  <si>
    <t>UN_ProjectCroatia20505--9Maleopen</t>
  </si>
  <si>
    <t>UN_ProjectCroatia205010--14Maleopen</t>
  </si>
  <si>
    <t>UN_ProjectCroatia205015--19Maleopen</t>
  </si>
  <si>
    <t>UN_ProjectCroatia205020--24Maleopen</t>
  </si>
  <si>
    <t>UN_ProjectCroatia205025--29Maleopen</t>
  </si>
  <si>
    <t>UN_ProjectCroatia205030--34Maleopen</t>
  </si>
  <si>
    <t>UN_ProjectCroatia205035--39Maleopen</t>
  </si>
  <si>
    <t>UN_ProjectCroatia205040--44Maleopen</t>
  </si>
  <si>
    <t>UN_ProjectCroatia205045--49Maleopen</t>
  </si>
  <si>
    <t>UN_ProjectCroatia205050--54Maleopen</t>
  </si>
  <si>
    <t>UN_ProjectCroatia205055--59Maleopen</t>
  </si>
  <si>
    <t>UN_ProjectCroatia205060--64Maleopen</t>
  </si>
  <si>
    <t>UN_ProjectCroatia205065--69Maleopen</t>
  </si>
  <si>
    <t>UN_ProjectCroatia205070--74Maleopen</t>
  </si>
  <si>
    <t>UN_ProjectCroatia205075--79Maleopen</t>
  </si>
  <si>
    <t>UN_ProjectCroatia205080--84Maleopen</t>
  </si>
  <si>
    <t>UN_ProjectCroatia205085--89Maleopen</t>
  </si>
  <si>
    <t>UN_ProjectCroatia205090--94Maleopen</t>
  </si>
  <si>
    <t>UN_ProjectCroatia205095--99Maleopen</t>
  </si>
  <si>
    <t>UN_ProjectCroatia2050100+Maleopen</t>
  </si>
  <si>
    <t>UN_ProjectCroatia20500--4Femaleopen</t>
  </si>
  <si>
    <t>UN_ProjectCroatia20505--9Femaleopen</t>
  </si>
  <si>
    <t>UN_ProjectCroatia205010--14Femaleopen</t>
  </si>
  <si>
    <t>UN_ProjectCroatia205015--19Femaleopen</t>
  </si>
  <si>
    <t>UN_ProjectCroatia205020--24Femaleopen</t>
  </si>
  <si>
    <t>UN_ProjectCroatia205025--29Femaleopen</t>
  </si>
  <si>
    <t>UN_ProjectCroatia205030--34Femaleopen</t>
  </si>
  <si>
    <t>UN_ProjectCroatia205035--39Femaleopen</t>
  </si>
  <si>
    <t>UN_ProjectCroatia205040--44Femaleopen</t>
  </si>
  <si>
    <t>UN_ProjectCroatia205045--49Femaleopen</t>
  </si>
  <si>
    <t>UN_ProjectCroatia205050--54Femaleopen</t>
  </si>
  <si>
    <t>UN_ProjectCroatia205055--59Femaleopen</t>
  </si>
  <si>
    <t>UN_ProjectCroatia205060--64Femaleopen</t>
  </si>
  <si>
    <t>UN_ProjectCroatia205065--69Femaleopen</t>
  </si>
  <si>
    <t>UN_ProjectCroatia205070--74Femaleopen</t>
  </si>
  <si>
    <t>UN_ProjectCroatia205075--79Femaleopen</t>
  </si>
  <si>
    <t>UN_ProjectCroatia205080--84Femaleopen</t>
  </si>
  <si>
    <t>UN_ProjectCroatia205085--89Femaleopen</t>
  </si>
  <si>
    <t>UN_ProjectCroatia205090--94Femaleopen</t>
  </si>
  <si>
    <t>UN_ProjectCroatia205095--99Femaleopen</t>
  </si>
  <si>
    <t>UN_ProjectCroatia2050100+Femaleopen</t>
  </si>
  <si>
    <t>UN_ProjectCroatia20500--4Maleclosed</t>
  </si>
  <si>
    <t>UN_ProjectCroatia20505--9Maleclosed</t>
  </si>
  <si>
    <t>UN_ProjectCroatia205010--14Maleclosed</t>
  </si>
  <si>
    <t>UN_ProjectCroatia205015--19Maleclosed</t>
  </si>
  <si>
    <t>UN_ProjectCroatia205020--24Maleclosed</t>
  </si>
  <si>
    <t>UN_ProjectCroatia205025--29Maleclosed</t>
  </si>
  <si>
    <t>UN_ProjectCroatia205030--34Maleclosed</t>
  </si>
  <si>
    <t>UN_ProjectCroatia205035--39Maleclosed</t>
  </si>
  <si>
    <t>UN_ProjectCroatia205040--44Maleclosed</t>
  </si>
  <si>
    <t>UN_ProjectCroatia205045--49Maleclosed</t>
  </si>
  <si>
    <t>UN_ProjectCroatia205050--54Maleclosed</t>
  </si>
  <si>
    <t>UN_ProjectCroatia205055--59Maleclosed</t>
  </si>
  <si>
    <t>UN_ProjectCroatia205060--64Maleclosed</t>
  </si>
  <si>
    <t>UN_ProjectCroatia205065--69Maleclosed</t>
  </si>
  <si>
    <t>UN_ProjectCroatia205070--74Maleclosed</t>
  </si>
  <si>
    <t>UN_ProjectCroatia205075--79Maleclosed</t>
  </si>
  <si>
    <t>UN_ProjectCroatia205080--84Maleclosed</t>
  </si>
  <si>
    <t>UN_ProjectCroatia205085--89Maleclosed</t>
  </si>
  <si>
    <t>UN_ProjectCroatia205090--94Maleclosed</t>
  </si>
  <si>
    <t>UN_ProjectCroatia205095--99Maleclosed</t>
  </si>
  <si>
    <t>UN_ProjectCroatia2050100+Maleclosed</t>
  </si>
  <si>
    <t>UN_ProjectCroatia20500--4Femaleclosed</t>
  </si>
  <si>
    <t>UN_ProjectCroatia20505--9Femaleclosed</t>
  </si>
  <si>
    <t>UN_ProjectCroatia205010--14Femaleclosed</t>
  </si>
  <si>
    <t>UN_ProjectCroatia205015--19Femaleclosed</t>
  </si>
  <si>
    <t>UN_ProjectCroatia205020--24Femaleclosed</t>
  </si>
  <si>
    <t>UN_ProjectCroatia205025--29Femaleclosed</t>
  </si>
  <si>
    <t>UN_ProjectCroatia205030--34Femaleclosed</t>
  </si>
  <si>
    <t>UN_ProjectCroatia205035--39Femaleclosed</t>
  </si>
  <si>
    <t>UN_ProjectCroatia205040--44Femaleclosed</t>
  </si>
  <si>
    <t>UN_ProjectCroatia205045--49Femaleclosed</t>
  </si>
  <si>
    <t>UN_ProjectCroatia205050--54Femaleclosed</t>
  </si>
  <si>
    <t>UN_ProjectCroatia205055--59Femaleclosed</t>
  </si>
  <si>
    <t>UN_ProjectCroatia205060--64Femaleclosed</t>
  </si>
  <si>
    <t>UN_ProjectCroatia205065--69Femaleclosed</t>
  </si>
  <si>
    <t>UN_ProjectCroatia205070--74Femaleclosed</t>
  </si>
  <si>
    <t>UN_ProjectCroatia205075--79Femaleclosed</t>
  </si>
  <si>
    <t>UN_ProjectCroatia205080--84Femaleclosed</t>
  </si>
  <si>
    <t>UN_ProjectCroatia205085--89Femaleclosed</t>
  </si>
  <si>
    <t>UN_ProjectCroatia205090--94Femaleclosed</t>
  </si>
  <si>
    <t>UN_ProjectCroatia205095--99Femaleclosed</t>
  </si>
  <si>
    <t>UN_ProjectCroatia2050100+Femaleclosed</t>
  </si>
  <si>
    <t>SSP1Croatia20550--4Maleopen</t>
  </si>
  <si>
    <t>SSP1Croatia20555--9Maleopen</t>
  </si>
  <si>
    <t>SSP1Croatia205510--14Maleopen</t>
  </si>
  <si>
    <t>SSP1Croatia205515--19Maleopen</t>
  </si>
  <si>
    <t>SSP1Croatia205520--24Maleopen</t>
  </si>
  <si>
    <t>SSP1Croatia205525--29Maleopen</t>
  </si>
  <si>
    <t>SSP1Croatia205530--34Maleopen</t>
  </si>
  <si>
    <t>SSP1Croatia205535--39Maleopen</t>
  </si>
  <si>
    <t>SSP1Croatia205540--44Maleopen</t>
  </si>
  <si>
    <t>SSP1Croatia205545--49Maleopen</t>
  </si>
  <si>
    <t>SSP1Croatia205550--54Maleopen</t>
  </si>
  <si>
    <t>SSP1Croatia205555--59Maleopen</t>
  </si>
  <si>
    <t>SSP1Croatia205560--64Maleopen</t>
  </si>
  <si>
    <t>SSP1Croatia205565--69Maleopen</t>
  </si>
  <si>
    <t>SSP1Croatia205570--74Maleopen</t>
  </si>
  <si>
    <t>SSP1Croatia205575--79Maleopen</t>
  </si>
  <si>
    <t>SSP1Croatia205580--84Maleopen</t>
  </si>
  <si>
    <t>SSP1Croatia205585--89Maleopen</t>
  </si>
  <si>
    <t>SSP1Croatia205590--94Maleopen</t>
  </si>
  <si>
    <t>SSP1Croatia205595--99Maleopen</t>
  </si>
  <si>
    <t>SSP1Croatia2055100+Maleopen</t>
  </si>
  <si>
    <t>SSP1Croatia20550--4Femaleopen</t>
  </si>
  <si>
    <t>SSP1Croatia20555--9Femaleopen</t>
  </si>
  <si>
    <t>SSP1Croatia205510--14Femaleopen</t>
  </si>
  <si>
    <t>SSP1Croatia205515--19Femaleopen</t>
  </si>
  <si>
    <t>SSP1Croatia205520--24Femaleopen</t>
  </si>
  <si>
    <t>SSP1Croatia205525--29Femaleopen</t>
  </si>
  <si>
    <t>SSP1Croatia205530--34Femaleopen</t>
  </si>
  <si>
    <t>SSP1Croatia205535--39Femaleopen</t>
  </si>
  <si>
    <t>SSP1Croatia205540--44Femaleopen</t>
  </si>
  <si>
    <t>SSP1Croatia205545--49Femaleopen</t>
  </si>
  <si>
    <t>SSP1Croatia205550--54Femaleopen</t>
  </si>
  <si>
    <t>SSP1Croatia205555--59Femaleopen</t>
  </si>
  <si>
    <t>SSP1Croatia205560--64Femaleopen</t>
  </si>
  <si>
    <t>SSP1Croatia205565--69Femaleopen</t>
  </si>
  <si>
    <t>SSP1Croatia205570--74Femaleopen</t>
  </si>
  <si>
    <t>SSP1Croatia205575--79Femaleopen</t>
  </si>
  <si>
    <t>SSP1Croatia205580--84Femaleopen</t>
  </si>
  <si>
    <t>SSP1Croatia205585--89Femaleopen</t>
  </si>
  <si>
    <t>SSP1Croatia205590--94Femaleopen</t>
  </si>
  <si>
    <t>SSP1Croatia205595--99Femaleopen</t>
  </si>
  <si>
    <t>SSP1Croatia2055100+Femaleopen</t>
  </si>
  <si>
    <t>SSP1Croatia20550--4Maleclosed</t>
  </si>
  <si>
    <t>SSP1Croatia20555--9Maleclosed</t>
  </si>
  <si>
    <t>SSP1Croatia205510--14Maleclosed</t>
  </si>
  <si>
    <t>SSP1Croatia205515--19Maleclosed</t>
  </si>
  <si>
    <t>SSP1Croatia205520--24Maleclosed</t>
  </si>
  <si>
    <t>SSP1Croatia205525--29Maleclosed</t>
  </si>
  <si>
    <t>SSP1Croatia205530--34Maleclosed</t>
  </si>
  <si>
    <t>SSP1Croatia205535--39Maleclosed</t>
  </si>
  <si>
    <t>SSP1Croatia205540--44Maleclosed</t>
  </si>
  <si>
    <t>SSP1Croatia205545--49Maleclosed</t>
  </si>
  <si>
    <t>SSP1Croatia205550--54Maleclosed</t>
  </si>
  <si>
    <t>SSP1Croatia205555--59Maleclosed</t>
  </si>
  <si>
    <t>SSP1Croatia205560--64Maleclosed</t>
  </si>
  <si>
    <t>SSP1Croatia205565--69Maleclosed</t>
  </si>
  <si>
    <t>SSP1Croatia205570--74Maleclosed</t>
  </si>
  <si>
    <t>SSP1Croatia205575--79Maleclosed</t>
  </si>
  <si>
    <t>SSP1Croatia205580--84Maleclosed</t>
  </si>
  <si>
    <t>SSP1Croatia205585--89Maleclosed</t>
  </si>
  <si>
    <t>SSP1Croatia205590--94Maleclosed</t>
  </si>
  <si>
    <t>SSP1Croatia205595--99Maleclosed</t>
  </si>
  <si>
    <t>SSP1Croatia2055100+Maleclosed</t>
  </si>
  <si>
    <t>SSP1Croatia20550--4Femaleclosed</t>
  </si>
  <si>
    <t>SSP1Croatia20555--9Femaleclosed</t>
  </si>
  <si>
    <t>SSP1Croatia205510--14Femaleclosed</t>
  </si>
  <si>
    <t>SSP1Croatia205515--19Femaleclosed</t>
  </si>
  <si>
    <t>SSP1Croatia205520--24Femaleclosed</t>
  </si>
  <si>
    <t>SSP1Croatia205525--29Femaleclosed</t>
  </si>
  <si>
    <t>SSP1Croatia205530--34Femaleclosed</t>
  </si>
  <si>
    <t>SSP1Croatia205535--39Femaleclosed</t>
  </si>
  <si>
    <t>SSP1Croatia205540--44Femaleclosed</t>
  </si>
  <si>
    <t>SSP1Croatia205545--49Femaleclosed</t>
  </si>
  <si>
    <t>SSP1Croatia205550--54Femaleclosed</t>
  </si>
  <si>
    <t>SSP1Croatia205555--59Femaleclosed</t>
  </si>
  <si>
    <t>SSP1Croatia205560--64Femaleclosed</t>
  </si>
  <si>
    <t>SSP1Croatia205565--69Femaleclosed</t>
  </si>
  <si>
    <t>SSP1Croatia205570--74Femaleclosed</t>
  </si>
  <si>
    <t>SSP1Croatia205575--79Femaleclosed</t>
  </si>
  <si>
    <t>SSP1Croatia205580--84Femaleclosed</t>
  </si>
  <si>
    <t>SSP1Croatia205585--89Femaleclosed</t>
  </si>
  <si>
    <t>SSP1Croatia205590--94Femaleclosed</t>
  </si>
  <si>
    <t>SSP1Croatia205595--99Femaleclosed</t>
  </si>
  <si>
    <t>SSP1Croatia2055100+Femaleclosed</t>
  </si>
  <si>
    <t>SSP2Croatia20550--4Maleopen</t>
  </si>
  <si>
    <t>SSP2Croatia20555--9Maleopen</t>
  </si>
  <si>
    <t>SSP2Croatia205510--14Maleopen</t>
  </si>
  <si>
    <t>SSP2Croatia205515--19Maleopen</t>
  </si>
  <si>
    <t>SSP2Croatia205520--24Maleopen</t>
  </si>
  <si>
    <t>SSP2Croatia205525--29Maleopen</t>
  </si>
  <si>
    <t>SSP2Croatia205530--34Maleopen</t>
  </si>
  <si>
    <t>SSP2Croatia205535--39Maleopen</t>
  </si>
  <si>
    <t>SSP2Croatia205540--44Maleopen</t>
  </si>
  <si>
    <t>SSP2Croatia205545--49Maleopen</t>
  </si>
  <si>
    <t>SSP2Croatia205550--54Maleopen</t>
  </si>
  <si>
    <t>SSP2Croatia205555--59Maleopen</t>
  </si>
  <si>
    <t>SSP2Croatia205560--64Maleopen</t>
  </si>
  <si>
    <t>SSP2Croatia205565--69Maleopen</t>
  </si>
  <si>
    <t>SSP2Croatia205570--74Maleopen</t>
  </si>
  <si>
    <t>SSP2Croatia205575--79Maleopen</t>
  </si>
  <si>
    <t>SSP2Croatia205580--84Maleopen</t>
  </si>
  <si>
    <t>SSP2Croatia205585--89Maleopen</t>
  </si>
  <si>
    <t>SSP2Croatia205590--94Maleopen</t>
  </si>
  <si>
    <t>SSP2Croatia205595--99Maleopen</t>
  </si>
  <si>
    <t>SSP2Croatia2055100+Maleopen</t>
  </si>
  <si>
    <t>SSP2Croatia20550--4Femaleopen</t>
  </si>
  <si>
    <t>SSP2Croatia20555--9Femaleopen</t>
  </si>
  <si>
    <t>SSP2Croatia205510--14Femaleopen</t>
  </si>
  <si>
    <t>SSP2Croatia205515--19Femaleopen</t>
  </si>
  <si>
    <t>SSP2Croatia205520--24Femaleopen</t>
  </si>
  <si>
    <t>SSP2Croatia205525--29Femaleopen</t>
  </si>
  <si>
    <t>SSP2Croatia205530--34Femaleopen</t>
  </si>
  <si>
    <t>SSP2Croatia205535--39Femaleopen</t>
  </si>
  <si>
    <t>SSP2Croatia205540--44Femaleopen</t>
  </si>
  <si>
    <t>SSP2Croatia205545--49Femaleopen</t>
  </si>
  <si>
    <t>SSP2Croatia205550--54Femaleopen</t>
  </si>
  <si>
    <t>SSP2Croatia205555--59Femaleopen</t>
  </si>
  <si>
    <t>SSP2Croatia205560--64Femaleopen</t>
  </si>
  <si>
    <t>SSP2Croatia205565--69Femaleopen</t>
  </si>
  <si>
    <t>SSP2Croatia205570--74Femaleopen</t>
  </si>
  <si>
    <t>SSP2Croatia205575--79Femaleopen</t>
  </si>
  <si>
    <t>SSP2Croatia205580--84Femaleopen</t>
  </si>
  <si>
    <t>SSP2Croatia205585--89Femaleopen</t>
  </si>
  <si>
    <t>SSP2Croatia205590--94Femaleopen</t>
  </si>
  <si>
    <t>SSP2Croatia205595--99Femaleopen</t>
  </si>
  <si>
    <t>SSP2Croatia2055100+Femaleopen</t>
  </si>
  <si>
    <t>SSP2Croatia20550--4Maleclosed</t>
  </si>
  <si>
    <t>SSP2Croatia20555--9Maleclosed</t>
  </si>
  <si>
    <t>SSP2Croatia205510--14Maleclosed</t>
  </si>
  <si>
    <t>SSP2Croatia205515--19Maleclosed</t>
  </si>
  <si>
    <t>SSP2Croatia205520--24Maleclosed</t>
  </si>
  <si>
    <t>SSP2Croatia205525--29Maleclosed</t>
  </si>
  <si>
    <t>SSP2Croatia205530--34Maleclosed</t>
  </si>
  <si>
    <t>SSP2Croatia205535--39Maleclosed</t>
  </si>
  <si>
    <t>SSP2Croatia205540--44Maleclosed</t>
  </si>
  <si>
    <t>SSP2Croatia205545--49Maleclosed</t>
  </si>
  <si>
    <t>SSP2Croatia205550--54Maleclosed</t>
  </si>
  <si>
    <t>SSP2Croatia205555--59Maleclosed</t>
  </si>
  <si>
    <t>SSP2Croatia205560--64Maleclosed</t>
  </si>
  <si>
    <t>SSP2Croatia205565--69Maleclosed</t>
  </si>
  <si>
    <t>SSP2Croatia205570--74Maleclosed</t>
  </si>
  <si>
    <t>SSP2Croatia205575--79Maleclosed</t>
  </si>
  <si>
    <t>SSP2Croatia205580--84Maleclosed</t>
  </si>
  <si>
    <t>SSP2Croatia205585--89Maleclosed</t>
  </si>
  <si>
    <t>SSP2Croatia205590--94Maleclosed</t>
  </si>
  <si>
    <t>SSP2Croatia205595--99Maleclosed</t>
  </si>
  <si>
    <t>SSP2Croatia2055100+Maleclosed</t>
  </si>
  <si>
    <t>SSP2Croatia20550--4Femaleclosed</t>
  </si>
  <si>
    <t>SSP2Croatia20555--9Femaleclosed</t>
  </si>
  <si>
    <t>SSP2Croatia205510--14Femaleclosed</t>
  </si>
  <si>
    <t>SSP2Croatia205515--19Femaleclosed</t>
  </si>
  <si>
    <t>SSP2Croatia205520--24Femaleclosed</t>
  </si>
  <si>
    <t>SSP2Croatia205525--29Femaleclosed</t>
  </si>
  <si>
    <t>SSP2Croatia205530--34Femaleclosed</t>
  </si>
  <si>
    <t>SSP2Croatia205535--39Femaleclosed</t>
  </si>
  <si>
    <t>SSP2Croatia205540--44Femaleclosed</t>
  </si>
  <si>
    <t>SSP2Croatia205545--49Femaleclosed</t>
  </si>
  <si>
    <t>SSP2Croatia205550--54Femaleclosed</t>
  </si>
  <si>
    <t>SSP2Croatia205555--59Femaleclosed</t>
  </si>
  <si>
    <t>SSP2Croatia205560--64Femaleclosed</t>
  </si>
  <si>
    <t>SSP2Croatia205565--69Femaleclosed</t>
  </si>
  <si>
    <t>SSP2Croatia205570--74Femaleclosed</t>
  </si>
  <si>
    <t>SSP2Croatia205575--79Femaleclosed</t>
  </si>
  <si>
    <t>SSP2Croatia205580--84Femaleclosed</t>
  </si>
  <si>
    <t>SSP2Croatia205585--89Femaleclosed</t>
  </si>
  <si>
    <t>SSP2Croatia205590--94Femaleclosed</t>
  </si>
  <si>
    <t>SSP2Croatia205595--99Femaleclosed</t>
  </si>
  <si>
    <t>SSP2Croatia2055100+Femaleclosed</t>
  </si>
  <si>
    <t>SSP3Croatia20550--4Maleopen</t>
  </si>
  <si>
    <t>SSP3Croatia20555--9Maleopen</t>
  </si>
  <si>
    <t>SSP3Croatia205510--14Maleopen</t>
  </si>
  <si>
    <t>SSP3Croatia205515--19Maleopen</t>
  </si>
  <si>
    <t>SSP3Croatia205520--24Maleopen</t>
  </si>
  <si>
    <t>SSP3Croatia205525--29Maleopen</t>
  </si>
  <si>
    <t>SSP3Croatia205530--34Maleopen</t>
  </si>
  <si>
    <t>SSP3Croatia205535--39Maleopen</t>
  </si>
  <si>
    <t>SSP3Croatia205540--44Maleopen</t>
  </si>
  <si>
    <t>SSP3Croatia205545--49Maleopen</t>
  </si>
  <si>
    <t>SSP3Croatia205550--54Maleopen</t>
  </si>
  <si>
    <t>SSP3Croatia205555--59Maleopen</t>
  </si>
  <si>
    <t>SSP3Croatia205560--64Maleopen</t>
  </si>
  <si>
    <t>SSP3Croatia205565--69Maleopen</t>
  </si>
  <si>
    <t>SSP3Croatia205570--74Maleopen</t>
  </si>
  <si>
    <t>SSP3Croatia205575--79Maleopen</t>
  </si>
  <si>
    <t>SSP3Croatia205580--84Maleopen</t>
  </si>
  <si>
    <t>SSP3Croatia205585--89Maleopen</t>
  </si>
  <si>
    <t>SSP3Croatia205590--94Maleopen</t>
  </si>
  <si>
    <t>SSP3Croatia205595--99Maleopen</t>
  </si>
  <si>
    <t>SSP3Croatia2055100+Maleopen</t>
  </si>
  <si>
    <t>SSP3Croatia20550--4Femaleopen</t>
  </si>
  <si>
    <t>SSP3Croatia20555--9Femaleopen</t>
  </si>
  <si>
    <t>SSP3Croatia205510--14Femaleopen</t>
  </si>
  <si>
    <t>SSP3Croatia205515--19Femaleopen</t>
  </si>
  <si>
    <t>SSP3Croatia205520--24Femaleopen</t>
  </si>
  <si>
    <t>SSP3Croatia205525--29Femaleopen</t>
  </si>
  <si>
    <t>SSP3Croatia205530--34Femaleopen</t>
  </si>
  <si>
    <t>SSP3Croatia205535--39Femaleopen</t>
  </si>
  <si>
    <t>SSP3Croatia205540--44Femaleopen</t>
  </si>
  <si>
    <t>SSP3Croatia205545--49Femaleopen</t>
  </si>
  <si>
    <t>SSP3Croatia205550--54Femaleopen</t>
  </si>
  <si>
    <t>SSP3Croatia205555--59Femaleopen</t>
  </si>
  <si>
    <t>SSP3Croatia205560--64Femaleopen</t>
  </si>
  <si>
    <t>SSP3Croatia205565--69Femaleopen</t>
  </si>
  <si>
    <t>SSP3Croatia205570--74Femaleopen</t>
  </si>
  <si>
    <t>SSP3Croatia205575--79Femaleopen</t>
  </si>
  <si>
    <t>SSP3Croatia205580--84Femaleopen</t>
  </si>
  <si>
    <t>SSP3Croatia205585--89Femaleopen</t>
  </si>
  <si>
    <t>SSP3Croatia205590--94Femaleopen</t>
  </si>
  <si>
    <t>SSP3Croatia205595--99Femaleopen</t>
  </si>
  <si>
    <t>SSP3Croatia2055100+Femaleopen</t>
  </si>
  <si>
    <t>SSP3Croatia20550--4Maleclosed</t>
  </si>
  <si>
    <t>SSP3Croatia20555--9Maleclosed</t>
  </si>
  <si>
    <t>SSP3Croatia205510--14Maleclosed</t>
  </si>
  <si>
    <t>SSP3Croatia205515--19Maleclosed</t>
  </si>
  <si>
    <t>SSP3Croatia205520--24Maleclosed</t>
  </si>
  <si>
    <t>SSP3Croatia205525--29Maleclosed</t>
  </si>
  <si>
    <t>SSP3Croatia205530--34Maleclosed</t>
  </si>
  <si>
    <t>SSP3Croatia205535--39Maleclosed</t>
  </si>
  <si>
    <t>SSP3Croatia205540--44Maleclosed</t>
  </si>
  <si>
    <t>SSP3Croatia205545--49Maleclosed</t>
  </si>
  <si>
    <t>SSP3Croatia205550--54Maleclosed</t>
  </si>
  <si>
    <t>SSP3Croatia205555--59Maleclosed</t>
  </si>
  <si>
    <t>SSP3Croatia205560--64Maleclosed</t>
  </si>
  <si>
    <t>SSP3Croatia205565--69Maleclosed</t>
  </si>
  <si>
    <t>SSP3Croatia205570--74Maleclosed</t>
  </si>
  <si>
    <t>SSP3Croatia205575--79Maleclosed</t>
  </si>
  <si>
    <t>SSP3Croatia205580--84Maleclosed</t>
  </si>
  <si>
    <t>SSP3Croatia205585--89Maleclosed</t>
  </si>
  <si>
    <t>SSP3Croatia205590--94Maleclosed</t>
  </si>
  <si>
    <t>SSP3Croatia205595--99Maleclosed</t>
  </si>
  <si>
    <t>SSP3Croatia2055100+Maleclosed</t>
  </si>
  <si>
    <t>SSP3Croatia20550--4Femaleclosed</t>
  </si>
  <si>
    <t>SSP3Croatia20555--9Femaleclosed</t>
  </si>
  <si>
    <t>SSP3Croatia205510--14Femaleclosed</t>
  </si>
  <si>
    <t>SSP3Croatia205515--19Femaleclosed</t>
  </si>
  <si>
    <t>SSP3Croatia205520--24Femaleclosed</t>
  </si>
  <si>
    <t>SSP3Croatia205525--29Femaleclosed</t>
  </si>
  <si>
    <t>SSP3Croatia205530--34Femaleclosed</t>
  </si>
  <si>
    <t>SSP3Croatia205535--39Femaleclosed</t>
  </si>
  <si>
    <t>SSP3Croatia205540--44Femaleclosed</t>
  </si>
  <si>
    <t>SSP3Croatia205545--49Femaleclosed</t>
  </si>
  <si>
    <t>SSP3Croatia205550--54Femaleclosed</t>
  </si>
  <si>
    <t>SSP3Croatia205555--59Femaleclosed</t>
  </si>
  <si>
    <t>SSP3Croatia205560--64Femaleclosed</t>
  </si>
  <si>
    <t>SSP3Croatia205565--69Femaleclosed</t>
  </si>
  <si>
    <t>SSP3Croatia205570--74Femaleclosed</t>
  </si>
  <si>
    <t>SSP3Croatia205575--79Femaleclosed</t>
  </si>
  <si>
    <t>SSP3Croatia205580--84Femaleclosed</t>
  </si>
  <si>
    <t>SSP3Croatia205585--89Femaleclosed</t>
  </si>
  <si>
    <t>SSP3Croatia205590--94Femaleclosed</t>
  </si>
  <si>
    <t>SSP3Croatia205595--99Femaleclosed</t>
  </si>
  <si>
    <t>SSP3Croatia2055100+Femaleclosed</t>
  </si>
  <si>
    <t>mortCroatia20550--4Maleopen</t>
  </si>
  <si>
    <t>mortCroatia20555--9Maleopen</t>
  </si>
  <si>
    <t>mortCroatia205510--14Maleopen</t>
  </si>
  <si>
    <t>mortCroatia205515--19Maleopen</t>
  </si>
  <si>
    <t>mortCroatia205520--24Maleopen</t>
  </si>
  <si>
    <t>mortCroatia205525--29Maleopen</t>
  </si>
  <si>
    <t>mortCroatia205530--34Maleopen</t>
  </si>
  <si>
    <t>mortCroatia205535--39Maleopen</t>
  </si>
  <si>
    <t>mortCroatia205540--44Maleopen</t>
  </si>
  <si>
    <t>mortCroatia205545--49Maleopen</t>
  </si>
  <si>
    <t>mortCroatia205550--54Maleopen</t>
  </si>
  <si>
    <t>mortCroatia205555--59Maleopen</t>
  </si>
  <si>
    <t>mortCroatia205560--64Maleopen</t>
  </si>
  <si>
    <t>mortCroatia205565--69Maleopen</t>
  </si>
  <si>
    <t>mortCroatia205570--74Maleopen</t>
  </si>
  <si>
    <t>mortCroatia205575--79Maleopen</t>
  </si>
  <si>
    <t>mortCroatia205580--84Maleopen</t>
  </si>
  <si>
    <t>mortCroatia205585--89Maleopen</t>
  </si>
  <si>
    <t>mortCroatia205590--94Maleopen</t>
  </si>
  <si>
    <t>mortCroatia205595--99Maleopen</t>
  </si>
  <si>
    <t>mortCroatia2055100+Maleopen</t>
  </si>
  <si>
    <t>mortCroatia20550--4Femaleopen</t>
  </si>
  <si>
    <t>mortCroatia20555--9Femaleopen</t>
  </si>
  <si>
    <t>mortCroatia205510--14Femaleopen</t>
  </si>
  <si>
    <t>mortCroatia205515--19Femaleopen</t>
  </si>
  <si>
    <t>mortCroatia205520--24Femaleopen</t>
  </si>
  <si>
    <t>mortCroatia205525--29Femaleopen</t>
  </si>
  <si>
    <t>mortCroatia205530--34Femaleopen</t>
  </si>
  <si>
    <t>mortCroatia205535--39Femaleopen</t>
  </si>
  <si>
    <t>mortCroatia205540--44Femaleopen</t>
  </si>
  <si>
    <t>mortCroatia205545--49Femaleopen</t>
  </si>
  <si>
    <t>mortCroatia205550--54Femaleopen</t>
  </si>
  <si>
    <t>mortCroatia205555--59Femaleopen</t>
  </si>
  <si>
    <t>mortCroatia205560--64Femaleopen</t>
  </si>
  <si>
    <t>mortCroatia205565--69Femaleopen</t>
  </si>
  <si>
    <t>mortCroatia205570--74Femaleopen</t>
  </si>
  <si>
    <t>mortCroatia205575--79Femaleopen</t>
  </si>
  <si>
    <t>mortCroatia205580--84Femaleopen</t>
  </si>
  <si>
    <t>mortCroatia205585--89Femaleopen</t>
  </si>
  <si>
    <t>mortCroatia205590--94Femaleopen</t>
  </si>
  <si>
    <t>mortCroatia205595--99Femaleopen</t>
  </si>
  <si>
    <t>mortCroatia2055100+Femaleopen</t>
  </si>
  <si>
    <t>mortCroatia20550--4Maleclosed</t>
  </si>
  <si>
    <t>mortCroatia20555--9Maleclosed</t>
  </si>
  <si>
    <t>mortCroatia205510--14Maleclosed</t>
  </si>
  <si>
    <t>mortCroatia205515--19Maleclosed</t>
  </si>
  <si>
    <t>mortCroatia205520--24Maleclosed</t>
  </si>
  <si>
    <t>mortCroatia205525--29Maleclosed</t>
  </si>
  <si>
    <t>mortCroatia205530--34Maleclosed</t>
  </si>
  <si>
    <t>mortCroatia205535--39Maleclosed</t>
  </si>
  <si>
    <t>mortCroatia205540--44Maleclosed</t>
  </si>
  <si>
    <t>mortCroatia205545--49Maleclosed</t>
  </si>
  <si>
    <t>mortCroatia205550--54Maleclosed</t>
  </si>
  <si>
    <t>mortCroatia205555--59Maleclosed</t>
  </si>
  <si>
    <t>mortCroatia205560--64Maleclosed</t>
  </si>
  <si>
    <t>mortCroatia205565--69Maleclosed</t>
  </si>
  <si>
    <t>mortCroatia205570--74Maleclosed</t>
  </si>
  <si>
    <t>mortCroatia205575--79Maleclosed</t>
  </si>
  <si>
    <t>mortCroatia205580--84Maleclosed</t>
  </si>
  <si>
    <t>mortCroatia205585--89Maleclosed</t>
  </si>
  <si>
    <t>mortCroatia205590--94Maleclosed</t>
  </si>
  <si>
    <t>mortCroatia205595--99Maleclosed</t>
  </si>
  <si>
    <t>mortCroatia2055100+Maleclosed</t>
  </si>
  <si>
    <t>mortCroatia20550--4Femaleclosed</t>
  </si>
  <si>
    <t>mortCroatia20555--9Femaleclosed</t>
  </si>
  <si>
    <t>mortCroatia205510--14Femaleclosed</t>
  </si>
  <si>
    <t>mortCroatia205515--19Femaleclosed</t>
  </si>
  <si>
    <t>mortCroatia205520--24Femaleclosed</t>
  </si>
  <si>
    <t>mortCroatia205525--29Femaleclosed</t>
  </si>
  <si>
    <t>mortCroatia205530--34Femaleclosed</t>
  </si>
  <si>
    <t>mortCroatia205535--39Femaleclosed</t>
  </si>
  <si>
    <t>mortCroatia205540--44Femaleclosed</t>
  </si>
  <si>
    <t>mortCroatia205545--49Femaleclosed</t>
  </si>
  <si>
    <t>mortCroatia205550--54Femaleclosed</t>
  </si>
  <si>
    <t>mortCroatia205555--59Femaleclosed</t>
  </si>
  <si>
    <t>mortCroatia205560--64Femaleclosed</t>
  </si>
  <si>
    <t>mortCroatia205565--69Femaleclosed</t>
  </si>
  <si>
    <t>mortCroatia205570--74Femaleclosed</t>
  </si>
  <si>
    <t>mortCroatia205575--79Femaleclosed</t>
  </si>
  <si>
    <t>mortCroatia205580--84Femaleclosed</t>
  </si>
  <si>
    <t>mortCroatia205585--89Femaleclosed</t>
  </si>
  <si>
    <t>mortCroatia205590--94Femaleclosed</t>
  </si>
  <si>
    <t>mortCroatia205595--99Femaleclosed</t>
  </si>
  <si>
    <t>mortCroatia2055100+Femaleclosed</t>
  </si>
  <si>
    <t>UN_ProjectCroatia20550--4Maleopen</t>
  </si>
  <si>
    <t>UN_ProjectCroatia20555--9Maleopen</t>
  </si>
  <si>
    <t>UN_ProjectCroatia205510--14Maleopen</t>
  </si>
  <si>
    <t>UN_ProjectCroatia205515--19Maleopen</t>
  </si>
  <si>
    <t>UN_ProjectCroatia205520--24Maleopen</t>
  </si>
  <si>
    <t>UN_ProjectCroatia205525--29Maleopen</t>
  </si>
  <si>
    <t>UN_ProjectCroatia205530--34Maleopen</t>
  </si>
  <si>
    <t>UN_ProjectCroatia205535--39Maleopen</t>
  </si>
  <si>
    <t>UN_ProjectCroatia205540--44Maleopen</t>
  </si>
  <si>
    <t>UN_ProjectCroatia205545--49Maleopen</t>
  </si>
  <si>
    <t>UN_ProjectCroatia205550--54Maleopen</t>
  </si>
  <si>
    <t>UN_ProjectCroatia205555--59Maleopen</t>
  </si>
  <si>
    <t>UN_ProjectCroatia205560--64Maleopen</t>
  </si>
  <si>
    <t>UN_ProjectCroatia205565--69Maleopen</t>
  </si>
  <si>
    <t>UN_ProjectCroatia205570--74Maleopen</t>
  </si>
  <si>
    <t>UN_ProjectCroatia205575--79Maleopen</t>
  </si>
  <si>
    <t>UN_ProjectCroatia205580--84Maleopen</t>
  </si>
  <si>
    <t>UN_ProjectCroatia205585--89Maleopen</t>
  </si>
  <si>
    <t>UN_ProjectCroatia205590--94Maleopen</t>
  </si>
  <si>
    <t>UN_ProjectCroatia205595--99Maleopen</t>
  </si>
  <si>
    <t>UN_ProjectCroatia2055100+Maleopen</t>
  </si>
  <si>
    <t>UN_ProjectCroatia20550--4Femaleopen</t>
  </si>
  <si>
    <t>UN_ProjectCroatia20555--9Femaleopen</t>
  </si>
  <si>
    <t>UN_ProjectCroatia205510--14Femaleopen</t>
  </si>
  <si>
    <t>UN_ProjectCroatia205515--19Femaleopen</t>
  </si>
  <si>
    <t>UN_ProjectCroatia205520--24Femaleopen</t>
  </si>
  <si>
    <t>UN_ProjectCroatia205525--29Femaleopen</t>
  </si>
  <si>
    <t>UN_ProjectCroatia205530--34Femaleopen</t>
  </si>
  <si>
    <t>UN_ProjectCroatia205535--39Femaleopen</t>
  </si>
  <si>
    <t>UN_ProjectCroatia205540--44Femaleopen</t>
  </si>
  <si>
    <t>UN_ProjectCroatia205545--49Femaleopen</t>
  </si>
  <si>
    <t>UN_ProjectCroatia205550--54Femaleopen</t>
  </si>
  <si>
    <t>UN_ProjectCroatia205555--59Femaleopen</t>
  </si>
  <si>
    <t>UN_ProjectCroatia205560--64Femaleopen</t>
  </si>
  <si>
    <t>UN_ProjectCroatia205565--69Femaleopen</t>
  </si>
  <si>
    <t>UN_ProjectCroatia205570--74Femaleopen</t>
  </si>
  <si>
    <t>UN_ProjectCroatia205575--79Femaleopen</t>
  </si>
  <si>
    <t>UN_ProjectCroatia205580--84Femaleopen</t>
  </si>
  <si>
    <t>UN_ProjectCroatia205585--89Femaleopen</t>
  </si>
  <si>
    <t>UN_ProjectCroatia205590--94Femaleopen</t>
  </si>
  <si>
    <t>UN_ProjectCroatia205595--99Femaleopen</t>
  </si>
  <si>
    <t>UN_ProjectCroatia2055100+Femaleopen</t>
  </si>
  <si>
    <t>UN_ProjectCroatia20550--4Maleclosed</t>
  </si>
  <si>
    <t>UN_ProjectCroatia20555--9Maleclosed</t>
  </si>
  <si>
    <t>UN_ProjectCroatia205510--14Maleclosed</t>
  </si>
  <si>
    <t>UN_ProjectCroatia205515--19Maleclosed</t>
  </si>
  <si>
    <t>UN_ProjectCroatia205520--24Maleclosed</t>
  </si>
  <si>
    <t>UN_ProjectCroatia205525--29Maleclosed</t>
  </si>
  <si>
    <t>UN_ProjectCroatia205530--34Maleclosed</t>
  </si>
  <si>
    <t>UN_ProjectCroatia205535--39Maleclosed</t>
  </si>
  <si>
    <t>UN_ProjectCroatia205540--44Maleclosed</t>
  </si>
  <si>
    <t>UN_ProjectCroatia205545--49Maleclosed</t>
  </si>
  <si>
    <t>UN_ProjectCroatia205550--54Maleclosed</t>
  </si>
  <si>
    <t>UN_ProjectCroatia205555--59Maleclosed</t>
  </si>
  <si>
    <t>UN_ProjectCroatia205560--64Maleclosed</t>
  </si>
  <si>
    <t>UN_ProjectCroatia205565--69Maleclosed</t>
  </si>
  <si>
    <t>UN_ProjectCroatia205570--74Maleclosed</t>
  </si>
  <si>
    <t>UN_ProjectCroatia205575--79Maleclosed</t>
  </si>
  <si>
    <t>UN_ProjectCroatia205580--84Maleclosed</t>
  </si>
  <si>
    <t>UN_ProjectCroatia205585--89Maleclosed</t>
  </si>
  <si>
    <t>UN_ProjectCroatia205590--94Maleclosed</t>
  </si>
  <si>
    <t>UN_ProjectCroatia205595--99Maleclosed</t>
  </si>
  <si>
    <t>UN_ProjectCroatia2055100+Maleclosed</t>
  </si>
  <si>
    <t>UN_ProjectCroatia20550--4Femaleclosed</t>
  </si>
  <si>
    <t>UN_ProjectCroatia20555--9Femaleclosed</t>
  </si>
  <si>
    <t>UN_ProjectCroatia205510--14Femaleclosed</t>
  </si>
  <si>
    <t>UN_ProjectCroatia205515--19Femaleclosed</t>
  </si>
  <si>
    <t>UN_ProjectCroatia205520--24Femaleclosed</t>
  </si>
  <si>
    <t>UN_ProjectCroatia205525--29Femaleclosed</t>
  </si>
  <si>
    <t>UN_ProjectCroatia205530--34Femaleclosed</t>
  </si>
  <si>
    <t>UN_ProjectCroatia205535--39Femaleclosed</t>
  </si>
  <si>
    <t>UN_ProjectCroatia205540--44Femaleclosed</t>
  </si>
  <si>
    <t>UN_ProjectCroatia205545--49Femaleclosed</t>
  </si>
  <si>
    <t>UN_ProjectCroatia205550--54Femaleclosed</t>
  </si>
  <si>
    <t>UN_ProjectCroatia205555--59Femaleclosed</t>
  </si>
  <si>
    <t>UN_ProjectCroatia205560--64Femaleclosed</t>
  </si>
  <si>
    <t>UN_ProjectCroatia205565--69Femaleclosed</t>
  </si>
  <si>
    <t>UN_ProjectCroatia205570--74Femaleclosed</t>
  </si>
  <si>
    <t>UN_ProjectCroatia205575--79Femaleclosed</t>
  </si>
  <si>
    <t>UN_ProjectCroatia205580--84Femaleclosed</t>
  </si>
  <si>
    <t>UN_ProjectCroatia205585--89Femaleclosed</t>
  </si>
  <si>
    <t>UN_ProjectCroatia205590--94Femaleclosed</t>
  </si>
  <si>
    <t>UN_ProjectCroatia205595--99Femaleclosed</t>
  </si>
  <si>
    <t>UN_ProjectCroatia2055100+Femaleclosed</t>
  </si>
  <si>
    <t>SSP1Croatia20600--4Maleopen</t>
  </si>
  <si>
    <t>SSP1Croatia20605--9Maleopen</t>
  </si>
  <si>
    <t>SSP1Croatia206010--14Maleopen</t>
  </si>
  <si>
    <t>SSP1Croatia206015--19Maleopen</t>
  </si>
  <si>
    <t>SSP1Croatia206020--24Maleopen</t>
  </si>
  <si>
    <t>SSP1Croatia206025--29Maleopen</t>
  </si>
  <si>
    <t>SSP1Croatia206030--34Maleopen</t>
  </si>
  <si>
    <t>SSP1Croatia206035--39Maleopen</t>
  </si>
  <si>
    <t>SSP1Croatia206040--44Maleopen</t>
  </si>
  <si>
    <t>SSP1Croatia206045--49Maleopen</t>
  </si>
  <si>
    <t>SSP1Croatia206050--54Maleopen</t>
  </si>
  <si>
    <t>SSP1Croatia206055--59Maleopen</t>
  </si>
  <si>
    <t>SSP1Croatia206060--64Maleopen</t>
  </si>
  <si>
    <t>SSP1Croatia206065--69Maleopen</t>
  </si>
  <si>
    <t>SSP1Croatia206070--74Maleopen</t>
  </si>
  <si>
    <t>SSP1Croatia206075--79Maleopen</t>
  </si>
  <si>
    <t>SSP1Croatia206080--84Maleopen</t>
  </si>
  <si>
    <t>SSP1Croatia206085--89Maleopen</t>
  </si>
  <si>
    <t>SSP1Croatia206090--94Maleopen</t>
  </si>
  <si>
    <t>SSP1Croatia206095--99Maleopen</t>
  </si>
  <si>
    <t>SSP1Croatia2060100+Maleopen</t>
  </si>
  <si>
    <t>SSP1Croatia20600--4Femaleopen</t>
  </si>
  <si>
    <t>SSP1Croatia20605--9Femaleopen</t>
  </si>
  <si>
    <t>SSP1Croatia206010--14Femaleopen</t>
  </si>
  <si>
    <t>SSP1Croatia206015--19Femaleopen</t>
  </si>
  <si>
    <t>SSP1Croatia206020--24Femaleopen</t>
  </si>
  <si>
    <t>SSP1Croatia206025--29Femaleopen</t>
  </si>
  <si>
    <t>SSP1Croatia206030--34Femaleopen</t>
  </si>
  <si>
    <t>SSP1Croatia206035--39Femaleopen</t>
  </si>
  <si>
    <t>SSP1Croatia206040--44Femaleopen</t>
  </si>
  <si>
    <t>SSP1Croatia206045--49Femaleopen</t>
  </si>
  <si>
    <t>SSP1Croatia206050--54Femaleopen</t>
  </si>
  <si>
    <t>SSP1Croatia206055--59Femaleopen</t>
  </si>
  <si>
    <t>SSP1Croatia206060--64Femaleopen</t>
  </si>
  <si>
    <t>SSP1Croatia206065--69Femaleopen</t>
  </si>
  <si>
    <t>SSP1Croatia206070--74Femaleopen</t>
  </si>
  <si>
    <t>SSP1Croatia206075--79Femaleopen</t>
  </si>
  <si>
    <t>SSP1Croatia206080--84Femaleopen</t>
  </si>
  <si>
    <t>SSP1Croatia206085--89Femaleopen</t>
  </si>
  <si>
    <t>SSP1Croatia206090--94Femaleopen</t>
  </si>
  <si>
    <t>SSP1Croatia206095--99Femaleopen</t>
  </si>
  <si>
    <t>SSP1Croatia2060100+Femaleopen</t>
  </si>
  <si>
    <t>SSP1Croatia20600--4Maleclosed</t>
  </si>
  <si>
    <t>SSP1Croatia20605--9Maleclosed</t>
  </si>
  <si>
    <t>SSP1Croatia206010--14Maleclosed</t>
  </si>
  <si>
    <t>SSP1Croatia206015--19Maleclosed</t>
  </si>
  <si>
    <t>SSP1Croatia206020--24Maleclosed</t>
  </si>
  <si>
    <t>SSP1Croatia206025--29Maleclosed</t>
  </si>
  <si>
    <t>SSP1Croatia206030--34Maleclosed</t>
  </si>
  <si>
    <t>SSP1Croatia206035--39Maleclosed</t>
  </si>
  <si>
    <t>SSP1Croatia206040--44Maleclosed</t>
  </si>
  <si>
    <t>SSP1Croatia206045--49Maleclosed</t>
  </si>
  <si>
    <t>SSP1Croatia206050--54Maleclosed</t>
  </si>
  <si>
    <t>SSP1Croatia206055--59Maleclosed</t>
  </si>
  <si>
    <t>SSP1Croatia206060--64Maleclosed</t>
  </si>
  <si>
    <t>SSP1Croatia206065--69Maleclosed</t>
  </si>
  <si>
    <t>SSP1Croatia206070--74Maleclosed</t>
  </si>
  <si>
    <t>SSP1Croatia206075--79Maleclosed</t>
  </si>
  <si>
    <t>SSP1Croatia206080--84Maleclosed</t>
  </si>
  <si>
    <t>SSP1Croatia206085--89Maleclosed</t>
  </si>
  <si>
    <t>SSP1Croatia206090--94Maleclosed</t>
  </si>
  <si>
    <t>SSP1Croatia206095--99Maleclosed</t>
  </si>
  <si>
    <t>SSP1Croatia2060100+Maleclosed</t>
  </si>
  <si>
    <t>SSP1Croatia20600--4Femaleclosed</t>
  </si>
  <si>
    <t>SSP1Croatia20605--9Femaleclosed</t>
  </si>
  <si>
    <t>SSP1Croatia206010--14Femaleclosed</t>
  </si>
  <si>
    <t>SSP1Croatia206015--19Femaleclosed</t>
  </si>
  <si>
    <t>SSP1Croatia206020--24Femaleclosed</t>
  </si>
  <si>
    <t>SSP1Croatia206025--29Femaleclosed</t>
  </si>
  <si>
    <t>SSP1Croatia206030--34Femaleclosed</t>
  </si>
  <si>
    <t>SSP1Croatia206035--39Femaleclosed</t>
  </si>
  <si>
    <t>SSP1Croatia206040--44Femaleclosed</t>
  </si>
  <si>
    <t>SSP1Croatia206045--49Femaleclosed</t>
  </si>
  <si>
    <t>SSP1Croatia206050--54Femaleclosed</t>
  </si>
  <si>
    <t>SSP1Croatia206055--59Femaleclosed</t>
  </si>
  <si>
    <t>SSP1Croatia206060--64Femaleclosed</t>
  </si>
  <si>
    <t>SSP1Croatia206065--69Femaleclosed</t>
  </si>
  <si>
    <t>SSP1Croatia206070--74Femaleclosed</t>
  </si>
  <si>
    <t>SSP1Croatia206075--79Femaleclosed</t>
  </si>
  <si>
    <t>SSP1Croatia206080--84Femaleclosed</t>
  </si>
  <si>
    <t>SSP1Croatia206085--89Femaleclosed</t>
  </si>
  <si>
    <t>SSP1Croatia206090--94Femaleclosed</t>
  </si>
  <si>
    <t>SSP1Croatia206095--99Femaleclosed</t>
  </si>
  <si>
    <t>SSP1Croatia2060100+Femaleclosed</t>
  </si>
  <si>
    <t>SSP2Croatia20600--4Maleopen</t>
  </si>
  <si>
    <t>SSP2Croatia20605--9Maleopen</t>
  </si>
  <si>
    <t>SSP2Croatia206010--14Maleopen</t>
  </si>
  <si>
    <t>SSP2Croatia206015--19Maleopen</t>
  </si>
  <si>
    <t>SSP2Croatia206020--24Maleopen</t>
  </si>
  <si>
    <t>SSP2Croatia206025--29Maleopen</t>
  </si>
  <si>
    <t>SSP2Croatia206030--34Maleopen</t>
  </si>
  <si>
    <t>SSP2Croatia206035--39Maleopen</t>
  </si>
  <si>
    <t>SSP2Croatia206040--44Maleopen</t>
  </si>
  <si>
    <t>SSP2Croatia206045--49Maleopen</t>
  </si>
  <si>
    <t>SSP2Croatia206050--54Maleopen</t>
  </si>
  <si>
    <t>SSP2Croatia206055--59Maleopen</t>
  </si>
  <si>
    <t>SSP2Croatia206060--64Maleopen</t>
  </si>
  <si>
    <t>SSP2Croatia206065--69Maleopen</t>
  </si>
  <si>
    <t>SSP2Croatia206070--74Maleopen</t>
  </si>
  <si>
    <t>SSP2Croatia206075--79Maleopen</t>
  </si>
  <si>
    <t>SSP2Croatia206080--84Maleopen</t>
  </si>
  <si>
    <t>SSP2Croatia206085--89Maleopen</t>
  </si>
  <si>
    <t>SSP2Croatia206090--94Maleopen</t>
  </si>
  <si>
    <t>SSP2Croatia206095--99Maleopen</t>
  </si>
  <si>
    <t>SSP2Croatia2060100+Maleopen</t>
  </si>
  <si>
    <t>SSP2Croatia20600--4Femaleopen</t>
  </si>
  <si>
    <t>SSP2Croatia20605--9Femaleopen</t>
  </si>
  <si>
    <t>SSP2Croatia206010--14Femaleopen</t>
  </si>
  <si>
    <t>SSP2Croatia206015--19Femaleopen</t>
  </si>
  <si>
    <t>SSP2Croatia206020--24Femaleopen</t>
  </si>
  <si>
    <t>SSP2Croatia206025--29Femaleopen</t>
  </si>
  <si>
    <t>SSP2Croatia206030--34Femaleopen</t>
  </si>
  <si>
    <t>SSP2Croatia206035--39Femaleopen</t>
  </si>
  <si>
    <t>SSP2Croatia206040--44Femaleopen</t>
  </si>
  <si>
    <t>SSP2Croatia206045--49Femaleopen</t>
  </si>
  <si>
    <t>SSP2Croatia206050--54Femaleopen</t>
  </si>
  <si>
    <t>SSP2Croatia206055--59Femaleopen</t>
  </si>
  <si>
    <t>SSP2Croatia206060--64Femaleopen</t>
  </si>
  <si>
    <t>SSP2Croatia206065--69Femaleopen</t>
  </si>
  <si>
    <t>SSP2Croatia206070--74Femaleopen</t>
  </si>
  <si>
    <t>SSP2Croatia206075--79Femaleopen</t>
  </si>
  <si>
    <t>SSP2Croatia206080--84Femaleopen</t>
  </si>
  <si>
    <t>SSP2Croatia206085--89Femaleopen</t>
  </si>
  <si>
    <t>SSP2Croatia206090--94Femaleopen</t>
  </si>
  <si>
    <t>SSP2Croatia206095--99Femaleopen</t>
  </si>
  <si>
    <t>SSP2Croatia2060100+Femaleopen</t>
  </si>
  <si>
    <t>SSP2Croatia20600--4Maleclosed</t>
  </si>
  <si>
    <t>SSP2Croatia20605--9Maleclosed</t>
  </si>
  <si>
    <t>SSP2Croatia206010--14Maleclosed</t>
  </si>
  <si>
    <t>SSP2Croatia206015--19Maleclosed</t>
  </si>
  <si>
    <t>SSP2Croatia206020--24Maleclosed</t>
  </si>
  <si>
    <t>SSP2Croatia206025--29Maleclosed</t>
  </si>
  <si>
    <t>SSP2Croatia206030--34Maleclosed</t>
  </si>
  <si>
    <t>SSP2Croatia206035--39Maleclosed</t>
  </si>
  <si>
    <t>SSP2Croatia206040--44Maleclosed</t>
  </si>
  <si>
    <t>SSP2Croatia206045--49Maleclosed</t>
  </si>
  <si>
    <t>SSP2Croatia206050--54Maleclosed</t>
  </si>
  <si>
    <t>SSP2Croatia206055--59Maleclosed</t>
  </si>
  <si>
    <t>SSP2Croatia206060--64Maleclosed</t>
  </si>
  <si>
    <t>SSP2Croatia206065--69Maleclosed</t>
  </si>
  <si>
    <t>SSP2Croatia206070--74Maleclosed</t>
  </si>
  <si>
    <t>SSP2Croatia206075--79Maleclosed</t>
  </si>
  <si>
    <t>SSP2Croatia206080--84Maleclosed</t>
  </si>
  <si>
    <t>SSP2Croatia206085--89Maleclosed</t>
  </si>
  <si>
    <t>SSP2Croatia206090--94Maleclosed</t>
  </si>
  <si>
    <t>SSP2Croatia206095--99Maleclosed</t>
  </si>
  <si>
    <t>SSP2Croatia2060100+Maleclosed</t>
  </si>
  <si>
    <t>SSP2Croatia20600--4Femaleclosed</t>
  </si>
  <si>
    <t>SSP2Croatia20605--9Femaleclosed</t>
  </si>
  <si>
    <t>SSP2Croatia206010--14Femaleclosed</t>
  </si>
  <si>
    <t>SSP2Croatia206015--19Femaleclosed</t>
  </si>
  <si>
    <t>SSP2Croatia206020--24Femaleclosed</t>
  </si>
  <si>
    <t>SSP2Croatia206025--29Femaleclosed</t>
  </si>
  <si>
    <t>SSP2Croatia206030--34Femaleclosed</t>
  </si>
  <si>
    <t>SSP2Croatia206035--39Femaleclosed</t>
  </si>
  <si>
    <t>SSP2Croatia206040--44Femaleclosed</t>
  </si>
  <si>
    <t>SSP2Croatia206045--49Femaleclosed</t>
  </si>
  <si>
    <t>SSP2Croatia206050--54Femaleclosed</t>
  </si>
  <si>
    <t>SSP2Croatia206055--59Femaleclosed</t>
  </si>
  <si>
    <t>SSP2Croatia206060--64Femaleclosed</t>
  </si>
  <si>
    <t>SSP2Croatia206065--69Femaleclosed</t>
  </si>
  <si>
    <t>SSP2Croatia206070--74Femaleclosed</t>
  </si>
  <si>
    <t>SSP2Croatia206075--79Femaleclosed</t>
  </si>
  <si>
    <t>SSP2Croatia206080--84Femaleclosed</t>
  </si>
  <si>
    <t>SSP2Croatia206085--89Femaleclosed</t>
  </si>
  <si>
    <t>SSP2Croatia206090--94Femaleclosed</t>
  </si>
  <si>
    <t>SSP2Croatia206095--99Femaleclosed</t>
  </si>
  <si>
    <t>SSP2Croatia2060100+Femaleclosed</t>
  </si>
  <si>
    <t>SSP3Croatia20600--4Maleopen</t>
  </si>
  <si>
    <t>SSP3Croatia20605--9Maleopen</t>
  </si>
  <si>
    <t>SSP3Croatia206010--14Maleopen</t>
  </si>
  <si>
    <t>SSP3Croatia206015--19Maleopen</t>
  </si>
  <si>
    <t>SSP3Croatia206020--24Maleopen</t>
  </si>
  <si>
    <t>SSP3Croatia206025--29Maleopen</t>
  </si>
  <si>
    <t>SSP3Croatia206030--34Maleopen</t>
  </si>
  <si>
    <t>SSP3Croatia206035--39Maleopen</t>
  </si>
  <si>
    <t>SSP3Croatia206040--44Maleopen</t>
  </si>
  <si>
    <t>SSP3Croatia206045--49Maleopen</t>
  </si>
  <si>
    <t>SSP3Croatia206050--54Maleopen</t>
  </si>
  <si>
    <t>SSP3Croatia206055--59Maleopen</t>
  </si>
  <si>
    <t>SSP3Croatia206060--64Maleopen</t>
  </si>
  <si>
    <t>SSP3Croatia206065--69Maleopen</t>
  </si>
  <si>
    <t>SSP3Croatia206070--74Maleopen</t>
  </si>
  <si>
    <t>SSP3Croatia206075--79Maleopen</t>
  </si>
  <si>
    <t>SSP3Croatia206080--84Maleopen</t>
  </si>
  <si>
    <t>SSP3Croatia206085--89Maleopen</t>
  </si>
  <si>
    <t>SSP3Croatia206090--94Maleopen</t>
  </si>
  <si>
    <t>SSP3Croatia206095--99Maleopen</t>
  </si>
  <si>
    <t>SSP3Croatia2060100+Maleopen</t>
  </si>
  <si>
    <t>SSP3Croatia20600--4Femaleopen</t>
  </si>
  <si>
    <t>SSP3Croatia20605--9Femaleopen</t>
  </si>
  <si>
    <t>SSP3Croatia206010--14Femaleopen</t>
  </si>
  <si>
    <t>SSP3Croatia206015--19Femaleopen</t>
  </si>
  <si>
    <t>SSP3Croatia206020--24Femaleopen</t>
  </si>
  <si>
    <t>SSP3Croatia206025--29Femaleopen</t>
  </si>
  <si>
    <t>SSP3Croatia206030--34Femaleopen</t>
  </si>
  <si>
    <t>SSP3Croatia206035--39Femaleopen</t>
  </si>
  <si>
    <t>SSP3Croatia206040--44Femaleopen</t>
  </si>
  <si>
    <t>SSP3Croatia206045--49Femaleopen</t>
  </si>
  <si>
    <t>SSP3Croatia206050--54Femaleopen</t>
  </si>
  <si>
    <t>SSP3Croatia206055--59Femaleopen</t>
  </si>
  <si>
    <t>SSP3Croatia206060--64Femaleopen</t>
  </si>
  <si>
    <t>SSP3Croatia206065--69Femaleopen</t>
  </si>
  <si>
    <t>SSP3Croatia206070--74Femaleopen</t>
  </si>
  <si>
    <t>SSP3Croatia206075--79Femaleopen</t>
  </si>
  <si>
    <t>SSP3Croatia206080--84Femaleopen</t>
  </si>
  <si>
    <t>SSP3Croatia206085--89Femaleopen</t>
  </si>
  <si>
    <t>SSP3Croatia206090--94Femaleopen</t>
  </si>
  <si>
    <t>SSP3Croatia206095--99Femaleopen</t>
  </si>
  <si>
    <t>SSP3Croatia2060100+Femaleopen</t>
  </si>
  <si>
    <t>SSP3Croatia20600--4Maleclosed</t>
  </si>
  <si>
    <t>SSP3Croatia20605--9Maleclosed</t>
  </si>
  <si>
    <t>SSP3Croatia206010--14Maleclosed</t>
  </si>
  <si>
    <t>SSP3Croatia206015--19Maleclosed</t>
  </si>
  <si>
    <t>SSP3Croatia206020--24Maleclosed</t>
  </si>
  <si>
    <t>SSP3Croatia206025--29Maleclosed</t>
  </si>
  <si>
    <t>SSP3Croatia206030--34Maleclosed</t>
  </si>
  <si>
    <t>SSP3Croatia206035--39Maleclosed</t>
  </si>
  <si>
    <t>SSP3Croatia206040--44Maleclosed</t>
  </si>
  <si>
    <t>SSP3Croatia206045--49Maleclosed</t>
  </si>
  <si>
    <t>SSP3Croatia206050--54Maleclosed</t>
  </si>
  <si>
    <t>SSP3Croatia206055--59Maleclosed</t>
  </si>
  <si>
    <t>SSP3Croatia206060--64Maleclosed</t>
  </si>
  <si>
    <t>SSP3Croatia206065--69Maleclosed</t>
  </si>
  <si>
    <t>SSP3Croatia206070--74Maleclosed</t>
  </si>
  <si>
    <t>SSP3Croatia206075--79Maleclosed</t>
  </si>
  <si>
    <t>SSP3Croatia206080--84Maleclosed</t>
  </si>
  <si>
    <t>SSP3Croatia206085--89Maleclosed</t>
  </si>
  <si>
    <t>SSP3Croatia206090--94Maleclosed</t>
  </si>
  <si>
    <t>SSP3Croatia206095--99Maleclosed</t>
  </si>
  <si>
    <t>SSP3Croatia2060100+Maleclosed</t>
  </si>
  <si>
    <t>SSP3Croatia20600--4Femaleclosed</t>
  </si>
  <si>
    <t>SSP3Croatia20605--9Femaleclosed</t>
  </si>
  <si>
    <t>SSP3Croatia206010--14Femaleclosed</t>
  </si>
  <si>
    <t>SSP3Croatia206015--19Femaleclosed</t>
  </si>
  <si>
    <t>SSP3Croatia206020--24Femaleclosed</t>
  </si>
  <si>
    <t>SSP3Croatia206025--29Femaleclosed</t>
  </si>
  <si>
    <t>SSP3Croatia206030--34Femaleclosed</t>
  </si>
  <si>
    <t>SSP3Croatia206035--39Femaleclosed</t>
  </si>
  <si>
    <t>SSP3Croatia206040--44Femaleclosed</t>
  </si>
  <si>
    <t>SSP3Croatia206045--49Femaleclosed</t>
  </si>
  <si>
    <t>SSP3Croatia206050--54Femaleclosed</t>
  </si>
  <si>
    <t>SSP3Croatia206055--59Femaleclosed</t>
  </si>
  <si>
    <t>SSP3Croatia206060--64Femaleclosed</t>
  </si>
  <si>
    <t>SSP3Croatia206065--69Femaleclosed</t>
  </si>
  <si>
    <t>SSP3Croatia206070--74Femaleclosed</t>
  </si>
  <si>
    <t>SSP3Croatia206075--79Femaleclosed</t>
  </si>
  <si>
    <t>SSP3Croatia206080--84Femaleclosed</t>
  </si>
  <si>
    <t>SSP3Croatia206085--89Femaleclosed</t>
  </si>
  <si>
    <t>SSP3Croatia206090--94Femaleclosed</t>
  </si>
  <si>
    <t>SSP3Croatia206095--99Femaleclosed</t>
  </si>
  <si>
    <t>SSP3Croatia2060100+Femaleclosed</t>
  </si>
  <si>
    <t>mortCroatia20600--4Maleopen</t>
  </si>
  <si>
    <t>mortCroatia20605--9Maleopen</t>
  </si>
  <si>
    <t>mortCroatia206010--14Maleopen</t>
  </si>
  <si>
    <t>mortCroatia206015--19Maleopen</t>
  </si>
  <si>
    <t>mortCroatia206020--24Maleopen</t>
  </si>
  <si>
    <t>mortCroatia206025--29Maleopen</t>
  </si>
  <si>
    <t>mortCroatia206030--34Maleopen</t>
  </si>
  <si>
    <t>mortCroatia206035--39Maleopen</t>
  </si>
  <si>
    <t>mortCroatia206040--44Maleopen</t>
  </si>
  <si>
    <t>mortCroatia206045--49Maleopen</t>
  </si>
  <si>
    <t>mortCroatia206050--54Maleopen</t>
  </si>
  <si>
    <t>mortCroatia206055--59Maleopen</t>
  </si>
  <si>
    <t>mortCroatia206060--64Maleopen</t>
  </si>
  <si>
    <t>mortCroatia206065--69Maleopen</t>
  </si>
  <si>
    <t>mortCroatia206070--74Maleopen</t>
  </si>
  <si>
    <t>mortCroatia206075--79Maleopen</t>
  </si>
  <si>
    <t>mortCroatia206080--84Maleopen</t>
  </si>
  <si>
    <t>mortCroatia206085--89Maleopen</t>
  </si>
  <si>
    <t>mortCroatia206090--94Maleopen</t>
  </si>
  <si>
    <t>mortCroatia206095--99Maleopen</t>
  </si>
  <si>
    <t>mortCroatia2060100+Maleopen</t>
  </si>
  <si>
    <t>mortCroatia20600--4Femaleopen</t>
  </si>
  <si>
    <t>mortCroatia20605--9Femaleopen</t>
  </si>
  <si>
    <t>mortCroatia206010--14Femaleopen</t>
  </si>
  <si>
    <t>mortCroatia206015--19Femaleopen</t>
  </si>
  <si>
    <t>mortCroatia206020--24Femaleopen</t>
  </si>
  <si>
    <t>mortCroatia206025--29Femaleopen</t>
  </si>
  <si>
    <t>mortCroatia206030--34Femaleopen</t>
  </si>
  <si>
    <t>mortCroatia206035--39Femaleopen</t>
  </si>
  <si>
    <t>mortCroatia206040--44Femaleopen</t>
  </si>
  <si>
    <t>mortCroatia206045--49Femaleopen</t>
  </si>
  <si>
    <t>mortCroatia206050--54Femaleopen</t>
  </si>
  <si>
    <t>mortCroatia206055--59Femaleopen</t>
  </si>
  <si>
    <t>mortCroatia206060--64Femaleopen</t>
  </si>
  <si>
    <t>mortCroatia206065--69Femaleopen</t>
  </si>
  <si>
    <t>mortCroatia206070--74Femaleopen</t>
  </si>
  <si>
    <t>mortCroatia206075--79Femaleopen</t>
  </si>
  <si>
    <t>mortCroatia206080--84Femaleopen</t>
  </si>
  <si>
    <t>mortCroatia206085--89Femaleopen</t>
  </si>
  <si>
    <t>mortCroatia206090--94Femaleopen</t>
  </si>
  <si>
    <t>mortCroatia206095--99Femaleopen</t>
  </si>
  <si>
    <t>mortCroatia2060100+Femaleopen</t>
  </si>
  <si>
    <t>mortCroatia20600--4Maleclosed</t>
  </si>
  <si>
    <t>mortCroatia20605--9Maleclosed</t>
  </si>
  <si>
    <t>mortCroatia206010--14Maleclosed</t>
  </si>
  <si>
    <t>mortCroatia206015--19Maleclosed</t>
  </si>
  <si>
    <t>mortCroatia206020--24Maleclosed</t>
  </si>
  <si>
    <t>mortCroatia206025--29Maleclosed</t>
  </si>
  <si>
    <t>mortCroatia206030--34Maleclosed</t>
  </si>
  <si>
    <t>mortCroatia206035--39Maleclosed</t>
  </si>
  <si>
    <t>mortCroatia206040--44Maleclosed</t>
  </si>
  <si>
    <t>mortCroatia206045--49Maleclosed</t>
  </si>
  <si>
    <t>mortCroatia206050--54Maleclosed</t>
  </si>
  <si>
    <t>mortCroatia206055--59Maleclosed</t>
  </si>
  <si>
    <t>mortCroatia206060--64Maleclosed</t>
  </si>
  <si>
    <t>mortCroatia206065--69Maleclosed</t>
  </si>
  <si>
    <t>mortCroatia206070--74Maleclosed</t>
  </si>
  <si>
    <t>mortCroatia206075--79Maleclosed</t>
  </si>
  <si>
    <t>mortCroatia206080--84Maleclosed</t>
  </si>
  <si>
    <t>mortCroatia206085--89Maleclosed</t>
  </si>
  <si>
    <t>mortCroatia206090--94Maleclosed</t>
  </si>
  <si>
    <t>mortCroatia206095--99Maleclosed</t>
  </si>
  <si>
    <t>mortCroatia2060100+Maleclosed</t>
  </si>
  <si>
    <t>mortCroatia20600--4Femaleclosed</t>
  </si>
  <si>
    <t>mortCroatia20605--9Femaleclosed</t>
  </si>
  <si>
    <t>mortCroatia206010--14Femaleclosed</t>
  </si>
  <si>
    <t>mortCroatia206015--19Femaleclosed</t>
  </si>
  <si>
    <t>mortCroatia206020--24Femaleclosed</t>
  </si>
  <si>
    <t>mortCroatia206025--29Femaleclosed</t>
  </si>
  <si>
    <t>mortCroatia206030--34Femaleclosed</t>
  </si>
  <si>
    <t>mortCroatia206035--39Femaleclosed</t>
  </si>
  <si>
    <t>mortCroatia206040--44Femaleclosed</t>
  </si>
  <si>
    <t>mortCroatia206045--49Femaleclosed</t>
  </si>
  <si>
    <t>mortCroatia206050--54Femaleclosed</t>
  </si>
  <si>
    <t>mortCroatia206055--59Femaleclosed</t>
  </si>
  <si>
    <t>mortCroatia206060--64Femaleclosed</t>
  </si>
  <si>
    <t>mortCroatia206065--69Femaleclosed</t>
  </si>
  <si>
    <t>mortCroatia206070--74Femaleclosed</t>
  </si>
  <si>
    <t>mortCroatia206075--79Femaleclosed</t>
  </si>
  <si>
    <t>mortCroatia206080--84Femaleclosed</t>
  </si>
  <si>
    <t>mortCroatia206085--89Femaleclosed</t>
  </si>
  <si>
    <t>mortCroatia206090--94Femaleclosed</t>
  </si>
  <si>
    <t>mortCroatia206095--99Femaleclosed</t>
  </si>
  <si>
    <t>mortCroatia2060100+Femaleclosed</t>
  </si>
  <si>
    <t>UN_ProjectCroatia20600--4Maleopen</t>
  </si>
  <si>
    <t>UN_ProjectCroatia20605--9Maleopen</t>
  </si>
  <si>
    <t>UN_ProjectCroatia206010--14Maleopen</t>
  </si>
  <si>
    <t>UN_ProjectCroatia206015--19Maleopen</t>
  </si>
  <si>
    <t>UN_ProjectCroatia206020--24Maleopen</t>
  </si>
  <si>
    <t>UN_ProjectCroatia206025--29Maleopen</t>
  </si>
  <si>
    <t>UN_ProjectCroatia206030--34Maleopen</t>
  </si>
  <si>
    <t>UN_ProjectCroatia206035--39Maleopen</t>
  </si>
  <si>
    <t>UN_ProjectCroatia206040--44Maleopen</t>
  </si>
  <si>
    <t>UN_ProjectCroatia206045--49Maleopen</t>
  </si>
  <si>
    <t>UN_ProjectCroatia206050--54Maleopen</t>
  </si>
  <si>
    <t>UN_ProjectCroatia206055--59Maleopen</t>
  </si>
  <si>
    <t>UN_ProjectCroatia206060--64Maleopen</t>
  </si>
  <si>
    <t>UN_ProjectCroatia206065--69Maleopen</t>
  </si>
  <si>
    <t>UN_ProjectCroatia206070--74Maleopen</t>
  </si>
  <si>
    <t>UN_ProjectCroatia206075--79Maleopen</t>
  </si>
  <si>
    <t>UN_ProjectCroatia206080--84Maleopen</t>
  </si>
  <si>
    <t>UN_ProjectCroatia206085--89Maleopen</t>
  </si>
  <si>
    <t>UN_ProjectCroatia206090--94Maleopen</t>
  </si>
  <si>
    <t>UN_ProjectCroatia206095--99Maleopen</t>
  </si>
  <si>
    <t>UN_ProjectCroatia2060100+Maleopen</t>
  </si>
  <si>
    <t>UN_ProjectCroatia20600--4Femaleopen</t>
  </si>
  <si>
    <t>UN_ProjectCroatia20605--9Femaleopen</t>
  </si>
  <si>
    <t>UN_ProjectCroatia206010--14Femaleopen</t>
  </si>
  <si>
    <t>UN_ProjectCroatia206015--19Femaleopen</t>
  </si>
  <si>
    <t>UN_ProjectCroatia206020--24Femaleopen</t>
  </si>
  <si>
    <t>UN_ProjectCroatia206025--29Femaleopen</t>
  </si>
  <si>
    <t>UN_ProjectCroatia206030--34Femaleopen</t>
  </si>
  <si>
    <t>UN_ProjectCroatia206035--39Femaleopen</t>
  </si>
  <si>
    <t>UN_ProjectCroatia206040--44Femaleopen</t>
  </si>
  <si>
    <t>UN_ProjectCroatia206045--49Femaleopen</t>
  </si>
  <si>
    <t>UN_ProjectCroatia206050--54Femaleopen</t>
  </si>
  <si>
    <t>UN_ProjectCroatia206055--59Femaleopen</t>
  </si>
  <si>
    <t>UN_ProjectCroatia206060--64Femaleopen</t>
  </si>
  <si>
    <t>UN_ProjectCroatia206065--69Femaleopen</t>
  </si>
  <si>
    <t>UN_ProjectCroatia206070--74Femaleopen</t>
  </si>
  <si>
    <t>UN_ProjectCroatia206075--79Femaleopen</t>
  </si>
  <si>
    <t>UN_ProjectCroatia206080--84Femaleopen</t>
  </si>
  <si>
    <t>UN_ProjectCroatia206085--89Femaleopen</t>
  </si>
  <si>
    <t>UN_ProjectCroatia206090--94Femaleopen</t>
  </si>
  <si>
    <t>UN_ProjectCroatia206095--99Femaleopen</t>
  </si>
  <si>
    <t>UN_ProjectCroatia2060100+Femaleopen</t>
  </si>
  <si>
    <t>UN_ProjectCroatia20600--4Maleclosed</t>
  </si>
  <si>
    <t>UN_ProjectCroatia20605--9Maleclosed</t>
  </si>
  <si>
    <t>UN_ProjectCroatia206010--14Maleclosed</t>
  </si>
  <si>
    <t>UN_ProjectCroatia206015--19Maleclosed</t>
  </si>
  <si>
    <t>UN_ProjectCroatia206020--24Maleclosed</t>
  </si>
  <si>
    <t>UN_ProjectCroatia206025--29Maleclosed</t>
  </si>
  <si>
    <t>UN_ProjectCroatia206030--34Maleclosed</t>
  </si>
  <si>
    <t>UN_ProjectCroatia206035--39Maleclosed</t>
  </si>
  <si>
    <t>UN_ProjectCroatia206040--44Maleclosed</t>
  </si>
  <si>
    <t>UN_ProjectCroatia206045--49Maleclosed</t>
  </si>
  <si>
    <t>UN_ProjectCroatia206050--54Maleclosed</t>
  </si>
  <si>
    <t>UN_ProjectCroatia206055--59Maleclosed</t>
  </si>
  <si>
    <t>UN_ProjectCroatia206060--64Maleclosed</t>
  </si>
  <si>
    <t>UN_ProjectCroatia206065--69Maleclosed</t>
  </si>
  <si>
    <t>UN_ProjectCroatia206070--74Maleclosed</t>
  </si>
  <si>
    <t>UN_ProjectCroatia206075--79Maleclosed</t>
  </si>
  <si>
    <t>UN_ProjectCroatia206080--84Maleclosed</t>
  </si>
  <si>
    <t>UN_ProjectCroatia206085--89Maleclosed</t>
  </si>
  <si>
    <t>UN_ProjectCroatia206090--94Maleclosed</t>
  </si>
  <si>
    <t>UN_ProjectCroatia206095--99Maleclosed</t>
  </si>
  <si>
    <t>UN_ProjectCroatia2060100+Maleclosed</t>
  </si>
  <si>
    <t>UN_ProjectCroatia20600--4Femaleclosed</t>
  </si>
  <si>
    <t>UN_ProjectCroatia20605--9Femaleclosed</t>
  </si>
  <si>
    <t>UN_ProjectCroatia206010--14Femaleclosed</t>
  </si>
  <si>
    <t>UN_ProjectCroatia206015--19Femaleclosed</t>
  </si>
  <si>
    <t>UN_ProjectCroatia206020--24Femaleclosed</t>
  </si>
  <si>
    <t>UN_ProjectCroatia206025--29Femaleclosed</t>
  </si>
  <si>
    <t>UN_ProjectCroatia206030--34Femaleclosed</t>
  </si>
  <si>
    <t>UN_ProjectCroatia206035--39Femaleclosed</t>
  </si>
  <si>
    <t>UN_ProjectCroatia206040--44Femaleclosed</t>
  </si>
  <si>
    <t>UN_ProjectCroatia206045--49Femaleclosed</t>
  </si>
  <si>
    <t>UN_ProjectCroatia206050--54Femaleclosed</t>
  </si>
  <si>
    <t>UN_ProjectCroatia206055--59Femaleclosed</t>
  </si>
  <si>
    <t>UN_ProjectCroatia206060--64Femaleclosed</t>
  </si>
  <si>
    <t>UN_ProjectCroatia206065--69Femaleclosed</t>
  </si>
  <si>
    <t>UN_ProjectCroatia206070--74Femaleclosed</t>
  </si>
  <si>
    <t>UN_ProjectCroatia206075--79Femaleclosed</t>
  </si>
  <si>
    <t>UN_ProjectCroatia206080--84Femaleclosed</t>
  </si>
  <si>
    <t>UN_ProjectCroatia206085--89Femaleclosed</t>
  </si>
  <si>
    <t>UN_ProjectCroatia206090--94Femaleclosed</t>
  </si>
  <si>
    <t>UN_ProjectCroatia206095--99Femaleclosed</t>
  </si>
  <si>
    <t>UN_ProjectCroatia2060100+Femaleclosed</t>
  </si>
  <si>
    <t>SSP1Croatia20650--4Maleopen</t>
  </si>
  <si>
    <t>SSP1Croatia20655--9Maleopen</t>
  </si>
  <si>
    <t>SSP1Croatia206510--14Maleopen</t>
  </si>
  <si>
    <t>SSP1Croatia206515--19Maleopen</t>
  </si>
  <si>
    <t>SSP1Croatia206520--24Maleopen</t>
  </si>
  <si>
    <t>SSP1Croatia206525--29Maleopen</t>
  </si>
  <si>
    <t>SSP1Croatia206530--34Maleopen</t>
  </si>
  <si>
    <t>SSP1Croatia206535--39Maleopen</t>
  </si>
  <si>
    <t>SSP1Croatia206540--44Maleopen</t>
  </si>
  <si>
    <t>SSP1Croatia206545--49Maleopen</t>
  </si>
  <si>
    <t>SSP1Croatia206550--54Maleopen</t>
  </si>
  <si>
    <t>SSP1Croatia206555--59Maleopen</t>
  </si>
  <si>
    <t>SSP1Croatia206560--64Maleopen</t>
  </si>
  <si>
    <t>SSP1Croatia206565--69Maleopen</t>
  </si>
  <si>
    <t>SSP1Croatia206570--74Maleopen</t>
  </si>
  <si>
    <t>SSP1Croatia206575--79Maleopen</t>
  </si>
  <si>
    <t>SSP1Croatia206580--84Maleopen</t>
  </si>
  <si>
    <t>SSP1Croatia206585--89Maleopen</t>
  </si>
  <si>
    <t>SSP1Croatia206590--94Maleopen</t>
  </si>
  <si>
    <t>SSP1Croatia206595--99Maleopen</t>
  </si>
  <si>
    <t>SSP1Croatia2065100+Maleopen</t>
  </si>
  <si>
    <t>SSP1Croatia20650--4Femaleopen</t>
  </si>
  <si>
    <t>SSP1Croatia20655--9Femaleopen</t>
  </si>
  <si>
    <t>SSP1Croatia206510--14Femaleopen</t>
  </si>
  <si>
    <t>SSP1Croatia206515--19Femaleopen</t>
  </si>
  <si>
    <t>SSP1Croatia206520--24Femaleopen</t>
  </si>
  <si>
    <t>SSP1Croatia206525--29Femaleopen</t>
  </si>
  <si>
    <t>SSP1Croatia206530--34Femaleopen</t>
  </si>
  <si>
    <t>SSP1Croatia206535--39Femaleopen</t>
  </si>
  <si>
    <t>SSP1Croatia206540--44Femaleopen</t>
  </si>
  <si>
    <t>SSP1Croatia206545--49Femaleopen</t>
  </si>
  <si>
    <t>SSP1Croatia206550--54Femaleopen</t>
  </si>
  <si>
    <t>SSP1Croatia206555--59Femaleopen</t>
  </si>
  <si>
    <t>SSP1Croatia206560--64Femaleopen</t>
  </si>
  <si>
    <t>SSP1Croatia206565--69Femaleopen</t>
  </si>
  <si>
    <t>SSP1Croatia206570--74Femaleopen</t>
  </si>
  <si>
    <t>SSP1Croatia206575--79Femaleopen</t>
  </si>
  <si>
    <t>SSP1Croatia206580--84Femaleopen</t>
  </si>
  <si>
    <t>SSP1Croatia206585--89Femaleopen</t>
  </si>
  <si>
    <t>SSP1Croatia206590--94Femaleopen</t>
  </si>
  <si>
    <t>SSP1Croatia206595--99Femaleopen</t>
  </si>
  <si>
    <t>SSP1Croatia2065100+Femaleopen</t>
  </si>
  <si>
    <t>SSP1Croatia20650--4Maleclosed</t>
  </si>
  <si>
    <t>SSP1Croatia20655--9Maleclosed</t>
  </si>
  <si>
    <t>SSP1Croatia206510--14Maleclosed</t>
  </si>
  <si>
    <t>SSP1Croatia206515--19Maleclosed</t>
  </si>
  <si>
    <t>SSP1Croatia206520--24Maleclosed</t>
  </si>
  <si>
    <t>SSP1Croatia206525--29Maleclosed</t>
  </si>
  <si>
    <t>SSP1Croatia206530--34Maleclosed</t>
  </si>
  <si>
    <t>SSP1Croatia206535--39Maleclosed</t>
  </si>
  <si>
    <t>SSP1Croatia206540--44Maleclosed</t>
  </si>
  <si>
    <t>SSP1Croatia206545--49Maleclosed</t>
  </si>
  <si>
    <t>SSP1Croatia206550--54Maleclosed</t>
  </si>
  <si>
    <t>SSP1Croatia206555--59Maleclosed</t>
  </si>
  <si>
    <t>SSP1Croatia206560--64Maleclosed</t>
  </si>
  <si>
    <t>SSP1Croatia206565--69Maleclosed</t>
  </si>
  <si>
    <t>SSP1Croatia206570--74Maleclosed</t>
  </si>
  <si>
    <t>SSP1Croatia206575--79Maleclosed</t>
  </si>
  <si>
    <t>SSP1Croatia206580--84Maleclosed</t>
  </si>
  <si>
    <t>SSP1Croatia206585--89Maleclosed</t>
  </si>
  <si>
    <t>SSP1Croatia206590--94Maleclosed</t>
  </si>
  <si>
    <t>SSP1Croatia206595--99Maleclosed</t>
  </si>
  <si>
    <t>SSP1Croatia2065100+Maleclosed</t>
  </si>
  <si>
    <t>SSP1Croatia20650--4Femaleclosed</t>
  </si>
  <si>
    <t>SSP1Croatia20655--9Femaleclosed</t>
  </si>
  <si>
    <t>SSP1Croatia206510--14Femaleclosed</t>
  </si>
  <si>
    <t>SSP1Croatia206515--19Femaleclosed</t>
  </si>
  <si>
    <t>SSP1Croatia206520--24Femaleclosed</t>
  </si>
  <si>
    <t>SSP1Croatia206525--29Femaleclosed</t>
  </si>
  <si>
    <t>SSP1Croatia206530--34Femaleclosed</t>
  </si>
  <si>
    <t>SSP1Croatia206535--39Femaleclosed</t>
  </si>
  <si>
    <t>SSP1Croatia206540--44Femaleclosed</t>
  </si>
  <si>
    <t>SSP1Croatia206545--49Femaleclosed</t>
  </si>
  <si>
    <t>SSP1Croatia206550--54Femaleclosed</t>
  </si>
  <si>
    <t>SSP1Croatia206555--59Femaleclosed</t>
  </si>
  <si>
    <t>SSP1Croatia206560--64Femaleclosed</t>
  </si>
  <si>
    <t>SSP1Croatia206565--69Femaleclosed</t>
  </si>
  <si>
    <t>SSP1Croatia206570--74Femaleclosed</t>
  </si>
  <si>
    <t>SSP1Croatia206575--79Femaleclosed</t>
  </si>
  <si>
    <t>SSP1Croatia206580--84Femaleclosed</t>
  </si>
  <si>
    <t>SSP1Croatia206585--89Femaleclosed</t>
  </si>
  <si>
    <t>SSP1Croatia206590--94Femaleclosed</t>
  </si>
  <si>
    <t>SSP1Croatia206595--99Femaleclosed</t>
  </si>
  <si>
    <t>SSP1Croatia2065100+Femaleclosed</t>
  </si>
  <si>
    <t>SSP2Croatia20650--4Maleopen</t>
  </si>
  <si>
    <t>SSP2Croatia20655--9Maleopen</t>
  </si>
  <si>
    <t>SSP2Croatia206510--14Maleopen</t>
  </si>
  <si>
    <t>SSP2Croatia206515--19Maleopen</t>
  </si>
  <si>
    <t>SSP2Croatia206520--24Maleopen</t>
  </si>
  <si>
    <t>SSP2Croatia206525--29Maleopen</t>
  </si>
  <si>
    <t>SSP2Croatia206530--34Maleopen</t>
  </si>
  <si>
    <t>SSP2Croatia206535--39Maleopen</t>
  </si>
  <si>
    <t>SSP2Croatia206540--44Maleopen</t>
  </si>
  <si>
    <t>SSP2Croatia206545--49Maleopen</t>
  </si>
  <si>
    <t>SSP2Croatia206550--54Maleopen</t>
  </si>
  <si>
    <t>SSP2Croatia206555--59Maleopen</t>
  </si>
  <si>
    <t>SSP2Croatia206560--64Maleopen</t>
  </si>
  <si>
    <t>SSP2Croatia206565--69Maleopen</t>
  </si>
  <si>
    <t>SSP2Croatia206570--74Maleopen</t>
  </si>
  <si>
    <t>SSP2Croatia206575--79Maleopen</t>
  </si>
  <si>
    <t>SSP2Croatia206580--84Maleopen</t>
  </si>
  <si>
    <t>SSP2Croatia206585--89Maleopen</t>
  </si>
  <si>
    <t>SSP2Croatia206590--94Maleopen</t>
  </si>
  <si>
    <t>SSP2Croatia206595--99Maleopen</t>
  </si>
  <si>
    <t>SSP2Croatia2065100+Maleopen</t>
  </si>
  <si>
    <t>SSP2Croatia20650--4Femaleopen</t>
  </si>
  <si>
    <t>SSP2Croatia20655--9Femaleopen</t>
  </si>
  <si>
    <t>SSP2Croatia206510--14Femaleopen</t>
  </si>
  <si>
    <t>SSP2Croatia206515--19Femaleopen</t>
  </si>
  <si>
    <t>SSP2Croatia206520--24Femaleopen</t>
  </si>
  <si>
    <t>SSP2Croatia206525--29Femaleopen</t>
  </si>
  <si>
    <t>SSP2Croatia206530--34Femaleopen</t>
  </si>
  <si>
    <t>SSP2Croatia206535--39Femaleopen</t>
  </si>
  <si>
    <t>SSP2Croatia206540--44Femaleopen</t>
  </si>
  <si>
    <t>SSP2Croatia206545--49Femaleopen</t>
  </si>
  <si>
    <t>SSP2Croatia206550--54Femaleopen</t>
  </si>
  <si>
    <t>SSP2Croatia206555--59Femaleopen</t>
  </si>
  <si>
    <t>SSP2Croatia206560--64Femaleopen</t>
  </si>
  <si>
    <t>SSP2Croatia206565--69Femaleopen</t>
  </si>
  <si>
    <t>SSP2Croatia206570--74Femaleopen</t>
  </si>
  <si>
    <t>SSP2Croatia206575--79Femaleopen</t>
  </si>
  <si>
    <t>SSP2Croatia206580--84Femaleopen</t>
  </si>
  <si>
    <t>SSP2Croatia206585--89Femaleopen</t>
  </si>
  <si>
    <t>SSP2Croatia206590--94Femaleopen</t>
  </si>
  <si>
    <t>SSP2Croatia206595--99Femaleopen</t>
  </si>
  <si>
    <t>SSP2Croatia2065100+Femaleopen</t>
  </si>
  <si>
    <t>SSP2Croatia20650--4Maleclosed</t>
  </si>
  <si>
    <t>SSP2Croatia20655--9Maleclosed</t>
  </si>
  <si>
    <t>SSP2Croatia206510--14Maleclosed</t>
  </si>
  <si>
    <t>SSP2Croatia206515--19Maleclosed</t>
  </si>
  <si>
    <t>SSP2Croatia206520--24Maleclosed</t>
  </si>
  <si>
    <t>SSP2Croatia206525--29Maleclosed</t>
  </si>
  <si>
    <t>SSP2Croatia206530--34Maleclosed</t>
  </si>
  <si>
    <t>SSP2Croatia206535--39Maleclosed</t>
  </si>
  <si>
    <t>SSP2Croatia206540--44Maleclosed</t>
  </si>
  <si>
    <t>SSP2Croatia206545--49Maleclosed</t>
  </si>
  <si>
    <t>SSP2Croatia206550--54Maleclosed</t>
  </si>
  <si>
    <t>SSP2Croatia206555--59Maleclosed</t>
  </si>
  <si>
    <t>SSP2Croatia206560--64Maleclosed</t>
  </si>
  <si>
    <t>SSP2Croatia206565--69Maleclosed</t>
  </si>
  <si>
    <t>SSP2Croatia206570--74Maleclosed</t>
  </si>
  <si>
    <t>SSP2Croatia206575--79Maleclosed</t>
  </si>
  <si>
    <t>SSP2Croatia206580--84Maleclosed</t>
  </si>
  <si>
    <t>SSP2Croatia206585--89Maleclosed</t>
  </si>
  <si>
    <t>SSP2Croatia206590--94Maleclosed</t>
  </si>
  <si>
    <t>SSP2Croatia206595--99Maleclosed</t>
  </si>
  <si>
    <t>SSP2Croatia2065100+Maleclosed</t>
  </si>
  <si>
    <t>SSP2Croatia20650--4Femaleclosed</t>
  </si>
  <si>
    <t>SSP2Croatia20655--9Femaleclosed</t>
  </si>
  <si>
    <t>SSP2Croatia206510--14Femaleclosed</t>
  </si>
  <si>
    <t>SSP2Croatia206515--19Femaleclosed</t>
  </si>
  <si>
    <t>SSP2Croatia206520--24Femaleclosed</t>
  </si>
  <si>
    <t>SSP2Croatia206525--29Femaleclosed</t>
  </si>
  <si>
    <t>SSP2Croatia206530--34Femaleclosed</t>
  </si>
  <si>
    <t>SSP2Croatia206535--39Femaleclosed</t>
  </si>
  <si>
    <t>SSP2Croatia206540--44Femaleclosed</t>
  </si>
  <si>
    <t>SSP2Croatia206545--49Femaleclosed</t>
  </si>
  <si>
    <t>SSP2Croatia206550--54Femaleclosed</t>
  </si>
  <si>
    <t>SSP2Croatia206555--59Femaleclosed</t>
  </si>
  <si>
    <t>SSP2Croatia206560--64Femaleclosed</t>
  </si>
  <si>
    <t>SSP2Croatia206565--69Femaleclosed</t>
  </si>
  <si>
    <t>SSP2Croatia206570--74Femaleclosed</t>
  </si>
  <si>
    <t>SSP2Croatia206575--79Femaleclosed</t>
  </si>
  <si>
    <t>SSP2Croatia206580--84Femaleclosed</t>
  </si>
  <si>
    <t>SSP2Croatia206585--89Femaleclosed</t>
  </si>
  <si>
    <t>SSP2Croatia206590--94Femaleclosed</t>
  </si>
  <si>
    <t>SSP2Croatia206595--99Femaleclosed</t>
  </si>
  <si>
    <t>SSP2Croatia2065100+Femaleclosed</t>
  </si>
  <si>
    <t>SSP3Croatia20650--4Maleopen</t>
  </si>
  <si>
    <t>SSP3Croatia20655--9Maleopen</t>
  </si>
  <si>
    <t>SSP3Croatia206510--14Maleopen</t>
  </si>
  <si>
    <t>SSP3Croatia206515--19Maleopen</t>
  </si>
  <si>
    <t>SSP3Croatia206520--24Maleopen</t>
  </si>
  <si>
    <t>SSP3Croatia206525--29Maleopen</t>
  </si>
  <si>
    <t>SSP3Croatia206530--34Maleopen</t>
  </si>
  <si>
    <t>SSP3Croatia206535--39Maleopen</t>
  </si>
  <si>
    <t>SSP3Croatia206540--44Maleopen</t>
  </si>
  <si>
    <t>SSP3Croatia206545--49Maleopen</t>
  </si>
  <si>
    <t>SSP3Croatia206550--54Maleopen</t>
  </si>
  <si>
    <t>SSP3Croatia206555--59Maleopen</t>
  </si>
  <si>
    <t>SSP3Croatia206560--64Maleopen</t>
  </si>
  <si>
    <t>SSP3Croatia206565--69Maleopen</t>
  </si>
  <si>
    <t>SSP3Croatia206570--74Maleopen</t>
  </si>
  <si>
    <t>SSP3Croatia206575--79Maleopen</t>
  </si>
  <si>
    <t>SSP3Croatia206580--84Maleopen</t>
  </si>
  <si>
    <t>SSP3Croatia206585--89Maleopen</t>
  </si>
  <si>
    <t>SSP3Croatia206590--94Maleopen</t>
  </si>
  <si>
    <t>SSP3Croatia206595--99Maleopen</t>
  </si>
  <si>
    <t>SSP3Croatia2065100+Maleopen</t>
  </si>
  <si>
    <t>SSP3Croatia20650--4Femaleopen</t>
  </si>
  <si>
    <t>SSP3Croatia20655--9Femaleopen</t>
  </si>
  <si>
    <t>SSP3Croatia206510--14Femaleopen</t>
  </si>
  <si>
    <t>SSP3Croatia206515--19Femaleopen</t>
  </si>
  <si>
    <t>SSP3Croatia206520--24Femaleopen</t>
  </si>
  <si>
    <t>SSP3Croatia206525--29Femaleopen</t>
  </si>
  <si>
    <t>SSP3Croatia206530--34Femaleopen</t>
  </si>
  <si>
    <t>SSP3Croatia206535--39Femaleopen</t>
  </si>
  <si>
    <t>SSP3Croatia206540--44Femaleopen</t>
  </si>
  <si>
    <t>SSP3Croatia206545--49Femaleopen</t>
  </si>
  <si>
    <t>SSP3Croatia206550--54Femaleopen</t>
  </si>
  <si>
    <t>SSP3Croatia206555--59Femaleopen</t>
  </si>
  <si>
    <t>SSP3Croatia206560--64Femaleopen</t>
  </si>
  <si>
    <t>SSP3Croatia206565--69Femaleopen</t>
  </si>
  <si>
    <t>SSP3Croatia206570--74Femaleopen</t>
  </si>
  <si>
    <t>SSP3Croatia206575--79Femaleopen</t>
  </si>
  <si>
    <t>SSP3Croatia206580--84Femaleopen</t>
  </si>
  <si>
    <t>SSP3Croatia206585--89Femaleopen</t>
  </si>
  <si>
    <t>SSP3Croatia206590--94Femaleopen</t>
  </si>
  <si>
    <t>SSP3Croatia206595--99Femaleopen</t>
  </si>
  <si>
    <t>SSP3Croatia2065100+Femaleopen</t>
  </si>
  <si>
    <t>SSP3Croatia20650--4Maleclosed</t>
  </si>
  <si>
    <t>SSP3Croatia20655--9Maleclosed</t>
  </si>
  <si>
    <t>SSP3Croatia206510--14Maleclosed</t>
  </si>
  <si>
    <t>SSP3Croatia206515--19Maleclosed</t>
  </si>
  <si>
    <t>SSP3Croatia206520--24Maleclosed</t>
  </si>
  <si>
    <t>SSP3Croatia206525--29Maleclosed</t>
  </si>
  <si>
    <t>SSP3Croatia206530--34Maleclosed</t>
  </si>
  <si>
    <t>SSP3Croatia206535--39Maleclosed</t>
  </si>
  <si>
    <t>SSP3Croatia206540--44Maleclosed</t>
  </si>
  <si>
    <t>SSP3Croatia206545--49Maleclosed</t>
  </si>
  <si>
    <t>SSP3Croatia206550--54Maleclosed</t>
  </si>
  <si>
    <t>SSP3Croatia206555--59Maleclosed</t>
  </si>
  <si>
    <t>SSP3Croatia206560--64Maleclosed</t>
  </si>
  <si>
    <t>SSP3Croatia206565--69Maleclosed</t>
  </si>
  <si>
    <t>SSP3Croatia206570--74Maleclosed</t>
  </si>
  <si>
    <t>SSP3Croatia206575--79Maleclosed</t>
  </si>
  <si>
    <t>SSP3Croatia206580--84Maleclosed</t>
  </si>
  <si>
    <t>SSP3Croatia206585--89Maleclosed</t>
  </si>
  <si>
    <t>SSP3Croatia206590--94Maleclosed</t>
  </si>
  <si>
    <t>SSP3Croatia206595--99Maleclosed</t>
  </si>
  <si>
    <t>SSP3Croatia2065100+Maleclosed</t>
  </si>
  <si>
    <t>SSP3Croatia20650--4Femaleclosed</t>
  </si>
  <si>
    <t>SSP3Croatia20655--9Femaleclosed</t>
  </si>
  <si>
    <t>SSP3Croatia206510--14Femaleclosed</t>
  </si>
  <si>
    <t>SSP3Croatia206515--19Femaleclosed</t>
  </si>
  <si>
    <t>SSP3Croatia206520--24Femaleclosed</t>
  </si>
  <si>
    <t>SSP3Croatia206525--29Femaleclosed</t>
  </si>
  <si>
    <t>SSP3Croatia206530--34Femaleclosed</t>
  </si>
  <si>
    <t>SSP3Croatia206535--39Femaleclosed</t>
  </si>
  <si>
    <t>SSP3Croatia206540--44Femaleclosed</t>
  </si>
  <si>
    <t>SSP3Croatia206545--49Femaleclosed</t>
  </si>
  <si>
    <t>SSP3Croatia206550--54Femaleclosed</t>
  </si>
  <si>
    <t>SSP3Croatia206555--59Femaleclosed</t>
  </si>
  <si>
    <t>SSP3Croatia206560--64Femaleclosed</t>
  </si>
  <si>
    <t>SSP3Croatia206565--69Femaleclosed</t>
  </si>
  <si>
    <t>SSP3Croatia206570--74Femaleclosed</t>
  </si>
  <si>
    <t>SSP3Croatia206575--79Femaleclosed</t>
  </si>
  <si>
    <t>SSP3Croatia206580--84Femaleclosed</t>
  </si>
  <si>
    <t>SSP3Croatia206585--89Femaleclosed</t>
  </si>
  <si>
    <t>SSP3Croatia206590--94Femaleclosed</t>
  </si>
  <si>
    <t>SSP3Croatia206595--99Femaleclosed</t>
  </si>
  <si>
    <t>SSP3Croatia2065100+Femaleclosed</t>
  </si>
  <si>
    <t>mortCroatia20650--4Maleopen</t>
  </si>
  <si>
    <t>mortCroatia20655--9Maleopen</t>
  </si>
  <si>
    <t>mortCroatia206510--14Maleopen</t>
  </si>
  <si>
    <t>mortCroatia206515--19Maleopen</t>
  </si>
  <si>
    <t>mortCroatia206520--24Maleopen</t>
  </si>
  <si>
    <t>mortCroatia206525--29Maleopen</t>
  </si>
  <si>
    <t>mortCroatia206530--34Maleopen</t>
  </si>
  <si>
    <t>mortCroatia206535--39Maleopen</t>
  </si>
  <si>
    <t>mortCroatia206540--44Maleopen</t>
  </si>
  <si>
    <t>mortCroatia206545--49Maleopen</t>
  </si>
  <si>
    <t>mortCroatia206550--54Maleopen</t>
  </si>
  <si>
    <t>mortCroatia206555--59Maleopen</t>
  </si>
  <si>
    <t>mortCroatia206560--64Maleopen</t>
  </si>
  <si>
    <t>mortCroatia206565--69Maleopen</t>
  </si>
  <si>
    <t>mortCroatia206570--74Maleopen</t>
  </si>
  <si>
    <t>mortCroatia206575--79Maleopen</t>
  </si>
  <si>
    <t>mortCroatia206580--84Maleopen</t>
  </si>
  <si>
    <t>mortCroatia206585--89Maleopen</t>
  </si>
  <si>
    <t>mortCroatia206590--94Maleopen</t>
  </si>
  <si>
    <t>mortCroatia206595--99Maleopen</t>
  </si>
  <si>
    <t>mortCroatia2065100+Maleopen</t>
  </si>
  <si>
    <t>mortCroatia20650--4Femaleopen</t>
  </si>
  <si>
    <t>mortCroatia20655--9Femaleopen</t>
  </si>
  <si>
    <t>mortCroatia206510--14Femaleopen</t>
  </si>
  <si>
    <t>mortCroatia206515--19Femaleopen</t>
  </si>
  <si>
    <t>mortCroatia206520--24Femaleopen</t>
  </si>
  <si>
    <t>mortCroatia206525--29Femaleopen</t>
  </si>
  <si>
    <t>mortCroatia206530--34Femaleopen</t>
  </si>
  <si>
    <t>mortCroatia206535--39Femaleopen</t>
  </si>
  <si>
    <t>mortCroatia206540--44Femaleopen</t>
  </si>
  <si>
    <t>mortCroatia206545--49Femaleopen</t>
  </si>
  <si>
    <t>mortCroatia206550--54Femaleopen</t>
  </si>
  <si>
    <t>mortCroatia206555--59Femaleopen</t>
  </si>
  <si>
    <t>mortCroatia206560--64Femaleopen</t>
  </si>
  <si>
    <t>mortCroatia206565--69Femaleopen</t>
  </si>
  <si>
    <t>mortCroatia206570--74Femaleopen</t>
  </si>
  <si>
    <t>mortCroatia206575--79Femaleopen</t>
  </si>
  <si>
    <t>mortCroatia206580--84Femaleopen</t>
  </si>
  <si>
    <t>mortCroatia206585--89Femaleopen</t>
  </si>
  <si>
    <t>mortCroatia206590--94Femaleopen</t>
  </si>
  <si>
    <t>mortCroatia206595--99Femaleopen</t>
  </si>
  <si>
    <t>mortCroatia2065100+Femaleopen</t>
  </si>
  <si>
    <t>mortCroatia20650--4Maleclosed</t>
  </si>
  <si>
    <t>mortCroatia20655--9Maleclosed</t>
  </si>
  <si>
    <t>mortCroatia206510--14Maleclosed</t>
  </si>
  <si>
    <t>mortCroatia206515--19Maleclosed</t>
  </si>
  <si>
    <t>mortCroatia206520--24Maleclosed</t>
  </si>
  <si>
    <t>mortCroatia206525--29Maleclosed</t>
  </si>
  <si>
    <t>mortCroatia206530--34Maleclosed</t>
  </si>
  <si>
    <t>mortCroatia206535--39Maleclosed</t>
  </si>
  <si>
    <t>mortCroatia206540--44Maleclosed</t>
  </si>
  <si>
    <t>mortCroatia206545--49Maleclosed</t>
  </si>
  <si>
    <t>mortCroatia206550--54Maleclosed</t>
  </si>
  <si>
    <t>mortCroatia206555--59Maleclosed</t>
  </si>
  <si>
    <t>mortCroatia206560--64Maleclosed</t>
  </si>
  <si>
    <t>mortCroatia206565--69Maleclosed</t>
  </si>
  <si>
    <t>mortCroatia206570--74Maleclosed</t>
  </si>
  <si>
    <t>mortCroatia206575--79Maleclosed</t>
  </si>
  <si>
    <t>mortCroatia206580--84Maleclosed</t>
  </si>
  <si>
    <t>mortCroatia206585--89Maleclosed</t>
  </si>
  <si>
    <t>mortCroatia206590--94Maleclosed</t>
  </si>
  <si>
    <t>mortCroatia206595--99Maleclosed</t>
  </si>
  <si>
    <t>mortCroatia2065100+Maleclosed</t>
  </si>
  <si>
    <t>mortCroatia20650--4Femaleclosed</t>
  </si>
  <si>
    <t>mortCroatia20655--9Femaleclosed</t>
  </si>
  <si>
    <t>mortCroatia206510--14Femaleclosed</t>
  </si>
  <si>
    <t>mortCroatia206515--19Femaleclosed</t>
  </si>
  <si>
    <t>mortCroatia206520--24Femaleclosed</t>
  </si>
  <si>
    <t>mortCroatia206525--29Femaleclosed</t>
  </si>
  <si>
    <t>mortCroatia206530--34Femaleclosed</t>
  </si>
  <si>
    <t>mortCroatia206535--39Femaleclosed</t>
  </si>
  <si>
    <t>mortCroatia206540--44Femaleclosed</t>
  </si>
  <si>
    <t>mortCroatia206545--49Femaleclosed</t>
  </si>
  <si>
    <t>mortCroatia206550--54Femaleclosed</t>
  </si>
  <si>
    <t>mortCroatia206555--59Femaleclosed</t>
  </si>
  <si>
    <t>mortCroatia206560--64Femaleclosed</t>
  </si>
  <si>
    <t>mortCroatia206565--69Femaleclosed</t>
  </si>
  <si>
    <t>mortCroatia206570--74Femaleclosed</t>
  </si>
  <si>
    <t>mortCroatia206575--79Femaleclosed</t>
  </si>
  <si>
    <t>mortCroatia206580--84Femaleclosed</t>
  </si>
  <si>
    <t>mortCroatia206585--89Femaleclosed</t>
  </si>
  <si>
    <t>mortCroatia206590--94Femaleclosed</t>
  </si>
  <si>
    <t>mortCroatia206595--99Femaleclosed</t>
  </si>
  <si>
    <t>mortCroatia2065100+Femaleclosed</t>
  </si>
  <si>
    <t>UN_ProjectCroatia20650--4Maleopen</t>
  </si>
  <si>
    <t>UN_ProjectCroatia20655--9Maleopen</t>
  </si>
  <si>
    <t>UN_ProjectCroatia206510--14Maleopen</t>
  </si>
  <si>
    <t>UN_ProjectCroatia206515--19Maleopen</t>
  </si>
  <si>
    <t>UN_ProjectCroatia206520--24Maleopen</t>
  </si>
  <si>
    <t>UN_ProjectCroatia206525--29Maleopen</t>
  </si>
  <si>
    <t>UN_ProjectCroatia206530--34Maleopen</t>
  </si>
  <si>
    <t>UN_ProjectCroatia206535--39Maleopen</t>
  </si>
  <si>
    <t>UN_ProjectCroatia206540--44Maleopen</t>
  </si>
  <si>
    <t>UN_ProjectCroatia206545--49Maleopen</t>
  </si>
  <si>
    <t>UN_ProjectCroatia206550--54Maleopen</t>
  </si>
  <si>
    <t>UN_ProjectCroatia206555--59Maleopen</t>
  </si>
  <si>
    <t>UN_ProjectCroatia206560--64Maleopen</t>
  </si>
  <si>
    <t>UN_ProjectCroatia206565--69Maleopen</t>
  </si>
  <si>
    <t>UN_ProjectCroatia206570--74Maleopen</t>
  </si>
  <si>
    <t>UN_ProjectCroatia206575--79Maleopen</t>
  </si>
  <si>
    <t>UN_ProjectCroatia206580--84Maleopen</t>
  </si>
  <si>
    <t>UN_ProjectCroatia206585--89Maleopen</t>
  </si>
  <si>
    <t>UN_ProjectCroatia206590--94Maleopen</t>
  </si>
  <si>
    <t>UN_ProjectCroatia206595--99Maleopen</t>
  </si>
  <si>
    <t>UN_ProjectCroatia2065100+Maleopen</t>
  </si>
  <si>
    <t>UN_ProjectCroatia20650--4Femaleopen</t>
  </si>
  <si>
    <t>UN_ProjectCroatia20655--9Femaleopen</t>
  </si>
  <si>
    <t>UN_ProjectCroatia206510--14Femaleopen</t>
  </si>
  <si>
    <t>UN_ProjectCroatia206515--19Femaleopen</t>
  </si>
  <si>
    <t>UN_ProjectCroatia206520--24Femaleopen</t>
  </si>
  <si>
    <t>UN_ProjectCroatia206525--29Femaleopen</t>
  </si>
  <si>
    <t>UN_ProjectCroatia206530--34Femaleopen</t>
  </si>
  <si>
    <t>UN_ProjectCroatia206535--39Femaleopen</t>
  </si>
  <si>
    <t>UN_ProjectCroatia206540--44Femaleopen</t>
  </si>
  <si>
    <t>UN_ProjectCroatia206545--49Femaleopen</t>
  </si>
  <si>
    <t>UN_ProjectCroatia206550--54Femaleopen</t>
  </si>
  <si>
    <t>UN_ProjectCroatia206555--59Femaleopen</t>
  </si>
  <si>
    <t>UN_ProjectCroatia206560--64Femaleopen</t>
  </si>
  <si>
    <t>UN_ProjectCroatia206565--69Femaleopen</t>
  </si>
  <si>
    <t>UN_ProjectCroatia206570--74Femaleopen</t>
  </si>
  <si>
    <t>UN_ProjectCroatia206575--79Femaleopen</t>
  </si>
  <si>
    <t>UN_ProjectCroatia206580--84Femaleopen</t>
  </si>
  <si>
    <t>UN_ProjectCroatia206585--89Femaleopen</t>
  </si>
  <si>
    <t>UN_ProjectCroatia206590--94Femaleopen</t>
  </si>
  <si>
    <t>UN_ProjectCroatia206595--99Femaleopen</t>
  </si>
  <si>
    <t>UN_ProjectCroatia2065100+Femaleopen</t>
  </si>
  <si>
    <t>UN_ProjectCroatia20650--4Maleclosed</t>
  </si>
  <si>
    <t>UN_ProjectCroatia20655--9Maleclosed</t>
  </si>
  <si>
    <t>UN_ProjectCroatia206510--14Maleclosed</t>
  </si>
  <si>
    <t>UN_ProjectCroatia206515--19Maleclosed</t>
  </si>
  <si>
    <t>UN_ProjectCroatia206520--24Maleclosed</t>
  </si>
  <si>
    <t>UN_ProjectCroatia206525--29Maleclosed</t>
  </si>
  <si>
    <t>UN_ProjectCroatia206530--34Maleclosed</t>
  </si>
  <si>
    <t>UN_ProjectCroatia206535--39Maleclosed</t>
  </si>
  <si>
    <t>UN_ProjectCroatia206540--44Maleclosed</t>
  </si>
  <si>
    <t>UN_ProjectCroatia206545--49Maleclosed</t>
  </si>
  <si>
    <t>UN_ProjectCroatia206550--54Maleclosed</t>
  </si>
  <si>
    <t>UN_ProjectCroatia206555--59Maleclosed</t>
  </si>
  <si>
    <t>UN_ProjectCroatia206560--64Maleclosed</t>
  </si>
  <si>
    <t>UN_ProjectCroatia206565--69Maleclosed</t>
  </si>
  <si>
    <t>UN_ProjectCroatia206570--74Maleclosed</t>
  </si>
  <si>
    <t>UN_ProjectCroatia206575--79Maleclosed</t>
  </si>
  <si>
    <t>UN_ProjectCroatia206580--84Maleclosed</t>
  </si>
  <si>
    <t>UN_ProjectCroatia206585--89Maleclosed</t>
  </si>
  <si>
    <t>UN_ProjectCroatia206590--94Maleclosed</t>
  </si>
  <si>
    <t>UN_ProjectCroatia206595--99Maleclosed</t>
  </si>
  <si>
    <t>UN_ProjectCroatia2065100+Maleclosed</t>
  </si>
  <si>
    <t>UN_ProjectCroatia20650--4Femaleclosed</t>
  </si>
  <si>
    <t>UN_ProjectCroatia20655--9Femaleclosed</t>
  </si>
  <si>
    <t>UN_ProjectCroatia206510--14Femaleclosed</t>
  </si>
  <si>
    <t>UN_ProjectCroatia206515--19Femaleclosed</t>
  </si>
  <si>
    <t>UN_ProjectCroatia206520--24Femaleclosed</t>
  </si>
  <si>
    <t>UN_ProjectCroatia206525--29Femaleclosed</t>
  </si>
  <si>
    <t>UN_ProjectCroatia206530--34Femaleclosed</t>
  </si>
  <si>
    <t>UN_ProjectCroatia206535--39Femaleclosed</t>
  </si>
  <si>
    <t>UN_ProjectCroatia206540--44Femaleclosed</t>
  </si>
  <si>
    <t>UN_ProjectCroatia206545--49Femaleclosed</t>
  </si>
  <si>
    <t>UN_ProjectCroatia206550--54Femaleclosed</t>
  </si>
  <si>
    <t>UN_ProjectCroatia206555--59Femaleclosed</t>
  </si>
  <si>
    <t>UN_ProjectCroatia206560--64Femaleclosed</t>
  </si>
  <si>
    <t>UN_ProjectCroatia206565--69Femaleclosed</t>
  </si>
  <si>
    <t>UN_ProjectCroatia206570--74Femaleclosed</t>
  </si>
  <si>
    <t>UN_ProjectCroatia206575--79Femaleclosed</t>
  </si>
  <si>
    <t>UN_ProjectCroatia206580--84Femaleclosed</t>
  </si>
  <si>
    <t>UN_ProjectCroatia206585--89Femaleclosed</t>
  </si>
  <si>
    <t>UN_ProjectCroatia206590--94Femaleclosed</t>
  </si>
  <si>
    <t>UN_ProjectCroatia206595--99Femaleclosed</t>
  </si>
  <si>
    <t>UN_ProjectCroatia2065100+Femaleclosed</t>
  </si>
  <si>
    <t>SSP1Croatia20700--4Maleopen</t>
  </si>
  <si>
    <t>SSP1Croatia20705--9Maleopen</t>
  </si>
  <si>
    <t>SSP1Croatia207010--14Maleopen</t>
  </si>
  <si>
    <t>SSP1Croatia207015--19Maleopen</t>
  </si>
  <si>
    <t>SSP1Croatia207020--24Maleopen</t>
  </si>
  <si>
    <t>SSP1Croatia207025--29Maleopen</t>
  </si>
  <si>
    <t>SSP1Croatia207030--34Maleopen</t>
  </si>
  <si>
    <t>SSP1Croatia207035--39Maleopen</t>
  </si>
  <si>
    <t>SSP1Croatia207040--44Maleopen</t>
  </si>
  <si>
    <t>SSP1Croatia207045--49Maleopen</t>
  </si>
  <si>
    <t>SSP1Croatia207050--54Maleopen</t>
  </si>
  <si>
    <t>SSP1Croatia207055--59Maleopen</t>
  </si>
  <si>
    <t>SSP1Croatia207060--64Maleopen</t>
  </si>
  <si>
    <t>SSP1Croatia207065--69Maleopen</t>
  </si>
  <si>
    <t>SSP1Croatia207070--74Maleopen</t>
  </si>
  <si>
    <t>SSP1Croatia207075--79Maleopen</t>
  </si>
  <si>
    <t>SSP1Croatia207080--84Maleopen</t>
  </si>
  <si>
    <t>SSP1Croatia207085--89Maleopen</t>
  </si>
  <si>
    <t>SSP1Croatia207090--94Maleopen</t>
  </si>
  <si>
    <t>SSP1Croatia207095--99Maleopen</t>
  </si>
  <si>
    <t>SSP1Croatia2070100+Maleopen</t>
  </si>
  <si>
    <t>SSP1Croatia20700--4Femaleopen</t>
  </si>
  <si>
    <t>SSP1Croatia20705--9Femaleopen</t>
  </si>
  <si>
    <t>SSP1Croatia207010--14Femaleopen</t>
  </si>
  <si>
    <t>SSP1Croatia207015--19Femaleopen</t>
  </si>
  <si>
    <t>SSP1Croatia207020--24Femaleopen</t>
  </si>
  <si>
    <t>SSP1Croatia207025--29Femaleopen</t>
  </si>
  <si>
    <t>SSP1Croatia207030--34Femaleopen</t>
  </si>
  <si>
    <t>SSP1Croatia207035--39Femaleopen</t>
  </si>
  <si>
    <t>SSP1Croatia207040--44Femaleopen</t>
  </si>
  <si>
    <t>SSP1Croatia207045--49Femaleopen</t>
  </si>
  <si>
    <t>SSP1Croatia207050--54Femaleopen</t>
  </si>
  <si>
    <t>SSP1Croatia207055--59Femaleopen</t>
  </si>
  <si>
    <t>SSP1Croatia207060--64Femaleopen</t>
  </si>
  <si>
    <t>SSP1Croatia207065--69Femaleopen</t>
  </si>
  <si>
    <t>SSP1Croatia207070--74Femaleopen</t>
  </si>
  <si>
    <t>SSP1Croatia207075--79Femaleopen</t>
  </si>
  <si>
    <t>SSP1Croatia207080--84Femaleopen</t>
  </si>
  <si>
    <t>SSP1Croatia207085--89Femaleopen</t>
  </si>
  <si>
    <t>SSP1Croatia207090--94Femaleopen</t>
  </si>
  <si>
    <t>SSP1Croatia207095--99Femaleopen</t>
  </si>
  <si>
    <t>SSP1Croatia2070100+Femaleopen</t>
  </si>
  <si>
    <t>SSP1Croatia20700--4Maleclosed</t>
  </si>
  <si>
    <t>SSP1Croatia20705--9Maleclosed</t>
  </si>
  <si>
    <t>SSP1Croatia207010--14Maleclosed</t>
  </si>
  <si>
    <t>SSP1Croatia207015--19Maleclosed</t>
  </si>
  <si>
    <t>SSP1Croatia207020--24Maleclosed</t>
  </si>
  <si>
    <t>SSP1Croatia207025--29Maleclosed</t>
  </si>
  <si>
    <t>SSP1Croatia207030--34Maleclosed</t>
  </si>
  <si>
    <t>SSP1Croatia207035--39Maleclosed</t>
  </si>
  <si>
    <t>SSP1Croatia207040--44Maleclosed</t>
  </si>
  <si>
    <t>SSP1Croatia207045--49Maleclosed</t>
  </si>
  <si>
    <t>SSP1Croatia207050--54Maleclosed</t>
  </si>
  <si>
    <t>SSP1Croatia207055--59Maleclosed</t>
  </si>
  <si>
    <t>SSP1Croatia207060--64Maleclosed</t>
  </si>
  <si>
    <t>SSP1Croatia207065--69Maleclosed</t>
  </si>
  <si>
    <t>SSP1Croatia207070--74Maleclosed</t>
  </si>
  <si>
    <t>SSP1Croatia207075--79Maleclosed</t>
  </si>
  <si>
    <t>SSP1Croatia207080--84Maleclosed</t>
  </si>
  <si>
    <t>SSP1Croatia207085--89Maleclosed</t>
  </si>
  <si>
    <t>SSP1Croatia207090--94Maleclosed</t>
  </si>
  <si>
    <t>SSP1Croatia207095--99Maleclosed</t>
  </si>
  <si>
    <t>SSP1Croatia2070100+Maleclosed</t>
  </si>
  <si>
    <t>SSP1Croatia20700--4Femaleclosed</t>
  </si>
  <si>
    <t>SSP1Croatia20705--9Femaleclosed</t>
  </si>
  <si>
    <t>SSP1Croatia207010--14Femaleclosed</t>
  </si>
  <si>
    <t>SSP1Croatia207015--19Femaleclosed</t>
  </si>
  <si>
    <t>SSP1Croatia207020--24Femaleclosed</t>
  </si>
  <si>
    <t>SSP1Croatia207025--29Femaleclosed</t>
  </si>
  <si>
    <t>SSP1Croatia207030--34Femaleclosed</t>
  </si>
  <si>
    <t>SSP1Croatia207035--39Femaleclosed</t>
  </si>
  <si>
    <t>SSP1Croatia207040--44Femaleclosed</t>
  </si>
  <si>
    <t>SSP1Croatia207045--49Femaleclosed</t>
  </si>
  <si>
    <t>SSP1Croatia207050--54Femaleclosed</t>
  </si>
  <si>
    <t>SSP1Croatia207055--59Femaleclosed</t>
  </si>
  <si>
    <t>SSP1Croatia207060--64Femaleclosed</t>
  </si>
  <si>
    <t>SSP1Croatia207065--69Femaleclosed</t>
  </si>
  <si>
    <t>SSP1Croatia207070--74Femaleclosed</t>
  </si>
  <si>
    <t>SSP1Croatia207075--79Femaleclosed</t>
  </si>
  <si>
    <t>SSP1Croatia207080--84Femaleclosed</t>
  </si>
  <si>
    <t>SSP1Croatia207085--89Femaleclosed</t>
  </si>
  <si>
    <t>SSP1Croatia207090--94Femaleclosed</t>
  </si>
  <si>
    <t>SSP1Croatia207095--99Femaleclosed</t>
  </si>
  <si>
    <t>SSP1Croatia2070100+Femaleclosed</t>
  </si>
  <si>
    <t>SSP2Croatia20700--4Maleopen</t>
  </si>
  <si>
    <t>SSP2Croatia20705--9Maleopen</t>
  </si>
  <si>
    <t>SSP2Croatia207010--14Maleopen</t>
  </si>
  <si>
    <t>SSP2Croatia207015--19Maleopen</t>
  </si>
  <si>
    <t>SSP2Croatia207020--24Maleopen</t>
  </si>
  <si>
    <t>SSP2Croatia207025--29Maleopen</t>
  </si>
  <si>
    <t>SSP2Croatia207030--34Maleopen</t>
  </si>
  <si>
    <t>SSP2Croatia207035--39Maleopen</t>
  </si>
  <si>
    <t>SSP2Croatia207040--44Maleopen</t>
  </si>
  <si>
    <t>SSP2Croatia207045--49Maleopen</t>
  </si>
  <si>
    <t>SSP2Croatia207050--54Maleopen</t>
  </si>
  <si>
    <t>SSP2Croatia207055--59Maleopen</t>
  </si>
  <si>
    <t>SSP2Croatia207060--64Maleopen</t>
  </si>
  <si>
    <t>SSP2Croatia207065--69Maleopen</t>
  </si>
  <si>
    <t>SSP2Croatia207070--74Maleopen</t>
  </si>
  <si>
    <t>SSP2Croatia207075--79Maleopen</t>
  </si>
  <si>
    <t>SSP2Croatia207080--84Maleopen</t>
  </si>
  <si>
    <t>SSP2Croatia207085--89Maleopen</t>
  </si>
  <si>
    <t>SSP2Croatia207090--94Maleopen</t>
  </si>
  <si>
    <t>SSP2Croatia207095--99Maleopen</t>
  </si>
  <si>
    <t>SSP2Croatia2070100+Maleopen</t>
  </si>
  <si>
    <t>SSP2Croatia20700--4Femaleopen</t>
  </si>
  <si>
    <t>SSP2Croatia20705--9Femaleopen</t>
  </si>
  <si>
    <t>SSP2Croatia207010--14Femaleopen</t>
  </si>
  <si>
    <t>SSP2Croatia207015--19Femaleopen</t>
  </si>
  <si>
    <t>SSP2Croatia207020--24Femaleopen</t>
  </si>
  <si>
    <t>SSP2Croatia207025--29Femaleopen</t>
  </si>
  <si>
    <t>SSP2Croatia207030--34Femaleopen</t>
  </si>
  <si>
    <t>SSP2Croatia207035--39Femaleopen</t>
  </si>
  <si>
    <t>SSP2Croatia207040--44Femaleopen</t>
  </si>
  <si>
    <t>SSP2Croatia207045--49Femaleopen</t>
  </si>
  <si>
    <t>SSP2Croatia207050--54Femaleopen</t>
  </si>
  <si>
    <t>SSP2Croatia207055--59Femaleopen</t>
  </si>
  <si>
    <t>SSP2Croatia207060--64Femaleopen</t>
  </si>
  <si>
    <t>SSP2Croatia207065--69Femaleopen</t>
  </si>
  <si>
    <t>SSP2Croatia207070--74Femaleopen</t>
  </si>
  <si>
    <t>SSP2Croatia207075--79Femaleopen</t>
  </si>
  <si>
    <t>SSP2Croatia207080--84Femaleopen</t>
  </si>
  <si>
    <t>SSP2Croatia207085--89Femaleopen</t>
  </si>
  <si>
    <t>SSP2Croatia207090--94Femaleopen</t>
  </si>
  <si>
    <t>SSP2Croatia207095--99Femaleopen</t>
  </si>
  <si>
    <t>SSP2Croatia2070100+Femaleopen</t>
  </si>
  <si>
    <t>SSP2Croatia20700--4Maleclosed</t>
  </si>
  <si>
    <t>SSP2Croatia20705--9Maleclosed</t>
  </si>
  <si>
    <t>SSP2Croatia207010--14Maleclosed</t>
  </si>
  <si>
    <t>SSP2Croatia207015--19Maleclosed</t>
  </si>
  <si>
    <t>SSP2Croatia207020--24Maleclosed</t>
  </si>
  <si>
    <t>SSP2Croatia207025--29Maleclosed</t>
  </si>
  <si>
    <t>SSP2Croatia207030--34Maleclosed</t>
  </si>
  <si>
    <t>SSP2Croatia207035--39Maleclosed</t>
  </si>
  <si>
    <t>SSP2Croatia207040--44Maleclosed</t>
  </si>
  <si>
    <t>SSP2Croatia207045--49Maleclosed</t>
  </si>
  <si>
    <t>SSP2Croatia207050--54Maleclosed</t>
  </si>
  <si>
    <t>SSP2Croatia207055--59Maleclosed</t>
  </si>
  <si>
    <t>SSP2Croatia207060--64Maleclosed</t>
  </si>
  <si>
    <t>SSP2Croatia207065--69Maleclosed</t>
  </si>
  <si>
    <t>SSP2Croatia207070--74Maleclosed</t>
  </si>
  <si>
    <t>SSP2Croatia207075--79Maleclosed</t>
  </si>
  <si>
    <t>SSP2Croatia207080--84Maleclosed</t>
  </si>
  <si>
    <t>SSP2Croatia207085--89Maleclosed</t>
  </si>
  <si>
    <t>SSP2Croatia207090--94Maleclosed</t>
  </si>
  <si>
    <t>SSP2Croatia207095--99Maleclosed</t>
  </si>
  <si>
    <t>SSP2Croatia2070100+Maleclosed</t>
  </si>
  <si>
    <t>SSP2Croatia20700--4Femaleclosed</t>
  </si>
  <si>
    <t>SSP2Croatia20705--9Femaleclosed</t>
  </si>
  <si>
    <t>SSP2Croatia207010--14Femaleclosed</t>
  </si>
  <si>
    <t>SSP2Croatia207015--19Femaleclosed</t>
  </si>
  <si>
    <t>SSP2Croatia207020--24Femaleclosed</t>
  </si>
  <si>
    <t>SSP2Croatia207025--29Femaleclosed</t>
  </si>
  <si>
    <t>SSP2Croatia207030--34Femaleclosed</t>
  </si>
  <si>
    <t>SSP2Croatia207035--39Femaleclosed</t>
  </si>
  <si>
    <t>SSP2Croatia207040--44Femaleclosed</t>
  </si>
  <si>
    <t>SSP2Croatia207045--49Femaleclosed</t>
  </si>
  <si>
    <t>SSP2Croatia207050--54Femaleclosed</t>
  </si>
  <si>
    <t>SSP2Croatia207055--59Femaleclosed</t>
  </si>
  <si>
    <t>SSP2Croatia207060--64Femaleclosed</t>
  </si>
  <si>
    <t>SSP2Croatia207065--69Femaleclosed</t>
  </si>
  <si>
    <t>SSP2Croatia207070--74Femaleclosed</t>
  </si>
  <si>
    <t>SSP2Croatia207075--79Femaleclosed</t>
  </si>
  <si>
    <t>SSP2Croatia207080--84Femaleclosed</t>
  </si>
  <si>
    <t>SSP2Croatia207085--89Femaleclosed</t>
  </si>
  <si>
    <t>SSP2Croatia207090--94Femaleclosed</t>
  </si>
  <si>
    <t>SSP2Croatia207095--99Femaleclosed</t>
  </si>
  <si>
    <t>SSP2Croatia2070100+Femaleclosed</t>
  </si>
  <si>
    <t>SSP3Croatia20700--4Maleopen</t>
  </si>
  <si>
    <t>SSP3Croatia20705--9Maleopen</t>
  </si>
  <si>
    <t>SSP3Croatia207010--14Maleopen</t>
  </si>
  <si>
    <t>SSP3Croatia207015--19Maleopen</t>
  </si>
  <si>
    <t>SSP3Croatia207020--24Maleopen</t>
  </si>
  <si>
    <t>SSP3Croatia207025--29Maleopen</t>
  </si>
  <si>
    <t>SSP3Croatia207030--34Maleopen</t>
  </si>
  <si>
    <t>SSP3Croatia207035--39Maleopen</t>
  </si>
  <si>
    <t>SSP3Croatia207040--44Maleopen</t>
  </si>
  <si>
    <t>SSP3Croatia207045--49Maleopen</t>
  </si>
  <si>
    <t>SSP3Croatia207050--54Maleopen</t>
  </si>
  <si>
    <t>SSP3Croatia207055--59Maleopen</t>
  </si>
  <si>
    <t>SSP3Croatia207060--64Maleopen</t>
  </si>
  <si>
    <t>SSP3Croatia207065--69Maleopen</t>
  </si>
  <si>
    <t>SSP3Croatia207070--74Maleopen</t>
  </si>
  <si>
    <t>SSP3Croatia207075--79Maleopen</t>
  </si>
  <si>
    <t>SSP3Croatia207080--84Maleopen</t>
  </si>
  <si>
    <t>SSP3Croatia207085--89Maleopen</t>
  </si>
  <si>
    <t>SSP3Croatia207090--94Maleopen</t>
  </si>
  <si>
    <t>SSP3Croatia207095--99Maleopen</t>
  </si>
  <si>
    <t>SSP3Croatia2070100+Maleopen</t>
  </si>
  <si>
    <t>SSP3Croatia20700--4Femaleopen</t>
  </si>
  <si>
    <t>SSP3Croatia20705--9Femaleopen</t>
  </si>
  <si>
    <t>SSP3Croatia207010--14Femaleopen</t>
  </si>
  <si>
    <t>SSP3Croatia207015--19Femaleopen</t>
  </si>
  <si>
    <t>SSP3Croatia207020--24Femaleopen</t>
  </si>
  <si>
    <t>SSP3Croatia207025--29Femaleopen</t>
  </si>
  <si>
    <t>SSP3Croatia207030--34Femaleopen</t>
  </si>
  <si>
    <t>SSP3Croatia207035--39Femaleopen</t>
  </si>
  <si>
    <t>SSP3Croatia207040--44Femaleopen</t>
  </si>
  <si>
    <t>SSP3Croatia207045--49Femaleopen</t>
  </si>
  <si>
    <t>SSP3Croatia207050--54Femaleopen</t>
  </si>
  <si>
    <t>SSP3Croatia207055--59Femaleopen</t>
  </si>
  <si>
    <t>SSP3Croatia207060--64Femaleopen</t>
  </si>
  <si>
    <t>SSP3Croatia207065--69Femaleopen</t>
  </si>
  <si>
    <t>SSP3Croatia207070--74Femaleopen</t>
  </si>
  <si>
    <t>SSP3Croatia207075--79Femaleopen</t>
  </si>
  <si>
    <t>SSP3Croatia207080--84Femaleopen</t>
  </si>
  <si>
    <t>SSP3Croatia207085--89Femaleopen</t>
  </si>
  <si>
    <t>SSP3Croatia207090--94Femaleopen</t>
  </si>
  <si>
    <t>SSP3Croatia207095--99Femaleopen</t>
  </si>
  <si>
    <t>SSP3Croatia2070100+Femaleopen</t>
  </si>
  <si>
    <t>SSP3Croatia20700--4Maleclosed</t>
  </si>
  <si>
    <t>SSP3Croatia20705--9Maleclosed</t>
  </si>
  <si>
    <t>SSP3Croatia207010--14Maleclosed</t>
  </si>
  <si>
    <t>SSP3Croatia207015--19Maleclosed</t>
  </si>
  <si>
    <t>SSP3Croatia207020--24Maleclosed</t>
  </si>
  <si>
    <t>SSP3Croatia207025--29Maleclosed</t>
  </si>
  <si>
    <t>SSP3Croatia207030--34Maleclosed</t>
  </si>
  <si>
    <t>SSP3Croatia207035--39Maleclosed</t>
  </si>
  <si>
    <t>SSP3Croatia207040--44Maleclosed</t>
  </si>
  <si>
    <t>SSP3Croatia207045--49Maleclosed</t>
  </si>
  <si>
    <t>SSP3Croatia207050--54Maleclosed</t>
  </si>
  <si>
    <t>SSP3Croatia207055--59Maleclosed</t>
  </si>
  <si>
    <t>SSP3Croatia207060--64Maleclosed</t>
  </si>
  <si>
    <t>SSP3Croatia207065--69Maleclosed</t>
  </si>
  <si>
    <t>SSP3Croatia207070--74Maleclosed</t>
  </si>
  <si>
    <t>SSP3Croatia207075--79Maleclosed</t>
  </si>
  <si>
    <t>SSP3Croatia207080--84Maleclosed</t>
  </si>
  <si>
    <t>SSP3Croatia207085--89Maleclosed</t>
  </si>
  <si>
    <t>SSP3Croatia207090--94Maleclosed</t>
  </si>
  <si>
    <t>SSP3Croatia207095--99Maleclosed</t>
  </si>
  <si>
    <t>SSP3Croatia2070100+Maleclosed</t>
  </si>
  <si>
    <t>SSP3Croatia20700--4Femaleclosed</t>
  </si>
  <si>
    <t>SSP3Croatia20705--9Femaleclosed</t>
  </si>
  <si>
    <t>SSP3Croatia207010--14Femaleclosed</t>
  </si>
  <si>
    <t>SSP3Croatia207015--19Femaleclosed</t>
  </si>
  <si>
    <t>SSP3Croatia207020--24Femaleclosed</t>
  </si>
  <si>
    <t>SSP3Croatia207025--29Femaleclosed</t>
  </si>
  <si>
    <t>SSP3Croatia207030--34Femaleclosed</t>
  </si>
  <si>
    <t>SSP3Croatia207035--39Femaleclosed</t>
  </si>
  <si>
    <t>SSP3Croatia207040--44Femaleclosed</t>
  </si>
  <si>
    <t>SSP3Croatia207045--49Femaleclosed</t>
  </si>
  <si>
    <t>SSP3Croatia207050--54Femaleclosed</t>
  </si>
  <si>
    <t>SSP3Croatia207055--59Femaleclosed</t>
  </si>
  <si>
    <t>SSP3Croatia207060--64Femaleclosed</t>
  </si>
  <si>
    <t>SSP3Croatia207065--69Femaleclosed</t>
  </si>
  <si>
    <t>SSP3Croatia207070--74Femaleclosed</t>
  </si>
  <si>
    <t>SSP3Croatia207075--79Femaleclosed</t>
  </si>
  <si>
    <t>SSP3Croatia207080--84Femaleclosed</t>
  </si>
  <si>
    <t>SSP3Croatia207085--89Femaleclosed</t>
  </si>
  <si>
    <t>SSP3Croatia207090--94Femaleclosed</t>
  </si>
  <si>
    <t>SSP3Croatia207095--99Femaleclosed</t>
  </si>
  <si>
    <t>SSP3Croatia2070100+Femaleclosed</t>
  </si>
  <si>
    <t>mortCroatia20700--4Maleopen</t>
  </si>
  <si>
    <t>mortCroatia20705--9Maleopen</t>
  </si>
  <si>
    <t>mortCroatia207010--14Maleopen</t>
  </si>
  <si>
    <t>mortCroatia207015--19Maleopen</t>
  </si>
  <si>
    <t>mortCroatia207020--24Maleopen</t>
  </si>
  <si>
    <t>mortCroatia207025--29Maleopen</t>
  </si>
  <si>
    <t>mortCroatia207030--34Maleopen</t>
  </si>
  <si>
    <t>mortCroatia207035--39Maleopen</t>
  </si>
  <si>
    <t>mortCroatia207040--44Maleopen</t>
  </si>
  <si>
    <t>mortCroatia207045--49Maleopen</t>
  </si>
  <si>
    <t>mortCroatia207050--54Maleopen</t>
  </si>
  <si>
    <t>mortCroatia207055--59Maleopen</t>
  </si>
  <si>
    <t>mortCroatia207060--64Maleopen</t>
  </si>
  <si>
    <t>mortCroatia207065--69Maleopen</t>
  </si>
  <si>
    <t>mortCroatia207070--74Maleopen</t>
  </si>
  <si>
    <t>mortCroatia207075--79Maleopen</t>
  </si>
  <si>
    <t>mortCroatia207080--84Maleopen</t>
  </si>
  <si>
    <t>mortCroatia207085--89Maleopen</t>
  </si>
  <si>
    <t>mortCroatia207090--94Maleopen</t>
  </si>
  <si>
    <t>mortCroatia207095--99Maleopen</t>
  </si>
  <si>
    <t>mortCroatia2070100+Maleopen</t>
  </si>
  <si>
    <t>mortCroatia20700--4Femaleopen</t>
  </si>
  <si>
    <t>mortCroatia20705--9Femaleopen</t>
  </si>
  <si>
    <t>mortCroatia207010--14Femaleopen</t>
  </si>
  <si>
    <t>mortCroatia207015--19Femaleopen</t>
  </si>
  <si>
    <t>mortCroatia207020--24Femaleopen</t>
  </si>
  <si>
    <t>mortCroatia207025--29Femaleopen</t>
  </si>
  <si>
    <t>mortCroatia207030--34Femaleopen</t>
  </si>
  <si>
    <t>mortCroatia207035--39Femaleopen</t>
  </si>
  <si>
    <t>mortCroatia207040--44Femaleopen</t>
  </si>
  <si>
    <t>mortCroatia207045--49Femaleopen</t>
  </si>
  <si>
    <t>mortCroatia207050--54Femaleopen</t>
  </si>
  <si>
    <t>mortCroatia207055--59Femaleopen</t>
  </si>
  <si>
    <t>mortCroatia207060--64Femaleopen</t>
  </si>
  <si>
    <t>mortCroatia207065--69Femaleopen</t>
  </si>
  <si>
    <t>mortCroatia207070--74Femaleopen</t>
  </si>
  <si>
    <t>mortCroatia207075--79Femaleopen</t>
  </si>
  <si>
    <t>mortCroatia207080--84Femaleopen</t>
  </si>
  <si>
    <t>mortCroatia207085--89Femaleopen</t>
  </si>
  <si>
    <t>mortCroatia207090--94Femaleopen</t>
  </si>
  <si>
    <t>mortCroatia207095--99Femaleopen</t>
  </si>
  <si>
    <t>mortCroatia2070100+Femaleopen</t>
  </si>
  <si>
    <t>mortCroatia20700--4Maleclosed</t>
  </si>
  <si>
    <t>mortCroatia20705--9Maleclosed</t>
  </si>
  <si>
    <t>mortCroatia207010--14Maleclosed</t>
  </si>
  <si>
    <t>mortCroatia207015--19Maleclosed</t>
  </si>
  <si>
    <t>mortCroatia207020--24Maleclosed</t>
  </si>
  <si>
    <t>mortCroatia207025--29Maleclosed</t>
  </si>
  <si>
    <t>mortCroatia207030--34Maleclosed</t>
  </si>
  <si>
    <t>mortCroatia207035--39Maleclosed</t>
  </si>
  <si>
    <t>mortCroatia207040--44Maleclosed</t>
  </si>
  <si>
    <t>mortCroatia207045--49Maleclosed</t>
  </si>
  <si>
    <t>mortCroatia207050--54Maleclosed</t>
  </si>
  <si>
    <t>mortCroatia207055--59Maleclosed</t>
  </si>
  <si>
    <t>mortCroatia207060--64Maleclosed</t>
  </si>
  <si>
    <t>mortCroatia207065--69Maleclosed</t>
  </si>
  <si>
    <t>mortCroatia207070--74Maleclosed</t>
  </si>
  <si>
    <t>mortCroatia207075--79Maleclosed</t>
  </si>
  <si>
    <t>mortCroatia207080--84Maleclosed</t>
  </si>
  <si>
    <t>mortCroatia207085--89Maleclosed</t>
  </si>
  <si>
    <t>mortCroatia207090--94Maleclosed</t>
  </si>
  <si>
    <t>mortCroatia207095--99Maleclosed</t>
  </si>
  <si>
    <t>mortCroatia2070100+Maleclosed</t>
  </si>
  <si>
    <t>mortCroatia20700--4Femaleclosed</t>
  </si>
  <si>
    <t>mortCroatia20705--9Femaleclosed</t>
  </si>
  <si>
    <t>mortCroatia207010--14Femaleclosed</t>
  </si>
  <si>
    <t>mortCroatia207015--19Femaleclosed</t>
  </si>
  <si>
    <t>mortCroatia207020--24Femaleclosed</t>
  </si>
  <si>
    <t>mortCroatia207025--29Femaleclosed</t>
  </si>
  <si>
    <t>mortCroatia207030--34Femaleclosed</t>
  </si>
  <si>
    <t>mortCroatia207035--39Femaleclosed</t>
  </si>
  <si>
    <t>mortCroatia207040--44Femaleclosed</t>
  </si>
  <si>
    <t>mortCroatia207045--49Femaleclosed</t>
  </si>
  <si>
    <t>mortCroatia207050--54Femaleclosed</t>
  </si>
  <si>
    <t>mortCroatia207055--59Femaleclosed</t>
  </si>
  <si>
    <t>mortCroatia207060--64Femaleclosed</t>
  </si>
  <si>
    <t>mortCroatia207065--69Femaleclosed</t>
  </si>
  <si>
    <t>mortCroatia207070--74Femaleclosed</t>
  </si>
  <si>
    <t>mortCroatia207075--79Femaleclosed</t>
  </si>
  <si>
    <t>mortCroatia207080--84Femaleclosed</t>
  </si>
  <si>
    <t>mortCroatia207085--89Femaleclosed</t>
  </si>
  <si>
    <t>mortCroatia207090--94Femaleclosed</t>
  </si>
  <si>
    <t>mortCroatia207095--99Femaleclosed</t>
  </si>
  <si>
    <t>mortCroatia2070100+Femaleclosed</t>
  </si>
  <si>
    <t>UN_ProjectCroatia20700--4Maleopen</t>
  </si>
  <si>
    <t>UN_ProjectCroatia20705--9Maleopen</t>
  </si>
  <si>
    <t>UN_ProjectCroatia207010--14Maleopen</t>
  </si>
  <si>
    <t>UN_ProjectCroatia207015--19Maleopen</t>
  </si>
  <si>
    <t>UN_ProjectCroatia207020--24Maleopen</t>
  </si>
  <si>
    <t>UN_ProjectCroatia207025--29Maleopen</t>
  </si>
  <si>
    <t>UN_ProjectCroatia207030--34Maleopen</t>
  </si>
  <si>
    <t>UN_ProjectCroatia207035--39Maleopen</t>
  </si>
  <si>
    <t>UN_ProjectCroatia207040--44Maleopen</t>
  </si>
  <si>
    <t>UN_ProjectCroatia207045--49Maleopen</t>
  </si>
  <si>
    <t>UN_ProjectCroatia207050--54Maleopen</t>
  </si>
  <si>
    <t>UN_ProjectCroatia207055--59Maleopen</t>
  </si>
  <si>
    <t>UN_ProjectCroatia207060--64Maleopen</t>
  </si>
  <si>
    <t>UN_ProjectCroatia207065--69Maleopen</t>
  </si>
  <si>
    <t>UN_ProjectCroatia207070--74Maleopen</t>
  </si>
  <si>
    <t>UN_ProjectCroatia207075--79Maleopen</t>
  </si>
  <si>
    <t>UN_ProjectCroatia207080--84Maleopen</t>
  </si>
  <si>
    <t>UN_ProjectCroatia207085--89Maleopen</t>
  </si>
  <si>
    <t>UN_ProjectCroatia207090--94Maleopen</t>
  </si>
  <si>
    <t>UN_ProjectCroatia207095--99Maleopen</t>
  </si>
  <si>
    <t>UN_ProjectCroatia2070100+Maleopen</t>
  </si>
  <si>
    <t>UN_ProjectCroatia20700--4Femaleopen</t>
  </si>
  <si>
    <t>UN_ProjectCroatia20705--9Femaleopen</t>
  </si>
  <si>
    <t>UN_ProjectCroatia207010--14Femaleopen</t>
  </si>
  <si>
    <t>UN_ProjectCroatia207015--19Femaleopen</t>
  </si>
  <si>
    <t>UN_ProjectCroatia207020--24Femaleopen</t>
  </si>
  <si>
    <t>UN_ProjectCroatia207025--29Femaleopen</t>
  </si>
  <si>
    <t>UN_ProjectCroatia207030--34Femaleopen</t>
  </si>
  <si>
    <t>UN_ProjectCroatia207035--39Femaleopen</t>
  </si>
  <si>
    <t>UN_ProjectCroatia207040--44Femaleopen</t>
  </si>
  <si>
    <t>UN_ProjectCroatia207045--49Femaleopen</t>
  </si>
  <si>
    <t>UN_ProjectCroatia207050--54Femaleopen</t>
  </si>
  <si>
    <t>UN_ProjectCroatia207055--59Femaleopen</t>
  </si>
  <si>
    <t>UN_ProjectCroatia207060--64Femaleopen</t>
  </si>
  <si>
    <t>UN_ProjectCroatia207065--69Femaleopen</t>
  </si>
  <si>
    <t>UN_ProjectCroatia207070--74Femaleopen</t>
  </si>
  <si>
    <t>UN_ProjectCroatia207075--79Femaleopen</t>
  </si>
  <si>
    <t>UN_ProjectCroatia207080--84Femaleopen</t>
  </si>
  <si>
    <t>UN_ProjectCroatia207085--89Femaleopen</t>
  </si>
  <si>
    <t>UN_ProjectCroatia207090--94Femaleopen</t>
  </si>
  <si>
    <t>UN_ProjectCroatia207095--99Femaleopen</t>
  </si>
  <si>
    <t>UN_ProjectCroatia2070100+Femaleopen</t>
  </si>
  <si>
    <t>UN_ProjectCroatia20700--4Maleclosed</t>
  </si>
  <si>
    <t>UN_ProjectCroatia20705--9Maleclosed</t>
  </si>
  <si>
    <t>UN_ProjectCroatia207010--14Maleclosed</t>
  </si>
  <si>
    <t>UN_ProjectCroatia207015--19Maleclosed</t>
  </si>
  <si>
    <t>UN_ProjectCroatia207020--24Maleclosed</t>
  </si>
  <si>
    <t>UN_ProjectCroatia207025--29Maleclosed</t>
  </si>
  <si>
    <t>UN_ProjectCroatia207030--34Maleclosed</t>
  </si>
  <si>
    <t>UN_ProjectCroatia207035--39Maleclosed</t>
  </si>
  <si>
    <t>UN_ProjectCroatia207040--44Maleclosed</t>
  </si>
  <si>
    <t>UN_ProjectCroatia207045--49Maleclosed</t>
  </si>
  <si>
    <t>UN_ProjectCroatia207050--54Maleclosed</t>
  </si>
  <si>
    <t>UN_ProjectCroatia207055--59Maleclosed</t>
  </si>
  <si>
    <t>UN_ProjectCroatia207060--64Maleclosed</t>
  </si>
  <si>
    <t>UN_ProjectCroatia207065--69Maleclosed</t>
  </si>
  <si>
    <t>UN_ProjectCroatia207070--74Maleclosed</t>
  </si>
  <si>
    <t>UN_ProjectCroatia207075--79Maleclosed</t>
  </si>
  <si>
    <t>UN_ProjectCroatia207080--84Maleclosed</t>
  </si>
  <si>
    <t>UN_ProjectCroatia207085--89Maleclosed</t>
  </si>
  <si>
    <t>UN_ProjectCroatia207090--94Maleclosed</t>
  </si>
  <si>
    <t>UN_ProjectCroatia207095--99Maleclosed</t>
  </si>
  <si>
    <t>UN_ProjectCroatia2070100+Maleclosed</t>
  </si>
  <si>
    <t>UN_ProjectCroatia20700--4Femaleclosed</t>
  </si>
  <si>
    <t>UN_ProjectCroatia20705--9Femaleclosed</t>
  </si>
  <si>
    <t>UN_ProjectCroatia207010--14Femaleclosed</t>
  </si>
  <si>
    <t>UN_ProjectCroatia207015--19Femaleclosed</t>
  </si>
  <si>
    <t>UN_ProjectCroatia207020--24Femaleclosed</t>
  </si>
  <si>
    <t>UN_ProjectCroatia207025--29Femaleclosed</t>
  </si>
  <si>
    <t>UN_ProjectCroatia207030--34Femaleclosed</t>
  </si>
  <si>
    <t>UN_ProjectCroatia207035--39Femaleclosed</t>
  </si>
  <si>
    <t>UN_ProjectCroatia207040--44Femaleclosed</t>
  </si>
  <si>
    <t>UN_ProjectCroatia207045--49Femaleclosed</t>
  </si>
  <si>
    <t>UN_ProjectCroatia207050--54Femaleclosed</t>
  </si>
  <si>
    <t>UN_ProjectCroatia207055--59Femaleclosed</t>
  </si>
  <si>
    <t>UN_ProjectCroatia207060--64Femaleclosed</t>
  </si>
  <si>
    <t>UN_ProjectCroatia207065--69Femaleclosed</t>
  </si>
  <si>
    <t>UN_ProjectCroatia207070--74Femaleclosed</t>
  </si>
  <si>
    <t>UN_ProjectCroatia207075--79Femaleclosed</t>
  </si>
  <si>
    <t>UN_ProjectCroatia207080--84Femaleclosed</t>
  </si>
  <si>
    <t>UN_ProjectCroatia207085--89Femaleclosed</t>
  </si>
  <si>
    <t>UN_ProjectCroatia207090--94Femaleclosed</t>
  </si>
  <si>
    <t>UN_ProjectCroatia207095--99Femaleclosed</t>
  </si>
  <si>
    <t>UN_ProjectCroatia2070100+Femaleclosed</t>
  </si>
  <si>
    <t>SSP1Croatia20750--4Maleopen</t>
  </si>
  <si>
    <t>SSP1Croatia20755--9Maleopen</t>
  </si>
  <si>
    <t>SSP1Croatia207510--14Maleopen</t>
  </si>
  <si>
    <t>SSP1Croatia207515--19Maleopen</t>
  </si>
  <si>
    <t>SSP1Croatia207520--24Maleopen</t>
  </si>
  <si>
    <t>SSP1Croatia207525--29Maleopen</t>
  </si>
  <si>
    <t>SSP1Croatia207530--34Maleopen</t>
  </si>
  <si>
    <t>SSP1Croatia207535--39Maleopen</t>
  </si>
  <si>
    <t>SSP1Croatia207540--44Maleopen</t>
  </si>
  <si>
    <t>SSP1Croatia207545--49Maleopen</t>
  </si>
  <si>
    <t>SSP1Croatia207550--54Maleopen</t>
  </si>
  <si>
    <t>SSP1Croatia207555--59Maleopen</t>
  </si>
  <si>
    <t>SSP1Croatia207560--64Maleopen</t>
  </si>
  <si>
    <t>SSP1Croatia207565--69Maleopen</t>
  </si>
  <si>
    <t>SSP1Croatia207570--74Maleopen</t>
  </si>
  <si>
    <t>SSP1Croatia207575--79Maleopen</t>
  </si>
  <si>
    <t>SSP1Croatia207580--84Maleopen</t>
  </si>
  <si>
    <t>SSP1Croatia207585--89Maleopen</t>
  </si>
  <si>
    <t>SSP1Croatia207590--94Maleopen</t>
  </si>
  <si>
    <t>SSP1Croatia207595--99Maleopen</t>
  </si>
  <si>
    <t>SSP1Croatia2075100+Maleopen</t>
  </si>
  <si>
    <t>SSP1Croatia20750--4Femaleopen</t>
  </si>
  <si>
    <t>SSP1Croatia20755--9Femaleopen</t>
  </si>
  <si>
    <t>SSP1Croatia207510--14Femaleopen</t>
  </si>
  <si>
    <t>SSP1Croatia207515--19Femaleopen</t>
  </si>
  <si>
    <t>SSP1Croatia207520--24Femaleopen</t>
  </si>
  <si>
    <t>SSP1Croatia207525--29Femaleopen</t>
  </si>
  <si>
    <t>SSP1Croatia207530--34Femaleopen</t>
  </si>
  <si>
    <t>SSP1Croatia207535--39Femaleopen</t>
  </si>
  <si>
    <t>SSP1Croatia207540--44Femaleopen</t>
  </si>
  <si>
    <t>SSP1Croatia207545--49Femaleopen</t>
  </si>
  <si>
    <t>SSP1Croatia207550--54Femaleopen</t>
  </si>
  <si>
    <t>SSP1Croatia207555--59Femaleopen</t>
  </si>
  <si>
    <t>SSP1Croatia207560--64Femaleopen</t>
  </si>
  <si>
    <t>SSP1Croatia207565--69Femaleopen</t>
  </si>
  <si>
    <t>SSP1Croatia207570--74Femaleopen</t>
  </si>
  <si>
    <t>SSP1Croatia207575--79Femaleopen</t>
  </si>
  <si>
    <t>SSP1Croatia207580--84Femaleopen</t>
  </si>
  <si>
    <t>SSP1Croatia207585--89Femaleopen</t>
  </si>
  <si>
    <t>SSP1Croatia207590--94Femaleopen</t>
  </si>
  <si>
    <t>SSP1Croatia207595--99Femaleopen</t>
  </si>
  <si>
    <t>SSP1Croatia2075100+Femaleopen</t>
  </si>
  <si>
    <t>SSP1Croatia20750--4Maleclosed</t>
  </si>
  <si>
    <t>SSP1Croatia20755--9Maleclosed</t>
  </si>
  <si>
    <t>SSP1Croatia207510--14Maleclosed</t>
  </si>
  <si>
    <t>SSP1Croatia207515--19Maleclosed</t>
  </si>
  <si>
    <t>SSP1Croatia207520--24Maleclosed</t>
  </si>
  <si>
    <t>SSP1Croatia207525--29Maleclosed</t>
  </si>
  <si>
    <t>SSP1Croatia207530--34Maleclosed</t>
  </si>
  <si>
    <t>SSP1Croatia207535--39Maleclosed</t>
  </si>
  <si>
    <t>SSP1Croatia207540--44Maleclosed</t>
  </si>
  <si>
    <t>SSP1Croatia207545--49Maleclosed</t>
  </si>
  <si>
    <t>SSP1Croatia207550--54Maleclosed</t>
  </si>
  <si>
    <t>SSP1Croatia207555--59Maleclosed</t>
  </si>
  <si>
    <t>SSP1Croatia207560--64Maleclosed</t>
  </si>
  <si>
    <t>SSP1Croatia207565--69Maleclosed</t>
  </si>
  <si>
    <t>SSP1Croatia207570--74Maleclosed</t>
  </si>
  <si>
    <t>SSP1Croatia207575--79Maleclosed</t>
  </si>
  <si>
    <t>SSP1Croatia207580--84Maleclosed</t>
  </si>
  <si>
    <t>SSP1Croatia207585--89Maleclosed</t>
  </si>
  <si>
    <t>SSP1Croatia207590--94Maleclosed</t>
  </si>
  <si>
    <t>SSP1Croatia207595--99Maleclosed</t>
  </si>
  <si>
    <t>SSP1Croatia2075100+Maleclosed</t>
  </si>
  <si>
    <t>SSP1Croatia20750--4Femaleclosed</t>
  </si>
  <si>
    <t>SSP1Croatia20755--9Femaleclosed</t>
  </si>
  <si>
    <t>SSP1Croatia207510--14Femaleclosed</t>
  </si>
  <si>
    <t>SSP1Croatia207515--19Femaleclosed</t>
  </si>
  <si>
    <t>SSP1Croatia207520--24Femaleclosed</t>
  </si>
  <si>
    <t>SSP1Croatia207525--29Femaleclosed</t>
  </si>
  <si>
    <t>SSP1Croatia207530--34Femaleclosed</t>
  </si>
  <si>
    <t>SSP1Croatia207535--39Femaleclosed</t>
  </si>
  <si>
    <t>SSP1Croatia207540--44Femaleclosed</t>
  </si>
  <si>
    <t>SSP1Croatia207545--49Femaleclosed</t>
  </si>
  <si>
    <t>SSP1Croatia207550--54Femaleclosed</t>
  </si>
  <si>
    <t>SSP1Croatia207555--59Femaleclosed</t>
  </si>
  <si>
    <t>SSP1Croatia207560--64Femaleclosed</t>
  </si>
  <si>
    <t>SSP1Croatia207565--69Femaleclosed</t>
  </si>
  <si>
    <t>SSP1Croatia207570--74Femaleclosed</t>
  </si>
  <si>
    <t>SSP1Croatia207575--79Femaleclosed</t>
  </si>
  <si>
    <t>SSP1Croatia207580--84Femaleclosed</t>
  </si>
  <si>
    <t>SSP1Croatia207585--89Femaleclosed</t>
  </si>
  <si>
    <t>SSP1Croatia207590--94Femaleclosed</t>
  </si>
  <si>
    <t>SSP1Croatia207595--99Femaleclosed</t>
  </si>
  <si>
    <t>SSP1Croatia2075100+Femaleclosed</t>
  </si>
  <si>
    <t>SSP2Croatia20750--4Maleopen</t>
  </si>
  <si>
    <t>SSP2Croatia20755--9Maleopen</t>
  </si>
  <si>
    <t>SSP2Croatia207510--14Maleopen</t>
  </si>
  <si>
    <t>SSP2Croatia207515--19Maleopen</t>
  </si>
  <si>
    <t>SSP2Croatia207520--24Maleopen</t>
  </si>
  <si>
    <t>SSP2Croatia207525--29Maleopen</t>
  </si>
  <si>
    <t>SSP2Croatia207530--34Maleopen</t>
  </si>
  <si>
    <t>SSP2Croatia207535--39Maleopen</t>
  </si>
  <si>
    <t>SSP2Croatia207540--44Maleopen</t>
  </si>
  <si>
    <t>SSP2Croatia207545--49Maleopen</t>
  </si>
  <si>
    <t>SSP2Croatia207550--54Maleopen</t>
  </si>
  <si>
    <t>SSP2Croatia207555--59Maleopen</t>
  </si>
  <si>
    <t>SSP2Croatia207560--64Maleopen</t>
  </si>
  <si>
    <t>SSP2Croatia207565--69Maleopen</t>
  </si>
  <si>
    <t>SSP2Croatia207570--74Maleopen</t>
  </si>
  <si>
    <t>SSP2Croatia207575--79Maleopen</t>
  </si>
  <si>
    <t>SSP2Croatia207580--84Maleopen</t>
  </si>
  <si>
    <t>SSP2Croatia207585--89Maleopen</t>
  </si>
  <si>
    <t>SSP2Croatia207590--94Maleopen</t>
  </si>
  <si>
    <t>SSP2Croatia207595--99Maleopen</t>
  </si>
  <si>
    <t>SSP2Croatia2075100+Maleopen</t>
  </si>
  <si>
    <t>SSP2Croatia20750--4Femaleopen</t>
  </si>
  <si>
    <t>SSP2Croatia20755--9Femaleopen</t>
  </si>
  <si>
    <t>SSP2Croatia207510--14Femaleopen</t>
  </si>
  <si>
    <t>SSP2Croatia207515--19Femaleopen</t>
  </si>
  <si>
    <t>SSP2Croatia207520--24Femaleopen</t>
  </si>
  <si>
    <t>SSP2Croatia207525--29Femaleopen</t>
  </si>
  <si>
    <t>SSP2Croatia207530--34Femaleopen</t>
  </si>
  <si>
    <t>SSP2Croatia207535--39Femaleopen</t>
  </si>
  <si>
    <t>SSP2Croatia207540--44Femaleopen</t>
  </si>
  <si>
    <t>SSP2Croatia207545--49Femaleopen</t>
  </si>
  <si>
    <t>SSP2Croatia207550--54Femaleopen</t>
  </si>
  <si>
    <t>SSP2Croatia207555--59Femaleopen</t>
  </si>
  <si>
    <t>SSP2Croatia207560--64Femaleopen</t>
  </si>
  <si>
    <t>SSP2Croatia207565--69Femaleopen</t>
  </si>
  <si>
    <t>SSP2Croatia207570--74Femaleopen</t>
  </si>
  <si>
    <t>SSP2Croatia207575--79Femaleopen</t>
  </si>
  <si>
    <t>SSP2Croatia207580--84Femaleopen</t>
  </si>
  <si>
    <t>SSP2Croatia207585--89Femaleopen</t>
  </si>
  <si>
    <t>SSP2Croatia207590--94Femaleopen</t>
  </si>
  <si>
    <t>SSP2Croatia207595--99Femaleopen</t>
  </si>
  <si>
    <t>SSP2Croatia2075100+Femaleopen</t>
  </si>
  <si>
    <t>SSP2Croatia20750--4Maleclosed</t>
  </si>
  <si>
    <t>SSP2Croatia20755--9Maleclosed</t>
  </si>
  <si>
    <t>SSP2Croatia207510--14Maleclosed</t>
  </si>
  <si>
    <t>SSP2Croatia207515--19Maleclosed</t>
  </si>
  <si>
    <t>SSP2Croatia207520--24Maleclosed</t>
  </si>
  <si>
    <t>SSP2Croatia207525--29Maleclosed</t>
  </si>
  <si>
    <t>SSP2Croatia207530--34Maleclosed</t>
  </si>
  <si>
    <t>SSP2Croatia207535--39Maleclosed</t>
  </si>
  <si>
    <t>SSP2Croatia207540--44Maleclosed</t>
  </si>
  <si>
    <t>SSP2Croatia207545--49Maleclosed</t>
  </si>
  <si>
    <t>SSP2Croatia207550--54Maleclosed</t>
  </si>
  <si>
    <t>SSP2Croatia207555--59Maleclosed</t>
  </si>
  <si>
    <t>SSP2Croatia207560--64Maleclosed</t>
  </si>
  <si>
    <t>SSP2Croatia207565--69Maleclosed</t>
  </si>
  <si>
    <t>SSP2Croatia207570--74Maleclosed</t>
  </si>
  <si>
    <t>SSP2Croatia207575--79Maleclosed</t>
  </si>
  <si>
    <t>SSP2Croatia207580--84Maleclosed</t>
  </si>
  <si>
    <t>SSP2Croatia207585--89Maleclosed</t>
  </si>
  <si>
    <t>SSP2Croatia207590--94Maleclosed</t>
  </si>
  <si>
    <t>SSP2Croatia207595--99Maleclosed</t>
  </si>
  <si>
    <t>SSP2Croatia2075100+Maleclosed</t>
  </si>
  <si>
    <t>SSP2Croatia20750--4Femaleclosed</t>
  </si>
  <si>
    <t>SSP2Croatia20755--9Femaleclosed</t>
  </si>
  <si>
    <t>SSP2Croatia207510--14Femaleclosed</t>
  </si>
  <si>
    <t>SSP2Croatia207515--19Femaleclosed</t>
  </si>
  <si>
    <t>SSP2Croatia207520--24Femaleclosed</t>
  </si>
  <si>
    <t>SSP2Croatia207525--29Femaleclosed</t>
  </si>
  <si>
    <t>SSP2Croatia207530--34Femaleclosed</t>
  </si>
  <si>
    <t>SSP2Croatia207535--39Femaleclosed</t>
  </si>
  <si>
    <t>SSP2Croatia207540--44Femaleclosed</t>
  </si>
  <si>
    <t>SSP2Croatia207545--49Femaleclosed</t>
  </si>
  <si>
    <t>SSP2Croatia207550--54Femaleclosed</t>
  </si>
  <si>
    <t>SSP2Croatia207555--59Femaleclosed</t>
  </si>
  <si>
    <t>SSP2Croatia207560--64Femaleclosed</t>
  </si>
  <si>
    <t>SSP2Croatia207565--69Femaleclosed</t>
  </si>
  <si>
    <t>SSP2Croatia207570--74Femaleclosed</t>
  </si>
  <si>
    <t>SSP2Croatia207575--79Femaleclosed</t>
  </si>
  <si>
    <t>SSP2Croatia207580--84Femaleclosed</t>
  </si>
  <si>
    <t>SSP2Croatia207585--89Femaleclosed</t>
  </si>
  <si>
    <t>SSP2Croatia207590--94Femaleclosed</t>
  </si>
  <si>
    <t>SSP2Croatia207595--99Femaleclosed</t>
  </si>
  <si>
    <t>SSP2Croatia2075100+Femaleclosed</t>
  </si>
  <si>
    <t>SSP3Croatia20750--4Maleopen</t>
  </si>
  <si>
    <t>SSP3Croatia20755--9Maleopen</t>
  </si>
  <si>
    <t>SSP3Croatia207510--14Maleopen</t>
  </si>
  <si>
    <t>SSP3Croatia207515--19Maleopen</t>
  </si>
  <si>
    <t>SSP3Croatia207520--24Maleopen</t>
  </si>
  <si>
    <t>SSP3Croatia207525--29Maleopen</t>
  </si>
  <si>
    <t>SSP3Croatia207530--34Maleopen</t>
  </si>
  <si>
    <t>SSP3Croatia207535--39Maleopen</t>
  </si>
  <si>
    <t>SSP3Croatia207540--44Maleopen</t>
  </si>
  <si>
    <t>SSP3Croatia207545--49Maleopen</t>
  </si>
  <si>
    <t>SSP3Croatia207550--54Maleopen</t>
  </si>
  <si>
    <t>SSP3Croatia207555--59Maleopen</t>
  </si>
  <si>
    <t>SSP3Croatia207560--64Maleopen</t>
  </si>
  <si>
    <t>SSP3Croatia207565--69Maleopen</t>
  </si>
  <si>
    <t>SSP3Croatia207570--74Maleopen</t>
  </si>
  <si>
    <t>SSP3Croatia207575--79Maleopen</t>
  </si>
  <si>
    <t>SSP3Croatia207580--84Maleopen</t>
  </si>
  <si>
    <t>SSP3Croatia207585--89Maleopen</t>
  </si>
  <si>
    <t>SSP3Croatia207590--94Maleopen</t>
  </si>
  <si>
    <t>SSP3Croatia207595--99Maleopen</t>
  </si>
  <si>
    <t>SSP3Croatia2075100+Maleopen</t>
  </si>
  <si>
    <t>SSP3Croatia20750--4Femaleopen</t>
  </si>
  <si>
    <t>SSP3Croatia20755--9Femaleopen</t>
  </si>
  <si>
    <t>SSP3Croatia207510--14Femaleopen</t>
  </si>
  <si>
    <t>SSP3Croatia207515--19Femaleopen</t>
  </si>
  <si>
    <t>SSP3Croatia207520--24Femaleopen</t>
  </si>
  <si>
    <t>SSP3Croatia207525--29Femaleopen</t>
  </si>
  <si>
    <t>SSP3Croatia207530--34Femaleopen</t>
  </si>
  <si>
    <t>SSP3Croatia207535--39Femaleopen</t>
  </si>
  <si>
    <t>SSP3Croatia207540--44Femaleopen</t>
  </si>
  <si>
    <t>SSP3Croatia207545--49Femaleopen</t>
  </si>
  <si>
    <t>SSP3Croatia207550--54Femaleopen</t>
  </si>
  <si>
    <t>SSP3Croatia207555--59Femaleopen</t>
  </si>
  <si>
    <t>SSP3Croatia207560--64Femaleopen</t>
  </si>
  <si>
    <t>SSP3Croatia207565--69Femaleopen</t>
  </si>
  <si>
    <t>SSP3Croatia207570--74Femaleopen</t>
  </si>
  <si>
    <t>SSP3Croatia207575--79Femaleopen</t>
  </si>
  <si>
    <t>SSP3Croatia207580--84Femaleopen</t>
  </si>
  <si>
    <t>SSP3Croatia207585--89Femaleopen</t>
  </si>
  <si>
    <t>SSP3Croatia207590--94Femaleopen</t>
  </si>
  <si>
    <t>SSP3Croatia207595--99Femaleopen</t>
  </si>
  <si>
    <t>SSP3Croatia2075100+Femaleopen</t>
  </si>
  <si>
    <t>SSP3Croatia20750--4Maleclosed</t>
  </si>
  <si>
    <t>SSP3Croatia20755--9Maleclosed</t>
  </si>
  <si>
    <t>SSP3Croatia207510--14Maleclosed</t>
  </si>
  <si>
    <t>SSP3Croatia207515--19Maleclosed</t>
  </si>
  <si>
    <t>SSP3Croatia207520--24Maleclosed</t>
  </si>
  <si>
    <t>SSP3Croatia207525--29Maleclosed</t>
  </si>
  <si>
    <t>SSP3Croatia207530--34Maleclosed</t>
  </si>
  <si>
    <t>SSP3Croatia207535--39Maleclosed</t>
  </si>
  <si>
    <t>SSP3Croatia207540--44Maleclosed</t>
  </si>
  <si>
    <t>SSP3Croatia207545--49Maleclosed</t>
  </si>
  <si>
    <t>SSP3Croatia207550--54Maleclosed</t>
  </si>
  <si>
    <t>SSP3Croatia207555--59Maleclosed</t>
  </si>
  <si>
    <t>SSP3Croatia207560--64Maleclosed</t>
  </si>
  <si>
    <t>SSP3Croatia207565--69Maleclosed</t>
  </si>
  <si>
    <t>SSP3Croatia207570--74Maleclosed</t>
  </si>
  <si>
    <t>SSP3Croatia207575--79Maleclosed</t>
  </si>
  <si>
    <t>SSP3Croatia207580--84Maleclosed</t>
  </si>
  <si>
    <t>SSP3Croatia207585--89Maleclosed</t>
  </si>
  <si>
    <t>SSP3Croatia207590--94Maleclosed</t>
  </si>
  <si>
    <t>SSP3Croatia207595--99Maleclosed</t>
  </si>
  <si>
    <t>SSP3Croatia2075100+Maleclosed</t>
  </si>
  <si>
    <t>SSP3Croatia20750--4Femaleclosed</t>
  </si>
  <si>
    <t>SSP3Croatia20755--9Femaleclosed</t>
  </si>
  <si>
    <t>SSP3Croatia207510--14Femaleclosed</t>
  </si>
  <si>
    <t>SSP3Croatia207515--19Femaleclosed</t>
  </si>
  <si>
    <t>SSP3Croatia207520--24Femaleclosed</t>
  </si>
  <si>
    <t>SSP3Croatia207525--29Femaleclosed</t>
  </si>
  <si>
    <t>SSP3Croatia207530--34Femaleclosed</t>
  </si>
  <si>
    <t>SSP3Croatia207535--39Femaleclosed</t>
  </si>
  <si>
    <t>SSP3Croatia207540--44Femaleclosed</t>
  </si>
  <si>
    <t>SSP3Croatia207545--49Femaleclosed</t>
  </si>
  <si>
    <t>SSP3Croatia207550--54Femaleclosed</t>
  </si>
  <si>
    <t>SSP3Croatia207555--59Femaleclosed</t>
  </si>
  <si>
    <t>SSP3Croatia207560--64Femaleclosed</t>
  </si>
  <si>
    <t>SSP3Croatia207565--69Femaleclosed</t>
  </si>
  <si>
    <t>SSP3Croatia207570--74Femaleclosed</t>
  </si>
  <si>
    <t>SSP3Croatia207575--79Femaleclosed</t>
  </si>
  <si>
    <t>SSP3Croatia207580--84Femaleclosed</t>
  </si>
  <si>
    <t>SSP3Croatia207585--89Femaleclosed</t>
  </si>
  <si>
    <t>SSP3Croatia207590--94Femaleclosed</t>
  </si>
  <si>
    <t>SSP3Croatia207595--99Femaleclosed</t>
  </si>
  <si>
    <t>SSP3Croatia2075100+Femaleclosed</t>
  </si>
  <si>
    <t>mortCroatia20750--4Maleopen</t>
  </si>
  <si>
    <t>mortCroatia20755--9Maleopen</t>
  </si>
  <si>
    <t>mortCroatia207510--14Maleopen</t>
  </si>
  <si>
    <t>mortCroatia207515--19Maleopen</t>
  </si>
  <si>
    <t>mortCroatia207520--24Maleopen</t>
  </si>
  <si>
    <t>mortCroatia207525--29Maleopen</t>
  </si>
  <si>
    <t>mortCroatia207530--34Maleopen</t>
  </si>
  <si>
    <t>mortCroatia207535--39Maleopen</t>
  </si>
  <si>
    <t>mortCroatia207540--44Maleopen</t>
  </si>
  <si>
    <t>mortCroatia207545--49Maleopen</t>
  </si>
  <si>
    <t>mortCroatia207550--54Maleopen</t>
  </si>
  <si>
    <t>mortCroatia207555--59Maleopen</t>
  </si>
  <si>
    <t>mortCroatia207560--64Maleopen</t>
  </si>
  <si>
    <t>mortCroatia207565--69Maleopen</t>
  </si>
  <si>
    <t>mortCroatia207570--74Maleopen</t>
  </si>
  <si>
    <t>mortCroatia207575--79Maleopen</t>
  </si>
  <si>
    <t>mortCroatia207580--84Maleopen</t>
  </si>
  <si>
    <t>mortCroatia207585--89Maleopen</t>
  </si>
  <si>
    <t>mortCroatia207590--94Maleopen</t>
  </si>
  <si>
    <t>mortCroatia207595--99Maleopen</t>
  </si>
  <si>
    <t>mortCroatia2075100+Maleopen</t>
  </si>
  <si>
    <t>mortCroatia20750--4Femaleopen</t>
  </si>
  <si>
    <t>mortCroatia20755--9Femaleopen</t>
  </si>
  <si>
    <t>mortCroatia207510--14Femaleopen</t>
  </si>
  <si>
    <t>mortCroatia207515--19Femaleopen</t>
  </si>
  <si>
    <t>mortCroatia207520--24Femaleopen</t>
  </si>
  <si>
    <t>mortCroatia207525--29Femaleopen</t>
  </si>
  <si>
    <t>mortCroatia207530--34Femaleopen</t>
  </si>
  <si>
    <t>mortCroatia207535--39Femaleopen</t>
  </si>
  <si>
    <t>mortCroatia207540--44Femaleopen</t>
  </si>
  <si>
    <t>mortCroatia207545--49Femaleopen</t>
  </si>
  <si>
    <t>mortCroatia207550--54Femaleopen</t>
  </si>
  <si>
    <t>mortCroatia207555--59Femaleopen</t>
  </si>
  <si>
    <t>mortCroatia207560--64Femaleopen</t>
  </si>
  <si>
    <t>mortCroatia207565--69Femaleopen</t>
  </si>
  <si>
    <t>mortCroatia207570--74Femaleopen</t>
  </si>
  <si>
    <t>mortCroatia207575--79Femaleopen</t>
  </si>
  <si>
    <t>mortCroatia207580--84Femaleopen</t>
  </si>
  <si>
    <t>mortCroatia207585--89Femaleopen</t>
  </si>
  <si>
    <t>mortCroatia207590--94Femaleopen</t>
  </si>
  <si>
    <t>mortCroatia207595--99Femaleopen</t>
  </si>
  <si>
    <t>mortCroatia2075100+Femaleopen</t>
  </si>
  <si>
    <t>mortCroatia20750--4Maleclosed</t>
  </si>
  <si>
    <t>mortCroatia20755--9Maleclosed</t>
  </si>
  <si>
    <t>mortCroatia207510--14Maleclosed</t>
  </si>
  <si>
    <t>mortCroatia207515--19Maleclosed</t>
  </si>
  <si>
    <t>mortCroatia207520--24Maleclosed</t>
  </si>
  <si>
    <t>mortCroatia207525--29Maleclosed</t>
  </si>
  <si>
    <t>mortCroatia207530--34Maleclosed</t>
  </si>
  <si>
    <t>mortCroatia207535--39Maleclosed</t>
  </si>
  <si>
    <t>mortCroatia207540--44Maleclosed</t>
  </si>
  <si>
    <t>mortCroatia207545--49Maleclosed</t>
  </si>
  <si>
    <t>mortCroatia207550--54Maleclosed</t>
  </si>
  <si>
    <t>mortCroatia207555--59Maleclosed</t>
  </si>
  <si>
    <t>mortCroatia207560--64Maleclosed</t>
  </si>
  <si>
    <t>mortCroatia207565--69Maleclosed</t>
  </si>
  <si>
    <t>mortCroatia207570--74Maleclosed</t>
  </si>
  <si>
    <t>mortCroatia207575--79Maleclosed</t>
  </si>
  <si>
    <t>mortCroatia207580--84Maleclosed</t>
  </si>
  <si>
    <t>mortCroatia207585--89Maleclosed</t>
  </si>
  <si>
    <t>mortCroatia207590--94Maleclosed</t>
  </si>
  <si>
    <t>mortCroatia207595--99Maleclosed</t>
  </si>
  <si>
    <t>mortCroatia2075100+Maleclosed</t>
  </si>
  <si>
    <t>mortCroatia20750--4Femaleclosed</t>
  </si>
  <si>
    <t>mortCroatia20755--9Femaleclosed</t>
  </si>
  <si>
    <t>mortCroatia207510--14Femaleclosed</t>
  </si>
  <si>
    <t>mortCroatia207515--19Femaleclosed</t>
  </si>
  <si>
    <t>mortCroatia207520--24Femaleclosed</t>
  </si>
  <si>
    <t>mortCroatia207525--29Femaleclosed</t>
  </si>
  <si>
    <t>mortCroatia207530--34Femaleclosed</t>
  </si>
  <si>
    <t>mortCroatia207535--39Femaleclosed</t>
  </si>
  <si>
    <t>mortCroatia207540--44Femaleclosed</t>
  </si>
  <si>
    <t>mortCroatia207545--49Femaleclosed</t>
  </si>
  <si>
    <t>mortCroatia207550--54Femaleclosed</t>
  </si>
  <si>
    <t>mortCroatia207555--59Femaleclosed</t>
  </si>
  <si>
    <t>mortCroatia207560--64Femaleclosed</t>
  </si>
  <si>
    <t>mortCroatia207565--69Femaleclosed</t>
  </si>
  <si>
    <t>mortCroatia207570--74Femaleclosed</t>
  </si>
  <si>
    <t>mortCroatia207575--79Femaleclosed</t>
  </si>
  <si>
    <t>mortCroatia207580--84Femaleclosed</t>
  </si>
  <si>
    <t>mortCroatia207585--89Femaleclosed</t>
  </si>
  <si>
    <t>mortCroatia207590--94Femaleclosed</t>
  </si>
  <si>
    <t>mortCroatia207595--99Femaleclosed</t>
  </si>
  <si>
    <t>mortCroatia2075100+Femaleclosed</t>
  </si>
  <si>
    <t>UN_ProjectCroatia20750--4Maleopen</t>
  </si>
  <si>
    <t>UN_ProjectCroatia20755--9Maleopen</t>
  </si>
  <si>
    <t>UN_ProjectCroatia207510--14Maleopen</t>
  </si>
  <si>
    <t>UN_ProjectCroatia207515--19Maleopen</t>
  </si>
  <si>
    <t>UN_ProjectCroatia207520--24Maleopen</t>
  </si>
  <si>
    <t>UN_ProjectCroatia207525--29Maleopen</t>
  </si>
  <si>
    <t>UN_ProjectCroatia207530--34Maleopen</t>
  </si>
  <si>
    <t>UN_ProjectCroatia207535--39Maleopen</t>
  </si>
  <si>
    <t>UN_ProjectCroatia207540--44Maleopen</t>
  </si>
  <si>
    <t>UN_ProjectCroatia207545--49Maleopen</t>
  </si>
  <si>
    <t>UN_ProjectCroatia207550--54Maleopen</t>
  </si>
  <si>
    <t>UN_ProjectCroatia207555--59Maleopen</t>
  </si>
  <si>
    <t>UN_ProjectCroatia207560--64Maleopen</t>
  </si>
  <si>
    <t>UN_ProjectCroatia207565--69Maleopen</t>
  </si>
  <si>
    <t>UN_ProjectCroatia207570--74Maleopen</t>
  </si>
  <si>
    <t>UN_ProjectCroatia207575--79Maleopen</t>
  </si>
  <si>
    <t>UN_ProjectCroatia207580--84Maleopen</t>
  </si>
  <si>
    <t>UN_ProjectCroatia207585--89Maleopen</t>
  </si>
  <si>
    <t>UN_ProjectCroatia207590--94Maleopen</t>
  </si>
  <si>
    <t>UN_ProjectCroatia207595--99Maleopen</t>
  </si>
  <si>
    <t>UN_ProjectCroatia2075100+Maleopen</t>
  </si>
  <si>
    <t>UN_ProjectCroatia20750--4Femaleopen</t>
  </si>
  <si>
    <t>UN_ProjectCroatia20755--9Femaleopen</t>
  </si>
  <si>
    <t>UN_ProjectCroatia207510--14Femaleopen</t>
  </si>
  <si>
    <t>UN_ProjectCroatia207515--19Femaleopen</t>
  </si>
  <si>
    <t>UN_ProjectCroatia207520--24Femaleopen</t>
  </si>
  <si>
    <t>UN_ProjectCroatia207525--29Femaleopen</t>
  </si>
  <si>
    <t>UN_ProjectCroatia207530--34Femaleopen</t>
  </si>
  <si>
    <t>UN_ProjectCroatia207535--39Femaleopen</t>
  </si>
  <si>
    <t>UN_ProjectCroatia207540--44Femaleopen</t>
  </si>
  <si>
    <t>UN_ProjectCroatia207545--49Femaleopen</t>
  </si>
  <si>
    <t>UN_ProjectCroatia207550--54Femaleopen</t>
  </si>
  <si>
    <t>UN_ProjectCroatia207555--59Femaleopen</t>
  </si>
  <si>
    <t>UN_ProjectCroatia207560--64Femaleopen</t>
  </si>
  <si>
    <t>UN_ProjectCroatia207565--69Femaleopen</t>
  </si>
  <si>
    <t>UN_ProjectCroatia207570--74Femaleopen</t>
  </si>
  <si>
    <t>UN_ProjectCroatia207575--79Femaleopen</t>
  </si>
  <si>
    <t>UN_ProjectCroatia207580--84Femaleopen</t>
  </si>
  <si>
    <t>UN_ProjectCroatia207585--89Femaleopen</t>
  </si>
  <si>
    <t>UN_ProjectCroatia207590--94Femaleopen</t>
  </si>
  <si>
    <t>UN_ProjectCroatia207595--99Femaleopen</t>
  </si>
  <si>
    <t>UN_ProjectCroatia2075100+Femaleopen</t>
  </si>
  <si>
    <t>UN_ProjectCroatia20750--4Maleclosed</t>
  </si>
  <si>
    <t>UN_ProjectCroatia20755--9Maleclosed</t>
  </si>
  <si>
    <t>UN_ProjectCroatia207510--14Maleclosed</t>
  </si>
  <si>
    <t>UN_ProjectCroatia207515--19Maleclosed</t>
  </si>
  <si>
    <t>UN_ProjectCroatia207520--24Maleclosed</t>
  </si>
  <si>
    <t>UN_ProjectCroatia207525--29Maleclosed</t>
  </si>
  <si>
    <t>UN_ProjectCroatia207530--34Maleclosed</t>
  </si>
  <si>
    <t>UN_ProjectCroatia207535--39Maleclosed</t>
  </si>
  <si>
    <t>UN_ProjectCroatia207540--44Maleclosed</t>
  </si>
  <si>
    <t>UN_ProjectCroatia207545--49Maleclosed</t>
  </si>
  <si>
    <t>UN_ProjectCroatia207550--54Maleclosed</t>
  </si>
  <si>
    <t>UN_ProjectCroatia207555--59Maleclosed</t>
  </si>
  <si>
    <t>UN_ProjectCroatia207560--64Maleclosed</t>
  </si>
  <si>
    <t>UN_ProjectCroatia207565--69Maleclosed</t>
  </si>
  <si>
    <t>UN_ProjectCroatia207570--74Maleclosed</t>
  </si>
  <si>
    <t>UN_ProjectCroatia207575--79Maleclosed</t>
  </si>
  <si>
    <t>UN_ProjectCroatia207580--84Maleclosed</t>
  </si>
  <si>
    <t>UN_ProjectCroatia207585--89Maleclosed</t>
  </si>
  <si>
    <t>UN_ProjectCroatia207590--94Maleclosed</t>
  </si>
  <si>
    <t>UN_ProjectCroatia207595--99Maleclosed</t>
  </si>
  <si>
    <t>UN_ProjectCroatia2075100+Maleclosed</t>
  </si>
  <si>
    <t>UN_ProjectCroatia20750--4Femaleclosed</t>
  </si>
  <si>
    <t>UN_ProjectCroatia20755--9Femaleclosed</t>
  </si>
  <si>
    <t>UN_ProjectCroatia207510--14Femaleclosed</t>
  </si>
  <si>
    <t>UN_ProjectCroatia207515--19Femaleclosed</t>
  </si>
  <si>
    <t>UN_ProjectCroatia207520--24Femaleclosed</t>
  </si>
  <si>
    <t>UN_ProjectCroatia207525--29Femaleclosed</t>
  </si>
  <si>
    <t>UN_ProjectCroatia207530--34Femaleclosed</t>
  </si>
  <si>
    <t>UN_ProjectCroatia207535--39Femaleclosed</t>
  </si>
  <si>
    <t>UN_ProjectCroatia207540--44Femaleclosed</t>
  </si>
  <si>
    <t>UN_ProjectCroatia207545--49Femaleclosed</t>
  </si>
  <si>
    <t>UN_ProjectCroatia207550--54Femaleclosed</t>
  </si>
  <si>
    <t>UN_ProjectCroatia207555--59Femaleclosed</t>
  </si>
  <si>
    <t>UN_ProjectCroatia207560--64Femaleclosed</t>
  </si>
  <si>
    <t>UN_ProjectCroatia207565--69Femaleclosed</t>
  </si>
  <si>
    <t>UN_ProjectCroatia207570--74Femaleclosed</t>
  </si>
  <si>
    <t>UN_ProjectCroatia207575--79Femaleclosed</t>
  </si>
  <si>
    <t>UN_ProjectCroatia207580--84Femaleclosed</t>
  </si>
  <si>
    <t>UN_ProjectCroatia207585--89Femaleclosed</t>
  </si>
  <si>
    <t>UN_ProjectCroatia207590--94Femaleclosed</t>
  </si>
  <si>
    <t>UN_ProjectCroatia207595--99Femaleclosed</t>
  </si>
  <si>
    <t>UN_ProjectCroatia2075100+Femaleclosed</t>
  </si>
  <si>
    <t>SSP1Croatia20800--4Maleopen</t>
  </si>
  <si>
    <t>SSP1Croatia20805--9Maleopen</t>
  </si>
  <si>
    <t>SSP1Croatia208010--14Maleopen</t>
  </si>
  <si>
    <t>SSP1Croatia208015--19Maleopen</t>
  </si>
  <si>
    <t>SSP1Croatia208020--24Maleopen</t>
  </si>
  <si>
    <t>SSP1Croatia208025--29Maleopen</t>
  </si>
  <si>
    <t>SSP1Croatia208030--34Maleopen</t>
  </si>
  <si>
    <t>SSP1Croatia208035--39Maleopen</t>
  </si>
  <si>
    <t>SSP1Croatia208040--44Maleopen</t>
  </si>
  <si>
    <t>SSP1Croatia208045--49Maleopen</t>
  </si>
  <si>
    <t>SSP1Croatia208050--54Maleopen</t>
  </si>
  <si>
    <t>SSP1Croatia208055--59Maleopen</t>
  </si>
  <si>
    <t>SSP1Croatia208060--64Maleopen</t>
  </si>
  <si>
    <t>SSP1Croatia208065--69Maleopen</t>
  </si>
  <si>
    <t>SSP1Croatia208070--74Maleopen</t>
  </si>
  <si>
    <t>SSP1Croatia208075--79Maleopen</t>
  </si>
  <si>
    <t>SSP1Croatia208080--84Maleopen</t>
  </si>
  <si>
    <t>SSP1Croatia208085--89Maleopen</t>
  </si>
  <si>
    <t>SSP1Croatia208090--94Maleopen</t>
  </si>
  <si>
    <t>SSP1Croatia208095--99Maleopen</t>
  </si>
  <si>
    <t>SSP1Croatia2080100+Maleopen</t>
  </si>
  <si>
    <t>SSP1Croatia20800--4Femaleopen</t>
  </si>
  <si>
    <t>SSP1Croatia20805--9Femaleopen</t>
  </si>
  <si>
    <t>SSP1Croatia208010--14Femaleopen</t>
  </si>
  <si>
    <t>SSP1Croatia208015--19Femaleopen</t>
  </si>
  <si>
    <t>SSP1Croatia208020--24Femaleopen</t>
  </si>
  <si>
    <t>SSP1Croatia208025--29Femaleopen</t>
  </si>
  <si>
    <t>SSP1Croatia208030--34Femaleopen</t>
  </si>
  <si>
    <t>SSP1Croatia208035--39Femaleopen</t>
  </si>
  <si>
    <t>SSP1Croatia208040--44Femaleopen</t>
  </si>
  <si>
    <t>SSP1Croatia208045--49Femaleopen</t>
  </si>
  <si>
    <t>SSP1Croatia208050--54Femaleopen</t>
  </si>
  <si>
    <t>SSP1Croatia208055--59Femaleopen</t>
  </si>
  <si>
    <t>SSP1Croatia208060--64Femaleopen</t>
  </si>
  <si>
    <t>SSP1Croatia208065--69Femaleopen</t>
  </si>
  <si>
    <t>SSP1Croatia208070--74Femaleopen</t>
  </si>
  <si>
    <t>SSP1Croatia208075--79Femaleopen</t>
  </si>
  <si>
    <t>SSP1Croatia208080--84Femaleopen</t>
  </si>
  <si>
    <t>SSP1Croatia208085--89Femaleopen</t>
  </si>
  <si>
    <t>SSP1Croatia208090--94Femaleopen</t>
  </si>
  <si>
    <t>SSP1Croatia208095--99Femaleopen</t>
  </si>
  <si>
    <t>SSP1Croatia2080100+Femaleopen</t>
  </si>
  <si>
    <t>SSP1Croatia20800--4Maleclosed</t>
  </si>
  <si>
    <t>SSP1Croatia20805--9Maleclosed</t>
  </si>
  <si>
    <t>SSP1Croatia208010--14Maleclosed</t>
  </si>
  <si>
    <t>SSP1Croatia208015--19Maleclosed</t>
  </si>
  <si>
    <t>SSP1Croatia208020--24Maleclosed</t>
  </si>
  <si>
    <t>SSP1Croatia208025--29Maleclosed</t>
  </si>
  <si>
    <t>SSP1Croatia208030--34Maleclosed</t>
  </si>
  <si>
    <t>SSP1Croatia208035--39Maleclosed</t>
  </si>
  <si>
    <t>SSP1Croatia208040--44Maleclosed</t>
  </si>
  <si>
    <t>SSP1Croatia208045--49Maleclosed</t>
  </si>
  <si>
    <t>SSP1Croatia208050--54Maleclosed</t>
  </si>
  <si>
    <t>SSP1Croatia208055--59Maleclosed</t>
  </si>
  <si>
    <t>SSP1Croatia208060--64Maleclosed</t>
  </si>
  <si>
    <t>SSP1Croatia208065--69Maleclosed</t>
  </si>
  <si>
    <t>SSP1Croatia208070--74Maleclosed</t>
  </si>
  <si>
    <t>SSP1Croatia208075--79Maleclosed</t>
  </si>
  <si>
    <t>SSP1Croatia208080--84Maleclosed</t>
  </si>
  <si>
    <t>SSP1Croatia208085--89Maleclosed</t>
  </si>
  <si>
    <t>SSP1Croatia208090--94Maleclosed</t>
  </si>
  <si>
    <t>SSP1Croatia208095--99Maleclosed</t>
  </si>
  <si>
    <t>SSP1Croatia2080100+Maleclosed</t>
  </si>
  <si>
    <t>SSP1Croatia20800--4Femaleclosed</t>
  </si>
  <si>
    <t>SSP1Croatia20805--9Femaleclosed</t>
  </si>
  <si>
    <t>SSP1Croatia208010--14Femaleclosed</t>
  </si>
  <si>
    <t>SSP1Croatia208015--19Femaleclosed</t>
  </si>
  <si>
    <t>SSP1Croatia208020--24Femaleclosed</t>
  </si>
  <si>
    <t>SSP1Croatia208025--29Femaleclosed</t>
  </si>
  <si>
    <t>SSP1Croatia208030--34Femaleclosed</t>
  </si>
  <si>
    <t>SSP1Croatia208035--39Femaleclosed</t>
  </si>
  <si>
    <t>SSP1Croatia208040--44Femaleclosed</t>
  </si>
  <si>
    <t>SSP1Croatia208045--49Femaleclosed</t>
  </si>
  <si>
    <t>SSP1Croatia208050--54Femaleclosed</t>
  </si>
  <si>
    <t>SSP1Croatia208055--59Femaleclosed</t>
  </si>
  <si>
    <t>SSP1Croatia208060--64Femaleclosed</t>
  </si>
  <si>
    <t>SSP1Croatia208065--69Femaleclosed</t>
  </si>
  <si>
    <t>SSP1Croatia208070--74Femaleclosed</t>
  </si>
  <si>
    <t>SSP1Croatia208075--79Femaleclosed</t>
  </si>
  <si>
    <t>SSP1Croatia208080--84Femaleclosed</t>
  </si>
  <si>
    <t>SSP1Croatia208085--89Femaleclosed</t>
  </si>
  <si>
    <t>SSP1Croatia208090--94Femaleclosed</t>
  </si>
  <si>
    <t>SSP1Croatia208095--99Femaleclosed</t>
  </si>
  <si>
    <t>SSP1Croatia2080100+Femaleclosed</t>
  </si>
  <si>
    <t>SSP2Croatia20800--4Maleopen</t>
  </si>
  <si>
    <t>SSP2Croatia20805--9Maleopen</t>
  </si>
  <si>
    <t>SSP2Croatia208010--14Maleopen</t>
  </si>
  <si>
    <t>SSP2Croatia208015--19Maleopen</t>
  </si>
  <si>
    <t>SSP2Croatia208020--24Maleopen</t>
  </si>
  <si>
    <t>SSP2Croatia208025--29Maleopen</t>
  </si>
  <si>
    <t>SSP2Croatia208030--34Maleopen</t>
  </si>
  <si>
    <t>SSP2Croatia208035--39Maleopen</t>
  </si>
  <si>
    <t>SSP2Croatia208040--44Maleopen</t>
  </si>
  <si>
    <t>SSP2Croatia208045--49Maleopen</t>
  </si>
  <si>
    <t>SSP2Croatia208050--54Maleopen</t>
  </si>
  <si>
    <t>SSP2Croatia208055--59Maleopen</t>
  </si>
  <si>
    <t>SSP2Croatia208060--64Maleopen</t>
  </si>
  <si>
    <t>SSP2Croatia208065--69Maleopen</t>
  </si>
  <si>
    <t>SSP2Croatia208070--74Maleopen</t>
  </si>
  <si>
    <t>SSP2Croatia208075--79Maleopen</t>
  </si>
  <si>
    <t>SSP2Croatia208080--84Maleopen</t>
  </si>
  <si>
    <t>SSP2Croatia208085--89Maleopen</t>
  </si>
  <si>
    <t>SSP2Croatia208090--94Maleopen</t>
  </si>
  <si>
    <t>SSP2Croatia208095--99Maleopen</t>
  </si>
  <si>
    <t>SSP2Croatia2080100+Maleopen</t>
  </si>
  <si>
    <t>SSP2Croatia20800--4Femaleopen</t>
  </si>
  <si>
    <t>SSP2Croatia20805--9Femaleopen</t>
  </si>
  <si>
    <t>SSP2Croatia208010--14Femaleopen</t>
  </si>
  <si>
    <t>SSP2Croatia208015--19Femaleopen</t>
  </si>
  <si>
    <t>SSP2Croatia208020--24Femaleopen</t>
  </si>
  <si>
    <t>SSP2Croatia208025--29Femaleopen</t>
  </si>
  <si>
    <t>SSP2Croatia208030--34Femaleopen</t>
  </si>
  <si>
    <t>SSP2Croatia208035--39Femaleopen</t>
  </si>
  <si>
    <t>SSP2Croatia208040--44Femaleopen</t>
  </si>
  <si>
    <t>SSP2Croatia208045--49Femaleopen</t>
  </si>
  <si>
    <t>SSP2Croatia208050--54Femaleopen</t>
  </si>
  <si>
    <t>SSP2Croatia208055--59Femaleopen</t>
  </si>
  <si>
    <t>SSP2Croatia208060--64Femaleopen</t>
  </si>
  <si>
    <t>SSP2Croatia208065--69Femaleopen</t>
  </si>
  <si>
    <t>SSP2Croatia208070--74Femaleopen</t>
  </si>
  <si>
    <t>SSP2Croatia208075--79Femaleopen</t>
  </si>
  <si>
    <t>SSP2Croatia208080--84Femaleopen</t>
  </si>
  <si>
    <t>SSP2Croatia208085--89Femaleopen</t>
  </si>
  <si>
    <t>SSP2Croatia208090--94Femaleopen</t>
  </si>
  <si>
    <t>SSP2Croatia208095--99Femaleopen</t>
  </si>
  <si>
    <t>SSP2Croatia2080100+Femaleopen</t>
  </si>
  <si>
    <t>SSP2Croatia20800--4Maleclosed</t>
  </si>
  <si>
    <t>SSP2Croatia20805--9Maleclosed</t>
  </si>
  <si>
    <t>SSP2Croatia208010--14Maleclosed</t>
  </si>
  <si>
    <t>SSP2Croatia208015--19Maleclosed</t>
  </si>
  <si>
    <t>SSP2Croatia208020--24Maleclosed</t>
  </si>
  <si>
    <t>SSP2Croatia208025--29Maleclosed</t>
  </si>
  <si>
    <t>SSP2Croatia208030--34Maleclosed</t>
  </si>
  <si>
    <t>SSP2Croatia208035--39Maleclosed</t>
  </si>
  <si>
    <t>SSP2Croatia208040--44Maleclosed</t>
  </si>
  <si>
    <t>SSP2Croatia208045--49Maleclosed</t>
  </si>
  <si>
    <t>SSP2Croatia208050--54Maleclosed</t>
  </si>
  <si>
    <t>SSP2Croatia208055--59Maleclosed</t>
  </si>
  <si>
    <t>SSP2Croatia208060--64Maleclosed</t>
  </si>
  <si>
    <t>SSP2Croatia208065--69Maleclosed</t>
  </si>
  <si>
    <t>SSP2Croatia208070--74Maleclosed</t>
  </si>
  <si>
    <t>SSP2Croatia208075--79Maleclosed</t>
  </si>
  <si>
    <t>SSP2Croatia208080--84Maleclosed</t>
  </si>
  <si>
    <t>SSP2Croatia208085--89Maleclosed</t>
  </si>
  <si>
    <t>SSP2Croatia208090--94Maleclosed</t>
  </si>
  <si>
    <t>SSP2Croatia208095--99Maleclosed</t>
  </si>
  <si>
    <t>SSP2Croatia2080100+Maleclosed</t>
  </si>
  <si>
    <t>SSP2Croatia20800--4Femaleclosed</t>
  </si>
  <si>
    <t>SSP2Croatia20805--9Femaleclosed</t>
  </si>
  <si>
    <t>SSP2Croatia208010--14Femaleclosed</t>
  </si>
  <si>
    <t>SSP2Croatia208015--19Femaleclosed</t>
  </si>
  <si>
    <t>SSP2Croatia208020--24Femaleclosed</t>
  </si>
  <si>
    <t>SSP2Croatia208025--29Femaleclosed</t>
  </si>
  <si>
    <t>SSP2Croatia208030--34Femaleclosed</t>
  </si>
  <si>
    <t>SSP2Croatia208035--39Femaleclosed</t>
  </si>
  <si>
    <t>SSP2Croatia208040--44Femaleclosed</t>
  </si>
  <si>
    <t>SSP2Croatia208045--49Femaleclosed</t>
  </si>
  <si>
    <t>SSP2Croatia208050--54Femaleclosed</t>
  </si>
  <si>
    <t>SSP2Croatia208055--59Femaleclosed</t>
  </si>
  <si>
    <t>SSP2Croatia208060--64Femaleclosed</t>
  </si>
  <si>
    <t>SSP2Croatia208065--69Femaleclosed</t>
  </si>
  <si>
    <t>SSP2Croatia208070--74Femaleclosed</t>
  </si>
  <si>
    <t>SSP2Croatia208075--79Femaleclosed</t>
  </si>
  <si>
    <t>SSP2Croatia208080--84Femaleclosed</t>
  </si>
  <si>
    <t>SSP2Croatia208085--89Femaleclosed</t>
  </si>
  <si>
    <t>SSP2Croatia208090--94Femaleclosed</t>
  </si>
  <si>
    <t>SSP2Croatia208095--99Femaleclosed</t>
  </si>
  <si>
    <t>SSP2Croatia2080100+Femaleclosed</t>
  </si>
  <si>
    <t>SSP3Croatia20800--4Maleopen</t>
  </si>
  <si>
    <t>SSP3Croatia20805--9Maleopen</t>
  </si>
  <si>
    <t>SSP3Croatia208010--14Maleopen</t>
  </si>
  <si>
    <t>SSP3Croatia208015--19Maleopen</t>
  </si>
  <si>
    <t>SSP3Croatia208020--24Maleopen</t>
  </si>
  <si>
    <t>SSP3Croatia208025--29Maleopen</t>
  </si>
  <si>
    <t>SSP3Croatia208030--34Maleopen</t>
  </si>
  <si>
    <t>SSP3Croatia208035--39Maleopen</t>
  </si>
  <si>
    <t>SSP3Croatia208040--44Maleopen</t>
  </si>
  <si>
    <t>SSP3Croatia208045--49Maleopen</t>
  </si>
  <si>
    <t>SSP3Croatia208050--54Maleopen</t>
  </si>
  <si>
    <t>SSP3Croatia208055--59Maleopen</t>
  </si>
  <si>
    <t>SSP3Croatia208060--64Maleopen</t>
  </si>
  <si>
    <t>SSP3Croatia208065--69Maleopen</t>
  </si>
  <si>
    <t>SSP3Croatia208070--74Maleopen</t>
  </si>
  <si>
    <t>SSP3Croatia208075--79Maleopen</t>
  </si>
  <si>
    <t>SSP3Croatia208080--84Maleopen</t>
  </si>
  <si>
    <t>SSP3Croatia208085--89Maleopen</t>
  </si>
  <si>
    <t>SSP3Croatia208090--94Maleopen</t>
  </si>
  <si>
    <t>SSP3Croatia208095--99Maleopen</t>
  </si>
  <si>
    <t>SSP3Croatia2080100+Maleopen</t>
  </si>
  <si>
    <t>SSP3Croatia20800--4Femaleopen</t>
  </si>
  <si>
    <t>SSP3Croatia20805--9Femaleopen</t>
  </si>
  <si>
    <t>SSP3Croatia208010--14Femaleopen</t>
  </si>
  <si>
    <t>SSP3Croatia208015--19Femaleopen</t>
  </si>
  <si>
    <t>SSP3Croatia208020--24Femaleopen</t>
  </si>
  <si>
    <t>SSP3Croatia208025--29Femaleopen</t>
  </si>
  <si>
    <t>SSP3Croatia208030--34Femaleopen</t>
  </si>
  <si>
    <t>SSP3Croatia208035--39Femaleopen</t>
  </si>
  <si>
    <t>SSP3Croatia208040--44Femaleopen</t>
  </si>
  <si>
    <t>SSP3Croatia208045--49Femaleopen</t>
  </si>
  <si>
    <t>SSP3Croatia208050--54Femaleopen</t>
  </si>
  <si>
    <t>SSP3Croatia208055--59Femaleopen</t>
  </si>
  <si>
    <t>SSP3Croatia208060--64Femaleopen</t>
  </si>
  <si>
    <t>SSP3Croatia208065--69Femaleopen</t>
  </si>
  <si>
    <t>SSP3Croatia208070--74Femaleopen</t>
  </si>
  <si>
    <t>SSP3Croatia208075--79Femaleopen</t>
  </si>
  <si>
    <t>SSP3Croatia208080--84Femaleopen</t>
  </si>
  <si>
    <t>SSP3Croatia208085--89Femaleopen</t>
  </si>
  <si>
    <t>SSP3Croatia208090--94Femaleopen</t>
  </si>
  <si>
    <t>SSP3Croatia208095--99Femaleopen</t>
  </si>
  <si>
    <t>SSP3Croatia2080100+Femaleopen</t>
  </si>
  <si>
    <t>SSP3Croatia20800--4Maleclosed</t>
  </si>
  <si>
    <t>SSP3Croatia20805--9Maleclosed</t>
  </si>
  <si>
    <t>SSP3Croatia208010--14Maleclosed</t>
  </si>
  <si>
    <t>SSP3Croatia208015--19Maleclosed</t>
  </si>
  <si>
    <t>SSP3Croatia208020--24Maleclosed</t>
  </si>
  <si>
    <t>SSP3Croatia208025--29Maleclosed</t>
  </si>
  <si>
    <t>SSP3Croatia208030--34Maleclosed</t>
  </si>
  <si>
    <t>SSP3Croatia208035--39Maleclosed</t>
  </si>
  <si>
    <t>SSP3Croatia208040--44Maleclosed</t>
  </si>
  <si>
    <t>SSP3Croatia208045--49Maleclosed</t>
  </si>
  <si>
    <t>SSP3Croatia208050--54Maleclosed</t>
  </si>
  <si>
    <t>SSP3Croatia208055--59Maleclosed</t>
  </si>
  <si>
    <t>SSP3Croatia208060--64Maleclosed</t>
  </si>
  <si>
    <t>SSP3Croatia208065--69Maleclosed</t>
  </si>
  <si>
    <t>SSP3Croatia208070--74Maleclosed</t>
  </si>
  <si>
    <t>SSP3Croatia208075--79Maleclosed</t>
  </si>
  <si>
    <t>SSP3Croatia208080--84Maleclosed</t>
  </si>
  <si>
    <t>SSP3Croatia208085--89Maleclosed</t>
  </si>
  <si>
    <t>SSP3Croatia208090--94Maleclosed</t>
  </si>
  <si>
    <t>SSP3Croatia208095--99Maleclosed</t>
  </si>
  <si>
    <t>SSP3Croatia2080100+Maleclosed</t>
  </si>
  <si>
    <t>SSP3Croatia20800--4Femaleclosed</t>
  </si>
  <si>
    <t>SSP3Croatia20805--9Femaleclosed</t>
  </si>
  <si>
    <t>SSP3Croatia208010--14Femaleclosed</t>
  </si>
  <si>
    <t>SSP3Croatia208015--19Femaleclosed</t>
  </si>
  <si>
    <t>SSP3Croatia208020--24Femaleclosed</t>
  </si>
  <si>
    <t>SSP3Croatia208025--29Femaleclosed</t>
  </si>
  <si>
    <t>SSP3Croatia208030--34Femaleclosed</t>
  </si>
  <si>
    <t>SSP3Croatia208035--39Femaleclosed</t>
  </si>
  <si>
    <t>SSP3Croatia208040--44Femaleclosed</t>
  </si>
  <si>
    <t>SSP3Croatia208045--49Femaleclosed</t>
  </si>
  <si>
    <t>SSP3Croatia208050--54Femaleclosed</t>
  </si>
  <si>
    <t>SSP3Croatia208055--59Femaleclosed</t>
  </si>
  <si>
    <t>SSP3Croatia208060--64Femaleclosed</t>
  </si>
  <si>
    <t>SSP3Croatia208065--69Femaleclosed</t>
  </si>
  <si>
    <t>SSP3Croatia208070--74Femaleclosed</t>
  </si>
  <si>
    <t>SSP3Croatia208075--79Femaleclosed</t>
  </si>
  <si>
    <t>SSP3Croatia208080--84Femaleclosed</t>
  </si>
  <si>
    <t>SSP3Croatia208085--89Femaleclosed</t>
  </si>
  <si>
    <t>SSP3Croatia208090--94Femaleclosed</t>
  </si>
  <si>
    <t>SSP3Croatia208095--99Femaleclosed</t>
  </si>
  <si>
    <t>SSP3Croatia2080100+Femaleclosed</t>
  </si>
  <si>
    <t>mortCroatia20800--4Maleopen</t>
  </si>
  <si>
    <t>mortCroatia20805--9Maleopen</t>
  </si>
  <si>
    <t>mortCroatia208010--14Maleopen</t>
  </si>
  <si>
    <t>mortCroatia208015--19Maleopen</t>
  </si>
  <si>
    <t>mortCroatia208020--24Maleopen</t>
  </si>
  <si>
    <t>mortCroatia208025--29Maleopen</t>
  </si>
  <si>
    <t>mortCroatia208030--34Maleopen</t>
  </si>
  <si>
    <t>mortCroatia208035--39Maleopen</t>
  </si>
  <si>
    <t>mortCroatia208040--44Maleopen</t>
  </si>
  <si>
    <t>mortCroatia208045--49Maleopen</t>
  </si>
  <si>
    <t>mortCroatia208050--54Maleopen</t>
  </si>
  <si>
    <t>mortCroatia208055--59Maleopen</t>
  </si>
  <si>
    <t>mortCroatia208060--64Maleopen</t>
  </si>
  <si>
    <t>mortCroatia208065--69Maleopen</t>
  </si>
  <si>
    <t>mortCroatia208070--74Maleopen</t>
  </si>
  <si>
    <t>mortCroatia208075--79Maleopen</t>
  </si>
  <si>
    <t>mortCroatia208080--84Maleopen</t>
  </si>
  <si>
    <t>mortCroatia208085--89Maleopen</t>
  </si>
  <si>
    <t>mortCroatia208090--94Maleopen</t>
  </si>
  <si>
    <t>mortCroatia208095--99Maleopen</t>
  </si>
  <si>
    <t>mortCroatia2080100+Maleopen</t>
  </si>
  <si>
    <t>mortCroatia20800--4Femaleopen</t>
  </si>
  <si>
    <t>mortCroatia20805--9Femaleopen</t>
  </si>
  <si>
    <t>mortCroatia208010--14Femaleopen</t>
  </si>
  <si>
    <t>mortCroatia208015--19Femaleopen</t>
  </si>
  <si>
    <t>mortCroatia208020--24Femaleopen</t>
  </si>
  <si>
    <t>mortCroatia208025--29Femaleopen</t>
  </si>
  <si>
    <t>mortCroatia208030--34Femaleopen</t>
  </si>
  <si>
    <t>mortCroatia208035--39Femaleopen</t>
  </si>
  <si>
    <t>mortCroatia208040--44Femaleopen</t>
  </si>
  <si>
    <t>mortCroatia208045--49Femaleopen</t>
  </si>
  <si>
    <t>mortCroatia208050--54Femaleopen</t>
  </si>
  <si>
    <t>mortCroatia208055--59Femaleopen</t>
  </si>
  <si>
    <t>mortCroatia208060--64Femaleopen</t>
  </si>
  <si>
    <t>mortCroatia208065--69Femaleopen</t>
  </si>
  <si>
    <t>mortCroatia208070--74Femaleopen</t>
  </si>
  <si>
    <t>mortCroatia208075--79Femaleopen</t>
  </si>
  <si>
    <t>mortCroatia208080--84Femaleopen</t>
  </si>
  <si>
    <t>mortCroatia208085--89Femaleopen</t>
  </si>
  <si>
    <t>mortCroatia208090--94Femaleopen</t>
  </si>
  <si>
    <t>mortCroatia208095--99Femaleopen</t>
  </si>
  <si>
    <t>mortCroatia2080100+Femaleopen</t>
  </si>
  <si>
    <t>mortCroatia20800--4Maleclosed</t>
  </si>
  <si>
    <t>mortCroatia20805--9Maleclosed</t>
  </si>
  <si>
    <t>mortCroatia208010--14Maleclosed</t>
  </si>
  <si>
    <t>mortCroatia208015--19Maleclosed</t>
  </si>
  <si>
    <t>mortCroatia208020--24Maleclosed</t>
  </si>
  <si>
    <t>mortCroatia208025--29Maleclosed</t>
  </si>
  <si>
    <t>mortCroatia208030--34Maleclosed</t>
  </si>
  <si>
    <t>mortCroatia208035--39Maleclosed</t>
  </si>
  <si>
    <t>mortCroatia208040--44Maleclosed</t>
  </si>
  <si>
    <t>mortCroatia208045--49Maleclosed</t>
  </si>
  <si>
    <t>mortCroatia208050--54Maleclosed</t>
  </si>
  <si>
    <t>mortCroatia208055--59Maleclosed</t>
  </si>
  <si>
    <t>mortCroatia208060--64Maleclosed</t>
  </si>
  <si>
    <t>mortCroatia208065--69Maleclosed</t>
  </si>
  <si>
    <t>mortCroatia208070--74Maleclosed</t>
  </si>
  <si>
    <t>mortCroatia208075--79Maleclosed</t>
  </si>
  <si>
    <t>mortCroatia208080--84Maleclosed</t>
  </si>
  <si>
    <t>mortCroatia208085--89Maleclosed</t>
  </si>
  <si>
    <t>mortCroatia208090--94Maleclosed</t>
  </si>
  <si>
    <t>mortCroatia208095--99Maleclosed</t>
  </si>
  <si>
    <t>mortCroatia2080100+Maleclosed</t>
  </si>
  <si>
    <t>mortCroatia20800--4Femaleclosed</t>
  </si>
  <si>
    <t>mortCroatia20805--9Femaleclosed</t>
  </si>
  <si>
    <t>mortCroatia208010--14Femaleclosed</t>
  </si>
  <si>
    <t>mortCroatia208015--19Femaleclosed</t>
  </si>
  <si>
    <t>mortCroatia208020--24Femaleclosed</t>
  </si>
  <si>
    <t>mortCroatia208025--29Femaleclosed</t>
  </si>
  <si>
    <t>mortCroatia208030--34Femaleclosed</t>
  </si>
  <si>
    <t>mortCroatia208035--39Femaleclosed</t>
  </si>
  <si>
    <t>mortCroatia208040--44Femaleclosed</t>
  </si>
  <si>
    <t>mortCroatia208045--49Femaleclosed</t>
  </si>
  <si>
    <t>mortCroatia208050--54Femaleclosed</t>
  </si>
  <si>
    <t>mortCroatia208055--59Femaleclosed</t>
  </si>
  <si>
    <t>mortCroatia208060--64Femaleclosed</t>
  </si>
  <si>
    <t>mortCroatia208065--69Femaleclosed</t>
  </si>
  <si>
    <t>mortCroatia208070--74Femaleclosed</t>
  </si>
  <si>
    <t>mortCroatia208075--79Femaleclosed</t>
  </si>
  <si>
    <t>mortCroatia208080--84Femaleclosed</t>
  </si>
  <si>
    <t>mortCroatia208085--89Femaleclosed</t>
  </si>
  <si>
    <t>mortCroatia208090--94Femaleclosed</t>
  </si>
  <si>
    <t>mortCroatia208095--99Femaleclosed</t>
  </si>
  <si>
    <t>mortCroatia2080100+Femaleclosed</t>
  </si>
  <si>
    <t>UN_ProjectCroatia20800--4Maleopen</t>
  </si>
  <si>
    <t>UN_ProjectCroatia20805--9Maleopen</t>
  </si>
  <si>
    <t>UN_ProjectCroatia208010--14Maleopen</t>
  </si>
  <si>
    <t>UN_ProjectCroatia208015--19Maleopen</t>
  </si>
  <si>
    <t>UN_ProjectCroatia208020--24Maleopen</t>
  </si>
  <si>
    <t>UN_ProjectCroatia208025--29Maleopen</t>
  </si>
  <si>
    <t>UN_ProjectCroatia208030--34Maleopen</t>
  </si>
  <si>
    <t>UN_ProjectCroatia208035--39Maleopen</t>
  </si>
  <si>
    <t>UN_ProjectCroatia208040--44Maleopen</t>
  </si>
  <si>
    <t>UN_ProjectCroatia208045--49Maleopen</t>
  </si>
  <si>
    <t>UN_ProjectCroatia208050--54Maleopen</t>
  </si>
  <si>
    <t>UN_ProjectCroatia208055--59Maleopen</t>
  </si>
  <si>
    <t>UN_ProjectCroatia208060--64Maleopen</t>
  </si>
  <si>
    <t>UN_ProjectCroatia208065--69Maleopen</t>
  </si>
  <si>
    <t>UN_ProjectCroatia208070--74Maleopen</t>
  </si>
  <si>
    <t>UN_ProjectCroatia208075--79Maleopen</t>
  </si>
  <si>
    <t>UN_ProjectCroatia208080--84Maleopen</t>
  </si>
  <si>
    <t>UN_ProjectCroatia208085--89Maleopen</t>
  </si>
  <si>
    <t>UN_ProjectCroatia208090--94Maleopen</t>
  </si>
  <si>
    <t>UN_ProjectCroatia208095--99Maleopen</t>
  </si>
  <si>
    <t>UN_ProjectCroatia2080100+Maleopen</t>
  </si>
  <si>
    <t>UN_ProjectCroatia20800--4Femaleopen</t>
  </si>
  <si>
    <t>UN_ProjectCroatia20805--9Femaleopen</t>
  </si>
  <si>
    <t>UN_ProjectCroatia208010--14Femaleopen</t>
  </si>
  <si>
    <t>UN_ProjectCroatia208015--19Femaleopen</t>
  </si>
  <si>
    <t>UN_ProjectCroatia208020--24Femaleopen</t>
  </si>
  <si>
    <t>UN_ProjectCroatia208025--29Femaleopen</t>
  </si>
  <si>
    <t>UN_ProjectCroatia208030--34Femaleopen</t>
  </si>
  <si>
    <t>UN_ProjectCroatia208035--39Femaleopen</t>
  </si>
  <si>
    <t>UN_ProjectCroatia208040--44Femaleopen</t>
  </si>
  <si>
    <t>UN_ProjectCroatia208045--49Femaleopen</t>
  </si>
  <si>
    <t>UN_ProjectCroatia208050--54Femaleopen</t>
  </si>
  <si>
    <t>UN_ProjectCroatia208055--59Femaleopen</t>
  </si>
  <si>
    <t>UN_ProjectCroatia208060--64Femaleopen</t>
  </si>
  <si>
    <t>UN_ProjectCroatia208065--69Femaleopen</t>
  </si>
  <si>
    <t>UN_ProjectCroatia208070--74Femaleopen</t>
  </si>
  <si>
    <t>UN_ProjectCroatia208075--79Femaleopen</t>
  </si>
  <si>
    <t>UN_ProjectCroatia208080--84Femaleopen</t>
  </si>
  <si>
    <t>UN_ProjectCroatia208085--89Femaleopen</t>
  </si>
  <si>
    <t>UN_ProjectCroatia208090--94Femaleopen</t>
  </si>
  <si>
    <t>UN_ProjectCroatia208095--99Femaleopen</t>
  </si>
  <si>
    <t>UN_ProjectCroatia2080100+Femaleopen</t>
  </si>
  <si>
    <t>UN_ProjectCroatia20800--4Maleclosed</t>
  </si>
  <si>
    <t>UN_ProjectCroatia20805--9Maleclosed</t>
  </si>
  <si>
    <t>UN_ProjectCroatia208010--14Maleclosed</t>
  </si>
  <si>
    <t>UN_ProjectCroatia208015--19Maleclosed</t>
  </si>
  <si>
    <t>UN_ProjectCroatia208020--24Maleclosed</t>
  </si>
  <si>
    <t>UN_ProjectCroatia208025--29Maleclosed</t>
  </si>
  <si>
    <t>UN_ProjectCroatia208030--34Maleclosed</t>
  </si>
  <si>
    <t>UN_ProjectCroatia208035--39Maleclosed</t>
  </si>
  <si>
    <t>UN_ProjectCroatia208040--44Maleclosed</t>
  </si>
  <si>
    <t>UN_ProjectCroatia208045--49Maleclosed</t>
  </si>
  <si>
    <t>UN_ProjectCroatia208050--54Maleclosed</t>
  </si>
  <si>
    <t>UN_ProjectCroatia208055--59Maleclosed</t>
  </si>
  <si>
    <t>UN_ProjectCroatia208060--64Maleclosed</t>
  </si>
  <si>
    <t>UN_ProjectCroatia208065--69Maleclosed</t>
  </si>
  <si>
    <t>UN_ProjectCroatia208070--74Maleclosed</t>
  </si>
  <si>
    <t>UN_ProjectCroatia208075--79Maleclosed</t>
  </si>
  <si>
    <t>UN_ProjectCroatia208080--84Maleclosed</t>
  </si>
  <si>
    <t>UN_ProjectCroatia208085--89Maleclosed</t>
  </si>
  <si>
    <t>UN_ProjectCroatia208090--94Maleclosed</t>
  </si>
  <si>
    <t>UN_ProjectCroatia208095--99Maleclosed</t>
  </si>
  <si>
    <t>UN_ProjectCroatia2080100+Maleclosed</t>
  </si>
  <si>
    <t>UN_ProjectCroatia20800--4Femaleclosed</t>
  </si>
  <si>
    <t>UN_ProjectCroatia20805--9Femaleclosed</t>
  </si>
  <si>
    <t>UN_ProjectCroatia208010--14Femaleclosed</t>
  </si>
  <si>
    <t>UN_ProjectCroatia208015--19Femaleclosed</t>
  </si>
  <si>
    <t>UN_ProjectCroatia208020--24Femaleclosed</t>
  </si>
  <si>
    <t>UN_ProjectCroatia208025--29Femaleclosed</t>
  </si>
  <si>
    <t>UN_ProjectCroatia208030--34Femaleclosed</t>
  </si>
  <si>
    <t>UN_ProjectCroatia208035--39Femaleclosed</t>
  </si>
  <si>
    <t>UN_ProjectCroatia208040--44Femaleclosed</t>
  </si>
  <si>
    <t>UN_ProjectCroatia208045--49Femaleclosed</t>
  </si>
  <si>
    <t>UN_ProjectCroatia208050--54Femaleclosed</t>
  </si>
  <si>
    <t>UN_ProjectCroatia208055--59Femaleclosed</t>
  </si>
  <si>
    <t>UN_ProjectCroatia208060--64Femaleclosed</t>
  </si>
  <si>
    <t>UN_ProjectCroatia208065--69Femaleclosed</t>
  </si>
  <si>
    <t>UN_ProjectCroatia208070--74Femaleclosed</t>
  </si>
  <si>
    <t>UN_ProjectCroatia208075--79Femaleclosed</t>
  </si>
  <si>
    <t>UN_ProjectCroatia208080--84Femaleclosed</t>
  </si>
  <si>
    <t>UN_ProjectCroatia208085--89Femaleclosed</t>
  </si>
  <si>
    <t>UN_ProjectCroatia208090--94Femaleclosed</t>
  </si>
  <si>
    <t>UN_ProjectCroatia208095--99Femaleclosed</t>
  </si>
  <si>
    <t>UN_ProjectCroatia2080100+Femaleclosed</t>
  </si>
  <si>
    <t>SSP1Croatia20850--4Maleopen</t>
  </si>
  <si>
    <t>SSP1Croatia20855--9Maleopen</t>
  </si>
  <si>
    <t>SSP1Croatia208510--14Maleopen</t>
  </si>
  <si>
    <t>SSP1Croatia208515--19Maleopen</t>
  </si>
  <si>
    <t>SSP1Croatia208520--24Maleopen</t>
  </si>
  <si>
    <t>SSP1Croatia208525--29Maleopen</t>
  </si>
  <si>
    <t>SSP1Croatia208530--34Maleopen</t>
  </si>
  <si>
    <t>SSP1Croatia208535--39Maleopen</t>
  </si>
  <si>
    <t>SSP1Croatia208540--44Maleopen</t>
  </si>
  <si>
    <t>SSP1Croatia208545--49Maleopen</t>
  </si>
  <si>
    <t>SSP1Croatia208550--54Maleopen</t>
  </si>
  <si>
    <t>SSP1Croatia208555--59Maleopen</t>
  </si>
  <si>
    <t>SSP1Croatia208560--64Maleopen</t>
  </si>
  <si>
    <t>SSP1Croatia208565--69Maleopen</t>
  </si>
  <si>
    <t>SSP1Croatia208570--74Maleopen</t>
  </si>
  <si>
    <t>SSP1Croatia208575--79Maleopen</t>
  </si>
  <si>
    <t>SSP1Croatia208580--84Maleopen</t>
  </si>
  <si>
    <t>SSP1Croatia208585--89Maleopen</t>
  </si>
  <si>
    <t>SSP1Croatia208590--94Maleopen</t>
  </si>
  <si>
    <t>SSP1Croatia208595--99Maleopen</t>
  </si>
  <si>
    <t>SSP1Croatia2085100+Maleopen</t>
  </si>
  <si>
    <t>SSP1Croatia20850--4Femaleopen</t>
  </si>
  <si>
    <t>SSP1Croatia20855--9Femaleopen</t>
  </si>
  <si>
    <t>SSP1Croatia208510--14Femaleopen</t>
  </si>
  <si>
    <t>SSP1Croatia208515--19Femaleopen</t>
  </si>
  <si>
    <t>SSP1Croatia208520--24Femaleopen</t>
  </si>
  <si>
    <t>SSP1Croatia208525--29Femaleopen</t>
  </si>
  <si>
    <t>SSP1Croatia208530--34Femaleopen</t>
  </si>
  <si>
    <t>SSP1Croatia208535--39Femaleopen</t>
  </si>
  <si>
    <t>SSP1Croatia208540--44Femaleopen</t>
  </si>
  <si>
    <t>SSP1Croatia208545--49Femaleopen</t>
  </si>
  <si>
    <t>SSP1Croatia208550--54Femaleopen</t>
  </si>
  <si>
    <t>SSP1Croatia208555--59Femaleopen</t>
  </si>
  <si>
    <t>SSP1Croatia208560--64Femaleopen</t>
  </si>
  <si>
    <t>SSP1Croatia208565--69Femaleopen</t>
  </si>
  <si>
    <t>SSP1Croatia208570--74Femaleopen</t>
  </si>
  <si>
    <t>SSP1Croatia208575--79Femaleopen</t>
  </si>
  <si>
    <t>SSP1Croatia208580--84Femaleopen</t>
  </si>
  <si>
    <t>SSP1Croatia208585--89Femaleopen</t>
  </si>
  <si>
    <t>SSP1Croatia208590--94Femaleopen</t>
  </si>
  <si>
    <t>SSP1Croatia208595--99Femaleopen</t>
  </si>
  <si>
    <t>SSP1Croatia2085100+Femaleopen</t>
  </si>
  <si>
    <t>SSP1Croatia20850--4Maleclosed</t>
  </si>
  <si>
    <t>SSP1Croatia20855--9Maleclosed</t>
  </si>
  <si>
    <t>SSP1Croatia208510--14Maleclosed</t>
  </si>
  <si>
    <t>SSP1Croatia208515--19Maleclosed</t>
  </si>
  <si>
    <t>SSP1Croatia208520--24Maleclosed</t>
  </si>
  <si>
    <t>SSP1Croatia208525--29Maleclosed</t>
  </si>
  <si>
    <t>SSP1Croatia208530--34Maleclosed</t>
  </si>
  <si>
    <t>SSP1Croatia208535--39Maleclosed</t>
  </si>
  <si>
    <t>SSP1Croatia208540--44Maleclosed</t>
  </si>
  <si>
    <t>SSP1Croatia208545--49Maleclosed</t>
  </si>
  <si>
    <t>SSP1Croatia208550--54Maleclosed</t>
  </si>
  <si>
    <t>SSP1Croatia208555--59Maleclosed</t>
  </si>
  <si>
    <t>SSP1Croatia208560--64Maleclosed</t>
  </si>
  <si>
    <t>SSP1Croatia208565--69Maleclosed</t>
  </si>
  <si>
    <t>SSP1Croatia208570--74Maleclosed</t>
  </si>
  <si>
    <t>SSP1Croatia208575--79Maleclosed</t>
  </si>
  <si>
    <t>SSP1Croatia208580--84Maleclosed</t>
  </si>
  <si>
    <t>SSP1Croatia208585--89Maleclosed</t>
  </si>
  <si>
    <t>SSP1Croatia208590--94Maleclosed</t>
  </si>
  <si>
    <t>SSP1Croatia208595--99Maleclosed</t>
  </si>
  <si>
    <t>SSP1Croatia2085100+Maleclosed</t>
  </si>
  <si>
    <t>SSP1Croatia20850--4Femaleclosed</t>
  </si>
  <si>
    <t>SSP1Croatia20855--9Femaleclosed</t>
  </si>
  <si>
    <t>SSP1Croatia208510--14Femaleclosed</t>
  </si>
  <si>
    <t>SSP1Croatia208515--19Femaleclosed</t>
  </si>
  <si>
    <t>SSP1Croatia208520--24Femaleclosed</t>
  </si>
  <si>
    <t>SSP1Croatia208525--29Femaleclosed</t>
  </si>
  <si>
    <t>SSP1Croatia208530--34Femaleclosed</t>
  </si>
  <si>
    <t>SSP1Croatia208535--39Femaleclosed</t>
  </si>
  <si>
    <t>SSP1Croatia208540--44Femaleclosed</t>
  </si>
  <si>
    <t>SSP1Croatia208545--49Femaleclosed</t>
  </si>
  <si>
    <t>SSP1Croatia208550--54Femaleclosed</t>
  </si>
  <si>
    <t>SSP1Croatia208555--59Femaleclosed</t>
  </si>
  <si>
    <t>SSP1Croatia208560--64Femaleclosed</t>
  </si>
  <si>
    <t>SSP1Croatia208565--69Femaleclosed</t>
  </si>
  <si>
    <t>SSP1Croatia208570--74Femaleclosed</t>
  </si>
  <si>
    <t>SSP1Croatia208575--79Femaleclosed</t>
  </si>
  <si>
    <t>SSP1Croatia208580--84Femaleclosed</t>
  </si>
  <si>
    <t>SSP1Croatia208585--89Femaleclosed</t>
  </si>
  <si>
    <t>SSP1Croatia208590--94Femaleclosed</t>
  </si>
  <si>
    <t>SSP1Croatia208595--99Femaleclosed</t>
  </si>
  <si>
    <t>SSP1Croatia2085100+Femaleclosed</t>
  </si>
  <si>
    <t>SSP2Croatia20850--4Maleopen</t>
  </si>
  <si>
    <t>SSP2Croatia20855--9Maleopen</t>
  </si>
  <si>
    <t>SSP2Croatia208510--14Maleopen</t>
  </si>
  <si>
    <t>SSP2Croatia208515--19Maleopen</t>
  </si>
  <si>
    <t>SSP2Croatia208520--24Maleopen</t>
  </si>
  <si>
    <t>SSP2Croatia208525--29Maleopen</t>
  </si>
  <si>
    <t>SSP2Croatia208530--34Maleopen</t>
  </si>
  <si>
    <t>SSP2Croatia208535--39Maleopen</t>
  </si>
  <si>
    <t>SSP2Croatia208540--44Maleopen</t>
  </si>
  <si>
    <t>SSP2Croatia208545--49Maleopen</t>
  </si>
  <si>
    <t>SSP2Croatia208550--54Maleopen</t>
  </si>
  <si>
    <t>SSP2Croatia208555--59Maleopen</t>
  </si>
  <si>
    <t>SSP2Croatia208560--64Maleopen</t>
  </si>
  <si>
    <t>SSP2Croatia208565--69Maleopen</t>
  </si>
  <si>
    <t>SSP2Croatia208570--74Maleopen</t>
  </si>
  <si>
    <t>SSP2Croatia208575--79Maleopen</t>
  </si>
  <si>
    <t>SSP2Croatia208580--84Maleopen</t>
  </si>
  <si>
    <t>SSP2Croatia208585--89Maleopen</t>
  </si>
  <si>
    <t>SSP2Croatia208590--94Maleopen</t>
  </si>
  <si>
    <t>SSP2Croatia208595--99Maleopen</t>
  </si>
  <si>
    <t>SSP2Croatia2085100+Maleopen</t>
  </si>
  <si>
    <t>SSP2Croatia20850--4Femaleopen</t>
  </si>
  <si>
    <t>SSP2Croatia20855--9Femaleopen</t>
  </si>
  <si>
    <t>SSP2Croatia208510--14Femaleopen</t>
  </si>
  <si>
    <t>SSP2Croatia208515--19Femaleopen</t>
  </si>
  <si>
    <t>SSP2Croatia208520--24Femaleopen</t>
  </si>
  <si>
    <t>SSP2Croatia208525--29Femaleopen</t>
  </si>
  <si>
    <t>SSP2Croatia208530--34Femaleopen</t>
  </si>
  <si>
    <t>SSP2Croatia208535--39Femaleopen</t>
  </si>
  <si>
    <t>SSP2Croatia208540--44Femaleopen</t>
  </si>
  <si>
    <t>SSP2Croatia208545--49Femaleopen</t>
  </si>
  <si>
    <t>SSP2Croatia208550--54Femaleopen</t>
  </si>
  <si>
    <t>SSP2Croatia208555--59Femaleopen</t>
  </si>
  <si>
    <t>SSP2Croatia208560--64Femaleopen</t>
  </si>
  <si>
    <t>SSP2Croatia208565--69Femaleopen</t>
  </si>
  <si>
    <t>SSP2Croatia208570--74Femaleopen</t>
  </si>
  <si>
    <t>SSP2Croatia208575--79Femaleopen</t>
  </si>
  <si>
    <t>SSP2Croatia208580--84Femaleopen</t>
  </si>
  <si>
    <t>SSP2Croatia208585--89Femaleopen</t>
  </si>
  <si>
    <t>SSP2Croatia208590--94Femaleopen</t>
  </si>
  <si>
    <t>SSP2Croatia208595--99Femaleopen</t>
  </si>
  <si>
    <t>SSP2Croatia2085100+Femaleopen</t>
  </si>
  <si>
    <t>SSP2Croatia20850--4Maleclosed</t>
  </si>
  <si>
    <t>SSP2Croatia20855--9Maleclosed</t>
  </si>
  <si>
    <t>SSP2Croatia208510--14Maleclosed</t>
  </si>
  <si>
    <t>SSP2Croatia208515--19Maleclosed</t>
  </si>
  <si>
    <t>SSP2Croatia208520--24Maleclosed</t>
  </si>
  <si>
    <t>SSP2Croatia208525--29Maleclosed</t>
  </si>
  <si>
    <t>SSP2Croatia208530--34Maleclosed</t>
  </si>
  <si>
    <t>SSP2Croatia208535--39Maleclosed</t>
  </si>
  <si>
    <t>SSP2Croatia208540--44Maleclosed</t>
  </si>
  <si>
    <t>SSP2Croatia208545--49Maleclosed</t>
  </si>
  <si>
    <t>SSP2Croatia208550--54Maleclosed</t>
  </si>
  <si>
    <t>SSP2Croatia208555--59Maleclosed</t>
  </si>
  <si>
    <t>SSP2Croatia208560--64Maleclosed</t>
  </si>
  <si>
    <t>SSP2Croatia208565--69Maleclosed</t>
  </si>
  <si>
    <t>SSP2Croatia208570--74Maleclosed</t>
  </si>
  <si>
    <t>SSP2Croatia208575--79Maleclosed</t>
  </si>
  <si>
    <t>SSP2Croatia208580--84Maleclosed</t>
  </si>
  <si>
    <t>SSP2Croatia208585--89Maleclosed</t>
  </si>
  <si>
    <t>SSP2Croatia208590--94Maleclosed</t>
  </si>
  <si>
    <t>SSP2Croatia208595--99Maleclosed</t>
  </si>
  <si>
    <t>SSP2Croatia2085100+Maleclosed</t>
  </si>
  <si>
    <t>SSP2Croatia20850--4Femaleclosed</t>
  </si>
  <si>
    <t>SSP2Croatia20855--9Femaleclosed</t>
  </si>
  <si>
    <t>SSP2Croatia208510--14Femaleclosed</t>
  </si>
  <si>
    <t>SSP2Croatia208515--19Femaleclosed</t>
  </si>
  <si>
    <t>SSP2Croatia208520--24Femaleclosed</t>
  </si>
  <si>
    <t>SSP2Croatia208525--29Femaleclosed</t>
  </si>
  <si>
    <t>SSP2Croatia208530--34Femaleclosed</t>
  </si>
  <si>
    <t>SSP2Croatia208535--39Femaleclosed</t>
  </si>
  <si>
    <t>SSP2Croatia208540--44Femaleclosed</t>
  </si>
  <si>
    <t>SSP2Croatia208545--49Femaleclosed</t>
  </si>
  <si>
    <t>SSP2Croatia208550--54Femaleclosed</t>
  </si>
  <si>
    <t>SSP2Croatia208555--59Femaleclosed</t>
  </si>
  <si>
    <t>SSP2Croatia208560--64Femaleclosed</t>
  </si>
  <si>
    <t>SSP2Croatia208565--69Femaleclosed</t>
  </si>
  <si>
    <t>SSP2Croatia208570--74Femaleclosed</t>
  </si>
  <si>
    <t>SSP2Croatia208575--79Femaleclosed</t>
  </si>
  <si>
    <t>SSP2Croatia208580--84Femaleclosed</t>
  </si>
  <si>
    <t>SSP2Croatia208585--89Femaleclosed</t>
  </si>
  <si>
    <t>SSP2Croatia208590--94Femaleclosed</t>
  </si>
  <si>
    <t>SSP2Croatia208595--99Femaleclosed</t>
  </si>
  <si>
    <t>SSP2Croatia2085100+Femaleclosed</t>
  </si>
  <si>
    <t>SSP3Croatia20850--4Maleopen</t>
  </si>
  <si>
    <t>SSP3Croatia20855--9Maleopen</t>
  </si>
  <si>
    <t>SSP3Croatia208510--14Maleopen</t>
  </si>
  <si>
    <t>SSP3Croatia208515--19Maleopen</t>
  </si>
  <si>
    <t>SSP3Croatia208520--24Maleopen</t>
  </si>
  <si>
    <t>SSP3Croatia208525--29Maleopen</t>
  </si>
  <si>
    <t>SSP3Croatia208530--34Maleopen</t>
  </si>
  <si>
    <t>SSP3Croatia208535--39Maleopen</t>
  </si>
  <si>
    <t>SSP3Croatia208540--44Maleopen</t>
  </si>
  <si>
    <t>SSP3Croatia208545--49Maleopen</t>
  </si>
  <si>
    <t>SSP3Croatia208550--54Maleopen</t>
  </si>
  <si>
    <t>SSP3Croatia208555--59Maleopen</t>
  </si>
  <si>
    <t>SSP3Croatia208560--64Maleopen</t>
  </si>
  <si>
    <t>SSP3Croatia208565--69Maleopen</t>
  </si>
  <si>
    <t>SSP3Croatia208570--74Maleopen</t>
  </si>
  <si>
    <t>SSP3Croatia208575--79Maleopen</t>
  </si>
  <si>
    <t>SSP3Croatia208580--84Maleopen</t>
  </si>
  <si>
    <t>SSP3Croatia208585--89Maleopen</t>
  </si>
  <si>
    <t>SSP3Croatia208590--94Maleopen</t>
  </si>
  <si>
    <t>SSP3Croatia208595--99Maleopen</t>
  </si>
  <si>
    <t>SSP3Croatia2085100+Maleopen</t>
  </si>
  <si>
    <t>SSP3Croatia20850--4Femaleopen</t>
  </si>
  <si>
    <t>SSP3Croatia20855--9Femaleopen</t>
  </si>
  <si>
    <t>SSP3Croatia208510--14Femaleopen</t>
  </si>
  <si>
    <t>SSP3Croatia208515--19Femaleopen</t>
  </si>
  <si>
    <t>SSP3Croatia208520--24Femaleopen</t>
  </si>
  <si>
    <t>SSP3Croatia208525--29Femaleopen</t>
  </si>
  <si>
    <t>SSP3Croatia208530--34Femaleopen</t>
  </si>
  <si>
    <t>SSP3Croatia208535--39Femaleopen</t>
  </si>
  <si>
    <t>SSP3Croatia208540--44Femaleopen</t>
  </si>
  <si>
    <t>SSP3Croatia208545--49Femaleopen</t>
  </si>
  <si>
    <t>SSP3Croatia208550--54Femaleopen</t>
  </si>
  <si>
    <t>SSP3Croatia208555--59Femaleopen</t>
  </si>
  <si>
    <t>SSP3Croatia208560--64Femaleopen</t>
  </si>
  <si>
    <t>SSP3Croatia208565--69Femaleopen</t>
  </si>
  <si>
    <t>SSP3Croatia208570--74Femaleopen</t>
  </si>
  <si>
    <t>SSP3Croatia208575--79Femaleopen</t>
  </si>
  <si>
    <t>SSP3Croatia208580--84Femaleopen</t>
  </si>
  <si>
    <t>SSP3Croatia208585--89Femaleopen</t>
  </si>
  <si>
    <t>SSP3Croatia208590--94Femaleopen</t>
  </si>
  <si>
    <t>SSP3Croatia208595--99Femaleopen</t>
  </si>
  <si>
    <t>SSP3Croatia2085100+Femaleopen</t>
  </si>
  <si>
    <t>SSP3Croatia20850--4Maleclosed</t>
  </si>
  <si>
    <t>SSP3Croatia20855--9Maleclosed</t>
  </si>
  <si>
    <t>SSP3Croatia208510--14Maleclosed</t>
  </si>
  <si>
    <t>SSP3Croatia208515--19Maleclosed</t>
  </si>
  <si>
    <t>SSP3Croatia208520--24Maleclosed</t>
  </si>
  <si>
    <t>SSP3Croatia208525--29Maleclosed</t>
  </si>
  <si>
    <t>SSP3Croatia208530--34Maleclosed</t>
  </si>
  <si>
    <t>SSP3Croatia208535--39Maleclosed</t>
  </si>
  <si>
    <t>SSP3Croatia208540--44Maleclosed</t>
  </si>
  <si>
    <t>SSP3Croatia208545--49Maleclosed</t>
  </si>
  <si>
    <t>SSP3Croatia208550--54Maleclosed</t>
  </si>
  <si>
    <t>SSP3Croatia208555--59Maleclosed</t>
  </si>
  <si>
    <t>SSP3Croatia208560--64Maleclosed</t>
  </si>
  <si>
    <t>SSP3Croatia208565--69Maleclosed</t>
  </si>
  <si>
    <t>SSP3Croatia208570--74Maleclosed</t>
  </si>
  <si>
    <t>SSP3Croatia208575--79Maleclosed</t>
  </si>
  <si>
    <t>SSP3Croatia208580--84Maleclosed</t>
  </si>
  <si>
    <t>SSP3Croatia208585--89Maleclosed</t>
  </si>
  <si>
    <t>SSP3Croatia208590--94Maleclosed</t>
  </si>
  <si>
    <t>SSP3Croatia208595--99Maleclosed</t>
  </si>
  <si>
    <t>SSP3Croatia2085100+Maleclosed</t>
  </si>
  <si>
    <t>SSP3Croatia20850--4Femaleclosed</t>
  </si>
  <si>
    <t>SSP3Croatia20855--9Femaleclosed</t>
  </si>
  <si>
    <t>SSP3Croatia208510--14Femaleclosed</t>
  </si>
  <si>
    <t>SSP3Croatia208515--19Femaleclosed</t>
  </si>
  <si>
    <t>SSP3Croatia208520--24Femaleclosed</t>
  </si>
  <si>
    <t>SSP3Croatia208525--29Femaleclosed</t>
  </si>
  <si>
    <t>SSP3Croatia208530--34Femaleclosed</t>
  </si>
  <si>
    <t>SSP3Croatia208535--39Femaleclosed</t>
  </si>
  <si>
    <t>SSP3Croatia208540--44Femaleclosed</t>
  </si>
  <si>
    <t>SSP3Croatia208545--49Femaleclosed</t>
  </si>
  <si>
    <t>SSP3Croatia208550--54Femaleclosed</t>
  </si>
  <si>
    <t>SSP3Croatia208555--59Femaleclosed</t>
  </si>
  <si>
    <t>SSP3Croatia208560--64Femaleclosed</t>
  </si>
  <si>
    <t>SSP3Croatia208565--69Femaleclosed</t>
  </si>
  <si>
    <t>SSP3Croatia208570--74Femaleclosed</t>
  </si>
  <si>
    <t>SSP3Croatia208575--79Femaleclosed</t>
  </si>
  <si>
    <t>SSP3Croatia208580--84Femaleclosed</t>
  </si>
  <si>
    <t>SSP3Croatia208585--89Femaleclosed</t>
  </si>
  <si>
    <t>SSP3Croatia208590--94Femaleclosed</t>
  </si>
  <si>
    <t>SSP3Croatia208595--99Femaleclosed</t>
  </si>
  <si>
    <t>SSP3Croatia2085100+Femaleclosed</t>
  </si>
  <si>
    <t>mortCroatia20850--4Maleopen</t>
  </si>
  <si>
    <t>mortCroatia20855--9Maleopen</t>
  </si>
  <si>
    <t>mortCroatia208510--14Maleopen</t>
  </si>
  <si>
    <t>mortCroatia208515--19Maleopen</t>
  </si>
  <si>
    <t>mortCroatia208520--24Maleopen</t>
  </si>
  <si>
    <t>mortCroatia208525--29Maleopen</t>
  </si>
  <si>
    <t>mortCroatia208530--34Maleopen</t>
  </si>
  <si>
    <t>mortCroatia208535--39Maleopen</t>
  </si>
  <si>
    <t>mortCroatia208540--44Maleopen</t>
  </si>
  <si>
    <t>mortCroatia208545--49Maleopen</t>
  </si>
  <si>
    <t>mortCroatia208550--54Maleopen</t>
  </si>
  <si>
    <t>mortCroatia208555--59Maleopen</t>
  </si>
  <si>
    <t>mortCroatia208560--64Maleopen</t>
  </si>
  <si>
    <t>mortCroatia208565--69Maleopen</t>
  </si>
  <si>
    <t>mortCroatia208570--74Maleopen</t>
  </si>
  <si>
    <t>mortCroatia208575--79Maleopen</t>
  </si>
  <si>
    <t>mortCroatia208580--84Maleopen</t>
  </si>
  <si>
    <t>mortCroatia208585--89Maleopen</t>
  </si>
  <si>
    <t>mortCroatia208590--94Maleopen</t>
  </si>
  <si>
    <t>mortCroatia208595--99Maleopen</t>
  </si>
  <si>
    <t>mortCroatia2085100+Maleopen</t>
  </si>
  <si>
    <t>mortCroatia20850--4Femaleopen</t>
  </si>
  <si>
    <t>mortCroatia20855--9Femaleopen</t>
  </si>
  <si>
    <t>mortCroatia208510--14Femaleopen</t>
  </si>
  <si>
    <t>mortCroatia208515--19Femaleopen</t>
  </si>
  <si>
    <t>mortCroatia208520--24Femaleopen</t>
  </si>
  <si>
    <t>mortCroatia208525--29Femaleopen</t>
  </si>
  <si>
    <t>mortCroatia208530--34Femaleopen</t>
  </si>
  <si>
    <t>mortCroatia208535--39Femaleopen</t>
  </si>
  <si>
    <t>mortCroatia208540--44Femaleopen</t>
  </si>
  <si>
    <t>mortCroatia208545--49Femaleopen</t>
  </si>
  <si>
    <t>mortCroatia208550--54Femaleopen</t>
  </si>
  <si>
    <t>mortCroatia208555--59Femaleopen</t>
  </si>
  <si>
    <t>mortCroatia208560--64Femaleopen</t>
  </si>
  <si>
    <t>mortCroatia208565--69Femaleopen</t>
  </si>
  <si>
    <t>mortCroatia208570--74Femaleopen</t>
  </si>
  <si>
    <t>mortCroatia208575--79Femaleopen</t>
  </si>
  <si>
    <t>mortCroatia208580--84Femaleopen</t>
  </si>
  <si>
    <t>mortCroatia208585--89Femaleopen</t>
  </si>
  <si>
    <t>mortCroatia208590--94Femaleopen</t>
  </si>
  <si>
    <t>mortCroatia208595--99Femaleopen</t>
  </si>
  <si>
    <t>mortCroatia2085100+Femaleopen</t>
  </si>
  <si>
    <t>mortCroatia20850--4Maleclosed</t>
  </si>
  <si>
    <t>mortCroatia20855--9Maleclosed</t>
  </si>
  <si>
    <t>mortCroatia208510--14Maleclosed</t>
  </si>
  <si>
    <t>mortCroatia208515--19Maleclosed</t>
  </si>
  <si>
    <t>mortCroatia208520--24Maleclosed</t>
  </si>
  <si>
    <t>mortCroatia208525--29Maleclosed</t>
  </si>
  <si>
    <t>mortCroatia208530--34Maleclosed</t>
  </si>
  <si>
    <t>mortCroatia208535--39Maleclosed</t>
  </si>
  <si>
    <t>mortCroatia208540--44Maleclosed</t>
  </si>
  <si>
    <t>mortCroatia208545--49Maleclosed</t>
  </si>
  <si>
    <t>mortCroatia208550--54Maleclosed</t>
  </si>
  <si>
    <t>mortCroatia208555--59Maleclosed</t>
  </si>
  <si>
    <t>mortCroatia208560--64Maleclosed</t>
  </si>
  <si>
    <t>mortCroatia208565--69Maleclosed</t>
  </si>
  <si>
    <t>mortCroatia208570--74Maleclosed</t>
  </si>
  <si>
    <t>mortCroatia208575--79Maleclosed</t>
  </si>
  <si>
    <t>mortCroatia208580--84Maleclosed</t>
  </si>
  <si>
    <t>mortCroatia208585--89Maleclosed</t>
  </si>
  <si>
    <t>mortCroatia208590--94Maleclosed</t>
  </si>
  <si>
    <t>mortCroatia208595--99Maleclosed</t>
  </si>
  <si>
    <t>mortCroatia2085100+Maleclosed</t>
  </si>
  <si>
    <t>mortCroatia20850--4Femaleclosed</t>
  </si>
  <si>
    <t>mortCroatia20855--9Femaleclosed</t>
  </si>
  <si>
    <t>mortCroatia208510--14Femaleclosed</t>
  </si>
  <si>
    <t>mortCroatia208515--19Femaleclosed</t>
  </si>
  <si>
    <t>mortCroatia208520--24Femaleclosed</t>
  </si>
  <si>
    <t>mortCroatia208525--29Femaleclosed</t>
  </si>
  <si>
    <t>mortCroatia208530--34Femaleclosed</t>
  </si>
  <si>
    <t>mortCroatia208535--39Femaleclosed</t>
  </si>
  <si>
    <t>mortCroatia208540--44Femaleclosed</t>
  </si>
  <si>
    <t>mortCroatia208545--49Femaleclosed</t>
  </si>
  <si>
    <t>mortCroatia208550--54Femaleclosed</t>
  </si>
  <si>
    <t>mortCroatia208555--59Femaleclosed</t>
  </si>
  <si>
    <t>mortCroatia208560--64Femaleclosed</t>
  </si>
  <si>
    <t>mortCroatia208565--69Femaleclosed</t>
  </si>
  <si>
    <t>mortCroatia208570--74Femaleclosed</t>
  </si>
  <si>
    <t>mortCroatia208575--79Femaleclosed</t>
  </si>
  <si>
    <t>mortCroatia208580--84Femaleclosed</t>
  </si>
  <si>
    <t>mortCroatia208585--89Femaleclosed</t>
  </si>
  <si>
    <t>mortCroatia208590--94Femaleclosed</t>
  </si>
  <si>
    <t>mortCroatia208595--99Femaleclosed</t>
  </si>
  <si>
    <t>mortCroatia2085100+Femaleclosed</t>
  </si>
  <si>
    <t>UN_ProjectCroatia20850--4Maleopen</t>
  </si>
  <si>
    <t>UN_ProjectCroatia20855--9Maleopen</t>
  </si>
  <si>
    <t>UN_ProjectCroatia208510--14Maleopen</t>
  </si>
  <si>
    <t>UN_ProjectCroatia208515--19Maleopen</t>
  </si>
  <si>
    <t>UN_ProjectCroatia208520--24Maleopen</t>
  </si>
  <si>
    <t>UN_ProjectCroatia208525--29Maleopen</t>
  </si>
  <si>
    <t>UN_ProjectCroatia208530--34Maleopen</t>
  </si>
  <si>
    <t>UN_ProjectCroatia208535--39Maleopen</t>
  </si>
  <si>
    <t>UN_ProjectCroatia208540--44Maleopen</t>
  </si>
  <si>
    <t>UN_ProjectCroatia208545--49Maleopen</t>
  </si>
  <si>
    <t>UN_ProjectCroatia208550--54Maleopen</t>
  </si>
  <si>
    <t>UN_ProjectCroatia208555--59Maleopen</t>
  </si>
  <si>
    <t>UN_ProjectCroatia208560--64Maleopen</t>
  </si>
  <si>
    <t>UN_ProjectCroatia208565--69Maleopen</t>
  </si>
  <si>
    <t>UN_ProjectCroatia208570--74Maleopen</t>
  </si>
  <si>
    <t>UN_ProjectCroatia208575--79Maleopen</t>
  </si>
  <si>
    <t>UN_ProjectCroatia208580--84Maleopen</t>
  </si>
  <si>
    <t>UN_ProjectCroatia208585--89Maleopen</t>
  </si>
  <si>
    <t>UN_ProjectCroatia208590--94Maleopen</t>
  </si>
  <si>
    <t>UN_ProjectCroatia208595--99Maleopen</t>
  </si>
  <si>
    <t>UN_ProjectCroatia2085100+Maleopen</t>
  </si>
  <si>
    <t>UN_ProjectCroatia20850--4Femaleopen</t>
  </si>
  <si>
    <t>UN_ProjectCroatia20855--9Femaleopen</t>
  </si>
  <si>
    <t>UN_ProjectCroatia208510--14Femaleopen</t>
  </si>
  <si>
    <t>UN_ProjectCroatia208515--19Femaleopen</t>
  </si>
  <si>
    <t>UN_ProjectCroatia208520--24Femaleopen</t>
  </si>
  <si>
    <t>UN_ProjectCroatia208525--29Femaleopen</t>
  </si>
  <si>
    <t>UN_ProjectCroatia208530--34Femaleopen</t>
  </si>
  <si>
    <t>UN_ProjectCroatia208535--39Femaleopen</t>
  </si>
  <si>
    <t>UN_ProjectCroatia208540--44Femaleopen</t>
  </si>
  <si>
    <t>UN_ProjectCroatia208545--49Femaleopen</t>
  </si>
  <si>
    <t>UN_ProjectCroatia208550--54Femaleopen</t>
  </si>
  <si>
    <t>UN_ProjectCroatia208555--59Femaleopen</t>
  </si>
  <si>
    <t>UN_ProjectCroatia208560--64Femaleopen</t>
  </si>
  <si>
    <t>UN_ProjectCroatia208565--69Femaleopen</t>
  </si>
  <si>
    <t>UN_ProjectCroatia208570--74Femaleopen</t>
  </si>
  <si>
    <t>UN_ProjectCroatia208575--79Femaleopen</t>
  </si>
  <si>
    <t>UN_ProjectCroatia208580--84Femaleopen</t>
  </si>
  <si>
    <t>UN_ProjectCroatia208585--89Femaleopen</t>
  </si>
  <si>
    <t>UN_ProjectCroatia208590--94Femaleopen</t>
  </si>
  <si>
    <t>UN_ProjectCroatia208595--99Femaleopen</t>
  </si>
  <si>
    <t>UN_ProjectCroatia2085100+Femaleopen</t>
  </si>
  <si>
    <t>UN_ProjectCroatia20850--4Maleclosed</t>
  </si>
  <si>
    <t>UN_ProjectCroatia20855--9Maleclosed</t>
  </si>
  <si>
    <t>UN_ProjectCroatia208510--14Maleclosed</t>
  </si>
  <si>
    <t>UN_ProjectCroatia208515--19Maleclosed</t>
  </si>
  <si>
    <t>UN_ProjectCroatia208520--24Maleclosed</t>
  </si>
  <si>
    <t>UN_ProjectCroatia208525--29Maleclosed</t>
  </si>
  <si>
    <t>UN_ProjectCroatia208530--34Maleclosed</t>
  </si>
  <si>
    <t>UN_ProjectCroatia208535--39Maleclosed</t>
  </si>
  <si>
    <t>UN_ProjectCroatia208540--44Maleclosed</t>
  </si>
  <si>
    <t>UN_ProjectCroatia208545--49Maleclosed</t>
  </si>
  <si>
    <t>UN_ProjectCroatia208550--54Maleclosed</t>
  </si>
  <si>
    <t>UN_ProjectCroatia208555--59Maleclosed</t>
  </si>
  <si>
    <t>UN_ProjectCroatia208560--64Maleclosed</t>
  </si>
  <si>
    <t>UN_ProjectCroatia208565--69Maleclosed</t>
  </si>
  <si>
    <t>UN_ProjectCroatia208570--74Maleclosed</t>
  </si>
  <si>
    <t>UN_ProjectCroatia208575--79Maleclosed</t>
  </si>
  <si>
    <t>UN_ProjectCroatia208580--84Maleclosed</t>
  </si>
  <si>
    <t>UN_ProjectCroatia208585--89Maleclosed</t>
  </si>
  <si>
    <t>UN_ProjectCroatia208590--94Maleclosed</t>
  </si>
  <si>
    <t>UN_ProjectCroatia208595--99Maleclosed</t>
  </si>
  <si>
    <t>UN_ProjectCroatia2085100+Maleclosed</t>
  </si>
  <si>
    <t>UN_ProjectCroatia20850--4Femaleclosed</t>
  </si>
  <si>
    <t>UN_ProjectCroatia20855--9Femaleclosed</t>
  </si>
  <si>
    <t>UN_ProjectCroatia208510--14Femaleclosed</t>
  </si>
  <si>
    <t>UN_ProjectCroatia208515--19Femaleclosed</t>
  </si>
  <si>
    <t>UN_ProjectCroatia208520--24Femaleclosed</t>
  </si>
  <si>
    <t>UN_ProjectCroatia208525--29Femaleclosed</t>
  </si>
  <si>
    <t>UN_ProjectCroatia208530--34Femaleclosed</t>
  </si>
  <si>
    <t>UN_ProjectCroatia208535--39Femaleclosed</t>
  </si>
  <si>
    <t>UN_ProjectCroatia208540--44Femaleclosed</t>
  </si>
  <si>
    <t>UN_ProjectCroatia208545--49Femaleclosed</t>
  </si>
  <si>
    <t>UN_ProjectCroatia208550--54Femaleclosed</t>
  </si>
  <si>
    <t>UN_ProjectCroatia208555--59Femaleclosed</t>
  </si>
  <si>
    <t>UN_ProjectCroatia208560--64Femaleclosed</t>
  </si>
  <si>
    <t>UN_ProjectCroatia208565--69Femaleclosed</t>
  </si>
  <si>
    <t>UN_ProjectCroatia208570--74Femaleclosed</t>
  </si>
  <si>
    <t>UN_ProjectCroatia208575--79Femaleclosed</t>
  </si>
  <si>
    <t>UN_ProjectCroatia208580--84Femaleclosed</t>
  </si>
  <si>
    <t>UN_ProjectCroatia208585--89Femaleclosed</t>
  </si>
  <si>
    <t>UN_ProjectCroatia208590--94Femaleclosed</t>
  </si>
  <si>
    <t>UN_ProjectCroatia208595--99Femaleclosed</t>
  </si>
  <si>
    <t>UN_ProjectCroatia2085100+Femaleclosed</t>
  </si>
  <si>
    <t>SSP1Croatia20900--4Maleopen</t>
  </si>
  <si>
    <t>SSP1Croatia20905--9Maleopen</t>
  </si>
  <si>
    <t>SSP1Croatia209010--14Maleopen</t>
  </si>
  <si>
    <t>SSP1Croatia209015--19Maleopen</t>
  </si>
  <si>
    <t>SSP1Croatia209020--24Maleopen</t>
  </si>
  <si>
    <t>SSP1Croatia209025--29Maleopen</t>
  </si>
  <si>
    <t>SSP1Croatia209030--34Maleopen</t>
  </si>
  <si>
    <t>SSP1Croatia209035--39Maleopen</t>
  </si>
  <si>
    <t>SSP1Croatia209040--44Maleopen</t>
  </si>
  <si>
    <t>SSP1Croatia209045--49Maleopen</t>
  </si>
  <si>
    <t>SSP1Croatia209050--54Maleopen</t>
  </si>
  <si>
    <t>SSP1Croatia209055--59Maleopen</t>
  </si>
  <si>
    <t>SSP1Croatia209060--64Maleopen</t>
  </si>
  <si>
    <t>SSP1Croatia209065--69Maleopen</t>
  </si>
  <si>
    <t>SSP1Croatia209070--74Maleopen</t>
  </si>
  <si>
    <t>SSP1Croatia209075--79Maleopen</t>
  </si>
  <si>
    <t>SSP1Croatia209080--84Maleopen</t>
  </si>
  <si>
    <t>SSP1Croatia209085--89Maleopen</t>
  </si>
  <si>
    <t>SSP1Croatia209090--94Maleopen</t>
  </si>
  <si>
    <t>SSP1Croatia209095--99Maleopen</t>
  </si>
  <si>
    <t>SSP1Croatia2090100+Maleopen</t>
  </si>
  <si>
    <t>SSP1Croatia20900--4Femaleopen</t>
  </si>
  <si>
    <t>SSP1Croatia20905--9Femaleopen</t>
  </si>
  <si>
    <t>SSP1Croatia209010--14Femaleopen</t>
  </si>
  <si>
    <t>SSP1Croatia209015--19Femaleopen</t>
  </si>
  <si>
    <t>SSP1Croatia209020--24Femaleopen</t>
  </si>
  <si>
    <t>SSP1Croatia209025--29Femaleopen</t>
  </si>
  <si>
    <t>SSP1Croatia209030--34Femaleopen</t>
  </si>
  <si>
    <t>SSP1Croatia209035--39Femaleopen</t>
  </si>
  <si>
    <t>SSP1Croatia209040--44Femaleopen</t>
  </si>
  <si>
    <t>SSP1Croatia209045--49Femaleopen</t>
  </si>
  <si>
    <t>SSP1Croatia209050--54Femaleopen</t>
  </si>
  <si>
    <t>SSP1Croatia209055--59Femaleopen</t>
  </si>
  <si>
    <t>SSP1Croatia209060--64Femaleopen</t>
  </si>
  <si>
    <t>SSP1Croatia209065--69Femaleopen</t>
  </si>
  <si>
    <t>SSP1Croatia209070--74Femaleopen</t>
  </si>
  <si>
    <t>SSP1Croatia209075--79Femaleopen</t>
  </si>
  <si>
    <t>SSP1Croatia209080--84Femaleopen</t>
  </si>
  <si>
    <t>SSP1Croatia209085--89Femaleopen</t>
  </si>
  <si>
    <t>SSP1Croatia209090--94Femaleopen</t>
  </si>
  <si>
    <t>SSP1Croatia209095--99Femaleopen</t>
  </si>
  <si>
    <t>SSP1Croatia2090100+Femaleopen</t>
  </si>
  <si>
    <t>SSP1Croatia20900--4Maleclosed</t>
  </si>
  <si>
    <t>SSP1Croatia20905--9Maleclosed</t>
  </si>
  <si>
    <t>SSP1Croatia209010--14Maleclosed</t>
  </si>
  <si>
    <t>SSP1Croatia209015--19Maleclosed</t>
  </si>
  <si>
    <t>SSP1Croatia209020--24Maleclosed</t>
  </si>
  <si>
    <t>SSP1Croatia209025--29Maleclosed</t>
  </si>
  <si>
    <t>SSP1Croatia209030--34Maleclosed</t>
  </si>
  <si>
    <t>SSP1Croatia209035--39Maleclosed</t>
  </si>
  <si>
    <t>SSP1Croatia209040--44Maleclosed</t>
  </si>
  <si>
    <t>SSP1Croatia209045--49Maleclosed</t>
  </si>
  <si>
    <t>SSP1Croatia209050--54Maleclosed</t>
  </si>
  <si>
    <t>SSP1Croatia209055--59Maleclosed</t>
  </si>
  <si>
    <t>SSP1Croatia209060--64Maleclosed</t>
  </si>
  <si>
    <t>SSP1Croatia209065--69Maleclosed</t>
  </si>
  <si>
    <t>SSP1Croatia209070--74Maleclosed</t>
  </si>
  <si>
    <t>SSP1Croatia209075--79Maleclosed</t>
  </si>
  <si>
    <t>SSP1Croatia209080--84Maleclosed</t>
  </si>
  <si>
    <t>SSP1Croatia209085--89Maleclosed</t>
  </si>
  <si>
    <t>SSP1Croatia209090--94Maleclosed</t>
  </si>
  <si>
    <t>SSP1Croatia209095--99Maleclosed</t>
  </si>
  <si>
    <t>SSP1Croatia2090100+Maleclosed</t>
  </si>
  <si>
    <t>SSP1Croatia20900--4Femaleclosed</t>
  </si>
  <si>
    <t>SSP1Croatia20905--9Femaleclosed</t>
  </si>
  <si>
    <t>SSP1Croatia209010--14Femaleclosed</t>
  </si>
  <si>
    <t>SSP1Croatia209015--19Femaleclosed</t>
  </si>
  <si>
    <t>SSP1Croatia209020--24Femaleclosed</t>
  </si>
  <si>
    <t>SSP1Croatia209025--29Femaleclosed</t>
  </si>
  <si>
    <t>SSP1Croatia209030--34Femaleclosed</t>
  </si>
  <si>
    <t>SSP1Croatia209035--39Femaleclosed</t>
  </si>
  <si>
    <t>SSP1Croatia209040--44Femaleclosed</t>
  </si>
  <si>
    <t>SSP1Croatia209045--49Femaleclosed</t>
  </si>
  <si>
    <t>SSP1Croatia209050--54Femaleclosed</t>
  </si>
  <si>
    <t>SSP1Croatia209055--59Femaleclosed</t>
  </si>
  <si>
    <t>SSP1Croatia209060--64Femaleclosed</t>
  </si>
  <si>
    <t>SSP1Croatia209065--69Femaleclosed</t>
  </si>
  <si>
    <t>SSP1Croatia209070--74Femaleclosed</t>
  </si>
  <si>
    <t>SSP1Croatia209075--79Femaleclosed</t>
  </si>
  <si>
    <t>SSP1Croatia209080--84Femaleclosed</t>
  </si>
  <si>
    <t>SSP1Croatia209085--89Femaleclosed</t>
  </si>
  <si>
    <t>SSP1Croatia209090--94Femaleclosed</t>
  </si>
  <si>
    <t>SSP1Croatia209095--99Femaleclosed</t>
  </si>
  <si>
    <t>SSP1Croatia2090100+Femaleclosed</t>
  </si>
  <si>
    <t>SSP2Croatia20900--4Maleopen</t>
  </si>
  <si>
    <t>SSP2Croatia20905--9Maleopen</t>
  </si>
  <si>
    <t>SSP2Croatia209010--14Maleopen</t>
  </si>
  <si>
    <t>SSP2Croatia209015--19Maleopen</t>
  </si>
  <si>
    <t>SSP2Croatia209020--24Maleopen</t>
  </si>
  <si>
    <t>SSP2Croatia209025--29Maleopen</t>
  </si>
  <si>
    <t>SSP2Croatia209030--34Maleopen</t>
  </si>
  <si>
    <t>SSP2Croatia209035--39Maleopen</t>
  </si>
  <si>
    <t>SSP2Croatia209040--44Maleopen</t>
  </si>
  <si>
    <t>SSP2Croatia209045--49Maleopen</t>
  </si>
  <si>
    <t>SSP2Croatia209050--54Maleopen</t>
  </si>
  <si>
    <t>SSP2Croatia209055--59Maleopen</t>
  </si>
  <si>
    <t>SSP2Croatia209060--64Maleopen</t>
  </si>
  <si>
    <t>SSP2Croatia209065--69Maleopen</t>
  </si>
  <si>
    <t>SSP2Croatia209070--74Maleopen</t>
  </si>
  <si>
    <t>SSP2Croatia209075--79Maleopen</t>
  </si>
  <si>
    <t>SSP2Croatia209080--84Maleopen</t>
  </si>
  <si>
    <t>SSP2Croatia209085--89Maleopen</t>
  </si>
  <si>
    <t>SSP2Croatia209090--94Maleopen</t>
  </si>
  <si>
    <t>SSP2Croatia209095--99Maleopen</t>
  </si>
  <si>
    <t>SSP2Croatia2090100+Maleopen</t>
  </si>
  <si>
    <t>SSP2Croatia20900--4Femaleopen</t>
  </si>
  <si>
    <t>SSP2Croatia20905--9Femaleopen</t>
  </si>
  <si>
    <t>SSP2Croatia209010--14Femaleopen</t>
  </si>
  <si>
    <t>SSP2Croatia209015--19Femaleopen</t>
  </si>
  <si>
    <t>SSP2Croatia209020--24Femaleopen</t>
  </si>
  <si>
    <t>SSP2Croatia209025--29Femaleopen</t>
  </si>
  <si>
    <t>SSP2Croatia209030--34Femaleopen</t>
  </si>
  <si>
    <t>SSP2Croatia209035--39Femaleopen</t>
  </si>
  <si>
    <t>SSP2Croatia209040--44Femaleopen</t>
  </si>
  <si>
    <t>SSP2Croatia209045--49Femaleopen</t>
  </si>
  <si>
    <t>SSP2Croatia209050--54Femaleopen</t>
  </si>
  <si>
    <t>SSP2Croatia209055--59Femaleopen</t>
  </si>
  <si>
    <t>SSP2Croatia209060--64Femaleopen</t>
  </si>
  <si>
    <t>SSP2Croatia209065--69Femaleopen</t>
  </si>
  <si>
    <t>SSP2Croatia209070--74Femaleopen</t>
  </si>
  <si>
    <t>SSP2Croatia209075--79Femaleopen</t>
  </si>
  <si>
    <t>SSP2Croatia209080--84Femaleopen</t>
  </si>
  <si>
    <t>SSP2Croatia209085--89Femaleopen</t>
  </si>
  <si>
    <t>SSP2Croatia209090--94Femaleopen</t>
  </si>
  <si>
    <t>SSP2Croatia209095--99Femaleopen</t>
  </si>
  <si>
    <t>SSP2Croatia2090100+Femaleopen</t>
  </si>
  <si>
    <t>SSP2Croatia20900--4Maleclosed</t>
  </si>
  <si>
    <t>SSP2Croatia20905--9Maleclosed</t>
  </si>
  <si>
    <t>SSP2Croatia209010--14Maleclosed</t>
  </si>
  <si>
    <t>SSP2Croatia209015--19Maleclosed</t>
  </si>
  <si>
    <t>SSP2Croatia209020--24Maleclosed</t>
  </si>
  <si>
    <t>SSP2Croatia209025--29Maleclosed</t>
  </si>
  <si>
    <t>SSP2Croatia209030--34Maleclosed</t>
  </si>
  <si>
    <t>SSP2Croatia209035--39Maleclosed</t>
  </si>
  <si>
    <t>SSP2Croatia209040--44Maleclosed</t>
  </si>
  <si>
    <t>SSP2Croatia209045--49Maleclosed</t>
  </si>
  <si>
    <t>SSP2Croatia209050--54Maleclosed</t>
  </si>
  <si>
    <t>SSP2Croatia209055--59Maleclosed</t>
  </si>
  <si>
    <t>SSP2Croatia209060--64Maleclosed</t>
  </si>
  <si>
    <t>SSP2Croatia209065--69Maleclosed</t>
  </si>
  <si>
    <t>SSP2Croatia209070--74Maleclosed</t>
  </si>
  <si>
    <t>SSP2Croatia209075--79Maleclosed</t>
  </si>
  <si>
    <t>SSP2Croatia209080--84Maleclosed</t>
  </si>
  <si>
    <t>SSP2Croatia209085--89Maleclosed</t>
  </si>
  <si>
    <t>SSP2Croatia209090--94Maleclosed</t>
  </si>
  <si>
    <t>SSP2Croatia209095--99Maleclosed</t>
  </si>
  <si>
    <t>SSP2Croatia2090100+Maleclosed</t>
  </si>
  <si>
    <t>SSP2Croatia20900--4Femaleclosed</t>
  </si>
  <si>
    <t>SSP2Croatia20905--9Femaleclosed</t>
  </si>
  <si>
    <t>SSP2Croatia209010--14Femaleclosed</t>
  </si>
  <si>
    <t>SSP2Croatia209015--19Femaleclosed</t>
  </si>
  <si>
    <t>SSP2Croatia209020--24Femaleclosed</t>
  </si>
  <si>
    <t>SSP2Croatia209025--29Femaleclosed</t>
  </si>
  <si>
    <t>SSP2Croatia209030--34Femaleclosed</t>
  </si>
  <si>
    <t>SSP2Croatia209035--39Femaleclosed</t>
  </si>
  <si>
    <t>SSP2Croatia209040--44Femaleclosed</t>
  </si>
  <si>
    <t>SSP2Croatia209045--49Femaleclosed</t>
  </si>
  <si>
    <t>SSP2Croatia209050--54Femaleclosed</t>
  </si>
  <si>
    <t>SSP2Croatia209055--59Femaleclosed</t>
  </si>
  <si>
    <t>SSP2Croatia209060--64Femaleclosed</t>
  </si>
  <si>
    <t>SSP2Croatia209065--69Femaleclosed</t>
  </si>
  <si>
    <t>SSP2Croatia209070--74Femaleclosed</t>
  </si>
  <si>
    <t>SSP2Croatia209075--79Femaleclosed</t>
  </si>
  <si>
    <t>SSP2Croatia209080--84Femaleclosed</t>
  </si>
  <si>
    <t>SSP2Croatia209085--89Femaleclosed</t>
  </si>
  <si>
    <t>SSP2Croatia209090--94Femaleclosed</t>
  </si>
  <si>
    <t>SSP2Croatia209095--99Femaleclosed</t>
  </si>
  <si>
    <t>SSP2Croatia2090100+Femaleclosed</t>
  </si>
  <si>
    <t>SSP3Croatia20900--4Maleopen</t>
  </si>
  <si>
    <t>SSP3Croatia20905--9Maleopen</t>
  </si>
  <si>
    <t>SSP3Croatia209010--14Maleopen</t>
  </si>
  <si>
    <t>SSP3Croatia209015--19Maleopen</t>
  </si>
  <si>
    <t>SSP3Croatia209020--24Maleopen</t>
  </si>
  <si>
    <t>SSP3Croatia209025--29Maleopen</t>
  </si>
  <si>
    <t>SSP3Croatia209030--34Maleopen</t>
  </si>
  <si>
    <t>SSP3Croatia209035--39Maleopen</t>
  </si>
  <si>
    <t>SSP3Croatia209040--44Maleopen</t>
  </si>
  <si>
    <t>SSP3Croatia209045--49Maleopen</t>
  </si>
  <si>
    <t>SSP3Croatia209050--54Maleopen</t>
  </si>
  <si>
    <t>SSP3Croatia209055--59Maleopen</t>
  </si>
  <si>
    <t>SSP3Croatia209060--64Maleopen</t>
  </si>
  <si>
    <t>SSP3Croatia209065--69Maleopen</t>
  </si>
  <si>
    <t>SSP3Croatia209070--74Maleopen</t>
  </si>
  <si>
    <t>SSP3Croatia209075--79Maleopen</t>
  </si>
  <si>
    <t>SSP3Croatia209080--84Maleopen</t>
  </si>
  <si>
    <t>SSP3Croatia209085--89Maleopen</t>
  </si>
  <si>
    <t>SSP3Croatia209090--94Maleopen</t>
  </si>
  <si>
    <t>SSP3Croatia209095--99Maleopen</t>
  </si>
  <si>
    <t>SSP3Croatia2090100+Maleopen</t>
  </si>
  <si>
    <t>SSP3Croatia20900--4Femaleopen</t>
  </si>
  <si>
    <t>SSP3Croatia20905--9Femaleopen</t>
  </si>
  <si>
    <t>SSP3Croatia209010--14Femaleopen</t>
  </si>
  <si>
    <t>SSP3Croatia209015--19Femaleopen</t>
  </si>
  <si>
    <t>SSP3Croatia209020--24Femaleopen</t>
  </si>
  <si>
    <t>SSP3Croatia209025--29Femaleopen</t>
  </si>
  <si>
    <t>SSP3Croatia209030--34Femaleopen</t>
  </si>
  <si>
    <t>SSP3Croatia209035--39Femaleopen</t>
  </si>
  <si>
    <t>SSP3Croatia209040--44Femaleopen</t>
  </si>
  <si>
    <t>SSP3Croatia209045--49Femaleopen</t>
  </si>
  <si>
    <t>SSP3Croatia209050--54Femaleopen</t>
  </si>
  <si>
    <t>SSP3Croatia209055--59Femaleopen</t>
  </si>
  <si>
    <t>SSP3Croatia209060--64Femaleopen</t>
  </si>
  <si>
    <t>SSP3Croatia209065--69Femaleopen</t>
  </si>
  <si>
    <t>SSP3Croatia209070--74Femaleopen</t>
  </si>
  <si>
    <t>SSP3Croatia209075--79Femaleopen</t>
  </si>
  <si>
    <t>SSP3Croatia209080--84Femaleopen</t>
  </si>
  <si>
    <t>SSP3Croatia209085--89Femaleopen</t>
  </si>
  <si>
    <t>SSP3Croatia209090--94Femaleopen</t>
  </si>
  <si>
    <t>SSP3Croatia209095--99Femaleopen</t>
  </si>
  <si>
    <t>SSP3Croatia2090100+Femaleopen</t>
  </si>
  <si>
    <t>SSP3Croatia20900--4Maleclosed</t>
  </si>
  <si>
    <t>SSP3Croatia20905--9Maleclosed</t>
  </si>
  <si>
    <t>SSP3Croatia209010--14Maleclosed</t>
  </si>
  <si>
    <t>SSP3Croatia209015--19Maleclosed</t>
  </si>
  <si>
    <t>SSP3Croatia209020--24Maleclosed</t>
  </si>
  <si>
    <t>SSP3Croatia209025--29Maleclosed</t>
  </si>
  <si>
    <t>SSP3Croatia209030--34Maleclosed</t>
  </si>
  <si>
    <t>SSP3Croatia209035--39Maleclosed</t>
  </si>
  <si>
    <t>SSP3Croatia209040--44Maleclosed</t>
  </si>
  <si>
    <t>SSP3Croatia209045--49Maleclosed</t>
  </si>
  <si>
    <t>SSP3Croatia209050--54Maleclosed</t>
  </si>
  <si>
    <t>SSP3Croatia209055--59Maleclosed</t>
  </si>
  <si>
    <t>SSP3Croatia209060--64Maleclosed</t>
  </si>
  <si>
    <t>SSP3Croatia209065--69Maleclosed</t>
  </si>
  <si>
    <t>SSP3Croatia209070--74Maleclosed</t>
  </si>
  <si>
    <t>SSP3Croatia209075--79Maleclosed</t>
  </si>
  <si>
    <t>SSP3Croatia209080--84Maleclosed</t>
  </si>
  <si>
    <t>SSP3Croatia209085--89Maleclosed</t>
  </si>
  <si>
    <t>SSP3Croatia209090--94Maleclosed</t>
  </si>
  <si>
    <t>SSP3Croatia209095--99Maleclosed</t>
  </si>
  <si>
    <t>SSP3Croatia2090100+Maleclosed</t>
  </si>
  <si>
    <t>SSP3Croatia20900--4Femaleclosed</t>
  </si>
  <si>
    <t>SSP3Croatia20905--9Femaleclosed</t>
  </si>
  <si>
    <t>SSP3Croatia209010--14Femaleclosed</t>
  </si>
  <si>
    <t>SSP3Croatia209015--19Femaleclosed</t>
  </si>
  <si>
    <t>SSP3Croatia209020--24Femaleclosed</t>
  </si>
  <si>
    <t>SSP3Croatia209025--29Femaleclosed</t>
  </si>
  <si>
    <t>SSP3Croatia209030--34Femaleclosed</t>
  </si>
  <si>
    <t>SSP3Croatia209035--39Femaleclosed</t>
  </si>
  <si>
    <t>SSP3Croatia209040--44Femaleclosed</t>
  </si>
  <si>
    <t>SSP3Croatia209045--49Femaleclosed</t>
  </si>
  <si>
    <t>SSP3Croatia209050--54Femaleclosed</t>
  </si>
  <si>
    <t>SSP3Croatia209055--59Femaleclosed</t>
  </si>
  <si>
    <t>SSP3Croatia209060--64Femaleclosed</t>
  </si>
  <si>
    <t>SSP3Croatia209065--69Femaleclosed</t>
  </si>
  <si>
    <t>SSP3Croatia209070--74Femaleclosed</t>
  </si>
  <si>
    <t>SSP3Croatia209075--79Femaleclosed</t>
  </si>
  <si>
    <t>SSP3Croatia209080--84Femaleclosed</t>
  </si>
  <si>
    <t>SSP3Croatia209085--89Femaleclosed</t>
  </si>
  <si>
    <t>SSP3Croatia209090--94Femaleclosed</t>
  </si>
  <si>
    <t>SSP3Croatia209095--99Femaleclosed</t>
  </si>
  <si>
    <t>SSP3Croatia2090100+Femaleclosed</t>
  </si>
  <si>
    <t>mortCroatia20900--4Maleopen</t>
  </si>
  <si>
    <t>mortCroatia20905--9Maleopen</t>
  </si>
  <si>
    <t>mortCroatia209010--14Maleopen</t>
  </si>
  <si>
    <t>mortCroatia209015--19Maleopen</t>
  </si>
  <si>
    <t>mortCroatia209020--24Maleopen</t>
  </si>
  <si>
    <t>mortCroatia209025--29Maleopen</t>
  </si>
  <si>
    <t>mortCroatia209030--34Maleopen</t>
  </si>
  <si>
    <t>mortCroatia209035--39Maleopen</t>
  </si>
  <si>
    <t>mortCroatia209040--44Maleopen</t>
  </si>
  <si>
    <t>mortCroatia209045--49Maleopen</t>
  </si>
  <si>
    <t>mortCroatia209050--54Maleopen</t>
  </si>
  <si>
    <t>mortCroatia209055--59Maleopen</t>
  </si>
  <si>
    <t>mortCroatia209060--64Maleopen</t>
  </si>
  <si>
    <t>mortCroatia209065--69Maleopen</t>
  </si>
  <si>
    <t>mortCroatia209070--74Maleopen</t>
  </si>
  <si>
    <t>mortCroatia209075--79Maleopen</t>
  </si>
  <si>
    <t>mortCroatia209080--84Maleopen</t>
  </si>
  <si>
    <t>mortCroatia209085--89Maleopen</t>
  </si>
  <si>
    <t>mortCroatia209090--94Maleopen</t>
  </si>
  <si>
    <t>mortCroatia209095--99Maleopen</t>
  </si>
  <si>
    <t>mortCroatia2090100+Maleopen</t>
  </si>
  <si>
    <t>mortCroatia20900--4Femaleopen</t>
  </si>
  <si>
    <t>mortCroatia20905--9Femaleopen</t>
  </si>
  <si>
    <t>mortCroatia209010--14Femaleopen</t>
  </si>
  <si>
    <t>mortCroatia209015--19Femaleopen</t>
  </si>
  <si>
    <t>mortCroatia209020--24Femaleopen</t>
  </si>
  <si>
    <t>mortCroatia209025--29Femaleopen</t>
  </si>
  <si>
    <t>mortCroatia209030--34Femaleopen</t>
  </si>
  <si>
    <t>mortCroatia209035--39Femaleopen</t>
  </si>
  <si>
    <t>mortCroatia209040--44Femaleopen</t>
  </si>
  <si>
    <t>mortCroatia209045--49Femaleopen</t>
  </si>
  <si>
    <t>mortCroatia209050--54Femaleopen</t>
  </si>
  <si>
    <t>mortCroatia209055--59Femaleopen</t>
  </si>
  <si>
    <t>mortCroatia209060--64Femaleopen</t>
  </si>
  <si>
    <t>mortCroatia209065--69Femaleopen</t>
  </si>
  <si>
    <t>mortCroatia209070--74Femaleopen</t>
  </si>
  <si>
    <t>mortCroatia209075--79Femaleopen</t>
  </si>
  <si>
    <t>mortCroatia209080--84Femaleopen</t>
  </si>
  <si>
    <t>mortCroatia209085--89Femaleopen</t>
  </si>
  <si>
    <t>mortCroatia209090--94Femaleopen</t>
  </si>
  <si>
    <t>mortCroatia209095--99Femaleopen</t>
  </si>
  <si>
    <t>mortCroatia2090100+Femaleopen</t>
  </si>
  <si>
    <t>mortCroatia20900--4Maleclosed</t>
  </si>
  <si>
    <t>mortCroatia20905--9Maleclosed</t>
  </si>
  <si>
    <t>mortCroatia209010--14Maleclosed</t>
  </si>
  <si>
    <t>mortCroatia209015--19Maleclosed</t>
  </si>
  <si>
    <t>mortCroatia209020--24Maleclosed</t>
  </si>
  <si>
    <t>mortCroatia209025--29Maleclosed</t>
  </si>
  <si>
    <t>mortCroatia209030--34Maleclosed</t>
  </si>
  <si>
    <t>mortCroatia209035--39Maleclosed</t>
  </si>
  <si>
    <t>mortCroatia209040--44Maleclosed</t>
  </si>
  <si>
    <t>mortCroatia209045--49Maleclosed</t>
  </si>
  <si>
    <t>mortCroatia209050--54Maleclosed</t>
  </si>
  <si>
    <t>mortCroatia209055--59Maleclosed</t>
  </si>
  <si>
    <t>mortCroatia209060--64Maleclosed</t>
  </si>
  <si>
    <t>mortCroatia209065--69Maleclosed</t>
  </si>
  <si>
    <t>mortCroatia209070--74Maleclosed</t>
  </si>
  <si>
    <t>mortCroatia209075--79Maleclosed</t>
  </si>
  <si>
    <t>mortCroatia209080--84Maleclosed</t>
  </si>
  <si>
    <t>mortCroatia209085--89Maleclosed</t>
  </si>
  <si>
    <t>mortCroatia209090--94Maleclosed</t>
  </si>
  <si>
    <t>mortCroatia209095--99Maleclosed</t>
  </si>
  <si>
    <t>mortCroatia2090100+Maleclosed</t>
  </si>
  <si>
    <t>mortCroatia20900--4Femaleclosed</t>
  </si>
  <si>
    <t>mortCroatia20905--9Femaleclosed</t>
  </si>
  <si>
    <t>mortCroatia209010--14Femaleclosed</t>
  </si>
  <si>
    <t>mortCroatia209015--19Femaleclosed</t>
  </si>
  <si>
    <t>mortCroatia209020--24Femaleclosed</t>
  </si>
  <si>
    <t>mortCroatia209025--29Femaleclosed</t>
  </si>
  <si>
    <t>mortCroatia209030--34Femaleclosed</t>
  </si>
  <si>
    <t>mortCroatia209035--39Femaleclosed</t>
  </si>
  <si>
    <t>mortCroatia209040--44Femaleclosed</t>
  </si>
  <si>
    <t>mortCroatia209045--49Femaleclosed</t>
  </si>
  <si>
    <t>mortCroatia209050--54Femaleclosed</t>
  </si>
  <si>
    <t>mortCroatia209055--59Femaleclosed</t>
  </si>
  <si>
    <t>mortCroatia209060--64Femaleclosed</t>
  </si>
  <si>
    <t>mortCroatia209065--69Femaleclosed</t>
  </si>
  <si>
    <t>mortCroatia209070--74Femaleclosed</t>
  </si>
  <si>
    <t>mortCroatia209075--79Femaleclosed</t>
  </si>
  <si>
    <t>mortCroatia209080--84Femaleclosed</t>
  </si>
  <si>
    <t>mortCroatia209085--89Femaleclosed</t>
  </si>
  <si>
    <t>mortCroatia209090--94Femaleclosed</t>
  </si>
  <si>
    <t>mortCroatia209095--99Femaleclosed</t>
  </si>
  <si>
    <t>mortCroatia2090100+Femaleclosed</t>
  </si>
  <si>
    <t>UN_ProjectCroatia20900--4Maleopen</t>
  </si>
  <si>
    <t>UN_ProjectCroatia20905--9Maleopen</t>
  </si>
  <si>
    <t>UN_ProjectCroatia209010--14Maleopen</t>
  </si>
  <si>
    <t>UN_ProjectCroatia209015--19Maleopen</t>
  </si>
  <si>
    <t>UN_ProjectCroatia209020--24Maleopen</t>
  </si>
  <si>
    <t>UN_ProjectCroatia209025--29Maleopen</t>
  </si>
  <si>
    <t>UN_ProjectCroatia209030--34Maleopen</t>
  </si>
  <si>
    <t>UN_ProjectCroatia209035--39Maleopen</t>
  </si>
  <si>
    <t>UN_ProjectCroatia209040--44Maleopen</t>
  </si>
  <si>
    <t>UN_ProjectCroatia209045--49Maleopen</t>
  </si>
  <si>
    <t>UN_ProjectCroatia209050--54Maleopen</t>
  </si>
  <si>
    <t>UN_ProjectCroatia209055--59Maleopen</t>
  </si>
  <si>
    <t>UN_ProjectCroatia209060--64Maleopen</t>
  </si>
  <si>
    <t>UN_ProjectCroatia209065--69Maleopen</t>
  </si>
  <si>
    <t>UN_ProjectCroatia209070--74Maleopen</t>
  </si>
  <si>
    <t>UN_ProjectCroatia209075--79Maleopen</t>
  </si>
  <si>
    <t>UN_ProjectCroatia209080--84Maleopen</t>
  </si>
  <si>
    <t>UN_ProjectCroatia209085--89Maleopen</t>
  </si>
  <si>
    <t>UN_ProjectCroatia209090--94Maleopen</t>
  </si>
  <si>
    <t>UN_ProjectCroatia209095--99Maleopen</t>
  </si>
  <si>
    <t>UN_ProjectCroatia2090100+Maleopen</t>
  </si>
  <si>
    <t>UN_ProjectCroatia20900--4Femaleopen</t>
  </si>
  <si>
    <t>UN_ProjectCroatia20905--9Femaleopen</t>
  </si>
  <si>
    <t>UN_ProjectCroatia209010--14Femaleopen</t>
  </si>
  <si>
    <t>UN_ProjectCroatia209015--19Femaleopen</t>
  </si>
  <si>
    <t>UN_ProjectCroatia209020--24Femaleopen</t>
  </si>
  <si>
    <t>UN_ProjectCroatia209025--29Femaleopen</t>
  </si>
  <si>
    <t>UN_ProjectCroatia209030--34Femaleopen</t>
  </si>
  <si>
    <t>UN_ProjectCroatia209035--39Femaleopen</t>
  </si>
  <si>
    <t>UN_ProjectCroatia209040--44Femaleopen</t>
  </si>
  <si>
    <t>UN_ProjectCroatia209045--49Femaleopen</t>
  </si>
  <si>
    <t>UN_ProjectCroatia209050--54Femaleopen</t>
  </si>
  <si>
    <t>UN_ProjectCroatia209055--59Femaleopen</t>
  </si>
  <si>
    <t>UN_ProjectCroatia209060--64Femaleopen</t>
  </si>
  <si>
    <t>UN_ProjectCroatia209065--69Femaleopen</t>
  </si>
  <si>
    <t>UN_ProjectCroatia209070--74Femaleopen</t>
  </si>
  <si>
    <t>UN_ProjectCroatia209075--79Femaleopen</t>
  </si>
  <si>
    <t>UN_ProjectCroatia209080--84Femaleopen</t>
  </si>
  <si>
    <t>UN_ProjectCroatia209085--89Femaleopen</t>
  </si>
  <si>
    <t>UN_ProjectCroatia209090--94Femaleopen</t>
  </si>
  <si>
    <t>UN_ProjectCroatia209095--99Femaleopen</t>
  </si>
  <si>
    <t>UN_ProjectCroatia2090100+Femaleopen</t>
  </si>
  <si>
    <t>UN_ProjectCroatia20900--4Maleclosed</t>
  </si>
  <si>
    <t>UN_ProjectCroatia20905--9Maleclosed</t>
  </si>
  <si>
    <t>UN_ProjectCroatia209010--14Maleclosed</t>
  </si>
  <si>
    <t>UN_ProjectCroatia209015--19Maleclosed</t>
  </si>
  <si>
    <t>UN_ProjectCroatia209020--24Maleclosed</t>
  </si>
  <si>
    <t>UN_ProjectCroatia209025--29Maleclosed</t>
  </si>
  <si>
    <t>UN_ProjectCroatia209030--34Maleclosed</t>
  </si>
  <si>
    <t>UN_ProjectCroatia209035--39Maleclosed</t>
  </si>
  <si>
    <t>UN_ProjectCroatia209040--44Maleclosed</t>
  </si>
  <si>
    <t>UN_ProjectCroatia209045--49Maleclosed</t>
  </si>
  <si>
    <t>UN_ProjectCroatia209050--54Maleclosed</t>
  </si>
  <si>
    <t>UN_ProjectCroatia209055--59Maleclosed</t>
  </si>
  <si>
    <t>UN_ProjectCroatia209060--64Maleclosed</t>
  </si>
  <si>
    <t>UN_ProjectCroatia209065--69Maleclosed</t>
  </si>
  <si>
    <t>UN_ProjectCroatia209070--74Maleclosed</t>
  </si>
  <si>
    <t>UN_ProjectCroatia209075--79Maleclosed</t>
  </si>
  <si>
    <t>UN_ProjectCroatia209080--84Maleclosed</t>
  </si>
  <si>
    <t>UN_ProjectCroatia209085--89Maleclosed</t>
  </si>
  <si>
    <t>UN_ProjectCroatia209090--94Maleclosed</t>
  </si>
  <si>
    <t>UN_ProjectCroatia209095--99Maleclosed</t>
  </si>
  <si>
    <t>UN_ProjectCroatia2090100+Maleclosed</t>
  </si>
  <si>
    <t>UN_ProjectCroatia20900--4Femaleclosed</t>
  </si>
  <si>
    <t>UN_ProjectCroatia20905--9Femaleclosed</t>
  </si>
  <si>
    <t>UN_ProjectCroatia209010--14Femaleclosed</t>
  </si>
  <si>
    <t>UN_ProjectCroatia209015--19Femaleclosed</t>
  </si>
  <si>
    <t>UN_ProjectCroatia209020--24Femaleclosed</t>
  </si>
  <si>
    <t>UN_ProjectCroatia209025--29Femaleclosed</t>
  </si>
  <si>
    <t>UN_ProjectCroatia209030--34Femaleclosed</t>
  </si>
  <si>
    <t>UN_ProjectCroatia209035--39Femaleclosed</t>
  </si>
  <si>
    <t>UN_ProjectCroatia209040--44Femaleclosed</t>
  </si>
  <si>
    <t>UN_ProjectCroatia209045--49Femaleclosed</t>
  </si>
  <si>
    <t>UN_ProjectCroatia209050--54Femaleclosed</t>
  </si>
  <si>
    <t>UN_ProjectCroatia209055--59Femaleclosed</t>
  </si>
  <si>
    <t>UN_ProjectCroatia209060--64Femaleclosed</t>
  </si>
  <si>
    <t>UN_ProjectCroatia209065--69Femaleclosed</t>
  </si>
  <si>
    <t>UN_ProjectCroatia209070--74Femaleclosed</t>
  </si>
  <si>
    <t>UN_ProjectCroatia209075--79Femaleclosed</t>
  </si>
  <si>
    <t>UN_ProjectCroatia209080--84Femaleclosed</t>
  </si>
  <si>
    <t>UN_ProjectCroatia209085--89Femaleclosed</t>
  </si>
  <si>
    <t>UN_ProjectCroatia209090--94Femaleclosed</t>
  </si>
  <si>
    <t>UN_ProjectCroatia209095--99Femaleclosed</t>
  </si>
  <si>
    <t>UN_ProjectCroatia2090100+Femaleclosed</t>
  </si>
  <si>
    <t>SSP1Croatia20950--4Maleopen</t>
  </si>
  <si>
    <t>SSP1Croatia20955--9Maleopen</t>
  </si>
  <si>
    <t>SSP1Croatia209510--14Maleopen</t>
  </si>
  <si>
    <t>SSP1Croatia209515--19Maleopen</t>
  </si>
  <si>
    <t>SSP1Croatia209520--24Maleopen</t>
  </si>
  <si>
    <t>SSP1Croatia209525--29Maleopen</t>
  </si>
  <si>
    <t>SSP1Croatia209530--34Maleopen</t>
  </si>
  <si>
    <t>SSP1Croatia209535--39Maleopen</t>
  </si>
  <si>
    <t>SSP1Croatia209540--44Maleopen</t>
  </si>
  <si>
    <t>SSP1Croatia209545--49Maleopen</t>
  </si>
  <si>
    <t>SSP1Croatia209550--54Maleopen</t>
  </si>
  <si>
    <t>SSP1Croatia209555--59Maleopen</t>
  </si>
  <si>
    <t>SSP1Croatia209560--64Maleopen</t>
  </si>
  <si>
    <t>SSP1Croatia209565--69Maleopen</t>
  </si>
  <si>
    <t>SSP1Croatia209570--74Maleopen</t>
  </si>
  <si>
    <t>SSP1Croatia209575--79Maleopen</t>
  </si>
  <si>
    <t>SSP1Croatia209580--84Maleopen</t>
  </si>
  <si>
    <t>SSP1Croatia209585--89Maleopen</t>
  </si>
  <si>
    <t>SSP1Croatia209590--94Maleopen</t>
  </si>
  <si>
    <t>SSP1Croatia209595--99Maleopen</t>
  </si>
  <si>
    <t>SSP1Croatia2095100+Maleopen</t>
  </si>
  <si>
    <t>SSP1Croatia20950--4Femaleopen</t>
  </si>
  <si>
    <t>SSP1Croatia20955--9Femaleopen</t>
  </si>
  <si>
    <t>SSP1Croatia209510--14Femaleopen</t>
  </si>
  <si>
    <t>SSP1Croatia209515--19Femaleopen</t>
  </si>
  <si>
    <t>SSP1Croatia209520--24Femaleopen</t>
  </si>
  <si>
    <t>SSP1Croatia209525--29Femaleopen</t>
  </si>
  <si>
    <t>SSP1Croatia209530--34Femaleopen</t>
  </si>
  <si>
    <t>SSP1Croatia209535--39Femaleopen</t>
  </si>
  <si>
    <t>SSP1Croatia209540--44Femaleopen</t>
  </si>
  <si>
    <t>SSP1Croatia209545--49Femaleopen</t>
  </si>
  <si>
    <t>SSP1Croatia209550--54Femaleopen</t>
  </si>
  <si>
    <t>SSP1Croatia209555--59Femaleopen</t>
  </si>
  <si>
    <t>SSP1Croatia209560--64Femaleopen</t>
  </si>
  <si>
    <t>SSP1Croatia209565--69Femaleopen</t>
  </si>
  <si>
    <t>SSP1Croatia209570--74Femaleopen</t>
  </si>
  <si>
    <t>SSP1Croatia209575--79Femaleopen</t>
  </si>
  <si>
    <t>SSP1Croatia209580--84Femaleopen</t>
  </si>
  <si>
    <t>SSP1Croatia209585--89Femaleopen</t>
  </si>
  <si>
    <t>SSP1Croatia209590--94Femaleopen</t>
  </si>
  <si>
    <t>SSP1Croatia209595--99Femaleopen</t>
  </si>
  <si>
    <t>SSP1Croatia2095100+Femaleopen</t>
  </si>
  <si>
    <t>SSP1Croatia20950--4Maleclosed</t>
  </si>
  <si>
    <t>SSP1Croatia20955--9Maleclosed</t>
  </si>
  <si>
    <t>SSP1Croatia209510--14Maleclosed</t>
  </si>
  <si>
    <t>SSP1Croatia209515--19Maleclosed</t>
  </si>
  <si>
    <t>SSP1Croatia209520--24Maleclosed</t>
  </si>
  <si>
    <t>SSP1Croatia209525--29Maleclosed</t>
  </si>
  <si>
    <t>SSP1Croatia209530--34Maleclosed</t>
  </si>
  <si>
    <t>SSP1Croatia209535--39Maleclosed</t>
  </si>
  <si>
    <t>SSP1Croatia209540--44Maleclosed</t>
  </si>
  <si>
    <t>SSP1Croatia209545--49Maleclosed</t>
  </si>
  <si>
    <t>SSP1Croatia209550--54Maleclosed</t>
  </si>
  <si>
    <t>SSP1Croatia209555--59Maleclosed</t>
  </si>
  <si>
    <t>SSP1Croatia209560--64Maleclosed</t>
  </si>
  <si>
    <t>SSP1Croatia209565--69Maleclosed</t>
  </si>
  <si>
    <t>SSP1Croatia209570--74Maleclosed</t>
  </si>
  <si>
    <t>SSP1Croatia209575--79Maleclosed</t>
  </si>
  <si>
    <t>SSP1Croatia209580--84Maleclosed</t>
  </si>
  <si>
    <t>SSP1Croatia209585--89Maleclosed</t>
  </si>
  <si>
    <t>SSP1Croatia209590--94Maleclosed</t>
  </si>
  <si>
    <t>SSP1Croatia209595--99Maleclosed</t>
  </si>
  <si>
    <t>SSP1Croatia2095100+Maleclosed</t>
  </si>
  <si>
    <t>SSP1Croatia20950--4Femaleclosed</t>
  </si>
  <si>
    <t>SSP1Croatia20955--9Femaleclosed</t>
  </si>
  <si>
    <t>SSP1Croatia209510--14Femaleclosed</t>
  </si>
  <si>
    <t>SSP1Croatia209515--19Femaleclosed</t>
  </si>
  <si>
    <t>SSP1Croatia209520--24Femaleclosed</t>
  </si>
  <si>
    <t>SSP1Croatia209525--29Femaleclosed</t>
  </si>
  <si>
    <t>SSP1Croatia209530--34Femaleclosed</t>
  </si>
  <si>
    <t>SSP1Croatia209535--39Femaleclosed</t>
  </si>
  <si>
    <t>SSP1Croatia209540--44Femaleclosed</t>
  </si>
  <si>
    <t>SSP1Croatia209545--49Femaleclosed</t>
  </si>
  <si>
    <t>SSP1Croatia209550--54Femaleclosed</t>
  </si>
  <si>
    <t>SSP1Croatia209555--59Femaleclosed</t>
  </si>
  <si>
    <t>SSP1Croatia209560--64Femaleclosed</t>
  </si>
  <si>
    <t>SSP1Croatia209565--69Femaleclosed</t>
  </si>
  <si>
    <t>SSP1Croatia209570--74Femaleclosed</t>
  </si>
  <si>
    <t>SSP1Croatia209575--79Femaleclosed</t>
  </si>
  <si>
    <t>SSP1Croatia209580--84Femaleclosed</t>
  </si>
  <si>
    <t>SSP1Croatia209585--89Femaleclosed</t>
  </si>
  <si>
    <t>SSP1Croatia209590--94Femaleclosed</t>
  </si>
  <si>
    <t>SSP1Croatia209595--99Femaleclosed</t>
  </si>
  <si>
    <t>SSP1Croatia2095100+Femaleclosed</t>
  </si>
  <si>
    <t>SSP2Croatia20950--4Maleopen</t>
  </si>
  <si>
    <t>SSP2Croatia20955--9Maleopen</t>
  </si>
  <si>
    <t>SSP2Croatia209510--14Maleopen</t>
  </si>
  <si>
    <t>SSP2Croatia209515--19Maleopen</t>
  </si>
  <si>
    <t>SSP2Croatia209520--24Maleopen</t>
  </si>
  <si>
    <t>SSP2Croatia209525--29Maleopen</t>
  </si>
  <si>
    <t>SSP2Croatia209530--34Maleopen</t>
  </si>
  <si>
    <t>SSP2Croatia209535--39Maleopen</t>
  </si>
  <si>
    <t>SSP2Croatia209540--44Maleopen</t>
  </si>
  <si>
    <t>SSP2Croatia209545--49Maleopen</t>
  </si>
  <si>
    <t>SSP2Croatia209550--54Maleopen</t>
  </si>
  <si>
    <t>SSP2Croatia209555--59Maleopen</t>
  </si>
  <si>
    <t>SSP2Croatia209560--64Maleopen</t>
  </si>
  <si>
    <t>SSP2Croatia209565--69Maleopen</t>
  </si>
  <si>
    <t>SSP2Croatia209570--74Maleopen</t>
  </si>
  <si>
    <t>SSP2Croatia209575--79Maleopen</t>
  </si>
  <si>
    <t>SSP2Croatia209580--84Maleopen</t>
  </si>
  <si>
    <t>SSP2Croatia209585--89Maleopen</t>
  </si>
  <si>
    <t>SSP2Croatia209590--94Maleopen</t>
  </si>
  <si>
    <t>SSP2Croatia209595--99Maleopen</t>
  </si>
  <si>
    <t>SSP2Croatia2095100+Maleopen</t>
  </si>
  <si>
    <t>SSP2Croatia20950--4Femaleopen</t>
  </si>
  <si>
    <t>SSP2Croatia20955--9Femaleopen</t>
  </si>
  <si>
    <t>SSP2Croatia209510--14Femaleopen</t>
  </si>
  <si>
    <t>SSP2Croatia209515--19Femaleopen</t>
  </si>
  <si>
    <t>SSP2Croatia209520--24Femaleopen</t>
  </si>
  <si>
    <t>SSP2Croatia209525--29Femaleopen</t>
  </si>
  <si>
    <t>SSP2Croatia209530--34Femaleopen</t>
  </si>
  <si>
    <t>SSP2Croatia209535--39Femaleopen</t>
  </si>
  <si>
    <t>SSP2Croatia209540--44Femaleopen</t>
  </si>
  <si>
    <t>SSP2Croatia209545--49Femaleopen</t>
  </si>
  <si>
    <t>SSP2Croatia209550--54Femaleopen</t>
  </si>
  <si>
    <t>SSP2Croatia209555--59Femaleopen</t>
  </si>
  <si>
    <t>SSP2Croatia209560--64Femaleopen</t>
  </si>
  <si>
    <t>SSP2Croatia209565--69Femaleopen</t>
  </si>
  <si>
    <t>SSP2Croatia209570--74Femaleopen</t>
  </si>
  <si>
    <t>SSP2Croatia209575--79Femaleopen</t>
  </si>
  <si>
    <t>SSP2Croatia209580--84Femaleopen</t>
  </si>
  <si>
    <t>SSP2Croatia209585--89Femaleopen</t>
  </si>
  <si>
    <t>SSP2Croatia209590--94Femaleopen</t>
  </si>
  <si>
    <t>SSP2Croatia209595--99Femaleopen</t>
  </si>
  <si>
    <t>SSP2Croatia2095100+Femaleopen</t>
  </si>
  <si>
    <t>SSP2Croatia20950--4Maleclosed</t>
  </si>
  <si>
    <t>SSP2Croatia20955--9Maleclosed</t>
  </si>
  <si>
    <t>SSP2Croatia209510--14Maleclosed</t>
  </si>
  <si>
    <t>SSP2Croatia209515--19Maleclosed</t>
  </si>
  <si>
    <t>SSP2Croatia209520--24Maleclosed</t>
  </si>
  <si>
    <t>SSP2Croatia209525--29Maleclosed</t>
  </si>
  <si>
    <t>SSP2Croatia209530--34Maleclosed</t>
  </si>
  <si>
    <t>SSP2Croatia209535--39Maleclosed</t>
  </si>
  <si>
    <t>SSP2Croatia209540--44Maleclosed</t>
  </si>
  <si>
    <t>SSP2Croatia209545--49Maleclosed</t>
  </si>
  <si>
    <t>SSP2Croatia209550--54Maleclosed</t>
  </si>
  <si>
    <t>SSP2Croatia209555--59Maleclosed</t>
  </si>
  <si>
    <t>SSP2Croatia209560--64Maleclosed</t>
  </si>
  <si>
    <t>SSP2Croatia209565--69Maleclosed</t>
  </si>
  <si>
    <t>SSP2Croatia209570--74Maleclosed</t>
  </si>
  <si>
    <t>SSP2Croatia209575--79Maleclosed</t>
  </si>
  <si>
    <t>SSP2Croatia209580--84Maleclosed</t>
  </si>
  <si>
    <t>SSP2Croatia209585--89Maleclosed</t>
  </si>
  <si>
    <t>SSP2Croatia209590--94Maleclosed</t>
  </si>
  <si>
    <t>SSP2Croatia209595--99Maleclosed</t>
  </si>
  <si>
    <t>SSP2Croatia2095100+Maleclosed</t>
  </si>
  <si>
    <t>SSP2Croatia20950--4Femaleclosed</t>
  </si>
  <si>
    <t>SSP2Croatia20955--9Femaleclosed</t>
  </si>
  <si>
    <t>SSP2Croatia209510--14Femaleclosed</t>
  </si>
  <si>
    <t>SSP2Croatia209515--19Femaleclosed</t>
  </si>
  <si>
    <t>SSP2Croatia209520--24Femaleclosed</t>
  </si>
  <si>
    <t>SSP2Croatia209525--29Femaleclosed</t>
  </si>
  <si>
    <t>SSP2Croatia209530--34Femaleclosed</t>
  </si>
  <si>
    <t>SSP2Croatia209535--39Femaleclosed</t>
  </si>
  <si>
    <t>SSP2Croatia209540--44Femaleclosed</t>
  </si>
  <si>
    <t>SSP2Croatia209545--49Femaleclosed</t>
  </si>
  <si>
    <t>SSP2Croatia209550--54Femaleclosed</t>
  </si>
  <si>
    <t>SSP2Croatia209555--59Femaleclosed</t>
  </si>
  <si>
    <t>SSP2Croatia209560--64Femaleclosed</t>
  </si>
  <si>
    <t>SSP2Croatia209565--69Femaleclosed</t>
  </si>
  <si>
    <t>SSP2Croatia209570--74Femaleclosed</t>
  </si>
  <si>
    <t>SSP2Croatia209575--79Femaleclosed</t>
  </si>
  <si>
    <t>SSP2Croatia209580--84Femaleclosed</t>
  </si>
  <si>
    <t>SSP2Croatia209585--89Femaleclosed</t>
  </si>
  <si>
    <t>SSP2Croatia209590--94Femaleclosed</t>
  </si>
  <si>
    <t>SSP2Croatia209595--99Femaleclosed</t>
  </si>
  <si>
    <t>SSP2Croatia2095100+Femaleclosed</t>
  </si>
  <si>
    <t>SSP3Croatia20950--4Maleopen</t>
  </si>
  <si>
    <t>SSP3Croatia20955--9Maleopen</t>
  </si>
  <si>
    <t>SSP3Croatia209510--14Maleopen</t>
  </si>
  <si>
    <t>SSP3Croatia209515--19Maleopen</t>
  </si>
  <si>
    <t>SSP3Croatia209520--24Maleopen</t>
  </si>
  <si>
    <t>SSP3Croatia209525--29Maleopen</t>
  </si>
  <si>
    <t>SSP3Croatia209530--34Maleopen</t>
  </si>
  <si>
    <t>SSP3Croatia209535--39Maleopen</t>
  </si>
  <si>
    <t>SSP3Croatia209540--44Maleopen</t>
  </si>
  <si>
    <t>SSP3Croatia209545--49Maleopen</t>
  </si>
  <si>
    <t>SSP3Croatia209550--54Maleopen</t>
  </si>
  <si>
    <t>SSP3Croatia209555--59Maleopen</t>
  </si>
  <si>
    <t>SSP3Croatia209560--64Maleopen</t>
  </si>
  <si>
    <t>SSP3Croatia209565--69Maleopen</t>
  </si>
  <si>
    <t>SSP3Croatia209570--74Maleopen</t>
  </si>
  <si>
    <t>SSP3Croatia209575--79Maleopen</t>
  </si>
  <si>
    <t>SSP3Croatia209580--84Maleopen</t>
  </si>
  <si>
    <t>SSP3Croatia209585--89Maleopen</t>
  </si>
  <si>
    <t>SSP3Croatia209590--94Maleopen</t>
  </si>
  <si>
    <t>SSP3Croatia209595--99Maleopen</t>
  </si>
  <si>
    <t>SSP3Croatia2095100+Maleopen</t>
  </si>
  <si>
    <t>SSP3Croatia20950--4Femaleopen</t>
  </si>
  <si>
    <t>SSP3Croatia20955--9Femaleopen</t>
  </si>
  <si>
    <t>SSP3Croatia209510--14Femaleopen</t>
  </si>
  <si>
    <t>SSP3Croatia209515--19Femaleopen</t>
  </si>
  <si>
    <t>SSP3Croatia209520--24Femaleopen</t>
  </si>
  <si>
    <t>SSP3Croatia209525--29Femaleopen</t>
  </si>
  <si>
    <t>SSP3Croatia209530--34Femaleopen</t>
  </si>
  <si>
    <t>SSP3Croatia209535--39Femaleopen</t>
  </si>
  <si>
    <t>SSP3Croatia209540--44Femaleopen</t>
  </si>
  <si>
    <t>SSP3Croatia209545--49Femaleopen</t>
  </si>
  <si>
    <t>SSP3Croatia209550--54Femaleopen</t>
  </si>
  <si>
    <t>SSP3Croatia209555--59Femaleopen</t>
  </si>
  <si>
    <t>SSP3Croatia209560--64Femaleopen</t>
  </si>
  <si>
    <t>SSP3Croatia209565--69Femaleopen</t>
  </si>
  <si>
    <t>SSP3Croatia209570--74Femaleopen</t>
  </si>
  <si>
    <t>SSP3Croatia209575--79Femaleopen</t>
  </si>
  <si>
    <t>SSP3Croatia209580--84Femaleopen</t>
  </si>
  <si>
    <t>SSP3Croatia209585--89Femaleopen</t>
  </si>
  <si>
    <t>SSP3Croatia209590--94Femaleopen</t>
  </si>
  <si>
    <t>SSP3Croatia209595--99Femaleopen</t>
  </si>
  <si>
    <t>SSP3Croatia2095100+Femaleopen</t>
  </si>
  <si>
    <t>SSP3Croatia20950--4Maleclosed</t>
  </si>
  <si>
    <t>SSP3Croatia20955--9Maleclosed</t>
  </si>
  <si>
    <t>SSP3Croatia209510--14Maleclosed</t>
  </si>
  <si>
    <t>SSP3Croatia209515--19Maleclosed</t>
  </si>
  <si>
    <t>SSP3Croatia209520--24Maleclosed</t>
  </si>
  <si>
    <t>SSP3Croatia209525--29Maleclosed</t>
  </si>
  <si>
    <t>SSP3Croatia209530--34Maleclosed</t>
  </si>
  <si>
    <t>SSP3Croatia209535--39Maleclosed</t>
  </si>
  <si>
    <t>SSP3Croatia209540--44Maleclosed</t>
  </si>
  <si>
    <t>SSP3Croatia209545--49Maleclosed</t>
  </si>
  <si>
    <t>SSP3Croatia209550--54Maleclosed</t>
  </si>
  <si>
    <t>SSP3Croatia209555--59Maleclosed</t>
  </si>
  <si>
    <t>SSP3Croatia209560--64Maleclosed</t>
  </si>
  <si>
    <t>SSP3Croatia209565--69Maleclosed</t>
  </si>
  <si>
    <t>SSP3Croatia209570--74Maleclosed</t>
  </si>
  <si>
    <t>SSP3Croatia209575--79Maleclosed</t>
  </si>
  <si>
    <t>SSP3Croatia209580--84Maleclosed</t>
  </si>
  <si>
    <t>SSP3Croatia209585--89Maleclosed</t>
  </si>
  <si>
    <t>SSP3Croatia209590--94Maleclosed</t>
  </si>
  <si>
    <t>SSP3Croatia209595--99Maleclosed</t>
  </si>
  <si>
    <t>SSP3Croatia2095100+Maleclosed</t>
  </si>
  <si>
    <t>SSP3Croatia20950--4Femaleclosed</t>
  </si>
  <si>
    <t>SSP3Croatia20955--9Femaleclosed</t>
  </si>
  <si>
    <t>SSP3Croatia209510--14Femaleclosed</t>
  </si>
  <si>
    <t>SSP3Croatia209515--19Femaleclosed</t>
  </si>
  <si>
    <t>SSP3Croatia209520--24Femaleclosed</t>
  </si>
  <si>
    <t>SSP3Croatia209525--29Femaleclosed</t>
  </si>
  <si>
    <t>SSP3Croatia209530--34Femaleclosed</t>
  </si>
  <si>
    <t>SSP3Croatia209535--39Femaleclosed</t>
  </si>
  <si>
    <t>SSP3Croatia209540--44Femaleclosed</t>
  </si>
  <si>
    <t>SSP3Croatia209545--49Femaleclosed</t>
  </si>
  <si>
    <t>SSP3Croatia209550--54Femaleclosed</t>
  </si>
  <si>
    <t>SSP3Croatia209555--59Femaleclosed</t>
  </si>
  <si>
    <t>SSP3Croatia209560--64Femaleclosed</t>
  </si>
  <si>
    <t>SSP3Croatia209565--69Femaleclosed</t>
  </si>
  <si>
    <t>SSP3Croatia209570--74Femaleclosed</t>
  </si>
  <si>
    <t>SSP3Croatia209575--79Femaleclosed</t>
  </si>
  <si>
    <t>SSP3Croatia209580--84Femaleclosed</t>
  </si>
  <si>
    <t>SSP3Croatia209585--89Femaleclosed</t>
  </si>
  <si>
    <t>SSP3Croatia209590--94Femaleclosed</t>
  </si>
  <si>
    <t>SSP3Croatia209595--99Femaleclosed</t>
  </si>
  <si>
    <t>SSP3Croatia2095100+Femaleclosed</t>
  </si>
  <si>
    <t>mortCroatia20950--4Maleopen</t>
  </si>
  <si>
    <t>mortCroatia20955--9Maleopen</t>
  </si>
  <si>
    <t>mortCroatia209510--14Maleopen</t>
  </si>
  <si>
    <t>mortCroatia209515--19Maleopen</t>
  </si>
  <si>
    <t>mortCroatia209520--24Maleopen</t>
  </si>
  <si>
    <t>mortCroatia209525--29Maleopen</t>
  </si>
  <si>
    <t>mortCroatia209530--34Maleopen</t>
  </si>
  <si>
    <t>mortCroatia209535--39Maleopen</t>
  </si>
  <si>
    <t>mortCroatia209540--44Maleopen</t>
  </si>
  <si>
    <t>mortCroatia209545--49Maleopen</t>
  </si>
  <si>
    <t>mortCroatia209550--54Maleopen</t>
  </si>
  <si>
    <t>mortCroatia209555--59Maleopen</t>
  </si>
  <si>
    <t>mortCroatia209560--64Maleopen</t>
  </si>
  <si>
    <t>mortCroatia209565--69Maleopen</t>
  </si>
  <si>
    <t>mortCroatia209570--74Maleopen</t>
  </si>
  <si>
    <t>mortCroatia209575--79Maleopen</t>
  </si>
  <si>
    <t>mortCroatia209580--84Maleopen</t>
  </si>
  <si>
    <t>mortCroatia209585--89Maleopen</t>
  </si>
  <si>
    <t>mortCroatia209590--94Maleopen</t>
  </si>
  <si>
    <t>mortCroatia209595--99Maleopen</t>
  </si>
  <si>
    <t>mortCroatia2095100+Maleopen</t>
  </si>
  <si>
    <t>mortCroatia20950--4Femaleopen</t>
  </si>
  <si>
    <t>mortCroatia20955--9Femaleopen</t>
  </si>
  <si>
    <t>mortCroatia209510--14Femaleopen</t>
  </si>
  <si>
    <t>mortCroatia209515--19Femaleopen</t>
  </si>
  <si>
    <t>mortCroatia209520--24Femaleopen</t>
  </si>
  <si>
    <t>mortCroatia209525--29Femaleopen</t>
  </si>
  <si>
    <t>mortCroatia209530--34Femaleopen</t>
  </si>
  <si>
    <t>mortCroatia209535--39Femaleopen</t>
  </si>
  <si>
    <t>mortCroatia209540--44Femaleopen</t>
  </si>
  <si>
    <t>mortCroatia209545--49Femaleopen</t>
  </si>
  <si>
    <t>mortCroatia209550--54Femaleopen</t>
  </si>
  <si>
    <t>mortCroatia209555--59Femaleopen</t>
  </si>
  <si>
    <t>mortCroatia209560--64Femaleopen</t>
  </si>
  <si>
    <t>mortCroatia209565--69Femaleopen</t>
  </si>
  <si>
    <t>mortCroatia209570--74Femaleopen</t>
  </si>
  <si>
    <t>mortCroatia209575--79Femaleopen</t>
  </si>
  <si>
    <t>mortCroatia209580--84Femaleopen</t>
  </si>
  <si>
    <t>mortCroatia209585--89Femaleopen</t>
  </si>
  <si>
    <t>mortCroatia209590--94Femaleopen</t>
  </si>
  <si>
    <t>mortCroatia209595--99Femaleopen</t>
  </si>
  <si>
    <t>mortCroatia2095100+Femaleopen</t>
  </si>
  <si>
    <t>mortCroatia20950--4Maleclosed</t>
  </si>
  <si>
    <t>mortCroatia20955--9Maleclosed</t>
  </si>
  <si>
    <t>mortCroatia209510--14Maleclosed</t>
  </si>
  <si>
    <t>mortCroatia209515--19Maleclosed</t>
  </si>
  <si>
    <t>mortCroatia209520--24Maleclosed</t>
  </si>
  <si>
    <t>mortCroatia209525--29Maleclosed</t>
  </si>
  <si>
    <t>mortCroatia209530--34Maleclosed</t>
  </si>
  <si>
    <t>mortCroatia209535--39Maleclosed</t>
  </si>
  <si>
    <t>mortCroatia209540--44Maleclosed</t>
  </si>
  <si>
    <t>mortCroatia209545--49Maleclosed</t>
  </si>
  <si>
    <t>mortCroatia209550--54Maleclosed</t>
  </si>
  <si>
    <t>mortCroatia209555--59Maleclosed</t>
  </si>
  <si>
    <t>mortCroatia209560--64Maleclosed</t>
  </si>
  <si>
    <t>mortCroatia209565--69Maleclosed</t>
  </si>
  <si>
    <t>mortCroatia209570--74Maleclosed</t>
  </si>
  <si>
    <t>mortCroatia209575--79Maleclosed</t>
  </si>
  <si>
    <t>mortCroatia209580--84Maleclosed</t>
  </si>
  <si>
    <t>mortCroatia209585--89Maleclosed</t>
  </si>
  <si>
    <t>mortCroatia209590--94Maleclosed</t>
  </si>
  <si>
    <t>mortCroatia209595--99Maleclosed</t>
  </si>
  <si>
    <t>mortCroatia2095100+Maleclosed</t>
  </si>
  <si>
    <t>mortCroatia20950--4Femaleclosed</t>
  </si>
  <si>
    <t>mortCroatia20955--9Femaleclosed</t>
  </si>
  <si>
    <t>mortCroatia209510--14Femaleclosed</t>
  </si>
  <si>
    <t>mortCroatia209515--19Femaleclosed</t>
  </si>
  <si>
    <t>mortCroatia209520--24Femaleclosed</t>
  </si>
  <si>
    <t>mortCroatia209525--29Femaleclosed</t>
  </si>
  <si>
    <t>mortCroatia209530--34Femaleclosed</t>
  </si>
  <si>
    <t>mortCroatia209535--39Femaleclosed</t>
  </si>
  <si>
    <t>mortCroatia209540--44Femaleclosed</t>
  </si>
  <si>
    <t>mortCroatia209545--49Femaleclosed</t>
  </si>
  <si>
    <t>mortCroatia209550--54Femaleclosed</t>
  </si>
  <si>
    <t>mortCroatia209555--59Femaleclosed</t>
  </si>
  <si>
    <t>mortCroatia209560--64Femaleclosed</t>
  </si>
  <si>
    <t>mortCroatia209565--69Femaleclosed</t>
  </si>
  <si>
    <t>mortCroatia209570--74Femaleclosed</t>
  </si>
  <si>
    <t>mortCroatia209575--79Femaleclosed</t>
  </si>
  <si>
    <t>mortCroatia209580--84Femaleclosed</t>
  </si>
  <si>
    <t>mortCroatia209585--89Femaleclosed</t>
  </si>
  <si>
    <t>mortCroatia209590--94Femaleclosed</t>
  </si>
  <si>
    <t>mortCroatia209595--99Femaleclosed</t>
  </si>
  <si>
    <t>mortCroatia2095100+Femaleclosed</t>
  </si>
  <si>
    <t>UN_ProjectCroatia20950--4Maleopen</t>
  </si>
  <si>
    <t>UN_ProjectCroatia20955--9Maleopen</t>
  </si>
  <si>
    <t>UN_ProjectCroatia209510--14Maleopen</t>
  </si>
  <si>
    <t>UN_ProjectCroatia209515--19Maleopen</t>
  </si>
  <si>
    <t>UN_ProjectCroatia209520--24Maleopen</t>
  </si>
  <si>
    <t>UN_ProjectCroatia209525--29Maleopen</t>
  </si>
  <si>
    <t>UN_ProjectCroatia209530--34Maleopen</t>
  </si>
  <si>
    <t>UN_ProjectCroatia209535--39Maleopen</t>
  </si>
  <si>
    <t>UN_ProjectCroatia209540--44Maleopen</t>
  </si>
  <si>
    <t>UN_ProjectCroatia209545--49Maleopen</t>
  </si>
  <si>
    <t>UN_ProjectCroatia209550--54Maleopen</t>
  </si>
  <si>
    <t>UN_ProjectCroatia209555--59Maleopen</t>
  </si>
  <si>
    <t>UN_ProjectCroatia209560--64Maleopen</t>
  </si>
  <si>
    <t>UN_ProjectCroatia209565--69Maleopen</t>
  </si>
  <si>
    <t>UN_ProjectCroatia209570--74Maleopen</t>
  </si>
  <si>
    <t>UN_ProjectCroatia209575--79Maleopen</t>
  </si>
  <si>
    <t>UN_ProjectCroatia209580--84Maleopen</t>
  </si>
  <si>
    <t>UN_ProjectCroatia209585--89Maleopen</t>
  </si>
  <si>
    <t>UN_ProjectCroatia209590--94Maleopen</t>
  </si>
  <si>
    <t>UN_ProjectCroatia209595--99Maleopen</t>
  </si>
  <si>
    <t>UN_ProjectCroatia2095100+Maleopen</t>
  </si>
  <si>
    <t>UN_ProjectCroatia20950--4Femaleopen</t>
  </si>
  <si>
    <t>UN_ProjectCroatia20955--9Femaleopen</t>
  </si>
  <si>
    <t>UN_ProjectCroatia209510--14Femaleopen</t>
  </si>
  <si>
    <t>UN_ProjectCroatia209515--19Femaleopen</t>
  </si>
  <si>
    <t>UN_ProjectCroatia209520--24Femaleopen</t>
  </si>
  <si>
    <t>UN_ProjectCroatia209525--29Femaleopen</t>
  </si>
  <si>
    <t>UN_ProjectCroatia209530--34Femaleopen</t>
  </si>
  <si>
    <t>UN_ProjectCroatia209535--39Femaleopen</t>
  </si>
  <si>
    <t>UN_ProjectCroatia209540--44Femaleopen</t>
  </si>
  <si>
    <t>UN_ProjectCroatia209545--49Femaleopen</t>
  </si>
  <si>
    <t>UN_ProjectCroatia209550--54Femaleopen</t>
  </si>
  <si>
    <t>UN_ProjectCroatia209555--59Femaleopen</t>
  </si>
  <si>
    <t>UN_ProjectCroatia209560--64Femaleopen</t>
  </si>
  <si>
    <t>UN_ProjectCroatia209565--69Femaleopen</t>
  </si>
  <si>
    <t>UN_ProjectCroatia209570--74Femaleopen</t>
  </si>
  <si>
    <t>UN_ProjectCroatia209575--79Femaleopen</t>
  </si>
  <si>
    <t>UN_ProjectCroatia209580--84Femaleopen</t>
  </si>
  <si>
    <t>UN_ProjectCroatia209585--89Femaleopen</t>
  </si>
  <si>
    <t>UN_ProjectCroatia209590--94Femaleopen</t>
  </si>
  <si>
    <t>UN_ProjectCroatia209595--99Femaleopen</t>
  </si>
  <si>
    <t>UN_ProjectCroatia2095100+Femaleopen</t>
  </si>
  <si>
    <t>UN_ProjectCroatia20950--4Maleclosed</t>
  </si>
  <si>
    <t>UN_ProjectCroatia20955--9Maleclosed</t>
  </si>
  <si>
    <t>UN_ProjectCroatia209510--14Maleclosed</t>
  </si>
  <si>
    <t>UN_ProjectCroatia209515--19Maleclosed</t>
  </si>
  <si>
    <t>UN_ProjectCroatia209520--24Maleclosed</t>
  </si>
  <si>
    <t>UN_ProjectCroatia209525--29Maleclosed</t>
  </si>
  <si>
    <t>UN_ProjectCroatia209530--34Maleclosed</t>
  </si>
  <si>
    <t>UN_ProjectCroatia209535--39Maleclosed</t>
  </si>
  <si>
    <t>UN_ProjectCroatia209540--44Maleclosed</t>
  </si>
  <si>
    <t>UN_ProjectCroatia209545--49Maleclosed</t>
  </si>
  <si>
    <t>UN_ProjectCroatia209550--54Maleclosed</t>
  </si>
  <si>
    <t>UN_ProjectCroatia209555--59Maleclosed</t>
  </si>
  <si>
    <t>UN_ProjectCroatia209560--64Maleclosed</t>
  </si>
  <si>
    <t>UN_ProjectCroatia209565--69Maleclosed</t>
  </si>
  <si>
    <t>UN_ProjectCroatia209570--74Maleclosed</t>
  </si>
  <si>
    <t>UN_ProjectCroatia209575--79Maleclosed</t>
  </si>
  <si>
    <t>UN_ProjectCroatia209580--84Maleclosed</t>
  </si>
  <si>
    <t>UN_ProjectCroatia209585--89Maleclosed</t>
  </si>
  <si>
    <t>UN_ProjectCroatia209590--94Maleclosed</t>
  </si>
  <si>
    <t>UN_ProjectCroatia209595--99Maleclosed</t>
  </si>
  <si>
    <t>UN_ProjectCroatia2095100+Maleclosed</t>
  </si>
  <si>
    <t>UN_ProjectCroatia20950--4Femaleclosed</t>
  </si>
  <si>
    <t>UN_ProjectCroatia20955--9Femaleclosed</t>
  </si>
  <si>
    <t>UN_ProjectCroatia209510--14Femaleclosed</t>
  </si>
  <si>
    <t>UN_ProjectCroatia209515--19Femaleclosed</t>
  </si>
  <si>
    <t>UN_ProjectCroatia209520--24Femaleclosed</t>
  </si>
  <si>
    <t>UN_ProjectCroatia209525--29Femaleclosed</t>
  </si>
  <si>
    <t>UN_ProjectCroatia209530--34Femaleclosed</t>
  </si>
  <si>
    <t>UN_ProjectCroatia209535--39Femaleclosed</t>
  </si>
  <si>
    <t>UN_ProjectCroatia209540--44Femaleclosed</t>
  </si>
  <si>
    <t>UN_ProjectCroatia209545--49Femaleclosed</t>
  </si>
  <si>
    <t>UN_ProjectCroatia209550--54Femaleclosed</t>
  </si>
  <si>
    <t>UN_ProjectCroatia209555--59Femaleclosed</t>
  </si>
  <si>
    <t>UN_ProjectCroatia209560--64Femaleclosed</t>
  </si>
  <si>
    <t>UN_ProjectCroatia209565--69Femaleclosed</t>
  </si>
  <si>
    <t>UN_ProjectCroatia209570--74Femaleclosed</t>
  </si>
  <si>
    <t>UN_ProjectCroatia209575--79Femaleclosed</t>
  </si>
  <si>
    <t>UN_ProjectCroatia209580--84Femaleclosed</t>
  </si>
  <si>
    <t>UN_ProjectCroatia209585--89Femaleclosed</t>
  </si>
  <si>
    <t>UN_ProjectCroatia209590--94Femaleclosed</t>
  </si>
  <si>
    <t>UN_ProjectCroatia209595--99Femaleclosed</t>
  </si>
  <si>
    <t>UN_ProjectCroatia2095100+Femaleclosed</t>
  </si>
  <si>
    <t>SSP1Croatia21000--4Maleopen</t>
  </si>
  <si>
    <t>SSP1Croatia21005--9Maleopen</t>
  </si>
  <si>
    <t>SSP1Croatia210010--14Maleopen</t>
  </si>
  <si>
    <t>SSP1Croatia210015--19Maleopen</t>
  </si>
  <si>
    <t>SSP1Croatia210020--24Maleopen</t>
  </si>
  <si>
    <t>SSP1Croatia210025--29Maleopen</t>
  </si>
  <si>
    <t>SSP1Croatia210030--34Maleopen</t>
  </si>
  <si>
    <t>SSP1Croatia210035--39Maleopen</t>
  </si>
  <si>
    <t>SSP1Croatia210040--44Maleopen</t>
  </si>
  <si>
    <t>SSP1Croatia210045--49Maleopen</t>
  </si>
  <si>
    <t>SSP1Croatia210050--54Maleopen</t>
  </si>
  <si>
    <t>SSP1Croatia210055--59Maleopen</t>
  </si>
  <si>
    <t>SSP1Croatia210060--64Maleopen</t>
  </si>
  <si>
    <t>SSP1Croatia210065--69Maleopen</t>
  </si>
  <si>
    <t>SSP1Croatia210070--74Maleopen</t>
  </si>
  <si>
    <t>SSP1Croatia210075--79Maleopen</t>
  </si>
  <si>
    <t>SSP1Croatia210080--84Maleopen</t>
  </si>
  <si>
    <t>SSP1Croatia210085--89Maleopen</t>
  </si>
  <si>
    <t>SSP1Croatia210090--94Maleopen</t>
  </si>
  <si>
    <t>SSP1Croatia210095--99Maleopen</t>
  </si>
  <si>
    <t>SSP1Croatia2100100+Maleopen</t>
  </si>
  <si>
    <t>SSP1Croatia21000--4Femaleopen</t>
  </si>
  <si>
    <t>SSP1Croatia21005--9Femaleopen</t>
  </si>
  <si>
    <t>SSP1Croatia210010--14Femaleopen</t>
  </si>
  <si>
    <t>SSP1Croatia210015--19Femaleopen</t>
  </si>
  <si>
    <t>SSP1Croatia210020--24Femaleopen</t>
  </si>
  <si>
    <t>SSP1Croatia210025--29Femaleopen</t>
  </si>
  <si>
    <t>SSP1Croatia210030--34Femaleopen</t>
  </si>
  <si>
    <t>SSP1Croatia210035--39Femaleopen</t>
  </si>
  <si>
    <t>SSP1Croatia210040--44Femaleopen</t>
  </si>
  <si>
    <t>SSP1Croatia210045--49Femaleopen</t>
  </si>
  <si>
    <t>SSP1Croatia210050--54Femaleopen</t>
  </si>
  <si>
    <t>SSP1Croatia210055--59Femaleopen</t>
  </si>
  <si>
    <t>SSP1Croatia210060--64Femaleopen</t>
  </si>
  <si>
    <t>SSP1Croatia210065--69Femaleopen</t>
  </si>
  <si>
    <t>SSP1Croatia210070--74Femaleopen</t>
  </si>
  <si>
    <t>SSP1Croatia210075--79Femaleopen</t>
  </si>
  <si>
    <t>SSP1Croatia210080--84Femaleopen</t>
  </si>
  <si>
    <t>SSP1Croatia210085--89Femaleopen</t>
  </si>
  <si>
    <t>SSP1Croatia210090--94Femaleopen</t>
  </si>
  <si>
    <t>SSP1Croatia210095--99Femaleopen</t>
  </si>
  <si>
    <t>SSP1Croatia2100100+Femaleopen</t>
  </si>
  <si>
    <t>SSP1Croatia21000--4Maleclosed</t>
  </si>
  <si>
    <t>SSP1Croatia21005--9Maleclosed</t>
  </si>
  <si>
    <t>SSP1Croatia210010--14Maleclosed</t>
  </si>
  <si>
    <t>SSP1Croatia210015--19Maleclosed</t>
  </si>
  <si>
    <t>SSP1Croatia210020--24Maleclosed</t>
  </si>
  <si>
    <t>SSP1Croatia210025--29Maleclosed</t>
  </si>
  <si>
    <t>SSP1Croatia210030--34Maleclosed</t>
  </si>
  <si>
    <t>SSP1Croatia210035--39Maleclosed</t>
  </si>
  <si>
    <t>SSP1Croatia210040--44Maleclosed</t>
  </si>
  <si>
    <t>SSP1Croatia210045--49Maleclosed</t>
  </si>
  <si>
    <t>SSP1Croatia210050--54Maleclosed</t>
  </si>
  <si>
    <t>SSP1Croatia210055--59Maleclosed</t>
  </si>
  <si>
    <t>SSP1Croatia210060--64Maleclosed</t>
  </si>
  <si>
    <t>SSP1Croatia210065--69Maleclosed</t>
  </si>
  <si>
    <t>SSP1Croatia210070--74Maleclosed</t>
  </si>
  <si>
    <t>SSP1Croatia210075--79Maleclosed</t>
  </si>
  <si>
    <t>SSP1Croatia210080--84Maleclosed</t>
  </si>
  <si>
    <t>SSP1Croatia210085--89Maleclosed</t>
  </si>
  <si>
    <t>SSP1Croatia210090--94Maleclosed</t>
  </si>
  <si>
    <t>SSP1Croatia210095--99Maleclosed</t>
  </si>
  <si>
    <t>SSP1Croatia2100100+Maleclosed</t>
  </si>
  <si>
    <t>SSP1Croatia21000--4Femaleclosed</t>
  </si>
  <si>
    <t>SSP1Croatia21005--9Femaleclosed</t>
  </si>
  <si>
    <t>SSP1Croatia210010--14Femaleclosed</t>
  </si>
  <si>
    <t>SSP1Croatia210015--19Femaleclosed</t>
  </si>
  <si>
    <t>SSP1Croatia210020--24Femaleclosed</t>
  </si>
  <si>
    <t>SSP1Croatia210025--29Femaleclosed</t>
  </si>
  <si>
    <t>SSP1Croatia210030--34Femaleclosed</t>
  </si>
  <si>
    <t>SSP1Croatia210035--39Femaleclosed</t>
  </si>
  <si>
    <t>SSP1Croatia210040--44Femaleclosed</t>
  </si>
  <si>
    <t>SSP1Croatia210045--49Femaleclosed</t>
  </si>
  <si>
    <t>SSP1Croatia210050--54Femaleclosed</t>
  </si>
  <si>
    <t>SSP1Croatia210055--59Femaleclosed</t>
  </si>
  <si>
    <t>SSP1Croatia210060--64Femaleclosed</t>
  </si>
  <si>
    <t>SSP1Croatia210065--69Femaleclosed</t>
  </si>
  <si>
    <t>SSP1Croatia210070--74Femaleclosed</t>
  </si>
  <si>
    <t>SSP1Croatia210075--79Femaleclosed</t>
  </si>
  <si>
    <t>SSP1Croatia210080--84Femaleclosed</t>
  </si>
  <si>
    <t>SSP1Croatia210085--89Femaleclosed</t>
  </si>
  <si>
    <t>SSP1Croatia210090--94Femaleclosed</t>
  </si>
  <si>
    <t>SSP1Croatia210095--99Femaleclosed</t>
  </si>
  <si>
    <t>SSP1Croatia2100100+Femaleclosed</t>
  </si>
  <si>
    <t>SSP2Croatia21000--4Maleopen</t>
  </si>
  <si>
    <t>SSP2Croatia21005--9Maleopen</t>
  </si>
  <si>
    <t>SSP2Croatia210010--14Maleopen</t>
  </si>
  <si>
    <t>SSP2Croatia210015--19Maleopen</t>
  </si>
  <si>
    <t>SSP2Croatia210020--24Maleopen</t>
  </si>
  <si>
    <t>SSP2Croatia210025--29Maleopen</t>
  </si>
  <si>
    <t>SSP2Croatia210030--34Maleopen</t>
  </si>
  <si>
    <t>SSP2Croatia210035--39Maleopen</t>
  </si>
  <si>
    <t>SSP2Croatia210040--44Maleopen</t>
  </si>
  <si>
    <t>SSP2Croatia210045--49Maleopen</t>
  </si>
  <si>
    <t>SSP2Croatia210050--54Maleopen</t>
  </si>
  <si>
    <t>SSP2Croatia210055--59Maleopen</t>
  </si>
  <si>
    <t>SSP2Croatia210060--64Maleopen</t>
  </si>
  <si>
    <t>SSP2Croatia210065--69Maleopen</t>
  </si>
  <si>
    <t>SSP2Croatia210070--74Maleopen</t>
  </si>
  <si>
    <t>SSP2Croatia210075--79Maleopen</t>
  </si>
  <si>
    <t>SSP2Croatia210080--84Maleopen</t>
  </si>
  <si>
    <t>SSP2Croatia210085--89Maleopen</t>
  </si>
  <si>
    <t>SSP2Croatia210090--94Maleopen</t>
  </si>
  <si>
    <t>SSP2Croatia210095--99Maleopen</t>
  </si>
  <si>
    <t>SSP2Croatia2100100+Maleopen</t>
  </si>
  <si>
    <t>SSP2Croatia21000--4Femaleopen</t>
  </si>
  <si>
    <t>SSP2Croatia21005--9Femaleopen</t>
  </si>
  <si>
    <t>SSP2Croatia210010--14Femaleopen</t>
  </si>
  <si>
    <t>SSP2Croatia210015--19Femaleopen</t>
  </si>
  <si>
    <t>SSP2Croatia210020--24Femaleopen</t>
  </si>
  <si>
    <t>SSP2Croatia210025--29Femaleopen</t>
  </si>
  <si>
    <t>SSP2Croatia210030--34Femaleopen</t>
  </si>
  <si>
    <t>SSP2Croatia210035--39Femaleopen</t>
  </si>
  <si>
    <t>SSP2Croatia210040--44Femaleopen</t>
  </si>
  <si>
    <t>SSP2Croatia210045--49Femaleopen</t>
  </si>
  <si>
    <t>SSP2Croatia210050--54Femaleopen</t>
  </si>
  <si>
    <t>SSP2Croatia210055--59Femaleopen</t>
  </si>
  <si>
    <t>SSP2Croatia210060--64Femaleopen</t>
  </si>
  <si>
    <t>SSP2Croatia210065--69Femaleopen</t>
  </si>
  <si>
    <t>SSP2Croatia210070--74Femaleopen</t>
  </si>
  <si>
    <t>SSP2Croatia210075--79Femaleopen</t>
  </si>
  <si>
    <t>SSP2Croatia210080--84Femaleopen</t>
  </si>
  <si>
    <t>SSP2Croatia210085--89Femaleopen</t>
  </si>
  <si>
    <t>SSP2Croatia210090--94Femaleopen</t>
  </si>
  <si>
    <t>SSP2Croatia210095--99Femaleopen</t>
  </si>
  <si>
    <t>SSP2Croatia2100100+Femaleopen</t>
  </si>
  <si>
    <t>SSP2Croatia21000--4Maleclosed</t>
  </si>
  <si>
    <t>SSP2Croatia21005--9Maleclosed</t>
  </si>
  <si>
    <t>SSP2Croatia210010--14Maleclosed</t>
  </si>
  <si>
    <t>SSP2Croatia210015--19Maleclosed</t>
  </si>
  <si>
    <t>SSP2Croatia210020--24Maleclosed</t>
  </si>
  <si>
    <t>SSP2Croatia210025--29Maleclosed</t>
  </si>
  <si>
    <t>SSP2Croatia210030--34Maleclosed</t>
  </si>
  <si>
    <t>SSP2Croatia210035--39Maleclosed</t>
  </si>
  <si>
    <t>SSP2Croatia210040--44Maleclosed</t>
  </si>
  <si>
    <t>SSP2Croatia210045--49Maleclosed</t>
  </si>
  <si>
    <t>SSP2Croatia210050--54Maleclosed</t>
  </si>
  <si>
    <t>SSP2Croatia210055--59Maleclosed</t>
  </si>
  <si>
    <t>SSP2Croatia210060--64Maleclosed</t>
  </si>
  <si>
    <t>SSP2Croatia210065--69Maleclosed</t>
  </si>
  <si>
    <t>SSP2Croatia210070--74Maleclosed</t>
  </si>
  <si>
    <t>SSP2Croatia210075--79Maleclosed</t>
  </si>
  <si>
    <t>SSP2Croatia210080--84Maleclosed</t>
  </si>
  <si>
    <t>SSP2Croatia210085--89Maleclosed</t>
  </si>
  <si>
    <t>SSP2Croatia210090--94Maleclosed</t>
  </si>
  <si>
    <t>SSP2Croatia210095--99Maleclosed</t>
  </si>
  <si>
    <t>SSP2Croatia2100100+Maleclosed</t>
  </si>
  <si>
    <t>SSP2Croatia21000--4Femaleclosed</t>
  </si>
  <si>
    <t>SSP2Croatia21005--9Femaleclosed</t>
  </si>
  <si>
    <t>SSP2Croatia210010--14Femaleclosed</t>
  </si>
  <si>
    <t>SSP2Croatia210015--19Femaleclosed</t>
  </si>
  <si>
    <t>SSP2Croatia210020--24Femaleclosed</t>
  </si>
  <si>
    <t>SSP2Croatia210025--29Femaleclosed</t>
  </si>
  <si>
    <t>SSP2Croatia210030--34Femaleclosed</t>
  </si>
  <si>
    <t>SSP2Croatia210035--39Femaleclosed</t>
  </si>
  <si>
    <t>SSP2Croatia210040--44Femaleclosed</t>
  </si>
  <si>
    <t>SSP2Croatia210045--49Femaleclosed</t>
  </si>
  <si>
    <t>SSP2Croatia210050--54Femaleclosed</t>
  </si>
  <si>
    <t>SSP2Croatia210055--59Femaleclosed</t>
  </si>
  <si>
    <t>SSP2Croatia210060--64Femaleclosed</t>
  </si>
  <si>
    <t>SSP2Croatia210065--69Femaleclosed</t>
  </si>
  <si>
    <t>SSP2Croatia210070--74Femaleclosed</t>
  </si>
  <si>
    <t>SSP2Croatia210075--79Femaleclosed</t>
  </si>
  <si>
    <t>SSP2Croatia210080--84Femaleclosed</t>
  </si>
  <si>
    <t>SSP2Croatia210085--89Femaleclosed</t>
  </si>
  <si>
    <t>SSP2Croatia210090--94Femaleclosed</t>
  </si>
  <si>
    <t>SSP2Croatia210095--99Femaleclosed</t>
  </si>
  <si>
    <t>SSP2Croatia2100100+Femaleclosed</t>
  </si>
  <si>
    <t>SSP3Croatia21000--4Maleopen</t>
  </si>
  <si>
    <t>SSP3Croatia21005--9Maleopen</t>
  </si>
  <si>
    <t>SSP3Croatia210010--14Maleopen</t>
  </si>
  <si>
    <t>SSP3Croatia210015--19Maleopen</t>
  </si>
  <si>
    <t>SSP3Croatia210020--24Maleopen</t>
  </si>
  <si>
    <t>SSP3Croatia210025--29Maleopen</t>
  </si>
  <si>
    <t>SSP3Croatia210030--34Maleopen</t>
  </si>
  <si>
    <t>SSP3Croatia210035--39Maleopen</t>
  </si>
  <si>
    <t>SSP3Croatia210040--44Maleopen</t>
  </si>
  <si>
    <t>SSP3Croatia210045--49Maleopen</t>
  </si>
  <si>
    <t>SSP3Croatia210050--54Maleopen</t>
  </si>
  <si>
    <t>SSP3Croatia210055--59Maleopen</t>
  </si>
  <si>
    <t>SSP3Croatia210060--64Maleopen</t>
  </si>
  <si>
    <t>SSP3Croatia210065--69Maleopen</t>
  </si>
  <si>
    <t>SSP3Croatia210070--74Maleopen</t>
  </si>
  <si>
    <t>SSP3Croatia210075--79Maleopen</t>
  </si>
  <si>
    <t>SSP3Croatia210080--84Maleopen</t>
  </si>
  <si>
    <t>SSP3Croatia210085--89Maleopen</t>
  </si>
  <si>
    <t>SSP3Croatia210090--94Maleopen</t>
  </si>
  <si>
    <t>SSP3Croatia210095--99Maleopen</t>
  </si>
  <si>
    <t>SSP3Croatia2100100+Maleopen</t>
  </si>
  <si>
    <t>SSP3Croatia21000--4Femaleopen</t>
  </si>
  <si>
    <t>SSP3Croatia21005--9Femaleopen</t>
  </si>
  <si>
    <t>SSP3Croatia210010--14Femaleopen</t>
  </si>
  <si>
    <t>SSP3Croatia210015--19Femaleopen</t>
  </si>
  <si>
    <t>SSP3Croatia210020--24Femaleopen</t>
  </si>
  <si>
    <t>SSP3Croatia210025--29Femaleopen</t>
  </si>
  <si>
    <t>SSP3Croatia210030--34Femaleopen</t>
  </si>
  <si>
    <t>SSP3Croatia210035--39Femaleopen</t>
  </si>
  <si>
    <t>SSP3Croatia210040--44Femaleopen</t>
  </si>
  <si>
    <t>SSP3Croatia210045--49Femaleopen</t>
  </si>
  <si>
    <t>SSP3Croatia210050--54Femaleopen</t>
  </si>
  <si>
    <t>SSP3Croatia210055--59Femaleopen</t>
  </si>
  <si>
    <t>SSP3Croatia210060--64Femaleopen</t>
  </si>
  <si>
    <t>SSP3Croatia210065--69Femaleopen</t>
  </si>
  <si>
    <t>SSP3Croatia210070--74Femaleopen</t>
  </si>
  <si>
    <t>SSP3Croatia210075--79Femaleopen</t>
  </si>
  <si>
    <t>SSP3Croatia210080--84Femaleopen</t>
  </si>
  <si>
    <t>SSP3Croatia210085--89Femaleopen</t>
  </si>
  <si>
    <t>SSP3Croatia210090--94Femaleopen</t>
  </si>
  <si>
    <t>SSP3Croatia210095--99Femaleopen</t>
  </si>
  <si>
    <t>SSP3Croatia2100100+Femaleopen</t>
  </si>
  <si>
    <t>SSP3Croatia21000--4Maleclosed</t>
  </si>
  <si>
    <t>SSP3Croatia21005--9Maleclosed</t>
  </si>
  <si>
    <t>SSP3Croatia210010--14Maleclosed</t>
  </si>
  <si>
    <t>SSP3Croatia210015--19Maleclosed</t>
  </si>
  <si>
    <t>SSP3Croatia210020--24Maleclosed</t>
  </si>
  <si>
    <t>SSP3Croatia210025--29Maleclosed</t>
  </si>
  <si>
    <t>SSP3Croatia210030--34Maleclosed</t>
  </si>
  <si>
    <t>SSP3Croatia210035--39Maleclosed</t>
  </si>
  <si>
    <t>SSP3Croatia210040--44Maleclosed</t>
  </si>
  <si>
    <t>SSP3Croatia210045--49Maleclosed</t>
  </si>
  <si>
    <t>SSP3Croatia210050--54Maleclosed</t>
  </si>
  <si>
    <t>SSP3Croatia210055--59Maleclosed</t>
  </si>
  <si>
    <t>SSP3Croatia210060--64Maleclosed</t>
  </si>
  <si>
    <t>SSP3Croatia210065--69Maleclosed</t>
  </si>
  <si>
    <t>SSP3Croatia210070--74Maleclosed</t>
  </si>
  <si>
    <t>SSP3Croatia210075--79Maleclosed</t>
  </si>
  <si>
    <t>SSP3Croatia210080--84Maleclosed</t>
  </si>
  <si>
    <t>SSP3Croatia210085--89Maleclosed</t>
  </si>
  <si>
    <t>SSP3Croatia210090--94Maleclosed</t>
  </si>
  <si>
    <t>SSP3Croatia210095--99Maleclosed</t>
  </si>
  <si>
    <t>SSP3Croatia2100100+Maleclosed</t>
  </si>
  <si>
    <t>SSP3Croatia21000--4Femaleclosed</t>
  </si>
  <si>
    <t>SSP3Croatia21005--9Femaleclosed</t>
  </si>
  <si>
    <t>SSP3Croatia210010--14Femaleclosed</t>
  </si>
  <si>
    <t>SSP3Croatia210015--19Femaleclosed</t>
  </si>
  <si>
    <t>SSP3Croatia210020--24Femaleclosed</t>
  </si>
  <si>
    <t>SSP3Croatia210025--29Femaleclosed</t>
  </si>
  <si>
    <t>SSP3Croatia210030--34Femaleclosed</t>
  </si>
  <si>
    <t>SSP3Croatia210035--39Femaleclosed</t>
  </si>
  <si>
    <t>SSP3Croatia210040--44Femaleclosed</t>
  </si>
  <si>
    <t>SSP3Croatia210045--49Femaleclosed</t>
  </si>
  <si>
    <t>SSP3Croatia210050--54Femaleclosed</t>
  </si>
  <si>
    <t>SSP3Croatia210055--59Femaleclosed</t>
  </si>
  <si>
    <t>SSP3Croatia210060--64Femaleclosed</t>
  </si>
  <si>
    <t>SSP3Croatia210065--69Femaleclosed</t>
  </si>
  <si>
    <t>SSP3Croatia210070--74Femaleclosed</t>
  </si>
  <si>
    <t>SSP3Croatia210075--79Femaleclosed</t>
  </si>
  <si>
    <t>SSP3Croatia210080--84Femaleclosed</t>
  </si>
  <si>
    <t>SSP3Croatia210085--89Femaleclosed</t>
  </si>
  <si>
    <t>SSP3Croatia210090--94Femaleclosed</t>
  </si>
  <si>
    <t>SSP3Croatia210095--99Femaleclosed</t>
  </si>
  <si>
    <t>SSP3Croatia2100100+Femaleclosed</t>
  </si>
  <si>
    <t>mortCroatia21000--4Maleopen</t>
  </si>
  <si>
    <t>mortCroatia21005--9Maleopen</t>
  </si>
  <si>
    <t>mortCroatia210010--14Maleopen</t>
  </si>
  <si>
    <t>mortCroatia210015--19Maleopen</t>
  </si>
  <si>
    <t>mortCroatia210020--24Maleopen</t>
  </si>
  <si>
    <t>mortCroatia210025--29Maleopen</t>
  </si>
  <si>
    <t>mortCroatia210030--34Maleopen</t>
  </si>
  <si>
    <t>mortCroatia210035--39Maleopen</t>
  </si>
  <si>
    <t>mortCroatia210040--44Maleopen</t>
  </si>
  <si>
    <t>mortCroatia210045--49Maleopen</t>
  </si>
  <si>
    <t>mortCroatia210050--54Maleopen</t>
  </si>
  <si>
    <t>mortCroatia210055--59Maleopen</t>
  </si>
  <si>
    <t>mortCroatia210060--64Maleopen</t>
  </si>
  <si>
    <t>mortCroatia210065--69Maleopen</t>
  </si>
  <si>
    <t>mortCroatia210070--74Maleopen</t>
  </si>
  <si>
    <t>mortCroatia210075--79Maleopen</t>
  </si>
  <si>
    <t>mortCroatia210080--84Maleopen</t>
  </si>
  <si>
    <t>mortCroatia210085--89Maleopen</t>
  </si>
  <si>
    <t>mortCroatia210090--94Maleopen</t>
  </si>
  <si>
    <t>mortCroatia210095--99Maleopen</t>
  </si>
  <si>
    <t>mortCroatia2100100+Maleopen</t>
  </si>
  <si>
    <t>mortCroatia21000--4Femaleopen</t>
  </si>
  <si>
    <t>mortCroatia21005--9Femaleopen</t>
  </si>
  <si>
    <t>mortCroatia210010--14Femaleopen</t>
  </si>
  <si>
    <t>mortCroatia210015--19Femaleopen</t>
  </si>
  <si>
    <t>mortCroatia210020--24Femaleopen</t>
  </si>
  <si>
    <t>mortCroatia210025--29Femaleopen</t>
  </si>
  <si>
    <t>mortCroatia210030--34Femaleopen</t>
  </si>
  <si>
    <t>mortCroatia210035--39Femaleopen</t>
  </si>
  <si>
    <t>mortCroatia210040--44Femaleopen</t>
  </si>
  <si>
    <t>mortCroatia210045--49Femaleopen</t>
  </si>
  <si>
    <t>mortCroatia210050--54Femaleopen</t>
  </si>
  <si>
    <t>mortCroatia210055--59Femaleopen</t>
  </si>
  <si>
    <t>mortCroatia210060--64Femaleopen</t>
  </si>
  <si>
    <t>mortCroatia210065--69Femaleopen</t>
  </si>
  <si>
    <t>mortCroatia210070--74Femaleopen</t>
  </si>
  <si>
    <t>mortCroatia210075--79Femaleopen</t>
  </si>
  <si>
    <t>mortCroatia210080--84Femaleopen</t>
  </si>
  <si>
    <t>mortCroatia210085--89Femaleopen</t>
  </si>
  <si>
    <t>mortCroatia210090--94Femaleopen</t>
  </si>
  <si>
    <t>mortCroatia210095--99Femaleopen</t>
  </si>
  <si>
    <t>mortCroatia2100100+Femaleopen</t>
  </si>
  <si>
    <t>mortCroatia21000--4Maleclosed</t>
  </si>
  <si>
    <t>mortCroatia21005--9Maleclosed</t>
  </si>
  <si>
    <t>mortCroatia210010--14Maleclosed</t>
  </si>
  <si>
    <t>mortCroatia210015--19Maleclosed</t>
  </si>
  <si>
    <t>mortCroatia210020--24Maleclosed</t>
  </si>
  <si>
    <t>mortCroatia210025--29Maleclosed</t>
  </si>
  <si>
    <t>mortCroatia210030--34Maleclosed</t>
  </si>
  <si>
    <t>mortCroatia210035--39Maleclosed</t>
  </si>
  <si>
    <t>mortCroatia210040--44Maleclosed</t>
  </si>
  <si>
    <t>mortCroatia210045--49Maleclosed</t>
  </si>
  <si>
    <t>mortCroatia210050--54Maleclosed</t>
  </si>
  <si>
    <t>mortCroatia210055--59Maleclosed</t>
  </si>
  <si>
    <t>mortCroatia210060--64Maleclosed</t>
  </si>
  <si>
    <t>mortCroatia210065--69Maleclosed</t>
  </si>
  <si>
    <t>mortCroatia210070--74Maleclosed</t>
  </si>
  <si>
    <t>mortCroatia210075--79Maleclosed</t>
  </si>
  <si>
    <t>mortCroatia210080--84Maleclosed</t>
  </si>
  <si>
    <t>mortCroatia210085--89Maleclosed</t>
  </si>
  <si>
    <t>mortCroatia210090--94Maleclosed</t>
  </si>
  <si>
    <t>mortCroatia210095--99Maleclosed</t>
  </si>
  <si>
    <t>mortCroatia2100100+Maleclosed</t>
  </si>
  <si>
    <t>mortCroatia21000--4Femaleclosed</t>
  </si>
  <si>
    <t>mortCroatia21005--9Femaleclosed</t>
  </si>
  <si>
    <t>mortCroatia210010--14Femaleclosed</t>
  </si>
  <si>
    <t>mortCroatia210015--19Femaleclosed</t>
  </si>
  <si>
    <t>mortCroatia210020--24Femaleclosed</t>
  </si>
  <si>
    <t>mortCroatia210025--29Femaleclosed</t>
  </si>
  <si>
    <t>mortCroatia210030--34Femaleclosed</t>
  </si>
  <si>
    <t>mortCroatia210035--39Femaleclosed</t>
  </si>
  <si>
    <t>mortCroatia210040--44Femaleclosed</t>
  </si>
  <si>
    <t>mortCroatia210045--49Femaleclosed</t>
  </si>
  <si>
    <t>mortCroatia210050--54Femaleclosed</t>
  </si>
  <si>
    <t>mortCroatia210055--59Femaleclosed</t>
  </si>
  <si>
    <t>mortCroatia210060--64Femaleclosed</t>
  </si>
  <si>
    <t>mortCroatia210065--69Femaleclosed</t>
  </si>
  <si>
    <t>mortCroatia210070--74Femaleclosed</t>
  </si>
  <si>
    <t>mortCroatia210075--79Femaleclosed</t>
  </si>
  <si>
    <t>mortCroatia210080--84Femaleclosed</t>
  </si>
  <si>
    <t>mortCroatia210085--89Femaleclosed</t>
  </si>
  <si>
    <t>mortCroatia210090--94Femaleclosed</t>
  </si>
  <si>
    <t>mortCroatia210095--99Femaleclosed</t>
  </si>
  <si>
    <t>mortCroatia2100100+Femaleclosed</t>
  </si>
  <si>
    <t>UN_ProjectCroatia21000--4Maleopen</t>
  </si>
  <si>
    <t>UN_ProjectCroatia21005--9Maleopen</t>
  </si>
  <si>
    <t>UN_ProjectCroatia210010--14Maleopen</t>
  </si>
  <si>
    <t>UN_ProjectCroatia210015--19Maleopen</t>
  </si>
  <si>
    <t>UN_ProjectCroatia210020--24Maleopen</t>
  </si>
  <si>
    <t>UN_ProjectCroatia210025--29Maleopen</t>
  </si>
  <si>
    <t>UN_ProjectCroatia210030--34Maleopen</t>
  </si>
  <si>
    <t>UN_ProjectCroatia210035--39Maleopen</t>
  </si>
  <si>
    <t>UN_ProjectCroatia210040--44Maleopen</t>
  </si>
  <si>
    <t>UN_ProjectCroatia210045--49Maleopen</t>
  </si>
  <si>
    <t>UN_ProjectCroatia210050--54Maleopen</t>
  </si>
  <si>
    <t>UN_ProjectCroatia210055--59Maleopen</t>
  </si>
  <si>
    <t>UN_ProjectCroatia210060--64Maleopen</t>
  </si>
  <si>
    <t>UN_ProjectCroatia210065--69Maleopen</t>
  </si>
  <si>
    <t>UN_ProjectCroatia210070--74Maleopen</t>
  </si>
  <si>
    <t>UN_ProjectCroatia210075--79Maleopen</t>
  </si>
  <si>
    <t>UN_ProjectCroatia210080--84Maleopen</t>
  </si>
  <si>
    <t>UN_ProjectCroatia210085--89Maleopen</t>
  </si>
  <si>
    <t>UN_ProjectCroatia210090--94Maleopen</t>
  </si>
  <si>
    <t>UN_ProjectCroatia210095--99Maleopen</t>
  </si>
  <si>
    <t>UN_ProjectCroatia2100100+Maleopen</t>
  </si>
  <si>
    <t>UN_ProjectCroatia21000--4Femaleopen</t>
  </si>
  <si>
    <t>UN_ProjectCroatia21005--9Femaleopen</t>
  </si>
  <si>
    <t>UN_ProjectCroatia210010--14Femaleopen</t>
  </si>
  <si>
    <t>UN_ProjectCroatia210015--19Femaleopen</t>
  </si>
  <si>
    <t>UN_ProjectCroatia210020--24Femaleopen</t>
  </si>
  <si>
    <t>UN_ProjectCroatia210025--29Femaleopen</t>
  </si>
  <si>
    <t>UN_ProjectCroatia210030--34Femaleopen</t>
  </si>
  <si>
    <t>UN_ProjectCroatia210035--39Femaleopen</t>
  </si>
  <si>
    <t>UN_ProjectCroatia210040--44Femaleopen</t>
  </si>
  <si>
    <t>UN_ProjectCroatia210045--49Femaleopen</t>
  </si>
  <si>
    <t>UN_ProjectCroatia210050--54Femaleopen</t>
  </si>
  <si>
    <t>UN_ProjectCroatia210055--59Femaleopen</t>
  </si>
  <si>
    <t>UN_ProjectCroatia210060--64Femaleopen</t>
  </si>
  <si>
    <t>UN_ProjectCroatia210065--69Femaleopen</t>
  </si>
  <si>
    <t>UN_ProjectCroatia210070--74Femaleopen</t>
  </si>
  <si>
    <t>UN_ProjectCroatia210075--79Femaleopen</t>
  </si>
  <si>
    <t>UN_ProjectCroatia210080--84Femaleopen</t>
  </si>
  <si>
    <t>UN_ProjectCroatia210085--89Femaleopen</t>
  </si>
  <si>
    <t>UN_ProjectCroatia210090--94Femaleopen</t>
  </si>
  <si>
    <t>UN_ProjectCroatia210095--99Femaleopen</t>
  </si>
  <si>
    <t>UN_ProjectCroatia2100100+Femaleopen</t>
  </si>
  <si>
    <t>UN_ProjectCroatia21000--4Maleclosed</t>
  </si>
  <si>
    <t>UN_ProjectCroatia21005--9Maleclosed</t>
  </si>
  <si>
    <t>UN_ProjectCroatia210010--14Maleclosed</t>
  </si>
  <si>
    <t>UN_ProjectCroatia210015--19Maleclosed</t>
  </si>
  <si>
    <t>UN_ProjectCroatia210020--24Maleclosed</t>
  </si>
  <si>
    <t>UN_ProjectCroatia210025--29Maleclosed</t>
  </si>
  <si>
    <t>UN_ProjectCroatia210030--34Maleclosed</t>
  </si>
  <si>
    <t>UN_ProjectCroatia210035--39Maleclosed</t>
  </si>
  <si>
    <t>UN_ProjectCroatia210040--44Maleclosed</t>
  </si>
  <si>
    <t>UN_ProjectCroatia210045--49Maleclosed</t>
  </si>
  <si>
    <t>UN_ProjectCroatia210050--54Maleclosed</t>
  </si>
  <si>
    <t>UN_ProjectCroatia210055--59Maleclosed</t>
  </si>
  <si>
    <t>UN_ProjectCroatia210060--64Maleclosed</t>
  </si>
  <si>
    <t>UN_ProjectCroatia210065--69Maleclosed</t>
  </si>
  <si>
    <t>UN_ProjectCroatia210070--74Maleclosed</t>
  </si>
  <si>
    <t>UN_ProjectCroatia210075--79Maleclosed</t>
  </si>
  <si>
    <t>UN_ProjectCroatia210080--84Maleclosed</t>
  </si>
  <si>
    <t>UN_ProjectCroatia210085--89Maleclosed</t>
  </si>
  <si>
    <t>UN_ProjectCroatia210090--94Maleclosed</t>
  </si>
  <si>
    <t>UN_ProjectCroatia210095--99Maleclosed</t>
  </si>
  <si>
    <t>UN_ProjectCroatia2100100+Maleclosed</t>
  </si>
  <si>
    <t>UN_ProjectCroatia21000--4Femaleclosed</t>
  </si>
  <si>
    <t>UN_ProjectCroatia21005--9Femaleclosed</t>
  </si>
  <si>
    <t>UN_ProjectCroatia210010--14Femaleclosed</t>
  </si>
  <si>
    <t>UN_ProjectCroatia210015--19Femaleclosed</t>
  </si>
  <si>
    <t>UN_ProjectCroatia210020--24Femaleclosed</t>
  </si>
  <si>
    <t>UN_ProjectCroatia210025--29Femaleclosed</t>
  </si>
  <si>
    <t>UN_ProjectCroatia210030--34Femaleclosed</t>
  </si>
  <si>
    <t>UN_ProjectCroatia210035--39Femaleclosed</t>
  </si>
  <si>
    <t>UN_ProjectCroatia210040--44Femaleclosed</t>
  </si>
  <si>
    <t>UN_ProjectCroatia210045--49Femaleclosed</t>
  </si>
  <si>
    <t>UN_ProjectCroatia210050--54Femaleclosed</t>
  </si>
  <si>
    <t>UN_ProjectCroatia210055--59Femaleclosed</t>
  </si>
  <si>
    <t>UN_ProjectCroatia210060--64Femaleclosed</t>
  </si>
  <si>
    <t>UN_ProjectCroatia210065--69Femaleclosed</t>
  </si>
  <si>
    <t>UN_ProjectCroatia210070--74Femaleclosed</t>
  </si>
  <si>
    <t>UN_ProjectCroatia210075--79Femaleclosed</t>
  </si>
  <si>
    <t>UN_ProjectCroatia210080--84Femaleclosed</t>
  </si>
  <si>
    <t>UN_ProjectCroatia210085--89Femaleclosed</t>
  </si>
  <si>
    <t>UN_ProjectCroatia210090--94Femaleclosed</t>
  </si>
  <si>
    <t>UN_ProjectCroatia210095--99Femaleclosed</t>
  </si>
  <si>
    <t>UN_ProjectCroatia2100100+Femaleclosed</t>
  </si>
  <si>
    <t>highFERT</t>
  </si>
  <si>
    <t>lowFERT</t>
  </si>
  <si>
    <t>lowFERTCroatia20150--4Maleopen</t>
  </si>
  <si>
    <t>lowFERTCroatia20155--9Maleopen</t>
  </si>
  <si>
    <t>lowFERTCroatia201510--14Maleopen</t>
  </si>
  <si>
    <t>lowFERTCroatia201515--19Maleopen</t>
  </si>
  <si>
    <t>lowFERTCroatia201520--24Maleopen</t>
  </si>
  <si>
    <t>lowFERTCroatia201525--29Maleopen</t>
  </si>
  <si>
    <t>lowFERTCroatia201530--34Maleopen</t>
  </si>
  <si>
    <t>lowFERTCroatia201535--39Maleopen</t>
  </si>
  <si>
    <t>lowFERTCroatia201540--44Maleopen</t>
  </si>
  <si>
    <t>lowFERTCroatia201545--49Maleopen</t>
  </si>
  <si>
    <t>lowFERTCroatia201550--54Maleopen</t>
  </si>
  <si>
    <t>lowFERTCroatia201555--59Maleopen</t>
  </si>
  <si>
    <t>lowFERTCroatia201560--64Maleopen</t>
  </si>
  <si>
    <t>lowFERTCroatia201565--69Maleopen</t>
  </si>
  <si>
    <t>lowFERTCroatia201570--74Maleopen</t>
  </si>
  <si>
    <t>lowFERTCroatia201575--79Maleopen</t>
  </si>
  <si>
    <t>lowFERTCroatia201580--84Maleopen</t>
  </si>
  <si>
    <t>lowFERTCroatia201585--89Maleopen</t>
  </si>
  <si>
    <t>lowFERTCroatia201590--94Maleopen</t>
  </si>
  <si>
    <t>lowFERTCroatia201595--99Maleopen</t>
  </si>
  <si>
    <t>lowFERTCroatia2015100+Maleopen</t>
  </si>
  <si>
    <t>lowFERTCroatia20150--4Femaleopen</t>
  </si>
  <si>
    <t>lowFERTCroatia20155--9Femaleopen</t>
  </si>
  <si>
    <t>lowFERTCroatia201510--14Femaleopen</t>
  </si>
  <si>
    <t>lowFERTCroatia201515--19Femaleopen</t>
  </si>
  <si>
    <t>lowFERTCroatia201520--24Femaleopen</t>
  </si>
  <si>
    <t>lowFERTCroatia201525--29Femaleopen</t>
  </si>
  <si>
    <t>lowFERTCroatia201530--34Femaleopen</t>
  </si>
  <si>
    <t>lowFERTCroatia201535--39Femaleopen</t>
  </si>
  <si>
    <t>lowFERTCroatia201540--44Femaleopen</t>
  </si>
  <si>
    <t>lowFERTCroatia201545--49Femaleopen</t>
  </si>
  <si>
    <t>lowFERTCroatia201550--54Femaleopen</t>
  </si>
  <si>
    <t>lowFERTCroatia201555--59Femaleopen</t>
  </si>
  <si>
    <t>lowFERTCroatia201560--64Femaleopen</t>
  </si>
  <si>
    <t>lowFERTCroatia201565--69Femaleopen</t>
  </si>
  <si>
    <t>lowFERTCroatia201570--74Femaleopen</t>
  </si>
  <si>
    <t>lowFERTCroatia201575--79Femaleopen</t>
  </si>
  <si>
    <t>lowFERTCroatia201580--84Femaleopen</t>
  </si>
  <si>
    <t>lowFERTCroatia201585--89Femaleopen</t>
  </si>
  <si>
    <t>lowFERTCroatia201590--94Femaleopen</t>
  </si>
  <si>
    <t>lowFERTCroatia201595--99Femaleopen</t>
  </si>
  <si>
    <t>lowFERTCroatia2015100+Femaleopen</t>
  </si>
  <si>
    <t>lowFERTCroatia20150--4Maleclosed</t>
  </si>
  <si>
    <t>lowFERTCroatia20155--9Maleclosed</t>
  </si>
  <si>
    <t>lowFERTCroatia201510--14Maleclosed</t>
  </si>
  <si>
    <t>lowFERTCroatia201515--19Maleclosed</t>
  </si>
  <si>
    <t>lowFERTCroatia201520--24Maleclosed</t>
  </si>
  <si>
    <t>lowFERTCroatia201525--29Maleclosed</t>
  </si>
  <si>
    <t>lowFERTCroatia201530--34Maleclosed</t>
  </si>
  <si>
    <t>lowFERTCroatia201535--39Maleclosed</t>
  </si>
  <si>
    <t>lowFERTCroatia201540--44Maleclosed</t>
  </si>
  <si>
    <t>lowFERTCroatia201545--49Maleclosed</t>
  </si>
  <si>
    <t>lowFERTCroatia201550--54Maleclosed</t>
  </si>
  <si>
    <t>lowFERTCroatia201555--59Maleclosed</t>
  </si>
  <si>
    <t>lowFERTCroatia201560--64Maleclosed</t>
  </si>
  <si>
    <t>lowFERTCroatia201565--69Maleclosed</t>
  </si>
  <si>
    <t>lowFERTCroatia201570--74Maleclosed</t>
  </si>
  <si>
    <t>lowFERTCroatia201575--79Maleclosed</t>
  </si>
  <si>
    <t>lowFERTCroatia201580--84Maleclosed</t>
  </si>
  <si>
    <t>lowFERTCroatia201585--89Maleclosed</t>
  </si>
  <si>
    <t>lowFERTCroatia201590--94Maleclosed</t>
  </si>
  <si>
    <t>lowFERTCroatia201595--99Maleclosed</t>
  </si>
  <si>
    <t>lowFERTCroatia2015100+Maleclosed</t>
  </si>
  <si>
    <t>lowFERTCroatia20150--4Femaleclosed</t>
  </si>
  <si>
    <t>lowFERTCroatia20155--9Femaleclosed</t>
  </si>
  <si>
    <t>lowFERTCroatia201510--14Femaleclosed</t>
  </si>
  <si>
    <t>lowFERTCroatia201515--19Femaleclosed</t>
  </si>
  <si>
    <t>lowFERTCroatia201520--24Femaleclosed</t>
  </si>
  <si>
    <t>lowFERTCroatia201525--29Femaleclosed</t>
  </si>
  <si>
    <t>lowFERTCroatia201530--34Femaleclosed</t>
  </si>
  <si>
    <t>lowFERTCroatia201535--39Femaleclosed</t>
  </si>
  <si>
    <t>lowFERTCroatia201540--44Femaleclosed</t>
  </si>
  <si>
    <t>lowFERTCroatia201545--49Femaleclosed</t>
  </si>
  <si>
    <t>lowFERTCroatia201550--54Femaleclosed</t>
  </si>
  <si>
    <t>lowFERTCroatia201555--59Femaleclosed</t>
  </si>
  <si>
    <t>lowFERTCroatia201560--64Femaleclosed</t>
  </si>
  <si>
    <t>lowFERTCroatia201565--69Femaleclosed</t>
  </si>
  <si>
    <t>lowFERTCroatia201570--74Femaleclosed</t>
  </si>
  <si>
    <t>lowFERTCroatia201575--79Femaleclosed</t>
  </si>
  <si>
    <t>lowFERTCroatia201580--84Femaleclosed</t>
  </si>
  <si>
    <t>lowFERTCroatia201585--89Femaleclosed</t>
  </si>
  <si>
    <t>lowFERTCroatia201590--94Femaleclosed</t>
  </si>
  <si>
    <t>lowFERTCroatia201595--99Femaleclosed</t>
  </si>
  <si>
    <t>lowFERTCroatia2015100+Femaleclosed</t>
  </si>
  <si>
    <t>highFERTCroatia20150--4Maleopen</t>
  </si>
  <si>
    <t>highFERTCroatia20155--9Maleopen</t>
  </si>
  <si>
    <t>highFERTCroatia201510--14Maleopen</t>
  </si>
  <si>
    <t>highFERTCroatia201515--19Maleopen</t>
  </si>
  <si>
    <t>highFERTCroatia201520--24Maleopen</t>
  </si>
  <si>
    <t>highFERTCroatia201525--29Maleopen</t>
  </si>
  <si>
    <t>highFERTCroatia201530--34Maleopen</t>
  </si>
  <si>
    <t>highFERTCroatia201535--39Maleopen</t>
  </si>
  <si>
    <t>highFERTCroatia201540--44Maleopen</t>
  </si>
  <si>
    <t>highFERTCroatia201545--49Maleopen</t>
  </si>
  <si>
    <t>highFERTCroatia201550--54Maleopen</t>
  </si>
  <si>
    <t>highFERTCroatia201555--59Maleopen</t>
  </si>
  <si>
    <t>highFERTCroatia201560--64Maleopen</t>
  </si>
  <si>
    <t>highFERTCroatia201565--69Maleopen</t>
  </si>
  <si>
    <t>highFERTCroatia201570--74Maleopen</t>
  </si>
  <si>
    <t>highFERTCroatia201575--79Maleopen</t>
  </si>
  <si>
    <t>highFERTCroatia201580--84Maleopen</t>
  </si>
  <si>
    <t>highFERTCroatia201585--89Maleopen</t>
  </si>
  <si>
    <t>highFERTCroatia201590--94Maleopen</t>
  </si>
  <si>
    <t>highFERTCroatia201595--99Maleopen</t>
  </si>
  <si>
    <t>highFERTCroatia2015100+Maleopen</t>
  </si>
  <si>
    <t>highFERTCroatia20150--4Femaleopen</t>
  </si>
  <si>
    <t>highFERTCroatia20155--9Femaleopen</t>
  </si>
  <si>
    <t>highFERTCroatia201510--14Femaleopen</t>
  </si>
  <si>
    <t>highFERTCroatia201515--19Femaleopen</t>
  </si>
  <si>
    <t>highFERTCroatia201520--24Femaleopen</t>
  </si>
  <si>
    <t>highFERTCroatia201525--29Femaleopen</t>
  </si>
  <si>
    <t>highFERTCroatia201530--34Femaleopen</t>
  </si>
  <si>
    <t>highFERTCroatia201535--39Femaleopen</t>
  </si>
  <si>
    <t>highFERTCroatia201540--44Femaleopen</t>
  </si>
  <si>
    <t>highFERTCroatia201545--49Femaleopen</t>
  </si>
  <si>
    <t>highFERTCroatia201550--54Femaleopen</t>
  </si>
  <si>
    <t>highFERTCroatia201555--59Femaleopen</t>
  </si>
  <si>
    <t>highFERTCroatia201560--64Femaleopen</t>
  </si>
  <si>
    <t>highFERTCroatia201565--69Femaleopen</t>
  </si>
  <si>
    <t>highFERTCroatia201570--74Femaleopen</t>
  </si>
  <si>
    <t>highFERTCroatia201575--79Femaleopen</t>
  </si>
  <si>
    <t>highFERTCroatia201580--84Femaleopen</t>
  </si>
  <si>
    <t>highFERTCroatia201585--89Femaleopen</t>
  </si>
  <si>
    <t>highFERTCroatia201590--94Femaleopen</t>
  </si>
  <si>
    <t>highFERTCroatia201595--99Femaleopen</t>
  </si>
  <si>
    <t>highFERTCroatia2015100+Femaleopen</t>
  </si>
  <si>
    <t>highFERTCroatia20150--4Maleclosed</t>
  </si>
  <si>
    <t>highFERTCroatia20155--9Maleclosed</t>
  </si>
  <si>
    <t>highFERTCroatia201510--14Maleclosed</t>
  </si>
  <si>
    <t>highFERTCroatia201515--19Maleclosed</t>
  </si>
  <si>
    <t>highFERTCroatia201520--24Maleclosed</t>
  </si>
  <si>
    <t>highFERTCroatia201525--29Maleclosed</t>
  </si>
  <si>
    <t>highFERTCroatia201530--34Maleclosed</t>
  </si>
  <si>
    <t>highFERTCroatia201535--39Maleclosed</t>
  </si>
  <si>
    <t>highFERTCroatia201540--44Maleclosed</t>
  </si>
  <si>
    <t>highFERTCroatia201545--49Maleclosed</t>
  </si>
  <si>
    <t>highFERTCroatia201550--54Maleclosed</t>
  </si>
  <si>
    <t>highFERTCroatia201555--59Maleclosed</t>
  </si>
  <si>
    <t>highFERTCroatia201560--64Maleclosed</t>
  </si>
  <si>
    <t>highFERTCroatia201565--69Maleclosed</t>
  </si>
  <si>
    <t>highFERTCroatia201570--74Maleclosed</t>
  </si>
  <si>
    <t>highFERTCroatia201575--79Maleclosed</t>
  </si>
  <si>
    <t>highFERTCroatia201580--84Maleclosed</t>
  </si>
  <si>
    <t>highFERTCroatia201585--89Maleclosed</t>
  </si>
  <si>
    <t>highFERTCroatia201590--94Maleclosed</t>
  </si>
  <si>
    <t>highFERTCroatia201595--99Maleclosed</t>
  </si>
  <si>
    <t>highFERTCroatia2015100+Maleclosed</t>
  </si>
  <si>
    <t>highFERTCroatia20150--4Femaleclosed</t>
  </si>
  <si>
    <t>highFERTCroatia20155--9Femaleclosed</t>
  </si>
  <si>
    <t>highFERTCroatia201510--14Femaleclosed</t>
  </si>
  <si>
    <t>highFERTCroatia201515--19Femaleclosed</t>
  </si>
  <si>
    <t>highFERTCroatia201520--24Femaleclosed</t>
  </si>
  <si>
    <t>highFERTCroatia201525--29Femaleclosed</t>
  </si>
  <si>
    <t>highFERTCroatia201530--34Femaleclosed</t>
  </si>
  <si>
    <t>highFERTCroatia201535--39Femaleclosed</t>
  </si>
  <si>
    <t>highFERTCroatia201540--44Femaleclosed</t>
  </si>
  <si>
    <t>highFERTCroatia201545--49Femaleclosed</t>
  </si>
  <si>
    <t>highFERTCroatia201550--54Femaleclosed</t>
  </si>
  <si>
    <t>highFERTCroatia201555--59Femaleclosed</t>
  </si>
  <si>
    <t>highFERTCroatia201560--64Femaleclosed</t>
  </si>
  <si>
    <t>highFERTCroatia201565--69Femaleclosed</t>
  </si>
  <si>
    <t>highFERTCroatia201570--74Femaleclosed</t>
  </si>
  <si>
    <t>highFERTCroatia201575--79Femaleclosed</t>
  </si>
  <si>
    <t>highFERTCroatia201580--84Femaleclosed</t>
  </si>
  <si>
    <t>highFERTCroatia201585--89Femaleclosed</t>
  </si>
  <si>
    <t>highFERTCroatia201590--94Femaleclosed</t>
  </si>
  <si>
    <t>highFERTCroatia201595--99Femaleclosed</t>
  </si>
  <si>
    <t>highFERTCroatia2015100+Femaleclosed</t>
  </si>
  <si>
    <t>lowFERTCroatia20200--4Maleopen</t>
  </si>
  <si>
    <t>lowFERTCroatia20205--9Maleopen</t>
  </si>
  <si>
    <t>lowFERTCroatia202010--14Maleopen</t>
  </si>
  <si>
    <t>lowFERTCroatia202015--19Maleopen</t>
  </si>
  <si>
    <t>lowFERTCroatia202020--24Maleopen</t>
  </si>
  <si>
    <t>lowFERTCroatia202025--29Maleopen</t>
  </si>
  <si>
    <t>lowFERTCroatia202030--34Maleopen</t>
  </si>
  <si>
    <t>lowFERTCroatia202035--39Maleopen</t>
  </si>
  <si>
    <t>lowFERTCroatia202040--44Maleopen</t>
  </si>
  <si>
    <t>lowFERTCroatia202045--49Maleopen</t>
  </si>
  <si>
    <t>lowFERTCroatia202050--54Maleopen</t>
  </si>
  <si>
    <t>lowFERTCroatia202055--59Maleopen</t>
  </si>
  <si>
    <t>lowFERTCroatia202060--64Maleopen</t>
  </si>
  <si>
    <t>lowFERTCroatia202065--69Maleopen</t>
  </si>
  <si>
    <t>lowFERTCroatia202070--74Maleopen</t>
  </si>
  <si>
    <t>lowFERTCroatia202075--79Maleopen</t>
  </si>
  <si>
    <t>lowFERTCroatia202080--84Maleopen</t>
  </si>
  <si>
    <t>lowFERTCroatia202085--89Maleopen</t>
  </si>
  <si>
    <t>lowFERTCroatia202090--94Maleopen</t>
  </si>
  <si>
    <t>lowFERTCroatia202095--99Maleopen</t>
  </si>
  <si>
    <t>lowFERTCroatia2020100+Maleopen</t>
  </si>
  <si>
    <t>lowFERTCroatia20200--4Femaleopen</t>
  </si>
  <si>
    <t>lowFERTCroatia20205--9Femaleopen</t>
  </si>
  <si>
    <t>lowFERTCroatia202010--14Femaleopen</t>
  </si>
  <si>
    <t>lowFERTCroatia202015--19Femaleopen</t>
  </si>
  <si>
    <t>lowFERTCroatia202020--24Femaleopen</t>
  </si>
  <si>
    <t>lowFERTCroatia202025--29Femaleopen</t>
  </si>
  <si>
    <t>lowFERTCroatia202030--34Femaleopen</t>
  </si>
  <si>
    <t>lowFERTCroatia202035--39Femaleopen</t>
  </si>
  <si>
    <t>lowFERTCroatia202040--44Femaleopen</t>
  </si>
  <si>
    <t>lowFERTCroatia202045--49Femaleopen</t>
  </si>
  <si>
    <t>lowFERTCroatia202050--54Femaleopen</t>
  </si>
  <si>
    <t>lowFERTCroatia202055--59Femaleopen</t>
  </si>
  <si>
    <t>lowFERTCroatia202060--64Femaleopen</t>
  </si>
  <si>
    <t>lowFERTCroatia202065--69Femaleopen</t>
  </si>
  <si>
    <t>lowFERTCroatia202070--74Femaleopen</t>
  </si>
  <si>
    <t>lowFERTCroatia202075--79Femaleopen</t>
  </si>
  <si>
    <t>lowFERTCroatia202080--84Femaleopen</t>
  </si>
  <si>
    <t>lowFERTCroatia202085--89Femaleopen</t>
  </si>
  <si>
    <t>lowFERTCroatia202090--94Femaleopen</t>
  </si>
  <si>
    <t>lowFERTCroatia202095--99Femaleopen</t>
  </si>
  <si>
    <t>lowFERTCroatia2020100+Femaleopen</t>
  </si>
  <si>
    <t>lowFERTCroatia20200--4Maleclosed</t>
  </si>
  <si>
    <t>lowFERTCroatia20205--9Maleclosed</t>
  </si>
  <si>
    <t>lowFERTCroatia202010--14Maleclosed</t>
  </si>
  <si>
    <t>lowFERTCroatia202015--19Maleclosed</t>
  </si>
  <si>
    <t>lowFERTCroatia202020--24Maleclosed</t>
  </si>
  <si>
    <t>lowFERTCroatia202025--29Maleclosed</t>
  </si>
  <si>
    <t>lowFERTCroatia202030--34Maleclosed</t>
  </si>
  <si>
    <t>lowFERTCroatia202035--39Maleclosed</t>
  </si>
  <si>
    <t>lowFERTCroatia202040--44Maleclosed</t>
  </si>
  <si>
    <t>lowFERTCroatia202045--49Maleclosed</t>
  </si>
  <si>
    <t>lowFERTCroatia202050--54Maleclosed</t>
  </si>
  <si>
    <t>lowFERTCroatia202055--59Maleclosed</t>
  </si>
  <si>
    <t>lowFERTCroatia202060--64Maleclosed</t>
  </si>
  <si>
    <t>lowFERTCroatia202065--69Maleclosed</t>
  </si>
  <si>
    <t>lowFERTCroatia202070--74Maleclosed</t>
  </si>
  <si>
    <t>lowFERTCroatia202075--79Maleclosed</t>
  </si>
  <si>
    <t>lowFERTCroatia202080--84Maleclosed</t>
  </si>
  <si>
    <t>lowFERTCroatia202085--89Maleclosed</t>
  </si>
  <si>
    <t>lowFERTCroatia202090--94Maleclosed</t>
  </si>
  <si>
    <t>lowFERTCroatia202095--99Maleclosed</t>
  </si>
  <si>
    <t>lowFERTCroatia2020100+Maleclosed</t>
  </si>
  <si>
    <t>lowFERTCroatia20200--4Femaleclosed</t>
  </si>
  <si>
    <t>lowFERTCroatia20205--9Femaleclosed</t>
  </si>
  <si>
    <t>lowFERTCroatia202010--14Femaleclosed</t>
  </si>
  <si>
    <t>lowFERTCroatia202015--19Femaleclosed</t>
  </si>
  <si>
    <t>lowFERTCroatia202020--24Femaleclosed</t>
  </si>
  <si>
    <t>lowFERTCroatia202025--29Femaleclosed</t>
  </si>
  <si>
    <t>lowFERTCroatia202030--34Femaleclosed</t>
  </si>
  <si>
    <t>lowFERTCroatia202035--39Femaleclosed</t>
  </si>
  <si>
    <t>lowFERTCroatia202040--44Femaleclosed</t>
  </si>
  <si>
    <t>lowFERTCroatia202045--49Femaleclosed</t>
  </si>
  <si>
    <t>lowFERTCroatia202050--54Femaleclosed</t>
  </si>
  <si>
    <t>lowFERTCroatia202055--59Femaleclosed</t>
  </si>
  <si>
    <t>lowFERTCroatia202060--64Femaleclosed</t>
  </si>
  <si>
    <t>lowFERTCroatia202065--69Femaleclosed</t>
  </si>
  <si>
    <t>lowFERTCroatia202070--74Femaleclosed</t>
  </si>
  <si>
    <t>lowFERTCroatia202075--79Femaleclosed</t>
  </si>
  <si>
    <t>lowFERTCroatia202080--84Femaleclosed</t>
  </si>
  <si>
    <t>lowFERTCroatia202085--89Femaleclosed</t>
  </si>
  <si>
    <t>lowFERTCroatia202090--94Femaleclosed</t>
  </si>
  <si>
    <t>lowFERTCroatia202095--99Femaleclosed</t>
  </si>
  <si>
    <t>lowFERTCroatia2020100+Femaleclosed</t>
  </si>
  <si>
    <t>highFERTCroatia20200--4Maleopen</t>
  </si>
  <si>
    <t>highFERTCroatia20205--9Maleopen</t>
  </si>
  <si>
    <t>highFERTCroatia202010--14Maleopen</t>
  </si>
  <si>
    <t>highFERTCroatia202015--19Maleopen</t>
  </si>
  <si>
    <t>highFERTCroatia202020--24Maleopen</t>
  </si>
  <si>
    <t>highFERTCroatia202025--29Maleopen</t>
  </si>
  <si>
    <t>highFERTCroatia202030--34Maleopen</t>
  </si>
  <si>
    <t>highFERTCroatia202035--39Maleopen</t>
  </si>
  <si>
    <t>highFERTCroatia202040--44Maleopen</t>
  </si>
  <si>
    <t>highFERTCroatia202045--49Maleopen</t>
  </si>
  <si>
    <t>highFERTCroatia202050--54Maleopen</t>
  </si>
  <si>
    <t>highFERTCroatia202055--59Maleopen</t>
  </si>
  <si>
    <t>highFERTCroatia202060--64Maleopen</t>
  </si>
  <si>
    <t>highFERTCroatia202065--69Maleopen</t>
  </si>
  <si>
    <t>highFERTCroatia202070--74Maleopen</t>
  </si>
  <si>
    <t>highFERTCroatia202075--79Maleopen</t>
  </si>
  <si>
    <t>highFERTCroatia202080--84Maleopen</t>
  </si>
  <si>
    <t>highFERTCroatia202085--89Maleopen</t>
  </si>
  <si>
    <t>highFERTCroatia202090--94Maleopen</t>
  </si>
  <si>
    <t>highFERTCroatia202095--99Maleopen</t>
  </si>
  <si>
    <t>highFERTCroatia2020100+Maleopen</t>
  </si>
  <si>
    <t>highFERTCroatia20200--4Femaleopen</t>
  </si>
  <si>
    <t>highFERTCroatia20205--9Femaleopen</t>
  </si>
  <si>
    <t>highFERTCroatia202010--14Femaleopen</t>
  </si>
  <si>
    <t>highFERTCroatia202015--19Femaleopen</t>
  </si>
  <si>
    <t>highFERTCroatia202020--24Femaleopen</t>
  </si>
  <si>
    <t>highFERTCroatia202025--29Femaleopen</t>
  </si>
  <si>
    <t>highFERTCroatia202030--34Femaleopen</t>
  </si>
  <si>
    <t>highFERTCroatia202035--39Femaleopen</t>
  </si>
  <si>
    <t>highFERTCroatia202040--44Femaleopen</t>
  </si>
  <si>
    <t>highFERTCroatia202045--49Femaleopen</t>
  </si>
  <si>
    <t>highFERTCroatia202050--54Femaleopen</t>
  </si>
  <si>
    <t>highFERTCroatia202055--59Femaleopen</t>
  </si>
  <si>
    <t>highFERTCroatia202060--64Femaleopen</t>
  </si>
  <si>
    <t>highFERTCroatia202065--69Femaleopen</t>
  </si>
  <si>
    <t>highFERTCroatia202070--74Femaleopen</t>
  </si>
  <si>
    <t>highFERTCroatia202075--79Femaleopen</t>
  </si>
  <si>
    <t>highFERTCroatia202080--84Femaleopen</t>
  </si>
  <si>
    <t>highFERTCroatia202085--89Femaleopen</t>
  </si>
  <si>
    <t>highFERTCroatia202090--94Femaleopen</t>
  </si>
  <si>
    <t>highFERTCroatia202095--99Femaleopen</t>
  </si>
  <si>
    <t>highFERTCroatia2020100+Femaleopen</t>
  </si>
  <si>
    <t>highFERTCroatia20200--4Maleclosed</t>
  </si>
  <si>
    <t>highFERTCroatia20205--9Maleclosed</t>
  </si>
  <si>
    <t>highFERTCroatia202010--14Maleclosed</t>
  </si>
  <si>
    <t>highFERTCroatia202015--19Maleclosed</t>
  </si>
  <si>
    <t>highFERTCroatia202020--24Maleclosed</t>
  </si>
  <si>
    <t>highFERTCroatia202025--29Maleclosed</t>
  </si>
  <si>
    <t>highFERTCroatia202030--34Maleclosed</t>
  </si>
  <si>
    <t>highFERTCroatia202035--39Maleclosed</t>
  </si>
  <si>
    <t>highFERTCroatia202040--44Maleclosed</t>
  </si>
  <si>
    <t>highFERTCroatia202045--49Maleclosed</t>
  </si>
  <si>
    <t>highFERTCroatia202050--54Maleclosed</t>
  </si>
  <si>
    <t>highFERTCroatia202055--59Maleclosed</t>
  </si>
  <si>
    <t>highFERTCroatia202060--64Maleclosed</t>
  </si>
  <si>
    <t>highFERTCroatia202065--69Maleclosed</t>
  </si>
  <si>
    <t>highFERTCroatia202070--74Maleclosed</t>
  </si>
  <si>
    <t>highFERTCroatia202075--79Maleclosed</t>
  </si>
  <si>
    <t>highFERTCroatia202080--84Maleclosed</t>
  </si>
  <si>
    <t>highFERTCroatia202085--89Maleclosed</t>
  </si>
  <si>
    <t>highFERTCroatia202090--94Maleclosed</t>
  </si>
  <si>
    <t>highFERTCroatia202095--99Maleclosed</t>
  </si>
  <si>
    <t>highFERTCroatia2020100+Maleclosed</t>
  </si>
  <si>
    <t>highFERTCroatia20200--4Femaleclosed</t>
  </si>
  <si>
    <t>highFERTCroatia20205--9Femaleclosed</t>
  </si>
  <si>
    <t>highFERTCroatia202010--14Femaleclosed</t>
  </si>
  <si>
    <t>highFERTCroatia202015--19Femaleclosed</t>
  </si>
  <si>
    <t>highFERTCroatia202020--24Femaleclosed</t>
  </si>
  <si>
    <t>highFERTCroatia202025--29Femaleclosed</t>
  </si>
  <si>
    <t>highFERTCroatia202030--34Femaleclosed</t>
  </si>
  <si>
    <t>highFERTCroatia202035--39Femaleclosed</t>
  </si>
  <si>
    <t>highFERTCroatia202040--44Femaleclosed</t>
  </si>
  <si>
    <t>highFERTCroatia202045--49Femaleclosed</t>
  </si>
  <si>
    <t>highFERTCroatia202050--54Femaleclosed</t>
  </si>
  <si>
    <t>highFERTCroatia202055--59Femaleclosed</t>
  </si>
  <si>
    <t>highFERTCroatia202060--64Femaleclosed</t>
  </si>
  <si>
    <t>highFERTCroatia202065--69Femaleclosed</t>
  </si>
  <si>
    <t>highFERTCroatia202070--74Femaleclosed</t>
  </si>
  <si>
    <t>highFERTCroatia202075--79Femaleclosed</t>
  </si>
  <si>
    <t>highFERTCroatia202080--84Femaleclosed</t>
  </si>
  <si>
    <t>highFERTCroatia202085--89Femaleclosed</t>
  </si>
  <si>
    <t>highFERTCroatia202090--94Femaleclosed</t>
  </si>
  <si>
    <t>highFERTCroatia202095--99Femaleclosed</t>
  </si>
  <si>
    <t>highFERTCroatia2020100+Femaleclosed</t>
  </si>
  <si>
    <t>lowFERTCroatia20250--4Maleopen</t>
  </si>
  <si>
    <t>lowFERTCroatia20255--9Maleopen</t>
  </si>
  <si>
    <t>lowFERTCroatia202510--14Maleopen</t>
  </si>
  <si>
    <t>lowFERTCroatia202515--19Maleopen</t>
  </si>
  <si>
    <t>lowFERTCroatia202520--24Maleopen</t>
  </si>
  <si>
    <t>lowFERTCroatia202525--29Maleopen</t>
  </si>
  <si>
    <t>lowFERTCroatia202530--34Maleopen</t>
  </si>
  <si>
    <t>lowFERTCroatia202535--39Maleopen</t>
  </si>
  <si>
    <t>lowFERTCroatia202540--44Maleopen</t>
  </si>
  <si>
    <t>lowFERTCroatia202545--49Maleopen</t>
  </si>
  <si>
    <t>lowFERTCroatia202550--54Maleopen</t>
  </si>
  <si>
    <t>lowFERTCroatia202555--59Maleopen</t>
  </si>
  <si>
    <t>lowFERTCroatia202560--64Maleopen</t>
  </si>
  <si>
    <t>lowFERTCroatia202565--69Maleopen</t>
  </si>
  <si>
    <t>lowFERTCroatia202570--74Maleopen</t>
  </si>
  <si>
    <t>lowFERTCroatia202575--79Maleopen</t>
  </si>
  <si>
    <t>lowFERTCroatia202580--84Maleopen</t>
  </si>
  <si>
    <t>lowFERTCroatia202585--89Maleopen</t>
  </si>
  <si>
    <t>lowFERTCroatia202590--94Maleopen</t>
  </si>
  <si>
    <t>lowFERTCroatia202595--99Maleopen</t>
  </si>
  <si>
    <t>lowFERTCroatia2025100+Maleopen</t>
  </si>
  <si>
    <t>lowFERTCroatia20250--4Femaleopen</t>
  </si>
  <si>
    <t>lowFERTCroatia20255--9Femaleopen</t>
  </si>
  <si>
    <t>lowFERTCroatia202510--14Femaleopen</t>
  </si>
  <si>
    <t>lowFERTCroatia202515--19Femaleopen</t>
  </si>
  <si>
    <t>lowFERTCroatia202520--24Femaleopen</t>
  </si>
  <si>
    <t>lowFERTCroatia202525--29Femaleopen</t>
  </si>
  <si>
    <t>lowFERTCroatia202530--34Femaleopen</t>
  </si>
  <si>
    <t>lowFERTCroatia202535--39Femaleopen</t>
  </si>
  <si>
    <t>lowFERTCroatia202540--44Femaleopen</t>
  </si>
  <si>
    <t>lowFERTCroatia202545--49Femaleopen</t>
  </si>
  <si>
    <t>lowFERTCroatia202550--54Femaleopen</t>
  </si>
  <si>
    <t>lowFERTCroatia202555--59Femaleopen</t>
  </si>
  <si>
    <t>lowFERTCroatia202560--64Femaleopen</t>
  </si>
  <si>
    <t>lowFERTCroatia202565--69Femaleopen</t>
  </si>
  <si>
    <t>lowFERTCroatia202570--74Femaleopen</t>
  </si>
  <si>
    <t>lowFERTCroatia202575--79Femaleopen</t>
  </si>
  <si>
    <t>lowFERTCroatia202580--84Femaleopen</t>
  </si>
  <si>
    <t>lowFERTCroatia202585--89Femaleopen</t>
  </si>
  <si>
    <t>lowFERTCroatia202590--94Femaleopen</t>
  </si>
  <si>
    <t>lowFERTCroatia202595--99Femaleopen</t>
  </si>
  <si>
    <t>lowFERTCroatia2025100+Femaleopen</t>
  </si>
  <si>
    <t>lowFERTCroatia20250--4Maleclosed</t>
  </si>
  <si>
    <t>lowFERTCroatia20255--9Maleclosed</t>
  </si>
  <si>
    <t>lowFERTCroatia202510--14Maleclosed</t>
  </si>
  <si>
    <t>lowFERTCroatia202515--19Maleclosed</t>
  </si>
  <si>
    <t>lowFERTCroatia202520--24Maleclosed</t>
  </si>
  <si>
    <t>lowFERTCroatia202525--29Maleclosed</t>
  </si>
  <si>
    <t>lowFERTCroatia202530--34Maleclosed</t>
  </si>
  <si>
    <t>lowFERTCroatia202535--39Maleclosed</t>
  </si>
  <si>
    <t>lowFERTCroatia202540--44Maleclosed</t>
  </si>
  <si>
    <t>lowFERTCroatia202545--49Maleclosed</t>
  </si>
  <si>
    <t>lowFERTCroatia202550--54Maleclosed</t>
  </si>
  <si>
    <t>lowFERTCroatia202555--59Maleclosed</t>
  </si>
  <si>
    <t>lowFERTCroatia202560--64Maleclosed</t>
  </si>
  <si>
    <t>lowFERTCroatia202565--69Maleclosed</t>
  </si>
  <si>
    <t>lowFERTCroatia202570--74Maleclosed</t>
  </si>
  <si>
    <t>lowFERTCroatia202575--79Maleclosed</t>
  </si>
  <si>
    <t>lowFERTCroatia202580--84Maleclosed</t>
  </si>
  <si>
    <t>lowFERTCroatia202585--89Maleclosed</t>
  </si>
  <si>
    <t>lowFERTCroatia202590--94Maleclosed</t>
  </si>
  <si>
    <t>lowFERTCroatia202595--99Maleclosed</t>
  </si>
  <si>
    <t>lowFERTCroatia2025100+Maleclosed</t>
  </si>
  <si>
    <t>lowFERTCroatia20250--4Femaleclosed</t>
  </si>
  <si>
    <t>lowFERTCroatia20255--9Femaleclosed</t>
  </si>
  <si>
    <t>lowFERTCroatia202510--14Femaleclosed</t>
  </si>
  <si>
    <t>lowFERTCroatia202515--19Femaleclosed</t>
  </si>
  <si>
    <t>lowFERTCroatia202520--24Femaleclosed</t>
  </si>
  <si>
    <t>lowFERTCroatia202525--29Femaleclosed</t>
  </si>
  <si>
    <t>lowFERTCroatia202530--34Femaleclosed</t>
  </si>
  <si>
    <t>lowFERTCroatia202535--39Femaleclosed</t>
  </si>
  <si>
    <t>lowFERTCroatia202540--44Femaleclosed</t>
  </si>
  <si>
    <t>lowFERTCroatia202545--49Femaleclosed</t>
  </si>
  <si>
    <t>lowFERTCroatia202550--54Femaleclosed</t>
  </si>
  <si>
    <t>lowFERTCroatia202555--59Femaleclosed</t>
  </si>
  <si>
    <t>lowFERTCroatia202560--64Femaleclosed</t>
  </si>
  <si>
    <t>lowFERTCroatia202565--69Femaleclosed</t>
  </si>
  <si>
    <t>lowFERTCroatia202570--74Femaleclosed</t>
  </si>
  <si>
    <t>lowFERTCroatia202575--79Femaleclosed</t>
  </si>
  <si>
    <t>lowFERTCroatia202580--84Femaleclosed</t>
  </si>
  <si>
    <t>lowFERTCroatia202585--89Femaleclosed</t>
  </si>
  <si>
    <t>lowFERTCroatia202590--94Femaleclosed</t>
  </si>
  <si>
    <t>lowFERTCroatia202595--99Femaleclosed</t>
  </si>
  <si>
    <t>lowFERTCroatia2025100+Femaleclosed</t>
  </si>
  <si>
    <t>highFERTCroatia20250--4Maleopen</t>
  </si>
  <si>
    <t>highFERTCroatia20255--9Maleopen</t>
  </si>
  <si>
    <t>highFERTCroatia202510--14Maleopen</t>
  </si>
  <si>
    <t>highFERTCroatia202515--19Maleopen</t>
  </si>
  <si>
    <t>highFERTCroatia202520--24Maleopen</t>
  </si>
  <si>
    <t>highFERTCroatia202525--29Maleopen</t>
  </si>
  <si>
    <t>highFERTCroatia202530--34Maleopen</t>
  </si>
  <si>
    <t>highFERTCroatia202535--39Maleopen</t>
  </si>
  <si>
    <t>highFERTCroatia202540--44Maleopen</t>
  </si>
  <si>
    <t>highFERTCroatia202545--49Maleopen</t>
  </si>
  <si>
    <t>highFERTCroatia202550--54Maleopen</t>
  </si>
  <si>
    <t>highFERTCroatia202555--59Maleopen</t>
  </si>
  <si>
    <t>highFERTCroatia202560--64Maleopen</t>
  </si>
  <si>
    <t>highFERTCroatia202565--69Maleopen</t>
  </si>
  <si>
    <t>highFERTCroatia202570--74Maleopen</t>
  </si>
  <si>
    <t>highFERTCroatia202575--79Maleopen</t>
  </si>
  <si>
    <t>highFERTCroatia202580--84Maleopen</t>
  </si>
  <si>
    <t>highFERTCroatia202585--89Maleopen</t>
  </si>
  <si>
    <t>highFERTCroatia202590--94Maleopen</t>
  </si>
  <si>
    <t>highFERTCroatia202595--99Maleopen</t>
  </si>
  <si>
    <t>highFERTCroatia2025100+Maleopen</t>
  </si>
  <si>
    <t>highFERTCroatia20250--4Femaleopen</t>
  </si>
  <si>
    <t>highFERTCroatia20255--9Femaleopen</t>
  </si>
  <si>
    <t>highFERTCroatia202510--14Femaleopen</t>
  </si>
  <si>
    <t>highFERTCroatia202515--19Femaleopen</t>
  </si>
  <si>
    <t>highFERTCroatia202520--24Femaleopen</t>
  </si>
  <si>
    <t>highFERTCroatia202525--29Femaleopen</t>
  </si>
  <si>
    <t>highFERTCroatia202530--34Femaleopen</t>
  </si>
  <si>
    <t>highFERTCroatia202535--39Femaleopen</t>
  </si>
  <si>
    <t>highFERTCroatia202540--44Femaleopen</t>
  </si>
  <si>
    <t>highFERTCroatia202545--49Femaleopen</t>
  </si>
  <si>
    <t>highFERTCroatia202550--54Femaleopen</t>
  </si>
  <si>
    <t>highFERTCroatia202555--59Femaleopen</t>
  </si>
  <si>
    <t>highFERTCroatia202560--64Femaleopen</t>
  </si>
  <si>
    <t>highFERTCroatia202565--69Femaleopen</t>
  </si>
  <si>
    <t>highFERTCroatia202570--74Femaleopen</t>
  </si>
  <si>
    <t>highFERTCroatia202575--79Femaleopen</t>
  </si>
  <si>
    <t>highFERTCroatia202580--84Femaleopen</t>
  </si>
  <si>
    <t>highFERTCroatia202585--89Femaleopen</t>
  </si>
  <si>
    <t>highFERTCroatia202590--94Femaleopen</t>
  </si>
  <si>
    <t>highFERTCroatia202595--99Femaleopen</t>
  </si>
  <si>
    <t>highFERTCroatia2025100+Femaleopen</t>
  </si>
  <si>
    <t>highFERTCroatia20250--4Maleclosed</t>
  </si>
  <si>
    <t>highFERTCroatia20255--9Maleclosed</t>
  </si>
  <si>
    <t>highFERTCroatia202510--14Maleclosed</t>
  </si>
  <si>
    <t>highFERTCroatia202515--19Maleclosed</t>
  </si>
  <si>
    <t>highFERTCroatia202520--24Maleclosed</t>
  </si>
  <si>
    <t>highFERTCroatia202525--29Maleclosed</t>
  </si>
  <si>
    <t>highFERTCroatia202530--34Maleclosed</t>
  </si>
  <si>
    <t>highFERTCroatia202535--39Maleclosed</t>
  </si>
  <si>
    <t>highFERTCroatia202540--44Maleclosed</t>
  </si>
  <si>
    <t>highFERTCroatia202545--49Maleclosed</t>
  </si>
  <si>
    <t>highFERTCroatia202550--54Maleclosed</t>
  </si>
  <si>
    <t>highFERTCroatia202555--59Maleclosed</t>
  </si>
  <si>
    <t>highFERTCroatia202560--64Maleclosed</t>
  </si>
  <si>
    <t>highFERTCroatia202565--69Maleclosed</t>
  </si>
  <si>
    <t>highFERTCroatia202570--74Maleclosed</t>
  </si>
  <si>
    <t>highFERTCroatia202575--79Maleclosed</t>
  </si>
  <si>
    <t>highFERTCroatia202580--84Maleclosed</t>
  </si>
  <si>
    <t>highFERTCroatia202585--89Maleclosed</t>
  </si>
  <si>
    <t>highFERTCroatia202590--94Maleclosed</t>
  </si>
  <si>
    <t>highFERTCroatia202595--99Maleclosed</t>
  </si>
  <si>
    <t>highFERTCroatia2025100+Maleclosed</t>
  </si>
  <si>
    <t>highFERTCroatia20250--4Femaleclosed</t>
  </si>
  <si>
    <t>highFERTCroatia20255--9Femaleclosed</t>
  </si>
  <si>
    <t>highFERTCroatia202510--14Femaleclosed</t>
  </si>
  <si>
    <t>highFERTCroatia202515--19Femaleclosed</t>
  </si>
  <si>
    <t>highFERTCroatia202520--24Femaleclosed</t>
  </si>
  <si>
    <t>highFERTCroatia202525--29Femaleclosed</t>
  </si>
  <si>
    <t>highFERTCroatia202530--34Femaleclosed</t>
  </si>
  <si>
    <t>highFERTCroatia202535--39Femaleclosed</t>
  </si>
  <si>
    <t>highFERTCroatia202540--44Femaleclosed</t>
  </si>
  <si>
    <t>highFERTCroatia202545--49Femaleclosed</t>
  </si>
  <si>
    <t>highFERTCroatia202550--54Femaleclosed</t>
  </si>
  <si>
    <t>highFERTCroatia202555--59Femaleclosed</t>
  </si>
  <si>
    <t>highFERTCroatia202560--64Femaleclosed</t>
  </si>
  <si>
    <t>highFERTCroatia202565--69Femaleclosed</t>
  </si>
  <si>
    <t>highFERTCroatia202570--74Femaleclosed</t>
  </si>
  <si>
    <t>highFERTCroatia202575--79Femaleclosed</t>
  </si>
  <si>
    <t>highFERTCroatia202580--84Femaleclosed</t>
  </si>
  <si>
    <t>highFERTCroatia202585--89Femaleclosed</t>
  </si>
  <si>
    <t>highFERTCroatia202590--94Femaleclosed</t>
  </si>
  <si>
    <t>highFERTCroatia202595--99Femaleclosed</t>
  </si>
  <si>
    <t>highFERTCroatia2025100+Femaleclosed</t>
  </si>
  <si>
    <t>lowFERTCroatia20300--4Maleopen</t>
  </si>
  <si>
    <t>lowFERTCroatia20305--9Maleopen</t>
  </si>
  <si>
    <t>lowFERTCroatia203010--14Maleopen</t>
  </si>
  <si>
    <t>lowFERTCroatia203015--19Maleopen</t>
  </si>
  <si>
    <t>lowFERTCroatia203020--24Maleopen</t>
  </si>
  <si>
    <t>lowFERTCroatia203025--29Maleopen</t>
  </si>
  <si>
    <t>lowFERTCroatia203030--34Maleopen</t>
  </si>
  <si>
    <t>lowFERTCroatia203035--39Maleopen</t>
  </si>
  <si>
    <t>lowFERTCroatia203040--44Maleopen</t>
  </si>
  <si>
    <t>lowFERTCroatia203045--49Maleopen</t>
  </si>
  <si>
    <t>lowFERTCroatia203050--54Maleopen</t>
  </si>
  <si>
    <t>lowFERTCroatia203055--59Maleopen</t>
  </si>
  <si>
    <t>lowFERTCroatia203060--64Maleopen</t>
  </si>
  <si>
    <t>lowFERTCroatia203065--69Maleopen</t>
  </si>
  <si>
    <t>lowFERTCroatia203070--74Maleopen</t>
  </si>
  <si>
    <t>lowFERTCroatia203075--79Maleopen</t>
  </si>
  <si>
    <t>lowFERTCroatia203080--84Maleopen</t>
  </si>
  <si>
    <t>lowFERTCroatia203085--89Maleopen</t>
  </si>
  <si>
    <t>lowFERTCroatia203090--94Maleopen</t>
  </si>
  <si>
    <t>lowFERTCroatia203095--99Maleopen</t>
  </si>
  <si>
    <t>lowFERTCroatia2030100+Maleopen</t>
  </si>
  <si>
    <t>lowFERTCroatia20300--4Femaleopen</t>
  </si>
  <si>
    <t>lowFERTCroatia20305--9Femaleopen</t>
  </si>
  <si>
    <t>lowFERTCroatia203010--14Femaleopen</t>
  </si>
  <si>
    <t>lowFERTCroatia203015--19Femaleopen</t>
  </si>
  <si>
    <t>lowFERTCroatia203020--24Femaleopen</t>
  </si>
  <si>
    <t>lowFERTCroatia203025--29Femaleopen</t>
  </si>
  <si>
    <t>lowFERTCroatia203030--34Femaleopen</t>
  </si>
  <si>
    <t>lowFERTCroatia203035--39Femaleopen</t>
  </si>
  <si>
    <t>lowFERTCroatia203040--44Femaleopen</t>
  </si>
  <si>
    <t>lowFERTCroatia203045--49Femaleopen</t>
  </si>
  <si>
    <t>lowFERTCroatia203050--54Femaleopen</t>
  </si>
  <si>
    <t>lowFERTCroatia203055--59Femaleopen</t>
  </si>
  <si>
    <t>lowFERTCroatia203060--64Femaleopen</t>
  </si>
  <si>
    <t>lowFERTCroatia203065--69Femaleopen</t>
  </si>
  <si>
    <t>lowFERTCroatia203070--74Femaleopen</t>
  </si>
  <si>
    <t>lowFERTCroatia203075--79Femaleopen</t>
  </si>
  <si>
    <t>lowFERTCroatia203080--84Femaleopen</t>
  </si>
  <si>
    <t>lowFERTCroatia203085--89Femaleopen</t>
  </si>
  <si>
    <t>lowFERTCroatia203090--94Femaleopen</t>
  </si>
  <si>
    <t>lowFERTCroatia203095--99Femaleopen</t>
  </si>
  <si>
    <t>lowFERTCroatia2030100+Femaleopen</t>
  </si>
  <si>
    <t>lowFERTCroatia20300--4Maleclosed</t>
  </si>
  <si>
    <t>lowFERTCroatia20305--9Maleclosed</t>
  </si>
  <si>
    <t>lowFERTCroatia203010--14Maleclosed</t>
  </si>
  <si>
    <t>lowFERTCroatia203015--19Maleclosed</t>
  </si>
  <si>
    <t>lowFERTCroatia203020--24Maleclosed</t>
  </si>
  <si>
    <t>lowFERTCroatia203025--29Maleclosed</t>
  </si>
  <si>
    <t>lowFERTCroatia203030--34Maleclosed</t>
  </si>
  <si>
    <t>lowFERTCroatia203035--39Maleclosed</t>
  </si>
  <si>
    <t>lowFERTCroatia203040--44Maleclosed</t>
  </si>
  <si>
    <t>lowFERTCroatia203045--49Maleclosed</t>
  </si>
  <si>
    <t>lowFERTCroatia203050--54Maleclosed</t>
  </si>
  <si>
    <t>lowFERTCroatia203055--59Maleclosed</t>
  </si>
  <si>
    <t>lowFERTCroatia203060--64Maleclosed</t>
  </si>
  <si>
    <t>lowFERTCroatia203065--69Maleclosed</t>
  </si>
  <si>
    <t>lowFERTCroatia203070--74Maleclosed</t>
  </si>
  <si>
    <t>lowFERTCroatia203075--79Maleclosed</t>
  </si>
  <si>
    <t>lowFERTCroatia203080--84Maleclosed</t>
  </si>
  <si>
    <t>lowFERTCroatia203085--89Maleclosed</t>
  </si>
  <si>
    <t>lowFERTCroatia203090--94Maleclosed</t>
  </si>
  <si>
    <t>lowFERTCroatia203095--99Maleclosed</t>
  </si>
  <si>
    <t>lowFERTCroatia2030100+Maleclosed</t>
  </si>
  <si>
    <t>lowFERTCroatia20300--4Femaleclosed</t>
  </si>
  <si>
    <t>lowFERTCroatia20305--9Femaleclosed</t>
  </si>
  <si>
    <t>lowFERTCroatia203010--14Femaleclosed</t>
  </si>
  <si>
    <t>lowFERTCroatia203015--19Femaleclosed</t>
  </si>
  <si>
    <t>lowFERTCroatia203020--24Femaleclosed</t>
  </si>
  <si>
    <t>lowFERTCroatia203025--29Femaleclosed</t>
  </si>
  <si>
    <t>lowFERTCroatia203030--34Femaleclosed</t>
  </si>
  <si>
    <t>lowFERTCroatia203035--39Femaleclosed</t>
  </si>
  <si>
    <t>lowFERTCroatia203040--44Femaleclosed</t>
  </si>
  <si>
    <t>lowFERTCroatia203045--49Femaleclosed</t>
  </si>
  <si>
    <t>lowFERTCroatia203050--54Femaleclosed</t>
  </si>
  <si>
    <t>lowFERTCroatia203055--59Femaleclosed</t>
  </si>
  <si>
    <t>lowFERTCroatia203060--64Femaleclosed</t>
  </si>
  <si>
    <t>lowFERTCroatia203065--69Femaleclosed</t>
  </si>
  <si>
    <t>lowFERTCroatia203070--74Femaleclosed</t>
  </si>
  <si>
    <t>lowFERTCroatia203075--79Femaleclosed</t>
  </si>
  <si>
    <t>lowFERTCroatia203080--84Femaleclosed</t>
  </si>
  <si>
    <t>lowFERTCroatia203085--89Femaleclosed</t>
  </si>
  <si>
    <t>lowFERTCroatia203090--94Femaleclosed</t>
  </si>
  <si>
    <t>lowFERTCroatia203095--99Femaleclosed</t>
  </si>
  <si>
    <t>lowFERTCroatia2030100+Femaleclosed</t>
  </si>
  <si>
    <t>highFERTCroatia20300--4Maleopen</t>
  </si>
  <si>
    <t>highFERTCroatia20305--9Maleopen</t>
  </si>
  <si>
    <t>highFERTCroatia203010--14Maleopen</t>
  </si>
  <si>
    <t>highFERTCroatia203015--19Maleopen</t>
  </si>
  <si>
    <t>highFERTCroatia203020--24Maleopen</t>
  </si>
  <si>
    <t>highFERTCroatia203025--29Maleopen</t>
  </si>
  <si>
    <t>highFERTCroatia203030--34Maleopen</t>
  </si>
  <si>
    <t>highFERTCroatia203035--39Maleopen</t>
  </si>
  <si>
    <t>highFERTCroatia203040--44Maleopen</t>
  </si>
  <si>
    <t>highFERTCroatia203045--49Maleopen</t>
  </si>
  <si>
    <t>highFERTCroatia203050--54Maleopen</t>
  </si>
  <si>
    <t>highFERTCroatia203055--59Maleopen</t>
  </si>
  <si>
    <t>highFERTCroatia203060--64Maleopen</t>
  </si>
  <si>
    <t>highFERTCroatia203065--69Maleopen</t>
  </si>
  <si>
    <t>highFERTCroatia203070--74Maleopen</t>
  </si>
  <si>
    <t>highFERTCroatia203075--79Maleopen</t>
  </si>
  <si>
    <t>highFERTCroatia203080--84Maleopen</t>
  </si>
  <si>
    <t>highFERTCroatia203085--89Maleopen</t>
  </si>
  <si>
    <t>highFERTCroatia203090--94Maleopen</t>
  </si>
  <si>
    <t>highFERTCroatia203095--99Maleopen</t>
  </si>
  <si>
    <t>highFERTCroatia2030100+Maleopen</t>
  </si>
  <si>
    <t>highFERTCroatia20300--4Femaleopen</t>
  </si>
  <si>
    <t>highFERTCroatia20305--9Femaleopen</t>
  </si>
  <si>
    <t>highFERTCroatia203010--14Femaleopen</t>
  </si>
  <si>
    <t>highFERTCroatia203015--19Femaleopen</t>
  </si>
  <si>
    <t>highFERTCroatia203020--24Femaleopen</t>
  </si>
  <si>
    <t>highFERTCroatia203025--29Femaleopen</t>
  </si>
  <si>
    <t>highFERTCroatia203030--34Femaleopen</t>
  </si>
  <si>
    <t>highFERTCroatia203035--39Femaleopen</t>
  </si>
  <si>
    <t>highFERTCroatia203040--44Femaleopen</t>
  </si>
  <si>
    <t>highFERTCroatia203045--49Femaleopen</t>
  </si>
  <si>
    <t>highFERTCroatia203050--54Femaleopen</t>
  </si>
  <si>
    <t>highFERTCroatia203055--59Femaleopen</t>
  </si>
  <si>
    <t>highFERTCroatia203060--64Femaleopen</t>
  </si>
  <si>
    <t>highFERTCroatia203065--69Femaleopen</t>
  </si>
  <si>
    <t>highFERTCroatia203070--74Femaleopen</t>
  </si>
  <si>
    <t>highFERTCroatia203075--79Femaleopen</t>
  </si>
  <si>
    <t>highFERTCroatia203080--84Femaleopen</t>
  </si>
  <si>
    <t>highFERTCroatia203085--89Femaleopen</t>
  </si>
  <si>
    <t>highFERTCroatia203090--94Femaleopen</t>
  </si>
  <si>
    <t>highFERTCroatia203095--99Femaleopen</t>
  </si>
  <si>
    <t>highFERTCroatia2030100+Femaleopen</t>
  </si>
  <si>
    <t>highFERTCroatia20300--4Maleclosed</t>
  </si>
  <si>
    <t>highFERTCroatia20305--9Maleclosed</t>
  </si>
  <si>
    <t>highFERTCroatia203010--14Maleclosed</t>
  </si>
  <si>
    <t>highFERTCroatia203015--19Maleclosed</t>
  </si>
  <si>
    <t>highFERTCroatia203020--24Maleclosed</t>
  </si>
  <si>
    <t>highFERTCroatia203025--29Maleclosed</t>
  </si>
  <si>
    <t>highFERTCroatia203030--34Maleclosed</t>
  </si>
  <si>
    <t>highFERTCroatia203035--39Maleclosed</t>
  </si>
  <si>
    <t>highFERTCroatia203040--44Maleclosed</t>
  </si>
  <si>
    <t>highFERTCroatia203045--49Maleclosed</t>
  </si>
  <si>
    <t>highFERTCroatia203050--54Maleclosed</t>
  </si>
  <si>
    <t>highFERTCroatia203055--59Maleclosed</t>
  </si>
  <si>
    <t>highFERTCroatia203060--64Maleclosed</t>
  </si>
  <si>
    <t>highFERTCroatia203065--69Maleclosed</t>
  </si>
  <si>
    <t>highFERTCroatia203070--74Maleclosed</t>
  </si>
  <si>
    <t>highFERTCroatia203075--79Maleclosed</t>
  </si>
  <si>
    <t>highFERTCroatia203080--84Maleclosed</t>
  </si>
  <si>
    <t>highFERTCroatia203085--89Maleclosed</t>
  </si>
  <si>
    <t>highFERTCroatia203090--94Maleclosed</t>
  </si>
  <si>
    <t>highFERTCroatia203095--99Maleclosed</t>
  </si>
  <si>
    <t>highFERTCroatia2030100+Maleclosed</t>
  </si>
  <si>
    <t>highFERTCroatia20300--4Femaleclosed</t>
  </si>
  <si>
    <t>highFERTCroatia20305--9Femaleclosed</t>
  </si>
  <si>
    <t>highFERTCroatia203010--14Femaleclosed</t>
  </si>
  <si>
    <t>highFERTCroatia203015--19Femaleclosed</t>
  </si>
  <si>
    <t>highFERTCroatia203020--24Femaleclosed</t>
  </si>
  <si>
    <t>highFERTCroatia203025--29Femaleclosed</t>
  </si>
  <si>
    <t>highFERTCroatia203030--34Femaleclosed</t>
  </si>
  <si>
    <t>highFERTCroatia203035--39Femaleclosed</t>
  </si>
  <si>
    <t>highFERTCroatia203040--44Femaleclosed</t>
  </si>
  <si>
    <t>highFERTCroatia203045--49Femaleclosed</t>
  </si>
  <si>
    <t>highFERTCroatia203050--54Femaleclosed</t>
  </si>
  <si>
    <t>highFERTCroatia203055--59Femaleclosed</t>
  </si>
  <si>
    <t>highFERTCroatia203060--64Femaleclosed</t>
  </si>
  <si>
    <t>highFERTCroatia203065--69Femaleclosed</t>
  </si>
  <si>
    <t>highFERTCroatia203070--74Femaleclosed</t>
  </si>
  <si>
    <t>highFERTCroatia203075--79Femaleclosed</t>
  </si>
  <si>
    <t>highFERTCroatia203080--84Femaleclosed</t>
  </si>
  <si>
    <t>highFERTCroatia203085--89Femaleclosed</t>
  </si>
  <si>
    <t>highFERTCroatia203090--94Femaleclosed</t>
  </si>
  <si>
    <t>highFERTCroatia203095--99Femaleclosed</t>
  </si>
  <si>
    <t>highFERTCroatia2030100+Femaleclosed</t>
  </si>
  <si>
    <t>lowFERTCroatia20350--4Maleopen</t>
  </si>
  <si>
    <t>lowFERTCroatia20355--9Maleopen</t>
  </si>
  <si>
    <t>lowFERTCroatia203510--14Maleopen</t>
  </si>
  <si>
    <t>lowFERTCroatia203515--19Maleopen</t>
  </si>
  <si>
    <t>lowFERTCroatia203520--24Maleopen</t>
  </si>
  <si>
    <t>lowFERTCroatia203525--29Maleopen</t>
  </si>
  <si>
    <t>lowFERTCroatia203530--34Maleopen</t>
  </si>
  <si>
    <t>lowFERTCroatia203535--39Maleopen</t>
  </si>
  <si>
    <t>lowFERTCroatia203540--44Maleopen</t>
  </si>
  <si>
    <t>lowFERTCroatia203545--49Maleopen</t>
  </si>
  <si>
    <t>lowFERTCroatia203550--54Maleopen</t>
  </si>
  <si>
    <t>lowFERTCroatia203555--59Maleopen</t>
  </si>
  <si>
    <t>lowFERTCroatia203560--64Maleopen</t>
  </si>
  <si>
    <t>lowFERTCroatia203565--69Maleopen</t>
  </si>
  <si>
    <t>lowFERTCroatia203570--74Maleopen</t>
  </si>
  <si>
    <t>lowFERTCroatia203575--79Maleopen</t>
  </si>
  <si>
    <t>lowFERTCroatia203580--84Maleopen</t>
  </si>
  <si>
    <t>lowFERTCroatia203585--89Maleopen</t>
  </si>
  <si>
    <t>lowFERTCroatia203590--94Maleopen</t>
  </si>
  <si>
    <t>lowFERTCroatia203595--99Maleopen</t>
  </si>
  <si>
    <t>lowFERTCroatia2035100+Maleopen</t>
  </si>
  <si>
    <t>lowFERTCroatia20350--4Femaleopen</t>
  </si>
  <si>
    <t>lowFERTCroatia20355--9Femaleopen</t>
  </si>
  <si>
    <t>lowFERTCroatia203510--14Femaleopen</t>
  </si>
  <si>
    <t>lowFERTCroatia203515--19Femaleopen</t>
  </si>
  <si>
    <t>lowFERTCroatia203520--24Femaleopen</t>
  </si>
  <si>
    <t>lowFERTCroatia203525--29Femaleopen</t>
  </si>
  <si>
    <t>lowFERTCroatia203530--34Femaleopen</t>
  </si>
  <si>
    <t>lowFERTCroatia203535--39Femaleopen</t>
  </si>
  <si>
    <t>lowFERTCroatia203540--44Femaleopen</t>
  </si>
  <si>
    <t>lowFERTCroatia203545--49Femaleopen</t>
  </si>
  <si>
    <t>lowFERTCroatia203550--54Femaleopen</t>
  </si>
  <si>
    <t>lowFERTCroatia203555--59Femaleopen</t>
  </si>
  <si>
    <t>lowFERTCroatia203560--64Femaleopen</t>
  </si>
  <si>
    <t>lowFERTCroatia203565--69Femaleopen</t>
  </si>
  <si>
    <t>lowFERTCroatia203570--74Femaleopen</t>
  </si>
  <si>
    <t>lowFERTCroatia203575--79Femaleopen</t>
  </si>
  <si>
    <t>lowFERTCroatia203580--84Femaleopen</t>
  </si>
  <si>
    <t>lowFERTCroatia203585--89Femaleopen</t>
  </si>
  <si>
    <t>lowFERTCroatia203590--94Femaleopen</t>
  </si>
  <si>
    <t>lowFERTCroatia203595--99Femaleopen</t>
  </si>
  <si>
    <t>lowFERTCroatia2035100+Femaleopen</t>
  </si>
  <si>
    <t>lowFERTCroatia20350--4Maleclosed</t>
  </si>
  <si>
    <t>lowFERTCroatia20355--9Maleclosed</t>
  </si>
  <si>
    <t>lowFERTCroatia203510--14Maleclosed</t>
  </si>
  <si>
    <t>lowFERTCroatia203515--19Maleclosed</t>
  </si>
  <si>
    <t>lowFERTCroatia203520--24Maleclosed</t>
  </si>
  <si>
    <t>lowFERTCroatia203525--29Maleclosed</t>
  </si>
  <si>
    <t>lowFERTCroatia203530--34Maleclosed</t>
  </si>
  <si>
    <t>lowFERTCroatia203535--39Maleclosed</t>
  </si>
  <si>
    <t>lowFERTCroatia203540--44Maleclosed</t>
  </si>
  <si>
    <t>lowFERTCroatia203545--49Maleclosed</t>
  </si>
  <si>
    <t>lowFERTCroatia203550--54Maleclosed</t>
  </si>
  <si>
    <t>lowFERTCroatia203555--59Maleclosed</t>
  </si>
  <si>
    <t>lowFERTCroatia203560--64Maleclosed</t>
  </si>
  <si>
    <t>lowFERTCroatia203565--69Maleclosed</t>
  </si>
  <si>
    <t>lowFERTCroatia203570--74Maleclosed</t>
  </si>
  <si>
    <t>lowFERTCroatia203575--79Maleclosed</t>
  </si>
  <si>
    <t>lowFERTCroatia203580--84Maleclosed</t>
  </si>
  <si>
    <t>lowFERTCroatia203585--89Maleclosed</t>
  </si>
  <si>
    <t>lowFERTCroatia203590--94Maleclosed</t>
  </si>
  <si>
    <t>lowFERTCroatia203595--99Maleclosed</t>
  </si>
  <si>
    <t>lowFERTCroatia2035100+Maleclosed</t>
  </si>
  <si>
    <t>lowFERTCroatia20350--4Femaleclosed</t>
  </si>
  <si>
    <t>lowFERTCroatia20355--9Femaleclosed</t>
  </si>
  <si>
    <t>lowFERTCroatia203510--14Femaleclosed</t>
  </si>
  <si>
    <t>lowFERTCroatia203515--19Femaleclosed</t>
  </si>
  <si>
    <t>lowFERTCroatia203520--24Femaleclosed</t>
  </si>
  <si>
    <t>lowFERTCroatia203525--29Femaleclosed</t>
  </si>
  <si>
    <t>lowFERTCroatia203530--34Femaleclosed</t>
  </si>
  <si>
    <t>lowFERTCroatia203535--39Femaleclosed</t>
  </si>
  <si>
    <t>lowFERTCroatia203540--44Femaleclosed</t>
  </si>
  <si>
    <t>lowFERTCroatia203545--49Femaleclosed</t>
  </si>
  <si>
    <t>lowFERTCroatia203550--54Femaleclosed</t>
  </si>
  <si>
    <t>lowFERTCroatia203555--59Femaleclosed</t>
  </si>
  <si>
    <t>lowFERTCroatia203560--64Femaleclosed</t>
  </si>
  <si>
    <t>lowFERTCroatia203565--69Femaleclosed</t>
  </si>
  <si>
    <t>lowFERTCroatia203570--74Femaleclosed</t>
  </si>
  <si>
    <t>lowFERTCroatia203575--79Femaleclosed</t>
  </si>
  <si>
    <t>lowFERTCroatia203580--84Femaleclosed</t>
  </si>
  <si>
    <t>lowFERTCroatia203585--89Femaleclosed</t>
  </si>
  <si>
    <t>lowFERTCroatia203590--94Femaleclosed</t>
  </si>
  <si>
    <t>lowFERTCroatia203595--99Femaleclosed</t>
  </si>
  <si>
    <t>lowFERTCroatia2035100+Femaleclosed</t>
  </si>
  <si>
    <t>highFERTCroatia20350--4Maleopen</t>
  </si>
  <si>
    <t>highFERTCroatia20355--9Maleopen</t>
  </si>
  <si>
    <t>highFERTCroatia203510--14Maleopen</t>
  </si>
  <si>
    <t>highFERTCroatia203515--19Maleopen</t>
  </si>
  <si>
    <t>highFERTCroatia203520--24Maleopen</t>
  </si>
  <si>
    <t>highFERTCroatia203525--29Maleopen</t>
  </si>
  <si>
    <t>highFERTCroatia203530--34Maleopen</t>
  </si>
  <si>
    <t>highFERTCroatia203535--39Maleopen</t>
  </si>
  <si>
    <t>highFERTCroatia203540--44Maleopen</t>
  </si>
  <si>
    <t>highFERTCroatia203545--49Maleopen</t>
  </si>
  <si>
    <t>highFERTCroatia203550--54Maleopen</t>
  </si>
  <si>
    <t>highFERTCroatia203555--59Maleopen</t>
  </si>
  <si>
    <t>highFERTCroatia203560--64Maleopen</t>
  </si>
  <si>
    <t>highFERTCroatia203565--69Maleopen</t>
  </si>
  <si>
    <t>highFERTCroatia203570--74Maleopen</t>
  </si>
  <si>
    <t>highFERTCroatia203575--79Maleopen</t>
  </si>
  <si>
    <t>highFERTCroatia203580--84Maleopen</t>
  </si>
  <si>
    <t>highFERTCroatia203585--89Maleopen</t>
  </si>
  <si>
    <t>highFERTCroatia203590--94Maleopen</t>
  </si>
  <si>
    <t>highFERTCroatia203595--99Maleopen</t>
  </si>
  <si>
    <t>highFERTCroatia2035100+Maleopen</t>
  </si>
  <si>
    <t>highFERTCroatia20350--4Femaleopen</t>
  </si>
  <si>
    <t>highFERTCroatia20355--9Femaleopen</t>
  </si>
  <si>
    <t>highFERTCroatia203510--14Femaleopen</t>
  </si>
  <si>
    <t>highFERTCroatia203515--19Femaleopen</t>
  </si>
  <si>
    <t>highFERTCroatia203520--24Femaleopen</t>
  </si>
  <si>
    <t>highFERTCroatia203525--29Femaleopen</t>
  </si>
  <si>
    <t>highFERTCroatia203530--34Femaleopen</t>
  </si>
  <si>
    <t>highFERTCroatia203535--39Femaleopen</t>
  </si>
  <si>
    <t>highFERTCroatia203540--44Femaleopen</t>
  </si>
  <si>
    <t>highFERTCroatia203545--49Femaleopen</t>
  </si>
  <si>
    <t>highFERTCroatia203550--54Femaleopen</t>
  </si>
  <si>
    <t>highFERTCroatia203555--59Femaleopen</t>
  </si>
  <si>
    <t>highFERTCroatia203560--64Femaleopen</t>
  </si>
  <si>
    <t>highFERTCroatia203565--69Femaleopen</t>
  </si>
  <si>
    <t>highFERTCroatia203570--74Femaleopen</t>
  </si>
  <si>
    <t>highFERTCroatia203575--79Femaleopen</t>
  </si>
  <si>
    <t>highFERTCroatia203580--84Femaleopen</t>
  </si>
  <si>
    <t>highFERTCroatia203585--89Femaleopen</t>
  </si>
  <si>
    <t>highFERTCroatia203590--94Femaleopen</t>
  </si>
  <si>
    <t>highFERTCroatia203595--99Femaleopen</t>
  </si>
  <si>
    <t>highFERTCroatia2035100+Femaleopen</t>
  </si>
  <si>
    <t>highFERTCroatia20350--4Maleclosed</t>
  </si>
  <si>
    <t>highFERTCroatia20355--9Maleclosed</t>
  </si>
  <si>
    <t>highFERTCroatia203510--14Maleclosed</t>
  </si>
  <si>
    <t>highFERTCroatia203515--19Maleclosed</t>
  </si>
  <si>
    <t>highFERTCroatia203520--24Maleclosed</t>
  </si>
  <si>
    <t>highFERTCroatia203525--29Maleclosed</t>
  </si>
  <si>
    <t>highFERTCroatia203530--34Maleclosed</t>
  </si>
  <si>
    <t>highFERTCroatia203535--39Maleclosed</t>
  </si>
  <si>
    <t>highFERTCroatia203540--44Maleclosed</t>
  </si>
  <si>
    <t>highFERTCroatia203545--49Maleclosed</t>
  </si>
  <si>
    <t>highFERTCroatia203550--54Maleclosed</t>
  </si>
  <si>
    <t>highFERTCroatia203555--59Maleclosed</t>
  </si>
  <si>
    <t>highFERTCroatia203560--64Maleclosed</t>
  </si>
  <si>
    <t>highFERTCroatia203565--69Maleclosed</t>
  </si>
  <si>
    <t>highFERTCroatia203570--74Maleclosed</t>
  </si>
  <si>
    <t>highFERTCroatia203575--79Maleclosed</t>
  </si>
  <si>
    <t>highFERTCroatia203580--84Maleclosed</t>
  </si>
  <si>
    <t>highFERTCroatia203585--89Maleclosed</t>
  </si>
  <si>
    <t>highFERTCroatia203590--94Maleclosed</t>
  </si>
  <si>
    <t>highFERTCroatia203595--99Maleclosed</t>
  </si>
  <si>
    <t>highFERTCroatia2035100+Maleclosed</t>
  </si>
  <si>
    <t>highFERTCroatia20350--4Femaleclosed</t>
  </si>
  <si>
    <t>highFERTCroatia20355--9Femaleclosed</t>
  </si>
  <si>
    <t>highFERTCroatia203510--14Femaleclosed</t>
  </si>
  <si>
    <t>highFERTCroatia203515--19Femaleclosed</t>
  </si>
  <si>
    <t>highFERTCroatia203520--24Femaleclosed</t>
  </si>
  <si>
    <t>highFERTCroatia203525--29Femaleclosed</t>
  </si>
  <si>
    <t>highFERTCroatia203530--34Femaleclosed</t>
  </si>
  <si>
    <t>highFERTCroatia203535--39Femaleclosed</t>
  </si>
  <si>
    <t>highFERTCroatia203540--44Femaleclosed</t>
  </si>
  <si>
    <t>highFERTCroatia203545--49Femaleclosed</t>
  </si>
  <si>
    <t>highFERTCroatia203550--54Femaleclosed</t>
  </si>
  <si>
    <t>highFERTCroatia203555--59Femaleclosed</t>
  </si>
  <si>
    <t>highFERTCroatia203560--64Femaleclosed</t>
  </si>
  <si>
    <t>highFERTCroatia203565--69Femaleclosed</t>
  </si>
  <si>
    <t>highFERTCroatia203570--74Femaleclosed</t>
  </si>
  <si>
    <t>highFERTCroatia203575--79Femaleclosed</t>
  </si>
  <si>
    <t>highFERTCroatia203580--84Femaleclosed</t>
  </si>
  <si>
    <t>highFERTCroatia203585--89Femaleclosed</t>
  </si>
  <si>
    <t>highFERTCroatia203590--94Femaleclosed</t>
  </si>
  <si>
    <t>highFERTCroatia203595--99Femaleclosed</t>
  </si>
  <si>
    <t>highFERTCroatia2035100+Femaleclosed</t>
  </si>
  <si>
    <t>lowFERTCroatia20400--4Maleopen</t>
  </si>
  <si>
    <t>lowFERTCroatia20405--9Maleopen</t>
  </si>
  <si>
    <t>lowFERTCroatia204010--14Maleopen</t>
  </si>
  <si>
    <t>lowFERTCroatia204015--19Maleopen</t>
  </si>
  <si>
    <t>lowFERTCroatia204020--24Maleopen</t>
  </si>
  <si>
    <t>lowFERTCroatia204025--29Maleopen</t>
  </si>
  <si>
    <t>lowFERTCroatia204030--34Maleopen</t>
  </si>
  <si>
    <t>lowFERTCroatia204035--39Maleopen</t>
  </si>
  <si>
    <t>lowFERTCroatia204040--44Maleopen</t>
  </si>
  <si>
    <t>lowFERTCroatia204045--49Maleopen</t>
  </si>
  <si>
    <t>lowFERTCroatia204050--54Maleopen</t>
  </si>
  <si>
    <t>lowFERTCroatia204055--59Maleopen</t>
  </si>
  <si>
    <t>lowFERTCroatia204060--64Maleopen</t>
  </si>
  <si>
    <t>lowFERTCroatia204065--69Maleopen</t>
  </si>
  <si>
    <t>lowFERTCroatia204070--74Maleopen</t>
  </si>
  <si>
    <t>lowFERTCroatia204075--79Maleopen</t>
  </si>
  <si>
    <t>lowFERTCroatia204080--84Maleopen</t>
  </si>
  <si>
    <t>lowFERTCroatia204085--89Maleopen</t>
  </si>
  <si>
    <t>lowFERTCroatia204090--94Maleopen</t>
  </si>
  <si>
    <t>lowFERTCroatia204095--99Maleopen</t>
  </si>
  <si>
    <t>lowFERTCroatia2040100+Maleopen</t>
  </si>
  <si>
    <t>lowFERTCroatia20400--4Femaleopen</t>
  </si>
  <si>
    <t>lowFERTCroatia20405--9Femaleopen</t>
  </si>
  <si>
    <t>lowFERTCroatia204010--14Femaleopen</t>
  </si>
  <si>
    <t>lowFERTCroatia204015--19Femaleopen</t>
  </si>
  <si>
    <t>lowFERTCroatia204020--24Femaleopen</t>
  </si>
  <si>
    <t>lowFERTCroatia204025--29Femaleopen</t>
  </si>
  <si>
    <t>lowFERTCroatia204030--34Femaleopen</t>
  </si>
  <si>
    <t>lowFERTCroatia204035--39Femaleopen</t>
  </si>
  <si>
    <t>lowFERTCroatia204040--44Femaleopen</t>
  </si>
  <si>
    <t>lowFERTCroatia204045--49Femaleopen</t>
  </si>
  <si>
    <t>lowFERTCroatia204050--54Femaleopen</t>
  </si>
  <si>
    <t>lowFERTCroatia204055--59Femaleopen</t>
  </si>
  <si>
    <t>lowFERTCroatia204060--64Femaleopen</t>
  </si>
  <si>
    <t>lowFERTCroatia204065--69Femaleopen</t>
  </si>
  <si>
    <t>lowFERTCroatia204070--74Femaleopen</t>
  </si>
  <si>
    <t>lowFERTCroatia204075--79Femaleopen</t>
  </si>
  <si>
    <t>lowFERTCroatia204080--84Femaleopen</t>
  </si>
  <si>
    <t>lowFERTCroatia204085--89Femaleopen</t>
  </si>
  <si>
    <t>lowFERTCroatia204090--94Femaleopen</t>
  </si>
  <si>
    <t>lowFERTCroatia204095--99Femaleopen</t>
  </si>
  <si>
    <t>lowFERTCroatia2040100+Femaleopen</t>
  </si>
  <si>
    <t>lowFERTCroatia20400--4Maleclosed</t>
  </si>
  <si>
    <t>lowFERTCroatia20405--9Maleclosed</t>
  </si>
  <si>
    <t>lowFERTCroatia204010--14Maleclosed</t>
  </si>
  <si>
    <t>lowFERTCroatia204015--19Maleclosed</t>
  </si>
  <si>
    <t>lowFERTCroatia204020--24Maleclosed</t>
  </si>
  <si>
    <t>lowFERTCroatia204025--29Maleclosed</t>
  </si>
  <si>
    <t>lowFERTCroatia204030--34Maleclosed</t>
  </si>
  <si>
    <t>lowFERTCroatia204035--39Maleclosed</t>
  </si>
  <si>
    <t>lowFERTCroatia204040--44Maleclosed</t>
  </si>
  <si>
    <t>lowFERTCroatia204045--49Maleclosed</t>
  </si>
  <si>
    <t>lowFERTCroatia204050--54Maleclosed</t>
  </si>
  <si>
    <t>lowFERTCroatia204055--59Maleclosed</t>
  </si>
  <si>
    <t>lowFERTCroatia204060--64Maleclosed</t>
  </si>
  <si>
    <t>lowFERTCroatia204065--69Maleclosed</t>
  </si>
  <si>
    <t>lowFERTCroatia204070--74Maleclosed</t>
  </si>
  <si>
    <t>lowFERTCroatia204075--79Maleclosed</t>
  </si>
  <si>
    <t>lowFERTCroatia204080--84Maleclosed</t>
  </si>
  <si>
    <t>lowFERTCroatia204085--89Maleclosed</t>
  </si>
  <si>
    <t>lowFERTCroatia204090--94Maleclosed</t>
  </si>
  <si>
    <t>lowFERTCroatia204095--99Maleclosed</t>
  </si>
  <si>
    <t>lowFERTCroatia2040100+Maleclosed</t>
  </si>
  <si>
    <t>lowFERTCroatia20400--4Femaleclosed</t>
  </si>
  <si>
    <t>lowFERTCroatia20405--9Femaleclosed</t>
  </si>
  <si>
    <t>lowFERTCroatia204010--14Femaleclosed</t>
  </si>
  <si>
    <t>lowFERTCroatia204015--19Femaleclosed</t>
  </si>
  <si>
    <t>lowFERTCroatia204020--24Femaleclosed</t>
  </si>
  <si>
    <t>lowFERTCroatia204025--29Femaleclosed</t>
  </si>
  <si>
    <t>lowFERTCroatia204030--34Femaleclosed</t>
  </si>
  <si>
    <t>lowFERTCroatia204035--39Femaleclosed</t>
  </si>
  <si>
    <t>lowFERTCroatia204040--44Femaleclosed</t>
  </si>
  <si>
    <t>lowFERTCroatia204045--49Femaleclosed</t>
  </si>
  <si>
    <t>lowFERTCroatia204050--54Femaleclosed</t>
  </si>
  <si>
    <t>lowFERTCroatia204055--59Femaleclosed</t>
  </si>
  <si>
    <t>lowFERTCroatia204060--64Femaleclosed</t>
  </si>
  <si>
    <t>lowFERTCroatia204065--69Femaleclosed</t>
  </si>
  <si>
    <t>lowFERTCroatia204070--74Femaleclosed</t>
  </si>
  <si>
    <t>lowFERTCroatia204075--79Femaleclosed</t>
  </si>
  <si>
    <t>lowFERTCroatia204080--84Femaleclosed</t>
  </si>
  <si>
    <t>lowFERTCroatia204085--89Femaleclosed</t>
  </si>
  <si>
    <t>lowFERTCroatia204090--94Femaleclosed</t>
  </si>
  <si>
    <t>lowFERTCroatia204095--99Femaleclosed</t>
  </si>
  <si>
    <t>lowFERTCroatia2040100+Femaleclosed</t>
  </si>
  <si>
    <t>highFERTCroatia20400--4Maleopen</t>
  </si>
  <si>
    <t>highFERTCroatia20405--9Maleopen</t>
  </si>
  <si>
    <t>highFERTCroatia204010--14Maleopen</t>
  </si>
  <si>
    <t>highFERTCroatia204015--19Maleopen</t>
  </si>
  <si>
    <t>highFERTCroatia204020--24Maleopen</t>
  </si>
  <si>
    <t>highFERTCroatia204025--29Maleopen</t>
  </si>
  <si>
    <t>highFERTCroatia204030--34Maleopen</t>
  </si>
  <si>
    <t>highFERTCroatia204035--39Maleopen</t>
  </si>
  <si>
    <t>highFERTCroatia204040--44Maleopen</t>
  </si>
  <si>
    <t>highFERTCroatia204045--49Maleopen</t>
  </si>
  <si>
    <t>highFERTCroatia204050--54Maleopen</t>
  </si>
  <si>
    <t>highFERTCroatia204055--59Maleopen</t>
  </si>
  <si>
    <t>highFERTCroatia204060--64Maleopen</t>
  </si>
  <si>
    <t>highFERTCroatia204065--69Maleopen</t>
  </si>
  <si>
    <t>highFERTCroatia204070--74Maleopen</t>
  </si>
  <si>
    <t>highFERTCroatia204075--79Maleopen</t>
  </si>
  <si>
    <t>highFERTCroatia204080--84Maleopen</t>
  </si>
  <si>
    <t>highFERTCroatia204085--89Maleopen</t>
  </si>
  <si>
    <t>highFERTCroatia204090--94Maleopen</t>
  </si>
  <si>
    <t>highFERTCroatia204095--99Maleopen</t>
  </si>
  <si>
    <t>highFERTCroatia2040100+Maleopen</t>
  </si>
  <si>
    <t>highFERTCroatia20400--4Femaleopen</t>
  </si>
  <si>
    <t>highFERTCroatia20405--9Femaleopen</t>
  </si>
  <si>
    <t>highFERTCroatia204010--14Femaleopen</t>
  </si>
  <si>
    <t>highFERTCroatia204015--19Femaleopen</t>
  </si>
  <si>
    <t>highFERTCroatia204020--24Femaleopen</t>
  </si>
  <si>
    <t>highFERTCroatia204025--29Femaleopen</t>
  </si>
  <si>
    <t>highFERTCroatia204030--34Femaleopen</t>
  </si>
  <si>
    <t>highFERTCroatia204035--39Femaleopen</t>
  </si>
  <si>
    <t>highFERTCroatia204040--44Femaleopen</t>
  </si>
  <si>
    <t>highFERTCroatia204045--49Femaleopen</t>
  </si>
  <si>
    <t>highFERTCroatia204050--54Femaleopen</t>
  </si>
  <si>
    <t>highFERTCroatia204055--59Femaleopen</t>
  </si>
  <si>
    <t>highFERTCroatia204060--64Femaleopen</t>
  </si>
  <si>
    <t>highFERTCroatia204065--69Femaleopen</t>
  </si>
  <si>
    <t>highFERTCroatia204070--74Femaleopen</t>
  </si>
  <si>
    <t>highFERTCroatia204075--79Femaleopen</t>
  </si>
  <si>
    <t>highFERTCroatia204080--84Femaleopen</t>
  </si>
  <si>
    <t>highFERTCroatia204085--89Femaleopen</t>
  </si>
  <si>
    <t>highFERTCroatia204090--94Femaleopen</t>
  </si>
  <si>
    <t>highFERTCroatia204095--99Femaleopen</t>
  </si>
  <si>
    <t>highFERTCroatia2040100+Femaleopen</t>
  </si>
  <si>
    <t>highFERTCroatia20400--4Maleclosed</t>
  </si>
  <si>
    <t>highFERTCroatia20405--9Maleclosed</t>
  </si>
  <si>
    <t>highFERTCroatia204010--14Maleclosed</t>
  </si>
  <si>
    <t>highFERTCroatia204015--19Maleclosed</t>
  </si>
  <si>
    <t>highFERTCroatia204020--24Maleclosed</t>
  </si>
  <si>
    <t>highFERTCroatia204025--29Maleclosed</t>
  </si>
  <si>
    <t>highFERTCroatia204030--34Maleclosed</t>
  </si>
  <si>
    <t>highFERTCroatia204035--39Maleclosed</t>
  </si>
  <si>
    <t>highFERTCroatia204040--44Maleclosed</t>
  </si>
  <si>
    <t>highFERTCroatia204045--49Maleclosed</t>
  </si>
  <si>
    <t>highFERTCroatia204050--54Maleclosed</t>
  </si>
  <si>
    <t>highFERTCroatia204055--59Maleclosed</t>
  </si>
  <si>
    <t>highFERTCroatia204060--64Maleclosed</t>
  </si>
  <si>
    <t>highFERTCroatia204065--69Maleclosed</t>
  </si>
  <si>
    <t>highFERTCroatia204070--74Maleclosed</t>
  </si>
  <si>
    <t>highFERTCroatia204075--79Maleclosed</t>
  </si>
  <si>
    <t>highFERTCroatia204080--84Maleclosed</t>
  </si>
  <si>
    <t>highFERTCroatia204085--89Maleclosed</t>
  </si>
  <si>
    <t>highFERTCroatia204090--94Maleclosed</t>
  </si>
  <si>
    <t>highFERTCroatia204095--99Maleclosed</t>
  </si>
  <si>
    <t>highFERTCroatia2040100+Maleclosed</t>
  </si>
  <si>
    <t>highFERTCroatia20400--4Femaleclosed</t>
  </si>
  <si>
    <t>highFERTCroatia20405--9Femaleclosed</t>
  </si>
  <si>
    <t>highFERTCroatia204010--14Femaleclosed</t>
  </si>
  <si>
    <t>highFERTCroatia204015--19Femaleclosed</t>
  </si>
  <si>
    <t>highFERTCroatia204020--24Femaleclosed</t>
  </si>
  <si>
    <t>highFERTCroatia204025--29Femaleclosed</t>
  </si>
  <si>
    <t>highFERTCroatia204030--34Femaleclosed</t>
  </si>
  <si>
    <t>highFERTCroatia204035--39Femaleclosed</t>
  </si>
  <si>
    <t>highFERTCroatia204040--44Femaleclosed</t>
  </si>
  <si>
    <t>highFERTCroatia204045--49Femaleclosed</t>
  </si>
  <si>
    <t>highFERTCroatia204050--54Femaleclosed</t>
  </si>
  <si>
    <t>highFERTCroatia204055--59Femaleclosed</t>
  </si>
  <si>
    <t>highFERTCroatia204060--64Femaleclosed</t>
  </si>
  <si>
    <t>highFERTCroatia204065--69Femaleclosed</t>
  </si>
  <si>
    <t>highFERTCroatia204070--74Femaleclosed</t>
  </si>
  <si>
    <t>highFERTCroatia204075--79Femaleclosed</t>
  </si>
  <si>
    <t>highFERTCroatia204080--84Femaleclosed</t>
  </si>
  <si>
    <t>highFERTCroatia204085--89Femaleclosed</t>
  </si>
  <si>
    <t>highFERTCroatia204090--94Femaleclosed</t>
  </si>
  <si>
    <t>highFERTCroatia204095--99Femaleclosed</t>
  </si>
  <si>
    <t>highFERTCroatia2040100+Femaleclosed</t>
  </si>
  <si>
    <t>lowFERTCroatia20450--4Maleopen</t>
  </si>
  <si>
    <t>lowFERTCroatia20455--9Maleopen</t>
  </si>
  <si>
    <t>lowFERTCroatia204510--14Maleopen</t>
  </si>
  <si>
    <t>lowFERTCroatia204515--19Maleopen</t>
  </si>
  <si>
    <t>lowFERTCroatia204520--24Maleopen</t>
  </si>
  <si>
    <t>lowFERTCroatia204525--29Maleopen</t>
  </si>
  <si>
    <t>lowFERTCroatia204530--34Maleopen</t>
  </si>
  <si>
    <t>lowFERTCroatia204535--39Maleopen</t>
  </si>
  <si>
    <t>lowFERTCroatia204540--44Maleopen</t>
  </si>
  <si>
    <t>lowFERTCroatia204545--49Maleopen</t>
  </si>
  <si>
    <t>lowFERTCroatia204550--54Maleopen</t>
  </si>
  <si>
    <t>lowFERTCroatia204555--59Maleopen</t>
  </si>
  <si>
    <t>lowFERTCroatia204560--64Maleopen</t>
  </si>
  <si>
    <t>lowFERTCroatia204565--69Maleopen</t>
  </si>
  <si>
    <t>lowFERTCroatia204570--74Maleopen</t>
  </si>
  <si>
    <t>lowFERTCroatia204575--79Maleopen</t>
  </si>
  <si>
    <t>lowFERTCroatia204580--84Maleopen</t>
  </si>
  <si>
    <t>lowFERTCroatia204585--89Maleopen</t>
  </si>
  <si>
    <t>lowFERTCroatia204590--94Maleopen</t>
  </si>
  <si>
    <t>lowFERTCroatia204595--99Maleopen</t>
  </si>
  <si>
    <t>lowFERTCroatia2045100+Maleopen</t>
  </si>
  <si>
    <t>lowFERTCroatia20450--4Femaleopen</t>
  </si>
  <si>
    <t>lowFERTCroatia20455--9Femaleopen</t>
  </si>
  <si>
    <t>lowFERTCroatia204510--14Femaleopen</t>
  </si>
  <si>
    <t>lowFERTCroatia204515--19Femaleopen</t>
  </si>
  <si>
    <t>lowFERTCroatia204520--24Femaleopen</t>
  </si>
  <si>
    <t>lowFERTCroatia204525--29Femaleopen</t>
  </si>
  <si>
    <t>lowFERTCroatia204530--34Femaleopen</t>
  </si>
  <si>
    <t>lowFERTCroatia204535--39Femaleopen</t>
  </si>
  <si>
    <t>lowFERTCroatia204540--44Femaleopen</t>
  </si>
  <si>
    <t>lowFERTCroatia204545--49Femaleopen</t>
  </si>
  <si>
    <t>lowFERTCroatia204550--54Femaleopen</t>
  </si>
  <si>
    <t>lowFERTCroatia204555--59Femaleopen</t>
  </si>
  <si>
    <t>lowFERTCroatia204560--64Femaleopen</t>
  </si>
  <si>
    <t>lowFERTCroatia204565--69Femaleopen</t>
  </si>
  <si>
    <t>lowFERTCroatia204570--74Femaleopen</t>
  </si>
  <si>
    <t>lowFERTCroatia204575--79Femaleopen</t>
  </si>
  <si>
    <t>lowFERTCroatia204580--84Femaleopen</t>
  </si>
  <si>
    <t>lowFERTCroatia204585--89Femaleopen</t>
  </si>
  <si>
    <t>lowFERTCroatia204590--94Femaleopen</t>
  </si>
  <si>
    <t>lowFERTCroatia204595--99Femaleopen</t>
  </si>
  <si>
    <t>lowFERTCroatia2045100+Femaleopen</t>
  </si>
  <si>
    <t>lowFERTCroatia20450--4Maleclosed</t>
  </si>
  <si>
    <t>lowFERTCroatia20455--9Maleclosed</t>
  </si>
  <si>
    <t>lowFERTCroatia204510--14Maleclosed</t>
  </si>
  <si>
    <t>lowFERTCroatia204515--19Maleclosed</t>
  </si>
  <si>
    <t>lowFERTCroatia204520--24Maleclosed</t>
  </si>
  <si>
    <t>lowFERTCroatia204525--29Maleclosed</t>
  </si>
  <si>
    <t>lowFERTCroatia204530--34Maleclosed</t>
  </si>
  <si>
    <t>lowFERTCroatia204535--39Maleclosed</t>
  </si>
  <si>
    <t>lowFERTCroatia204540--44Maleclosed</t>
  </si>
  <si>
    <t>lowFERTCroatia204545--49Maleclosed</t>
  </si>
  <si>
    <t>lowFERTCroatia204550--54Maleclosed</t>
  </si>
  <si>
    <t>lowFERTCroatia204555--59Maleclosed</t>
  </si>
  <si>
    <t>lowFERTCroatia204560--64Maleclosed</t>
  </si>
  <si>
    <t>lowFERTCroatia204565--69Maleclosed</t>
  </si>
  <si>
    <t>lowFERTCroatia204570--74Maleclosed</t>
  </si>
  <si>
    <t>lowFERTCroatia204575--79Maleclosed</t>
  </si>
  <si>
    <t>lowFERTCroatia204580--84Maleclosed</t>
  </si>
  <si>
    <t>lowFERTCroatia204585--89Maleclosed</t>
  </si>
  <si>
    <t>lowFERTCroatia204590--94Maleclosed</t>
  </si>
  <si>
    <t>lowFERTCroatia204595--99Maleclosed</t>
  </si>
  <si>
    <t>lowFERTCroatia2045100+Maleclosed</t>
  </si>
  <si>
    <t>lowFERTCroatia20450--4Femaleclosed</t>
  </si>
  <si>
    <t>lowFERTCroatia20455--9Femaleclosed</t>
  </si>
  <si>
    <t>lowFERTCroatia204510--14Femaleclosed</t>
  </si>
  <si>
    <t>lowFERTCroatia204515--19Femaleclosed</t>
  </si>
  <si>
    <t>lowFERTCroatia204520--24Femaleclosed</t>
  </si>
  <si>
    <t>lowFERTCroatia204525--29Femaleclosed</t>
  </si>
  <si>
    <t>lowFERTCroatia204530--34Femaleclosed</t>
  </si>
  <si>
    <t>lowFERTCroatia204535--39Femaleclosed</t>
  </si>
  <si>
    <t>lowFERTCroatia204540--44Femaleclosed</t>
  </si>
  <si>
    <t>lowFERTCroatia204545--49Femaleclosed</t>
  </si>
  <si>
    <t>lowFERTCroatia204550--54Femaleclosed</t>
  </si>
  <si>
    <t>lowFERTCroatia204555--59Femaleclosed</t>
  </si>
  <si>
    <t>lowFERTCroatia204560--64Femaleclosed</t>
  </si>
  <si>
    <t>lowFERTCroatia204565--69Femaleclosed</t>
  </si>
  <si>
    <t>lowFERTCroatia204570--74Femaleclosed</t>
  </si>
  <si>
    <t>lowFERTCroatia204575--79Femaleclosed</t>
  </si>
  <si>
    <t>lowFERTCroatia204580--84Femaleclosed</t>
  </si>
  <si>
    <t>lowFERTCroatia204585--89Femaleclosed</t>
  </si>
  <si>
    <t>lowFERTCroatia204590--94Femaleclosed</t>
  </si>
  <si>
    <t>lowFERTCroatia204595--99Femaleclosed</t>
  </si>
  <si>
    <t>lowFERTCroatia2045100+Femaleclosed</t>
  </si>
  <si>
    <t>highFERTCroatia20450--4Maleopen</t>
  </si>
  <si>
    <t>highFERTCroatia20455--9Maleopen</t>
  </si>
  <si>
    <t>highFERTCroatia204510--14Maleopen</t>
  </si>
  <si>
    <t>highFERTCroatia204515--19Maleopen</t>
  </si>
  <si>
    <t>highFERTCroatia204520--24Maleopen</t>
  </si>
  <si>
    <t>highFERTCroatia204525--29Maleopen</t>
  </si>
  <si>
    <t>highFERTCroatia204530--34Maleopen</t>
  </si>
  <si>
    <t>highFERTCroatia204535--39Maleopen</t>
  </si>
  <si>
    <t>highFERTCroatia204540--44Maleopen</t>
  </si>
  <si>
    <t>highFERTCroatia204545--49Maleopen</t>
  </si>
  <si>
    <t>highFERTCroatia204550--54Maleopen</t>
  </si>
  <si>
    <t>highFERTCroatia204555--59Maleopen</t>
  </si>
  <si>
    <t>highFERTCroatia204560--64Maleopen</t>
  </si>
  <si>
    <t>highFERTCroatia204565--69Maleopen</t>
  </si>
  <si>
    <t>highFERTCroatia204570--74Maleopen</t>
  </si>
  <si>
    <t>highFERTCroatia204575--79Maleopen</t>
  </si>
  <si>
    <t>highFERTCroatia204580--84Maleopen</t>
  </si>
  <si>
    <t>highFERTCroatia204585--89Maleopen</t>
  </si>
  <si>
    <t>highFERTCroatia204590--94Maleopen</t>
  </si>
  <si>
    <t>highFERTCroatia204595--99Maleopen</t>
  </si>
  <si>
    <t>highFERTCroatia2045100+Maleopen</t>
  </si>
  <si>
    <t>highFERTCroatia20450--4Femaleopen</t>
  </si>
  <si>
    <t>highFERTCroatia20455--9Femaleopen</t>
  </si>
  <si>
    <t>highFERTCroatia204510--14Femaleopen</t>
  </si>
  <si>
    <t>highFERTCroatia204515--19Femaleopen</t>
  </si>
  <si>
    <t>highFERTCroatia204520--24Femaleopen</t>
  </si>
  <si>
    <t>highFERTCroatia204525--29Femaleopen</t>
  </si>
  <si>
    <t>highFERTCroatia204530--34Femaleopen</t>
  </si>
  <si>
    <t>highFERTCroatia204535--39Femaleopen</t>
  </si>
  <si>
    <t>highFERTCroatia204540--44Femaleopen</t>
  </si>
  <si>
    <t>highFERTCroatia204545--49Femaleopen</t>
  </si>
  <si>
    <t>highFERTCroatia204550--54Femaleopen</t>
  </si>
  <si>
    <t>highFERTCroatia204555--59Femaleopen</t>
  </si>
  <si>
    <t>highFERTCroatia204560--64Femaleopen</t>
  </si>
  <si>
    <t>highFERTCroatia204565--69Femaleopen</t>
  </si>
  <si>
    <t>highFERTCroatia204570--74Femaleopen</t>
  </si>
  <si>
    <t>highFERTCroatia204575--79Femaleopen</t>
  </si>
  <si>
    <t>highFERTCroatia204580--84Femaleopen</t>
  </si>
  <si>
    <t>highFERTCroatia204585--89Femaleopen</t>
  </si>
  <si>
    <t>highFERTCroatia204590--94Femaleopen</t>
  </si>
  <si>
    <t>highFERTCroatia204595--99Femaleopen</t>
  </si>
  <si>
    <t>highFERTCroatia2045100+Femaleopen</t>
  </si>
  <si>
    <t>highFERTCroatia20450--4Maleclosed</t>
  </si>
  <si>
    <t>highFERTCroatia20455--9Maleclosed</t>
  </si>
  <si>
    <t>highFERTCroatia204510--14Maleclosed</t>
  </si>
  <si>
    <t>highFERTCroatia204515--19Maleclosed</t>
  </si>
  <si>
    <t>highFERTCroatia204520--24Maleclosed</t>
  </si>
  <si>
    <t>highFERTCroatia204525--29Maleclosed</t>
  </si>
  <si>
    <t>highFERTCroatia204530--34Maleclosed</t>
  </si>
  <si>
    <t>highFERTCroatia204535--39Maleclosed</t>
  </si>
  <si>
    <t>highFERTCroatia204540--44Maleclosed</t>
  </si>
  <si>
    <t>highFERTCroatia204545--49Maleclosed</t>
  </si>
  <si>
    <t>highFERTCroatia204550--54Maleclosed</t>
  </si>
  <si>
    <t>highFERTCroatia204555--59Maleclosed</t>
  </si>
  <si>
    <t>highFERTCroatia204560--64Maleclosed</t>
  </si>
  <si>
    <t>highFERTCroatia204565--69Maleclosed</t>
  </si>
  <si>
    <t>highFERTCroatia204570--74Maleclosed</t>
  </si>
  <si>
    <t>highFERTCroatia204575--79Maleclosed</t>
  </si>
  <si>
    <t>highFERTCroatia204580--84Maleclosed</t>
  </si>
  <si>
    <t>highFERTCroatia204585--89Maleclosed</t>
  </si>
  <si>
    <t>highFERTCroatia204590--94Maleclosed</t>
  </si>
  <si>
    <t>highFERTCroatia204595--99Maleclosed</t>
  </si>
  <si>
    <t>highFERTCroatia2045100+Maleclosed</t>
  </si>
  <si>
    <t>highFERTCroatia20450--4Femaleclosed</t>
  </si>
  <si>
    <t>highFERTCroatia20455--9Femaleclosed</t>
  </si>
  <si>
    <t>highFERTCroatia204510--14Femaleclosed</t>
  </si>
  <si>
    <t>highFERTCroatia204515--19Femaleclosed</t>
  </si>
  <si>
    <t>highFERTCroatia204520--24Femaleclosed</t>
  </si>
  <si>
    <t>highFERTCroatia204525--29Femaleclosed</t>
  </si>
  <si>
    <t>highFERTCroatia204530--34Femaleclosed</t>
  </si>
  <si>
    <t>highFERTCroatia204535--39Femaleclosed</t>
  </si>
  <si>
    <t>highFERTCroatia204540--44Femaleclosed</t>
  </si>
  <si>
    <t>highFERTCroatia204545--49Femaleclosed</t>
  </si>
  <si>
    <t>highFERTCroatia204550--54Femaleclosed</t>
  </si>
  <si>
    <t>highFERTCroatia204555--59Femaleclosed</t>
  </si>
  <si>
    <t>highFERTCroatia204560--64Femaleclosed</t>
  </si>
  <si>
    <t>highFERTCroatia204565--69Femaleclosed</t>
  </si>
  <si>
    <t>highFERTCroatia204570--74Femaleclosed</t>
  </si>
  <si>
    <t>highFERTCroatia204575--79Femaleclosed</t>
  </si>
  <si>
    <t>highFERTCroatia204580--84Femaleclosed</t>
  </si>
  <si>
    <t>highFERTCroatia204585--89Femaleclosed</t>
  </si>
  <si>
    <t>highFERTCroatia204590--94Femaleclosed</t>
  </si>
  <si>
    <t>highFERTCroatia204595--99Femaleclosed</t>
  </si>
  <si>
    <t>highFERTCroatia2045100+Femaleclosed</t>
  </si>
  <si>
    <t>lowFERTCroatia20500--4Maleopen</t>
  </si>
  <si>
    <t>lowFERTCroatia20505--9Maleopen</t>
  </si>
  <si>
    <t>lowFERTCroatia205010--14Maleopen</t>
  </si>
  <si>
    <t>lowFERTCroatia205015--19Maleopen</t>
  </si>
  <si>
    <t>lowFERTCroatia205020--24Maleopen</t>
  </si>
  <si>
    <t>lowFERTCroatia205025--29Maleopen</t>
  </si>
  <si>
    <t>lowFERTCroatia205030--34Maleopen</t>
  </si>
  <si>
    <t>lowFERTCroatia205035--39Maleopen</t>
  </si>
  <si>
    <t>lowFERTCroatia205040--44Maleopen</t>
  </si>
  <si>
    <t>lowFERTCroatia205045--49Maleopen</t>
  </si>
  <si>
    <t>lowFERTCroatia205050--54Maleopen</t>
  </si>
  <si>
    <t>lowFERTCroatia205055--59Maleopen</t>
  </si>
  <si>
    <t>lowFERTCroatia205060--64Maleopen</t>
  </si>
  <si>
    <t>lowFERTCroatia205065--69Maleopen</t>
  </si>
  <si>
    <t>lowFERTCroatia205070--74Maleopen</t>
  </si>
  <si>
    <t>lowFERTCroatia205075--79Maleopen</t>
  </si>
  <si>
    <t>lowFERTCroatia205080--84Maleopen</t>
  </si>
  <si>
    <t>lowFERTCroatia205085--89Maleopen</t>
  </si>
  <si>
    <t>lowFERTCroatia205090--94Maleopen</t>
  </si>
  <si>
    <t>lowFERTCroatia205095--99Maleopen</t>
  </si>
  <si>
    <t>lowFERTCroatia2050100+Maleopen</t>
  </si>
  <si>
    <t>lowFERTCroatia20500--4Femaleopen</t>
  </si>
  <si>
    <t>lowFERTCroatia20505--9Femaleopen</t>
  </si>
  <si>
    <t>lowFERTCroatia205010--14Femaleopen</t>
  </si>
  <si>
    <t>lowFERTCroatia205015--19Femaleopen</t>
  </si>
  <si>
    <t>lowFERTCroatia205020--24Femaleopen</t>
  </si>
  <si>
    <t>lowFERTCroatia205025--29Femaleopen</t>
  </si>
  <si>
    <t>lowFERTCroatia205030--34Femaleopen</t>
  </si>
  <si>
    <t>lowFERTCroatia205035--39Femaleopen</t>
  </si>
  <si>
    <t>lowFERTCroatia205040--44Femaleopen</t>
  </si>
  <si>
    <t>lowFERTCroatia205045--49Femaleopen</t>
  </si>
  <si>
    <t>lowFERTCroatia205050--54Femaleopen</t>
  </si>
  <si>
    <t>lowFERTCroatia205055--59Femaleopen</t>
  </si>
  <si>
    <t>lowFERTCroatia205060--64Femaleopen</t>
  </si>
  <si>
    <t>lowFERTCroatia205065--69Femaleopen</t>
  </si>
  <si>
    <t>lowFERTCroatia205070--74Femaleopen</t>
  </si>
  <si>
    <t>lowFERTCroatia205075--79Femaleopen</t>
  </si>
  <si>
    <t>lowFERTCroatia205080--84Femaleopen</t>
  </si>
  <si>
    <t>lowFERTCroatia205085--89Femaleopen</t>
  </si>
  <si>
    <t>lowFERTCroatia205090--94Femaleopen</t>
  </si>
  <si>
    <t>lowFERTCroatia205095--99Femaleopen</t>
  </si>
  <si>
    <t>lowFERTCroatia2050100+Femaleopen</t>
  </si>
  <si>
    <t>lowFERTCroatia20500--4Maleclosed</t>
  </si>
  <si>
    <t>lowFERTCroatia20505--9Maleclosed</t>
  </si>
  <si>
    <t>lowFERTCroatia205010--14Maleclosed</t>
  </si>
  <si>
    <t>lowFERTCroatia205015--19Maleclosed</t>
  </si>
  <si>
    <t>lowFERTCroatia205020--24Maleclosed</t>
  </si>
  <si>
    <t>lowFERTCroatia205025--29Maleclosed</t>
  </si>
  <si>
    <t>lowFERTCroatia205030--34Maleclosed</t>
  </si>
  <si>
    <t>lowFERTCroatia205035--39Maleclosed</t>
  </si>
  <si>
    <t>lowFERTCroatia205040--44Maleclosed</t>
  </si>
  <si>
    <t>lowFERTCroatia205045--49Maleclosed</t>
  </si>
  <si>
    <t>lowFERTCroatia205050--54Maleclosed</t>
  </si>
  <si>
    <t>lowFERTCroatia205055--59Maleclosed</t>
  </si>
  <si>
    <t>lowFERTCroatia205060--64Maleclosed</t>
  </si>
  <si>
    <t>lowFERTCroatia205065--69Maleclosed</t>
  </si>
  <si>
    <t>lowFERTCroatia205070--74Maleclosed</t>
  </si>
  <si>
    <t>lowFERTCroatia205075--79Maleclosed</t>
  </si>
  <si>
    <t>lowFERTCroatia205080--84Maleclosed</t>
  </si>
  <si>
    <t>lowFERTCroatia205085--89Maleclosed</t>
  </si>
  <si>
    <t>lowFERTCroatia205090--94Maleclosed</t>
  </si>
  <si>
    <t>lowFERTCroatia205095--99Maleclosed</t>
  </si>
  <si>
    <t>lowFERTCroatia2050100+Maleclosed</t>
  </si>
  <si>
    <t>lowFERTCroatia20500--4Femaleclosed</t>
  </si>
  <si>
    <t>lowFERTCroatia20505--9Femaleclosed</t>
  </si>
  <si>
    <t>lowFERTCroatia205010--14Femaleclosed</t>
  </si>
  <si>
    <t>lowFERTCroatia205015--19Femaleclosed</t>
  </si>
  <si>
    <t>lowFERTCroatia205020--24Femaleclosed</t>
  </si>
  <si>
    <t>lowFERTCroatia205025--29Femaleclosed</t>
  </si>
  <si>
    <t>lowFERTCroatia205030--34Femaleclosed</t>
  </si>
  <si>
    <t>lowFERTCroatia205035--39Femaleclosed</t>
  </si>
  <si>
    <t>lowFERTCroatia205040--44Femaleclosed</t>
  </si>
  <si>
    <t>lowFERTCroatia205045--49Femaleclosed</t>
  </si>
  <si>
    <t>lowFERTCroatia205050--54Femaleclosed</t>
  </si>
  <si>
    <t>lowFERTCroatia205055--59Femaleclosed</t>
  </si>
  <si>
    <t>lowFERTCroatia205060--64Femaleclosed</t>
  </si>
  <si>
    <t>lowFERTCroatia205065--69Femaleclosed</t>
  </si>
  <si>
    <t>lowFERTCroatia205070--74Femaleclosed</t>
  </si>
  <si>
    <t>lowFERTCroatia205075--79Femaleclosed</t>
  </si>
  <si>
    <t>lowFERTCroatia205080--84Femaleclosed</t>
  </si>
  <si>
    <t>lowFERTCroatia205085--89Femaleclosed</t>
  </si>
  <si>
    <t>lowFERTCroatia205090--94Femaleclosed</t>
  </si>
  <si>
    <t>lowFERTCroatia205095--99Femaleclosed</t>
  </si>
  <si>
    <t>lowFERTCroatia2050100+Femaleclosed</t>
  </si>
  <si>
    <t>highFERTCroatia20500--4Maleopen</t>
  </si>
  <si>
    <t>highFERTCroatia20505--9Maleopen</t>
  </si>
  <si>
    <t>highFERTCroatia205010--14Maleopen</t>
  </si>
  <si>
    <t>highFERTCroatia205015--19Maleopen</t>
  </si>
  <si>
    <t>highFERTCroatia205020--24Maleopen</t>
  </si>
  <si>
    <t>highFERTCroatia205025--29Maleopen</t>
  </si>
  <si>
    <t>highFERTCroatia205030--34Maleopen</t>
  </si>
  <si>
    <t>highFERTCroatia205035--39Maleopen</t>
  </si>
  <si>
    <t>highFERTCroatia205040--44Maleopen</t>
  </si>
  <si>
    <t>highFERTCroatia205045--49Maleopen</t>
  </si>
  <si>
    <t>highFERTCroatia205050--54Maleopen</t>
  </si>
  <si>
    <t>highFERTCroatia205055--59Maleopen</t>
  </si>
  <si>
    <t>highFERTCroatia205060--64Maleopen</t>
  </si>
  <si>
    <t>highFERTCroatia205065--69Maleopen</t>
  </si>
  <si>
    <t>highFERTCroatia205070--74Maleopen</t>
  </si>
  <si>
    <t>highFERTCroatia205075--79Maleopen</t>
  </si>
  <si>
    <t>highFERTCroatia205080--84Maleopen</t>
  </si>
  <si>
    <t>highFERTCroatia205085--89Maleopen</t>
  </si>
  <si>
    <t>highFERTCroatia205090--94Maleopen</t>
  </si>
  <si>
    <t>highFERTCroatia205095--99Maleopen</t>
  </si>
  <si>
    <t>highFERTCroatia2050100+Maleopen</t>
  </si>
  <si>
    <t>highFERTCroatia20500--4Femaleopen</t>
  </si>
  <si>
    <t>highFERTCroatia20505--9Femaleopen</t>
  </si>
  <si>
    <t>highFERTCroatia205010--14Femaleopen</t>
  </si>
  <si>
    <t>highFERTCroatia205015--19Femaleopen</t>
  </si>
  <si>
    <t>highFERTCroatia205020--24Femaleopen</t>
  </si>
  <si>
    <t>highFERTCroatia205025--29Femaleopen</t>
  </si>
  <si>
    <t>highFERTCroatia205030--34Femaleopen</t>
  </si>
  <si>
    <t>highFERTCroatia205035--39Femaleopen</t>
  </si>
  <si>
    <t>highFERTCroatia205040--44Femaleopen</t>
  </si>
  <si>
    <t>highFERTCroatia205045--49Femaleopen</t>
  </si>
  <si>
    <t>highFERTCroatia205050--54Femaleopen</t>
  </si>
  <si>
    <t>highFERTCroatia205055--59Femaleopen</t>
  </si>
  <si>
    <t>highFERTCroatia205060--64Femaleopen</t>
  </si>
  <si>
    <t>highFERTCroatia205065--69Femaleopen</t>
  </si>
  <si>
    <t>highFERTCroatia205070--74Femaleopen</t>
  </si>
  <si>
    <t>highFERTCroatia205075--79Femaleopen</t>
  </si>
  <si>
    <t>highFERTCroatia205080--84Femaleopen</t>
  </si>
  <si>
    <t>highFERTCroatia205085--89Femaleopen</t>
  </si>
  <si>
    <t>highFERTCroatia205090--94Femaleopen</t>
  </si>
  <si>
    <t>highFERTCroatia205095--99Femaleopen</t>
  </si>
  <si>
    <t>highFERTCroatia2050100+Femaleopen</t>
  </si>
  <si>
    <t>highFERTCroatia20500--4Maleclosed</t>
  </si>
  <si>
    <t>highFERTCroatia20505--9Maleclosed</t>
  </si>
  <si>
    <t>highFERTCroatia205010--14Maleclosed</t>
  </si>
  <si>
    <t>highFERTCroatia205015--19Maleclosed</t>
  </si>
  <si>
    <t>highFERTCroatia205020--24Maleclosed</t>
  </si>
  <si>
    <t>highFERTCroatia205025--29Maleclosed</t>
  </si>
  <si>
    <t>highFERTCroatia205030--34Maleclosed</t>
  </si>
  <si>
    <t>highFERTCroatia205035--39Maleclosed</t>
  </si>
  <si>
    <t>highFERTCroatia205040--44Maleclosed</t>
  </si>
  <si>
    <t>highFERTCroatia205045--49Maleclosed</t>
  </si>
  <si>
    <t>highFERTCroatia205050--54Maleclosed</t>
  </si>
  <si>
    <t>highFERTCroatia205055--59Maleclosed</t>
  </si>
  <si>
    <t>highFERTCroatia205060--64Maleclosed</t>
  </si>
  <si>
    <t>highFERTCroatia205065--69Maleclosed</t>
  </si>
  <si>
    <t>highFERTCroatia205070--74Maleclosed</t>
  </si>
  <si>
    <t>highFERTCroatia205075--79Maleclosed</t>
  </si>
  <si>
    <t>highFERTCroatia205080--84Maleclosed</t>
  </si>
  <si>
    <t>highFERTCroatia205085--89Maleclosed</t>
  </si>
  <si>
    <t>highFERTCroatia205090--94Maleclosed</t>
  </si>
  <si>
    <t>highFERTCroatia205095--99Maleclosed</t>
  </si>
  <si>
    <t>highFERTCroatia2050100+Maleclosed</t>
  </si>
  <si>
    <t>highFERTCroatia20500--4Femaleclosed</t>
  </si>
  <si>
    <t>highFERTCroatia20505--9Femaleclosed</t>
  </si>
  <si>
    <t>highFERTCroatia205010--14Femaleclosed</t>
  </si>
  <si>
    <t>highFERTCroatia205015--19Femaleclosed</t>
  </si>
  <si>
    <t>highFERTCroatia205020--24Femaleclosed</t>
  </si>
  <si>
    <t>highFERTCroatia205025--29Femaleclosed</t>
  </si>
  <si>
    <t>highFERTCroatia205030--34Femaleclosed</t>
  </si>
  <si>
    <t>highFERTCroatia205035--39Femaleclosed</t>
  </si>
  <si>
    <t>highFERTCroatia205040--44Femaleclosed</t>
  </si>
  <si>
    <t>highFERTCroatia205045--49Femaleclosed</t>
  </si>
  <si>
    <t>highFERTCroatia205050--54Femaleclosed</t>
  </si>
  <si>
    <t>highFERTCroatia205055--59Femaleclosed</t>
  </si>
  <si>
    <t>highFERTCroatia205060--64Femaleclosed</t>
  </si>
  <si>
    <t>highFERTCroatia205065--69Femaleclosed</t>
  </si>
  <si>
    <t>highFERTCroatia205070--74Femaleclosed</t>
  </si>
  <si>
    <t>highFERTCroatia205075--79Femaleclosed</t>
  </si>
  <si>
    <t>highFERTCroatia205080--84Femaleclosed</t>
  </si>
  <si>
    <t>highFERTCroatia205085--89Femaleclosed</t>
  </si>
  <si>
    <t>highFERTCroatia205090--94Femaleclosed</t>
  </si>
  <si>
    <t>highFERTCroatia205095--99Femaleclosed</t>
  </si>
  <si>
    <t>highFERTCroatia2050100+Femaleclosed</t>
  </si>
  <si>
    <t>lowFERTCroatia20550--4Maleopen</t>
  </si>
  <si>
    <t>lowFERTCroatia20555--9Maleopen</t>
  </si>
  <si>
    <t>lowFERTCroatia205510--14Maleopen</t>
  </si>
  <si>
    <t>lowFERTCroatia205515--19Maleopen</t>
  </si>
  <si>
    <t>lowFERTCroatia205520--24Maleopen</t>
  </si>
  <si>
    <t>lowFERTCroatia205525--29Maleopen</t>
  </si>
  <si>
    <t>lowFERTCroatia205530--34Maleopen</t>
  </si>
  <si>
    <t>lowFERTCroatia205535--39Maleopen</t>
  </si>
  <si>
    <t>lowFERTCroatia205540--44Maleopen</t>
  </si>
  <si>
    <t>lowFERTCroatia205545--49Maleopen</t>
  </si>
  <si>
    <t>lowFERTCroatia205550--54Maleopen</t>
  </si>
  <si>
    <t>lowFERTCroatia205555--59Maleopen</t>
  </si>
  <si>
    <t>lowFERTCroatia205560--64Maleopen</t>
  </si>
  <si>
    <t>lowFERTCroatia205565--69Maleopen</t>
  </si>
  <si>
    <t>lowFERTCroatia205570--74Maleopen</t>
  </si>
  <si>
    <t>lowFERTCroatia205575--79Maleopen</t>
  </si>
  <si>
    <t>lowFERTCroatia205580--84Maleopen</t>
  </si>
  <si>
    <t>lowFERTCroatia205585--89Maleopen</t>
  </si>
  <si>
    <t>lowFERTCroatia205590--94Maleopen</t>
  </si>
  <si>
    <t>lowFERTCroatia205595--99Maleopen</t>
  </si>
  <si>
    <t>lowFERTCroatia2055100+Maleopen</t>
  </si>
  <si>
    <t>lowFERTCroatia20550--4Femaleopen</t>
  </si>
  <si>
    <t>lowFERTCroatia20555--9Femaleopen</t>
  </si>
  <si>
    <t>lowFERTCroatia205510--14Femaleopen</t>
  </si>
  <si>
    <t>lowFERTCroatia205515--19Femaleopen</t>
  </si>
  <si>
    <t>lowFERTCroatia205520--24Femaleopen</t>
  </si>
  <si>
    <t>lowFERTCroatia205525--29Femaleopen</t>
  </si>
  <si>
    <t>lowFERTCroatia205530--34Femaleopen</t>
  </si>
  <si>
    <t>lowFERTCroatia205535--39Femaleopen</t>
  </si>
  <si>
    <t>lowFERTCroatia205540--44Femaleopen</t>
  </si>
  <si>
    <t>lowFERTCroatia205545--49Femaleopen</t>
  </si>
  <si>
    <t>lowFERTCroatia205550--54Femaleopen</t>
  </si>
  <si>
    <t>lowFERTCroatia205555--59Femaleopen</t>
  </si>
  <si>
    <t>lowFERTCroatia205560--64Femaleopen</t>
  </si>
  <si>
    <t>lowFERTCroatia205565--69Femaleopen</t>
  </si>
  <si>
    <t>lowFERTCroatia205570--74Femaleopen</t>
  </si>
  <si>
    <t>lowFERTCroatia205575--79Femaleopen</t>
  </si>
  <si>
    <t>lowFERTCroatia205580--84Femaleopen</t>
  </si>
  <si>
    <t>lowFERTCroatia205585--89Femaleopen</t>
  </si>
  <si>
    <t>lowFERTCroatia205590--94Femaleopen</t>
  </si>
  <si>
    <t>lowFERTCroatia205595--99Femaleopen</t>
  </si>
  <si>
    <t>lowFERTCroatia2055100+Femaleopen</t>
  </si>
  <si>
    <t>lowFERTCroatia20550--4Maleclosed</t>
  </si>
  <si>
    <t>lowFERTCroatia20555--9Maleclosed</t>
  </si>
  <si>
    <t>lowFERTCroatia205510--14Maleclosed</t>
  </si>
  <si>
    <t>lowFERTCroatia205515--19Maleclosed</t>
  </si>
  <si>
    <t>lowFERTCroatia205520--24Maleclosed</t>
  </si>
  <si>
    <t>lowFERTCroatia205525--29Maleclosed</t>
  </si>
  <si>
    <t>lowFERTCroatia205530--34Maleclosed</t>
  </si>
  <si>
    <t>lowFERTCroatia205535--39Maleclosed</t>
  </si>
  <si>
    <t>lowFERTCroatia205540--44Maleclosed</t>
  </si>
  <si>
    <t>lowFERTCroatia205545--49Maleclosed</t>
  </si>
  <si>
    <t>lowFERTCroatia205550--54Maleclosed</t>
  </si>
  <si>
    <t>lowFERTCroatia205555--59Maleclosed</t>
  </si>
  <si>
    <t>lowFERTCroatia205560--64Maleclosed</t>
  </si>
  <si>
    <t>lowFERTCroatia205565--69Maleclosed</t>
  </si>
  <si>
    <t>lowFERTCroatia205570--74Maleclosed</t>
  </si>
  <si>
    <t>lowFERTCroatia205575--79Maleclosed</t>
  </si>
  <si>
    <t>lowFERTCroatia205580--84Maleclosed</t>
  </si>
  <si>
    <t>lowFERTCroatia205585--89Maleclosed</t>
  </si>
  <si>
    <t>lowFERTCroatia205590--94Maleclosed</t>
  </si>
  <si>
    <t>lowFERTCroatia205595--99Maleclosed</t>
  </si>
  <si>
    <t>lowFERTCroatia2055100+Maleclosed</t>
  </si>
  <si>
    <t>lowFERTCroatia20550--4Femaleclosed</t>
  </si>
  <si>
    <t>lowFERTCroatia20555--9Femaleclosed</t>
  </si>
  <si>
    <t>lowFERTCroatia205510--14Femaleclosed</t>
  </si>
  <si>
    <t>lowFERTCroatia205515--19Femaleclosed</t>
  </si>
  <si>
    <t>lowFERTCroatia205520--24Femaleclosed</t>
  </si>
  <si>
    <t>lowFERTCroatia205525--29Femaleclosed</t>
  </si>
  <si>
    <t>lowFERTCroatia205530--34Femaleclosed</t>
  </si>
  <si>
    <t>lowFERTCroatia205535--39Femaleclosed</t>
  </si>
  <si>
    <t>lowFERTCroatia205540--44Femaleclosed</t>
  </si>
  <si>
    <t>lowFERTCroatia205545--49Femaleclosed</t>
  </si>
  <si>
    <t>lowFERTCroatia205550--54Femaleclosed</t>
  </si>
  <si>
    <t>lowFERTCroatia205555--59Femaleclosed</t>
  </si>
  <si>
    <t>lowFERTCroatia205560--64Femaleclosed</t>
  </si>
  <si>
    <t>lowFERTCroatia205565--69Femaleclosed</t>
  </si>
  <si>
    <t>lowFERTCroatia205570--74Femaleclosed</t>
  </si>
  <si>
    <t>lowFERTCroatia205575--79Femaleclosed</t>
  </si>
  <si>
    <t>lowFERTCroatia205580--84Femaleclosed</t>
  </si>
  <si>
    <t>lowFERTCroatia205585--89Femaleclosed</t>
  </si>
  <si>
    <t>lowFERTCroatia205590--94Femaleclosed</t>
  </si>
  <si>
    <t>lowFERTCroatia205595--99Femaleclosed</t>
  </si>
  <si>
    <t>lowFERTCroatia2055100+Femaleclosed</t>
  </si>
  <si>
    <t>highFERTCroatia20550--4Maleopen</t>
  </si>
  <si>
    <t>highFERTCroatia20555--9Maleopen</t>
  </si>
  <si>
    <t>highFERTCroatia205510--14Maleopen</t>
  </si>
  <si>
    <t>highFERTCroatia205515--19Maleopen</t>
  </si>
  <si>
    <t>highFERTCroatia205520--24Maleopen</t>
  </si>
  <si>
    <t>highFERTCroatia205525--29Maleopen</t>
  </si>
  <si>
    <t>highFERTCroatia205530--34Maleopen</t>
  </si>
  <si>
    <t>highFERTCroatia205535--39Maleopen</t>
  </si>
  <si>
    <t>highFERTCroatia205540--44Maleopen</t>
  </si>
  <si>
    <t>highFERTCroatia205545--49Maleopen</t>
  </si>
  <si>
    <t>highFERTCroatia205550--54Maleopen</t>
  </si>
  <si>
    <t>highFERTCroatia205555--59Maleopen</t>
  </si>
  <si>
    <t>highFERTCroatia205560--64Maleopen</t>
  </si>
  <si>
    <t>highFERTCroatia205565--69Maleopen</t>
  </si>
  <si>
    <t>highFERTCroatia205570--74Maleopen</t>
  </si>
  <si>
    <t>highFERTCroatia205575--79Maleopen</t>
  </si>
  <si>
    <t>highFERTCroatia205580--84Maleopen</t>
  </si>
  <si>
    <t>highFERTCroatia205585--89Maleopen</t>
  </si>
  <si>
    <t>highFERTCroatia205590--94Maleopen</t>
  </si>
  <si>
    <t>highFERTCroatia205595--99Maleopen</t>
  </si>
  <si>
    <t>highFERTCroatia2055100+Maleopen</t>
  </si>
  <si>
    <t>highFERTCroatia20550--4Femaleopen</t>
  </si>
  <si>
    <t>highFERTCroatia20555--9Femaleopen</t>
  </si>
  <si>
    <t>highFERTCroatia205510--14Femaleopen</t>
  </si>
  <si>
    <t>highFERTCroatia205515--19Femaleopen</t>
  </si>
  <si>
    <t>highFERTCroatia205520--24Femaleopen</t>
  </si>
  <si>
    <t>highFERTCroatia205525--29Femaleopen</t>
  </si>
  <si>
    <t>highFERTCroatia205530--34Femaleopen</t>
  </si>
  <si>
    <t>highFERTCroatia205535--39Femaleopen</t>
  </si>
  <si>
    <t>highFERTCroatia205540--44Femaleopen</t>
  </si>
  <si>
    <t>highFERTCroatia205545--49Femaleopen</t>
  </si>
  <si>
    <t>highFERTCroatia205550--54Femaleopen</t>
  </si>
  <si>
    <t>highFERTCroatia205555--59Femaleopen</t>
  </si>
  <si>
    <t>highFERTCroatia205560--64Femaleopen</t>
  </si>
  <si>
    <t>highFERTCroatia205565--69Femaleopen</t>
  </si>
  <si>
    <t>highFERTCroatia205570--74Femaleopen</t>
  </si>
  <si>
    <t>highFERTCroatia205575--79Femaleopen</t>
  </si>
  <si>
    <t>highFERTCroatia205580--84Femaleopen</t>
  </si>
  <si>
    <t>highFERTCroatia205585--89Femaleopen</t>
  </si>
  <si>
    <t>highFERTCroatia205590--94Femaleopen</t>
  </si>
  <si>
    <t>highFERTCroatia205595--99Femaleopen</t>
  </si>
  <si>
    <t>highFERTCroatia2055100+Femaleopen</t>
  </si>
  <si>
    <t>highFERTCroatia20550--4Maleclosed</t>
  </si>
  <si>
    <t>highFERTCroatia20555--9Maleclosed</t>
  </si>
  <si>
    <t>highFERTCroatia205510--14Maleclosed</t>
  </si>
  <si>
    <t>highFERTCroatia205515--19Maleclosed</t>
  </si>
  <si>
    <t>highFERTCroatia205520--24Maleclosed</t>
  </si>
  <si>
    <t>highFERTCroatia205525--29Maleclosed</t>
  </si>
  <si>
    <t>highFERTCroatia205530--34Maleclosed</t>
  </si>
  <si>
    <t>highFERTCroatia205535--39Maleclosed</t>
  </si>
  <si>
    <t>highFERTCroatia205540--44Maleclosed</t>
  </si>
  <si>
    <t>highFERTCroatia205545--49Maleclosed</t>
  </si>
  <si>
    <t>highFERTCroatia205550--54Maleclosed</t>
  </si>
  <si>
    <t>highFERTCroatia205555--59Maleclosed</t>
  </si>
  <si>
    <t>highFERTCroatia205560--64Maleclosed</t>
  </si>
  <si>
    <t>highFERTCroatia205565--69Maleclosed</t>
  </si>
  <si>
    <t>highFERTCroatia205570--74Maleclosed</t>
  </si>
  <si>
    <t>highFERTCroatia205575--79Maleclosed</t>
  </si>
  <si>
    <t>highFERTCroatia205580--84Maleclosed</t>
  </si>
  <si>
    <t>highFERTCroatia205585--89Maleclosed</t>
  </si>
  <si>
    <t>highFERTCroatia205590--94Maleclosed</t>
  </si>
  <si>
    <t>highFERTCroatia205595--99Maleclosed</t>
  </si>
  <si>
    <t>highFERTCroatia2055100+Maleclosed</t>
  </si>
  <si>
    <t>highFERTCroatia20550--4Femaleclosed</t>
  </si>
  <si>
    <t>highFERTCroatia20555--9Femaleclosed</t>
  </si>
  <si>
    <t>highFERTCroatia205510--14Femaleclosed</t>
  </si>
  <si>
    <t>highFERTCroatia205515--19Femaleclosed</t>
  </si>
  <si>
    <t>highFERTCroatia205520--24Femaleclosed</t>
  </si>
  <si>
    <t>highFERTCroatia205525--29Femaleclosed</t>
  </si>
  <si>
    <t>highFERTCroatia205530--34Femaleclosed</t>
  </si>
  <si>
    <t>highFERTCroatia205535--39Femaleclosed</t>
  </si>
  <si>
    <t>highFERTCroatia205540--44Femaleclosed</t>
  </si>
  <si>
    <t>highFERTCroatia205545--49Femaleclosed</t>
  </si>
  <si>
    <t>highFERTCroatia205550--54Femaleclosed</t>
  </si>
  <si>
    <t>highFERTCroatia205555--59Femaleclosed</t>
  </si>
  <si>
    <t>highFERTCroatia205560--64Femaleclosed</t>
  </si>
  <si>
    <t>highFERTCroatia205565--69Femaleclosed</t>
  </si>
  <si>
    <t>highFERTCroatia205570--74Femaleclosed</t>
  </si>
  <si>
    <t>highFERTCroatia205575--79Femaleclosed</t>
  </si>
  <si>
    <t>highFERTCroatia205580--84Femaleclosed</t>
  </si>
  <si>
    <t>highFERTCroatia205585--89Femaleclosed</t>
  </si>
  <si>
    <t>highFERTCroatia205590--94Femaleclosed</t>
  </si>
  <si>
    <t>highFERTCroatia205595--99Femaleclosed</t>
  </si>
  <si>
    <t>highFERTCroatia2055100+Femaleclosed</t>
  </si>
  <si>
    <t>lowFERTCroatia20600--4Maleopen</t>
  </si>
  <si>
    <t>lowFERTCroatia20605--9Maleopen</t>
  </si>
  <si>
    <t>lowFERTCroatia206010--14Maleopen</t>
  </si>
  <si>
    <t>lowFERTCroatia206015--19Maleopen</t>
  </si>
  <si>
    <t>lowFERTCroatia206020--24Maleopen</t>
  </si>
  <si>
    <t>lowFERTCroatia206025--29Maleopen</t>
  </si>
  <si>
    <t>lowFERTCroatia206030--34Maleopen</t>
  </si>
  <si>
    <t>lowFERTCroatia206035--39Maleopen</t>
  </si>
  <si>
    <t>lowFERTCroatia206040--44Maleopen</t>
  </si>
  <si>
    <t>lowFERTCroatia206045--49Maleopen</t>
  </si>
  <si>
    <t>lowFERTCroatia206050--54Maleopen</t>
  </si>
  <si>
    <t>lowFERTCroatia206055--59Maleopen</t>
  </si>
  <si>
    <t>lowFERTCroatia206060--64Maleopen</t>
  </si>
  <si>
    <t>lowFERTCroatia206065--69Maleopen</t>
  </si>
  <si>
    <t>lowFERTCroatia206070--74Maleopen</t>
  </si>
  <si>
    <t>lowFERTCroatia206075--79Maleopen</t>
  </si>
  <si>
    <t>lowFERTCroatia206080--84Maleopen</t>
  </si>
  <si>
    <t>lowFERTCroatia206085--89Maleopen</t>
  </si>
  <si>
    <t>lowFERTCroatia206090--94Maleopen</t>
  </si>
  <si>
    <t>lowFERTCroatia206095--99Maleopen</t>
  </si>
  <si>
    <t>lowFERTCroatia2060100+Maleopen</t>
  </si>
  <si>
    <t>lowFERTCroatia20600--4Femaleopen</t>
  </si>
  <si>
    <t>lowFERTCroatia20605--9Femaleopen</t>
  </si>
  <si>
    <t>lowFERTCroatia206010--14Femaleopen</t>
  </si>
  <si>
    <t>lowFERTCroatia206015--19Femaleopen</t>
  </si>
  <si>
    <t>lowFERTCroatia206020--24Femaleopen</t>
  </si>
  <si>
    <t>lowFERTCroatia206025--29Femaleopen</t>
  </si>
  <si>
    <t>lowFERTCroatia206030--34Femaleopen</t>
  </si>
  <si>
    <t>lowFERTCroatia206035--39Femaleopen</t>
  </si>
  <si>
    <t>lowFERTCroatia206040--44Femaleopen</t>
  </si>
  <si>
    <t>lowFERTCroatia206045--49Femaleopen</t>
  </si>
  <si>
    <t>lowFERTCroatia206050--54Femaleopen</t>
  </si>
  <si>
    <t>lowFERTCroatia206055--59Femaleopen</t>
  </si>
  <si>
    <t>lowFERTCroatia206060--64Femaleopen</t>
  </si>
  <si>
    <t>lowFERTCroatia206065--69Femaleopen</t>
  </si>
  <si>
    <t>lowFERTCroatia206070--74Femaleopen</t>
  </si>
  <si>
    <t>lowFERTCroatia206075--79Femaleopen</t>
  </si>
  <si>
    <t>lowFERTCroatia206080--84Femaleopen</t>
  </si>
  <si>
    <t>lowFERTCroatia206085--89Femaleopen</t>
  </si>
  <si>
    <t>lowFERTCroatia206090--94Femaleopen</t>
  </si>
  <si>
    <t>lowFERTCroatia206095--99Femaleopen</t>
  </si>
  <si>
    <t>lowFERTCroatia2060100+Femaleopen</t>
  </si>
  <si>
    <t>lowFERTCroatia20600--4Maleclosed</t>
  </si>
  <si>
    <t>lowFERTCroatia20605--9Maleclosed</t>
  </si>
  <si>
    <t>lowFERTCroatia206010--14Maleclosed</t>
  </si>
  <si>
    <t>lowFERTCroatia206015--19Maleclosed</t>
  </si>
  <si>
    <t>lowFERTCroatia206020--24Maleclosed</t>
  </si>
  <si>
    <t>lowFERTCroatia206025--29Maleclosed</t>
  </si>
  <si>
    <t>lowFERTCroatia206030--34Maleclosed</t>
  </si>
  <si>
    <t>lowFERTCroatia206035--39Maleclosed</t>
  </si>
  <si>
    <t>lowFERTCroatia206040--44Maleclosed</t>
  </si>
  <si>
    <t>lowFERTCroatia206045--49Maleclosed</t>
  </si>
  <si>
    <t>lowFERTCroatia206050--54Maleclosed</t>
  </si>
  <si>
    <t>lowFERTCroatia206055--59Maleclosed</t>
  </si>
  <si>
    <t>lowFERTCroatia206060--64Maleclosed</t>
  </si>
  <si>
    <t>lowFERTCroatia206065--69Maleclosed</t>
  </si>
  <si>
    <t>lowFERTCroatia206070--74Maleclosed</t>
  </si>
  <si>
    <t>lowFERTCroatia206075--79Maleclosed</t>
  </si>
  <si>
    <t>lowFERTCroatia206080--84Maleclosed</t>
  </si>
  <si>
    <t>lowFERTCroatia206085--89Maleclosed</t>
  </si>
  <si>
    <t>lowFERTCroatia206090--94Maleclosed</t>
  </si>
  <si>
    <t>lowFERTCroatia206095--99Maleclosed</t>
  </si>
  <si>
    <t>lowFERTCroatia2060100+Maleclosed</t>
  </si>
  <si>
    <t>lowFERTCroatia20600--4Femaleclosed</t>
  </si>
  <si>
    <t>lowFERTCroatia20605--9Femaleclosed</t>
  </si>
  <si>
    <t>lowFERTCroatia206010--14Femaleclosed</t>
  </si>
  <si>
    <t>lowFERTCroatia206015--19Femaleclosed</t>
  </si>
  <si>
    <t>lowFERTCroatia206020--24Femaleclosed</t>
  </si>
  <si>
    <t>lowFERTCroatia206025--29Femaleclosed</t>
  </si>
  <si>
    <t>lowFERTCroatia206030--34Femaleclosed</t>
  </si>
  <si>
    <t>lowFERTCroatia206035--39Femaleclosed</t>
  </si>
  <si>
    <t>lowFERTCroatia206040--44Femaleclosed</t>
  </si>
  <si>
    <t>lowFERTCroatia206045--49Femaleclosed</t>
  </si>
  <si>
    <t>lowFERTCroatia206050--54Femaleclosed</t>
  </si>
  <si>
    <t>lowFERTCroatia206055--59Femaleclosed</t>
  </si>
  <si>
    <t>lowFERTCroatia206060--64Femaleclosed</t>
  </si>
  <si>
    <t>lowFERTCroatia206065--69Femaleclosed</t>
  </si>
  <si>
    <t>lowFERTCroatia206070--74Femaleclosed</t>
  </si>
  <si>
    <t>lowFERTCroatia206075--79Femaleclosed</t>
  </si>
  <si>
    <t>lowFERTCroatia206080--84Femaleclosed</t>
  </si>
  <si>
    <t>lowFERTCroatia206085--89Femaleclosed</t>
  </si>
  <si>
    <t>lowFERTCroatia206090--94Femaleclosed</t>
  </si>
  <si>
    <t>lowFERTCroatia206095--99Femaleclosed</t>
  </si>
  <si>
    <t>lowFERTCroatia2060100+Femaleclosed</t>
  </si>
  <si>
    <t>highFERTCroatia20600--4Maleopen</t>
  </si>
  <si>
    <t>highFERTCroatia20605--9Maleopen</t>
  </si>
  <si>
    <t>highFERTCroatia206010--14Maleopen</t>
  </si>
  <si>
    <t>highFERTCroatia206015--19Maleopen</t>
  </si>
  <si>
    <t>highFERTCroatia206020--24Maleopen</t>
  </si>
  <si>
    <t>highFERTCroatia206025--29Maleopen</t>
  </si>
  <si>
    <t>highFERTCroatia206030--34Maleopen</t>
  </si>
  <si>
    <t>highFERTCroatia206035--39Maleopen</t>
  </si>
  <si>
    <t>highFERTCroatia206040--44Maleopen</t>
  </si>
  <si>
    <t>highFERTCroatia206045--49Maleopen</t>
  </si>
  <si>
    <t>highFERTCroatia206050--54Maleopen</t>
  </si>
  <si>
    <t>highFERTCroatia206055--59Maleopen</t>
  </si>
  <si>
    <t>highFERTCroatia206060--64Maleopen</t>
  </si>
  <si>
    <t>highFERTCroatia206065--69Maleopen</t>
  </si>
  <si>
    <t>highFERTCroatia206070--74Maleopen</t>
  </si>
  <si>
    <t>highFERTCroatia206075--79Maleopen</t>
  </si>
  <si>
    <t>highFERTCroatia206080--84Maleopen</t>
  </si>
  <si>
    <t>highFERTCroatia206085--89Maleopen</t>
  </si>
  <si>
    <t>highFERTCroatia206090--94Maleopen</t>
  </si>
  <si>
    <t>highFERTCroatia206095--99Maleopen</t>
  </si>
  <si>
    <t>highFERTCroatia2060100+Maleopen</t>
  </si>
  <si>
    <t>highFERTCroatia20600--4Femaleopen</t>
  </si>
  <si>
    <t>highFERTCroatia20605--9Femaleopen</t>
  </si>
  <si>
    <t>highFERTCroatia206010--14Femaleopen</t>
  </si>
  <si>
    <t>highFERTCroatia206015--19Femaleopen</t>
  </si>
  <si>
    <t>highFERTCroatia206020--24Femaleopen</t>
  </si>
  <si>
    <t>highFERTCroatia206025--29Femaleopen</t>
  </si>
  <si>
    <t>highFERTCroatia206030--34Femaleopen</t>
  </si>
  <si>
    <t>highFERTCroatia206035--39Femaleopen</t>
  </si>
  <si>
    <t>highFERTCroatia206040--44Femaleopen</t>
  </si>
  <si>
    <t>highFERTCroatia206045--49Femaleopen</t>
  </si>
  <si>
    <t>highFERTCroatia206050--54Femaleopen</t>
  </si>
  <si>
    <t>highFERTCroatia206055--59Femaleopen</t>
  </si>
  <si>
    <t>highFERTCroatia206060--64Femaleopen</t>
  </si>
  <si>
    <t>highFERTCroatia206065--69Femaleopen</t>
  </si>
  <si>
    <t>highFERTCroatia206070--74Femaleopen</t>
  </si>
  <si>
    <t>highFERTCroatia206075--79Femaleopen</t>
  </si>
  <si>
    <t>highFERTCroatia206080--84Femaleopen</t>
  </si>
  <si>
    <t>highFERTCroatia206085--89Femaleopen</t>
  </si>
  <si>
    <t>highFERTCroatia206090--94Femaleopen</t>
  </si>
  <si>
    <t>highFERTCroatia206095--99Femaleopen</t>
  </si>
  <si>
    <t>highFERTCroatia2060100+Femaleopen</t>
  </si>
  <si>
    <t>highFERTCroatia20600--4Maleclosed</t>
  </si>
  <si>
    <t>highFERTCroatia20605--9Maleclosed</t>
  </si>
  <si>
    <t>highFERTCroatia206010--14Maleclosed</t>
  </si>
  <si>
    <t>highFERTCroatia206015--19Maleclosed</t>
  </si>
  <si>
    <t>highFERTCroatia206020--24Maleclosed</t>
  </si>
  <si>
    <t>highFERTCroatia206025--29Maleclosed</t>
  </si>
  <si>
    <t>highFERTCroatia206030--34Maleclosed</t>
  </si>
  <si>
    <t>highFERTCroatia206035--39Maleclosed</t>
  </si>
  <si>
    <t>highFERTCroatia206040--44Maleclosed</t>
  </si>
  <si>
    <t>highFERTCroatia206045--49Maleclosed</t>
  </si>
  <si>
    <t>highFERTCroatia206050--54Maleclosed</t>
  </si>
  <si>
    <t>highFERTCroatia206055--59Maleclosed</t>
  </si>
  <si>
    <t>highFERTCroatia206060--64Maleclosed</t>
  </si>
  <si>
    <t>highFERTCroatia206065--69Maleclosed</t>
  </si>
  <si>
    <t>highFERTCroatia206070--74Maleclosed</t>
  </si>
  <si>
    <t>highFERTCroatia206075--79Maleclosed</t>
  </si>
  <si>
    <t>highFERTCroatia206080--84Maleclosed</t>
  </si>
  <si>
    <t>highFERTCroatia206085--89Maleclosed</t>
  </si>
  <si>
    <t>highFERTCroatia206090--94Maleclosed</t>
  </si>
  <si>
    <t>highFERTCroatia206095--99Maleclosed</t>
  </si>
  <si>
    <t>highFERTCroatia2060100+Maleclosed</t>
  </si>
  <si>
    <t>highFERTCroatia20600--4Femaleclosed</t>
  </si>
  <si>
    <t>highFERTCroatia20605--9Femaleclosed</t>
  </si>
  <si>
    <t>highFERTCroatia206010--14Femaleclosed</t>
  </si>
  <si>
    <t>highFERTCroatia206015--19Femaleclosed</t>
  </si>
  <si>
    <t>highFERTCroatia206020--24Femaleclosed</t>
  </si>
  <si>
    <t>highFERTCroatia206025--29Femaleclosed</t>
  </si>
  <si>
    <t>highFERTCroatia206030--34Femaleclosed</t>
  </si>
  <si>
    <t>highFERTCroatia206035--39Femaleclosed</t>
  </si>
  <si>
    <t>highFERTCroatia206040--44Femaleclosed</t>
  </si>
  <si>
    <t>highFERTCroatia206045--49Femaleclosed</t>
  </si>
  <si>
    <t>highFERTCroatia206050--54Femaleclosed</t>
  </si>
  <si>
    <t>highFERTCroatia206055--59Femaleclosed</t>
  </si>
  <si>
    <t>highFERTCroatia206060--64Femaleclosed</t>
  </si>
  <si>
    <t>highFERTCroatia206065--69Femaleclosed</t>
  </si>
  <si>
    <t>highFERTCroatia206070--74Femaleclosed</t>
  </si>
  <si>
    <t>highFERTCroatia206075--79Femaleclosed</t>
  </si>
  <si>
    <t>highFERTCroatia206080--84Femaleclosed</t>
  </si>
  <si>
    <t>highFERTCroatia206085--89Femaleclosed</t>
  </si>
  <si>
    <t>highFERTCroatia206090--94Femaleclosed</t>
  </si>
  <si>
    <t>highFERTCroatia206095--99Femaleclosed</t>
  </si>
  <si>
    <t>highFERTCroatia2060100+Femaleclosed</t>
  </si>
  <si>
    <t>lowFERTCroatia20650--4Maleopen</t>
  </si>
  <si>
    <t>lowFERTCroatia20655--9Maleopen</t>
  </si>
  <si>
    <t>lowFERTCroatia206510--14Maleopen</t>
  </si>
  <si>
    <t>lowFERTCroatia206515--19Maleopen</t>
  </si>
  <si>
    <t>lowFERTCroatia206520--24Maleopen</t>
  </si>
  <si>
    <t>lowFERTCroatia206525--29Maleopen</t>
  </si>
  <si>
    <t>lowFERTCroatia206530--34Maleopen</t>
  </si>
  <si>
    <t>lowFERTCroatia206535--39Maleopen</t>
  </si>
  <si>
    <t>lowFERTCroatia206540--44Maleopen</t>
  </si>
  <si>
    <t>lowFERTCroatia206545--49Maleopen</t>
  </si>
  <si>
    <t>lowFERTCroatia206550--54Maleopen</t>
  </si>
  <si>
    <t>lowFERTCroatia206555--59Maleopen</t>
  </si>
  <si>
    <t>lowFERTCroatia206560--64Maleopen</t>
  </si>
  <si>
    <t>lowFERTCroatia206565--69Maleopen</t>
  </si>
  <si>
    <t>lowFERTCroatia206570--74Maleopen</t>
  </si>
  <si>
    <t>lowFERTCroatia206575--79Maleopen</t>
  </si>
  <si>
    <t>lowFERTCroatia206580--84Maleopen</t>
  </si>
  <si>
    <t>lowFERTCroatia206585--89Maleopen</t>
  </si>
  <si>
    <t>lowFERTCroatia206590--94Maleopen</t>
  </si>
  <si>
    <t>lowFERTCroatia206595--99Maleopen</t>
  </si>
  <si>
    <t>lowFERTCroatia2065100+Maleopen</t>
  </si>
  <si>
    <t>lowFERTCroatia20650--4Femaleopen</t>
  </si>
  <si>
    <t>lowFERTCroatia20655--9Femaleopen</t>
  </si>
  <si>
    <t>lowFERTCroatia206510--14Femaleopen</t>
  </si>
  <si>
    <t>lowFERTCroatia206515--19Femaleopen</t>
  </si>
  <si>
    <t>lowFERTCroatia206520--24Femaleopen</t>
  </si>
  <si>
    <t>lowFERTCroatia206525--29Femaleopen</t>
  </si>
  <si>
    <t>lowFERTCroatia206530--34Femaleopen</t>
  </si>
  <si>
    <t>lowFERTCroatia206535--39Femaleopen</t>
  </si>
  <si>
    <t>lowFERTCroatia206540--44Femaleopen</t>
  </si>
  <si>
    <t>lowFERTCroatia206545--49Femaleopen</t>
  </si>
  <si>
    <t>lowFERTCroatia206550--54Femaleopen</t>
  </si>
  <si>
    <t>lowFERTCroatia206555--59Femaleopen</t>
  </si>
  <si>
    <t>lowFERTCroatia206560--64Femaleopen</t>
  </si>
  <si>
    <t>lowFERTCroatia206565--69Femaleopen</t>
  </si>
  <si>
    <t>lowFERTCroatia206570--74Femaleopen</t>
  </si>
  <si>
    <t>lowFERTCroatia206575--79Femaleopen</t>
  </si>
  <si>
    <t>lowFERTCroatia206580--84Femaleopen</t>
  </si>
  <si>
    <t>lowFERTCroatia206585--89Femaleopen</t>
  </si>
  <si>
    <t>lowFERTCroatia206590--94Femaleopen</t>
  </si>
  <si>
    <t>lowFERTCroatia206595--99Femaleopen</t>
  </si>
  <si>
    <t>lowFERTCroatia2065100+Femaleopen</t>
  </si>
  <si>
    <t>lowFERTCroatia20650--4Maleclosed</t>
  </si>
  <si>
    <t>lowFERTCroatia20655--9Maleclosed</t>
  </si>
  <si>
    <t>lowFERTCroatia206510--14Maleclosed</t>
  </si>
  <si>
    <t>lowFERTCroatia206515--19Maleclosed</t>
  </si>
  <si>
    <t>lowFERTCroatia206520--24Maleclosed</t>
  </si>
  <si>
    <t>lowFERTCroatia206525--29Maleclosed</t>
  </si>
  <si>
    <t>lowFERTCroatia206530--34Maleclosed</t>
  </si>
  <si>
    <t>lowFERTCroatia206535--39Maleclosed</t>
  </si>
  <si>
    <t>lowFERTCroatia206540--44Maleclosed</t>
  </si>
  <si>
    <t>lowFERTCroatia206545--49Maleclosed</t>
  </si>
  <si>
    <t>lowFERTCroatia206550--54Maleclosed</t>
  </si>
  <si>
    <t>lowFERTCroatia206555--59Maleclosed</t>
  </si>
  <si>
    <t>lowFERTCroatia206560--64Maleclosed</t>
  </si>
  <si>
    <t>lowFERTCroatia206565--69Maleclosed</t>
  </si>
  <si>
    <t>lowFERTCroatia206570--74Maleclosed</t>
  </si>
  <si>
    <t>lowFERTCroatia206575--79Maleclosed</t>
  </si>
  <si>
    <t>lowFERTCroatia206580--84Maleclosed</t>
  </si>
  <si>
    <t>lowFERTCroatia206585--89Maleclosed</t>
  </si>
  <si>
    <t>lowFERTCroatia206590--94Maleclosed</t>
  </si>
  <si>
    <t>lowFERTCroatia206595--99Maleclosed</t>
  </si>
  <si>
    <t>lowFERTCroatia2065100+Maleclosed</t>
  </si>
  <si>
    <t>lowFERTCroatia20650--4Femaleclosed</t>
  </si>
  <si>
    <t>lowFERTCroatia20655--9Femaleclosed</t>
  </si>
  <si>
    <t>lowFERTCroatia206510--14Femaleclosed</t>
  </si>
  <si>
    <t>lowFERTCroatia206515--19Femaleclosed</t>
  </si>
  <si>
    <t>lowFERTCroatia206520--24Femaleclosed</t>
  </si>
  <si>
    <t>lowFERTCroatia206525--29Femaleclosed</t>
  </si>
  <si>
    <t>lowFERTCroatia206530--34Femaleclosed</t>
  </si>
  <si>
    <t>lowFERTCroatia206535--39Femaleclosed</t>
  </si>
  <si>
    <t>lowFERTCroatia206540--44Femaleclosed</t>
  </si>
  <si>
    <t>lowFERTCroatia206545--49Femaleclosed</t>
  </si>
  <si>
    <t>lowFERTCroatia206550--54Femaleclosed</t>
  </si>
  <si>
    <t>lowFERTCroatia206555--59Femaleclosed</t>
  </si>
  <si>
    <t>lowFERTCroatia206560--64Femaleclosed</t>
  </si>
  <si>
    <t>lowFERTCroatia206565--69Femaleclosed</t>
  </si>
  <si>
    <t>lowFERTCroatia206570--74Femaleclosed</t>
  </si>
  <si>
    <t>lowFERTCroatia206575--79Femaleclosed</t>
  </si>
  <si>
    <t>lowFERTCroatia206580--84Femaleclosed</t>
  </si>
  <si>
    <t>lowFERTCroatia206585--89Femaleclosed</t>
  </si>
  <si>
    <t>lowFERTCroatia206590--94Femaleclosed</t>
  </si>
  <si>
    <t>lowFERTCroatia206595--99Femaleclosed</t>
  </si>
  <si>
    <t>lowFERTCroatia2065100+Femaleclosed</t>
  </si>
  <si>
    <t>highFERTCroatia20650--4Maleopen</t>
  </si>
  <si>
    <t>highFERTCroatia20655--9Maleopen</t>
  </si>
  <si>
    <t>highFERTCroatia206510--14Maleopen</t>
  </si>
  <si>
    <t>highFERTCroatia206515--19Maleopen</t>
  </si>
  <si>
    <t>highFERTCroatia206520--24Maleopen</t>
  </si>
  <si>
    <t>highFERTCroatia206525--29Maleopen</t>
  </si>
  <si>
    <t>highFERTCroatia206530--34Maleopen</t>
  </si>
  <si>
    <t>highFERTCroatia206535--39Maleopen</t>
  </si>
  <si>
    <t>highFERTCroatia206540--44Maleopen</t>
  </si>
  <si>
    <t>highFERTCroatia206545--49Maleopen</t>
  </si>
  <si>
    <t>highFERTCroatia206550--54Maleopen</t>
  </si>
  <si>
    <t>highFERTCroatia206555--59Maleopen</t>
  </si>
  <si>
    <t>highFERTCroatia206560--64Maleopen</t>
  </si>
  <si>
    <t>highFERTCroatia206565--69Maleopen</t>
  </si>
  <si>
    <t>highFERTCroatia206570--74Maleopen</t>
  </si>
  <si>
    <t>highFERTCroatia206575--79Maleopen</t>
  </si>
  <si>
    <t>highFERTCroatia206580--84Maleopen</t>
  </si>
  <si>
    <t>highFERTCroatia206585--89Maleopen</t>
  </si>
  <si>
    <t>highFERTCroatia206590--94Maleopen</t>
  </si>
  <si>
    <t>highFERTCroatia206595--99Maleopen</t>
  </si>
  <si>
    <t>highFERTCroatia2065100+Maleopen</t>
  </si>
  <si>
    <t>highFERTCroatia20650--4Femaleopen</t>
  </si>
  <si>
    <t>highFERTCroatia20655--9Femaleopen</t>
  </si>
  <si>
    <t>highFERTCroatia206510--14Femaleopen</t>
  </si>
  <si>
    <t>highFERTCroatia206515--19Femaleopen</t>
  </si>
  <si>
    <t>highFERTCroatia206520--24Femaleopen</t>
  </si>
  <si>
    <t>highFERTCroatia206525--29Femaleopen</t>
  </si>
  <si>
    <t>highFERTCroatia206530--34Femaleopen</t>
  </si>
  <si>
    <t>highFERTCroatia206535--39Femaleopen</t>
  </si>
  <si>
    <t>highFERTCroatia206540--44Femaleopen</t>
  </si>
  <si>
    <t>highFERTCroatia206545--49Femaleopen</t>
  </si>
  <si>
    <t>highFERTCroatia206550--54Femaleopen</t>
  </si>
  <si>
    <t>highFERTCroatia206555--59Femaleopen</t>
  </si>
  <si>
    <t>highFERTCroatia206560--64Femaleopen</t>
  </si>
  <si>
    <t>highFERTCroatia206565--69Femaleopen</t>
  </si>
  <si>
    <t>highFERTCroatia206570--74Femaleopen</t>
  </si>
  <si>
    <t>highFERTCroatia206575--79Femaleopen</t>
  </si>
  <si>
    <t>highFERTCroatia206580--84Femaleopen</t>
  </si>
  <si>
    <t>highFERTCroatia206585--89Femaleopen</t>
  </si>
  <si>
    <t>highFERTCroatia206590--94Femaleopen</t>
  </si>
  <si>
    <t>highFERTCroatia206595--99Femaleopen</t>
  </si>
  <si>
    <t>highFERTCroatia2065100+Femaleopen</t>
  </si>
  <si>
    <t>highFERTCroatia20650--4Maleclosed</t>
  </si>
  <si>
    <t>highFERTCroatia20655--9Maleclosed</t>
  </si>
  <si>
    <t>highFERTCroatia206510--14Maleclosed</t>
  </si>
  <si>
    <t>highFERTCroatia206515--19Maleclosed</t>
  </si>
  <si>
    <t>highFERTCroatia206520--24Maleclosed</t>
  </si>
  <si>
    <t>highFERTCroatia206525--29Maleclosed</t>
  </si>
  <si>
    <t>highFERTCroatia206530--34Maleclosed</t>
  </si>
  <si>
    <t>highFERTCroatia206535--39Maleclosed</t>
  </si>
  <si>
    <t>highFERTCroatia206540--44Maleclosed</t>
  </si>
  <si>
    <t>highFERTCroatia206545--49Maleclosed</t>
  </si>
  <si>
    <t>highFERTCroatia206550--54Maleclosed</t>
  </si>
  <si>
    <t>highFERTCroatia206555--59Maleclosed</t>
  </si>
  <si>
    <t>highFERTCroatia206560--64Maleclosed</t>
  </si>
  <si>
    <t>highFERTCroatia206565--69Maleclosed</t>
  </si>
  <si>
    <t>highFERTCroatia206570--74Maleclosed</t>
  </si>
  <si>
    <t>highFERTCroatia206575--79Maleclosed</t>
  </si>
  <si>
    <t>highFERTCroatia206580--84Maleclosed</t>
  </si>
  <si>
    <t>highFERTCroatia206585--89Maleclosed</t>
  </si>
  <si>
    <t>highFERTCroatia206590--94Maleclosed</t>
  </si>
  <si>
    <t>highFERTCroatia206595--99Maleclosed</t>
  </si>
  <si>
    <t>highFERTCroatia2065100+Maleclosed</t>
  </si>
  <si>
    <t>highFERTCroatia20650--4Femaleclosed</t>
  </si>
  <si>
    <t>highFERTCroatia20655--9Femaleclosed</t>
  </si>
  <si>
    <t>highFERTCroatia206510--14Femaleclosed</t>
  </si>
  <si>
    <t>highFERTCroatia206515--19Femaleclosed</t>
  </si>
  <si>
    <t>highFERTCroatia206520--24Femaleclosed</t>
  </si>
  <si>
    <t>highFERTCroatia206525--29Femaleclosed</t>
  </si>
  <si>
    <t>highFERTCroatia206530--34Femaleclosed</t>
  </si>
  <si>
    <t>highFERTCroatia206535--39Femaleclosed</t>
  </si>
  <si>
    <t>highFERTCroatia206540--44Femaleclosed</t>
  </si>
  <si>
    <t>highFERTCroatia206545--49Femaleclosed</t>
  </si>
  <si>
    <t>highFERTCroatia206550--54Femaleclosed</t>
  </si>
  <si>
    <t>highFERTCroatia206555--59Femaleclosed</t>
  </si>
  <si>
    <t>highFERTCroatia206560--64Femaleclosed</t>
  </si>
  <si>
    <t>highFERTCroatia206565--69Femaleclosed</t>
  </si>
  <si>
    <t>highFERTCroatia206570--74Femaleclosed</t>
  </si>
  <si>
    <t>highFERTCroatia206575--79Femaleclosed</t>
  </si>
  <si>
    <t>highFERTCroatia206580--84Femaleclosed</t>
  </si>
  <si>
    <t>highFERTCroatia206585--89Femaleclosed</t>
  </si>
  <si>
    <t>highFERTCroatia206590--94Femaleclosed</t>
  </si>
  <si>
    <t>highFERTCroatia206595--99Femaleclosed</t>
  </si>
  <si>
    <t>highFERTCroatia2065100+Femaleclosed</t>
  </si>
  <si>
    <t>lowFERTCroatia20700--4Maleopen</t>
  </si>
  <si>
    <t>lowFERTCroatia20705--9Maleopen</t>
  </si>
  <si>
    <t>lowFERTCroatia207010--14Maleopen</t>
  </si>
  <si>
    <t>lowFERTCroatia207015--19Maleopen</t>
  </si>
  <si>
    <t>lowFERTCroatia207020--24Maleopen</t>
  </si>
  <si>
    <t>lowFERTCroatia207025--29Maleopen</t>
  </si>
  <si>
    <t>lowFERTCroatia207030--34Maleopen</t>
  </si>
  <si>
    <t>lowFERTCroatia207035--39Maleopen</t>
  </si>
  <si>
    <t>lowFERTCroatia207040--44Maleopen</t>
  </si>
  <si>
    <t>lowFERTCroatia207045--49Maleopen</t>
  </si>
  <si>
    <t>lowFERTCroatia207050--54Maleopen</t>
  </si>
  <si>
    <t>lowFERTCroatia207055--59Maleopen</t>
  </si>
  <si>
    <t>lowFERTCroatia207060--64Maleopen</t>
  </si>
  <si>
    <t>lowFERTCroatia207065--69Maleopen</t>
  </si>
  <si>
    <t>lowFERTCroatia207070--74Maleopen</t>
  </si>
  <si>
    <t>lowFERTCroatia207075--79Maleopen</t>
  </si>
  <si>
    <t>lowFERTCroatia207080--84Maleopen</t>
  </si>
  <si>
    <t>lowFERTCroatia207085--89Maleopen</t>
  </si>
  <si>
    <t>lowFERTCroatia207090--94Maleopen</t>
  </si>
  <si>
    <t>lowFERTCroatia207095--99Maleopen</t>
  </si>
  <si>
    <t>lowFERTCroatia2070100+Maleopen</t>
  </si>
  <si>
    <t>lowFERTCroatia20700--4Femaleopen</t>
  </si>
  <si>
    <t>lowFERTCroatia20705--9Femaleopen</t>
  </si>
  <si>
    <t>lowFERTCroatia207010--14Femaleopen</t>
  </si>
  <si>
    <t>lowFERTCroatia207015--19Femaleopen</t>
  </si>
  <si>
    <t>lowFERTCroatia207020--24Femaleopen</t>
  </si>
  <si>
    <t>lowFERTCroatia207025--29Femaleopen</t>
  </si>
  <si>
    <t>lowFERTCroatia207030--34Femaleopen</t>
  </si>
  <si>
    <t>lowFERTCroatia207035--39Femaleopen</t>
  </si>
  <si>
    <t>lowFERTCroatia207040--44Femaleopen</t>
  </si>
  <si>
    <t>lowFERTCroatia207045--49Femaleopen</t>
  </si>
  <si>
    <t>lowFERTCroatia207050--54Femaleopen</t>
  </si>
  <si>
    <t>lowFERTCroatia207055--59Femaleopen</t>
  </si>
  <si>
    <t>lowFERTCroatia207060--64Femaleopen</t>
  </si>
  <si>
    <t>lowFERTCroatia207065--69Femaleopen</t>
  </si>
  <si>
    <t>lowFERTCroatia207070--74Femaleopen</t>
  </si>
  <si>
    <t>lowFERTCroatia207075--79Femaleopen</t>
  </si>
  <si>
    <t>lowFERTCroatia207080--84Femaleopen</t>
  </si>
  <si>
    <t>lowFERTCroatia207085--89Femaleopen</t>
  </si>
  <si>
    <t>lowFERTCroatia207090--94Femaleopen</t>
  </si>
  <si>
    <t>lowFERTCroatia207095--99Femaleopen</t>
  </si>
  <si>
    <t>lowFERTCroatia2070100+Femaleopen</t>
  </si>
  <si>
    <t>lowFERTCroatia20700--4Maleclosed</t>
  </si>
  <si>
    <t>lowFERTCroatia20705--9Maleclosed</t>
  </si>
  <si>
    <t>lowFERTCroatia207010--14Maleclosed</t>
  </si>
  <si>
    <t>lowFERTCroatia207015--19Maleclosed</t>
  </si>
  <si>
    <t>lowFERTCroatia207020--24Maleclosed</t>
  </si>
  <si>
    <t>lowFERTCroatia207025--29Maleclosed</t>
  </si>
  <si>
    <t>lowFERTCroatia207030--34Maleclosed</t>
  </si>
  <si>
    <t>lowFERTCroatia207035--39Maleclosed</t>
  </si>
  <si>
    <t>lowFERTCroatia207040--44Maleclosed</t>
  </si>
  <si>
    <t>lowFERTCroatia207045--49Maleclosed</t>
  </si>
  <si>
    <t>lowFERTCroatia207050--54Maleclosed</t>
  </si>
  <si>
    <t>lowFERTCroatia207055--59Maleclosed</t>
  </si>
  <si>
    <t>lowFERTCroatia207060--64Maleclosed</t>
  </si>
  <si>
    <t>lowFERTCroatia207065--69Maleclosed</t>
  </si>
  <si>
    <t>lowFERTCroatia207070--74Maleclosed</t>
  </si>
  <si>
    <t>lowFERTCroatia207075--79Maleclosed</t>
  </si>
  <si>
    <t>lowFERTCroatia207080--84Maleclosed</t>
  </si>
  <si>
    <t>lowFERTCroatia207085--89Maleclosed</t>
  </si>
  <si>
    <t>lowFERTCroatia207090--94Maleclosed</t>
  </si>
  <si>
    <t>lowFERTCroatia207095--99Maleclosed</t>
  </si>
  <si>
    <t>lowFERTCroatia2070100+Maleclosed</t>
  </si>
  <si>
    <t>lowFERTCroatia20700--4Femaleclosed</t>
  </si>
  <si>
    <t>lowFERTCroatia20705--9Femaleclosed</t>
  </si>
  <si>
    <t>lowFERTCroatia207010--14Femaleclosed</t>
  </si>
  <si>
    <t>lowFERTCroatia207015--19Femaleclosed</t>
  </si>
  <si>
    <t>lowFERTCroatia207020--24Femaleclosed</t>
  </si>
  <si>
    <t>lowFERTCroatia207025--29Femaleclosed</t>
  </si>
  <si>
    <t>lowFERTCroatia207030--34Femaleclosed</t>
  </si>
  <si>
    <t>lowFERTCroatia207035--39Femaleclosed</t>
  </si>
  <si>
    <t>lowFERTCroatia207040--44Femaleclosed</t>
  </si>
  <si>
    <t>lowFERTCroatia207045--49Femaleclosed</t>
  </si>
  <si>
    <t>lowFERTCroatia207050--54Femaleclosed</t>
  </si>
  <si>
    <t>lowFERTCroatia207055--59Femaleclosed</t>
  </si>
  <si>
    <t>lowFERTCroatia207060--64Femaleclosed</t>
  </si>
  <si>
    <t>lowFERTCroatia207065--69Femaleclosed</t>
  </si>
  <si>
    <t>lowFERTCroatia207070--74Femaleclosed</t>
  </si>
  <si>
    <t>lowFERTCroatia207075--79Femaleclosed</t>
  </si>
  <si>
    <t>lowFERTCroatia207080--84Femaleclosed</t>
  </si>
  <si>
    <t>lowFERTCroatia207085--89Femaleclosed</t>
  </si>
  <si>
    <t>lowFERTCroatia207090--94Femaleclosed</t>
  </si>
  <si>
    <t>lowFERTCroatia207095--99Femaleclosed</t>
  </si>
  <si>
    <t>lowFERTCroatia2070100+Femaleclosed</t>
  </si>
  <si>
    <t>highFERTCroatia20700--4Maleopen</t>
  </si>
  <si>
    <t>highFERTCroatia20705--9Maleopen</t>
  </si>
  <si>
    <t>highFERTCroatia207010--14Maleopen</t>
  </si>
  <si>
    <t>highFERTCroatia207015--19Maleopen</t>
  </si>
  <si>
    <t>highFERTCroatia207020--24Maleopen</t>
  </si>
  <si>
    <t>highFERTCroatia207025--29Maleopen</t>
  </si>
  <si>
    <t>highFERTCroatia207030--34Maleopen</t>
  </si>
  <si>
    <t>highFERTCroatia207035--39Maleopen</t>
  </si>
  <si>
    <t>highFERTCroatia207040--44Maleopen</t>
  </si>
  <si>
    <t>highFERTCroatia207045--49Maleopen</t>
  </si>
  <si>
    <t>highFERTCroatia207050--54Maleopen</t>
  </si>
  <si>
    <t>highFERTCroatia207055--59Maleopen</t>
  </si>
  <si>
    <t>highFERTCroatia207060--64Maleopen</t>
  </si>
  <si>
    <t>highFERTCroatia207065--69Maleopen</t>
  </si>
  <si>
    <t>highFERTCroatia207070--74Maleopen</t>
  </si>
  <si>
    <t>highFERTCroatia207075--79Maleopen</t>
  </si>
  <si>
    <t>highFERTCroatia207080--84Maleopen</t>
  </si>
  <si>
    <t>highFERTCroatia207085--89Maleopen</t>
  </si>
  <si>
    <t>highFERTCroatia207090--94Maleopen</t>
  </si>
  <si>
    <t>highFERTCroatia207095--99Maleopen</t>
  </si>
  <si>
    <t>highFERTCroatia2070100+Maleopen</t>
  </si>
  <si>
    <t>highFERTCroatia20700--4Femaleopen</t>
  </si>
  <si>
    <t>highFERTCroatia20705--9Femaleopen</t>
  </si>
  <si>
    <t>highFERTCroatia207010--14Femaleopen</t>
  </si>
  <si>
    <t>highFERTCroatia207015--19Femaleopen</t>
  </si>
  <si>
    <t>highFERTCroatia207020--24Femaleopen</t>
  </si>
  <si>
    <t>highFERTCroatia207025--29Femaleopen</t>
  </si>
  <si>
    <t>highFERTCroatia207030--34Femaleopen</t>
  </si>
  <si>
    <t>highFERTCroatia207035--39Femaleopen</t>
  </si>
  <si>
    <t>highFERTCroatia207040--44Femaleopen</t>
  </si>
  <si>
    <t>highFERTCroatia207045--49Femaleopen</t>
  </si>
  <si>
    <t>highFERTCroatia207050--54Femaleopen</t>
  </si>
  <si>
    <t>highFERTCroatia207055--59Femaleopen</t>
  </si>
  <si>
    <t>highFERTCroatia207060--64Femaleopen</t>
  </si>
  <si>
    <t>highFERTCroatia207065--69Femaleopen</t>
  </si>
  <si>
    <t>highFERTCroatia207070--74Femaleopen</t>
  </si>
  <si>
    <t>highFERTCroatia207075--79Femaleopen</t>
  </si>
  <si>
    <t>highFERTCroatia207080--84Femaleopen</t>
  </si>
  <si>
    <t>highFERTCroatia207085--89Femaleopen</t>
  </si>
  <si>
    <t>highFERTCroatia207090--94Femaleopen</t>
  </si>
  <si>
    <t>highFERTCroatia207095--99Femaleopen</t>
  </si>
  <si>
    <t>highFERTCroatia2070100+Femaleopen</t>
  </si>
  <si>
    <t>highFERTCroatia20700--4Maleclosed</t>
  </si>
  <si>
    <t>highFERTCroatia20705--9Maleclosed</t>
  </si>
  <si>
    <t>highFERTCroatia207010--14Maleclosed</t>
  </si>
  <si>
    <t>highFERTCroatia207015--19Maleclosed</t>
  </si>
  <si>
    <t>highFERTCroatia207020--24Maleclosed</t>
  </si>
  <si>
    <t>highFERTCroatia207025--29Maleclosed</t>
  </si>
  <si>
    <t>highFERTCroatia207030--34Maleclosed</t>
  </si>
  <si>
    <t>highFERTCroatia207035--39Maleclosed</t>
  </si>
  <si>
    <t>highFERTCroatia207040--44Maleclosed</t>
  </si>
  <si>
    <t>highFERTCroatia207045--49Maleclosed</t>
  </si>
  <si>
    <t>highFERTCroatia207050--54Maleclosed</t>
  </si>
  <si>
    <t>highFERTCroatia207055--59Maleclosed</t>
  </si>
  <si>
    <t>highFERTCroatia207060--64Maleclosed</t>
  </si>
  <si>
    <t>highFERTCroatia207065--69Maleclosed</t>
  </si>
  <si>
    <t>highFERTCroatia207070--74Maleclosed</t>
  </si>
  <si>
    <t>highFERTCroatia207075--79Maleclosed</t>
  </si>
  <si>
    <t>highFERTCroatia207080--84Maleclosed</t>
  </si>
  <si>
    <t>highFERTCroatia207085--89Maleclosed</t>
  </si>
  <si>
    <t>highFERTCroatia207090--94Maleclosed</t>
  </si>
  <si>
    <t>highFERTCroatia207095--99Maleclosed</t>
  </si>
  <si>
    <t>highFERTCroatia2070100+Maleclosed</t>
  </si>
  <si>
    <t>highFERTCroatia20700--4Femaleclosed</t>
  </si>
  <si>
    <t>highFERTCroatia20705--9Femaleclosed</t>
  </si>
  <si>
    <t>highFERTCroatia207010--14Femaleclosed</t>
  </si>
  <si>
    <t>highFERTCroatia207015--19Femaleclosed</t>
  </si>
  <si>
    <t>highFERTCroatia207020--24Femaleclosed</t>
  </si>
  <si>
    <t>highFERTCroatia207025--29Femaleclosed</t>
  </si>
  <si>
    <t>highFERTCroatia207030--34Femaleclosed</t>
  </si>
  <si>
    <t>highFERTCroatia207035--39Femaleclosed</t>
  </si>
  <si>
    <t>highFERTCroatia207040--44Femaleclosed</t>
  </si>
  <si>
    <t>highFERTCroatia207045--49Femaleclosed</t>
  </si>
  <si>
    <t>highFERTCroatia207050--54Femaleclosed</t>
  </si>
  <si>
    <t>highFERTCroatia207055--59Femaleclosed</t>
  </si>
  <si>
    <t>highFERTCroatia207060--64Femaleclosed</t>
  </si>
  <si>
    <t>highFERTCroatia207065--69Femaleclosed</t>
  </si>
  <si>
    <t>highFERTCroatia207070--74Femaleclosed</t>
  </si>
  <si>
    <t>highFERTCroatia207075--79Femaleclosed</t>
  </si>
  <si>
    <t>highFERTCroatia207080--84Femaleclosed</t>
  </si>
  <si>
    <t>highFERTCroatia207085--89Femaleclosed</t>
  </si>
  <si>
    <t>highFERTCroatia207090--94Femaleclosed</t>
  </si>
  <si>
    <t>highFERTCroatia207095--99Femaleclosed</t>
  </si>
  <si>
    <t>highFERTCroatia2070100+Femaleclosed</t>
  </si>
  <si>
    <t>lowFERTCroatia20750--4Maleopen</t>
  </si>
  <si>
    <t>lowFERTCroatia20755--9Maleopen</t>
  </si>
  <si>
    <t>lowFERTCroatia207510--14Maleopen</t>
  </si>
  <si>
    <t>lowFERTCroatia207515--19Maleopen</t>
  </si>
  <si>
    <t>lowFERTCroatia207520--24Maleopen</t>
  </si>
  <si>
    <t>lowFERTCroatia207525--29Maleopen</t>
  </si>
  <si>
    <t>lowFERTCroatia207530--34Maleopen</t>
  </si>
  <si>
    <t>lowFERTCroatia207535--39Maleopen</t>
  </si>
  <si>
    <t>lowFERTCroatia207540--44Maleopen</t>
  </si>
  <si>
    <t>lowFERTCroatia207545--49Maleopen</t>
  </si>
  <si>
    <t>lowFERTCroatia207550--54Maleopen</t>
  </si>
  <si>
    <t>lowFERTCroatia207555--59Maleopen</t>
  </si>
  <si>
    <t>lowFERTCroatia207560--64Maleopen</t>
  </si>
  <si>
    <t>lowFERTCroatia207565--69Maleopen</t>
  </si>
  <si>
    <t>lowFERTCroatia207570--74Maleopen</t>
  </si>
  <si>
    <t>lowFERTCroatia207575--79Maleopen</t>
  </si>
  <si>
    <t>lowFERTCroatia207580--84Maleopen</t>
  </si>
  <si>
    <t>lowFERTCroatia207585--89Maleopen</t>
  </si>
  <si>
    <t>lowFERTCroatia207590--94Maleopen</t>
  </si>
  <si>
    <t>lowFERTCroatia207595--99Maleopen</t>
  </si>
  <si>
    <t>lowFERTCroatia2075100+Maleopen</t>
  </si>
  <si>
    <t>lowFERTCroatia20750--4Femaleopen</t>
  </si>
  <si>
    <t>lowFERTCroatia20755--9Femaleopen</t>
  </si>
  <si>
    <t>lowFERTCroatia207510--14Femaleopen</t>
  </si>
  <si>
    <t>lowFERTCroatia207515--19Femaleopen</t>
  </si>
  <si>
    <t>lowFERTCroatia207520--24Femaleopen</t>
  </si>
  <si>
    <t>lowFERTCroatia207525--29Femaleopen</t>
  </si>
  <si>
    <t>lowFERTCroatia207530--34Femaleopen</t>
  </si>
  <si>
    <t>lowFERTCroatia207535--39Femaleopen</t>
  </si>
  <si>
    <t>lowFERTCroatia207540--44Femaleopen</t>
  </si>
  <si>
    <t>lowFERTCroatia207545--49Femaleopen</t>
  </si>
  <si>
    <t>lowFERTCroatia207550--54Femaleopen</t>
  </si>
  <si>
    <t>lowFERTCroatia207555--59Femaleopen</t>
  </si>
  <si>
    <t>lowFERTCroatia207560--64Femaleopen</t>
  </si>
  <si>
    <t>lowFERTCroatia207565--69Femaleopen</t>
  </si>
  <si>
    <t>lowFERTCroatia207570--74Femaleopen</t>
  </si>
  <si>
    <t>lowFERTCroatia207575--79Femaleopen</t>
  </si>
  <si>
    <t>lowFERTCroatia207580--84Femaleopen</t>
  </si>
  <si>
    <t>lowFERTCroatia207585--89Femaleopen</t>
  </si>
  <si>
    <t>lowFERTCroatia207590--94Femaleopen</t>
  </si>
  <si>
    <t>lowFERTCroatia207595--99Femaleopen</t>
  </si>
  <si>
    <t>lowFERTCroatia2075100+Femaleopen</t>
  </si>
  <si>
    <t>lowFERTCroatia20750--4Maleclosed</t>
  </si>
  <si>
    <t>lowFERTCroatia20755--9Maleclosed</t>
  </si>
  <si>
    <t>lowFERTCroatia207510--14Maleclosed</t>
  </si>
  <si>
    <t>lowFERTCroatia207515--19Maleclosed</t>
  </si>
  <si>
    <t>lowFERTCroatia207520--24Maleclosed</t>
  </si>
  <si>
    <t>lowFERTCroatia207525--29Maleclosed</t>
  </si>
  <si>
    <t>lowFERTCroatia207530--34Maleclosed</t>
  </si>
  <si>
    <t>lowFERTCroatia207535--39Maleclosed</t>
  </si>
  <si>
    <t>lowFERTCroatia207540--44Maleclosed</t>
  </si>
  <si>
    <t>lowFERTCroatia207545--49Maleclosed</t>
  </si>
  <si>
    <t>lowFERTCroatia207550--54Maleclosed</t>
  </si>
  <si>
    <t>lowFERTCroatia207555--59Maleclosed</t>
  </si>
  <si>
    <t>lowFERTCroatia207560--64Maleclosed</t>
  </si>
  <si>
    <t>lowFERTCroatia207565--69Maleclosed</t>
  </si>
  <si>
    <t>lowFERTCroatia207570--74Maleclosed</t>
  </si>
  <si>
    <t>lowFERTCroatia207575--79Maleclosed</t>
  </si>
  <si>
    <t>lowFERTCroatia207580--84Maleclosed</t>
  </si>
  <si>
    <t>lowFERTCroatia207585--89Maleclosed</t>
  </si>
  <si>
    <t>lowFERTCroatia207590--94Maleclosed</t>
  </si>
  <si>
    <t>lowFERTCroatia207595--99Maleclosed</t>
  </si>
  <si>
    <t>lowFERTCroatia2075100+Maleclosed</t>
  </si>
  <si>
    <t>lowFERTCroatia20750--4Femaleclosed</t>
  </si>
  <si>
    <t>lowFERTCroatia20755--9Femaleclosed</t>
  </si>
  <si>
    <t>lowFERTCroatia207510--14Femaleclosed</t>
  </si>
  <si>
    <t>lowFERTCroatia207515--19Femaleclosed</t>
  </si>
  <si>
    <t>lowFERTCroatia207520--24Femaleclosed</t>
  </si>
  <si>
    <t>lowFERTCroatia207525--29Femaleclosed</t>
  </si>
  <si>
    <t>lowFERTCroatia207530--34Femaleclosed</t>
  </si>
  <si>
    <t>lowFERTCroatia207535--39Femaleclosed</t>
  </si>
  <si>
    <t>lowFERTCroatia207540--44Femaleclosed</t>
  </si>
  <si>
    <t>lowFERTCroatia207545--49Femaleclosed</t>
  </si>
  <si>
    <t>lowFERTCroatia207550--54Femaleclosed</t>
  </si>
  <si>
    <t>lowFERTCroatia207555--59Femaleclosed</t>
  </si>
  <si>
    <t>lowFERTCroatia207560--64Femaleclosed</t>
  </si>
  <si>
    <t>lowFERTCroatia207565--69Femaleclosed</t>
  </si>
  <si>
    <t>lowFERTCroatia207570--74Femaleclosed</t>
  </si>
  <si>
    <t>lowFERTCroatia207575--79Femaleclosed</t>
  </si>
  <si>
    <t>lowFERTCroatia207580--84Femaleclosed</t>
  </si>
  <si>
    <t>lowFERTCroatia207585--89Femaleclosed</t>
  </si>
  <si>
    <t>lowFERTCroatia207590--94Femaleclosed</t>
  </si>
  <si>
    <t>lowFERTCroatia207595--99Femaleclosed</t>
  </si>
  <si>
    <t>lowFERTCroatia2075100+Femaleclosed</t>
  </si>
  <si>
    <t>highFERTCroatia20750--4Maleopen</t>
  </si>
  <si>
    <t>highFERTCroatia20755--9Maleopen</t>
  </si>
  <si>
    <t>highFERTCroatia207510--14Maleopen</t>
  </si>
  <si>
    <t>highFERTCroatia207515--19Maleopen</t>
  </si>
  <si>
    <t>highFERTCroatia207520--24Maleopen</t>
  </si>
  <si>
    <t>highFERTCroatia207525--29Maleopen</t>
  </si>
  <si>
    <t>highFERTCroatia207530--34Maleopen</t>
  </si>
  <si>
    <t>highFERTCroatia207535--39Maleopen</t>
  </si>
  <si>
    <t>highFERTCroatia207540--44Maleopen</t>
  </si>
  <si>
    <t>highFERTCroatia207545--49Maleopen</t>
  </si>
  <si>
    <t>highFERTCroatia207550--54Maleopen</t>
  </si>
  <si>
    <t>highFERTCroatia207555--59Maleopen</t>
  </si>
  <si>
    <t>highFERTCroatia207560--64Maleopen</t>
  </si>
  <si>
    <t>highFERTCroatia207565--69Maleopen</t>
  </si>
  <si>
    <t>highFERTCroatia207570--74Maleopen</t>
  </si>
  <si>
    <t>highFERTCroatia207575--79Maleopen</t>
  </si>
  <si>
    <t>highFERTCroatia207580--84Maleopen</t>
  </si>
  <si>
    <t>highFERTCroatia207585--89Maleopen</t>
  </si>
  <si>
    <t>highFERTCroatia207590--94Maleopen</t>
  </si>
  <si>
    <t>highFERTCroatia207595--99Maleopen</t>
  </si>
  <si>
    <t>highFERTCroatia2075100+Maleopen</t>
  </si>
  <si>
    <t>highFERTCroatia20750--4Femaleopen</t>
  </si>
  <si>
    <t>highFERTCroatia20755--9Femaleopen</t>
  </si>
  <si>
    <t>highFERTCroatia207510--14Femaleopen</t>
  </si>
  <si>
    <t>highFERTCroatia207515--19Femaleopen</t>
  </si>
  <si>
    <t>highFERTCroatia207520--24Femaleopen</t>
  </si>
  <si>
    <t>highFERTCroatia207525--29Femaleopen</t>
  </si>
  <si>
    <t>highFERTCroatia207530--34Femaleopen</t>
  </si>
  <si>
    <t>highFERTCroatia207535--39Femaleopen</t>
  </si>
  <si>
    <t>highFERTCroatia207540--44Femaleopen</t>
  </si>
  <si>
    <t>highFERTCroatia207545--49Femaleopen</t>
  </si>
  <si>
    <t>highFERTCroatia207550--54Femaleopen</t>
  </si>
  <si>
    <t>highFERTCroatia207555--59Femaleopen</t>
  </si>
  <si>
    <t>highFERTCroatia207560--64Femaleopen</t>
  </si>
  <si>
    <t>highFERTCroatia207565--69Femaleopen</t>
  </si>
  <si>
    <t>highFERTCroatia207570--74Femaleopen</t>
  </si>
  <si>
    <t>highFERTCroatia207575--79Femaleopen</t>
  </si>
  <si>
    <t>highFERTCroatia207580--84Femaleopen</t>
  </si>
  <si>
    <t>highFERTCroatia207585--89Femaleopen</t>
  </si>
  <si>
    <t>highFERTCroatia207590--94Femaleopen</t>
  </si>
  <si>
    <t>highFERTCroatia207595--99Femaleopen</t>
  </si>
  <si>
    <t>highFERTCroatia2075100+Femaleopen</t>
  </si>
  <si>
    <t>highFERTCroatia20750--4Maleclosed</t>
  </si>
  <si>
    <t>highFERTCroatia20755--9Maleclosed</t>
  </si>
  <si>
    <t>highFERTCroatia207510--14Maleclosed</t>
  </si>
  <si>
    <t>highFERTCroatia207515--19Maleclosed</t>
  </si>
  <si>
    <t>highFERTCroatia207520--24Maleclosed</t>
  </si>
  <si>
    <t>highFERTCroatia207525--29Maleclosed</t>
  </si>
  <si>
    <t>highFERTCroatia207530--34Maleclosed</t>
  </si>
  <si>
    <t>highFERTCroatia207535--39Maleclosed</t>
  </si>
  <si>
    <t>highFERTCroatia207540--44Maleclosed</t>
  </si>
  <si>
    <t>highFERTCroatia207545--49Maleclosed</t>
  </si>
  <si>
    <t>highFERTCroatia207550--54Maleclosed</t>
  </si>
  <si>
    <t>highFERTCroatia207555--59Maleclosed</t>
  </si>
  <si>
    <t>highFERTCroatia207560--64Maleclosed</t>
  </si>
  <si>
    <t>highFERTCroatia207565--69Maleclosed</t>
  </si>
  <si>
    <t>highFERTCroatia207570--74Maleclosed</t>
  </si>
  <si>
    <t>highFERTCroatia207575--79Maleclosed</t>
  </si>
  <si>
    <t>highFERTCroatia207580--84Maleclosed</t>
  </si>
  <si>
    <t>highFERTCroatia207585--89Maleclosed</t>
  </si>
  <si>
    <t>highFERTCroatia207590--94Maleclosed</t>
  </si>
  <si>
    <t>highFERTCroatia207595--99Maleclosed</t>
  </si>
  <si>
    <t>highFERTCroatia2075100+Maleclosed</t>
  </si>
  <si>
    <t>highFERTCroatia20750--4Femaleclosed</t>
  </si>
  <si>
    <t>highFERTCroatia20755--9Femaleclosed</t>
  </si>
  <si>
    <t>highFERTCroatia207510--14Femaleclosed</t>
  </si>
  <si>
    <t>highFERTCroatia207515--19Femaleclosed</t>
  </si>
  <si>
    <t>highFERTCroatia207520--24Femaleclosed</t>
  </si>
  <si>
    <t>highFERTCroatia207525--29Femaleclosed</t>
  </si>
  <si>
    <t>highFERTCroatia207530--34Femaleclosed</t>
  </si>
  <si>
    <t>highFERTCroatia207535--39Femaleclosed</t>
  </si>
  <si>
    <t>highFERTCroatia207540--44Femaleclosed</t>
  </si>
  <si>
    <t>highFERTCroatia207545--49Femaleclosed</t>
  </si>
  <si>
    <t>highFERTCroatia207550--54Femaleclosed</t>
  </si>
  <si>
    <t>highFERTCroatia207555--59Femaleclosed</t>
  </si>
  <si>
    <t>highFERTCroatia207560--64Femaleclosed</t>
  </si>
  <si>
    <t>highFERTCroatia207565--69Femaleclosed</t>
  </si>
  <si>
    <t>highFERTCroatia207570--74Femaleclosed</t>
  </si>
  <si>
    <t>highFERTCroatia207575--79Femaleclosed</t>
  </si>
  <si>
    <t>highFERTCroatia207580--84Femaleclosed</t>
  </si>
  <si>
    <t>highFERTCroatia207585--89Femaleclosed</t>
  </si>
  <si>
    <t>highFERTCroatia207590--94Femaleclosed</t>
  </si>
  <si>
    <t>highFERTCroatia207595--99Femaleclosed</t>
  </si>
  <si>
    <t>highFERTCroatia2075100+Femaleclosed</t>
  </si>
  <si>
    <t>lowFERTCroatia20800--4Maleopen</t>
  </si>
  <si>
    <t>lowFERTCroatia20805--9Maleopen</t>
  </si>
  <si>
    <t>lowFERTCroatia208010--14Maleopen</t>
  </si>
  <si>
    <t>lowFERTCroatia208015--19Maleopen</t>
  </si>
  <si>
    <t>lowFERTCroatia208020--24Maleopen</t>
  </si>
  <si>
    <t>lowFERTCroatia208025--29Maleopen</t>
  </si>
  <si>
    <t>lowFERTCroatia208030--34Maleopen</t>
  </si>
  <si>
    <t>lowFERTCroatia208035--39Maleopen</t>
  </si>
  <si>
    <t>lowFERTCroatia208040--44Maleopen</t>
  </si>
  <si>
    <t>lowFERTCroatia208045--49Maleopen</t>
  </si>
  <si>
    <t>lowFERTCroatia208050--54Maleopen</t>
  </si>
  <si>
    <t>lowFERTCroatia208055--59Maleopen</t>
  </si>
  <si>
    <t>lowFERTCroatia208060--64Maleopen</t>
  </si>
  <si>
    <t>lowFERTCroatia208065--69Maleopen</t>
  </si>
  <si>
    <t>lowFERTCroatia208070--74Maleopen</t>
  </si>
  <si>
    <t>lowFERTCroatia208075--79Maleopen</t>
  </si>
  <si>
    <t>lowFERTCroatia208080--84Maleopen</t>
  </si>
  <si>
    <t>lowFERTCroatia208085--89Maleopen</t>
  </si>
  <si>
    <t>lowFERTCroatia208090--94Maleopen</t>
  </si>
  <si>
    <t>lowFERTCroatia208095--99Maleopen</t>
  </si>
  <si>
    <t>lowFERTCroatia2080100+Maleopen</t>
  </si>
  <si>
    <t>lowFERTCroatia20800--4Femaleopen</t>
  </si>
  <si>
    <t>lowFERTCroatia20805--9Femaleopen</t>
  </si>
  <si>
    <t>lowFERTCroatia208010--14Femaleopen</t>
  </si>
  <si>
    <t>lowFERTCroatia208015--19Femaleopen</t>
  </si>
  <si>
    <t>lowFERTCroatia208020--24Femaleopen</t>
  </si>
  <si>
    <t>lowFERTCroatia208025--29Femaleopen</t>
  </si>
  <si>
    <t>lowFERTCroatia208030--34Femaleopen</t>
  </si>
  <si>
    <t>lowFERTCroatia208035--39Femaleopen</t>
  </si>
  <si>
    <t>lowFERTCroatia208040--44Femaleopen</t>
  </si>
  <si>
    <t>lowFERTCroatia208045--49Femaleopen</t>
  </si>
  <si>
    <t>lowFERTCroatia208050--54Femaleopen</t>
  </si>
  <si>
    <t>lowFERTCroatia208055--59Femaleopen</t>
  </si>
  <si>
    <t>lowFERTCroatia208060--64Femaleopen</t>
  </si>
  <si>
    <t>lowFERTCroatia208065--69Femaleopen</t>
  </si>
  <si>
    <t>lowFERTCroatia208070--74Femaleopen</t>
  </si>
  <si>
    <t>lowFERTCroatia208075--79Femaleopen</t>
  </si>
  <si>
    <t>lowFERTCroatia208080--84Femaleopen</t>
  </si>
  <si>
    <t>lowFERTCroatia208085--89Femaleopen</t>
  </si>
  <si>
    <t>lowFERTCroatia208090--94Femaleopen</t>
  </si>
  <si>
    <t>lowFERTCroatia208095--99Femaleopen</t>
  </si>
  <si>
    <t>lowFERTCroatia2080100+Femaleopen</t>
  </si>
  <si>
    <t>lowFERTCroatia20800--4Maleclosed</t>
  </si>
  <si>
    <t>lowFERTCroatia20805--9Maleclosed</t>
  </si>
  <si>
    <t>lowFERTCroatia208010--14Maleclosed</t>
  </si>
  <si>
    <t>lowFERTCroatia208015--19Maleclosed</t>
  </si>
  <si>
    <t>lowFERTCroatia208020--24Maleclosed</t>
  </si>
  <si>
    <t>lowFERTCroatia208025--29Maleclosed</t>
  </si>
  <si>
    <t>lowFERTCroatia208030--34Maleclosed</t>
  </si>
  <si>
    <t>lowFERTCroatia208035--39Maleclosed</t>
  </si>
  <si>
    <t>lowFERTCroatia208040--44Maleclosed</t>
  </si>
  <si>
    <t>lowFERTCroatia208045--49Maleclosed</t>
  </si>
  <si>
    <t>lowFERTCroatia208050--54Maleclosed</t>
  </si>
  <si>
    <t>lowFERTCroatia208055--59Maleclosed</t>
  </si>
  <si>
    <t>lowFERTCroatia208060--64Maleclosed</t>
  </si>
  <si>
    <t>lowFERTCroatia208065--69Maleclosed</t>
  </si>
  <si>
    <t>lowFERTCroatia208070--74Maleclosed</t>
  </si>
  <si>
    <t>lowFERTCroatia208075--79Maleclosed</t>
  </si>
  <si>
    <t>lowFERTCroatia208080--84Maleclosed</t>
  </si>
  <si>
    <t>lowFERTCroatia208085--89Maleclosed</t>
  </si>
  <si>
    <t>lowFERTCroatia208090--94Maleclosed</t>
  </si>
  <si>
    <t>lowFERTCroatia208095--99Maleclosed</t>
  </si>
  <si>
    <t>lowFERTCroatia2080100+Maleclosed</t>
  </si>
  <si>
    <t>lowFERTCroatia20800--4Femaleclosed</t>
  </si>
  <si>
    <t>lowFERTCroatia20805--9Femaleclosed</t>
  </si>
  <si>
    <t>lowFERTCroatia208010--14Femaleclosed</t>
  </si>
  <si>
    <t>lowFERTCroatia208015--19Femaleclosed</t>
  </si>
  <si>
    <t>lowFERTCroatia208020--24Femaleclosed</t>
  </si>
  <si>
    <t>lowFERTCroatia208025--29Femaleclosed</t>
  </si>
  <si>
    <t>lowFERTCroatia208030--34Femaleclosed</t>
  </si>
  <si>
    <t>lowFERTCroatia208035--39Femaleclosed</t>
  </si>
  <si>
    <t>lowFERTCroatia208040--44Femaleclosed</t>
  </si>
  <si>
    <t>lowFERTCroatia208045--49Femaleclosed</t>
  </si>
  <si>
    <t>lowFERTCroatia208050--54Femaleclosed</t>
  </si>
  <si>
    <t>lowFERTCroatia208055--59Femaleclosed</t>
  </si>
  <si>
    <t>lowFERTCroatia208060--64Femaleclosed</t>
  </si>
  <si>
    <t>lowFERTCroatia208065--69Femaleclosed</t>
  </si>
  <si>
    <t>lowFERTCroatia208070--74Femaleclosed</t>
  </si>
  <si>
    <t>lowFERTCroatia208075--79Femaleclosed</t>
  </si>
  <si>
    <t>lowFERTCroatia208080--84Femaleclosed</t>
  </si>
  <si>
    <t>lowFERTCroatia208085--89Femaleclosed</t>
  </si>
  <si>
    <t>lowFERTCroatia208090--94Femaleclosed</t>
  </si>
  <si>
    <t>lowFERTCroatia208095--99Femaleclosed</t>
  </si>
  <si>
    <t>lowFERTCroatia2080100+Femaleclosed</t>
  </si>
  <si>
    <t>highFERTCroatia20800--4Maleopen</t>
  </si>
  <si>
    <t>highFERTCroatia20805--9Maleopen</t>
  </si>
  <si>
    <t>highFERTCroatia208010--14Maleopen</t>
  </si>
  <si>
    <t>highFERTCroatia208015--19Maleopen</t>
  </si>
  <si>
    <t>highFERTCroatia208020--24Maleopen</t>
  </si>
  <si>
    <t>highFERTCroatia208025--29Maleopen</t>
  </si>
  <si>
    <t>highFERTCroatia208030--34Maleopen</t>
  </si>
  <si>
    <t>highFERTCroatia208035--39Maleopen</t>
  </si>
  <si>
    <t>highFERTCroatia208040--44Maleopen</t>
  </si>
  <si>
    <t>highFERTCroatia208045--49Maleopen</t>
  </si>
  <si>
    <t>highFERTCroatia208050--54Maleopen</t>
  </si>
  <si>
    <t>highFERTCroatia208055--59Maleopen</t>
  </si>
  <si>
    <t>highFERTCroatia208060--64Maleopen</t>
  </si>
  <si>
    <t>highFERTCroatia208065--69Maleopen</t>
  </si>
  <si>
    <t>highFERTCroatia208070--74Maleopen</t>
  </si>
  <si>
    <t>highFERTCroatia208075--79Maleopen</t>
  </si>
  <si>
    <t>highFERTCroatia208080--84Maleopen</t>
  </si>
  <si>
    <t>highFERTCroatia208085--89Maleopen</t>
  </si>
  <si>
    <t>highFERTCroatia208090--94Maleopen</t>
  </si>
  <si>
    <t>highFERTCroatia208095--99Maleopen</t>
  </si>
  <si>
    <t>highFERTCroatia2080100+Maleopen</t>
  </si>
  <si>
    <t>highFERTCroatia20800--4Femaleopen</t>
  </si>
  <si>
    <t>highFERTCroatia20805--9Femaleopen</t>
  </si>
  <si>
    <t>highFERTCroatia208010--14Femaleopen</t>
  </si>
  <si>
    <t>highFERTCroatia208015--19Femaleopen</t>
  </si>
  <si>
    <t>highFERTCroatia208020--24Femaleopen</t>
  </si>
  <si>
    <t>highFERTCroatia208025--29Femaleopen</t>
  </si>
  <si>
    <t>highFERTCroatia208030--34Femaleopen</t>
  </si>
  <si>
    <t>highFERTCroatia208035--39Femaleopen</t>
  </si>
  <si>
    <t>highFERTCroatia208040--44Femaleopen</t>
  </si>
  <si>
    <t>highFERTCroatia208045--49Femaleopen</t>
  </si>
  <si>
    <t>highFERTCroatia208050--54Femaleopen</t>
  </si>
  <si>
    <t>highFERTCroatia208055--59Femaleopen</t>
  </si>
  <si>
    <t>highFERTCroatia208060--64Femaleopen</t>
  </si>
  <si>
    <t>highFERTCroatia208065--69Femaleopen</t>
  </si>
  <si>
    <t>highFERTCroatia208070--74Femaleopen</t>
  </si>
  <si>
    <t>highFERTCroatia208075--79Femaleopen</t>
  </si>
  <si>
    <t>highFERTCroatia208080--84Femaleopen</t>
  </si>
  <si>
    <t>highFERTCroatia208085--89Femaleopen</t>
  </si>
  <si>
    <t>highFERTCroatia208090--94Femaleopen</t>
  </si>
  <si>
    <t>highFERTCroatia208095--99Femaleopen</t>
  </si>
  <si>
    <t>highFERTCroatia2080100+Femaleopen</t>
  </si>
  <si>
    <t>highFERTCroatia20800--4Maleclosed</t>
  </si>
  <si>
    <t>highFERTCroatia20805--9Maleclosed</t>
  </si>
  <si>
    <t>highFERTCroatia208010--14Maleclosed</t>
  </si>
  <si>
    <t>highFERTCroatia208015--19Maleclosed</t>
  </si>
  <si>
    <t>highFERTCroatia208020--24Maleclosed</t>
  </si>
  <si>
    <t>highFERTCroatia208025--29Maleclosed</t>
  </si>
  <si>
    <t>highFERTCroatia208030--34Maleclosed</t>
  </si>
  <si>
    <t>highFERTCroatia208035--39Maleclosed</t>
  </si>
  <si>
    <t>highFERTCroatia208040--44Maleclosed</t>
  </si>
  <si>
    <t>highFERTCroatia208045--49Maleclosed</t>
  </si>
  <si>
    <t>highFERTCroatia208050--54Maleclosed</t>
  </si>
  <si>
    <t>highFERTCroatia208055--59Maleclosed</t>
  </si>
  <si>
    <t>highFERTCroatia208060--64Maleclosed</t>
  </si>
  <si>
    <t>highFERTCroatia208065--69Maleclosed</t>
  </si>
  <si>
    <t>highFERTCroatia208070--74Maleclosed</t>
  </si>
  <si>
    <t>highFERTCroatia208075--79Maleclosed</t>
  </si>
  <si>
    <t>highFERTCroatia208080--84Maleclosed</t>
  </si>
  <si>
    <t>highFERTCroatia208085--89Maleclosed</t>
  </si>
  <si>
    <t>highFERTCroatia208090--94Maleclosed</t>
  </si>
  <si>
    <t>highFERTCroatia208095--99Maleclosed</t>
  </si>
  <si>
    <t>highFERTCroatia2080100+Maleclosed</t>
  </si>
  <si>
    <t>highFERTCroatia20800--4Femaleclosed</t>
  </si>
  <si>
    <t>highFERTCroatia20805--9Femaleclosed</t>
  </si>
  <si>
    <t>highFERTCroatia208010--14Femaleclosed</t>
  </si>
  <si>
    <t>highFERTCroatia208015--19Femaleclosed</t>
  </si>
  <si>
    <t>highFERTCroatia208020--24Femaleclosed</t>
  </si>
  <si>
    <t>highFERTCroatia208025--29Femaleclosed</t>
  </si>
  <si>
    <t>highFERTCroatia208030--34Femaleclosed</t>
  </si>
  <si>
    <t>highFERTCroatia208035--39Femaleclosed</t>
  </si>
  <si>
    <t>highFERTCroatia208040--44Femaleclosed</t>
  </si>
  <si>
    <t>highFERTCroatia208045--49Femaleclosed</t>
  </si>
  <si>
    <t>highFERTCroatia208050--54Femaleclosed</t>
  </si>
  <si>
    <t>highFERTCroatia208055--59Femaleclosed</t>
  </si>
  <si>
    <t>highFERTCroatia208060--64Femaleclosed</t>
  </si>
  <si>
    <t>highFERTCroatia208065--69Femaleclosed</t>
  </si>
  <si>
    <t>highFERTCroatia208070--74Femaleclosed</t>
  </si>
  <si>
    <t>highFERTCroatia208075--79Femaleclosed</t>
  </si>
  <si>
    <t>highFERTCroatia208080--84Femaleclosed</t>
  </si>
  <si>
    <t>highFERTCroatia208085--89Femaleclosed</t>
  </si>
  <si>
    <t>highFERTCroatia208090--94Femaleclosed</t>
  </si>
  <si>
    <t>highFERTCroatia208095--99Femaleclosed</t>
  </si>
  <si>
    <t>highFERTCroatia2080100+Femaleclosed</t>
  </si>
  <si>
    <t>lowFERTCroatia20850--4Maleopen</t>
  </si>
  <si>
    <t>lowFERTCroatia20855--9Maleopen</t>
  </si>
  <si>
    <t>lowFERTCroatia208510--14Maleopen</t>
  </si>
  <si>
    <t>lowFERTCroatia208515--19Maleopen</t>
  </si>
  <si>
    <t>lowFERTCroatia208520--24Maleopen</t>
  </si>
  <si>
    <t>lowFERTCroatia208525--29Maleopen</t>
  </si>
  <si>
    <t>lowFERTCroatia208530--34Maleopen</t>
  </si>
  <si>
    <t>lowFERTCroatia208535--39Maleopen</t>
  </si>
  <si>
    <t>lowFERTCroatia208540--44Maleopen</t>
  </si>
  <si>
    <t>lowFERTCroatia208545--49Maleopen</t>
  </si>
  <si>
    <t>lowFERTCroatia208550--54Maleopen</t>
  </si>
  <si>
    <t>lowFERTCroatia208555--59Maleopen</t>
  </si>
  <si>
    <t>lowFERTCroatia208560--64Maleopen</t>
  </si>
  <si>
    <t>lowFERTCroatia208565--69Maleopen</t>
  </si>
  <si>
    <t>lowFERTCroatia208570--74Maleopen</t>
  </si>
  <si>
    <t>lowFERTCroatia208575--79Maleopen</t>
  </si>
  <si>
    <t>lowFERTCroatia208580--84Maleopen</t>
  </si>
  <si>
    <t>lowFERTCroatia208585--89Maleopen</t>
  </si>
  <si>
    <t>lowFERTCroatia208590--94Maleopen</t>
  </si>
  <si>
    <t>lowFERTCroatia208595--99Maleopen</t>
  </si>
  <si>
    <t>lowFERTCroatia2085100+Maleopen</t>
  </si>
  <si>
    <t>lowFERTCroatia20850--4Femaleopen</t>
  </si>
  <si>
    <t>lowFERTCroatia20855--9Femaleopen</t>
  </si>
  <si>
    <t>lowFERTCroatia208510--14Femaleopen</t>
  </si>
  <si>
    <t>lowFERTCroatia208515--19Femaleopen</t>
  </si>
  <si>
    <t>lowFERTCroatia208520--24Femaleopen</t>
  </si>
  <si>
    <t>lowFERTCroatia208525--29Femaleopen</t>
  </si>
  <si>
    <t>lowFERTCroatia208530--34Femaleopen</t>
  </si>
  <si>
    <t>lowFERTCroatia208535--39Femaleopen</t>
  </si>
  <si>
    <t>lowFERTCroatia208540--44Femaleopen</t>
  </si>
  <si>
    <t>lowFERTCroatia208545--49Femaleopen</t>
  </si>
  <si>
    <t>lowFERTCroatia208550--54Femaleopen</t>
  </si>
  <si>
    <t>lowFERTCroatia208555--59Femaleopen</t>
  </si>
  <si>
    <t>lowFERTCroatia208560--64Femaleopen</t>
  </si>
  <si>
    <t>lowFERTCroatia208565--69Femaleopen</t>
  </si>
  <si>
    <t>lowFERTCroatia208570--74Femaleopen</t>
  </si>
  <si>
    <t>lowFERTCroatia208575--79Femaleopen</t>
  </si>
  <si>
    <t>lowFERTCroatia208580--84Femaleopen</t>
  </si>
  <si>
    <t>lowFERTCroatia208585--89Femaleopen</t>
  </si>
  <si>
    <t>lowFERTCroatia208590--94Femaleopen</t>
  </si>
  <si>
    <t>lowFERTCroatia208595--99Femaleopen</t>
  </si>
  <si>
    <t>lowFERTCroatia2085100+Femaleopen</t>
  </si>
  <si>
    <t>lowFERTCroatia20850--4Maleclosed</t>
  </si>
  <si>
    <t>lowFERTCroatia20855--9Maleclosed</t>
  </si>
  <si>
    <t>lowFERTCroatia208510--14Maleclosed</t>
  </si>
  <si>
    <t>lowFERTCroatia208515--19Maleclosed</t>
  </si>
  <si>
    <t>lowFERTCroatia208520--24Maleclosed</t>
  </si>
  <si>
    <t>lowFERTCroatia208525--29Maleclosed</t>
  </si>
  <si>
    <t>lowFERTCroatia208530--34Maleclosed</t>
  </si>
  <si>
    <t>lowFERTCroatia208535--39Maleclosed</t>
  </si>
  <si>
    <t>lowFERTCroatia208540--44Maleclosed</t>
  </si>
  <si>
    <t>lowFERTCroatia208545--49Maleclosed</t>
  </si>
  <si>
    <t>lowFERTCroatia208550--54Maleclosed</t>
  </si>
  <si>
    <t>lowFERTCroatia208555--59Maleclosed</t>
  </si>
  <si>
    <t>lowFERTCroatia208560--64Maleclosed</t>
  </si>
  <si>
    <t>lowFERTCroatia208565--69Maleclosed</t>
  </si>
  <si>
    <t>lowFERTCroatia208570--74Maleclosed</t>
  </si>
  <si>
    <t>lowFERTCroatia208575--79Maleclosed</t>
  </si>
  <si>
    <t>lowFERTCroatia208580--84Maleclosed</t>
  </si>
  <si>
    <t>lowFERTCroatia208585--89Maleclosed</t>
  </si>
  <si>
    <t>lowFERTCroatia208590--94Maleclosed</t>
  </si>
  <si>
    <t>lowFERTCroatia208595--99Maleclosed</t>
  </si>
  <si>
    <t>lowFERTCroatia2085100+Maleclosed</t>
  </si>
  <si>
    <t>lowFERTCroatia20850--4Femaleclosed</t>
  </si>
  <si>
    <t>lowFERTCroatia20855--9Femaleclosed</t>
  </si>
  <si>
    <t>lowFERTCroatia208510--14Femaleclosed</t>
  </si>
  <si>
    <t>lowFERTCroatia208515--19Femaleclosed</t>
  </si>
  <si>
    <t>lowFERTCroatia208520--24Femaleclosed</t>
  </si>
  <si>
    <t>lowFERTCroatia208525--29Femaleclosed</t>
  </si>
  <si>
    <t>lowFERTCroatia208530--34Femaleclosed</t>
  </si>
  <si>
    <t>lowFERTCroatia208535--39Femaleclosed</t>
  </si>
  <si>
    <t>lowFERTCroatia208540--44Femaleclosed</t>
  </si>
  <si>
    <t>lowFERTCroatia208545--49Femaleclosed</t>
  </si>
  <si>
    <t>lowFERTCroatia208550--54Femaleclosed</t>
  </si>
  <si>
    <t>lowFERTCroatia208555--59Femaleclosed</t>
  </si>
  <si>
    <t>lowFERTCroatia208560--64Femaleclosed</t>
  </si>
  <si>
    <t>lowFERTCroatia208565--69Femaleclosed</t>
  </si>
  <si>
    <t>lowFERTCroatia208570--74Femaleclosed</t>
  </si>
  <si>
    <t>lowFERTCroatia208575--79Femaleclosed</t>
  </si>
  <si>
    <t>lowFERTCroatia208580--84Femaleclosed</t>
  </si>
  <si>
    <t>lowFERTCroatia208585--89Femaleclosed</t>
  </si>
  <si>
    <t>lowFERTCroatia208590--94Femaleclosed</t>
  </si>
  <si>
    <t>lowFERTCroatia208595--99Femaleclosed</t>
  </si>
  <si>
    <t>lowFERTCroatia2085100+Femaleclosed</t>
  </si>
  <si>
    <t>highFERTCroatia20850--4Maleopen</t>
  </si>
  <si>
    <t>highFERTCroatia20855--9Maleopen</t>
  </si>
  <si>
    <t>highFERTCroatia208510--14Maleopen</t>
  </si>
  <si>
    <t>highFERTCroatia208515--19Maleopen</t>
  </si>
  <si>
    <t>highFERTCroatia208520--24Maleopen</t>
  </si>
  <si>
    <t>highFERTCroatia208525--29Maleopen</t>
  </si>
  <si>
    <t>highFERTCroatia208530--34Maleopen</t>
  </si>
  <si>
    <t>highFERTCroatia208535--39Maleopen</t>
  </si>
  <si>
    <t>highFERTCroatia208540--44Maleopen</t>
  </si>
  <si>
    <t>highFERTCroatia208545--49Maleopen</t>
  </si>
  <si>
    <t>highFERTCroatia208550--54Maleopen</t>
  </si>
  <si>
    <t>highFERTCroatia208555--59Maleopen</t>
  </si>
  <si>
    <t>highFERTCroatia208560--64Maleopen</t>
  </si>
  <si>
    <t>highFERTCroatia208565--69Maleopen</t>
  </si>
  <si>
    <t>highFERTCroatia208570--74Maleopen</t>
  </si>
  <si>
    <t>highFERTCroatia208575--79Maleopen</t>
  </si>
  <si>
    <t>highFERTCroatia208580--84Maleopen</t>
  </si>
  <si>
    <t>highFERTCroatia208585--89Maleopen</t>
  </si>
  <si>
    <t>highFERTCroatia208590--94Maleopen</t>
  </si>
  <si>
    <t>highFERTCroatia208595--99Maleopen</t>
  </si>
  <si>
    <t>highFERTCroatia2085100+Maleopen</t>
  </si>
  <si>
    <t>highFERTCroatia20850--4Femaleopen</t>
  </si>
  <si>
    <t>highFERTCroatia20855--9Femaleopen</t>
  </si>
  <si>
    <t>highFERTCroatia208510--14Femaleopen</t>
  </si>
  <si>
    <t>highFERTCroatia208515--19Femaleopen</t>
  </si>
  <si>
    <t>highFERTCroatia208520--24Femaleopen</t>
  </si>
  <si>
    <t>highFERTCroatia208525--29Femaleopen</t>
  </si>
  <si>
    <t>highFERTCroatia208530--34Femaleopen</t>
  </si>
  <si>
    <t>highFERTCroatia208535--39Femaleopen</t>
  </si>
  <si>
    <t>highFERTCroatia208540--44Femaleopen</t>
  </si>
  <si>
    <t>highFERTCroatia208545--49Femaleopen</t>
  </si>
  <si>
    <t>highFERTCroatia208550--54Femaleopen</t>
  </si>
  <si>
    <t>highFERTCroatia208555--59Femaleopen</t>
  </si>
  <si>
    <t>highFERTCroatia208560--64Femaleopen</t>
  </si>
  <si>
    <t>highFERTCroatia208565--69Femaleopen</t>
  </si>
  <si>
    <t>highFERTCroatia208570--74Femaleopen</t>
  </si>
  <si>
    <t>highFERTCroatia208575--79Femaleopen</t>
  </si>
  <si>
    <t>highFERTCroatia208580--84Femaleopen</t>
  </si>
  <si>
    <t>highFERTCroatia208585--89Femaleopen</t>
  </si>
  <si>
    <t>highFERTCroatia208590--94Femaleopen</t>
  </si>
  <si>
    <t>highFERTCroatia208595--99Femaleopen</t>
  </si>
  <si>
    <t>highFERTCroatia2085100+Femaleopen</t>
  </si>
  <si>
    <t>highFERTCroatia20850--4Maleclosed</t>
  </si>
  <si>
    <t>highFERTCroatia20855--9Maleclosed</t>
  </si>
  <si>
    <t>highFERTCroatia208510--14Maleclosed</t>
  </si>
  <si>
    <t>highFERTCroatia208515--19Maleclosed</t>
  </si>
  <si>
    <t>highFERTCroatia208520--24Maleclosed</t>
  </si>
  <si>
    <t>highFERTCroatia208525--29Maleclosed</t>
  </si>
  <si>
    <t>highFERTCroatia208530--34Maleclosed</t>
  </si>
  <si>
    <t>highFERTCroatia208535--39Maleclosed</t>
  </si>
  <si>
    <t>highFERTCroatia208540--44Maleclosed</t>
  </si>
  <si>
    <t>highFERTCroatia208545--49Maleclosed</t>
  </si>
  <si>
    <t>highFERTCroatia208550--54Maleclosed</t>
  </si>
  <si>
    <t>highFERTCroatia208555--59Maleclosed</t>
  </si>
  <si>
    <t>highFERTCroatia208560--64Maleclosed</t>
  </si>
  <si>
    <t>highFERTCroatia208565--69Maleclosed</t>
  </si>
  <si>
    <t>highFERTCroatia208570--74Maleclosed</t>
  </si>
  <si>
    <t>highFERTCroatia208575--79Maleclosed</t>
  </si>
  <si>
    <t>highFERTCroatia208580--84Maleclosed</t>
  </si>
  <si>
    <t>highFERTCroatia208585--89Maleclosed</t>
  </si>
  <si>
    <t>highFERTCroatia208590--94Maleclosed</t>
  </si>
  <si>
    <t>highFERTCroatia208595--99Maleclosed</t>
  </si>
  <si>
    <t>highFERTCroatia2085100+Maleclosed</t>
  </si>
  <si>
    <t>highFERTCroatia20850--4Femaleclosed</t>
  </si>
  <si>
    <t>highFERTCroatia20855--9Femaleclosed</t>
  </si>
  <si>
    <t>highFERTCroatia208510--14Femaleclosed</t>
  </si>
  <si>
    <t>highFERTCroatia208515--19Femaleclosed</t>
  </si>
  <si>
    <t>highFERTCroatia208520--24Femaleclosed</t>
  </si>
  <si>
    <t>highFERTCroatia208525--29Femaleclosed</t>
  </si>
  <si>
    <t>highFERTCroatia208530--34Femaleclosed</t>
  </si>
  <si>
    <t>highFERTCroatia208535--39Femaleclosed</t>
  </si>
  <si>
    <t>highFERTCroatia208540--44Femaleclosed</t>
  </si>
  <si>
    <t>highFERTCroatia208545--49Femaleclosed</t>
  </si>
  <si>
    <t>highFERTCroatia208550--54Femaleclosed</t>
  </si>
  <si>
    <t>highFERTCroatia208555--59Femaleclosed</t>
  </si>
  <si>
    <t>highFERTCroatia208560--64Femaleclosed</t>
  </si>
  <si>
    <t>highFERTCroatia208565--69Femaleclosed</t>
  </si>
  <si>
    <t>highFERTCroatia208570--74Femaleclosed</t>
  </si>
  <si>
    <t>highFERTCroatia208575--79Femaleclosed</t>
  </si>
  <si>
    <t>highFERTCroatia208580--84Femaleclosed</t>
  </si>
  <si>
    <t>highFERTCroatia208585--89Femaleclosed</t>
  </si>
  <si>
    <t>highFERTCroatia208590--94Femaleclosed</t>
  </si>
  <si>
    <t>highFERTCroatia208595--99Femaleclosed</t>
  </si>
  <si>
    <t>highFERTCroatia2085100+Femaleclosed</t>
  </si>
  <si>
    <t>lowFERTCroatia20900--4Maleopen</t>
  </si>
  <si>
    <t>lowFERTCroatia20905--9Maleopen</t>
  </si>
  <si>
    <t>lowFERTCroatia209010--14Maleopen</t>
  </si>
  <si>
    <t>lowFERTCroatia209015--19Maleopen</t>
  </si>
  <si>
    <t>lowFERTCroatia209020--24Maleopen</t>
  </si>
  <si>
    <t>lowFERTCroatia209025--29Maleopen</t>
  </si>
  <si>
    <t>lowFERTCroatia209030--34Maleopen</t>
  </si>
  <si>
    <t>lowFERTCroatia209035--39Maleopen</t>
  </si>
  <si>
    <t>lowFERTCroatia209040--44Maleopen</t>
  </si>
  <si>
    <t>lowFERTCroatia209045--49Maleopen</t>
  </si>
  <si>
    <t>lowFERTCroatia209050--54Maleopen</t>
  </si>
  <si>
    <t>lowFERTCroatia209055--59Maleopen</t>
  </si>
  <si>
    <t>lowFERTCroatia209060--64Maleopen</t>
  </si>
  <si>
    <t>lowFERTCroatia209065--69Maleopen</t>
  </si>
  <si>
    <t>lowFERTCroatia209070--74Maleopen</t>
  </si>
  <si>
    <t>lowFERTCroatia209075--79Maleopen</t>
  </si>
  <si>
    <t>lowFERTCroatia209080--84Maleopen</t>
  </si>
  <si>
    <t>lowFERTCroatia209085--89Maleopen</t>
  </si>
  <si>
    <t>lowFERTCroatia209090--94Maleopen</t>
  </si>
  <si>
    <t>lowFERTCroatia209095--99Maleopen</t>
  </si>
  <si>
    <t>lowFERTCroatia2090100+Maleopen</t>
  </si>
  <si>
    <t>lowFERTCroatia20900--4Femaleopen</t>
  </si>
  <si>
    <t>lowFERTCroatia20905--9Femaleopen</t>
  </si>
  <si>
    <t>lowFERTCroatia209010--14Femaleopen</t>
  </si>
  <si>
    <t>lowFERTCroatia209015--19Femaleopen</t>
  </si>
  <si>
    <t>lowFERTCroatia209020--24Femaleopen</t>
  </si>
  <si>
    <t>lowFERTCroatia209025--29Femaleopen</t>
  </si>
  <si>
    <t>lowFERTCroatia209030--34Femaleopen</t>
  </si>
  <si>
    <t>lowFERTCroatia209035--39Femaleopen</t>
  </si>
  <si>
    <t>lowFERTCroatia209040--44Femaleopen</t>
  </si>
  <si>
    <t>lowFERTCroatia209045--49Femaleopen</t>
  </si>
  <si>
    <t>lowFERTCroatia209050--54Femaleopen</t>
  </si>
  <si>
    <t>lowFERTCroatia209055--59Femaleopen</t>
  </si>
  <si>
    <t>lowFERTCroatia209060--64Femaleopen</t>
  </si>
  <si>
    <t>lowFERTCroatia209065--69Femaleopen</t>
  </si>
  <si>
    <t>lowFERTCroatia209070--74Femaleopen</t>
  </si>
  <si>
    <t>lowFERTCroatia209075--79Femaleopen</t>
  </si>
  <si>
    <t>lowFERTCroatia209080--84Femaleopen</t>
  </si>
  <si>
    <t>lowFERTCroatia209085--89Femaleopen</t>
  </si>
  <si>
    <t>lowFERTCroatia209090--94Femaleopen</t>
  </si>
  <si>
    <t>lowFERTCroatia209095--99Femaleopen</t>
  </si>
  <si>
    <t>lowFERTCroatia2090100+Femaleopen</t>
  </si>
  <si>
    <t>lowFERTCroatia20900--4Maleclosed</t>
  </si>
  <si>
    <t>lowFERTCroatia20905--9Maleclosed</t>
  </si>
  <si>
    <t>lowFERTCroatia209010--14Maleclosed</t>
  </si>
  <si>
    <t>lowFERTCroatia209015--19Maleclosed</t>
  </si>
  <si>
    <t>lowFERTCroatia209020--24Maleclosed</t>
  </si>
  <si>
    <t>lowFERTCroatia209025--29Maleclosed</t>
  </si>
  <si>
    <t>lowFERTCroatia209030--34Maleclosed</t>
  </si>
  <si>
    <t>lowFERTCroatia209035--39Maleclosed</t>
  </si>
  <si>
    <t>lowFERTCroatia209040--44Maleclosed</t>
  </si>
  <si>
    <t>lowFERTCroatia209045--49Maleclosed</t>
  </si>
  <si>
    <t>lowFERTCroatia209050--54Maleclosed</t>
  </si>
  <si>
    <t>lowFERTCroatia209055--59Maleclosed</t>
  </si>
  <si>
    <t>lowFERTCroatia209060--64Maleclosed</t>
  </si>
  <si>
    <t>lowFERTCroatia209065--69Maleclosed</t>
  </si>
  <si>
    <t>lowFERTCroatia209070--74Maleclosed</t>
  </si>
  <si>
    <t>lowFERTCroatia209075--79Maleclosed</t>
  </si>
  <si>
    <t>lowFERTCroatia209080--84Maleclosed</t>
  </si>
  <si>
    <t>lowFERTCroatia209085--89Maleclosed</t>
  </si>
  <si>
    <t>lowFERTCroatia209090--94Maleclosed</t>
  </si>
  <si>
    <t>lowFERTCroatia209095--99Maleclosed</t>
  </si>
  <si>
    <t>lowFERTCroatia2090100+Maleclosed</t>
  </si>
  <si>
    <t>lowFERTCroatia20900--4Femaleclosed</t>
  </si>
  <si>
    <t>lowFERTCroatia20905--9Femaleclosed</t>
  </si>
  <si>
    <t>lowFERTCroatia209010--14Femaleclosed</t>
  </si>
  <si>
    <t>lowFERTCroatia209015--19Femaleclosed</t>
  </si>
  <si>
    <t>lowFERTCroatia209020--24Femaleclosed</t>
  </si>
  <si>
    <t>lowFERTCroatia209025--29Femaleclosed</t>
  </si>
  <si>
    <t>lowFERTCroatia209030--34Femaleclosed</t>
  </si>
  <si>
    <t>lowFERTCroatia209035--39Femaleclosed</t>
  </si>
  <si>
    <t>lowFERTCroatia209040--44Femaleclosed</t>
  </si>
  <si>
    <t>lowFERTCroatia209045--49Femaleclosed</t>
  </si>
  <si>
    <t>lowFERTCroatia209050--54Femaleclosed</t>
  </si>
  <si>
    <t>lowFERTCroatia209055--59Femaleclosed</t>
  </si>
  <si>
    <t>lowFERTCroatia209060--64Femaleclosed</t>
  </si>
  <si>
    <t>lowFERTCroatia209065--69Femaleclosed</t>
  </si>
  <si>
    <t>lowFERTCroatia209070--74Femaleclosed</t>
  </si>
  <si>
    <t>lowFERTCroatia209075--79Femaleclosed</t>
  </si>
  <si>
    <t>lowFERTCroatia209080--84Femaleclosed</t>
  </si>
  <si>
    <t>lowFERTCroatia209085--89Femaleclosed</t>
  </si>
  <si>
    <t>lowFERTCroatia209090--94Femaleclosed</t>
  </si>
  <si>
    <t>lowFERTCroatia209095--99Femaleclosed</t>
  </si>
  <si>
    <t>lowFERTCroatia2090100+Femaleclosed</t>
  </si>
  <si>
    <t>highFERTCroatia20900--4Maleopen</t>
  </si>
  <si>
    <t>highFERTCroatia20905--9Maleopen</t>
  </si>
  <si>
    <t>highFERTCroatia209010--14Maleopen</t>
  </si>
  <si>
    <t>highFERTCroatia209015--19Maleopen</t>
  </si>
  <si>
    <t>highFERTCroatia209020--24Maleopen</t>
  </si>
  <si>
    <t>highFERTCroatia209025--29Maleopen</t>
  </si>
  <si>
    <t>highFERTCroatia209030--34Maleopen</t>
  </si>
  <si>
    <t>highFERTCroatia209035--39Maleopen</t>
  </si>
  <si>
    <t>highFERTCroatia209040--44Maleopen</t>
  </si>
  <si>
    <t>highFERTCroatia209045--49Maleopen</t>
  </si>
  <si>
    <t>highFERTCroatia209050--54Maleopen</t>
  </si>
  <si>
    <t>highFERTCroatia209055--59Maleopen</t>
  </si>
  <si>
    <t>highFERTCroatia209060--64Maleopen</t>
  </si>
  <si>
    <t>highFERTCroatia209065--69Maleopen</t>
  </si>
  <si>
    <t>highFERTCroatia209070--74Maleopen</t>
  </si>
  <si>
    <t>highFERTCroatia209075--79Maleopen</t>
  </si>
  <si>
    <t>highFERTCroatia209080--84Maleopen</t>
  </si>
  <si>
    <t>highFERTCroatia209085--89Maleopen</t>
  </si>
  <si>
    <t>highFERTCroatia209090--94Maleopen</t>
  </si>
  <si>
    <t>highFERTCroatia209095--99Maleopen</t>
  </si>
  <si>
    <t>highFERTCroatia2090100+Maleopen</t>
  </si>
  <si>
    <t>highFERTCroatia20900--4Femaleopen</t>
  </si>
  <si>
    <t>highFERTCroatia20905--9Femaleopen</t>
  </si>
  <si>
    <t>highFERTCroatia209010--14Femaleopen</t>
  </si>
  <si>
    <t>highFERTCroatia209015--19Femaleopen</t>
  </si>
  <si>
    <t>highFERTCroatia209020--24Femaleopen</t>
  </si>
  <si>
    <t>highFERTCroatia209025--29Femaleopen</t>
  </si>
  <si>
    <t>highFERTCroatia209030--34Femaleopen</t>
  </si>
  <si>
    <t>highFERTCroatia209035--39Femaleopen</t>
  </si>
  <si>
    <t>highFERTCroatia209040--44Femaleopen</t>
  </si>
  <si>
    <t>highFERTCroatia209045--49Femaleopen</t>
  </si>
  <si>
    <t>highFERTCroatia209050--54Femaleopen</t>
  </si>
  <si>
    <t>highFERTCroatia209055--59Femaleopen</t>
  </si>
  <si>
    <t>highFERTCroatia209060--64Femaleopen</t>
  </si>
  <si>
    <t>highFERTCroatia209065--69Femaleopen</t>
  </si>
  <si>
    <t>highFERTCroatia209070--74Femaleopen</t>
  </si>
  <si>
    <t>highFERTCroatia209075--79Femaleopen</t>
  </si>
  <si>
    <t>highFERTCroatia209080--84Femaleopen</t>
  </si>
  <si>
    <t>highFERTCroatia209085--89Femaleopen</t>
  </si>
  <si>
    <t>highFERTCroatia209090--94Femaleopen</t>
  </si>
  <si>
    <t>highFERTCroatia209095--99Femaleopen</t>
  </si>
  <si>
    <t>highFERTCroatia2090100+Femaleopen</t>
  </si>
  <si>
    <t>highFERTCroatia20900--4Maleclosed</t>
  </si>
  <si>
    <t>highFERTCroatia20905--9Maleclosed</t>
  </si>
  <si>
    <t>highFERTCroatia209010--14Maleclosed</t>
  </si>
  <si>
    <t>highFERTCroatia209015--19Maleclosed</t>
  </si>
  <si>
    <t>highFERTCroatia209020--24Maleclosed</t>
  </si>
  <si>
    <t>highFERTCroatia209025--29Maleclosed</t>
  </si>
  <si>
    <t>highFERTCroatia209030--34Maleclosed</t>
  </si>
  <si>
    <t>highFERTCroatia209035--39Maleclosed</t>
  </si>
  <si>
    <t>highFERTCroatia209040--44Maleclosed</t>
  </si>
  <si>
    <t>highFERTCroatia209045--49Maleclosed</t>
  </si>
  <si>
    <t>highFERTCroatia209050--54Maleclosed</t>
  </si>
  <si>
    <t>highFERTCroatia209055--59Maleclosed</t>
  </si>
  <si>
    <t>highFERTCroatia209060--64Maleclosed</t>
  </si>
  <si>
    <t>highFERTCroatia209065--69Maleclosed</t>
  </si>
  <si>
    <t>highFERTCroatia209070--74Maleclosed</t>
  </si>
  <si>
    <t>highFERTCroatia209075--79Maleclosed</t>
  </si>
  <si>
    <t>highFERTCroatia209080--84Maleclosed</t>
  </si>
  <si>
    <t>highFERTCroatia209085--89Maleclosed</t>
  </si>
  <si>
    <t>highFERTCroatia209090--94Maleclosed</t>
  </si>
  <si>
    <t>highFERTCroatia209095--99Maleclosed</t>
  </si>
  <si>
    <t>highFERTCroatia2090100+Maleclosed</t>
  </si>
  <si>
    <t>highFERTCroatia20900--4Femaleclosed</t>
  </si>
  <si>
    <t>highFERTCroatia20905--9Femaleclosed</t>
  </si>
  <si>
    <t>highFERTCroatia209010--14Femaleclosed</t>
  </si>
  <si>
    <t>highFERTCroatia209015--19Femaleclosed</t>
  </si>
  <si>
    <t>highFERTCroatia209020--24Femaleclosed</t>
  </si>
  <si>
    <t>highFERTCroatia209025--29Femaleclosed</t>
  </si>
  <si>
    <t>highFERTCroatia209030--34Femaleclosed</t>
  </si>
  <si>
    <t>highFERTCroatia209035--39Femaleclosed</t>
  </si>
  <si>
    <t>highFERTCroatia209040--44Femaleclosed</t>
  </si>
  <si>
    <t>highFERTCroatia209045--49Femaleclosed</t>
  </si>
  <si>
    <t>highFERTCroatia209050--54Femaleclosed</t>
  </si>
  <si>
    <t>highFERTCroatia209055--59Femaleclosed</t>
  </si>
  <si>
    <t>highFERTCroatia209060--64Femaleclosed</t>
  </si>
  <si>
    <t>highFERTCroatia209065--69Femaleclosed</t>
  </si>
  <si>
    <t>highFERTCroatia209070--74Femaleclosed</t>
  </si>
  <si>
    <t>highFERTCroatia209075--79Femaleclosed</t>
  </si>
  <si>
    <t>highFERTCroatia209080--84Femaleclosed</t>
  </si>
  <si>
    <t>highFERTCroatia209085--89Femaleclosed</t>
  </si>
  <si>
    <t>highFERTCroatia209090--94Femaleclosed</t>
  </si>
  <si>
    <t>highFERTCroatia209095--99Femaleclosed</t>
  </si>
  <si>
    <t>highFERTCroatia2090100+Femaleclosed</t>
  </si>
  <si>
    <t>lowFERTCroatia20950--4Maleopen</t>
  </si>
  <si>
    <t>lowFERTCroatia20955--9Maleopen</t>
  </si>
  <si>
    <t>lowFERTCroatia209510--14Maleopen</t>
  </si>
  <si>
    <t>lowFERTCroatia209515--19Maleopen</t>
  </si>
  <si>
    <t>lowFERTCroatia209520--24Maleopen</t>
  </si>
  <si>
    <t>lowFERTCroatia209525--29Maleopen</t>
  </si>
  <si>
    <t>lowFERTCroatia209530--34Maleopen</t>
  </si>
  <si>
    <t>lowFERTCroatia209535--39Maleopen</t>
  </si>
  <si>
    <t>lowFERTCroatia209540--44Maleopen</t>
  </si>
  <si>
    <t>lowFERTCroatia209545--49Maleopen</t>
  </si>
  <si>
    <t>lowFERTCroatia209550--54Maleopen</t>
  </si>
  <si>
    <t>lowFERTCroatia209555--59Maleopen</t>
  </si>
  <si>
    <t>lowFERTCroatia209560--64Maleopen</t>
  </si>
  <si>
    <t>lowFERTCroatia209565--69Maleopen</t>
  </si>
  <si>
    <t>lowFERTCroatia209570--74Maleopen</t>
  </si>
  <si>
    <t>lowFERTCroatia209575--79Maleopen</t>
  </si>
  <si>
    <t>lowFERTCroatia209580--84Maleopen</t>
  </si>
  <si>
    <t>lowFERTCroatia209585--89Maleopen</t>
  </si>
  <si>
    <t>lowFERTCroatia209590--94Maleopen</t>
  </si>
  <si>
    <t>lowFERTCroatia209595--99Maleopen</t>
  </si>
  <si>
    <t>lowFERTCroatia2095100+Maleopen</t>
  </si>
  <si>
    <t>lowFERTCroatia20950--4Femaleopen</t>
  </si>
  <si>
    <t>lowFERTCroatia20955--9Femaleopen</t>
  </si>
  <si>
    <t>lowFERTCroatia209510--14Femaleopen</t>
  </si>
  <si>
    <t>lowFERTCroatia209515--19Femaleopen</t>
  </si>
  <si>
    <t>lowFERTCroatia209520--24Femaleopen</t>
  </si>
  <si>
    <t>lowFERTCroatia209525--29Femaleopen</t>
  </si>
  <si>
    <t>lowFERTCroatia209530--34Femaleopen</t>
  </si>
  <si>
    <t>lowFERTCroatia209535--39Femaleopen</t>
  </si>
  <si>
    <t>lowFERTCroatia209540--44Femaleopen</t>
  </si>
  <si>
    <t>lowFERTCroatia209545--49Femaleopen</t>
  </si>
  <si>
    <t>lowFERTCroatia209550--54Femaleopen</t>
  </si>
  <si>
    <t>lowFERTCroatia209555--59Femaleopen</t>
  </si>
  <si>
    <t>lowFERTCroatia209560--64Femaleopen</t>
  </si>
  <si>
    <t>lowFERTCroatia209565--69Femaleopen</t>
  </si>
  <si>
    <t>lowFERTCroatia209570--74Femaleopen</t>
  </si>
  <si>
    <t>lowFERTCroatia209575--79Femaleopen</t>
  </si>
  <si>
    <t>lowFERTCroatia209580--84Femaleopen</t>
  </si>
  <si>
    <t>lowFERTCroatia209585--89Femaleopen</t>
  </si>
  <si>
    <t>lowFERTCroatia209590--94Femaleopen</t>
  </si>
  <si>
    <t>lowFERTCroatia209595--99Femaleopen</t>
  </si>
  <si>
    <t>lowFERTCroatia2095100+Femaleopen</t>
  </si>
  <si>
    <t>lowFERTCroatia20950--4Maleclosed</t>
  </si>
  <si>
    <t>lowFERTCroatia20955--9Maleclosed</t>
  </si>
  <si>
    <t>lowFERTCroatia209510--14Maleclosed</t>
  </si>
  <si>
    <t>lowFERTCroatia209515--19Maleclosed</t>
  </si>
  <si>
    <t>lowFERTCroatia209520--24Maleclosed</t>
  </si>
  <si>
    <t>lowFERTCroatia209525--29Maleclosed</t>
  </si>
  <si>
    <t>lowFERTCroatia209530--34Maleclosed</t>
  </si>
  <si>
    <t>lowFERTCroatia209535--39Maleclosed</t>
  </si>
  <si>
    <t>lowFERTCroatia209540--44Maleclosed</t>
  </si>
  <si>
    <t>lowFERTCroatia209545--49Maleclosed</t>
  </si>
  <si>
    <t>lowFERTCroatia209550--54Maleclosed</t>
  </si>
  <si>
    <t>lowFERTCroatia209555--59Maleclosed</t>
  </si>
  <si>
    <t>lowFERTCroatia209560--64Maleclosed</t>
  </si>
  <si>
    <t>lowFERTCroatia209565--69Maleclosed</t>
  </si>
  <si>
    <t>lowFERTCroatia209570--74Maleclosed</t>
  </si>
  <si>
    <t>lowFERTCroatia209575--79Maleclosed</t>
  </si>
  <si>
    <t>lowFERTCroatia209580--84Maleclosed</t>
  </si>
  <si>
    <t>lowFERTCroatia209585--89Maleclosed</t>
  </si>
  <si>
    <t>lowFERTCroatia209590--94Maleclosed</t>
  </si>
  <si>
    <t>lowFERTCroatia209595--99Maleclosed</t>
  </si>
  <si>
    <t>lowFERTCroatia2095100+Maleclosed</t>
  </si>
  <si>
    <t>lowFERTCroatia20950--4Femaleclosed</t>
  </si>
  <si>
    <t>lowFERTCroatia20955--9Femaleclosed</t>
  </si>
  <si>
    <t>lowFERTCroatia209510--14Femaleclosed</t>
  </si>
  <si>
    <t>lowFERTCroatia209515--19Femaleclosed</t>
  </si>
  <si>
    <t>lowFERTCroatia209520--24Femaleclosed</t>
  </si>
  <si>
    <t>lowFERTCroatia209525--29Femaleclosed</t>
  </si>
  <si>
    <t>lowFERTCroatia209530--34Femaleclosed</t>
  </si>
  <si>
    <t>lowFERTCroatia209535--39Femaleclosed</t>
  </si>
  <si>
    <t>lowFERTCroatia209540--44Femaleclosed</t>
  </si>
  <si>
    <t>lowFERTCroatia209545--49Femaleclosed</t>
  </si>
  <si>
    <t>lowFERTCroatia209550--54Femaleclosed</t>
  </si>
  <si>
    <t>lowFERTCroatia209555--59Femaleclosed</t>
  </si>
  <si>
    <t>lowFERTCroatia209560--64Femaleclosed</t>
  </si>
  <si>
    <t>lowFERTCroatia209565--69Femaleclosed</t>
  </si>
  <si>
    <t>lowFERTCroatia209570--74Femaleclosed</t>
  </si>
  <si>
    <t>lowFERTCroatia209575--79Femaleclosed</t>
  </si>
  <si>
    <t>lowFERTCroatia209580--84Femaleclosed</t>
  </si>
  <si>
    <t>lowFERTCroatia209585--89Femaleclosed</t>
  </si>
  <si>
    <t>lowFERTCroatia209590--94Femaleclosed</t>
  </si>
  <si>
    <t>lowFERTCroatia209595--99Femaleclosed</t>
  </si>
  <si>
    <t>lowFERTCroatia2095100+Femaleclosed</t>
  </si>
  <si>
    <t>highFERTCroatia20950--4Maleopen</t>
  </si>
  <si>
    <t>highFERTCroatia20955--9Maleopen</t>
  </si>
  <si>
    <t>highFERTCroatia209510--14Maleopen</t>
  </si>
  <si>
    <t>highFERTCroatia209515--19Maleopen</t>
  </si>
  <si>
    <t>highFERTCroatia209520--24Maleopen</t>
  </si>
  <si>
    <t>highFERTCroatia209525--29Maleopen</t>
  </si>
  <si>
    <t>highFERTCroatia209530--34Maleopen</t>
  </si>
  <si>
    <t>highFERTCroatia209535--39Maleopen</t>
  </si>
  <si>
    <t>highFERTCroatia209540--44Maleopen</t>
  </si>
  <si>
    <t>highFERTCroatia209545--49Maleopen</t>
  </si>
  <si>
    <t>highFERTCroatia209550--54Maleopen</t>
  </si>
  <si>
    <t>highFERTCroatia209555--59Maleopen</t>
  </si>
  <si>
    <t>highFERTCroatia209560--64Maleopen</t>
  </si>
  <si>
    <t>highFERTCroatia209565--69Maleopen</t>
  </si>
  <si>
    <t>highFERTCroatia209570--74Maleopen</t>
  </si>
  <si>
    <t>highFERTCroatia209575--79Maleopen</t>
  </si>
  <si>
    <t>highFERTCroatia209580--84Maleopen</t>
  </si>
  <si>
    <t>highFERTCroatia209585--89Maleopen</t>
  </si>
  <si>
    <t>highFERTCroatia209590--94Maleopen</t>
  </si>
  <si>
    <t>highFERTCroatia209595--99Maleopen</t>
  </si>
  <si>
    <t>highFERTCroatia2095100+Maleopen</t>
  </si>
  <si>
    <t>highFERTCroatia20950--4Femaleopen</t>
  </si>
  <si>
    <t>highFERTCroatia20955--9Femaleopen</t>
  </si>
  <si>
    <t>highFERTCroatia209510--14Femaleopen</t>
  </si>
  <si>
    <t>highFERTCroatia209515--19Femaleopen</t>
  </si>
  <si>
    <t>highFERTCroatia209520--24Femaleopen</t>
  </si>
  <si>
    <t>highFERTCroatia209525--29Femaleopen</t>
  </si>
  <si>
    <t>highFERTCroatia209530--34Femaleopen</t>
  </si>
  <si>
    <t>highFERTCroatia209535--39Femaleopen</t>
  </si>
  <si>
    <t>highFERTCroatia209540--44Femaleopen</t>
  </si>
  <si>
    <t>highFERTCroatia209545--49Femaleopen</t>
  </si>
  <si>
    <t>highFERTCroatia209550--54Femaleopen</t>
  </si>
  <si>
    <t>highFERTCroatia209555--59Femaleopen</t>
  </si>
  <si>
    <t>highFERTCroatia209560--64Femaleopen</t>
  </si>
  <si>
    <t>highFERTCroatia209565--69Femaleopen</t>
  </si>
  <si>
    <t>highFERTCroatia209570--74Femaleopen</t>
  </si>
  <si>
    <t>highFERTCroatia209575--79Femaleopen</t>
  </si>
  <si>
    <t>highFERTCroatia209580--84Femaleopen</t>
  </si>
  <si>
    <t>highFERTCroatia209585--89Femaleopen</t>
  </si>
  <si>
    <t>highFERTCroatia209590--94Femaleopen</t>
  </si>
  <si>
    <t>highFERTCroatia209595--99Femaleopen</t>
  </si>
  <si>
    <t>highFERTCroatia2095100+Femaleopen</t>
  </si>
  <si>
    <t>highFERTCroatia20950--4Maleclosed</t>
  </si>
  <si>
    <t>highFERTCroatia20955--9Maleclosed</t>
  </si>
  <si>
    <t>highFERTCroatia209510--14Maleclosed</t>
  </si>
  <si>
    <t>highFERTCroatia209515--19Maleclosed</t>
  </si>
  <si>
    <t>highFERTCroatia209520--24Maleclosed</t>
  </si>
  <si>
    <t>highFERTCroatia209525--29Maleclosed</t>
  </si>
  <si>
    <t>highFERTCroatia209530--34Maleclosed</t>
  </si>
  <si>
    <t>highFERTCroatia209535--39Maleclosed</t>
  </si>
  <si>
    <t>highFERTCroatia209540--44Maleclosed</t>
  </si>
  <si>
    <t>highFERTCroatia209545--49Maleclosed</t>
  </si>
  <si>
    <t>highFERTCroatia209550--54Maleclosed</t>
  </si>
  <si>
    <t>highFERTCroatia209555--59Maleclosed</t>
  </si>
  <si>
    <t>highFERTCroatia209560--64Maleclosed</t>
  </si>
  <si>
    <t>highFERTCroatia209565--69Maleclosed</t>
  </si>
  <si>
    <t>highFERTCroatia209570--74Maleclosed</t>
  </si>
  <si>
    <t>highFERTCroatia209575--79Maleclosed</t>
  </si>
  <si>
    <t>highFERTCroatia209580--84Maleclosed</t>
  </si>
  <si>
    <t>highFERTCroatia209585--89Maleclosed</t>
  </si>
  <si>
    <t>highFERTCroatia209590--94Maleclosed</t>
  </si>
  <si>
    <t>highFERTCroatia209595--99Maleclosed</t>
  </si>
  <si>
    <t>highFERTCroatia2095100+Maleclosed</t>
  </si>
  <si>
    <t>highFERTCroatia20950--4Femaleclosed</t>
  </si>
  <si>
    <t>highFERTCroatia20955--9Femaleclosed</t>
  </si>
  <si>
    <t>highFERTCroatia209510--14Femaleclosed</t>
  </si>
  <si>
    <t>highFERTCroatia209515--19Femaleclosed</t>
  </si>
  <si>
    <t>highFERTCroatia209520--24Femaleclosed</t>
  </si>
  <si>
    <t>highFERTCroatia209525--29Femaleclosed</t>
  </si>
  <si>
    <t>highFERTCroatia209530--34Femaleclosed</t>
  </si>
  <si>
    <t>highFERTCroatia209535--39Femaleclosed</t>
  </si>
  <si>
    <t>highFERTCroatia209540--44Femaleclosed</t>
  </si>
  <si>
    <t>highFERTCroatia209545--49Femaleclosed</t>
  </si>
  <si>
    <t>highFERTCroatia209550--54Femaleclosed</t>
  </si>
  <si>
    <t>highFERTCroatia209555--59Femaleclosed</t>
  </si>
  <si>
    <t>highFERTCroatia209560--64Femaleclosed</t>
  </si>
  <si>
    <t>highFERTCroatia209565--69Femaleclosed</t>
  </si>
  <si>
    <t>highFERTCroatia209570--74Femaleclosed</t>
  </si>
  <si>
    <t>highFERTCroatia209575--79Femaleclosed</t>
  </si>
  <si>
    <t>highFERTCroatia209580--84Femaleclosed</t>
  </si>
  <si>
    <t>highFERTCroatia209585--89Femaleclosed</t>
  </si>
  <si>
    <t>highFERTCroatia209590--94Femaleclosed</t>
  </si>
  <si>
    <t>highFERTCroatia209595--99Femaleclosed</t>
  </si>
  <si>
    <t>highFERTCroatia2095100+Femaleclosed</t>
  </si>
  <si>
    <t>lowFERTCroatia21000--4Maleopen</t>
  </si>
  <si>
    <t>lowFERTCroatia21005--9Maleopen</t>
  </si>
  <si>
    <t>lowFERTCroatia210010--14Maleopen</t>
  </si>
  <si>
    <t>lowFERTCroatia210015--19Maleopen</t>
  </si>
  <si>
    <t>lowFERTCroatia210020--24Maleopen</t>
  </si>
  <si>
    <t>lowFERTCroatia210025--29Maleopen</t>
  </si>
  <si>
    <t>lowFERTCroatia210030--34Maleopen</t>
  </si>
  <si>
    <t>lowFERTCroatia210035--39Maleopen</t>
  </si>
  <si>
    <t>lowFERTCroatia210040--44Maleopen</t>
  </si>
  <si>
    <t>lowFERTCroatia210045--49Maleopen</t>
  </si>
  <si>
    <t>lowFERTCroatia210050--54Maleopen</t>
  </si>
  <si>
    <t>lowFERTCroatia210055--59Maleopen</t>
  </si>
  <si>
    <t>lowFERTCroatia210060--64Maleopen</t>
  </si>
  <si>
    <t>lowFERTCroatia210065--69Maleopen</t>
  </si>
  <si>
    <t>lowFERTCroatia210070--74Maleopen</t>
  </si>
  <si>
    <t>lowFERTCroatia210075--79Maleopen</t>
  </si>
  <si>
    <t>lowFERTCroatia210080--84Maleopen</t>
  </si>
  <si>
    <t>lowFERTCroatia210085--89Maleopen</t>
  </si>
  <si>
    <t>lowFERTCroatia210090--94Maleopen</t>
  </si>
  <si>
    <t>lowFERTCroatia210095--99Maleopen</t>
  </si>
  <si>
    <t>lowFERTCroatia2100100+Maleopen</t>
  </si>
  <si>
    <t>lowFERTCroatia21000--4Femaleopen</t>
  </si>
  <si>
    <t>lowFERTCroatia21005--9Femaleopen</t>
  </si>
  <si>
    <t>lowFERTCroatia210010--14Femaleopen</t>
  </si>
  <si>
    <t>lowFERTCroatia210015--19Femaleopen</t>
  </si>
  <si>
    <t>lowFERTCroatia210020--24Femaleopen</t>
  </si>
  <si>
    <t>lowFERTCroatia210025--29Femaleopen</t>
  </si>
  <si>
    <t>lowFERTCroatia210030--34Femaleopen</t>
  </si>
  <si>
    <t>lowFERTCroatia210035--39Femaleopen</t>
  </si>
  <si>
    <t>lowFERTCroatia210040--44Femaleopen</t>
  </si>
  <si>
    <t>lowFERTCroatia210045--49Femaleopen</t>
  </si>
  <si>
    <t>lowFERTCroatia210050--54Femaleopen</t>
  </si>
  <si>
    <t>lowFERTCroatia210055--59Femaleopen</t>
  </si>
  <si>
    <t>lowFERTCroatia210060--64Femaleopen</t>
  </si>
  <si>
    <t>lowFERTCroatia210065--69Femaleopen</t>
  </si>
  <si>
    <t>lowFERTCroatia210070--74Femaleopen</t>
  </si>
  <si>
    <t>lowFERTCroatia210075--79Femaleopen</t>
  </si>
  <si>
    <t>lowFERTCroatia210080--84Femaleopen</t>
  </si>
  <si>
    <t>lowFERTCroatia210085--89Femaleopen</t>
  </si>
  <si>
    <t>lowFERTCroatia210090--94Femaleopen</t>
  </si>
  <si>
    <t>lowFERTCroatia210095--99Femaleopen</t>
  </si>
  <si>
    <t>lowFERTCroatia2100100+Femaleopen</t>
  </si>
  <si>
    <t>lowFERTCroatia21000--4Maleclosed</t>
  </si>
  <si>
    <t>lowFERTCroatia21005--9Maleclosed</t>
  </si>
  <si>
    <t>lowFERTCroatia210010--14Maleclosed</t>
  </si>
  <si>
    <t>lowFERTCroatia210015--19Maleclosed</t>
  </si>
  <si>
    <t>lowFERTCroatia210020--24Maleclosed</t>
  </si>
  <si>
    <t>lowFERTCroatia210025--29Maleclosed</t>
  </si>
  <si>
    <t>lowFERTCroatia210030--34Maleclosed</t>
  </si>
  <si>
    <t>lowFERTCroatia210035--39Maleclosed</t>
  </si>
  <si>
    <t>lowFERTCroatia210040--44Maleclosed</t>
  </si>
  <si>
    <t>lowFERTCroatia210045--49Maleclosed</t>
  </si>
  <si>
    <t>lowFERTCroatia210050--54Maleclosed</t>
  </si>
  <si>
    <t>lowFERTCroatia210055--59Maleclosed</t>
  </si>
  <si>
    <t>lowFERTCroatia210060--64Maleclosed</t>
  </si>
  <si>
    <t>lowFERTCroatia210065--69Maleclosed</t>
  </si>
  <si>
    <t>lowFERTCroatia210070--74Maleclosed</t>
  </si>
  <si>
    <t>lowFERTCroatia210075--79Maleclosed</t>
  </si>
  <si>
    <t>lowFERTCroatia210080--84Maleclosed</t>
  </si>
  <si>
    <t>lowFERTCroatia210085--89Maleclosed</t>
  </si>
  <si>
    <t>lowFERTCroatia210090--94Maleclosed</t>
  </si>
  <si>
    <t>lowFERTCroatia210095--99Maleclosed</t>
  </si>
  <si>
    <t>lowFERTCroatia2100100+Maleclosed</t>
  </si>
  <si>
    <t>lowFERTCroatia21000--4Femaleclosed</t>
  </si>
  <si>
    <t>lowFERTCroatia21005--9Femaleclosed</t>
  </si>
  <si>
    <t>lowFERTCroatia210010--14Femaleclosed</t>
  </si>
  <si>
    <t>lowFERTCroatia210015--19Femaleclosed</t>
  </si>
  <si>
    <t>lowFERTCroatia210020--24Femaleclosed</t>
  </si>
  <si>
    <t>lowFERTCroatia210025--29Femaleclosed</t>
  </si>
  <si>
    <t>lowFERTCroatia210030--34Femaleclosed</t>
  </si>
  <si>
    <t>lowFERTCroatia210035--39Femaleclosed</t>
  </si>
  <si>
    <t>lowFERTCroatia210040--44Femaleclosed</t>
  </si>
  <si>
    <t>lowFERTCroatia210045--49Femaleclosed</t>
  </si>
  <si>
    <t>lowFERTCroatia210050--54Femaleclosed</t>
  </si>
  <si>
    <t>lowFERTCroatia210055--59Femaleclosed</t>
  </si>
  <si>
    <t>lowFERTCroatia210060--64Femaleclosed</t>
  </si>
  <si>
    <t>lowFERTCroatia210065--69Femaleclosed</t>
  </si>
  <si>
    <t>lowFERTCroatia210070--74Femaleclosed</t>
  </si>
  <si>
    <t>lowFERTCroatia210075--79Femaleclosed</t>
  </si>
  <si>
    <t>lowFERTCroatia210080--84Femaleclosed</t>
  </si>
  <si>
    <t>lowFERTCroatia210085--89Femaleclosed</t>
  </si>
  <si>
    <t>lowFERTCroatia210090--94Femaleclosed</t>
  </si>
  <si>
    <t>lowFERTCroatia210095--99Femaleclosed</t>
  </si>
  <si>
    <t>lowFERTCroatia2100100+Femaleclosed</t>
  </si>
  <si>
    <t>highFERTCroatia21000--4Maleopen</t>
  </si>
  <si>
    <t>highFERTCroatia21005--9Maleopen</t>
  </si>
  <si>
    <t>highFERTCroatia210010--14Maleopen</t>
  </si>
  <si>
    <t>highFERTCroatia210015--19Maleopen</t>
  </si>
  <si>
    <t>highFERTCroatia210020--24Maleopen</t>
  </si>
  <si>
    <t>highFERTCroatia210025--29Maleopen</t>
  </si>
  <si>
    <t>highFERTCroatia210030--34Maleopen</t>
  </si>
  <si>
    <t>highFERTCroatia210035--39Maleopen</t>
  </si>
  <si>
    <t>highFERTCroatia210040--44Maleopen</t>
  </si>
  <si>
    <t>highFERTCroatia210045--49Maleopen</t>
  </si>
  <si>
    <t>highFERTCroatia210050--54Maleopen</t>
  </si>
  <si>
    <t>highFERTCroatia210055--59Maleopen</t>
  </si>
  <si>
    <t>highFERTCroatia210060--64Maleopen</t>
  </si>
  <si>
    <t>highFERTCroatia210065--69Maleopen</t>
  </si>
  <si>
    <t>highFERTCroatia210070--74Maleopen</t>
  </si>
  <si>
    <t>highFERTCroatia210075--79Maleopen</t>
  </si>
  <si>
    <t>highFERTCroatia210080--84Maleopen</t>
  </si>
  <si>
    <t>highFERTCroatia210085--89Maleopen</t>
  </si>
  <si>
    <t>highFERTCroatia210090--94Maleopen</t>
  </si>
  <si>
    <t>highFERTCroatia210095--99Maleopen</t>
  </si>
  <si>
    <t>highFERTCroatia2100100+Maleopen</t>
  </si>
  <si>
    <t>highFERTCroatia21000--4Femaleopen</t>
  </si>
  <si>
    <t>highFERTCroatia21005--9Femaleopen</t>
  </si>
  <si>
    <t>highFERTCroatia210010--14Femaleopen</t>
  </si>
  <si>
    <t>highFERTCroatia210015--19Femaleopen</t>
  </si>
  <si>
    <t>highFERTCroatia210020--24Femaleopen</t>
  </si>
  <si>
    <t>highFERTCroatia210025--29Femaleopen</t>
  </si>
  <si>
    <t>highFERTCroatia210030--34Femaleopen</t>
  </si>
  <si>
    <t>highFERTCroatia210035--39Femaleopen</t>
  </si>
  <si>
    <t>highFERTCroatia210040--44Femaleopen</t>
  </si>
  <si>
    <t>highFERTCroatia210045--49Femaleopen</t>
  </si>
  <si>
    <t>highFERTCroatia210050--54Femaleopen</t>
  </si>
  <si>
    <t>highFERTCroatia210055--59Femaleopen</t>
  </si>
  <si>
    <t>highFERTCroatia210060--64Femaleopen</t>
  </si>
  <si>
    <t>highFERTCroatia210065--69Femaleopen</t>
  </si>
  <si>
    <t>highFERTCroatia210070--74Femaleopen</t>
  </si>
  <si>
    <t>highFERTCroatia210075--79Femaleopen</t>
  </si>
  <si>
    <t>highFERTCroatia210080--84Femaleopen</t>
  </si>
  <si>
    <t>highFERTCroatia210085--89Femaleopen</t>
  </si>
  <si>
    <t>highFERTCroatia210090--94Femaleopen</t>
  </si>
  <si>
    <t>highFERTCroatia210095--99Femaleopen</t>
  </si>
  <si>
    <t>highFERTCroatia2100100+Femaleopen</t>
  </si>
  <si>
    <t>highFERTCroatia21000--4Maleclosed</t>
  </si>
  <si>
    <t>highFERTCroatia21005--9Maleclosed</t>
  </si>
  <si>
    <t>highFERTCroatia210010--14Maleclosed</t>
  </si>
  <si>
    <t>highFERTCroatia210015--19Maleclosed</t>
  </si>
  <si>
    <t>highFERTCroatia210020--24Maleclosed</t>
  </si>
  <si>
    <t>highFERTCroatia210025--29Maleclosed</t>
  </si>
  <si>
    <t>highFERTCroatia210030--34Maleclosed</t>
  </si>
  <si>
    <t>highFERTCroatia210035--39Maleclosed</t>
  </si>
  <si>
    <t>highFERTCroatia210040--44Maleclosed</t>
  </si>
  <si>
    <t>highFERTCroatia210045--49Maleclosed</t>
  </si>
  <si>
    <t>highFERTCroatia210050--54Maleclosed</t>
  </si>
  <si>
    <t>highFERTCroatia210055--59Maleclosed</t>
  </si>
  <si>
    <t>highFERTCroatia210060--64Maleclosed</t>
  </si>
  <si>
    <t>highFERTCroatia210065--69Maleclosed</t>
  </si>
  <si>
    <t>highFERTCroatia210070--74Maleclosed</t>
  </si>
  <si>
    <t>highFERTCroatia210075--79Maleclosed</t>
  </si>
  <si>
    <t>highFERTCroatia210080--84Maleclosed</t>
  </si>
  <si>
    <t>highFERTCroatia210085--89Maleclosed</t>
  </si>
  <si>
    <t>highFERTCroatia210090--94Maleclosed</t>
  </si>
  <si>
    <t>highFERTCroatia210095--99Maleclosed</t>
  </si>
  <si>
    <t>highFERTCroatia2100100+Maleclosed</t>
  </si>
  <si>
    <t>highFERTCroatia21000--4Femaleclosed</t>
  </si>
  <si>
    <t>highFERTCroatia21005--9Femaleclosed</t>
  </si>
  <si>
    <t>highFERTCroatia210010--14Femaleclosed</t>
  </si>
  <si>
    <t>highFERTCroatia210015--19Femaleclosed</t>
  </si>
  <si>
    <t>highFERTCroatia210020--24Femaleclosed</t>
  </si>
  <si>
    <t>highFERTCroatia210025--29Femaleclosed</t>
  </si>
  <si>
    <t>highFERTCroatia210030--34Femaleclosed</t>
  </si>
  <si>
    <t>highFERTCroatia210035--39Femaleclosed</t>
  </si>
  <si>
    <t>highFERTCroatia210040--44Femaleclosed</t>
  </si>
  <si>
    <t>highFERTCroatia210045--49Femaleclosed</t>
  </si>
  <si>
    <t>highFERTCroatia210050--54Femaleclosed</t>
  </si>
  <si>
    <t>highFERTCroatia210055--59Femaleclosed</t>
  </si>
  <si>
    <t>highFERTCroatia210060--64Femaleclosed</t>
  </si>
  <si>
    <t>highFERTCroatia210065--69Femaleclosed</t>
  </si>
  <si>
    <t>highFERTCroatia210070--74Femaleclosed</t>
  </si>
  <si>
    <t>highFERTCroatia210075--79Femaleclosed</t>
  </si>
  <si>
    <t>highFERTCroatia210080--84Femaleclosed</t>
  </si>
  <si>
    <t>highFERTCroatia210085--89Femaleclosed</t>
  </si>
  <si>
    <t>highFERTCroatia210090--94Femaleclosed</t>
  </si>
  <si>
    <t>highFERTCroatia210095--99Femaleclosed</t>
  </si>
  <si>
    <t>highFERTCroatia2100100+Femaleclosed</t>
  </si>
  <si>
    <t>TD</t>
  </si>
  <si>
    <t>ODR</t>
  </si>
  <si>
    <t>YDR</t>
  </si>
  <si>
    <t>WAP</t>
  </si>
  <si>
    <t>MORT</t>
  </si>
  <si>
    <t>YDR'10</t>
  </si>
  <si>
    <t>WAP'10</t>
  </si>
  <si>
    <t>ODR'10</t>
  </si>
  <si>
    <t>TD'10</t>
  </si>
  <si>
    <t>LowTFR</t>
  </si>
  <si>
    <t>HighTFR</t>
  </si>
  <si>
    <t>UN_TFR</t>
  </si>
  <si>
    <t>POP(000)</t>
  </si>
  <si>
    <t>OAR</t>
  </si>
  <si>
    <t>TDR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</si>
</sst>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9">
    <xf numFmtId="0" fontId="0" fillId="0" borderId="0" xfId="0"/>
    <xf numFmtId="0" fontId="0" fillId="33" borderId="0" xfId="0" applyFill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33" borderId="10" xfId="0" applyFill="1" applyBorder="1"/>
    <xf numFmtId="0" fontId="18" fillId="33" borderId="11" xfId="0" applyFont="1" applyFill="1" applyBorder="1"/>
    <xf numFmtId="0" fontId="0" fillId="34" borderId="0" xfId="0" applyFill="1"/>
    <xf numFmtId="0" fontId="0" fillId="35" borderId="24" xfId="0" applyFill="1" applyBorder="1"/>
    <xf numFmtId="0" fontId="0" fillId="35" borderId="27" xfId="0" applyFill="1" applyBorder="1"/>
    <xf numFmtId="0" fontId="0" fillId="35" borderId="29" xfId="0" applyFill="1" applyBorder="1"/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36" borderId="22" xfId="0" applyFill="1" applyBorder="1"/>
    <xf numFmtId="0" fontId="0" fillId="36" borderId="23" xfId="0" applyFill="1" applyBorder="1"/>
    <xf numFmtId="0" fontId="0" fillId="36" borderId="12" xfId="0" applyFill="1" applyBorder="1" applyAlignment="1">
      <alignment horizontal="center"/>
    </xf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0" borderId="0" xfId="0" applyFill="1" applyBorder="1"/>
    <xf numFmtId="0" fontId="0" fillId="38" borderId="27" xfId="0" applyFill="1" applyBorder="1"/>
    <xf numFmtId="0" fontId="0" fillId="38" borderId="28" xfId="0" applyFill="1" applyBorder="1"/>
    <xf numFmtId="0" fontId="16" fillId="0" borderId="0" xfId="0" applyFont="1" applyAlignment="1">
      <alignment horizontal="left"/>
    </xf>
    <xf numFmtId="0" fontId="16" fillId="0" borderId="0" xfId="0" applyFont="1" applyFill="1" applyBorder="1" applyAlignment="1">
      <alignment horizontal="left"/>
    </xf>
    <xf numFmtId="0" fontId="16" fillId="0" borderId="0" xfId="0" applyFont="1"/>
    <xf numFmtId="0" fontId="0" fillId="34" borderId="24" xfId="0" applyFill="1" applyBorder="1"/>
    <xf numFmtId="0" fontId="0" fillId="34" borderId="25" xfId="0" applyFill="1" applyBorder="1"/>
    <xf numFmtId="0" fontId="0" fillId="34" borderId="26" xfId="0" applyFill="1" applyBorder="1"/>
    <xf numFmtId="0" fontId="0" fillId="34" borderId="11" xfId="0" applyFill="1" applyBorder="1"/>
    <xf numFmtId="0" fontId="0" fillId="34" borderId="27" xfId="0" applyFill="1" applyBorder="1"/>
    <xf numFmtId="0" fontId="0" fillId="34" borderId="29" xfId="0" applyFill="1" applyBorder="1"/>
    <xf numFmtId="0" fontId="0" fillId="37" borderId="11" xfId="0" applyFill="1" applyBorder="1"/>
    <xf numFmtId="0" fontId="0" fillId="37" borderId="13" xfId="0" applyFill="1" applyBorder="1"/>
    <xf numFmtId="0" fontId="0" fillId="37" borderId="12" xfId="0" applyFill="1" applyBorder="1"/>
    <xf numFmtId="0" fontId="0" fillId="0" borderId="27" xfId="0" applyFill="1" applyBorder="1"/>
    <xf numFmtId="0" fontId="0" fillId="0" borderId="29" xfId="0" applyFill="1" applyBorder="1"/>
    <xf numFmtId="0" fontId="0" fillId="35" borderId="22" xfId="0" applyFill="1" applyBorder="1"/>
    <xf numFmtId="0" fontId="0" fillId="35" borderId="23" xfId="0" applyFill="1" applyBorder="1"/>
    <xf numFmtId="0" fontId="0" fillId="0" borderId="24" xfId="0" applyBorder="1" applyAlignment="1">
      <alignment horizontal="center"/>
    </xf>
    <xf numFmtId="0" fontId="0" fillId="40" borderId="24" xfId="0" applyFill="1" applyBorder="1"/>
    <xf numFmtId="0" fontId="0" fillId="40" borderId="25" xfId="0" applyFill="1" applyBorder="1"/>
    <xf numFmtId="0" fontId="0" fillId="40" borderId="26" xfId="0" applyFill="1" applyBorder="1"/>
    <xf numFmtId="0" fontId="0" fillId="40" borderId="27" xfId="0" applyFill="1" applyBorder="1"/>
    <xf numFmtId="0" fontId="0" fillId="40" borderId="29" xfId="0" applyFill="1" applyBorder="1"/>
    <xf numFmtId="0" fontId="0" fillId="39" borderId="25" xfId="0" applyFill="1" applyBorder="1"/>
    <xf numFmtId="0" fontId="0" fillId="39" borderId="26" xfId="0" applyFill="1" applyBorder="1"/>
    <xf numFmtId="0" fontId="0" fillId="33" borderId="13" xfId="0" applyFill="1" applyBorder="1"/>
    <xf numFmtId="0" fontId="0" fillId="37" borderId="34" xfId="0" applyFill="1" applyBorder="1"/>
    <xf numFmtId="0" fontId="0" fillId="39" borderId="0" xfId="0" applyFill="1"/>
    <xf numFmtId="0" fontId="0" fillId="42" borderId="0" xfId="0" applyFill="1" applyBorder="1"/>
    <xf numFmtId="0" fontId="0" fillId="43" borderId="24" xfId="0" applyFill="1" applyBorder="1"/>
    <xf numFmtId="0" fontId="0" fillId="43" borderId="26" xfId="0" applyFill="1" applyBorder="1"/>
    <xf numFmtId="0" fontId="0" fillId="43" borderId="29" xfId="0" applyFill="1" applyBorder="1"/>
    <xf numFmtId="0" fontId="0" fillId="43" borderId="31" xfId="0" applyFill="1" applyBorder="1"/>
    <xf numFmtId="0" fontId="0" fillId="0" borderId="35" xfId="0" applyBorder="1"/>
    <xf numFmtId="0" fontId="0" fillId="0" borderId="23" xfId="0" applyBorder="1" applyAlignment="1">
      <alignment horizontal="center"/>
    </xf>
    <xf numFmtId="0" fontId="0" fillId="0" borderId="10" xfId="0" applyBorder="1"/>
    <xf numFmtId="0" fontId="0" fillId="44" borderId="27" xfId="0" applyFill="1" applyBorder="1"/>
    <xf numFmtId="0" fontId="0" fillId="43" borderId="0" xfId="0" applyFill="1"/>
    <xf numFmtId="0" fontId="0" fillId="40" borderId="0" xfId="0" applyFill="1"/>
    <xf numFmtId="0" fontId="0" fillId="0" borderId="36" xfId="0" applyBorder="1"/>
    <xf numFmtId="0" fontId="0" fillId="0" borderId="34" xfId="0" applyBorder="1"/>
    <xf numFmtId="0" fontId="0" fillId="0" borderId="37" xfId="0" applyBorder="1"/>
    <xf numFmtId="0" fontId="0" fillId="0" borderId="38" xfId="0" applyBorder="1"/>
    <xf numFmtId="0" fontId="0" fillId="0" borderId="14" xfId="0" applyBorder="1"/>
    <xf numFmtId="0" fontId="0" fillId="0" borderId="16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33" borderId="32" xfId="0" applyFill="1" applyBorder="1" applyAlignment="1">
      <alignment horizontal="center"/>
    </xf>
    <xf numFmtId="0" fontId="0" fillId="33" borderId="33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0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41" borderId="24" xfId="0" applyFill="1" applyBorder="1" applyAlignment="1">
      <alignment horizontal="center"/>
    </xf>
    <xf numFmtId="0" fontId="0" fillId="41" borderId="26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Results!$K$28</c:f>
          <c:strCache>
            <c:ptCount val="1"/>
            <c:pt idx="0">
              <c:v>Croatia 2010 Total Population: 4.3 millions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Results!$N$3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Results!$M$4:$M$24</c:f>
              <c:strCache>
                <c:ptCount val="21"/>
                <c:pt idx="0">
                  <c:v>0--4</c:v>
                </c:pt>
                <c:pt idx="1">
                  <c:v>5--9</c:v>
                </c:pt>
                <c:pt idx="2">
                  <c:v>10--14</c:v>
                </c:pt>
                <c:pt idx="3">
                  <c:v>15--19</c:v>
                </c:pt>
                <c:pt idx="4">
                  <c:v>20--24</c:v>
                </c:pt>
                <c:pt idx="5">
                  <c:v>25--29</c:v>
                </c:pt>
                <c:pt idx="6">
                  <c:v>30--34</c:v>
                </c:pt>
                <c:pt idx="7">
                  <c:v>35--39</c:v>
                </c:pt>
                <c:pt idx="8">
                  <c:v>40--44</c:v>
                </c:pt>
                <c:pt idx="9">
                  <c:v>45--49</c:v>
                </c:pt>
                <c:pt idx="10">
                  <c:v>50--54</c:v>
                </c:pt>
                <c:pt idx="11">
                  <c:v>55--59</c:v>
                </c:pt>
                <c:pt idx="12">
                  <c:v>60--64</c:v>
                </c:pt>
                <c:pt idx="13">
                  <c:v>65--69</c:v>
                </c:pt>
                <c:pt idx="14">
                  <c:v>70--74</c:v>
                </c:pt>
                <c:pt idx="15">
                  <c:v>75--79</c:v>
                </c:pt>
                <c:pt idx="16">
                  <c:v>80--84</c:v>
                </c:pt>
                <c:pt idx="17">
                  <c:v>85--89</c:v>
                </c:pt>
                <c:pt idx="18">
                  <c:v>90--94</c:v>
                </c:pt>
                <c:pt idx="19">
                  <c:v>95--99</c:v>
                </c:pt>
                <c:pt idx="20">
                  <c:v>100+</c:v>
                </c:pt>
              </c:strCache>
            </c:strRef>
          </c:cat>
          <c:val>
            <c:numRef>
              <c:f>Results!$N$4:$N$24</c:f>
              <c:numCache>
                <c:formatCode>General</c:formatCode>
                <c:ptCount val="21"/>
                <c:pt idx="0">
                  <c:v>-112.15</c:v>
                </c:pt>
                <c:pt idx="1">
                  <c:v>-106.35</c:v>
                </c:pt>
                <c:pt idx="2">
                  <c:v>-124.14999999999999</c:v>
                </c:pt>
                <c:pt idx="3">
                  <c:v>-121.1</c:v>
                </c:pt>
                <c:pt idx="4">
                  <c:v>-137.55000000000001</c:v>
                </c:pt>
                <c:pt idx="5">
                  <c:v>-148.25</c:v>
                </c:pt>
                <c:pt idx="6">
                  <c:v>-149.75</c:v>
                </c:pt>
                <c:pt idx="7">
                  <c:v>-148.65</c:v>
                </c:pt>
                <c:pt idx="8">
                  <c:v>-140.9</c:v>
                </c:pt>
                <c:pt idx="9">
                  <c:v>-155.15</c:v>
                </c:pt>
                <c:pt idx="10">
                  <c:v>-157.9</c:v>
                </c:pt>
                <c:pt idx="11">
                  <c:v>-153.75</c:v>
                </c:pt>
                <c:pt idx="12">
                  <c:v>-126.65</c:v>
                </c:pt>
                <c:pt idx="13">
                  <c:v>-86</c:v>
                </c:pt>
                <c:pt idx="14">
                  <c:v>-91.95</c:v>
                </c:pt>
                <c:pt idx="15">
                  <c:v>-66.8</c:v>
                </c:pt>
                <c:pt idx="16">
                  <c:v>-34.6</c:v>
                </c:pt>
                <c:pt idx="17">
                  <c:v>-11.5</c:v>
                </c:pt>
                <c:pt idx="18">
                  <c:v>-2.4</c:v>
                </c:pt>
                <c:pt idx="19">
                  <c:v>-0.7</c:v>
                </c:pt>
                <c:pt idx="20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56-4738-9300-F98BE4F53725}"/>
            </c:ext>
          </c:extLst>
        </c:ser>
        <c:ser>
          <c:idx val="1"/>
          <c:order val="1"/>
          <c:tx>
            <c:strRef>
              <c:f>Results!$O$3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Results!$M$4:$M$24</c:f>
              <c:strCache>
                <c:ptCount val="21"/>
                <c:pt idx="0">
                  <c:v>0--4</c:v>
                </c:pt>
                <c:pt idx="1">
                  <c:v>5--9</c:v>
                </c:pt>
                <c:pt idx="2">
                  <c:v>10--14</c:v>
                </c:pt>
                <c:pt idx="3">
                  <c:v>15--19</c:v>
                </c:pt>
                <c:pt idx="4">
                  <c:v>20--24</c:v>
                </c:pt>
                <c:pt idx="5">
                  <c:v>25--29</c:v>
                </c:pt>
                <c:pt idx="6">
                  <c:v>30--34</c:v>
                </c:pt>
                <c:pt idx="7">
                  <c:v>35--39</c:v>
                </c:pt>
                <c:pt idx="8">
                  <c:v>40--44</c:v>
                </c:pt>
                <c:pt idx="9">
                  <c:v>45--49</c:v>
                </c:pt>
                <c:pt idx="10">
                  <c:v>50--54</c:v>
                </c:pt>
                <c:pt idx="11">
                  <c:v>55--59</c:v>
                </c:pt>
                <c:pt idx="12">
                  <c:v>60--64</c:v>
                </c:pt>
                <c:pt idx="13">
                  <c:v>65--69</c:v>
                </c:pt>
                <c:pt idx="14">
                  <c:v>70--74</c:v>
                </c:pt>
                <c:pt idx="15">
                  <c:v>75--79</c:v>
                </c:pt>
                <c:pt idx="16">
                  <c:v>80--84</c:v>
                </c:pt>
                <c:pt idx="17">
                  <c:v>85--89</c:v>
                </c:pt>
                <c:pt idx="18">
                  <c:v>90--94</c:v>
                </c:pt>
                <c:pt idx="19">
                  <c:v>95--99</c:v>
                </c:pt>
                <c:pt idx="20">
                  <c:v>100+</c:v>
                </c:pt>
              </c:strCache>
            </c:strRef>
          </c:cat>
          <c:val>
            <c:numRef>
              <c:f>Results!$O$4:$O$24</c:f>
              <c:numCache>
                <c:formatCode>General</c:formatCode>
                <c:ptCount val="21"/>
                <c:pt idx="0">
                  <c:v>105.6</c:v>
                </c:pt>
                <c:pt idx="1">
                  <c:v>100.39999999999999</c:v>
                </c:pt>
                <c:pt idx="2">
                  <c:v>117.65</c:v>
                </c:pt>
                <c:pt idx="3">
                  <c:v>115.39999999999999</c:v>
                </c:pt>
                <c:pt idx="4">
                  <c:v>131.5</c:v>
                </c:pt>
                <c:pt idx="5">
                  <c:v>142.30000000000001</c:v>
                </c:pt>
                <c:pt idx="6">
                  <c:v>144.80000000000001</c:v>
                </c:pt>
                <c:pt idx="7">
                  <c:v>145.5</c:v>
                </c:pt>
                <c:pt idx="8">
                  <c:v>140.79999999999998</c:v>
                </c:pt>
                <c:pt idx="9">
                  <c:v>157.75</c:v>
                </c:pt>
                <c:pt idx="10">
                  <c:v>161.44999999999999</c:v>
                </c:pt>
                <c:pt idx="11">
                  <c:v>158.9</c:v>
                </c:pt>
                <c:pt idx="12">
                  <c:v>143.04999999999998</c:v>
                </c:pt>
                <c:pt idx="13">
                  <c:v>109.85000000000001</c:v>
                </c:pt>
                <c:pt idx="14">
                  <c:v>128.54999999999998</c:v>
                </c:pt>
                <c:pt idx="15">
                  <c:v>108.6</c:v>
                </c:pt>
                <c:pt idx="16">
                  <c:v>70.099999999999994</c:v>
                </c:pt>
                <c:pt idx="17">
                  <c:v>35.299999999999997</c:v>
                </c:pt>
                <c:pt idx="18">
                  <c:v>7.8</c:v>
                </c:pt>
                <c:pt idx="19">
                  <c:v>2.4</c:v>
                </c:pt>
                <c:pt idx="2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56-4738-9300-F98BE4F53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95"/>
        <c:axId val="412391216"/>
        <c:axId val="1293025760"/>
      </c:barChart>
      <c:catAx>
        <c:axId val="41239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025760"/>
        <c:crosses val="autoZero"/>
        <c:auto val="1"/>
        <c:lblAlgn val="ctr"/>
        <c:lblOffset val="100"/>
        <c:noMultiLvlLbl val="0"/>
      </c:catAx>
      <c:valAx>
        <c:axId val="12930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Population (000)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9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Results!$R$28</c:f>
          <c:strCache>
            <c:ptCount val="1"/>
            <c:pt idx="0">
              <c:v>Croatia 2095 Total Population: 2.6 millions, lowFERT, open migration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Results!$S$3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Results!$R$4:$R$24</c:f>
              <c:strCache>
                <c:ptCount val="21"/>
                <c:pt idx="0">
                  <c:v>0--4</c:v>
                </c:pt>
                <c:pt idx="1">
                  <c:v>5--9</c:v>
                </c:pt>
                <c:pt idx="2">
                  <c:v>10--14</c:v>
                </c:pt>
                <c:pt idx="3">
                  <c:v>15--19</c:v>
                </c:pt>
                <c:pt idx="4">
                  <c:v>20--24</c:v>
                </c:pt>
                <c:pt idx="5">
                  <c:v>25--29</c:v>
                </c:pt>
                <c:pt idx="6">
                  <c:v>30--34</c:v>
                </c:pt>
                <c:pt idx="7">
                  <c:v>35--39</c:v>
                </c:pt>
                <c:pt idx="8">
                  <c:v>40--44</c:v>
                </c:pt>
                <c:pt idx="9">
                  <c:v>45--49</c:v>
                </c:pt>
                <c:pt idx="10">
                  <c:v>50--54</c:v>
                </c:pt>
                <c:pt idx="11">
                  <c:v>55--59</c:v>
                </c:pt>
                <c:pt idx="12">
                  <c:v>60--64</c:v>
                </c:pt>
                <c:pt idx="13">
                  <c:v>65--69</c:v>
                </c:pt>
                <c:pt idx="14">
                  <c:v>70--74</c:v>
                </c:pt>
                <c:pt idx="15">
                  <c:v>75--79</c:v>
                </c:pt>
                <c:pt idx="16">
                  <c:v>80--84</c:v>
                </c:pt>
                <c:pt idx="17">
                  <c:v>85--89</c:v>
                </c:pt>
                <c:pt idx="18">
                  <c:v>90--94</c:v>
                </c:pt>
                <c:pt idx="19">
                  <c:v>95--99</c:v>
                </c:pt>
                <c:pt idx="20">
                  <c:v>100+</c:v>
                </c:pt>
              </c:strCache>
            </c:strRef>
          </c:cat>
          <c:val>
            <c:numRef>
              <c:f>Results!$S$4:$S$24</c:f>
              <c:numCache>
                <c:formatCode>General</c:formatCode>
                <c:ptCount val="21"/>
                <c:pt idx="0">
                  <c:v>-36.819026912404112</c:v>
                </c:pt>
                <c:pt idx="1">
                  <c:v>-40.014699275975865</c:v>
                </c:pt>
                <c:pt idx="2">
                  <c:v>-42.934256276998127</c:v>
                </c:pt>
                <c:pt idx="3">
                  <c:v>-45.65148852323226</c:v>
                </c:pt>
                <c:pt idx="4">
                  <c:v>-49.377161331118678</c:v>
                </c:pt>
                <c:pt idx="5">
                  <c:v>-54.859804211386866</c:v>
                </c:pt>
                <c:pt idx="6">
                  <c:v>-60.234308644505717</c:v>
                </c:pt>
                <c:pt idx="7">
                  <c:v>-64.473799312019594</c:v>
                </c:pt>
                <c:pt idx="8">
                  <c:v>-68.777051573524034</c:v>
                </c:pt>
                <c:pt idx="9">
                  <c:v>-73.099225437410851</c:v>
                </c:pt>
                <c:pt idx="10">
                  <c:v>-76.590474050529707</c:v>
                </c:pt>
                <c:pt idx="11">
                  <c:v>-79.106984514990899</c:v>
                </c:pt>
                <c:pt idx="12">
                  <c:v>-80.741353504661475</c:v>
                </c:pt>
                <c:pt idx="13">
                  <c:v>-83.130408792854595</c:v>
                </c:pt>
                <c:pt idx="14">
                  <c:v>-85.441162867962689</c:v>
                </c:pt>
                <c:pt idx="15">
                  <c:v>-87.09258590187396</c:v>
                </c:pt>
                <c:pt idx="16">
                  <c:v>-84.952476034553897</c:v>
                </c:pt>
                <c:pt idx="17">
                  <c:v>-76.151112092203647</c:v>
                </c:pt>
                <c:pt idx="18">
                  <c:v>-49.932215669646965</c:v>
                </c:pt>
                <c:pt idx="19">
                  <c:v>-29.771748550504302</c:v>
                </c:pt>
                <c:pt idx="20">
                  <c:v>-8.9991312842867242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5-4803-A57C-F504B7BA9FE7}"/>
            </c:ext>
          </c:extLst>
        </c:ser>
        <c:ser>
          <c:idx val="1"/>
          <c:order val="1"/>
          <c:tx>
            <c:strRef>
              <c:f>Results!$T$3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Results!$R$4:$R$24</c:f>
              <c:strCache>
                <c:ptCount val="21"/>
                <c:pt idx="0">
                  <c:v>0--4</c:v>
                </c:pt>
                <c:pt idx="1">
                  <c:v>5--9</c:v>
                </c:pt>
                <c:pt idx="2">
                  <c:v>10--14</c:v>
                </c:pt>
                <c:pt idx="3">
                  <c:v>15--19</c:v>
                </c:pt>
                <c:pt idx="4">
                  <c:v>20--24</c:v>
                </c:pt>
                <c:pt idx="5">
                  <c:v>25--29</c:v>
                </c:pt>
                <c:pt idx="6">
                  <c:v>30--34</c:v>
                </c:pt>
                <c:pt idx="7">
                  <c:v>35--39</c:v>
                </c:pt>
                <c:pt idx="8">
                  <c:v>40--44</c:v>
                </c:pt>
                <c:pt idx="9">
                  <c:v>45--49</c:v>
                </c:pt>
                <c:pt idx="10">
                  <c:v>50--54</c:v>
                </c:pt>
                <c:pt idx="11">
                  <c:v>55--59</c:v>
                </c:pt>
                <c:pt idx="12">
                  <c:v>60--64</c:v>
                </c:pt>
                <c:pt idx="13">
                  <c:v>65--69</c:v>
                </c:pt>
                <c:pt idx="14">
                  <c:v>70--74</c:v>
                </c:pt>
                <c:pt idx="15">
                  <c:v>75--79</c:v>
                </c:pt>
                <c:pt idx="16">
                  <c:v>80--84</c:v>
                </c:pt>
                <c:pt idx="17">
                  <c:v>85--89</c:v>
                </c:pt>
                <c:pt idx="18">
                  <c:v>90--94</c:v>
                </c:pt>
                <c:pt idx="19">
                  <c:v>95--99</c:v>
                </c:pt>
                <c:pt idx="20">
                  <c:v>100+</c:v>
                </c:pt>
              </c:strCache>
            </c:strRef>
          </c:cat>
          <c:val>
            <c:numRef>
              <c:f>Results!$T$4:$T$24</c:f>
              <c:numCache>
                <c:formatCode>General</c:formatCode>
                <c:ptCount val="21"/>
                <c:pt idx="0">
                  <c:v>34.808662353300569</c:v>
                </c:pt>
                <c:pt idx="1">
                  <c:v>37.804388611229967</c:v>
                </c:pt>
                <c:pt idx="2">
                  <c:v>40.47382667641331</c:v>
                </c:pt>
                <c:pt idx="3">
                  <c:v>42.965555210596463</c:v>
                </c:pt>
                <c:pt idx="4">
                  <c:v>46.462416350111965</c:v>
                </c:pt>
                <c:pt idx="5">
                  <c:v>51.418683218289502</c:v>
                </c:pt>
                <c:pt idx="6">
                  <c:v>56.307916149148511</c:v>
                </c:pt>
                <c:pt idx="7">
                  <c:v>60.280707436950884</c:v>
                </c:pt>
                <c:pt idx="8">
                  <c:v>64.125869791064559</c:v>
                </c:pt>
                <c:pt idx="9">
                  <c:v>67.481236651765911</c:v>
                </c:pt>
                <c:pt idx="10">
                  <c:v>70.960810704795321</c:v>
                </c:pt>
                <c:pt idx="11">
                  <c:v>73.202423836170425</c:v>
                </c:pt>
                <c:pt idx="12">
                  <c:v>74.758978513132206</c:v>
                </c:pt>
                <c:pt idx="13">
                  <c:v>77.379350217014292</c:v>
                </c:pt>
                <c:pt idx="14">
                  <c:v>80.76883898464169</c:v>
                </c:pt>
                <c:pt idx="15">
                  <c:v>84.627291315428891</c:v>
                </c:pt>
                <c:pt idx="16">
                  <c:v>86.721004706052369</c:v>
                </c:pt>
                <c:pt idx="17">
                  <c:v>85.145508507022129</c:v>
                </c:pt>
                <c:pt idx="18">
                  <c:v>65.913868914366475</c:v>
                </c:pt>
                <c:pt idx="19">
                  <c:v>51.488119056104267</c:v>
                </c:pt>
                <c:pt idx="20">
                  <c:v>23.158310957203398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A5-4803-A57C-F504B7BA9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95"/>
        <c:axId val="1422108320"/>
        <c:axId val="1293022848"/>
      </c:barChart>
      <c:catAx>
        <c:axId val="14221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022848"/>
        <c:crosses val="autoZero"/>
        <c:auto val="1"/>
        <c:lblAlgn val="ctr"/>
        <c:lblOffset val="100"/>
        <c:noMultiLvlLbl val="0"/>
      </c:catAx>
      <c:valAx>
        <c:axId val="129302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Popukation (000)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10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Dependancy Croatia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Results!$AF$3</c:f>
              <c:strCache>
                <c:ptCount val="1"/>
                <c:pt idx="0">
                  <c:v>LowTFR</c:v>
                </c:pt>
              </c:strCache>
            </c:strRef>
          </c:tx>
          <c:spPr>
            <a:ln w="28575" cap="rnd" cmpd="dbl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Results!$AE$5:$AE$21</c:f>
              <c:numCache>
                <c:formatCode>General</c:formatCode>
                <c:ptCount val="17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</c:numCache>
            </c:numRef>
          </c:cat>
          <c:val>
            <c:numRef>
              <c:f>Results!$AF$4:$AF$21</c:f>
              <c:numCache>
                <c:formatCode>General</c:formatCode>
                <c:ptCount val="18"/>
                <c:pt idx="0">
                  <c:v>49.399534899864626</c:v>
                </c:pt>
                <c:pt idx="1">
                  <c:v>50.864733278296917</c:v>
                </c:pt>
                <c:pt idx="2">
                  <c:v>55.017545918531688</c:v>
                </c:pt>
                <c:pt idx="3">
                  <c:v>58.096998466235441</c:v>
                </c:pt>
                <c:pt idx="4">
                  <c:v>61.483041940781561</c:v>
                </c:pt>
                <c:pt idx="5">
                  <c:v>63.668515149789307</c:v>
                </c:pt>
                <c:pt idx="6">
                  <c:v>67.49285421647221</c:v>
                </c:pt>
                <c:pt idx="7">
                  <c:v>72.131686476539684</c:v>
                </c:pt>
                <c:pt idx="8">
                  <c:v>77.189140110037684</c:v>
                </c:pt>
                <c:pt idx="9">
                  <c:v>80.935444800297631</c:v>
                </c:pt>
                <c:pt idx="10">
                  <c:v>82.634358187695995</c:v>
                </c:pt>
                <c:pt idx="11">
                  <c:v>86.254495707963315</c:v>
                </c:pt>
                <c:pt idx="12">
                  <c:v>87.581732449623871</c:v>
                </c:pt>
                <c:pt idx="13">
                  <c:v>91.786423873734407</c:v>
                </c:pt>
                <c:pt idx="14">
                  <c:v>95.214117938673198</c:v>
                </c:pt>
                <c:pt idx="15">
                  <c:v>98.067281131146686</c:v>
                </c:pt>
                <c:pt idx="16">
                  <c:v>100.40079478003636</c:v>
                </c:pt>
                <c:pt idx="17">
                  <c:v>102.58960742732906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36-4FD0-A206-449BCF84CB50}"/>
            </c:ext>
          </c:extLst>
        </c:ser>
        <c:ser>
          <c:idx val="1"/>
          <c:order val="1"/>
          <c:tx>
            <c:strRef>
              <c:f>Results!$AG$3</c:f>
              <c:strCache>
                <c:ptCount val="1"/>
                <c:pt idx="0">
                  <c:v>HighTFR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Results!$AE$5:$AE$21</c:f>
              <c:numCache>
                <c:formatCode>General</c:formatCode>
                <c:ptCount val="17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</c:numCache>
            </c:numRef>
          </c:cat>
          <c:val>
            <c:numRef>
              <c:f>Results!$AG$4:$AG$21</c:f>
              <c:numCache>
                <c:formatCode>General</c:formatCode>
                <c:ptCount val="18"/>
                <c:pt idx="0">
                  <c:v>49.399534899864626</c:v>
                </c:pt>
                <c:pt idx="1">
                  <c:v>51.24994352303699</c:v>
                </c:pt>
                <c:pt idx="2">
                  <c:v>56.163061817534157</c:v>
                </c:pt>
                <c:pt idx="3">
                  <c:v>60.362847056634948</c:v>
                </c:pt>
                <c:pt idx="4">
                  <c:v>64.523330226498047</c:v>
                </c:pt>
                <c:pt idx="5">
                  <c:v>67.177794673405884</c:v>
                </c:pt>
                <c:pt idx="6">
                  <c:v>71.04544473823978</c:v>
                </c:pt>
                <c:pt idx="7">
                  <c:v>75.315198127209186</c:v>
                </c:pt>
                <c:pt idx="8">
                  <c:v>79.453263654015686</c:v>
                </c:pt>
                <c:pt idx="9">
                  <c:v>82.10039492117825</c:v>
                </c:pt>
                <c:pt idx="10">
                  <c:v>82.48101200015067</c:v>
                </c:pt>
                <c:pt idx="11">
                  <c:v>84.068523873984191</c:v>
                </c:pt>
                <c:pt idx="12">
                  <c:v>83.304998804806345</c:v>
                </c:pt>
                <c:pt idx="13">
                  <c:v>84.462942151290989</c:v>
                </c:pt>
                <c:pt idx="14">
                  <c:v>85.592552518302426</c:v>
                </c:pt>
                <c:pt idx="15">
                  <c:v>86.685673050825585</c:v>
                </c:pt>
                <c:pt idx="16">
                  <c:v>87.718513573682557</c:v>
                </c:pt>
                <c:pt idx="17">
                  <c:v>88.900322663813682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36-4FD0-A206-449BCF84CB50}"/>
            </c:ext>
          </c:extLst>
        </c:ser>
        <c:ser>
          <c:idx val="2"/>
          <c:order val="2"/>
          <c:tx>
            <c:strRef>
              <c:f>Results!$AH$3</c:f>
              <c:strCache>
                <c:ptCount val="1"/>
                <c:pt idx="0">
                  <c:v>UN_TFR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Results!$AE$5:$AE$21</c:f>
              <c:numCache>
                <c:formatCode>General</c:formatCode>
                <c:ptCount val="17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</c:numCache>
            </c:numRef>
          </c:cat>
          <c:val>
            <c:numRef>
              <c:f>Results!$AH$4:$AH$21</c:f>
              <c:numCache>
                <c:formatCode>General</c:formatCode>
                <c:ptCount val="18"/>
                <c:pt idx="0">
                  <c:v>49.399534899864626</c:v>
                </c:pt>
                <c:pt idx="1">
                  <c:v>51.05733840066695</c:v>
                </c:pt>
                <c:pt idx="2">
                  <c:v>55.498405161961983</c:v>
                </c:pt>
                <c:pt idx="3">
                  <c:v>58.956194758394012</c:v>
                </c:pt>
                <c:pt idx="4">
                  <c:v>62.458485085882074</c:v>
                </c:pt>
                <c:pt idx="5">
                  <c:v>64.690206854180616</c:v>
                </c:pt>
                <c:pt idx="6">
                  <c:v>68.455378283301755</c:v>
                </c:pt>
                <c:pt idx="7">
                  <c:v>72.921313209833343</c:v>
                </c:pt>
                <c:pt idx="8">
                  <c:v>77.748018226722664</c:v>
                </c:pt>
                <c:pt idx="9">
                  <c:v>81.298719497011476</c:v>
                </c:pt>
                <c:pt idx="10">
                  <c:v>82.829548697970225</c:v>
                </c:pt>
                <c:pt idx="11">
                  <c:v>85.906873968803339</c:v>
                </c:pt>
                <c:pt idx="12">
                  <c:v>86.578064069477634</c:v>
                </c:pt>
                <c:pt idx="13">
                  <c:v>89.705525839960345</c:v>
                </c:pt>
                <c:pt idx="14">
                  <c:v>92.444046392811302</c:v>
                </c:pt>
                <c:pt idx="15">
                  <c:v>94.592687802768268</c:v>
                </c:pt>
                <c:pt idx="16">
                  <c:v>96.147182474963145</c:v>
                </c:pt>
                <c:pt idx="17">
                  <c:v>97.491201857808392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36-4FD0-A206-449BCF84CB50}"/>
            </c:ext>
          </c:extLst>
        </c:ser>
        <c:ser>
          <c:idx val="3"/>
          <c:order val="3"/>
          <c:tx>
            <c:strRef>
              <c:f>Results!$AI$3</c:f>
              <c:strCache>
                <c:ptCount val="1"/>
                <c:pt idx="0">
                  <c:v>MORT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Results!$AE$5:$AE$21</c:f>
              <c:numCache>
                <c:formatCode>General</c:formatCode>
                <c:ptCount val="17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</c:numCache>
            </c:numRef>
          </c:cat>
          <c:val>
            <c:numRef>
              <c:f>Results!$AI$4:$AI$21</c:f>
              <c:numCache>
                <c:formatCode>General</c:formatCode>
                <c:ptCount val="18"/>
                <c:pt idx="0">
                  <c:v>49.399534899864626</c:v>
                </c:pt>
                <c:pt idx="1">
                  <c:v>47.403884453343359</c:v>
                </c:pt>
                <c:pt idx="2">
                  <c:v>50.464141580086107</c:v>
                </c:pt>
                <c:pt idx="3">
                  <c:v>53.433561971207091</c:v>
                </c:pt>
                <c:pt idx="4">
                  <c:v>56.720058920788439</c:v>
                </c:pt>
                <c:pt idx="5">
                  <c:v>58.190620517947501</c:v>
                </c:pt>
                <c:pt idx="6">
                  <c:v>60.952463163978862</c:v>
                </c:pt>
                <c:pt idx="7">
                  <c:v>64.528102255008108</c:v>
                </c:pt>
                <c:pt idx="8">
                  <c:v>68.599773664181214</c:v>
                </c:pt>
                <c:pt idx="9">
                  <c:v>71.287961904868084</c:v>
                </c:pt>
                <c:pt idx="10">
                  <c:v>71.578849915093684</c:v>
                </c:pt>
                <c:pt idx="11">
                  <c:v>72.883803837251975</c:v>
                </c:pt>
                <c:pt idx="12">
                  <c:v>72.340495277715206</c:v>
                </c:pt>
                <c:pt idx="13">
                  <c:v>74.439997747387281</c:v>
                </c:pt>
                <c:pt idx="14">
                  <c:v>76.504888285826794</c:v>
                </c:pt>
                <c:pt idx="15">
                  <c:v>78.676611955997004</c:v>
                </c:pt>
                <c:pt idx="16">
                  <c:v>80.134984842639838</c:v>
                </c:pt>
                <c:pt idx="17">
                  <c:v>81.256366071023294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36-4FD0-A206-449BCF84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639984"/>
        <c:axId val="289894752"/>
      </c:lineChart>
      <c:catAx>
        <c:axId val="27763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894752"/>
        <c:crosses val="autoZero"/>
        <c:auto val="1"/>
        <c:lblAlgn val="ctr"/>
        <c:lblOffset val="100"/>
        <c:noMultiLvlLbl val="0"/>
      </c:catAx>
      <c:valAx>
        <c:axId val="2898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Dependancy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63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Croatia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Results!$AN$3</c:f>
              <c:strCache>
                <c:ptCount val="1"/>
                <c:pt idx="0">
                  <c:v>LowTFR</c:v>
                </c:pt>
              </c:strCache>
            </c:strRef>
          </c:tx>
          <c:spPr>
            <a:ln w="28575" cap="rnd" cmpd="dbl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Results!$AM$4:$AM$21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Results!$AN$4:$AN$21</c:f>
              <c:numCache>
                <c:formatCode>General</c:formatCode>
                <c:ptCount val="18"/>
                <c:pt idx="0">
                  <c:v>4304.3500000000004</c:v>
                </c:pt>
                <c:pt idx="1">
                  <c:v>4212.4636389587995</c:v>
                </c:pt>
                <c:pt idx="2">
                  <c:v>4098.4738517234528</c:v>
                </c:pt>
                <c:pt idx="3">
                  <c:v>3980.4187080485913</c:v>
                </c:pt>
                <c:pt idx="4">
                  <c:v>3862.1020916479138</c:v>
                </c:pt>
                <c:pt idx="5">
                  <c:v>3743.0151459623785</c:v>
                </c:pt>
                <c:pt idx="6">
                  <c:v>3624.6120126335172</c:v>
                </c:pt>
                <c:pt idx="7">
                  <c:v>3506.7120286532809</c:v>
                </c:pt>
                <c:pt idx="8">
                  <c:v>3389.9373358181301</c:v>
                </c:pt>
                <c:pt idx="9">
                  <c:v>3275.9751350255806</c:v>
                </c:pt>
                <c:pt idx="10">
                  <c:v>3166.4566563166677</c:v>
                </c:pt>
                <c:pt idx="11">
                  <c:v>3062.5796920270859</c:v>
                </c:pt>
                <c:pt idx="12">
                  <c:v>2962.4762850440284</c:v>
                </c:pt>
                <c:pt idx="13">
                  <c:v>2869.829608001769</c:v>
                </c:pt>
                <c:pt idx="14">
                  <c:v>2782.1644514315403</c:v>
                </c:pt>
                <c:pt idx="15">
                  <c:v>2700.5100491981298</c:v>
                </c:pt>
                <c:pt idx="16">
                  <c:v>2624.8643440308088</c:v>
                </c:pt>
                <c:pt idx="17">
                  <c:v>2554.4042429234482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B-4613-B331-12A971CFFDF7}"/>
            </c:ext>
          </c:extLst>
        </c:ser>
        <c:ser>
          <c:idx val="1"/>
          <c:order val="1"/>
          <c:tx>
            <c:strRef>
              <c:f>Results!$AO$3</c:f>
              <c:strCache>
                <c:ptCount val="1"/>
                <c:pt idx="0">
                  <c:v>HighTFR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Results!$AM$4:$AM$21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Results!$AO$4:$AO$21</c:f>
              <c:numCache>
                <c:formatCode>General</c:formatCode>
                <c:ptCount val="18"/>
                <c:pt idx="0">
                  <c:v>4304.3500000000004</c:v>
                </c:pt>
                <c:pt idx="1">
                  <c:v>4223.219526793293</c:v>
                </c:pt>
                <c:pt idx="2">
                  <c:v>4128.7598876104003</c:v>
                </c:pt>
                <c:pt idx="3">
                  <c:v>4037.4661296083236</c:v>
                </c:pt>
                <c:pt idx="4">
                  <c:v>3952.4750868488627</c:v>
                </c:pt>
                <c:pt idx="5">
                  <c:v>3873.790244229328</c:v>
                </c:pt>
                <c:pt idx="6">
                  <c:v>3798.8480709484952</c:v>
                </c:pt>
                <c:pt idx="7">
                  <c:v>3729.6133343370975</c:v>
                </c:pt>
                <c:pt idx="8">
                  <c:v>3667.3761988076203</c:v>
                </c:pt>
                <c:pt idx="9">
                  <c:v>3613.6324001855482</c:v>
                </c:pt>
                <c:pt idx="10">
                  <c:v>3569.5621748834806</c:v>
                </c:pt>
                <c:pt idx="11">
                  <c:v>3536.0878002205882</c:v>
                </c:pt>
                <c:pt idx="12">
                  <c:v>3512.2243513395642</c:v>
                </c:pt>
                <c:pt idx="13">
                  <c:v>3501.5468148578393</c:v>
                </c:pt>
                <c:pt idx="14">
                  <c:v>3501.6962125023101</c:v>
                </c:pt>
                <c:pt idx="15">
                  <c:v>3513.6079383632232</c:v>
                </c:pt>
                <c:pt idx="16">
                  <c:v>3537.2574049325067</c:v>
                </c:pt>
                <c:pt idx="17">
                  <c:v>3571.7744240756292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AB-4613-B331-12A971CFFDF7}"/>
            </c:ext>
          </c:extLst>
        </c:ser>
        <c:ser>
          <c:idx val="2"/>
          <c:order val="2"/>
          <c:tx>
            <c:strRef>
              <c:f>Results!$AP$3</c:f>
              <c:strCache>
                <c:ptCount val="1"/>
                <c:pt idx="0">
                  <c:v>UN_TFR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Results!$AM$4:$AM$21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Results!$AP$4:$AP$21</c:f>
              <c:numCache>
                <c:formatCode>General</c:formatCode>
                <c:ptCount val="18"/>
                <c:pt idx="0">
                  <c:v>4304.3500000000004</c:v>
                </c:pt>
                <c:pt idx="1">
                  <c:v>4217.8415828760462</c:v>
                </c:pt>
                <c:pt idx="2">
                  <c:v>4111.187180552658</c:v>
                </c:pt>
                <c:pt idx="3">
                  <c:v>4002.0507505817977</c:v>
                </c:pt>
                <c:pt idx="4">
                  <c:v>3894.150450606443</c:v>
                </c:pt>
                <c:pt idx="5">
                  <c:v>3787.2713358636738</c:v>
                </c:pt>
                <c:pt idx="6">
                  <c:v>3681.7951886946194</c:v>
                </c:pt>
                <c:pt idx="7">
                  <c:v>3578.0709600729115</c:v>
                </c:pt>
                <c:pt idx="8">
                  <c:v>3479.0930762894309</c:v>
                </c:pt>
                <c:pt idx="9">
                  <c:v>3385.969181898281</c:v>
                </c:pt>
                <c:pt idx="10">
                  <c:v>3299.954936907634</c:v>
                </c:pt>
                <c:pt idx="11">
                  <c:v>3222.1658106493096</c:v>
                </c:pt>
                <c:pt idx="12">
                  <c:v>3151.2421589736177</c:v>
                </c:pt>
                <c:pt idx="13">
                  <c:v>3091.097719612646</c:v>
                </c:pt>
                <c:pt idx="14">
                  <c:v>3038.7687719059768</c:v>
                </c:pt>
                <c:pt idx="15">
                  <c:v>2995.3668898647011</c:v>
                </c:pt>
                <c:pt idx="16">
                  <c:v>2960.8576048968571</c:v>
                </c:pt>
                <c:pt idx="17">
                  <c:v>2934.3724342006326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AB-4613-B331-12A971CFFDF7}"/>
            </c:ext>
          </c:extLst>
        </c:ser>
        <c:ser>
          <c:idx val="3"/>
          <c:order val="3"/>
          <c:tx>
            <c:strRef>
              <c:f>Results!$AQ$3</c:f>
              <c:strCache>
                <c:ptCount val="1"/>
                <c:pt idx="0">
                  <c:v>MORT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Results!$AM$4:$AM$21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Results!$AQ$4:$AQ$21</c:f>
              <c:numCache>
                <c:formatCode>General</c:formatCode>
                <c:ptCount val="18"/>
                <c:pt idx="0">
                  <c:v>4304.3500000000004</c:v>
                </c:pt>
                <c:pt idx="1">
                  <c:v>4132.1252851229819</c:v>
                </c:pt>
                <c:pt idx="2">
                  <c:v>4009.3190026943712</c:v>
                </c:pt>
                <c:pt idx="3">
                  <c:v>3903.3372371856026</c:v>
                </c:pt>
                <c:pt idx="4">
                  <c:v>3797.7655108301669</c:v>
                </c:pt>
                <c:pt idx="5">
                  <c:v>3683.9221979380254</c:v>
                </c:pt>
                <c:pt idx="6">
                  <c:v>3567.2036265553511</c:v>
                </c:pt>
                <c:pt idx="7">
                  <c:v>3456.0531055905649</c:v>
                </c:pt>
                <c:pt idx="8">
                  <c:v>3353.508881209541</c:v>
                </c:pt>
                <c:pt idx="9">
                  <c:v>3257.074188845309</c:v>
                </c:pt>
                <c:pt idx="10">
                  <c:v>3163.8051742681055</c:v>
                </c:pt>
                <c:pt idx="11">
                  <c:v>3074.1368551891501</c:v>
                </c:pt>
                <c:pt idx="12">
                  <c:v>2997.550299526134</c:v>
                </c:pt>
                <c:pt idx="13">
                  <c:v>2937.7736996901813</c:v>
                </c:pt>
                <c:pt idx="14">
                  <c:v>2892.8712197028062</c:v>
                </c:pt>
                <c:pt idx="15">
                  <c:v>2858.1628972208619</c:v>
                </c:pt>
                <c:pt idx="16">
                  <c:v>2829.1524971713288</c:v>
                </c:pt>
                <c:pt idx="17">
                  <c:v>2804.5412298002702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AB-4613-B331-12A971CFF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816784"/>
        <c:axId val="366086480"/>
      </c:lineChart>
      <c:catAx>
        <c:axId val="43481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86480"/>
        <c:crosses val="autoZero"/>
        <c:auto val="1"/>
        <c:lblAlgn val="ctr"/>
        <c:lblOffset val="100"/>
        <c:noMultiLvlLbl val="0"/>
      </c:catAx>
      <c:valAx>
        <c:axId val="36608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Population</a:t>
                </a:r>
                <a:r>
                  <a:rPr lang="en-US" baseline="0"/>
                  <a:t> (000)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81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Results!$AE$65</c:f>
          <c:strCache>
            <c:ptCount val="1"/>
            <c:pt idx="0">
              <c:v>Croatia 2095 Dependency Ratios according to: lowFERT with Total Dependecy of 102.59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Results!$AD$45</c:f>
              <c:strCache>
                <c:ptCount val="1"/>
                <c:pt idx="0">
                  <c:v>YDR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Results!$AD$46:$AD$63</c:f>
              <c:numCache>
                <c:formatCode>General</c:formatCode>
                <c:ptCount val="18"/>
                <c:pt idx="0">
                  <c:v>23.126583596542982</c:v>
                </c:pt>
                <c:pt idx="1">
                  <c:v>22.122839261140701</c:v>
                </c:pt>
                <c:pt idx="2">
                  <c:v>22.223268570588122</c:v>
                </c:pt>
                <c:pt idx="3">
                  <c:v>21.161470771735861</c:v>
                </c:pt>
                <c:pt idx="4">
                  <c:v>20.334166933797892</c:v>
                </c:pt>
                <c:pt idx="5">
                  <c:v>19.561114821742372</c:v>
                </c:pt>
                <c:pt idx="6">
                  <c:v>19.340148026451317</c:v>
                </c:pt>
                <c:pt idx="7">
                  <c:v>19.414080282893131</c:v>
                </c:pt>
                <c:pt idx="8">
                  <c:v>19.557072973436789</c:v>
                </c:pt>
                <c:pt idx="9">
                  <c:v>19.422750350003568</c:v>
                </c:pt>
                <c:pt idx="10">
                  <c:v>19.017206928049937</c:v>
                </c:pt>
                <c:pt idx="11">
                  <c:v>18.901664015512409</c:v>
                </c:pt>
                <c:pt idx="12">
                  <c:v>18.68912879412871</c:v>
                </c:pt>
                <c:pt idx="13">
                  <c:v>18.842984797571262</c:v>
                </c:pt>
                <c:pt idx="14">
                  <c:v>18.89824150257834</c:v>
                </c:pt>
                <c:pt idx="15">
                  <c:v>18.839586850612054</c:v>
                </c:pt>
                <c:pt idx="16">
                  <c:v>18.662608218783344</c:v>
                </c:pt>
                <c:pt idx="17">
                  <c:v>18.467701354307188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E5-465D-815B-0CBBCB10E791}"/>
            </c:ext>
          </c:extLst>
        </c:ser>
        <c:ser>
          <c:idx val="1"/>
          <c:order val="1"/>
          <c:tx>
            <c:strRef>
              <c:f>Results!$AE$45</c:f>
              <c:strCache>
                <c:ptCount val="1"/>
                <c:pt idx="0">
                  <c:v>OAR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Results!$AE$46:$AE$63</c:f>
              <c:numCache>
                <c:formatCode>General</c:formatCode>
                <c:ptCount val="18"/>
                <c:pt idx="0">
                  <c:v>26.272951303321644</c:v>
                </c:pt>
                <c:pt idx="1">
                  <c:v>28.741894017156216</c:v>
                </c:pt>
                <c:pt idx="2">
                  <c:v>32.794277347943563</c:v>
                </c:pt>
                <c:pt idx="3">
                  <c:v>36.935527694499584</c:v>
                </c:pt>
                <c:pt idx="4">
                  <c:v>41.148875006983673</c:v>
                </c:pt>
                <c:pt idx="5">
                  <c:v>44.107400328046936</c:v>
                </c:pt>
                <c:pt idx="6">
                  <c:v>48.152706190020893</c:v>
                </c:pt>
                <c:pt idx="7">
                  <c:v>52.717606193646553</c:v>
                </c:pt>
                <c:pt idx="8">
                  <c:v>57.632067136600895</c:v>
                </c:pt>
                <c:pt idx="9">
                  <c:v>61.512694450294063</c:v>
                </c:pt>
                <c:pt idx="10">
                  <c:v>63.617151259646057</c:v>
                </c:pt>
                <c:pt idx="11">
                  <c:v>67.352831692450906</c:v>
                </c:pt>
                <c:pt idx="12">
                  <c:v>68.892603655495165</c:v>
                </c:pt>
                <c:pt idx="13">
                  <c:v>72.943439076163145</c:v>
                </c:pt>
                <c:pt idx="14">
                  <c:v>76.315876436094854</c:v>
                </c:pt>
                <c:pt idx="15">
                  <c:v>79.227694280534635</c:v>
                </c:pt>
                <c:pt idx="16">
                  <c:v>81.738186561253016</c:v>
                </c:pt>
                <c:pt idx="17">
                  <c:v>84.121906073021876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E5-465D-815B-0CBBCB10E791}"/>
            </c:ext>
          </c:extLst>
        </c:ser>
        <c:ser>
          <c:idx val="2"/>
          <c:order val="2"/>
          <c:tx>
            <c:strRef>
              <c:f>Results!$AF$45</c:f>
              <c:strCache>
                <c:ptCount val="1"/>
                <c:pt idx="0">
                  <c:v>TDR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Results!$AF$46:$AF$63</c:f>
              <c:numCache>
                <c:formatCode>General</c:formatCode>
                <c:ptCount val="18"/>
                <c:pt idx="0">
                  <c:v>49.399534899864626</c:v>
                </c:pt>
                <c:pt idx="1">
                  <c:v>50.864733278296917</c:v>
                </c:pt>
                <c:pt idx="2">
                  <c:v>55.017545918531688</c:v>
                </c:pt>
                <c:pt idx="3">
                  <c:v>58.096998466235441</c:v>
                </c:pt>
                <c:pt idx="4">
                  <c:v>61.483041940781561</c:v>
                </c:pt>
                <c:pt idx="5">
                  <c:v>63.668515149789307</c:v>
                </c:pt>
                <c:pt idx="6">
                  <c:v>67.49285421647221</c:v>
                </c:pt>
                <c:pt idx="7">
                  <c:v>72.131686476539684</c:v>
                </c:pt>
                <c:pt idx="8">
                  <c:v>77.189140110037684</c:v>
                </c:pt>
                <c:pt idx="9">
                  <c:v>80.935444800297631</c:v>
                </c:pt>
                <c:pt idx="10">
                  <c:v>82.634358187695995</c:v>
                </c:pt>
                <c:pt idx="11">
                  <c:v>86.254495707963315</c:v>
                </c:pt>
                <c:pt idx="12">
                  <c:v>87.581732449623871</c:v>
                </c:pt>
                <c:pt idx="13">
                  <c:v>91.786423873734407</c:v>
                </c:pt>
                <c:pt idx="14">
                  <c:v>95.214117938673198</c:v>
                </c:pt>
                <c:pt idx="15">
                  <c:v>98.067281131146686</c:v>
                </c:pt>
                <c:pt idx="16">
                  <c:v>100.40079478003636</c:v>
                </c:pt>
                <c:pt idx="17">
                  <c:v>102.58960742732907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E5-465D-815B-0CBBCB10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564528"/>
        <c:axId val="285510848"/>
      </c:lineChart>
      <c:catAx>
        <c:axId val="36256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510848"/>
        <c:crosses val="autoZero"/>
        <c:auto val="1"/>
        <c:lblAlgn val="ctr"/>
        <c:lblOffset val="100"/>
        <c:noMultiLvlLbl val="0"/>
      </c:catAx>
      <c:valAx>
        <c:axId val="2855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6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Results!$S$69</c:f>
          <c:strCache>
            <c:ptCount val="1"/>
            <c:pt idx="0">
              <c:v>Croatia 2095 Dependency Ratios according to: lowFERT with Total Dependecy of 102.59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Results!$AG$45</c:f>
              <c:strCache>
                <c:ptCount val="1"/>
                <c:pt idx="0">
                  <c:v>YDR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Results!$AG$46:$AG$63</c:f>
              <c:numCache>
                <c:formatCode>General</c:formatCode>
                <c:ptCount val="18"/>
                <c:pt idx="0">
                  <c:v>23.126583596542982</c:v>
                </c:pt>
                <c:pt idx="1">
                  <c:v>22.508049505880773</c:v>
                </c:pt>
                <c:pt idx="2">
                  <c:v>23.368784469590597</c:v>
                </c:pt>
                <c:pt idx="3">
                  <c:v>23.427319362135371</c:v>
                </c:pt>
                <c:pt idx="4">
                  <c:v>23.558312714014743</c:v>
                </c:pt>
                <c:pt idx="5">
                  <c:v>23.645616871114548</c:v>
                </c:pt>
                <c:pt idx="6">
                  <c:v>24.126792394129794</c:v>
                </c:pt>
                <c:pt idx="7">
                  <c:v>24.831551427774738</c:v>
                </c:pt>
                <c:pt idx="8">
                  <c:v>25.500379495022361</c:v>
                </c:pt>
                <c:pt idx="9">
                  <c:v>25.976395505995214</c:v>
                </c:pt>
                <c:pt idx="10">
                  <c:v>26.095437148018608</c:v>
                </c:pt>
                <c:pt idx="11">
                  <c:v>26.419363949262976</c:v>
                </c:pt>
                <c:pt idx="12">
                  <c:v>26.520604581937885</c:v>
                </c:pt>
                <c:pt idx="13">
                  <c:v>26.962169553399622</c:v>
                </c:pt>
                <c:pt idx="14">
                  <c:v>27.404427530620879</c:v>
                </c:pt>
                <c:pt idx="15">
                  <c:v>27.764823521381647</c:v>
                </c:pt>
                <c:pt idx="16">
                  <c:v>28.038939994774992</c:v>
                </c:pt>
                <c:pt idx="17">
                  <c:v>28.306684579809797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87-4F3D-A544-24607545B0E0}"/>
            </c:ext>
          </c:extLst>
        </c:ser>
        <c:ser>
          <c:idx val="1"/>
          <c:order val="1"/>
          <c:tx>
            <c:strRef>
              <c:f>Results!$AH$45</c:f>
              <c:strCache>
                <c:ptCount val="1"/>
                <c:pt idx="0">
                  <c:v>OAR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Results!$AH$46:$AH$63</c:f>
              <c:numCache>
                <c:formatCode>General</c:formatCode>
                <c:ptCount val="18"/>
                <c:pt idx="0">
                  <c:v>26.272951303321644</c:v>
                </c:pt>
                <c:pt idx="1">
                  <c:v>28.741894017156216</c:v>
                </c:pt>
                <c:pt idx="2">
                  <c:v>32.794277347943563</c:v>
                </c:pt>
                <c:pt idx="3">
                  <c:v>36.935527694499577</c:v>
                </c:pt>
                <c:pt idx="4">
                  <c:v>40.9650175124833</c:v>
                </c:pt>
                <c:pt idx="5">
                  <c:v>43.532177802291336</c:v>
                </c:pt>
                <c:pt idx="6">
                  <c:v>46.918652344109987</c:v>
                </c:pt>
                <c:pt idx="7">
                  <c:v>50.483646699434445</c:v>
                </c:pt>
                <c:pt idx="8">
                  <c:v>53.952884158993328</c:v>
                </c:pt>
                <c:pt idx="9">
                  <c:v>56.123999415183036</c:v>
                </c:pt>
                <c:pt idx="10">
                  <c:v>56.385574852132066</c:v>
                </c:pt>
                <c:pt idx="11">
                  <c:v>57.649159924721218</c:v>
                </c:pt>
                <c:pt idx="12">
                  <c:v>56.784394222868457</c:v>
                </c:pt>
                <c:pt idx="13">
                  <c:v>57.50077259789137</c:v>
                </c:pt>
                <c:pt idx="14">
                  <c:v>58.188124987681547</c:v>
                </c:pt>
                <c:pt idx="15">
                  <c:v>58.920849529443942</c:v>
                </c:pt>
                <c:pt idx="16">
                  <c:v>59.679573578907565</c:v>
                </c:pt>
                <c:pt idx="17">
                  <c:v>60.593638084003899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87-4F3D-A544-24607545B0E0}"/>
            </c:ext>
          </c:extLst>
        </c:ser>
        <c:ser>
          <c:idx val="2"/>
          <c:order val="2"/>
          <c:tx>
            <c:strRef>
              <c:f>Results!$AI$45</c:f>
              <c:strCache>
                <c:ptCount val="1"/>
                <c:pt idx="0">
                  <c:v>TDR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Results!$AI$46:$AI$63</c:f>
              <c:numCache>
                <c:formatCode>General</c:formatCode>
                <c:ptCount val="18"/>
                <c:pt idx="0">
                  <c:v>49.399534899864626</c:v>
                </c:pt>
                <c:pt idx="1">
                  <c:v>51.24994352303699</c:v>
                </c:pt>
                <c:pt idx="2">
                  <c:v>56.163061817534157</c:v>
                </c:pt>
                <c:pt idx="3">
                  <c:v>60.362847056634948</c:v>
                </c:pt>
                <c:pt idx="4">
                  <c:v>64.523330226498047</c:v>
                </c:pt>
                <c:pt idx="5">
                  <c:v>67.177794673405884</c:v>
                </c:pt>
                <c:pt idx="6">
                  <c:v>71.04544473823978</c:v>
                </c:pt>
                <c:pt idx="7">
                  <c:v>75.315198127209186</c:v>
                </c:pt>
                <c:pt idx="8">
                  <c:v>79.453263654015686</c:v>
                </c:pt>
                <c:pt idx="9">
                  <c:v>82.10039492117825</c:v>
                </c:pt>
                <c:pt idx="10">
                  <c:v>82.48101200015067</c:v>
                </c:pt>
                <c:pt idx="11">
                  <c:v>84.068523873984191</c:v>
                </c:pt>
                <c:pt idx="12">
                  <c:v>83.304998804806345</c:v>
                </c:pt>
                <c:pt idx="13">
                  <c:v>84.462942151290989</c:v>
                </c:pt>
                <c:pt idx="14">
                  <c:v>85.592552518302426</c:v>
                </c:pt>
                <c:pt idx="15">
                  <c:v>86.685673050825585</c:v>
                </c:pt>
                <c:pt idx="16">
                  <c:v>87.718513573682557</c:v>
                </c:pt>
                <c:pt idx="17">
                  <c:v>88.900322663813697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87-4F3D-A544-24607545B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059216"/>
        <c:axId val="364410528"/>
      </c:lineChart>
      <c:catAx>
        <c:axId val="36305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10528"/>
        <c:crosses val="autoZero"/>
        <c:auto val="1"/>
        <c:lblAlgn val="ctr"/>
        <c:lblOffset val="100"/>
        <c:noMultiLvlLbl val="0"/>
      </c:catAx>
      <c:valAx>
        <c:axId val="36441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05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Results!$AD$82</c:f>
          <c:strCache>
            <c:ptCount val="1"/>
            <c:pt idx="0">
              <c:v>Croatia 2095 Dependency Ratios according to: lowFERT with Total Dependecy of 102.59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Results!$AJ$45</c:f>
              <c:strCache>
                <c:ptCount val="1"/>
                <c:pt idx="0">
                  <c:v>YDR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Results!$AJ$46:$AJ$63</c:f>
              <c:numCache>
                <c:formatCode>General</c:formatCode>
                <c:ptCount val="18"/>
                <c:pt idx="0">
                  <c:v>23.126583596542982</c:v>
                </c:pt>
                <c:pt idx="1">
                  <c:v>22.315444383510734</c:v>
                </c:pt>
                <c:pt idx="2">
                  <c:v>22.704127814018417</c:v>
                </c:pt>
                <c:pt idx="3">
                  <c:v>22.020667063894432</c:v>
                </c:pt>
                <c:pt idx="4">
                  <c:v>21.401744659639405</c:v>
                </c:pt>
                <c:pt idx="5">
                  <c:v>20.826103354218617</c:v>
                </c:pt>
                <c:pt idx="6">
                  <c:v>20.778128338016689</c:v>
                </c:pt>
                <c:pt idx="7">
                  <c:v>21.018065134368307</c:v>
                </c:pt>
                <c:pt idx="8">
                  <c:v>21.415717841149135</c:v>
                </c:pt>
                <c:pt idx="9">
                  <c:v>21.664789521932274</c:v>
                </c:pt>
                <c:pt idx="10">
                  <c:v>21.720762069334121</c:v>
                </c:pt>
                <c:pt idx="11">
                  <c:v>22.009346037569919</c:v>
                </c:pt>
                <c:pt idx="12">
                  <c:v>22.158802431503709</c:v>
                </c:pt>
                <c:pt idx="13">
                  <c:v>22.718340105956763</c:v>
                </c:pt>
                <c:pt idx="14">
                  <c:v>23.240084101710696</c:v>
                </c:pt>
                <c:pt idx="15">
                  <c:v>23.634805775850424</c:v>
                </c:pt>
                <c:pt idx="16">
                  <c:v>23.872294950106657</c:v>
                </c:pt>
                <c:pt idx="17">
                  <c:v>24.087736129860534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C-4C92-B01E-A59F8B16B656}"/>
            </c:ext>
          </c:extLst>
        </c:ser>
        <c:ser>
          <c:idx val="1"/>
          <c:order val="1"/>
          <c:tx>
            <c:strRef>
              <c:f>Results!$AK$45</c:f>
              <c:strCache>
                <c:ptCount val="1"/>
                <c:pt idx="0">
                  <c:v>OAR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Results!$AK$46:$AK$63</c:f>
              <c:numCache>
                <c:formatCode>General</c:formatCode>
                <c:ptCount val="18"/>
                <c:pt idx="0">
                  <c:v>26.272951303321644</c:v>
                </c:pt>
                <c:pt idx="1">
                  <c:v>28.741894017156216</c:v>
                </c:pt>
                <c:pt idx="2">
                  <c:v>32.794277347943563</c:v>
                </c:pt>
                <c:pt idx="3">
                  <c:v>36.935527694499584</c:v>
                </c:pt>
                <c:pt idx="4">
                  <c:v>41.056740426242669</c:v>
                </c:pt>
                <c:pt idx="5">
                  <c:v>43.864103499961999</c:v>
                </c:pt>
                <c:pt idx="6">
                  <c:v>47.67724994528507</c:v>
                </c:pt>
                <c:pt idx="7">
                  <c:v>51.903248075465036</c:v>
                </c:pt>
                <c:pt idx="8">
                  <c:v>56.332300385573532</c:v>
                </c:pt>
                <c:pt idx="9">
                  <c:v>59.633929975079198</c:v>
                </c:pt>
                <c:pt idx="10">
                  <c:v>61.108786628636103</c:v>
                </c:pt>
                <c:pt idx="11">
                  <c:v>63.897527931233419</c:v>
                </c:pt>
                <c:pt idx="12">
                  <c:v>64.419261637973932</c:v>
                </c:pt>
                <c:pt idx="13">
                  <c:v>66.987185734003589</c:v>
                </c:pt>
                <c:pt idx="14">
                  <c:v>69.203962291100609</c:v>
                </c:pt>
                <c:pt idx="15">
                  <c:v>70.957882026917844</c:v>
                </c:pt>
                <c:pt idx="16">
                  <c:v>72.274887524856496</c:v>
                </c:pt>
                <c:pt idx="17">
                  <c:v>73.403465727947832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CC-4C92-B01E-A59F8B16B656}"/>
            </c:ext>
          </c:extLst>
        </c:ser>
        <c:ser>
          <c:idx val="2"/>
          <c:order val="2"/>
          <c:tx>
            <c:strRef>
              <c:f>Results!$AL$45</c:f>
              <c:strCache>
                <c:ptCount val="1"/>
                <c:pt idx="0">
                  <c:v>TDR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Results!$AL$46:$AL$63</c:f>
              <c:numCache>
                <c:formatCode>General</c:formatCode>
                <c:ptCount val="18"/>
                <c:pt idx="0">
                  <c:v>49.399534899864626</c:v>
                </c:pt>
                <c:pt idx="1">
                  <c:v>51.05733840066695</c:v>
                </c:pt>
                <c:pt idx="2">
                  <c:v>55.498405161961983</c:v>
                </c:pt>
                <c:pt idx="3">
                  <c:v>58.956194758394012</c:v>
                </c:pt>
                <c:pt idx="4">
                  <c:v>62.458485085882074</c:v>
                </c:pt>
                <c:pt idx="5">
                  <c:v>64.690206854180616</c:v>
                </c:pt>
                <c:pt idx="6">
                  <c:v>68.455378283301755</c:v>
                </c:pt>
                <c:pt idx="7">
                  <c:v>72.921313209833343</c:v>
                </c:pt>
                <c:pt idx="8">
                  <c:v>77.748018226722664</c:v>
                </c:pt>
                <c:pt idx="9">
                  <c:v>81.298719497011476</c:v>
                </c:pt>
                <c:pt idx="10">
                  <c:v>82.829548697970225</c:v>
                </c:pt>
                <c:pt idx="11">
                  <c:v>85.906873968803339</c:v>
                </c:pt>
                <c:pt idx="12">
                  <c:v>86.578064069477634</c:v>
                </c:pt>
                <c:pt idx="13">
                  <c:v>89.705525839960345</c:v>
                </c:pt>
                <c:pt idx="14">
                  <c:v>92.444046392811302</c:v>
                </c:pt>
                <c:pt idx="15">
                  <c:v>94.592687802768268</c:v>
                </c:pt>
                <c:pt idx="16">
                  <c:v>96.147182474963145</c:v>
                </c:pt>
                <c:pt idx="17">
                  <c:v>97.491201857808377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CC-4C92-B01E-A59F8B16B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742880"/>
        <c:axId val="389150544"/>
      </c:lineChart>
      <c:catAx>
        <c:axId val="37474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50544"/>
        <c:crosses val="autoZero"/>
        <c:auto val="1"/>
        <c:lblAlgn val="ctr"/>
        <c:lblOffset val="100"/>
        <c:noMultiLvlLbl val="0"/>
      </c:catAx>
      <c:valAx>
        <c:axId val="3891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4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Results!$AM$44</c:f>
          <c:strCache>
            <c:ptCount val="1"/>
            <c:pt idx="0">
              <c:v>MORT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Results!$AM$45</c:f>
              <c:strCache>
                <c:ptCount val="1"/>
                <c:pt idx="0">
                  <c:v>YDR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Results!$AM$46:$AM$63</c:f>
              <c:numCache>
                <c:formatCode>General</c:formatCode>
                <c:ptCount val="18"/>
                <c:pt idx="0">
                  <c:v>23.126583596542982</c:v>
                </c:pt>
                <c:pt idx="1">
                  <c:v>22.143395211587894</c:v>
                </c:pt>
                <c:pt idx="2">
                  <c:v>22.514994961458061</c:v>
                </c:pt>
                <c:pt idx="3">
                  <c:v>21.885897264035655</c:v>
                </c:pt>
                <c:pt idx="4">
                  <c:v>21.48600636274606</c:v>
                </c:pt>
                <c:pt idx="5">
                  <c:v>20.950114603458143</c:v>
                </c:pt>
                <c:pt idx="6">
                  <c:v>20.998575586892873</c:v>
                </c:pt>
                <c:pt idx="7">
                  <c:v>21.440136275238636</c:v>
                </c:pt>
                <c:pt idx="8">
                  <c:v>22.129884582107866</c:v>
                </c:pt>
                <c:pt idx="9">
                  <c:v>22.51977644839894</c:v>
                </c:pt>
                <c:pt idx="10">
                  <c:v>22.494192281035971</c:v>
                </c:pt>
                <c:pt idx="11">
                  <c:v>22.503405794226953</c:v>
                </c:pt>
                <c:pt idx="12">
                  <c:v>22.39732096947769</c:v>
                </c:pt>
                <c:pt idx="13">
                  <c:v>22.788379727362173</c:v>
                </c:pt>
                <c:pt idx="14">
                  <c:v>23.203759807756963</c:v>
                </c:pt>
                <c:pt idx="15">
                  <c:v>23.580479439492187</c:v>
                </c:pt>
                <c:pt idx="16">
                  <c:v>23.687227037537063</c:v>
                </c:pt>
                <c:pt idx="17">
                  <c:v>23.701813704830162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A5-4CD8-9CD5-AA417D3B0786}"/>
            </c:ext>
          </c:extLst>
        </c:ser>
        <c:ser>
          <c:idx val="1"/>
          <c:order val="1"/>
          <c:tx>
            <c:strRef>
              <c:f>Results!$AN$45</c:f>
              <c:strCache>
                <c:ptCount val="1"/>
                <c:pt idx="0">
                  <c:v>OAR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Results!$AN$46:$AN$63</c:f>
              <c:numCache>
                <c:formatCode>General</c:formatCode>
                <c:ptCount val="18"/>
                <c:pt idx="0">
                  <c:v>26.272951303321644</c:v>
                </c:pt>
                <c:pt idx="1">
                  <c:v>25.260489241755465</c:v>
                </c:pt>
                <c:pt idx="2">
                  <c:v>27.949146618628046</c:v>
                </c:pt>
                <c:pt idx="3">
                  <c:v>31.547664707171435</c:v>
                </c:pt>
                <c:pt idx="4">
                  <c:v>35.234052558042379</c:v>
                </c:pt>
                <c:pt idx="5">
                  <c:v>37.240505914489361</c:v>
                </c:pt>
                <c:pt idx="6">
                  <c:v>39.953887577085993</c:v>
                </c:pt>
                <c:pt idx="7">
                  <c:v>43.087965979769471</c:v>
                </c:pt>
                <c:pt idx="8">
                  <c:v>46.469889082073351</c:v>
                </c:pt>
                <c:pt idx="9">
                  <c:v>48.768185456469141</c:v>
                </c:pt>
                <c:pt idx="10">
                  <c:v>49.084657634057713</c:v>
                </c:pt>
                <c:pt idx="11">
                  <c:v>50.380398043025025</c:v>
                </c:pt>
                <c:pt idx="12">
                  <c:v>49.943174308237516</c:v>
                </c:pt>
                <c:pt idx="13">
                  <c:v>51.651618020025111</c:v>
                </c:pt>
                <c:pt idx="14">
                  <c:v>53.301128478069828</c:v>
                </c:pt>
                <c:pt idx="15">
                  <c:v>55.096132516504817</c:v>
                </c:pt>
                <c:pt idx="16">
                  <c:v>56.447757805102775</c:v>
                </c:pt>
                <c:pt idx="17">
                  <c:v>57.554552366193121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A5-4CD8-9CD5-AA417D3B0786}"/>
            </c:ext>
          </c:extLst>
        </c:ser>
        <c:ser>
          <c:idx val="2"/>
          <c:order val="2"/>
          <c:tx>
            <c:strRef>
              <c:f>Results!$AO$45</c:f>
              <c:strCache>
                <c:ptCount val="1"/>
                <c:pt idx="0">
                  <c:v>TDR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Results!$AC$46:$AC$63</c:f>
              <c:numCache>
                <c:formatCode>General</c:formatCode>
                <c:ptCount val="18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</c:numCache>
            </c:numRef>
          </c:cat>
          <c:val>
            <c:numRef>
              <c:f>Results!$AO$46:$AO$63</c:f>
              <c:numCache>
                <c:formatCode>General</c:formatCode>
                <c:ptCount val="18"/>
                <c:pt idx="0">
                  <c:v>49.399534899864626</c:v>
                </c:pt>
                <c:pt idx="1">
                  <c:v>47.403884453343359</c:v>
                </c:pt>
                <c:pt idx="2">
                  <c:v>50.464141580086107</c:v>
                </c:pt>
                <c:pt idx="3">
                  <c:v>53.433561971207091</c:v>
                </c:pt>
                <c:pt idx="4">
                  <c:v>56.720058920788439</c:v>
                </c:pt>
                <c:pt idx="5">
                  <c:v>58.190620517947501</c:v>
                </c:pt>
                <c:pt idx="6">
                  <c:v>60.952463163978862</c:v>
                </c:pt>
                <c:pt idx="7">
                  <c:v>64.528102255008108</c:v>
                </c:pt>
                <c:pt idx="8">
                  <c:v>68.599773664181214</c:v>
                </c:pt>
                <c:pt idx="9">
                  <c:v>71.287961904868084</c:v>
                </c:pt>
                <c:pt idx="10">
                  <c:v>71.578849915093684</c:v>
                </c:pt>
                <c:pt idx="11">
                  <c:v>72.883803837251975</c:v>
                </c:pt>
                <c:pt idx="12">
                  <c:v>72.340495277715206</c:v>
                </c:pt>
                <c:pt idx="13">
                  <c:v>74.439997747387281</c:v>
                </c:pt>
                <c:pt idx="14">
                  <c:v>76.504888285826794</c:v>
                </c:pt>
                <c:pt idx="15">
                  <c:v>78.676611955997004</c:v>
                </c:pt>
                <c:pt idx="16">
                  <c:v>80.134984842639838</c:v>
                </c:pt>
                <c:pt idx="17">
                  <c:v>81.256366071023294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A5-4CD8-9CD5-AA417D3B0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795392"/>
        <c:axId val="288675936"/>
      </c:lineChart>
      <c:catAx>
        <c:axId val="50579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675936"/>
        <c:crosses val="autoZero"/>
        <c:auto val="1"/>
        <c:lblAlgn val="ctr"/>
        <c:lblOffset val="100"/>
        <c:noMultiLvlLbl val="0"/>
      </c:catAx>
      <c:valAx>
        <c:axId val="2886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Pyramids!$E$1</c:f>
          <c:strCache>
            <c:ptCount val="1"/>
            <c:pt idx="0">
              <c:v>2010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Pyramids!$B$1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Pyramids!$A$2:$A$22</c:f>
              <c:strCache>
                <c:ptCount val="21"/>
                <c:pt idx="0">
                  <c:v>0--4</c:v>
                </c:pt>
                <c:pt idx="1">
                  <c:v>5--9</c:v>
                </c:pt>
                <c:pt idx="2">
                  <c:v>10--14</c:v>
                </c:pt>
                <c:pt idx="3">
                  <c:v>15--19</c:v>
                </c:pt>
                <c:pt idx="4">
                  <c:v>20--24</c:v>
                </c:pt>
                <c:pt idx="5">
                  <c:v>25--29</c:v>
                </c:pt>
                <c:pt idx="6">
                  <c:v>30--34</c:v>
                </c:pt>
                <c:pt idx="7">
                  <c:v>35--39</c:v>
                </c:pt>
                <c:pt idx="8">
                  <c:v>40--44</c:v>
                </c:pt>
                <c:pt idx="9">
                  <c:v>45--49</c:v>
                </c:pt>
                <c:pt idx="10">
                  <c:v>50--54</c:v>
                </c:pt>
                <c:pt idx="11">
                  <c:v>55--59</c:v>
                </c:pt>
                <c:pt idx="12">
                  <c:v>60--64</c:v>
                </c:pt>
                <c:pt idx="13">
                  <c:v>65--69</c:v>
                </c:pt>
                <c:pt idx="14">
                  <c:v>70--74</c:v>
                </c:pt>
                <c:pt idx="15">
                  <c:v>75--79</c:v>
                </c:pt>
                <c:pt idx="16">
                  <c:v>80--84</c:v>
                </c:pt>
                <c:pt idx="17">
                  <c:v>85--89</c:v>
                </c:pt>
                <c:pt idx="18">
                  <c:v>90--94</c:v>
                </c:pt>
                <c:pt idx="19">
                  <c:v>95--99</c:v>
                </c:pt>
                <c:pt idx="20">
                  <c:v>100+</c:v>
                </c:pt>
              </c:strCache>
            </c:strRef>
          </c:cat>
          <c:val>
            <c:numRef>
              <c:f>Pyramids!$B$2:$B$22</c:f>
              <c:numCache>
                <c:formatCode>General</c:formatCode>
                <c:ptCount val="21"/>
                <c:pt idx="0">
                  <c:v>-112.15</c:v>
                </c:pt>
                <c:pt idx="1">
                  <c:v>-106.35</c:v>
                </c:pt>
                <c:pt idx="2">
                  <c:v>-124.14999999999999</c:v>
                </c:pt>
                <c:pt idx="3">
                  <c:v>-121.1</c:v>
                </c:pt>
                <c:pt idx="4">
                  <c:v>-137.55000000000001</c:v>
                </c:pt>
                <c:pt idx="5">
                  <c:v>-148.25</c:v>
                </c:pt>
                <c:pt idx="6">
                  <c:v>-149.75</c:v>
                </c:pt>
                <c:pt idx="7">
                  <c:v>-148.65</c:v>
                </c:pt>
                <c:pt idx="8">
                  <c:v>-140.9</c:v>
                </c:pt>
                <c:pt idx="9">
                  <c:v>-155.15</c:v>
                </c:pt>
                <c:pt idx="10">
                  <c:v>-157.9</c:v>
                </c:pt>
                <c:pt idx="11">
                  <c:v>-153.75</c:v>
                </c:pt>
                <c:pt idx="12">
                  <c:v>-126.65</c:v>
                </c:pt>
                <c:pt idx="13">
                  <c:v>-86</c:v>
                </c:pt>
                <c:pt idx="14">
                  <c:v>-91.95</c:v>
                </c:pt>
                <c:pt idx="15">
                  <c:v>-66.8</c:v>
                </c:pt>
                <c:pt idx="16">
                  <c:v>-34.6</c:v>
                </c:pt>
                <c:pt idx="17">
                  <c:v>-11.5</c:v>
                </c:pt>
                <c:pt idx="18">
                  <c:v>-2.4</c:v>
                </c:pt>
                <c:pt idx="19">
                  <c:v>-0.7</c:v>
                </c:pt>
                <c:pt idx="20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C-40F3-9970-896102E44545}"/>
            </c:ext>
          </c:extLst>
        </c:ser>
        <c:ser>
          <c:idx val="1"/>
          <c:order val="1"/>
          <c:tx>
            <c:strRef>
              <c:f>Pyramids!$C$1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Pyramids!$A$2:$A$22</c:f>
              <c:strCache>
                <c:ptCount val="21"/>
                <c:pt idx="0">
                  <c:v>0--4</c:v>
                </c:pt>
                <c:pt idx="1">
                  <c:v>5--9</c:v>
                </c:pt>
                <c:pt idx="2">
                  <c:v>10--14</c:v>
                </c:pt>
                <c:pt idx="3">
                  <c:v>15--19</c:v>
                </c:pt>
                <c:pt idx="4">
                  <c:v>20--24</c:v>
                </c:pt>
                <c:pt idx="5">
                  <c:v>25--29</c:v>
                </c:pt>
                <c:pt idx="6">
                  <c:v>30--34</c:v>
                </c:pt>
                <c:pt idx="7">
                  <c:v>35--39</c:v>
                </c:pt>
                <c:pt idx="8">
                  <c:v>40--44</c:v>
                </c:pt>
                <c:pt idx="9">
                  <c:v>45--49</c:v>
                </c:pt>
                <c:pt idx="10">
                  <c:v>50--54</c:v>
                </c:pt>
                <c:pt idx="11">
                  <c:v>55--59</c:v>
                </c:pt>
                <c:pt idx="12">
                  <c:v>60--64</c:v>
                </c:pt>
                <c:pt idx="13">
                  <c:v>65--69</c:v>
                </c:pt>
                <c:pt idx="14">
                  <c:v>70--74</c:v>
                </c:pt>
                <c:pt idx="15">
                  <c:v>75--79</c:v>
                </c:pt>
                <c:pt idx="16">
                  <c:v>80--84</c:v>
                </c:pt>
                <c:pt idx="17">
                  <c:v>85--89</c:v>
                </c:pt>
                <c:pt idx="18">
                  <c:v>90--94</c:v>
                </c:pt>
                <c:pt idx="19">
                  <c:v>95--99</c:v>
                </c:pt>
                <c:pt idx="20">
                  <c:v>100+</c:v>
                </c:pt>
              </c:strCache>
            </c:strRef>
          </c:cat>
          <c:val>
            <c:numRef>
              <c:f>Pyramids!$C$2:$C$22</c:f>
              <c:numCache>
                <c:formatCode>General</c:formatCode>
                <c:ptCount val="21"/>
                <c:pt idx="0">
                  <c:v>105.6</c:v>
                </c:pt>
                <c:pt idx="1">
                  <c:v>100.39999999999999</c:v>
                </c:pt>
                <c:pt idx="2">
                  <c:v>117.65</c:v>
                </c:pt>
                <c:pt idx="3">
                  <c:v>115.39999999999999</c:v>
                </c:pt>
                <c:pt idx="4">
                  <c:v>131.5</c:v>
                </c:pt>
                <c:pt idx="5">
                  <c:v>142.30000000000001</c:v>
                </c:pt>
                <c:pt idx="6">
                  <c:v>144.80000000000001</c:v>
                </c:pt>
                <c:pt idx="7">
                  <c:v>145.5</c:v>
                </c:pt>
                <c:pt idx="8">
                  <c:v>140.79999999999998</c:v>
                </c:pt>
                <c:pt idx="9">
                  <c:v>157.75</c:v>
                </c:pt>
                <c:pt idx="10">
                  <c:v>161.44999999999999</c:v>
                </c:pt>
                <c:pt idx="11">
                  <c:v>158.9</c:v>
                </c:pt>
                <c:pt idx="12">
                  <c:v>143.04999999999998</c:v>
                </c:pt>
                <c:pt idx="13">
                  <c:v>109.85000000000001</c:v>
                </c:pt>
                <c:pt idx="14">
                  <c:v>128.54999999999998</c:v>
                </c:pt>
                <c:pt idx="15">
                  <c:v>108.6</c:v>
                </c:pt>
                <c:pt idx="16">
                  <c:v>70.099999999999994</c:v>
                </c:pt>
                <c:pt idx="17">
                  <c:v>35.299999999999997</c:v>
                </c:pt>
                <c:pt idx="18">
                  <c:v>7.8</c:v>
                </c:pt>
                <c:pt idx="19">
                  <c:v>2.4</c:v>
                </c:pt>
                <c:pt idx="2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CC-40F3-9970-896102E44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90"/>
        <c:axId val="1182708880"/>
        <c:axId val="678813216"/>
      </c:barChart>
      <c:catAx>
        <c:axId val="11827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813216"/>
        <c:crosses val="autoZero"/>
        <c:auto val="1"/>
        <c:lblAlgn val="ctr"/>
        <c:lblOffset val="100"/>
        <c:noMultiLvlLbl val="0"/>
      </c:catAx>
      <c:valAx>
        <c:axId val="678813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Pop (000)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70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Pyramids!$P$2</c:f>
          <c:strCache>
            <c:ptCount val="1"/>
            <c:pt idx="0">
              <c:v>2015</c:v>
            </c:pt>
          </c:strCache>
        </c:strRef>
      </c:tx>
      <c:layout>
        <c:manualLayout>
          <c:xMode val="edge"/>
          <c:yMode val="edge"/>
          <c:x val="0.401159667541557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Pyramids!$M$1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Pyramids!$L$2:$L$22</c:f>
              <c:strCache>
                <c:ptCount val="21"/>
                <c:pt idx="0">
                  <c:v>0--4</c:v>
                </c:pt>
                <c:pt idx="1">
                  <c:v>5--9</c:v>
                </c:pt>
                <c:pt idx="2">
                  <c:v>10--14</c:v>
                </c:pt>
                <c:pt idx="3">
                  <c:v>15--19</c:v>
                </c:pt>
                <c:pt idx="4">
                  <c:v>20--24</c:v>
                </c:pt>
                <c:pt idx="5">
                  <c:v>25--29</c:v>
                </c:pt>
                <c:pt idx="6">
                  <c:v>30--34</c:v>
                </c:pt>
                <c:pt idx="7">
                  <c:v>35--39</c:v>
                </c:pt>
                <c:pt idx="8">
                  <c:v>40--44</c:v>
                </c:pt>
                <c:pt idx="9">
                  <c:v>45--49</c:v>
                </c:pt>
                <c:pt idx="10">
                  <c:v>50--54</c:v>
                </c:pt>
                <c:pt idx="11">
                  <c:v>55--59</c:v>
                </c:pt>
                <c:pt idx="12">
                  <c:v>60--64</c:v>
                </c:pt>
                <c:pt idx="13">
                  <c:v>65--69</c:v>
                </c:pt>
                <c:pt idx="14">
                  <c:v>70--74</c:v>
                </c:pt>
                <c:pt idx="15">
                  <c:v>75--79</c:v>
                </c:pt>
                <c:pt idx="16">
                  <c:v>80--84</c:v>
                </c:pt>
                <c:pt idx="17">
                  <c:v>85--89</c:v>
                </c:pt>
                <c:pt idx="18">
                  <c:v>90--94</c:v>
                </c:pt>
                <c:pt idx="19">
                  <c:v>95--99</c:v>
                </c:pt>
                <c:pt idx="20">
                  <c:v>100+</c:v>
                </c:pt>
              </c:strCache>
            </c:strRef>
          </c:cat>
          <c:val>
            <c:numRef>
              <c:f>Pyramids!$M$2:$M$22</c:f>
              <c:numCache>
                <c:formatCode>General</c:formatCode>
                <c:ptCount val="21"/>
                <c:pt idx="0">
                  <c:v>-102.33560019184468</c:v>
                </c:pt>
                <c:pt idx="1">
                  <c:v>-111.33820000000001</c:v>
                </c:pt>
                <c:pt idx="2">
                  <c:v>-105.7439</c:v>
                </c:pt>
                <c:pt idx="3">
                  <c:v>-123.60199999999998</c:v>
                </c:pt>
                <c:pt idx="4">
                  <c:v>-119.93789999999998</c:v>
                </c:pt>
                <c:pt idx="5">
                  <c:v>-135.20339999999999</c:v>
                </c:pt>
                <c:pt idx="6">
                  <c:v>-145.96040000000002</c:v>
                </c:pt>
                <c:pt idx="7">
                  <c:v>-147.75479999999999</c:v>
                </c:pt>
                <c:pt idx="8">
                  <c:v>-146.61530000000002</c:v>
                </c:pt>
                <c:pt idx="9">
                  <c:v>-138.10810000000004</c:v>
                </c:pt>
                <c:pt idx="10">
                  <c:v>-150.51</c:v>
                </c:pt>
                <c:pt idx="11">
                  <c:v>-150.59900000000002</c:v>
                </c:pt>
                <c:pt idx="12">
                  <c:v>-142.89099999999999</c:v>
                </c:pt>
                <c:pt idx="13">
                  <c:v>-112.75060000000001</c:v>
                </c:pt>
                <c:pt idx="14">
                  <c:v>-71.551999999999992</c:v>
                </c:pt>
                <c:pt idx="15">
                  <c:v>-68.599300000000014</c:v>
                </c:pt>
                <c:pt idx="16">
                  <c:v>-42.083999999999996</c:v>
                </c:pt>
                <c:pt idx="17">
                  <c:v>-17.0578</c:v>
                </c:pt>
                <c:pt idx="18">
                  <c:v>-4.1055000000000001</c:v>
                </c:pt>
                <c:pt idx="19">
                  <c:v>-0.57599999999999996</c:v>
                </c:pt>
                <c:pt idx="20">
                  <c:v>-9.6600000000000005E-2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FC-4125-91DC-3AEC1C42F08B}"/>
            </c:ext>
          </c:extLst>
        </c:ser>
        <c:ser>
          <c:idx val="1"/>
          <c:order val="1"/>
          <c:tx>
            <c:strRef>
              <c:f>Pyramids!$N$1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Pyramids!$L$2:$L$22</c:f>
              <c:strCache>
                <c:ptCount val="21"/>
                <c:pt idx="0">
                  <c:v>0--4</c:v>
                </c:pt>
                <c:pt idx="1">
                  <c:v>5--9</c:v>
                </c:pt>
                <c:pt idx="2">
                  <c:v>10--14</c:v>
                </c:pt>
                <c:pt idx="3">
                  <c:v>15--19</c:v>
                </c:pt>
                <c:pt idx="4">
                  <c:v>20--24</c:v>
                </c:pt>
                <c:pt idx="5">
                  <c:v>25--29</c:v>
                </c:pt>
                <c:pt idx="6">
                  <c:v>30--34</c:v>
                </c:pt>
                <c:pt idx="7">
                  <c:v>35--39</c:v>
                </c:pt>
                <c:pt idx="8">
                  <c:v>40--44</c:v>
                </c:pt>
                <c:pt idx="9">
                  <c:v>45--49</c:v>
                </c:pt>
                <c:pt idx="10">
                  <c:v>50--54</c:v>
                </c:pt>
                <c:pt idx="11">
                  <c:v>55--59</c:v>
                </c:pt>
                <c:pt idx="12">
                  <c:v>60--64</c:v>
                </c:pt>
                <c:pt idx="13">
                  <c:v>65--69</c:v>
                </c:pt>
                <c:pt idx="14">
                  <c:v>70--74</c:v>
                </c:pt>
                <c:pt idx="15">
                  <c:v>75--79</c:v>
                </c:pt>
                <c:pt idx="16">
                  <c:v>80--84</c:v>
                </c:pt>
                <c:pt idx="17">
                  <c:v>85--89</c:v>
                </c:pt>
                <c:pt idx="18">
                  <c:v>90--94</c:v>
                </c:pt>
                <c:pt idx="19">
                  <c:v>95--99</c:v>
                </c:pt>
                <c:pt idx="20">
                  <c:v>100+</c:v>
                </c:pt>
              </c:strCache>
            </c:strRef>
          </c:cat>
          <c:val>
            <c:numRef>
              <c:f>Pyramids!$N$2:$N$22</c:f>
              <c:numCache>
                <c:formatCode>General</c:formatCode>
                <c:ptCount val="21"/>
                <c:pt idx="0">
                  <c:v>96.620567735922336</c:v>
                </c:pt>
                <c:pt idx="1">
                  <c:v>104.09509999999999</c:v>
                </c:pt>
                <c:pt idx="2">
                  <c:v>99.59999999999998</c:v>
                </c:pt>
                <c:pt idx="3">
                  <c:v>117.0326</c:v>
                </c:pt>
                <c:pt idx="4">
                  <c:v>113.88529999999999</c:v>
                </c:pt>
                <c:pt idx="5">
                  <c:v>127.97020000000002</c:v>
                </c:pt>
                <c:pt idx="6">
                  <c:v>139.01840000000001</c:v>
                </c:pt>
                <c:pt idx="7">
                  <c:v>142.36860000000001</c:v>
                </c:pt>
                <c:pt idx="8">
                  <c:v>143.72040000000001</c:v>
                </c:pt>
                <c:pt idx="9">
                  <c:v>139.01719999999997</c:v>
                </c:pt>
                <c:pt idx="10">
                  <c:v>155.51750000000001</c:v>
                </c:pt>
                <c:pt idx="11">
                  <c:v>158.24659999999997</c:v>
                </c:pt>
                <c:pt idx="12">
                  <c:v>154.25360000000001</c:v>
                </c:pt>
                <c:pt idx="13">
                  <c:v>136.08599999999996</c:v>
                </c:pt>
                <c:pt idx="14">
                  <c:v>100.30720000000002</c:v>
                </c:pt>
                <c:pt idx="15">
                  <c:v>108.78949999999998</c:v>
                </c:pt>
                <c:pt idx="16">
                  <c:v>80.689799999999991</c:v>
                </c:pt>
                <c:pt idx="17">
                  <c:v>41.919799999999995</c:v>
                </c:pt>
                <c:pt idx="18">
                  <c:v>15.320199999999998</c:v>
                </c:pt>
                <c:pt idx="19">
                  <c:v>2.2307999999999999</c:v>
                </c:pt>
                <c:pt idx="20">
                  <c:v>0.36959999999999998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FC-4125-91DC-3AEC1C42F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90"/>
        <c:axId val="1184358864"/>
        <c:axId val="1180668656"/>
      </c:barChart>
      <c:catAx>
        <c:axId val="118435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668656"/>
        <c:crosses val="autoZero"/>
        <c:auto val="1"/>
        <c:lblAlgn val="ctr"/>
        <c:lblOffset val="100"/>
        <c:noMultiLvlLbl val="0"/>
      </c:catAx>
      <c:valAx>
        <c:axId val="118066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Pop (000)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5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Future TFR assumptions (CRO)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'Future TFR assumptions (CRO)'!$B$3</c:f>
              <c:strCache>
                <c:ptCount val="1"/>
                <c:pt idx="0">
                  <c:v>LOW_Project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'Future TFR assumptions (CRO)'!$C$2:$S$2</c:f>
              <c:numCache>
                <c:formatCode>General</c:formatCode>
                <c:ptCount val="17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</c:numCache>
            </c:numRef>
          </c:cat>
          <c:val>
            <c:numRef>
              <c:f>'Future TFR assumptions (CRO)'!$C$3:$S$3</c:f>
              <c:numCache>
                <c:formatCode>General</c:formatCode>
                <c:ptCount val="17"/>
                <c:pt idx="0">
                  <c:v>1.4475000000000016</c:v>
                </c:pt>
                <c:pt idx="1">
                  <c:v>1.4250000000000007</c:v>
                </c:pt>
                <c:pt idx="2">
                  <c:v>1.4025000000000016</c:v>
                </c:pt>
                <c:pt idx="3">
                  <c:v>1.3799999999999994</c:v>
                </c:pt>
                <c:pt idx="4">
                  <c:v>1.3724999999999996</c:v>
                </c:pt>
                <c:pt idx="5">
                  <c:v>1.3649999999999998</c:v>
                </c:pt>
                <c:pt idx="6">
                  <c:v>1.3574999999999999</c:v>
                </c:pt>
                <c:pt idx="7">
                  <c:v>1.3499999999999996</c:v>
                </c:pt>
                <c:pt idx="8">
                  <c:v>1.3411111111111111</c:v>
                </c:pt>
                <c:pt idx="9">
                  <c:v>1.3322222222222222</c:v>
                </c:pt>
                <c:pt idx="10">
                  <c:v>1.3233333333333333</c:v>
                </c:pt>
                <c:pt idx="11">
                  <c:v>1.3144444444444443</c:v>
                </c:pt>
                <c:pt idx="12">
                  <c:v>1.3055555555555554</c:v>
                </c:pt>
                <c:pt idx="13">
                  <c:v>1.2966666666666664</c:v>
                </c:pt>
                <c:pt idx="14">
                  <c:v>1.2877777777777775</c:v>
                </c:pt>
                <c:pt idx="15">
                  <c:v>1.2788888888888885</c:v>
                </c:pt>
                <c:pt idx="16">
                  <c:v>1.27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F9-40F4-9150-6A06AD97AA37}"/>
            </c:ext>
          </c:extLst>
        </c:ser>
        <c:ser>
          <c:idx val="0"/>
          <c:order val="1"/>
          <c:tx>
            <c:strRef>
              <c:f>'Future TFR assumptions (CRO)'!$B$8</c:f>
              <c:strCache>
                <c:ptCount val="1"/>
                <c:pt idx="0">
                  <c:v>HIGH_Project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TFR assumptions (CRO)'!$C$2:$S$2</c:f>
              <c:numCache>
                <c:formatCode>General</c:formatCode>
                <c:ptCount val="17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</c:numCache>
            </c:numRef>
          </c:cat>
          <c:val>
            <c:numRef>
              <c:f>'Future TFR assumptions (CRO)'!$C$8:$S$8</c:f>
              <c:numCache>
                <c:formatCode>General</c:formatCode>
                <c:ptCount val="17"/>
                <c:pt idx="0">
                  <c:v>1.6050000000000004</c:v>
                </c:pt>
                <c:pt idx="1">
                  <c:v>1.6600000000000001</c:v>
                </c:pt>
                <c:pt idx="2">
                  <c:v>1.7149999999999999</c:v>
                </c:pt>
                <c:pt idx="3">
                  <c:v>1.7700000000000014</c:v>
                </c:pt>
                <c:pt idx="4">
                  <c:v>1.7900000000000009</c:v>
                </c:pt>
                <c:pt idx="5">
                  <c:v>1.8100000000000005</c:v>
                </c:pt>
                <c:pt idx="6">
                  <c:v>1.83</c:v>
                </c:pt>
                <c:pt idx="7">
                  <c:v>1.8499999999999996</c:v>
                </c:pt>
                <c:pt idx="8">
                  <c:v>1.8666666666666663</c:v>
                </c:pt>
                <c:pt idx="9">
                  <c:v>1.8833333333333329</c:v>
                </c:pt>
                <c:pt idx="10">
                  <c:v>1.8999999999999995</c:v>
                </c:pt>
                <c:pt idx="11">
                  <c:v>1.9166666666666661</c:v>
                </c:pt>
                <c:pt idx="12">
                  <c:v>1.9333333333333327</c:v>
                </c:pt>
                <c:pt idx="13">
                  <c:v>1.9499999999999993</c:v>
                </c:pt>
                <c:pt idx="14">
                  <c:v>1.9666666666666659</c:v>
                </c:pt>
                <c:pt idx="15">
                  <c:v>1.9833333333333325</c:v>
                </c:pt>
                <c:pt idx="1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F9-40F4-9150-6A06AD97AA37}"/>
            </c:ext>
          </c:extLst>
        </c:ser>
        <c:ser>
          <c:idx val="2"/>
          <c:order val="2"/>
          <c:tx>
            <c:strRef>
              <c:f>'Future TFR assumptions (CRO)'!$B$13</c:f>
              <c:strCache>
                <c:ptCount val="1"/>
                <c:pt idx="0">
                  <c:v>UN_Project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'Future TFR assumptions (CRO)'!$C$2:$S$2</c:f>
              <c:numCache>
                <c:formatCode>General</c:formatCode>
                <c:ptCount val="17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</c:numCache>
            </c:numRef>
          </c:cat>
          <c:val>
            <c:numRef>
              <c:f>'Future TFR assumptions (CRO)'!$C$13:$S$13</c:f>
              <c:numCache>
                <c:formatCode>General</c:formatCode>
                <c:ptCount val="17"/>
                <c:pt idx="0">
                  <c:v>1.5066666666666666</c:v>
                </c:pt>
                <c:pt idx="1">
                  <c:v>1.5033333333333332</c:v>
                </c:pt>
                <c:pt idx="2">
                  <c:v>1.5</c:v>
                </c:pt>
                <c:pt idx="3">
                  <c:v>1.4966666666666666</c:v>
                </c:pt>
                <c:pt idx="4">
                  <c:v>1.4933333333333332</c:v>
                </c:pt>
                <c:pt idx="5">
                  <c:v>1.4900000000000002</c:v>
                </c:pt>
                <c:pt idx="6">
                  <c:v>1.5149999999999988</c:v>
                </c:pt>
                <c:pt idx="7">
                  <c:v>1.5399999999999991</c:v>
                </c:pt>
                <c:pt idx="8">
                  <c:v>1.5649999999999995</c:v>
                </c:pt>
                <c:pt idx="9">
                  <c:v>1.5899999999999999</c:v>
                </c:pt>
                <c:pt idx="10">
                  <c:v>1.6149999999999984</c:v>
                </c:pt>
                <c:pt idx="11">
                  <c:v>1.6399999999999997</c:v>
                </c:pt>
                <c:pt idx="12">
                  <c:v>1.653999999999999</c:v>
                </c:pt>
                <c:pt idx="13">
                  <c:v>1.6679999999999993</c:v>
                </c:pt>
                <c:pt idx="14">
                  <c:v>1.6819999999999995</c:v>
                </c:pt>
                <c:pt idx="15">
                  <c:v>1.6959999999999997</c:v>
                </c:pt>
                <c:pt idx="16">
                  <c:v>1.71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F9-40F4-9150-6A06AD97A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175552"/>
        <c:axId val="1201784192"/>
      </c:lineChart>
      <c:catAx>
        <c:axId val="87617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4192"/>
        <c:crosses val="autoZero"/>
        <c:auto val="1"/>
        <c:lblAlgn val="ctr"/>
        <c:lblOffset val="100"/>
        <c:noMultiLvlLbl val="0"/>
      </c:catAx>
      <c:valAx>
        <c:axId val="12017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TFR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17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V$2" fmlaRange="$V$3:$V$9" noThreeD="1" sel="5" val="0"/>
</file>

<file path=xl/ctrlProps/ctrlProp3.xml><?xml version="1.0" encoding="utf-8"?>
<formControlPr xmlns="http://schemas.microsoft.com/office/spreadsheetml/2009/9/main" objectType="Spin" dx="22" fmlaLink="$V$12" inc="5" max="2095" min="2015" page="10" val="2095"/>
</file>

<file path=xl/ctrlProps/ctrlProp4.xml><?xml version="1.0" encoding="utf-8"?>
<formControlPr xmlns="http://schemas.microsoft.com/office/spreadsheetml/2009/9/main" objectType="List" dx="22" fmlaLink="$V$18" fmlaRange="$V$19:$V$20" noThreeD="1" sel="1" val="0"/>
</file>

<file path=xl/ctrlProps/ctrlProp5.xml><?xml version="1.0" encoding="utf-8"?>
<formControlPr xmlns="http://schemas.microsoft.com/office/spreadsheetml/2009/9/main" objectType="List" dx="22" fmlaLink="$T$1" fmlaRange="$T$2:$T$19" noThreeD="1" sel="1" val="0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0</xdr:row>
          <xdr:rowOff>123825</xdr:rowOff>
        </xdr:from>
        <xdr:to>
          <xdr:col>16</xdr:col>
          <xdr:colOff>285750</xdr:colOff>
          <xdr:row>2</xdr:row>
          <xdr:rowOff>171450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6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600075</xdr:colOff>
          <xdr:row>2</xdr:row>
          <xdr:rowOff>0</xdr:rowOff>
        </xdr:from>
        <xdr:to>
          <xdr:col>23</xdr:col>
          <xdr:colOff>581025</xdr:colOff>
          <xdr:row>8</xdr:row>
          <xdr:rowOff>161925</xdr:rowOff>
        </xdr:to>
        <xdr:sp macro="" textlink="">
          <xdr:nvSpPr>
            <xdr:cNvPr id="17409" name="List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85725</xdr:colOff>
          <xdr:row>10</xdr:row>
          <xdr:rowOff>161925</xdr:rowOff>
        </xdr:from>
        <xdr:to>
          <xdr:col>24</xdr:col>
          <xdr:colOff>190500</xdr:colOff>
          <xdr:row>16</xdr:row>
          <xdr:rowOff>28575</xdr:rowOff>
        </xdr:to>
        <xdr:sp macro="" textlink="">
          <xdr:nvSpPr>
            <xdr:cNvPr id="17410" name="Spinner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18</xdr:row>
          <xdr:rowOff>19050</xdr:rowOff>
        </xdr:from>
        <xdr:to>
          <xdr:col>23</xdr:col>
          <xdr:colOff>561975</xdr:colOff>
          <xdr:row>20</xdr:row>
          <xdr:rowOff>180975</xdr:rowOff>
        </xdr:to>
        <xdr:sp macro="" textlink="">
          <xdr:nvSpPr>
            <xdr:cNvPr id="17411" name="List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174625</xdr:colOff>
      <xdr:row>28</xdr:row>
      <xdr:rowOff>2721</xdr:rowOff>
    </xdr:from>
    <xdr:to>
      <xdr:col>16</xdr:col>
      <xdr:colOff>492125</xdr:colOff>
      <xdr:row>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605516</xdr:colOff>
      <xdr:row>27</xdr:row>
      <xdr:rowOff>179613</xdr:rowOff>
    </xdr:from>
    <xdr:to>
      <xdr:col>25</xdr:col>
      <xdr:colOff>13606</xdr:colOff>
      <xdr:row>48</xdr:row>
      <xdr:rowOff>176892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197304</xdr:colOff>
      <xdr:row>21</xdr:row>
      <xdr:rowOff>57150</xdr:rowOff>
    </xdr:from>
    <xdr:to>
      <xdr:col>37</xdr:col>
      <xdr:colOff>176893</xdr:colOff>
      <xdr:row>41</xdr:row>
      <xdr:rowOff>68035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387803</xdr:colOff>
      <xdr:row>21</xdr:row>
      <xdr:rowOff>84365</xdr:rowOff>
    </xdr:from>
    <xdr:to>
      <xdr:col>46</xdr:col>
      <xdr:colOff>585108</xdr:colOff>
      <xdr:row>40</xdr:row>
      <xdr:rowOff>149679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578303</xdr:colOff>
      <xdr:row>49</xdr:row>
      <xdr:rowOff>138793</xdr:rowOff>
    </xdr:from>
    <xdr:to>
      <xdr:col>26</xdr:col>
      <xdr:colOff>591910</xdr:colOff>
      <xdr:row>64</xdr:row>
      <xdr:rowOff>10885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6802</xdr:colOff>
      <xdr:row>65</xdr:row>
      <xdr:rowOff>2721</xdr:rowOff>
    </xdr:from>
    <xdr:to>
      <xdr:col>27</xdr:col>
      <xdr:colOff>20409</xdr:colOff>
      <xdr:row>79</xdr:row>
      <xdr:rowOff>78921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605516</xdr:colOff>
      <xdr:row>65</xdr:row>
      <xdr:rowOff>16328</xdr:rowOff>
    </xdr:from>
    <xdr:to>
      <xdr:col>35</xdr:col>
      <xdr:colOff>278945</xdr:colOff>
      <xdr:row>79</xdr:row>
      <xdr:rowOff>92528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6803</xdr:colOff>
      <xdr:row>65</xdr:row>
      <xdr:rowOff>16328</xdr:rowOff>
    </xdr:from>
    <xdr:to>
      <xdr:col>43</xdr:col>
      <xdr:colOff>292553</xdr:colOff>
      <xdr:row>79</xdr:row>
      <xdr:rowOff>92528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409575</xdr:colOff>
          <xdr:row>1</xdr:row>
          <xdr:rowOff>95250</xdr:rowOff>
        </xdr:from>
        <xdr:to>
          <xdr:col>18</xdr:col>
          <xdr:colOff>600075</xdr:colOff>
          <xdr:row>8</xdr:row>
          <xdr:rowOff>76200</xdr:rowOff>
        </xdr:to>
        <xdr:sp macro="" textlink="">
          <xdr:nvSpPr>
            <xdr:cNvPr id="8194" name="List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47625</xdr:colOff>
      <xdr:row>1</xdr:row>
      <xdr:rowOff>14287</xdr:rowOff>
    </xdr:from>
    <xdr:to>
      <xdr:col>10</xdr:col>
      <xdr:colOff>352425</xdr:colOff>
      <xdr:row>15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</xdr:colOff>
      <xdr:row>16</xdr:row>
      <xdr:rowOff>176212</xdr:rowOff>
    </xdr:from>
    <xdr:to>
      <xdr:col>10</xdr:col>
      <xdr:colOff>361950</xdr:colOff>
      <xdr:row>31</xdr:row>
      <xdr:rowOff>61912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18</xdr:row>
      <xdr:rowOff>14287</xdr:rowOff>
    </xdr:from>
    <xdr:to>
      <xdr:col>17</xdr:col>
      <xdr:colOff>304800</xdr:colOff>
      <xdr:row>32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101"/>
  <sheetViews>
    <sheetView workbookViewId="0">
      <selection activeCell="A10" sqref="A10"/>
    </sheetView>
  </sheetViews>
  <sheetFormatPr defaultRowHeight="15" x14ac:dyDescent="0.25"/>
  <cols>
    <col min="1" max="1" width="22.7109375" bestFit="1" customWidth="1"/>
  </cols>
  <sheetData>
    <row r="1" spans="1:7" x14ac:dyDescent="0.25">
      <c r="B1" t="s">
        <v>0</v>
      </c>
    </row>
    <row r="2" spans="1:7" x14ac:dyDescent="0.25">
      <c r="B2" t="s">
        <v>1</v>
      </c>
    </row>
    <row r="5" spans="1:7" x14ac:dyDescent="0.25">
      <c r="B5" t="s">
        <v>2</v>
      </c>
    </row>
    <row r="6" spans="1:7" x14ac:dyDescent="0.25">
      <c r="B6" t="s">
        <v>3</v>
      </c>
    </row>
    <row r="7" spans="1:7" x14ac:dyDescent="0.25">
      <c r="B7" t="s">
        <v>4</v>
      </c>
    </row>
    <row r="8" spans="1:7" x14ac:dyDescent="0.25">
      <c r="B8" t="s">
        <v>5</v>
      </c>
    </row>
    <row r="9" spans="1:7" x14ac:dyDescent="0.25">
      <c r="A9" t="s">
        <v>40</v>
      </c>
      <c r="B9" t="s">
        <v>6</v>
      </c>
      <c r="C9" t="s">
        <v>7</v>
      </c>
      <c r="D9" t="s">
        <v>8</v>
      </c>
      <c r="E9" t="s">
        <v>9</v>
      </c>
      <c r="F9" t="s">
        <v>10</v>
      </c>
      <c r="G9" t="s">
        <v>11</v>
      </c>
    </row>
    <row r="10" spans="1:7" x14ac:dyDescent="0.25">
      <c r="A10" t="str">
        <f>B10&amp;C10&amp;D10&amp;E10&amp;F10</f>
        <v>SSP2Croatia1950AllMale</v>
      </c>
      <c r="B10" t="s">
        <v>12</v>
      </c>
      <c r="C10" t="s">
        <v>13</v>
      </c>
      <c r="D10">
        <v>1950</v>
      </c>
      <c r="E10" t="s">
        <v>14</v>
      </c>
      <c r="F10" t="s">
        <v>15</v>
      </c>
      <c r="G10">
        <v>1834.4</v>
      </c>
    </row>
    <row r="11" spans="1:7" x14ac:dyDescent="0.25">
      <c r="A11" t="str">
        <f t="shared" ref="A11:A74" si="0">B11&amp;C11&amp;D11&amp;E11&amp;F11</f>
        <v>SSP2Croatia1955AllMale</v>
      </c>
      <c r="B11" t="s">
        <v>12</v>
      </c>
      <c r="C11" t="s">
        <v>13</v>
      </c>
      <c r="D11">
        <v>1955</v>
      </c>
      <c r="E11" t="s">
        <v>14</v>
      </c>
      <c r="F11" t="s">
        <v>15</v>
      </c>
      <c r="G11">
        <v>1929.9</v>
      </c>
    </row>
    <row r="12" spans="1:7" x14ac:dyDescent="0.25">
      <c r="A12" t="str">
        <f t="shared" si="0"/>
        <v>SSP2Croatia1960AllMale</v>
      </c>
      <c r="B12" t="s">
        <v>12</v>
      </c>
      <c r="C12" t="s">
        <v>13</v>
      </c>
      <c r="D12">
        <v>1960</v>
      </c>
      <c r="E12" t="s">
        <v>14</v>
      </c>
      <c r="F12" t="s">
        <v>15</v>
      </c>
      <c r="G12">
        <v>2013.4</v>
      </c>
    </row>
    <row r="13" spans="1:7" x14ac:dyDescent="0.25">
      <c r="A13" t="str">
        <f t="shared" si="0"/>
        <v>SSP2Croatia1965AllMale</v>
      </c>
      <c r="B13" t="s">
        <v>12</v>
      </c>
      <c r="C13" t="s">
        <v>13</v>
      </c>
      <c r="D13">
        <v>1965</v>
      </c>
      <c r="E13" t="s">
        <v>14</v>
      </c>
      <c r="F13" t="s">
        <v>15</v>
      </c>
      <c r="G13">
        <v>2089.8000000000002</v>
      </c>
    </row>
    <row r="14" spans="1:7" x14ac:dyDescent="0.25">
      <c r="A14" t="str">
        <f t="shared" si="0"/>
        <v>SSP2Croatia1970AllMale</v>
      </c>
      <c r="B14" t="s">
        <v>12</v>
      </c>
      <c r="C14" t="s">
        <v>13</v>
      </c>
      <c r="D14">
        <v>1970</v>
      </c>
      <c r="E14" t="s">
        <v>14</v>
      </c>
      <c r="F14" t="s">
        <v>15</v>
      </c>
      <c r="G14">
        <v>2140.3000000000002</v>
      </c>
    </row>
    <row r="15" spans="1:7" x14ac:dyDescent="0.25">
      <c r="A15" t="str">
        <f t="shared" si="0"/>
        <v>SSP2Croatia1975AllMale</v>
      </c>
      <c r="B15" t="s">
        <v>12</v>
      </c>
      <c r="C15" t="s">
        <v>13</v>
      </c>
      <c r="D15">
        <v>1975</v>
      </c>
      <c r="E15" t="s">
        <v>14</v>
      </c>
      <c r="F15" t="s">
        <v>15</v>
      </c>
      <c r="G15">
        <v>2181.5</v>
      </c>
    </row>
    <row r="16" spans="1:7" x14ac:dyDescent="0.25">
      <c r="A16" t="str">
        <f t="shared" si="0"/>
        <v>SSP2Croatia1980AllMale</v>
      </c>
      <c r="B16" t="s">
        <v>12</v>
      </c>
      <c r="C16" t="s">
        <v>13</v>
      </c>
      <c r="D16">
        <v>1980</v>
      </c>
      <c r="E16" t="s">
        <v>14</v>
      </c>
      <c r="F16" t="s">
        <v>15</v>
      </c>
      <c r="G16">
        <v>2227.1999999999998</v>
      </c>
    </row>
    <row r="17" spans="1:7" x14ac:dyDescent="0.25">
      <c r="A17" t="str">
        <f t="shared" si="0"/>
        <v>SSP2Croatia1985AllMale</v>
      </c>
      <c r="B17" t="s">
        <v>12</v>
      </c>
      <c r="C17" t="s">
        <v>13</v>
      </c>
      <c r="D17">
        <v>1985</v>
      </c>
      <c r="E17" t="s">
        <v>14</v>
      </c>
      <c r="F17" t="s">
        <v>15</v>
      </c>
      <c r="G17">
        <v>2282.3000000000002</v>
      </c>
    </row>
    <row r="18" spans="1:7" x14ac:dyDescent="0.25">
      <c r="A18" t="str">
        <f t="shared" si="0"/>
        <v>SSP2Croatia1990AllMale</v>
      </c>
      <c r="B18" t="s">
        <v>12</v>
      </c>
      <c r="C18" t="s">
        <v>13</v>
      </c>
      <c r="D18">
        <v>1990</v>
      </c>
      <c r="E18" t="s">
        <v>14</v>
      </c>
      <c r="F18" t="s">
        <v>15</v>
      </c>
      <c r="G18">
        <v>2315.8000000000002</v>
      </c>
    </row>
    <row r="19" spans="1:7" x14ac:dyDescent="0.25">
      <c r="A19" t="str">
        <f t="shared" si="0"/>
        <v>SSP2Croatia1995AllMale</v>
      </c>
      <c r="B19" t="s">
        <v>12</v>
      </c>
      <c r="C19" t="s">
        <v>13</v>
      </c>
      <c r="D19">
        <v>1995</v>
      </c>
      <c r="E19" t="s">
        <v>14</v>
      </c>
      <c r="F19" t="s">
        <v>15</v>
      </c>
      <c r="G19">
        <v>2233.1999999999998</v>
      </c>
    </row>
    <row r="20" spans="1:7" x14ac:dyDescent="0.25">
      <c r="A20" t="str">
        <f t="shared" si="0"/>
        <v>SSP2Croatia2000AllMale</v>
      </c>
      <c r="B20" t="s">
        <v>12</v>
      </c>
      <c r="C20" t="s">
        <v>13</v>
      </c>
      <c r="D20">
        <v>2000</v>
      </c>
      <c r="E20" t="s">
        <v>14</v>
      </c>
      <c r="F20" t="s">
        <v>15</v>
      </c>
      <c r="G20">
        <v>2131.6999999999998</v>
      </c>
    </row>
    <row r="21" spans="1:7" x14ac:dyDescent="0.25">
      <c r="A21" t="str">
        <f t="shared" si="0"/>
        <v>SSP2Croatia2005AllMale</v>
      </c>
      <c r="B21" t="s">
        <v>12</v>
      </c>
      <c r="C21" t="s">
        <v>13</v>
      </c>
      <c r="D21">
        <v>2005</v>
      </c>
      <c r="E21" t="s">
        <v>14</v>
      </c>
      <c r="F21" t="s">
        <v>15</v>
      </c>
      <c r="G21">
        <v>2108.4</v>
      </c>
    </row>
    <row r="22" spans="1:7" x14ac:dyDescent="0.25">
      <c r="A22" t="str">
        <f t="shared" si="0"/>
        <v>SSP2Croatia2010AllMale</v>
      </c>
      <c r="B22" t="s">
        <v>12</v>
      </c>
      <c r="C22" t="s">
        <v>13</v>
      </c>
      <c r="D22">
        <v>2010</v>
      </c>
      <c r="E22" t="s">
        <v>14</v>
      </c>
      <c r="F22" t="s">
        <v>15</v>
      </c>
      <c r="G22">
        <v>2080.6999999999998</v>
      </c>
    </row>
    <row r="23" spans="1:7" x14ac:dyDescent="0.25">
      <c r="A23" t="str">
        <f t="shared" si="0"/>
        <v>SSP2Croatia2015AllMale</v>
      </c>
      <c r="B23" t="s">
        <v>12</v>
      </c>
      <c r="C23" t="s">
        <v>13</v>
      </c>
      <c r="D23">
        <v>2015</v>
      </c>
      <c r="E23" t="s">
        <v>14</v>
      </c>
      <c r="F23" t="s">
        <v>15</v>
      </c>
      <c r="G23">
        <v>2041.4</v>
      </c>
    </row>
    <row r="24" spans="1:7" x14ac:dyDescent="0.25">
      <c r="A24" t="str">
        <f t="shared" si="0"/>
        <v>SSP2Croatia2020AllMale</v>
      </c>
      <c r="B24" t="s">
        <v>12</v>
      </c>
      <c r="C24" t="s">
        <v>13</v>
      </c>
      <c r="D24">
        <v>2020</v>
      </c>
      <c r="E24" t="s">
        <v>14</v>
      </c>
      <c r="F24" t="s">
        <v>15</v>
      </c>
      <c r="G24">
        <v>2000.9</v>
      </c>
    </row>
    <row r="25" spans="1:7" x14ac:dyDescent="0.25">
      <c r="A25" t="str">
        <f t="shared" si="0"/>
        <v>SSP2Croatia2025AllMale</v>
      </c>
      <c r="B25" t="s">
        <v>12</v>
      </c>
      <c r="C25" t="s">
        <v>13</v>
      </c>
      <c r="D25">
        <v>2025</v>
      </c>
      <c r="E25" t="s">
        <v>14</v>
      </c>
      <c r="F25" t="s">
        <v>15</v>
      </c>
      <c r="G25">
        <v>1958.1</v>
      </c>
    </row>
    <row r="26" spans="1:7" x14ac:dyDescent="0.25">
      <c r="A26" t="str">
        <f t="shared" si="0"/>
        <v>SSP2Croatia2030AllMale</v>
      </c>
      <c r="B26" t="s">
        <v>12</v>
      </c>
      <c r="C26" t="s">
        <v>13</v>
      </c>
      <c r="D26">
        <v>2030</v>
      </c>
      <c r="E26" t="s">
        <v>14</v>
      </c>
      <c r="F26" t="s">
        <v>15</v>
      </c>
      <c r="G26">
        <v>1914.1</v>
      </c>
    </row>
    <row r="27" spans="1:7" x14ac:dyDescent="0.25">
      <c r="A27" t="str">
        <f t="shared" si="0"/>
        <v>SSP2Croatia2035AllMale</v>
      </c>
      <c r="B27" t="s">
        <v>12</v>
      </c>
      <c r="C27" t="s">
        <v>13</v>
      </c>
      <c r="D27">
        <v>2035</v>
      </c>
      <c r="E27" t="s">
        <v>14</v>
      </c>
      <c r="F27" t="s">
        <v>15</v>
      </c>
      <c r="G27">
        <v>1869.3</v>
      </c>
    </row>
    <row r="28" spans="1:7" x14ac:dyDescent="0.25">
      <c r="A28" t="str">
        <f t="shared" si="0"/>
        <v>SSP2Croatia2040AllMale</v>
      </c>
      <c r="B28" t="s">
        <v>12</v>
      </c>
      <c r="C28" t="s">
        <v>13</v>
      </c>
      <c r="D28">
        <v>2040</v>
      </c>
      <c r="E28" t="s">
        <v>14</v>
      </c>
      <c r="F28" t="s">
        <v>15</v>
      </c>
      <c r="G28">
        <v>1825.3</v>
      </c>
    </row>
    <row r="29" spans="1:7" x14ac:dyDescent="0.25">
      <c r="A29" t="str">
        <f t="shared" si="0"/>
        <v>SSP2Croatia2045AllMale</v>
      </c>
      <c r="B29" t="s">
        <v>12</v>
      </c>
      <c r="C29" t="s">
        <v>13</v>
      </c>
      <c r="D29">
        <v>2045</v>
      </c>
      <c r="E29" t="s">
        <v>14</v>
      </c>
      <c r="F29" t="s">
        <v>15</v>
      </c>
      <c r="G29">
        <v>1783.9</v>
      </c>
    </row>
    <row r="30" spans="1:7" x14ac:dyDescent="0.25">
      <c r="A30" t="str">
        <f t="shared" si="0"/>
        <v>SSP2Croatia2050AllMale</v>
      </c>
      <c r="B30" t="s">
        <v>12</v>
      </c>
      <c r="C30" t="s">
        <v>13</v>
      </c>
      <c r="D30">
        <v>2050</v>
      </c>
      <c r="E30" t="s">
        <v>14</v>
      </c>
      <c r="F30" t="s">
        <v>15</v>
      </c>
      <c r="G30">
        <v>1746.1</v>
      </c>
    </row>
    <row r="31" spans="1:7" x14ac:dyDescent="0.25">
      <c r="A31" t="str">
        <f t="shared" si="0"/>
        <v>SSP2Croatia2055AllMale</v>
      </c>
      <c r="B31" t="s">
        <v>12</v>
      </c>
      <c r="C31" t="s">
        <v>13</v>
      </c>
      <c r="D31">
        <v>2055</v>
      </c>
      <c r="E31" t="s">
        <v>14</v>
      </c>
      <c r="F31" t="s">
        <v>15</v>
      </c>
      <c r="G31">
        <v>1710.9</v>
      </c>
    </row>
    <row r="32" spans="1:7" x14ac:dyDescent="0.25">
      <c r="A32" t="str">
        <f t="shared" si="0"/>
        <v>SSP2Croatia2060AllMale</v>
      </c>
      <c r="B32" t="s">
        <v>12</v>
      </c>
      <c r="C32" t="s">
        <v>13</v>
      </c>
      <c r="D32">
        <v>2060</v>
      </c>
      <c r="E32" t="s">
        <v>14</v>
      </c>
      <c r="F32" t="s">
        <v>15</v>
      </c>
      <c r="G32">
        <v>1677.8</v>
      </c>
    </row>
    <row r="33" spans="1:7" x14ac:dyDescent="0.25">
      <c r="A33" t="str">
        <f t="shared" si="0"/>
        <v>SSP2Croatia2065AllMale</v>
      </c>
      <c r="B33" t="s">
        <v>12</v>
      </c>
      <c r="C33" t="s">
        <v>13</v>
      </c>
      <c r="D33">
        <v>2065</v>
      </c>
      <c r="E33" t="s">
        <v>14</v>
      </c>
      <c r="F33" t="s">
        <v>15</v>
      </c>
      <c r="G33">
        <v>1646.3</v>
      </c>
    </row>
    <row r="34" spans="1:7" x14ac:dyDescent="0.25">
      <c r="A34" t="str">
        <f t="shared" si="0"/>
        <v>SSP2Croatia2070AllMale</v>
      </c>
      <c r="B34" t="s">
        <v>12</v>
      </c>
      <c r="C34" t="s">
        <v>13</v>
      </c>
      <c r="D34">
        <v>2070</v>
      </c>
      <c r="E34" t="s">
        <v>14</v>
      </c>
      <c r="F34" t="s">
        <v>15</v>
      </c>
      <c r="G34">
        <v>1617.2</v>
      </c>
    </row>
    <row r="35" spans="1:7" x14ac:dyDescent="0.25">
      <c r="A35" t="str">
        <f t="shared" si="0"/>
        <v>SSP2Croatia2075AllMale</v>
      </c>
      <c r="B35" t="s">
        <v>12</v>
      </c>
      <c r="C35" t="s">
        <v>13</v>
      </c>
      <c r="D35">
        <v>2075</v>
      </c>
      <c r="E35" t="s">
        <v>14</v>
      </c>
      <c r="F35" t="s">
        <v>15</v>
      </c>
      <c r="G35">
        <v>1592.2</v>
      </c>
    </row>
    <row r="36" spans="1:7" x14ac:dyDescent="0.25">
      <c r="A36" t="str">
        <f t="shared" si="0"/>
        <v>SSP2Croatia2080AllMale</v>
      </c>
      <c r="B36" t="s">
        <v>12</v>
      </c>
      <c r="C36" t="s">
        <v>13</v>
      </c>
      <c r="D36">
        <v>2080</v>
      </c>
      <c r="E36" t="s">
        <v>14</v>
      </c>
      <c r="F36" t="s">
        <v>15</v>
      </c>
      <c r="G36">
        <v>1570.6</v>
      </c>
    </row>
    <row r="37" spans="1:7" x14ac:dyDescent="0.25">
      <c r="A37" t="str">
        <f t="shared" si="0"/>
        <v>SSP2Croatia2085AllMale</v>
      </c>
      <c r="B37" t="s">
        <v>12</v>
      </c>
      <c r="C37" t="s">
        <v>13</v>
      </c>
      <c r="D37">
        <v>2085</v>
      </c>
      <c r="E37" t="s">
        <v>14</v>
      </c>
      <c r="F37" t="s">
        <v>15</v>
      </c>
      <c r="G37">
        <v>1552.6</v>
      </c>
    </row>
    <row r="38" spans="1:7" x14ac:dyDescent="0.25">
      <c r="A38" t="str">
        <f t="shared" si="0"/>
        <v>SSP2Croatia2090AllMale</v>
      </c>
      <c r="B38" t="s">
        <v>12</v>
      </c>
      <c r="C38" t="s">
        <v>13</v>
      </c>
      <c r="D38">
        <v>2090</v>
      </c>
      <c r="E38" t="s">
        <v>14</v>
      </c>
      <c r="F38" t="s">
        <v>15</v>
      </c>
      <c r="G38">
        <v>1537.7</v>
      </c>
    </row>
    <row r="39" spans="1:7" x14ac:dyDescent="0.25">
      <c r="A39" t="str">
        <f t="shared" si="0"/>
        <v>SSP2Croatia2095AllMale</v>
      </c>
      <c r="B39" t="s">
        <v>12</v>
      </c>
      <c r="C39" t="s">
        <v>13</v>
      </c>
      <c r="D39">
        <v>2095</v>
      </c>
      <c r="E39" t="s">
        <v>14</v>
      </c>
      <c r="F39" t="s">
        <v>15</v>
      </c>
      <c r="G39">
        <v>1525.2</v>
      </c>
    </row>
    <row r="40" spans="1:7" x14ac:dyDescent="0.25">
      <c r="A40" t="str">
        <f t="shared" si="0"/>
        <v>SSP2Croatia2100AllMale</v>
      </c>
      <c r="B40" t="s">
        <v>12</v>
      </c>
      <c r="C40" t="s">
        <v>13</v>
      </c>
      <c r="D40">
        <v>2100</v>
      </c>
      <c r="E40" t="s">
        <v>14</v>
      </c>
      <c r="F40" t="s">
        <v>15</v>
      </c>
      <c r="G40">
        <v>1514.4</v>
      </c>
    </row>
    <row r="41" spans="1:7" x14ac:dyDescent="0.25">
      <c r="A41" t="str">
        <f t="shared" si="0"/>
        <v>SSP2Croatia19500--4Male</v>
      </c>
      <c r="B41" t="s">
        <v>12</v>
      </c>
      <c r="C41" t="s">
        <v>13</v>
      </c>
      <c r="D41">
        <v>1950</v>
      </c>
      <c r="E41" t="s">
        <v>16</v>
      </c>
      <c r="F41" t="s">
        <v>15</v>
      </c>
      <c r="G41">
        <v>196.7</v>
      </c>
    </row>
    <row r="42" spans="1:7" x14ac:dyDescent="0.25">
      <c r="A42" t="str">
        <f t="shared" si="0"/>
        <v>SSP2Croatia19550--4Male</v>
      </c>
      <c r="B42" t="s">
        <v>12</v>
      </c>
      <c r="C42" t="s">
        <v>13</v>
      </c>
      <c r="D42">
        <v>1955</v>
      </c>
      <c r="E42" t="s">
        <v>16</v>
      </c>
      <c r="F42" t="s">
        <v>15</v>
      </c>
      <c r="G42">
        <v>205.7</v>
      </c>
    </row>
    <row r="43" spans="1:7" x14ac:dyDescent="0.25">
      <c r="A43" t="str">
        <f t="shared" si="0"/>
        <v>SSP2Croatia19600--4Male</v>
      </c>
      <c r="B43" t="s">
        <v>12</v>
      </c>
      <c r="C43" t="s">
        <v>13</v>
      </c>
      <c r="D43">
        <v>1960</v>
      </c>
      <c r="E43" t="s">
        <v>16</v>
      </c>
      <c r="F43" t="s">
        <v>15</v>
      </c>
      <c r="G43">
        <v>191.5</v>
      </c>
    </row>
    <row r="44" spans="1:7" x14ac:dyDescent="0.25">
      <c r="A44" t="str">
        <f t="shared" si="0"/>
        <v>SSP2Croatia19650--4Male</v>
      </c>
      <c r="B44" t="s">
        <v>12</v>
      </c>
      <c r="C44" t="s">
        <v>13</v>
      </c>
      <c r="D44">
        <v>1965</v>
      </c>
      <c r="E44" t="s">
        <v>16</v>
      </c>
      <c r="F44" t="s">
        <v>15</v>
      </c>
      <c r="G44">
        <v>177.8</v>
      </c>
    </row>
    <row r="45" spans="1:7" x14ac:dyDescent="0.25">
      <c r="A45" t="str">
        <f t="shared" si="0"/>
        <v>SSP2Croatia19700--4Male</v>
      </c>
      <c r="B45" t="s">
        <v>12</v>
      </c>
      <c r="C45" t="s">
        <v>13</v>
      </c>
      <c r="D45">
        <v>1970</v>
      </c>
      <c r="E45" t="s">
        <v>16</v>
      </c>
      <c r="F45" t="s">
        <v>15</v>
      </c>
      <c r="G45">
        <v>161.1</v>
      </c>
    </row>
    <row r="46" spans="1:7" x14ac:dyDescent="0.25">
      <c r="A46" t="str">
        <f t="shared" si="0"/>
        <v>SSP2Croatia19750--4Male</v>
      </c>
      <c r="B46" t="s">
        <v>12</v>
      </c>
      <c r="C46" t="s">
        <v>13</v>
      </c>
      <c r="D46">
        <v>1975</v>
      </c>
      <c r="E46" t="s">
        <v>16</v>
      </c>
      <c r="F46" t="s">
        <v>15</v>
      </c>
      <c r="G46">
        <v>167.3</v>
      </c>
    </row>
    <row r="47" spans="1:7" x14ac:dyDescent="0.25">
      <c r="A47" t="str">
        <f t="shared" si="0"/>
        <v>SSP2Croatia19800--4Male</v>
      </c>
      <c r="B47" t="s">
        <v>12</v>
      </c>
      <c r="C47" t="s">
        <v>13</v>
      </c>
      <c r="D47">
        <v>1980</v>
      </c>
      <c r="E47" t="s">
        <v>16</v>
      </c>
      <c r="F47" t="s">
        <v>15</v>
      </c>
      <c r="G47">
        <v>166.3</v>
      </c>
    </row>
    <row r="48" spans="1:7" x14ac:dyDescent="0.25">
      <c r="A48" t="str">
        <f t="shared" si="0"/>
        <v>SSP2Croatia19850--4Male</v>
      </c>
      <c r="B48" t="s">
        <v>12</v>
      </c>
      <c r="C48" t="s">
        <v>13</v>
      </c>
      <c r="D48">
        <v>1985</v>
      </c>
      <c r="E48" t="s">
        <v>16</v>
      </c>
      <c r="F48" t="s">
        <v>15</v>
      </c>
      <c r="G48">
        <v>165.9</v>
      </c>
    </row>
    <row r="49" spans="1:7" x14ac:dyDescent="0.25">
      <c r="A49" t="str">
        <f t="shared" si="0"/>
        <v>SSP2Croatia19900--4Male</v>
      </c>
      <c r="B49" t="s">
        <v>12</v>
      </c>
      <c r="C49" t="s">
        <v>13</v>
      </c>
      <c r="D49">
        <v>1990</v>
      </c>
      <c r="E49" t="s">
        <v>16</v>
      </c>
      <c r="F49" t="s">
        <v>15</v>
      </c>
      <c r="G49">
        <v>150.69999999999999</v>
      </c>
    </row>
    <row r="50" spans="1:7" x14ac:dyDescent="0.25">
      <c r="A50" t="str">
        <f t="shared" si="0"/>
        <v>SSP2Croatia19950--4Male</v>
      </c>
      <c r="B50" t="s">
        <v>12</v>
      </c>
      <c r="C50" t="s">
        <v>13</v>
      </c>
      <c r="D50">
        <v>1995</v>
      </c>
      <c r="E50" t="s">
        <v>16</v>
      </c>
      <c r="F50" t="s">
        <v>15</v>
      </c>
      <c r="G50">
        <v>124.9</v>
      </c>
    </row>
    <row r="51" spans="1:7" x14ac:dyDescent="0.25">
      <c r="A51" t="str">
        <f t="shared" si="0"/>
        <v>SSP2Croatia20000--4Male</v>
      </c>
      <c r="B51" t="s">
        <v>12</v>
      </c>
      <c r="C51" t="s">
        <v>13</v>
      </c>
      <c r="D51">
        <v>2000</v>
      </c>
      <c r="E51" t="s">
        <v>16</v>
      </c>
      <c r="F51" t="s">
        <v>15</v>
      </c>
      <c r="G51">
        <v>124.5</v>
      </c>
    </row>
    <row r="52" spans="1:7" x14ac:dyDescent="0.25">
      <c r="A52" t="str">
        <f t="shared" si="0"/>
        <v>SSP2Croatia20050--4Male</v>
      </c>
      <c r="B52" t="s">
        <v>12</v>
      </c>
      <c r="C52" t="s">
        <v>13</v>
      </c>
      <c r="D52">
        <v>2005</v>
      </c>
      <c r="E52" t="s">
        <v>16</v>
      </c>
      <c r="F52" t="s">
        <v>15</v>
      </c>
      <c r="G52">
        <v>106</v>
      </c>
    </row>
    <row r="53" spans="1:7" x14ac:dyDescent="0.25">
      <c r="A53" t="str">
        <f t="shared" si="0"/>
        <v>SSP2Croatia20100--4Male</v>
      </c>
      <c r="B53" t="s">
        <v>12</v>
      </c>
      <c r="C53" t="s">
        <v>13</v>
      </c>
      <c r="D53">
        <v>2010</v>
      </c>
      <c r="E53" t="s">
        <v>16</v>
      </c>
      <c r="F53" t="s">
        <v>15</v>
      </c>
      <c r="G53">
        <v>112.5</v>
      </c>
    </row>
    <row r="54" spans="1:7" x14ac:dyDescent="0.25">
      <c r="A54" t="str">
        <f t="shared" si="0"/>
        <v>SSP2Croatia20150--4Male</v>
      </c>
      <c r="B54" t="s">
        <v>12</v>
      </c>
      <c r="C54" t="s">
        <v>13</v>
      </c>
      <c r="D54">
        <v>2015</v>
      </c>
      <c r="E54" t="s">
        <v>16</v>
      </c>
      <c r="F54" t="s">
        <v>15</v>
      </c>
      <c r="G54">
        <v>105.4</v>
      </c>
    </row>
    <row r="55" spans="1:7" x14ac:dyDescent="0.25">
      <c r="A55" t="str">
        <f t="shared" si="0"/>
        <v>SSP2Croatia20200--4Male</v>
      </c>
      <c r="B55" t="s">
        <v>12</v>
      </c>
      <c r="C55" t="s">
        <v>13</v>
      </c>
      <c r="D55">
        <v>2020</v>
      </c>
      <c r="E55" t="s">
        <v>16</v>
      </c>
      <c r="F55" t="s">
        <v>15</v>
      </c>
      <c r="G55">
        <v>99.9</v>
      </c>
    </row>
    <row r="56" spans="1:7" x14ac:dyDescent="0.25">
      <c r="A56" t="str">
        <f t="shared" si="0"/>
        <v>SSP2Croatia20250--4Male</v>
      </c>
      <c r="B56" t="s">
        <v>12</v>
      </c>
      <c r="C56" t="s">
        <v>13</v>
      </c>
      <c r="D56">
        <v>2025</v>
      </c>
      <c r="E56" t="s">
        <v>16</v>
      </c>
      <c r="F56" t="s">
        <v>15</v>
      </c>
      <c r="G56">
        <v>92.2</v>
      </c>
    </row>
    <row r="57" spans="1:7" x14ac:dyDescent="0.25">
      <c r="A57" t="str">
        <f t="shared" si="0"/>
        <v>SSP2Croatia20300--4Male</v>
      </c>
      <c r="B57" t="s">
        <v>12</v>
      </c>
      <c r="C57" t="s">
        <v>13</v>
      </c>
      <c r="D57">
        <v>2030</v>
      </c>
      <c r="E57" t="s">
        <v>16</v>
      </c>
      <c r="F57" t="s">
        <v>15</v>
      </c>
      <c r="G57">
        <v>85.4</v>
      </c>
    </row>
    <row r="58" spans="1:7" x14ac:dyDescent="0.25">
      <c r="A58" t="str">
        <f t="shared" si="0"/>
        <v>SSP2Croatia20350--4Male</v>
      </c>
      <c r="B58" t="s">
        <v>12</v>
      </c>
      <c r="C58" t="s">
        <v>13</v>
      </c>
      <c r="D58">
        <v>2035</v>
      </c>
      <c r="E58" t="s">
        <v>16</v>
      </c>
      <c r="F58" t="s">
        <v>15</v>
      </c>
      <c r="G58">
        <v>80.7</v>
      </c>
    </row>
    <row r="59" spans="1:7" x14ac:dyDescent="0.25">
      <c r="A59" t="str">
        <f t="shared" si="0"/>
        <v>SSP2Croatia20400--4Male</v>
      </c>
      <c r="B59" t="s">
        <v>12</v>
      </c>
      <c r="C59" t="s">
        <v>13</v>
      </c>
      <c r="D59">
        <v>2040</v>
      </c>
      <c r="E59" t="s">
        <v>16</v>
      </c>
      <c r="F59" t="s">
        <v>15</v>
      </c>
      <c r="G59">
        <v>77.8</v>
      </c>
    </row>
    <row r="60" spans="1:7" x14ac:dyDescent="0.25">
      <c r="A60" t="str">
        <f t="shared" si="0"/>
        <v>SSP2Croatia20450--4Male</v>
      </c>
      <c r="B60" t="s">
        <v>12</v>
      </c>
      <c r="C60" t="s">
        <v>13</v>
      </c>
      <c r="D60">
        <v>2045</v>
      </c>
      <c r="E60" t="s">
        <v>16</v>
      </c>
      <c r="F60" t="s">
        <v>15</v>
      </c>
      <c r="G60">
        <v>76.3</v>
      </c>
    </row>
    <row r="61" spans="1:7" x14ac:dyDescent="0.25">
      <c r="A61" t="str">
        <f t="shared" si="0"/>
        <v>SSP2Croatia20500--4Male</v>
      </c>
      <c r="B61" t="s">
        <v>12</v>
      </c>
      <c r="C61" t="s">
        <v>13</v>
      </c>
      <c r="D61">
        <v>2050</v>
      </c>
      <c r="E61" t="s">
        <v>16</v>
      </c>
      <c r="F61" t="s">
        <v>15</v>
      </c>
      <c r="G61">
        <v>74.3</v>
      </c>
    </row>
    <row r="62" spans="1:7" x14ac:dyDescent="0.25">
      <c r="A62" t="str">
        <f t="shared" si="0"/>
        <v>SSP2Croatia20550--4Male</v>
      </c>
      <c r="B62" t="s">
        <v>12</v>
      </c>
      <c r="C62" t="s">
        <v>13</v>
      </c>
      <c r="D62">
        <v>2055</v>
      </c>
      <c r="E62" t="s">
        <v>16</v>
      </c>
      <c r="F62" t="s">
        <v>15</v>
      </c>
      <c r="G62">
        <v>71.5</v>
      </c>
    </row>
    <row r="63" spans="1:7" x14ac:dyDescent="0.25">
      <c r="A63" t="str">
        <f t="shared" si="0"/>
        <v>SSP2Croatia20600--4Male</v>
      </c>
      <c r="B63" t="s">
        <v>12</v>
      </c>
      <c r="C63" t="s">
        <v>13</v>
      </c>
      <c r="D63">
        <v>2060</v>
      </c>
      <c r="E63" t="s">
        <v>16</v>
      </c>
      <c r="F63" t="s">
        <v>15</v>
      </c>
      <c r="G63">
        <v>68.5</v>
      </c>
    </row>
    <row r="64" spans="1:7" x14ac:dyDescent="0.25">
      <c r="A64" t="str">
        <f t="shared" si="0"/>
        <v>SSP2Croatia20650--4Male</v>
      </c>
      <c r="B64" t="s">
        <v>12</v>
      </c>
      <c r="C64" t="s">
        <v>13</v>
      </c>
      <c r="D64">
        <v>2065</v>
      </c>
      <c r="E64" t="s">
        <v>16</v>
      </c>
      <c r="F64" t="s">
        <v>15</v>
      </c>
      <c r="G64">
        <v>66.099999999999994</v>
      </c>
    </row>
    <row r="65" spans="1:7" x14ac:dyDescent="0.25">
      <c r="A65" t="str">
        <f t="shared" si="0"/>
        <v>SSP2Croatia20700--4Male</v>
      </c>
      <c r="B65" t="s">
        <v>12</v>
      </c>
      <c r="C65" t="s">
        <v>13</v>
      </c>
      <c r="D65">
        <v>2070</v>
      </c>
      <c r="E65" t="s">
        <v>16</v>
      </c>
      <c r="F65" t="s">
        <v>15</v>
      </c>
      <c r="G65">
        <v>64.5</v>
      </c>
    </row>
    <row r="66" spans="1:7" x14ac:dyDescent="0.25">
      <c r="A66" t="str">
        <f t="shared" si="0"/>
        <v>SSP2Croatia20750--4Male</v>
      </c>
      <c r="B66" t="s">
        <v>12</v>
      </c>
      <c r="C66" t="s">
        <v>13</v>
      </c>
      <c r="D66">
        <v>2075</v>
      </c>
      <c r="E66" t="s">
        <v>16</v>
      </c>
      <c r="F66" t="s">
        <v>15</v>
      </c>
      <c r="G66">
        <v>63.8</v>
      </c>
    </row>
    <row r="67" spans="1:7" x14ac:dyDescent="0.25">
      <c r="A67" t="str">
        <f t="shared" si="0"/>
        <v>SSP2Croatia20800--4Male</v>
      </c>
      <c r="B67" t="s">
        <v>12</v>
      </c>
      <c r="C67" t="s">
        <v>13</v>
      </c>
      <c r="D67">
        <v>2080</v>
      </c>
      <c r="E67" t="s">
        <v>16</v>
      </c>
      <c r="F67" t="s">
        <v>15</v>
      </c>
      <c r="G67">
        <v>63.3</v>
      </c>
    </row>
    <row r="68" spans="1:7" x14ac:dyDescent="0.25">
      <c r="A68" t="str">
        <f t="shared" si="0"/>
        <v>SSP2Croatia20850--4Male</v>
      </c>
      <c r="B68" t="s">
        <v>12</v>
      </c>
      <c r="C68" t="s">
        <v>13</v>
      </c>
      <c r="D68">
        <v>2085</v>
      </c>
      <c r="E68" t="s">
        <v>16</v>
      </c>
      <c r="F68" t="s">
        <v>15</v>
      </c>
      <c r="G68">
        <v>62.5</v>
      </c>
    </row>
    <row r="69" spans="1:7" x14ac:dyDescent="0.25">
      <c r="A69" t="str">
        <f t="shared" si="0"/>
        <v>SSP2Croatia20900--4Male</v>
      </c>
      <c r="B69" t="s">
        <v>12</v>
      </c>
      <c r="C69" t="s">
        <v>13</v>
      </c>
      <c r="D69">
        <v>2090</v>
      </c>
      <c r="E69" t="s">
        <v>16</v>
      </c>
      <c r="F69" t="s">
        <v>15</v>
      </c>
      <c r="G69">
        <v>61.3</v>
      </c>
    </row>
    <row r="70" spans="1:7" x14ac:dyDescent="0.25">
      <c r="A70" t="str">
        <f t="shared" si="0"/>
        <v>SSP2Croatia20950--4Male</v>
      </c>
      <c r="B70" t="s">
        <v>12</v>
      </c>
      <c r="C70" t="s">
        <v>13</v>
      </c>
      <c r="D70">
        <v>2095</v>
      </c>
      <c r="E70" t="s">
        <v>16</v>
      </c>
      <c r="F70" t="s">
        <v>15</v>
      </c>
      <c r="G70">
        <v>60.1</v>
      </c>
    </row>
    <row r="71" spans="1:7" x14ac:dyDescent="0.25">
      <c r="A71" t="str">
        <f t="shared" si="0"/>
        <v>SSP2Croatia21000--4Male</v>
      </c>
      <c r="B71" t="s">
        <v>12</v>
      </c>
      <c r="C71" t="s">
        <v>13</v>
      </c>
      <c r="D71">
        <v>2100</v>
      </c>
      <c r="E71" t="s">
        <v>16</v>
      </c>
      <c r="F71" t="s">
        <v>15</v>
      </c>
      <c r="G71">
        <v>59.1</v>
      </c>
    </row>
    <row r="72" spans="1:7" x14ac:dyDescent="0.25">
      <c r="A72" t="str">
        <f t="shared" si="0"/>
        <v>SSP2Croatia19505--9Male</v>
      </c>
      <c r="B72" t="s">
        <v>12</v>
      </c>
      <c r="C72" t="s">
        <v>13</v>
      </c>
      <c r="D72">
        <v>1950</v>
      </c>
      <c r="E72" t="s">
        <v>17</v>
      </c>
      <c r="F72" t="s">
        <v>15</v>
      </c>
      <c r="G72">
        <v>150</v>
      </c>
    </row>
    <row r="73" spans="1:7" x14ac:dyDescent="0.25">
      <c r="A73" t="str">
        <f t="shared" si="0"/>
        <v>SSP2Croatia19555--9Male</v>
      </c>
      <c r="B73" t="s">
        <v>12</v>
      </c>
      <c r="C73" t="s">
        <v>13</v>
      </c>
      <c r="D73">
        <v>1955</v>
      </c>
      <c r="E73" t="s">
        <v>17</v>
      </c>
      <c r="F73" t="s">
        <v>15</v>
      </c>
      <c r="G73">
        <v>194.3</v>
      </c>
    </row>
    <row r="74" spans="1:7" x14ac:dyDescent="0.25">
      <c r="A74" t="str">
        <f t="shared" si="0"/>
        <v>SSP2Croatia19605--9Male</v>
      </c>
      <c r="B74" t="s">
        <v>12</v>
      </c>
      <c r="C74" t="s">
        <v>13</v>
      </c>
      <c r="D74">
        <v>1960</v>
      </c>
      <c r="E74" t="s">
        <v>17</v>
      </c>
      <c r="F74" t="s">
        <v>15</v>
      </c>
      <c r="G74">
        <v>204.1</v>
      </c>
    </row>
    <row r="75" spans="1:7" x14ac:dyDescent="0.25">
      <c r="A75" t="str">
        <f t="shared" ref="A75:A138" si="1">B75&amp;C75&amp;D75&amp;E75&amp;F75</f>
        <v>SSP2Croatia19655--9Male</v>
      </c>
      <c r="B75" t="s">
        <v>12</v>
      </c>
      <c r="C75" t="s">
        <v>13</v>
      </c>
      <c r="D75">
        <v>1965</v>
      </c>
      <c r="E75" t="s">
        <v>17</v>
      </c>
      <c r="F75" t="s">
        <v>15</v>
      </c>
      <c r="G75">
        <v>190.7</v>
      </c>
    </row>
    <row r="76" spans="1:7" x14ac:dyDescent="0.25">
      <c r="A76" t="str">
        <f t="shared" si="1"/>
        <v>SSP2Croatia19705--9Male</v>
      </c>
      <c r="B76" t="s">
        <v>12</v>
      </c>
      <c r="C76" t="s">
        <v>13</v>
      </c>
      <c r="D76">
        <v>1970</v>
      </c>
      <c r="E76" t="s">
        <v>17</v>
      </c>
      <c r="F76" t="s">
        <v>15</v>
      </c>
      <c r="G76">
        <v>176.5</v>
      </c>
    </row>
    <row r="77" spans="1:7" x14ac:dyDescent="0.25">
      <c r="A77" t="str">
        <f t="shared" si="1"/>
        <v>SSP2Croatia19755--9Male</v>
      </c>
      <c r="B77" t="s">
        <v>12</v>
      </c>
      <c r="C77" t="s">
        <v>13</v>
      </c>
      <c r="D77">
        <v>1975</v>
      </c>
      <c r="E77" t="s">
        <v>17</v>
      </c>
      <c r="F77" t="s">
        <v>15</v>
      </c>
      <c r="G77">
        <v>160.9</v>
      </c>
    </row>
    <row r="78" spans="1:7" x14ac:dyDescent="0.25">
      <c r="A78" t="str">
        <f t="shared" si="1"/>
        <v>SSP2Croatia19805--9Male</v>
      </c>
      <c r="B78" t="s">
        <v>12</v>
      </c>
      <c r="C78" t="s">
        <v>13</v>
      </c>
      <c r="D78">
        <v>1980</v>
      </c>
      <c r="E78" t="s">
        <v>17</v>
      </c>
      <c r="F78" t="s">
        <v>15</v>
      </c>
      <c r="G78">
        <v>168.3</v>
      </c>
    </row>
    <row r="79" spans="1:7" x14ac:dyDescent="0.25">
      <c r="A79" t="str">
        <f t="shared" si="1"/>
        <v>SSP2Croatia19855--9Male</v>
      </c>
      <c r="B79" t="s">
        <v>12</v>
      </c>
      <c r="C79" t="s">
        <v>13</v>
      </c>
      <c r="D79">
        <v>1985</v>
      </c>
      <c r="E79" t="s">
        <v>17</v>
      </c>
      <c r="F79" t="s">
        <v>15</v>
      </c>
      <c r="G79">
        <v>167.4</v>
      </c>
    </row>
    <row r="80" spans="1:7" x14ac:dyDescent="0.25">
      <c r="A80" t="str">
        <f t="shared" si="1"/>
        <v>SSP2Croatia19905--9Male</v>
      </c>
      <c r="B80" t="s">
        <v>12</v>
      </c>
      <c r="C80" t="s">
        <v>13</v>
      </c>
      <c r="D80">
        <v>1990</v>
      </c>
      <c r="E80" t="s">
        <v>17</v>
      </c>
      <c r="F80" t="s">
        <v>15</v>
      </c>
      <c r="G80">
        <v>166.4</v>
      </c>
    </row>
    <row r="81" spans="1:7" x14ac:dyDescent="0.25">
      <c r="A81" t="str">
        <f t="shared" si="1"/>
        <v>SSP2Croatia19955--9Male</v>
      </c>
      <c r="B81" t="s">
        <v>12</v>
      </c>
      <c r="C81" t="s">
        <v>13</v>
      </c>
      <c r="D81">
        <v>1995</v>
      </c>
      <c r="E81" t="s">
        <v>17</v>
      </c>
      <c r="F81" t="s">
        <v>15</v>
      </c>
      <c r="G81">
        <v>148.4</v>
      </c>
    </row>
    <row r="82" spans="1:7" x14ac:dyDescent="0.25">
      <c r="A82" t="str">
        <f t="shared" si="1"/>
        <v>SSP2Croatia20005--9Male</v>
      </c>
      <c r="B82" t="s">
        <v>12</v>
      </c>
      <c r="C82" t="s">
        <v>13</v>
      </c>
      <c r="D82">
        <v>2000</v>
      </c>
      <c r="E82" t="s">
        <v>17</v>
      </c>
      <c r="F82" t="s">
        <v>15</v>
      </c>
      <c r="G82">
        <v>123.4</v>
      </c>
    </row>
    <row r="83" spans="1:7" x14ac:dyDescent="0.25">
      <c r="A83" t="str">
        <f t="shared" si="1"/>
        <v>SSP2Croatia20055--9Male</v>
      </c>
      <c r="B83" t="s">
        <v>12</v>
      </c>
      <c r="C83" t="s">
        <v>13</v>
      </c>
      <c r="D83">
        <v>2005</v>
      </c>
      <c r="E83" t="s">
        <v>17</v>
      </c>
      <c r="F83" t="s">
        <v>15</v>
      </c>
      <c r="G83">
        <v>124.3</v>
      </c>
    </row>
    <row r="84" spans="1:7" x14ac:dyDescent="0.25">
      <c r="A84" t="str">
        <f t="shared" si="1"/>
        <v>SSP2Croatia20105--9Male</v>
      </c>
      <c r="B84" t="s">
        <v>12</v>
      </c>
      <c r="C84" t="s">
        <v>13</v>
      </c>
      <c r="D84">
        <v>2010</v>
      </c>
      <c r="E84" t="s">
        <v>17</v>
      </c>
      <c r="F84" t="s">
        <v>15</v>
      </c>
      <c r="G84">
        <v>106.6</v>
      </c>
    </row>
    <row r="85" spans="1:7" x14ac:dyDescent="0.25">
      <c r="A85" t="str">
        <f t="shared" si="1"/>
        <v>SSP2Croatia20155--9Male</v>
      </c>
      <c r="B85" t="s">
        <v>12</v>
      </c>
      <c r="C85" t="s">
        <v>13</v>
      </c>
      <c r="D85">
        <v>2015</v>
      </c>
      <c r="E85" t="s">
        <v>17</v>
      </c>
      <c r="F85" t="s">
        <v>15</v>
      </c>
      <c r="G85">
        <v>111.8</v>
      </c>
    </row>
    <row r="86" spans="1:7" x14ac:dyDescent="0.25">
      <c r="A86" t="str">
        <f t="shared" si="1"/>
        <v>SSP2Croatia20205--9Male</v>
      </c>
      <c r="B86" t="s">
        <v>12</v>
      </c>
      <c r="C86" t="s">
        <v>13</v>
      </c>
      <c r="D86">
        <v>2020</v>
      </c>
      <c r="E86" t="s">
        <v>17</v>
      </c>
      <c r="F86" t="s">
        <v>15</v>
      </c>
      <c r="G86">
        <v>104.5</v>
      </c>
    </row>
    <row r="87" spans="1:7" x14ac:dyDescent="0.25">
      <c r="A87" t="str">
        <f t="shared" si="1"/>
        <v>SSP2Croatia20255--9Male</v>
      </c>
      <c r="B87" t="s">
        <v>12</v>
      </c>
      <c r="C87" t="s">
        <v>13</v>
      </c>
      <c r="D87">
        <v>2025</v>
      </c>
      <c r="E87" t="s">
        <v>17</v>
      </c>
      <c r="F87" t="s">
        <v>15</v>
      </c>
      <c r="G87">
        <v>99.3</v>
      </c>
    </row>
    <row r="88" spans="1:7" x14ac:dyDescent="0.25">
      <c r="A88" t="str">
        <f t="shared" si="1"/>
        <v>SSP2Croatia20305--9Male</v>
      </c>
      <c r="B88" t="s">
        <v>12</v>
      </c>
      <c r="C88" t="s">
        <v>13</v>
      </c>
      <c r="D88">
        <v>2030</v>
      </c>
      <c r="E88" t="s">
        <v>17</v>
      </c>
      <c r="F88" t="s">
        <v>15</v>
      </c>
      <c r="G88">
        <v>91.9</v>
      </c>
    </row>
    <row r="89" spans="1:7" x14ac:dyDescent="0.25">
      <c r="A89" t="str">
        <f t="shared" si="1"/>
        <v>SSP2Croatia20355--9Male</v>
      </c>
      <c r="B89" t="s">
        <v>12</v>
      </c>
      <c r="C89" t="s">
        <v>13</v>
      </c>
      <c r="D89">
        <v>2035</v>
      </c>
      <c r="E89" t="s">
        <v>17</v>
      </c>
      <c r="F89" t="s">
        <v>15</v>
      </c>
      <c r="G89">
        <v>85.4</v>
      </c>
    </row>
    <row r="90" spans="1:7" x14ac:dyDescent="0.25">
      <c r="A90" t="str">
        <f t="shared" si="1"/>
        <v>SSP2Croatia20405--9Male</v>
      </c>
      <c r="B90" t="s">
        <v>12</v>
      </c>
      <c r="C90" t="s">
        <v>13</v>
      </c>
      <c r="D90">
        <v>2040</v>
      </c>
      <c r="E90" t="s">
        <v>17</v>
      </c>
      <c r="F90" t="s">
        <v>15</v>
      </c>
      <c r="G90">
        <v>80.900000000000006</v>
      </c>
    </row>
    <row r="91" spans="1:7" x14ac:dyDescent="0.25">
      <c r="A91" t="str">
        <f t="shared" si="1"/>
        <v>SSP2Croatia20455--9Male</v>
      </c>
      <c r="B91" t="s">
        <v>12</v>
      </c>
      <c r="C91" t="s">
        <v>13</v>
      </c>
      <c r="D91">
        <v>2045</v>
      </c>
      <c r="E91" t="s">
        <v>17</v>
      </c>
      <c r="F91" t="s">
        <v>15</v>
      </c>
      <c r="G91">
        <v>78.3</v>
      </c>
    </row>
    <row r="92" spans="1:7" x14ac:dyDescent="0.25">
      <c r="A92" t="str">
        <f t="shared" si="1"/>
        <v>SSP2Croatia20505--9Male</v>
      </c>
      <c r="B92" t="s">
        <v>12</v>
      </c>
      <c r="C92" t="s">
        <v>13</v>
      </c>
      <c r="D92">
        <v>2050</v>
      </c>
      <c r="E92" t="s">
        <v>17</v>
      </c>
      <c r="F92" t="s">
        <v>15</v>
      </c>
      <c r="G92">
        <v>77</v>
      </c>
    </row>
    <row r="93" spans="1:7" x14ac:dyDescent="0.25">
      <c r="A93" t="str">
        <f t="shared" si="1"/>
        <v>SSP2Croatia20555--9Male</v>
      </c>
      <c r="B93" t="s">
        <v>12</v>
      </c>
      <c r="C93" t="s">
        <v>13</v>
      </c>
      <c r="D93">
        <v>2055</v>
      </c>
      <c r="E93" t="s">
        <v>17</v>
      </c>
      <c r="F93" t="s">
        <v>15</v>
      </c>
      <c r="G93">
        <v>75.099999999999994</v>
      </c>
    </row>
    <row r="94" spans="1:7" x14ac:dyDescent="0.25">
      <c r="A94" t="str">
        <f t="shared" si="1"/>
        <v>SSP2Croatia20605--9Male</v>
      </c>
      <c r="B94" t="s">
        <v>12</v>
      </c>
      <c r="C94" t="s">
        <v>13</v>
      </c>
      <c r="D94">
        <v>2060</v>
      </c>
      <c r="E94" t="s">
        <v>17</v>
      </c>
      <c r="F94" t="s">
        <v>15</v>
      </c>
      <c r="G94">
        <v>72.400000000000006</v>
      </c>
    </row>
    <row r="95" spans="1:7" x14ac:dyDescent="0.25">
      <c r="A95" t="str">
        <f t="shared" si="1"/>
        <v>SSP2Croatia20655--9Male</v>
      </c>
      <c r="B95" t="s">
        <v>12</v>
      </c>
      <c r="C95" t="s">
        <v>13</v>
      </c>
      <c r="D95">
        <v>2065</v>
      </c>
      <c r="E95" t="s">
        <v>17</v>
      </c>
      <c r="F95" t="s">
        <v>15</v>
      </c>
      <c r="G95">
        <v>69.599999999999994</v>
      </c>
    </row>
    <row r="96" spans="1:7" x14ac:dyDescent="0.25">
      <c r="A96" t="str">
        <f t="shared" si="1"/>
        <v>SSP2Croatia20705--9Male</v>
      </c>
      <c r="B96" t="s">
        <v>12</v>
      </c>
      <c r="C96" t="s">
        <v>13</v>
      </c>
      <c r="D96">
        <v>2070</v>
      </c>
      <c r="E96" t="s">
        <v>17</v>
      </c>
      <c r="F96" t="s">
        <v>15</v>
      </c>
      <c r="G96">
        <v>67.3</v>
      </c>
    </row>
    <row r="97" spans="1:7" x14ac:dyDescent="0.25">
      <c r="A97" t="str">
        <f t="shared" si="1"/>
        <v>SSP2Croatia20755--9Male</v>
      </c>
      <c r="B97" t="s">
        <v>12</v>
      </c>
      <c r="C97" t="s">
        <v>13</v>
      </c>
      <c r="D97">
        <v>2075</v>
      </c>
      <c r="E97" t="s">
        <v>17</v>
      </c>
      <c r="F97" t="s">
        <v>15</v>
      </c>
      <c r="G97">
        <v>65.8</v>
      </c>
    </row>
    <row r="98" spans="1:7" x14ac:dyDescent="0.25">
      <c r="A98" t="str">
        <f t="shared" si="1"/>
        <v>SSP2Croatia20805--9Male</v>
      </c>
      <c r="B98" t="s">
        <v>12</v>
      </c>
      <c r="C98" t="s">
        <v>13</v>
      </c>
      <c r="D98">
        <v>2080</v>
      </c>
      <c r="E98" t="s">
        <v>17</v>
      </c>
      <c r="F98" t="s">
        <v>15</v>
      </c>
      <c r="G98">
        <v>65.099999999999994</v>
      </c>
    </row>
    <row r="99" spans="1:7" x14ac:dyDescent="0.25">
      <c r="A99" t="str">
        <f t="shared" si="1"/>
        <v>SSP2Croatia20855--9Male</v>
      </c>
      <c r="B99" t="s">
        <v>12</v>
      </c>
      <c r="C99" t="s">
        <v>13</v>
      </c>
      <c r="D99">
        <v>2085</v>
      </c>
      <c r="E99" t="s">
        <v>17</v>
      </c>
      <c r="F99" t="s">
        <v>15</v>
      </c>
      <c r="G99">
        <v>64.599999999999994</v>
      </c>
    </row>
    <row r="100" spans="1:7" x14ac:dyDescent="0.25">
      <c r="A100" t="str">
        <f t="shared" si="1"/>
        <v>SSP2Croatia20905--9Male</v>
      </c>
      <c r="B100" t="s">
        <v>12</v>
      </c>
      <c r="C100" t="s">
        <v>13</v>
      </c>
      <c r="D100">
        <v>2090</v>
      </c>
      <c r="E100" t="s">
        <v>17</v>
      </c>
      <c r="F100" t="s">
        <v>15</v>
      </c>
      <c r="G100">
        <v>63.9</v>
      </c>
    </row>
    <row r="101" spans="1:7" x14ac:dyDescent="0.25">
      <c r="A101" t="str">
        <f t="shared" si="1"/>
        <v>SSP2Croatia20955--9Male</v>
      </c>
      <c r="B101" t="s">
        <v>12</v>
      </c>
      <c r="C101" t="s">
        <v>13</v>
      </c>
      <c r="D101">
        <v>2095</v>
      </c>
      <c r="E101" t="s">
        <v>17</v>
      </c>
      <c r="F101" t="s">
        <v>15</v>
      </c>
      <c r="G101">
        <v>62.7</v>
      </c>
    </row>
    <row r="102" spans="1:7" x14ac:dyDescent="0.25">
      <c r="A102" t="str">
        <f t="shared" si="1"/>
        <v>SSP2Croatia21005--9Male</v>
      </c>
      <c r="B102" t="s">
        <v>12</v>
      </c>
      <c r="C102" t="s">
        <v>13</v>
      </c>
      <c r="D102">
        <v>2100</v>
      </c>
      <c r="E102" t="s">
        <v>17</v>
      </c>
      <c r="F102" t="s">
        <v>15</v>
      </c>
      <c r="G102">
        <v>61.5</v>
      </c>
    </row>
    <row r="103" spans="1:7" x14ac:dyDescent="0.25">
      <c r="A103" t="str">
        <f t="shared" si="1"/>
        <v>SSP2Croatia195010--14Male</v>
      </c>
      <c r="B103" t="s">
        <v>12</v>
      </c>
      <c r="C103" t="s">
        <v>13</v>
      </c>
      <c r="D103">
        <v>1950</v>
      </c>
      <c r="E103" t="s">
        <v>18</v>
      </c>
      <c r="F103" t="s">
        <v>15</v>
      </c>
      <c r="G103">
        <v>174.8</v>
      </c>
    </row>
    <row r="104" spans="1:7" x14ac:dyDescent="0.25">
      <c r="A104" t="str">
        <f t="shared" si="1"/>
        <v>SSP2Croatia195510--14Male</v>
      </c>
      <c r="B104" t="s">
        <v>12</v>
      </c>
      <c r="C104" t="s">
        <v>13</v>
      </c>
      <c r="D104">
        <v>1955</v>
      </c>
      <c r="E104" t="s">
        <v>18</v>
      </c>
      <c r="F104" t="s">
        <v>15</v>
      </c>
      <c r="G104">
        <v>149.80000000000001</v>
      </c>
    </row>
    <row r="105" spans="1:7" x14ac:dyDescent="0.25">
      <c r="A105" t="str">
        <f t="shared" si="1"/>
        <v>SSP2Croatia196010--14Male</v>
      </c>
      <c r="B105" t="s">
        <v>12</v>
      </c>
      <c r="C105" t="s">
        <v>13</v>
      </c>
      <c r="D105">
        <v>1960</v>
      </c>
      <c r="E105" t="s">
        <v>18</v>
      </c>
      <c r="F105" t="s">
        <v>15</v>
      </c>
      <c r="G105">
        <v>194</v>
      </c>
    </row>
    <row r="106" spans="1:7" x14ac:dyDescent="0.25">
      <c r="A106" t="str">
        <f t="shared" si="1"/>
        <v>SSP2Croatia196510--14Male</v>
      </c>
      <c r="B106" t="s">
        <v>12</v>
      </c>
      <c r="C106" t="s">
        <v>13</v>
      </c>
      <c r="D106">
        <v>1965</v>
      </c>
      <c r="E106" t="s">
        <v>18</v>
      </c>
      <c r="F106" t="s">
        <v>15</v>
      </c>
      <c r="G106">
        <v>203.9</v>
      </c>
    </row>
    <row r="107" spans="1:7" x14ac:dyDescent="0.25">
      <c r="A107" t="str">
        <f t="shared" si="1"/>
        <v>SSP2Croatia197010--14Male</v>
      </c>
      <c r="B107" t="s">
        <v>12</v>
      </c>
      <c r="C107" t="s">
        <v>13</v>
      </c>
      <c r="D107">
        <v>1970</v>
      </c>
      <c r="E107" t="s">
        <v>18</v>
      </c>
      <c r="F107" t="s">
        <v>15</v>
      </c>
      <c r="G107">
        <v>190.7</v>
      </c>
    </row>
    <row r="108" spans="1:7" x14ac:dyDescent="0.25">
      <c r="A108" t="str">
        <f t="shared" si="1"/>
        <v>SSP2Croatia197510--14Male</v>
      </c>
      <c r="B108" t="s">
        <v>12</v>
      </c>
      <c r="C108" t="s">
        <v>13</v>
      </c>
      <c r="D108">
        <v>1975</v>
      </c>
      <c r="E108" t="s">
        <v>18</v>
      </c>
      <c r="F108" t="s">
        <v>15</v>
      </c>
      <c r="G108">
        <v>175.3</v>
      </c>
    </row>
    <row r="109" spans="1:7" x14ac:dyDescent="0.25">
      <c r="A109" t="str">
        <f t="shared" si="1"/>
        <v>SSP2Croatia198010--14Male</v>
      </c>
      <c r="B109" t="s">
        <v>12</v>
      </c>
      <c r="C109" t="s">
        <v>13</v>
      </c>
      <c r="D109">
        <v>1980</v>
      </c>
      <c r="E109" t="s">
        <v>18</v>
      </c>
      <c r="F109" t="s">
        <v>15</v>
      </c>
      <c r="G109">
        <v>161</v>
      </c>
    </row>
    <row r="110" spans="1:7" x14ac:dyDescent="0.25">
      <c r="A110" t="str">
        <f t="shared" si="1"/>
        <v>SSP2Croatia198510--14Male</v>
      </c>
      <c r="B110" t="s">
        <v>12</v>
      </c>
      <c r="C110" t="s">
        <v>13</v>
      </c>
      <c r="D110">
        <v>1985</v>
      </c>
      <c r="E110" t="s">
        <v>18</v>
      </c>
      <c r="F110" t="s">
        <v>15</v>
      </c>
      <c r="G110">
        <v>170</v>
      </c>
    </row>
    <row r="111" spans="1:7" x14ac:dyDescent="0.25">
      <c r="A111" t="str">
        <f t="shared" si="1"/>
        <v>SSP2Croatia199010--14Male</v>
      </c>
      <c r="B111" t="s">
        <v>12</v>
      </c>
      <c r="C111" t="s">
        <v>13</v>
      </c>
      <c r="D111">
        <v>1990</v>
      </c>
      <c r="E111" t="s">
        <v>18</v>
      </c>
      <c r="F111" t="s">
        <v>15</v>
      </c>
      <c r="G111">
        <v>168.3</v>
      </c>
    </row>
    <row r="112" spans="1:7" x14ac:dyDescent="0.25">
      <c r="A112" t="str">
        <f t="shared" si="1"/>
        <v>SSP2Croatia199510--14Male</v>
      </c>
      <c r="B112" t="s">
        <v>12</v>
      </c>
      <c r="C112" t="s">
        <v>13</v>
      </c>
      <c r="D112">
        <v>1995</v>
      </c>
      <c r="E112" t="s">
        <v>18</v>
      </c>
      <c r="F112" t="s">
        <v>15</v>
      </c>
      <c r="G112">
        <v>164.2</v>
      </c>
    </row>
    <row r="113" spans="1:7" x14ac:dyDescent="0.25">
      <c r="A113" t="str">
        <f t="shared" si="1"/>
        <v>SSP2Croatia200010--14Male</v>
      </c>
      <c r="B113" t="s">
        <v>12</v>
      </c>
      <c r="C113" t="s">
        <v>13</v>
      </c>
      <c r="D113">
        <v>2000</v>
      </c>
      <c r="E113" t="s">
        <v>18</v>
      </c>
      <c r="F113" t="s">
        <v>15</v>
      </c>
      <c r="G113">
        <v>145.1</v>
      </c>
    </row>
    <row r="114" spans="1:7" x14ac:dyDescent="0.25">
      <c r="A114" t="str">
        <f t="shared" si="1"/>
        <v>SSP2Croatia200510--14Male</v>
      </c>
      <c r="B114" t="s">
        <v>12</v>
      </c>
      <c r="C114" t="s">
        <v>13</v>
      </c>
      <c r="D114">
        <v>2005</v>
      </c>
      <c r="E114" t="s">
        <v>18</v>
      </c>
      <c r="F114" t="s">
        <v>15</v>
      </c>
      <c r="G114">
        <v>123.2</v>
      </c>
    </row>
    <row r="115" spans="1:7" x14ac:dyDescent="0.25">
      <c r="A115" t="str">
        <f t="shared" si="1"/>
        <v>SSP2Croatia201010--14Male</v>
      </c>
      <c r="B115" t="s">
        <v>12</v>
      </c>
      <c r="C115" t="s">
        <v>13</v>
      </c>
      <c r="D115">
        <v>2010</v>
      </c>
      <c r="E115" t="s">
        <v>18</v>
      </c>
      <c r="F115" t="s">
        <v>15</v>
      </c>
      <c r="G115">
        <v>124.3</v>
      </c>
    </row>
    <row r="116" spans="1:7" x14ac:dyDescent="0.25">
      <c r="A116" t="str">
        <f t="shared" si="1"/>
        <v>SSP2Croatia201510--14Male</v>
      </c>
      <c r="B116" t="s">
        <v>12</v>
      </c>
      <c r="C116" t="s">
        <v>13</v>
      </c>
      <c r="D116">
        <v>2015</v>
      </c>
      <c r="E116" t="s">
        <v>18</v>
      </c>
      <c r="F116" t="s">
        <v>15</v>
      </c>
      <c r="G116">
        <v>105.7</v>
      </c>
    </row>
    <row r="117" spans="1:7" x14ac:dyDescent="0.25">
      <c r="A117" t="str">
        <f t="shared" si="1"/>
        <v>SSP2Croatia202010--14Male</v>
      </c>
      <c r="B117" t="s">
        <v>12</v>
      </c>
      <c r="C117" t="s">
        <v>13</v>
      </c>
      <c r="D117">
        <v>2020</v>
      </c>
      <c r="E117" t="s">
        <v>18</v>
      </c>
      <c r="F117" t="s">
        <v>15</v>
      </c>
      <c r="G117">
        <v>111.3</v>
      </c>
    </row>
    <row r="118" spans="1:7" x14ac:dyDescent="0.25">
      <c r="A118" t="str">
        <f t="shared" si="1"/>
        <v>SSP2Croatia202510--14Male</v>
      </c>
      <c r="B118" t="s">
        <v>12</v>
      </c>
      <c r="C118" t="s">
        <v>13</v>
      </c>
      <c r="D118">
        <v>2025</v>
      </c>
      <c r="E118" t="s">
        <v>18</v>
      </c>
      <c r="F118" t="s">
        <v>15</v>
      </c>
      <c r="G118">
        <v>104.2</v>
      </c>
    </row>
    <row r="119" spans="1:7" x14ac:dyDescent="0.25">
      <c r="A119" t="str">
        <f t="shared" si="1"/>
        <v>SSP2Croatia203010--14Male</v>
      </c>
      <c r="B119" t="s">
        <v>12</v>
      </c>
      <c r="C119" t="s">
        <v>13</v>
      </c>
      <c r="D119">
        <v>2030</v>
      </c>
      <c r="E119" t="s">
        <v>18</v>
      </c>
      <c r="F119" t="s">
        <v>15</v>
      </c>
      <c r="G119">
        <v>99.1</v>
      </c>
    </row>
    <row r="120" spans="1:7" x14ac:dyDescent="0.25">
      <c r="A120" t="str">
        <f t="shared" si="1"/>
        <v>SSP2Croatia203510--14Male</v>
      </c>
      <c r="B120" t="s">
        <v>12</v>
      </c>
      <c r="C120" t="s">
        <v>13</v>
      </c>
      <c r="D120">
        <v>2035</v>
      </c>
      <c r="E120" t="s">
        <v>18</v>
      </c>
      <c r="F120" t="s">
        <v>15</v>
      </c>
      <c r="G120">
        <v>91.9</v>
      </c>
    </row>
    <row r="121" spans="1:7" x14ac:dyDescent="0.25">
      <c r="A121" t="str">
        <f t="shared" si="1"/>
        <v>SSP2Croatia204010--14Male</v>
      </c>
      <c r="B121" t="s">
        <v>12</v>
      </c>
      <c r="C121" t="s">
        <v>13</v>
      </c>
      <c r="D121">
        <v>2040</v>
      </c>
      <c r="E121" t="s">
        <v>18</v>
      </c>
      <c r="F121" t="s">
        <v>15</v>
      </c>
      <c r="G121">
        <v>85.5</v>
      </c>
    </row>
    <row r="122" spans="1:7" x14ac:dyDescent="0.25">
      <c r="A122" t="str">
        <f t="shared" si="1"/>
        <v>SSP2Croatia204510--14Male</v>
      </c>
      <c r="B122" t="s">
        <v>12</v>
      </c>
      <c r="C122" t="s">
        <v>13</v>
      </c>
      <c r="D122">
        <v>2045</v>
      </c>
      <c r="E122" t="s">
        <v>18</v>
      </c>
      <c r="F122" t="s">
        <v>15</v>
      </c>
      <c r="G122">
        <v>81.099999999999994</v>
      </c>
    </row>
    <row r="123" spans="1:7" x14ac:dyDescent="0.25">
      <c r="A123" t="str">
        <f t="shared" si="1"/>
        <v>SSP2Croatia205010--14Male</v>
      </c>
      <c r="B123" t="s">
        <v>12</v>
      </c>
      <c r="C123" t="s">
        <v>13</v>
      </c>
      <c r="D123">
        <v>2050</v>
      </c>
      <c r="E123" t="s">
        <v>18</v>
      </c>
      <c r="F123" t="s">
        <v>15</v>
      </c>
      <c r="G123">
        <v>78.599999999999994</v>
      </c>
    </row>
    <row r="124" spans="1:7" x14ac:dyDescent="0.25">
      <c r="A124" t="str">
        <f t="shared" si="1"/>
        <v>SSP2Croatia205510--14Male</v>
      </c>
      <c r="B124" t="s">
        <v>12</v>
      </c>
      <c r="C124" t="s">
        <v>13</v>
      </c>
      <c r="D124">
        <v>2055</v>
      </c>
      <c r="E124" t="s">
        <v>18</v>
      </c>
      <c r="F124" t="s">
        <v>15</v>
      </c>
      <c r="G124">
        <v>77.400000000000006</v>
      </c>
    </row>
    <row r="125" spans="1:7" x14ac:dyDescent="0.25">
      <c r="A125" t="str">
        <f t="shared" si="1"/>
        <v>SSP2Croatia206010--14Male</v>
      </c>
      <c r="B125" t="s">
        <v>12</v>
      </c>
      <c r="C125" t="s">
        <v>13</v>
      </c>
      <c r="D125">
        <v>2060</v>
      </c>
      <c r="E125" t="s">
        <v>18</v>
      </c>
      <c r="F125" t="s">
        <v>15</v>
      </c>
      <c r="G125">
        <v>75.7</v>
      </c>
    </row>
    <row r="126" spans="1:7" x14ac:dyDescent="0.25">
      <c r="A126" t="str">
        <f t="shared" si="1"/>
        <v>SSP2Croatia206510--14Male</v>
      </c>
      <c r="B126" t="s">
        <v>12</v>
      </c>
      <c r="C126" t="s">
        <v>13</v>
      </c>
      <c r="D126">
        <v>2065</v>
      </c>
      <c r="E126" t="s">
        <v>18</v>
      </c>
      <c r="F126" t="s">
        <v>15</v>
      </c>
      <c r="G126">
        <v>73.099999999999994</v>
      </c>
    </row>
    <row r="127" spans="1:7" x14ac:dyDescent="0.25">
      <c r="A127" t="str">
        <f t="shared" si="1"/>
        <v>SSP2Croatia207010--14Male</v>
      </c>
      <c r="B127" t="s">
        <v>12</v>
      </c>
      <c r="C127" t="s">
        <v>13</v>
      </c>
      <c r="D127">
        <v>2070</v>
      </c>
      <c r="E127" t="s">
        <v>18</v>
      </c>
      <c r="F127" t="s">
        <v>15</v>
      </c>
      <c r="G127">
        <v>70.3</v>
      </c>
    </row>
    <row r="128" spans="1:7" x14ac:dyDescent="0.25">
      <c r="A128" t="str">
        <f t="shared" si="1"/>
        <v>SSP2Croatia207510--14Male</v>
      </c>
      <c r="B128" t="s">
        <v>12</v>
      </c>
      <c r="C128" t="s">
        <v>13</v>
      </c>
      <c r="D128">
        <v>2075</v>
      </c>
      <c r="E128" t="s">
        <v>18</v>
      </c>
      <c r="F128" t="s">
        <v>15</v>
      </c>
      <c r="G128">
        <v>68.099999999999994</v>
      </c>
    </row>
    <row r="129" spans="1:7" x14ac:dyDescent="0.25">
      <c r="A129" t="str">
        <f t="shared" si="1"/>
        <v>SSP2Croatia208010--14Male</v>
      </c>
      <c r="B129" t="s">
        <v>12</v>
      </c>
      <c r="C129" t="s">
        <v>13</v>
      </c>
      <c r="D129">
        <v>2080</v>
      </c>
      <c r="E129" t="s">
        <v>18</v>
      </c>
      <c r="F129" t="s">
        <v>15</v>
      </c>
      <c r="G129">
        <v>66.599999999999994</v>
      </c>
    </row>
    <row r="130" spans="1:7" x14ac:dyDescent="0.25">
      <c r="A130" t="str">
        <f t="shared" si="1"/>
        <v>SSP2Croatia208510--14Male</v>
      </c>
      <c r="B130" t="s">
        <v>12</v>
      </c>
      <c r="C130" t="s">
        <v>13</v>
      </c>
      <c r="D130">
        <v>2085</v>
      </c>
      <c r="E130" t="s">
        <v>18</v>
      </c>
      <c r="F130" t="s">
        <v>15</v>
      </c>
      <c r="G130">
        <v>66</v>
      </c>
    </row>
    <row r="131" spans="1:7" x14ac:dyDescent="0.25">
      <c r="A131" t="str">
        <f t="shared" si="1"/>
        <v>SSP2Croatia209010--14Male</v>
      </c>
      <c r="B131" t="s">
        <v>12</v>
      </c>
      <c r="C131" t="s">
        <v>13</v>
      </c>
      <c r="D131">
        <v>2090</v>
      </c>
      <c r="E131" t="s">
        <v>18</v>
      </c>
      <c r="F131" t="s">
        <v>15</v>
      </c>
      <c r="G131">
        <v>65.5</v>
      </c>
    </row>
    <row r="132" spans="1:7" x14ac:dyDescent="0.25">
      <c r="A132" t="str">
        <f t="shared" si="1"/>
        <v>SSP2Croatia209510--14Male</v>
      </c>
      <c r="B132" t="s">
        <v>12</v>
      </c>
      <c r="C132" t="s">
        <v>13</v>
      </c>
      <c r="D132">
        <v>2095</v>
      </c>
      <c r="E132" t="s">
        <v>18</v>
      </c>
      <c r="F132" t="s">
        <v>15</v>
      </c>
      <c r="G132">
        <v>64.7</v>
      </c>
    </row>
    <row r="133" spans="1:7" x14ac:dyDescent="0.25">
      <c r="A133" t="str">
        <f t="shared" si="1"/>
        <v>SSP2Croatia210010--14Male</v>
      </c>
      <c r="B133" t="s">
        <v>12</v>
      </c>
      <c r="C133" t="s">
        <v>13</v>
      </c>
      <c r="D133">
        <v>2100</v>
      </c>
      <c r="E133" t="s">
        <v>18</v>
      </c>
      <c r="F133" t="s">
        <v>15</v>
      </c>
      <c r="G133">
        <v>63.6</v>
      </c>
    </row>
    <row r="134" spans="1:7" x14ac:dyDescent="0.25">
      <c r="A134" t="str">
        <f t="shared" si="1"/>
        <v>SSP2Croatia195015--19Male</v>
      </c>
      <c r="B134" t="s">
        <v>12</v>
      </c>
      <c r="C134" t="s">
        <v>13</v>
      </c>
      <c r="D134">
        <v>1950</v>
      </c>
      <c r="E134" t="s">
        <v>19</v>
      </c>
      <c r="F134" t="s">
        <v>15</v>
      </c>
      <c r="G134">
        <v>185.5</v>
      </c>
    </row>
    <row r="135" spans="1:7" x14ac:dyDescent="0.25">
      <c r="A135" t="str">
        <f t="shared" si="1"/>
        <v>SSP2Croatia195515--19Male</v>
      </c>
      <c r="B135" t="s">
        <v>12</v>
      </c>
      <c r="C135" t="s">
        <v>13</v>
      </c>
      <c r="D135">
        <v>1955</v>
      </c>
      <c r="E135" t="s">
        <v>19</v>
      </c>
      <c r="F135" t="s">
        <v>15</v>
      </c>
      <c r="G135">
        <v>174.2</v>
      </c>
    </row>
    <row r="136" spans="1:7" x14ac:dyDescent="0.25">
      <c r="A136" t="str">
        <f t="shared" si="1"/>
        <v>SSP2Croatia196015--19Male</v>
      </c>
      <c r="B136" t="s">
        <v>12</v>
      </c>
      <c r="C136" t="s">
        <v>13</v>
      </c>
      <c r="D136">
        <v>1960</v>
      </c>
      <c r="E136" t="s">
        <v>19</v>
      </c>
      <c r="F136" t="s">
        <v>15</v>
      </c>
      <c r="G136">
        <v>149.30000000000001</v>
      </c>
    </row>
    <row r="137" spans="1:7" x14ac:dyDescent="0.25">
      <c r="A137" t="str">
        <f t="shared" si="1"/>
        <v>SSP2Croatia196515--19Male</v>
      </c>
      <c r="B137" t="s">
        <v>12</v>
      </c>
      <c r="C137" t="s">
        <v>13</v>
      </c>
      <c r="D137">
        <v>1965</v>
      </c>
      <c r="E137" t="s">
        <v>19</v>
      </c>
      <c r="F137" t="s">
        <v>15</v>
      </c>
      <c r="G137">
        <v>191.9</v>
      </c>
    </row>
    <row r="138" spans="1:7" x14ac:dyDescent="0.25">
      <c r="A138" t="str">
        <f t="shared" si="1"/>
        <v>SSP2Croatia197015--19Male</v>
      </c>
      <c r="B138" t="s">
        <v>12</v>
      </c>
      <c r="C138" t="s">
        <v>13</v>
      </c>
      <c r="D138">
        <v>1970</v>
      </c>
      <c r="E138" t="s">
        <v>19</v>
      </c>
      <c r="F138" t="s">
        <v>15</v>
      </c>
      <c r="G138">
        <v>203.4</v>
      </c>
    </row>
    <row r="139" spans="1:7" x14ac:dyDescent="0.25">
      <c r="A139" t="str">
        <f t="shared" ref="A139:A202" si="2">B139&amp;C139&amp;D139&amp;E139&amp;F139</f>
        <v>SSP2Croatia197515--19Male</v>
      </c>
      <c r="B139" t="s">
        <v>12</v>
      </c>
      <c r="C139" t="s">
        <v>13</v>
      </c>
      <c r="D139">
        <v>1975</v>
      </c>
      <c r="E139" t="s">
        <v>19</v>
      </c>
      <c r="F139" t="s">
        <v>15</v>
      </c>
      <c r="G139">
        <v>188.4</v>
      </c>
    </row>
    <row r="140" spans="1:7" x14ac:dyDescent="0.25">
      <c r="A140" t="str">
        <f t="shared" si="2"/>
        <v>SSP2Croatia198015--19Male</v>
      </c>
      <c r="B140" t="s">
        <v>12</v>
      </c>
      <c r="C140" t="s">
        <v>13</v>
      </c>
      <c r="D140">
        <v>1980</v>
      </c>
      <c r="E140" t="s">
        <v>19</v>
      </c>
      <c r="F140" t="s">
        <v>15</v>
      </c>
      <c r="G140">
        <v>174.7</v>
      </c>
    </row>
    <row r="141" spans="1:7" x14ac:dyDescent="0.25">
      <c r="A141" t="str">
        <f t="shared" si="2"/>
        <v>SSP2Croatia198515--19Male</v>
      </c>
      <c r="B141" t="s">
        <v>12</v>
      </c>
      <c r="C141" t="s">
        <v>13</v>
      </c>
      <c r="D141">
        <v>1985</v>
      </c>
      <c r="E141" t="s">
        <v>19</v>
      </c>
      <c r="F141" t="s">
        <v>15</v>
      </c>
      <c r="G141">
        <v>163.19999999999999</v>
      </c>
    </row>
    <row r="142" spans="1:7" x14ac:dyDescent="0.25">
      <c r="A142" t="str">
        <f t="shared" si="2"/>
        <v>SSP2Croatia199015--19Male</v>
      </c>
      <c r="B142" t="s">
        <v>12</v>
      </c>
      <c r="C142" t="s">
        <v>13</v>
      </c>
      <c r="D142">
        <v>1990</v>
      </c>
      <c r="E142" t="s">
        <v>19</v>
      </c>
      <c r="F142" t="s">
        <v>15</v>
      </c>
      <c r="G142">
        <v>170.8</v>
      </c>
    </row>
    <row r="143" spans="1:7" x14ac:dyDescent="0.25">
      <c r="A143" t="str">
        <f t="shared" si="2"/>
        <v>SSP2Croatia199515--19Male</v>
      </c>
      <c r="B143" t="s">
        <v>12</v>
      </c>
      <c r="C143" t="s">
        <v>13</v>
      </c>
      <c r="D143">
        <v>1995</v>
      </c>
      <c r="E143" t="s">
        <v>19</v>
      </c>
      <c r="F143" t="s">
        <v>15</v>
      </c>
      <c r="G143">
        <v>162.69999999999999</v>
      </c>
    </row>
    <row r="144" spans="1:7" x14ac:dyDescent="0.25">
      <c r="A144" t="str">
        <f t="shared" si="2"/>
        <v>SSP2Croatia200015--19Male</v>
      </c>
      <c r="B144" t="s">
        <v>12</v>
      </c>
      <c r="C144" t="s">
        <v>13</v>
      </c>
      <c r="D144">
        <v>2000</v>
      </c>
      <c r="E144" t="s">
        <v>19</v>
      </c>
      <c r="F144" t="s">
        <v>15</v>
      </c>
      <c r="G144">
        <v>154.19999999999999</v>
      </c>
    </row>
    <row r="145" spans="1:7" x14ac:dyDescent="0.25">
      <c r="A145" t="str">
        <f t="shared" si="2"/>
        <v>SSP2Croatia200515--19Male</v>
      </c>
      <c r="B145" t="s">
        <v>12</v>
      </c>
      <c r="C145" t="s">
        <v>13</v>
      </c>
      <c r="D145">
        <v>2005</v>
      </c>
      <c r="E145" t="s">
        <v>19</v>
      </c>
      <c r="F145" t="s">
        <v>15</v>
      </c>
      <c r="G145">
        <v>144.69999999999999</v>
      </c>
    </row>
    <row r="146" spans="1:7" x14ac:dyDescent="0.25">
      <c r="A146" t="str">
        <f t="shared" si="2"/>
        <v>SSP2Croatia201015--19Male</v>
      </c>
      <c r="B146" t="s">
        <v>12</v>
      </c>
      <c r="C146" t="s">
        <v>13</v>
      </c>
      <c r="D146">
        <v>2010</v>
      </c>
      <c r="E146" t="s">
        <v>19</v>
      </c>
      <c r="F146" t="s">
        <v>15</v>
      </c>
      <c r="G146">
        <v>121.5</v>
      </c>
    </row>
    <row r="147" spans="1:7" x14ac:dyDescent="0.25">
      <c r="A147" t="str">
        <f t="shared" si="2"/>
        <v>SSP2Croatia201515--19Male</v>
      </c>
      <c r="B147" t="s">
        <v>12</v>
      </c>
      <c r="C147" t="s">
        <v>13</v>
      </c>
      <c r="D147">
        <v>2015</v>
      </c>
      <c r="E147" t="s">
        <v>19</v>
      </c>
      <c r="F147" t="s">
        <v>15</v>
      </c>
      <c r="G147">
        <v>123.9</v>
      </c>
    </row>
    <row r="148" spans="1:7" x14ac:dyDescent="0.25">
      <c r="A148" t="str">
        <f t="shared" si="2"/>
        <v>SSP2Croatia202015--19Male</v>
      </c>
      <c r="B148" t="s">
        <v>12</v>
      </c>
      <c r="C148" t="s">
        <v>13</v>
      </c>
      <c r="D148">
        <v>2020</v>
      </c>
      <c r="E148" t="s">
        <v>19</v>
      </c>
      <c r="F148" t="s">
        <v>15</v>
      </c>
      <c r="G148">
        <v>105.1</v>
      </c>
    </row>
    <row r="149" spans="1:7" x14ac:dyDescent="0.25">
      <c r="A149" t="str">
        <f t="shared" si="2"/>
        <v>SSP2Croatia202515--19Male</v>
      </c>
      <c r="B149" t="s">
        <v>12</v>
      </c>
      <c r="C149" t="s">
        <v>13</v>
      </c>
      <c r="D149">
        <v>2025</v>
      </c>
      <c r="E149" t="s">
        <v>19</v>
      </c>
      <c r="F149" t="s">
        <v>15</v>
      </c>
      <c r="G149">
        <v>110.8</v>
      </c>
    </row>
    <row r="150" spans="1:7" x14ac:dyDescent="0.25">
      <c r="A150" t="str">
        <f t="shared" si="2"/>
        <v>SSP2Croatia203015--19Male</v>
      </c>
      <c r="B150" t="s">
        <v>12</v>
      </c>
      <c r="C150" t="s">
        <v>13</v>
      </c>
      <c r="D150">
        <v>2030</v>
      </c>
      <c r="E150" t="s">
        <v>19</v>
      </c>
      <c r="F150" t="s">
        <v>15</v>
      </c>
      <c r="G150">
        <v>104</v>
      </c>
    </row>
    <row r="151" spans="1:7" x14ac:dyDescent="0.25">
      <c r="A151" t="str">
        <f t="shared" si="2"/>
        <v>SSP2Croatia203515--19Male</v>
      </c>
      <c r="B151" t="s">
        <v>12</v>
      </c>
      <c r="C151" t="s">
        <v>13</v>
      </c>
      <c r="D151">
        <v>2035</v>
      </c>
      <c r="E151" t="s">
        <v>19</v>
      </c>
      <c r="F151" t="s">
        <v>15</v>
      </c>
      <c r="G151">
        <v>99.1</v>
      </c>
    </row>
    <row r="152" spans="1:7" x14ac:dyDescent="0.25">
      <c r="A152" t="str">
        <f t="shared" si="2"/>
        <v>SSP2Croatia204015--19Male</v>
      </c>
      <c r="B152" t="s">
        <v>12</v>
      </c>
      <c r="C152" t="s">
        <v>13</v>
      </c>
      <c r="D152">
        <v>2040</v>
      </c>
      <c r="E152" t="s">
        <v>19</v>
      </c>
      <c r="F152" t="s">
        <v>15</v>
      </c>
      <c r="G152">
        <v>91.9</v>
      </c>
    </row>
    <row r="153" spans="1:7" x14ac:dyDescent="0.25">
      <c r="A153" t="str">
        <f t="shared" si="2"/>
        <v>SSP2Croatia204515--19Male</v>
      </c>
      <c r="B153" t="s">
        <v>12</v>
      </c>
      <c r="C153" t="s">
        <v>13</v>
      </c>
      <c r="D153">
        <v>2045</v>
      </c>
      <c r="E153" t="s">
        <v>19</v>
      </c>
      <c r="F153" t="s">
        <v>15</v>
      </c>
      <c r="G153">
        <v>85.6</v>
      </c>
    </row>
    <row r="154" spans="1:7" x14ac:dyDescent="0.25">
      <c r="A154" t="str">
        <f t="shared" si="2"/>
        <v>SSP2Croatia205015--19Male</v>
      </c>
      <c r="B154" t="s">
        <v>12</v>
      </c>
      <c r="C154" t="s">
        <v>13</v>
      </c>
      <c r="D154">
        <v>2050</v>
      </c>
      <c r="E154" t="s">
        <v>19</v>
      </c>
      <c r="F154" t="s">
        <v>15</v>
      </c>
      <c r="G154">
        <v>81.3</v>
      </c>
    </row>
    <row r="155" spans="1:7" x14ac:dyDescent="0.25">
      <c r="A155" t="str">
        <f t="shared" si="2"/>
        <v>SSP2Croatia205515--19Male</v>
      </c>
      <c r="B155" t="s">
        <v>12</v>
      </c>
      <c r="C155" t="s">
        <v>13</v>
      </c>
      <c r="D155">
        <v>2055</v>
      </c>
      <c r="E155" t="s">
        <v>19</v>
      </c>
      <c r="F155" t="s">
        <v>15</v>
      </c>
      <c r="G155">
        <v>78.900000000000006</v>
      </c>
    </row>
    <row r="156" spans="1:7" x14ac:dyDescent="0.25">
      <c r="A156" t="str">
        <f t="shared" si="2"/>
        <v>SSP2Croatia206015--19Male</v>
      </c>
      <c r="B156" t="s">
        <v>12</v>
      </c>
      <c r="C156" t="s">
        <v>13</v>
      </c>
      <c r="D156">
        <v>2060</v>
      </c>
      <c r="E156" t="s">
        <v>19</v>
      </c>
      <c r="F156" t="s">
        <v>15</v>
      </c>
      <c r="G156">
        <v>77.8</v>
      </c>
    </row>
    <row r="157" spans="1:7" x14ac:dyDescent="0.25">
      <c r="A157" t="str">
        <f t="shared" si="2"/>
        <v>SSP2Croatia206515--19Male</v>
      </c>
      <c r="B157" t="s">
        <v>12</v>
      </c>
      <c r="C157" t="s">
        <v>13</v>
      </c>
      <c r="D157">
        <v>2065</v>
      </c>
      <c r="E157" t="s">
        <v>19</v>
      </c>
      <c r="F157" t="s">
        <v>15</v>
      </c>
      <c r="G157">
        <v>76.099999999999994</v>
      </c>
    </row>
    <row r="158" spans="1:7" x14ac:dyDescent="0.25">
      <c r="A158" t="str">
        <f t="shared" si="2"/>
        <v>SSP2Croatia207015--19Male</v>
      </c>
      <c r="B158" t="s">
        <v>12</v>
      </c>
      <c r="C158" t="s">
        <v>13</v>
      </c>
      <c r="D158">
        <v>2070</v>
      </c>
      <c r="E158" t="s">
        <v>19</v>
      </c>
      <c r="F158" t="s">
        <v>15</v>
      </c>
      <c r="G158">
        <v>73.5</v>
      </c>
    </row>
    <row r="159" spans="1:7" x14ac:dyDescent="0.25">
      <c r="A159" t="str">
        <f t="shared" si="2"/>
        <v>SSP2Croatia207515--19Male</v>
      </c>
      <c r="B159" t="s">
        <v>12</v>
      </c>
      <c r="C159" t="s">
        <v>13</v>
      </c>
      <c r="D159">
        <v>2075</v>
      </c>
      <c r="E159" t="s">
        <v>19</v>
      </c>
      <c r="F159" t="s">
        <v>15</v>
      </c>
      <c r="G159">
        <v>70.8</v>
      </c>
    </row>
    <row r="160" spans="1:7" x14ac:dyDescent="0.25">
      <c r="A160" t="str">
        <f t="shared" si="2"/>
        <v>SSP2Croatia208015--19Male</v>
      </c>
      <c r="B160" t="s">
        <v>12</v>
      </c>
      <c r="C160" t="s">
        <v>13</v>
      </c>
      <c r="D160">
        <v>2080</v>
      </c>
      <c r="E160" t="s">
        <v>19</v>
      </c>
      <c r="F160" t="s">
        <v>15</v>
      </c>
      <c r="G160">
        <v>68.599999999999994</v>
      </c>
    </row>
    <row r="161" spans="1:7" x14ac:dyDescent="0.25">
      <c r="A161" t="str">
        <f t="shared" si="2"/>
        <v>SSP2Croatia208515--19Male</v>
      </c>
      <c r="B161" t="s">
        <v>12</v>
      </c>
      <c r="C161" t="s">
        <v>13</v>
      </c>
      <c r="D161">
        <v>2085</v>
      </c>
      <c r="E161" t="s">
        <v>19</v>
      </c>
      <c r="F161" t="s">
        <v>15</v>
      </c>
      <c r="G161">
        <v>67.2</v>
      </c>
    </row>
    <row r="162" spans="1:7" x14ac:dyDescent="0.25">
      <c r="A162" t="str">
        <f t="shared" si="2"/>
        <v>SSP2Croatia209015--19Male</v>
      </c>
      <c r="B162" t="s">
        <v>12</v>
      </c>
      <c r="C162" t="s">
        <v>13</v>
      </c>
      <c r="D162">
        <v>2090</v>
      </c>
      <c r="E162" t="s">
        <v>19</v>
      </c>
      <c r="F162" t="s">
        <v>15</v>
      </c>
      <c r="G162">
        <v>66.5</v>
      </c>
    </row>
    <row r="163" spans="1:7" x14ac:dyDescent="0.25">
      <c r="A163" t="str">
        <f t="shared" si="2"/>
        <v>SSP2Croatia209515--19Male</v>
      </c>
      <c r="B163" t="s">
        <v>12</v>
      </c>
      <c r="C163" t="s">
        <v>13</v>
      </c>
      <c r="D163">
        <v>2095</v>
      </c>
      <c r="E163" t="s">
        <v>19</v>
      </c>
      <c r="F163" t="s">
        <v>15</v>
      </c>
      <c r="G163">
        <v>66</v>
      </c>
    </row>
    <row r="164" spans="1:7" x14ac:dyDescent="0.25">
      <c r="A164" t="str">
        <f t="shared" si="2"/>
        <v>SSP2Croatia210015--19Male</v>
      </c>
      <c r="B164" t="s">
        <v>12</v>
      </c>
      <c r="C164" t="s">
        <v>13</v>
      </c>
      <c r="D164">
        <v>2100</v>
      </c>
      <c r="E164" t="s">
        <v>19</v>
      </c>
      <c r="F164" t="s">
        <v>15</v>
      </c>
      <c r="G164">
        <v>65.3</v>
      </c>
    </row>
    <row r="165" spans="1:7" x14ac:dyDescent="0.25">
      <c r="A165" t="str">
        <f t="shared" si="2"/>
        <v>SSP2Croatia195020--24Male</v>
      </c>
      <c r="B165" t="s">
        <v>12</v>
      </c>
      <c r="C165" t="s">
        <v>13</v>
      </c>
      <c r="D165">
        <v>1950</v>
      </c>
      <c r="E165" t="s">
        <v>20</v>
      </c>
      <c r="F165" t="s">
        <v>15</v>
      </c>
      <c r="G165">
        <v>174.8</v>
      </c>
    </row>
    <row r="166" spans="1:7" x14ac:dyDescent="0.25">
      <c r="A166" t="str">
        <f t="shared" si="2"/>
        <v>SSP2Croatia195520--24Male</v>
      </c>
      <c r="B166" t="s">
        <v>12</v>
      </c>
      <c r="C166" t="s">
        <v>13</v>
      </c>
      <c r="D166">
        <v>1955</v>
      </c>
      <c r="E166" t="s">
        <v>20</v>
      </c>
      <c r="F166" t="s">
        <v>15</v>
      </c>
      <c r="G166">
        <v>184.1</v>
      </c>
    </row>
    <row r="167" spans="1:7" x14ac:dyDescent="0.25">
      <c r="A167" t="str">
        <f t="shared" si="2"/>
        <v>SSP2Croatia196020--24Male</v>
      </c>
      <c r="B167" t="s">
        <v>12</v>
      </c>
      <c r="C167" t="s">
        <v>13</v>
      </c>
      <c r="D167">
        <v>1960</v>
      </c>
      <c r="E167" t="s">
        <v>20</v>
      </c>
      <c r="F167" t="s">
        <v>15</v>
      </c>
      <c r="G167">
        <v>172.9</v>
      </c>
    </row>
    <row r="168" spans="1:7" x14ac:dyDescent="0.25">
      <c r="A168" t="str">
        <f t="shared" si="2"/>
        <v>SSP2Croatia196520--24Male</v>
      </c>
      <c r="B168" t="s">
        <v>12</v>
      </c>
      <c r="C168" t="s">
        <v>13</v>
      </c>
      <c r="D168">
        <v>1965</v>
      </c>
      <c r="E168" t="s">
        <v>20</v>
      </c>
      <c r="F168" t="s">
        <v>15</v>
      </c>
      <c r="G168">
        <v>146</v>
      </c>
    </row>
    <row r="169" spans="1:7" x14ac:dyDescent="0.25">
      <c r="A169" t="str">
        <f t="shared" si="2"/>
        <v>SSP2Croatia197020--24Male</v>
      </c>
      <c r="B169" t="s">
        <v>12</v>
      </c>
      <c r="C169" t="s">
        <v>13</v>
      </c>
      <c r="D169">
        <v>1970</v>
      </c>
      <c r="E169" t="s">
        <v>20</v>
      </c>
      <c r="F169" t="s">
        <v>15</v>
      </c>
      <c r="G169">
        <v>189</v>
      </c>
    </row>
    <row r="170" spans="1:7" x14ac:dyDescent="0.25">
      <c r="A170" t="str">
        <f t="shared" si="2"/>
        <v>SSP2Croatia197520--24Male</v>
      </c>
      <c r="B170" t="s">
        <v>12</v>
      </c>
      <c r="C170" t="s">
        <v>13</v>
      </c>
      <c r="D170">
        <v>1975</v>
      </c>
      <c r="E170" t="s">
        <v>20</v>
      </c>
      <c r="F170" t="s">
        <v>15</v>
      </c>
      <c r="G170">
        <v>198.8</v>
      </c>
    </row>
    <row r="171" spans="1:7" x14ac:dyDescent="0.25">
      <c r="A171" t="str">
        <f t="shared" si="2"/>
        <v>SSP2Croatia198020--24Male</v>
      </c>
      <c r="B171" t="s">
        <v>12</v>
      </c>
      <c r="C171" t="s">
        <v>13</v>
      </c>
      <c r="D171">
        <v>1980</v>
      </c>
      <c r="E171" t="s">
        <v>20</v>
      </c>
      <c r="F171" t="s">
        <v>15</v>
      </c>
      <c r="G171">
        <v>187.4</v>
      </c>
    </row>
    <row r="172" spans="1:7" x14ac:dyDescent="0.25">
      <c r="A172" t="str">
        <f t="shared" si="2"/>
        <v>SSP2Croatia198520--24Male</v>
      </c>
      <c r="B172" t="s">
        <v>12</v>
      </c>
      <c r="C172" t="s">
        <v>13</v>
      </c>
      <c r="D172">
        <v>1985</v>
      </c>
      <c r="E172" t="s">
        <v>20</v>
      </c>
      <c r="F172" t="s">
        <v>15</v>
      </c>
      <c r="G172">
        <v>177</v>
      </c>
    </row>
    <row r="173" spans="1:7" x14ac:dyDescent="0.25">
      <c r="A173" t="str">
        <f t="shared" si="2"/>
        <v>SSP2Croatia199020--24Male</v>
      </c>
      <c r="B173" t="s">
        <v>12</v>
      </c>
      <c r="C173" t="s">
        <v>13</v>
      </c>
      <c r="D173">
        <v>1990</v>
      </c>
      <c r="E173" t="s">
        <v>20</v>
      </c>
      <c r="F173" t="s">
        <v>15</v>
      </c>
      <c r="G173">
        <v>163.9</v>
      </c>
    </row>
    <row r="174" spans="1:7" x14ac:dyDescent="0.25">
      <c r="A174" t="str">
        <f t="shared" si="2"/>
        <v>SSP2Croatia199520--24Male</v>
      </c>
      <c r="B174" t="s">
        <v>12</v>
      </c>
      <c r="C174" t="s">
        <v>13</v>
      </c>
      <c r="D174">
        <v>1995</v>
      </c>
      <c r="E174" t="s">
        <v>20</v>
      </c>
      <c r="F174" t="s">
        <v>15</v>
      </c>
      <c r="G174">
        <v>157.69999999999999</v>
      </c>
    </row>
    <row r="175" spans="1:7" x14ac:dyDescent="0.25">
      <c r="A175" t="str">
        <f t="shared" si="2"/>
        <v>SSP2Croatia200020--24Male</v>
      </c>
      <c r="B175" t="s">
        <v>12</v>
      </c>
      <c r="C175" t="s">
        <v>13</v>
      </c>
      <c r="D175">
        <v>2000</v>
      </c>
      <c r="E175" t="s">
        <v>20</v>
      </c>
      <c r="F175" t="s">
        <v>15</v>
      </c>
      <c r="G175">
        <v>150.6</v>
      </c>
    </row>
    <row r="176" spans="1:7" x14ac:dyDescent="0.25">
      <c r="A176" t="str">
        <f t="shared" si="2"/>
        <v>SSP2Croatia200520--24Male</v>
      </c>
      <c r="B176" t="s">
        <v>12</v>
      </c>
      <c r="C176" t="s">
        <v>13</v>
      </c>
      <c r="D176">
        <v>2005</v>
      </c>
      <c r="E176" t="s">
        <v>20</v>
      </c>
      <c r="F176" t="s">
        <v>15</v>
      </c>
      <c r="G176">
        <v>153.30000000000001</v>
      </c>
    </row>
    <row r="177" spans="1:7" x14ac:dyDescent="0.25">
      <c r="A177" t="str">
        <f t="shared" si="2"/>
        <v>SSP2Croatia201020--24Male</v>
      </c>
      <c r="B177" t="s">
        <v>12</v>
      </c>
      <c r="C177" t="s">
        <v>13</v>
      </c>
      <c r="D177">
        <v>2010</v>
      </c>
      <c r="E177" t="s">
        <v>20</v>
      </c>
      <c r="F177" t="s">
        <v>15</v>
      </c>
      <c r="G177">
        <v>138.5</v>
      </c>
    </row>
    <row r="178" spans="1:7" x14ac:dyDescent="0.25">
      <c r="A178" t="str">
        <f t="shared" si="2"/>
        <v>SSP2Croatia201520--24Male</v>
      </c>
      <c r="B178" t="s">
        <v>12</v>
      </c>
      <c r="C178" t="s">
        <v>13</v>
      </c>
      <c r="D178">
        <v>2015</v>
      </c>
      <c r="E178" t="s">
        <v>20</v>
      </c>
      <c r="F178" t="s">
        <v>15</v>
      </c>
      <c r="G178">
        <v>123.6</v>
      </c>
    </row>
    <row r="179" spans="1:7" x14ac:dyDescent="0.25">
      <c r="A179" t="str">
        <f t="shared" si="2"/>
        <v>SSP2Croatia202020--24Male</v>
      </c>
      <c r="B179" t="s">
        <v>12</v>
      </c>
      <c r="C179" t="s">
        <v>13</v>
      </c>
      <c r="D179">
        <v>2020</v>
      </c>
      <c r="E179" t="s">
        <v>20</v>
      </c>
      <c r="F179" t="s">
        <v>15</v>
      </c>
      <c r="G179">
        <v>122.9</v>
      </c>
    </row>
    <row r="180" spans="1:7" x14ac:dyDescent="0.25">
      <c r="A180" t="str">
        <f t="shared" si="2"/>
        <v>SSP2Croatia202520--24Male</v>
      </c>
      <c r="B180" t="s">
        <v>12</v>
      </c>
      <c r="C180" t="s">
        <v>13</v>
      </c>
      <c r="D180">
        <v>2025</v>
      </c>
      <c r="E180" t="s">
        <v>20</v>
      </c>
      <c r="F180" t="s">
        <v>15</v>
      </c>
      <c r="G180">
        <v>104.3</v>
      </c>
    </row>
    <row r="181" spans="1:7" x14ac:dyDescent="0.25">
      <c r="A181" t="str">
        <f t="shared" si="2"/>
        <v>SSP2Croatia203020--24Male</v>
      </c>
      <c r="B181" t="s">
        <v>12</v>
      </c>
      <c r="C181" t="s">
        <v>13</v>
      </c>
      <c r="D181">
        <v>2030</v>
      </c>
      <c r="E181" t="s">
        <v>20</v>
      </c>
      <c r="F181" t="s">
        <v>15</v>
      </c>
      <c r="G181">
        <v>110.5</v>
      </c>
    </row>
    <row r="182" spans="1:7" x14ac:dyDescent="0.25">
      <c r="A182" t="str">
        <f t="shared" si="2"/>
        <v>SSP2Croatia203520--24Male</v>
      </c>
      <c r="B182" t="s">
        <v>12</v>
      </c>
      <c r="C182" t="s">
        <v>13</v>
      </c>
      <c r="D182">
        <v>2035</v>
      </c>
      <c r="E182" t="s">
        <v>20</v>
      </c>
      <c r="F182" t="s">
        <v>15</v>
      </c>
      <c r="G182">
        <v>103.8</v>
      </c>
    </row>
    <row r="183" spans="1:7" x14ac:dyDescent="0.25">
      <c r="A183" t="str">
        <f t="shared" si="2"/>
        <v>SSP2Croatia204020--24Male</v>
      </c>
      <c r="B183" t="s">
        <v>12</v>
      </c>
      <c r="C183" t="s">
        <v>13</v>
      </c>
      <c r="D183">
        <v>2040</v>
      </c>
      <c r="E183" t="s">
        <v>20</v>
      </c>
      <c r="F183" t="s">
        <v>15</v>
      </c>
      <c r="G183">
        <v>99.2</v>
      </c>
    </row>
    <row r="184" spans="1:7" x14ac:dyDescent="0.25">
      <c r="A184" t="str">
        <f t="shared" si="2"/>
        <v>SSP2Croatia204520--24Male</v>
      </c>
      <c r="B184" t="s">
        <v>12</v>
      </c>
      <c r="C184" t="s">
        <v>13</v>
      </c>
      <c r="D184">
        <v>2045</v>
      </c>
      <c r="E184" t="s">
        <v>20</v>
      </c>
      <c r="F184" t="s">
        <v>15</v>
      </c>
      <c r="G184">
        <v>92.2</v>
      </c>
    </row>
    <row r="185" spans="1:7" x14ac:dyDescent="0.25">
      <c r="A185" t="str">
        <f t="shared" si="2"/>
        <v>SSP2Croatia205020--24Male</v>
      </c>
      <c r="B185" t="s">
        <v>12</v>
      </c>
      <c r="C185" t="s">
        <v>13</v>
      </c>
      <c r="D185">
        <v>2050</v>
      </c>
      <c r="E185" t="s">
        <v>20</v>
      </c>
      <c r="F185" t="s">
        <v>15</v>
      </c>
      <c r="G185">
        <v>86.2</v>
      </c>
    </row>
    <row r="186" spans="1:7" x14ac:dyDescent="0.25">
      <c r="A186" t="str">
        <f t="shared" si="2"/>
        <v>SSP2Croatia205520--24Male</v>
      </c>
      <c r="B186" t="s">
        <v>12</v>
      </c>
      <c r="C186" t="s">
        <v>13</v>
      </c>
      <c r="D186">
        <v>2055</v>
      </c>
      <c r="E186" t="s">
        <v>20</v>
      </c>
      <c r="F186" t="s">
        <v>15</v>
      </c>
      <c r="G186">
        <v>82.2</v>
      </c>
    </row>
    <row r="187" spans="1:7" x14ac:dyDescent="0.25">
      <c r="A187" t="str">
        <f t="shared" si="2"/>
        <v>SSP2Croatia206020--24Male</v>
      </c>
      <c r="B187" t="s">
        <v>12</v>
      </c>
      <c r="C187" t="s">
        <v>13</v>
      </c>
      <c r="D187">
        <v>2060</v>
      </c>
      <c r="E187" t="s">
        <v>20</v>
      </c>
      <c r="F187" t="s">
        <v>15</v>
      </c>
      <c r="G187">
        <v>79.900000000000006</v>
      </c>
    </row>
    <row r="188" spans="1:7" x14ac:dyDescent="0.25">
      <c r="A188" t="str">
        <f t="shared" si="2"/>
        <v>SSP2Croatia206520--24Male</v>
      </c>
      <c r="B188" t="s">
        <v>12</v>
      </c>
      <c r="C188" t="s">
        <v>13</v>
      </c>
      <c r="D188">
        <v>2065</v>
      </c>
      <c r="E188" t="s">
        <v>20</v>
      </c>
      <c r="F188" t="s">
        <v>15</v>
      </c>
      <c r="G188">
        <v>78.8</v>
      </c>
    </row>
    <row r="189" spans="1:7" x14ac:dyDescent="0.25">
      <c r="A189" t="str">
        <f t="shared" si="2"/>
        <v>SSP2Croatia207020--24Male</v>
      </c>
      <c r="B189" t="s">
        <v>12</v>
      </c>
      <c r="C189" t="s">
        <v>13</v>
      </c>
      <c r="D189">
        <v>2070</v>
      </c>
      <c r="E189" t="s">
        <v>20</v>
      </c>
      <c r="F189" t="s">
        <v>15</v>
      </c>
      <c r="G189">
        <v>77.400000000000006</v>
      </c>
    </row>
    <row r="190" spans="1:7" x14ac:dyDescent="0.25">
      <c r="A190" t="str">
        <f t="shared" si="2"/>
        <v>SSP2Croatia207520--24Male</v>
      </c>
      <c r="B190" t="s">
        <v>12</v>
      </c>
      <c r="C190" t="s">
        <v>13</v>
      </c>
      <c r="D190">
        <v>2075</v>
      </c>
      <c r="E190" t="s">
        <v>20</v>
      </c>
      <c r="F190" t="s">
        <v>15</v>
      </c>
      <c r="G190">
        <v>74.900000000000006</v>
      </c>
    </row>
    <row r="191" spans="1:7" x14ac:dyDescent="0.25">
      <c r="A191" t="str">
        <f t="shared" si="2"/>
        <v>SSP2Croatia208020--24Male</v>
      </c>
      <c r="B191" t="s">
        <v>12</v>
      </c>
      <c r="C191" t="s">
        <v>13</v>
      </c>
      <c r="D191">
        <v>2080</v>
      </c>
      <c r="E191" t="s">
        <v>20</v>
      </c>
      <c r="F191" t="s">
        <v>15</v>
      </c>
      <c r="G191">
        <v>72.2</v>
      </c>
    </row>
    <row r="192" spans="1:7" x14ac:dyDescent="0.25">
      <c r="A192" t="str">
        <f t="shared" si="2"/>
        <v>SSP2Croatia208520--24Male</v>
      </c>
      <c r="B192" t="s">
        <v>12</v>
      </c>
      <c r="C192" t="s">
        <v>13</v>
      </c>
      <c r="D192">
        <v>2085</v>
      </c>
      <c r="E192" t="s">
        <v>20</v>
      </c>
      <c r="F192" t="s">
        <v>15</v>
      </c>
      <c r="G192">
        <v>70</v>
      </c>
    </row>
    <row r="193" spans="1:7" x14ac:dyDescent="0.25">
      <c r="A193" t="str">
        <f t="shared" si="2"/>
        <v>SSP2Croatia209020--24Male</v>
      </c>
      <c r="B193" t="s">
        <v>12</v>
      </c>
      <c r="C193" t="s">
        <v>13</v>
      </c>
      <c r="D193">
        <v>2090</v>
      </c>
      <c r="E193" t="s">
        <v>20</v>
      </c>
      <c r="F193" t="s">
        <v>15</v>
      </c>
      <c r="G193">
        <v>68.599999999999994</v>
      </c>
    </row>
    <row r="194" spans="1:7" x14ac:dyDescent="0.25">
      <c r="A194" t="str">
        <f t="shared" si="2"/>
        <v>SSP2Croatia209520--24Male</v>
      </c>
      <c r="B194" t="s">
        <v>12</v>
      </c>
      <c r="C194" t="s">
        <v>13</v>
      </c>
      <c r="D194">
        <v>2095</v>
      </c>
      <c r="E194" t="s">
        <v>20</v>
      </c>
      <c r="F194" t="s">
        <v>15</v>
      </c>
      <c r="G194">
        <v>68</v>
      </c>
    </row>
    <row r="195" spans="1:7" x14ac:dyDescent="0.25">
      <c r="A195" t="str">
        <f t="shared" si="2"/>
        <v>SSP2Croatia210020--24Male</v>
      </c>
      <c r="B195" t="s">
        <v>12</v>
      </c>
      <c r="C195" t="s">
        <v>13</v>
      </c>
      <c r="D195">
        <v>2100</v>
      </c>
      <c r="E195" t="s">
        <v>20</v>
      </c>
      <c r="F195" t="s">
        <v>15</v>
      </c>
      <c r="G195">
        <v>67.5</v>
      </c>
    </row>
    <row r="196" spans="1:7" x14ac:dyDescent="0.25">
      <c r="A196" t="str">
        <f t="shared" si="2"/>
        <v>SSP2Croatia195025--29Male</v>
      </c>
      <c r="B196" t="s">
        <v>12</v>
      </c>
      <c r="C196" t="s">
        <v>13</v>
      </c>
      <c r="D196">
        <v>1950</v>
      </c>
      <c r="E196" t="s">
        <v>21</v>
      </c>
      <c r="F196" t="s">
        <v>15</v>
      </c>
      <c r="G196">
        <v>132.6</v>
      </c>
    </row>
    <row r="197" spans="1:7" x14ac:dyDescent="0.25">
      <c r="A197" t="str">
        <f t="shared" si="2"/>
        <v>SSP2Croatia195525--29Male</v>
      </c>
      <c r="B197" t="s">
        <v>12</v>
      </c>
      <c r="C197" t="s">
        <v>13</v>
      </c>
      <c r="D197">
        <v>1955</v>
      </c>
      <c r="E197" t="s">
        <v>21</v>
      </c>
      <c r="F197" t="s">
        <v>15</v>
      </c>
      <c r="G197">
        <v>173</v>
      </c>
    </row>
    <row r="198" spans="1:7" x14ac:dyDescent="0.25">
      <c r="A198" t="str">
        <f t="shared" si="2"/>
        <v>SSP2Croatia196025--29Male</v>
      </c>
      <c r="B198" t="s">
        <v>12</v>
      </c>
      <c r="C198" t="s">
        <v>13</v>
      </c>
      <c r="D198">
        <v>1960</v>
      </c>
      <c r="E198" t="s">
        <v>21</v>
      </c>
      <c r="F198" t="s">
        <v>15</v>
      </c>
      <c r="G198">
        <v>182.3</v>
      </c>
    </row>
    <row r="199" spans="1:7" x14ac:dyDescent="0.25">
      <c r="A199" t="str">
        <f t="shared" si="2"/>
        <v>SSP2Croatia196525--29Male</v>
      </c>
      <c r="B199" t="s">
        <v>12</v>
      </c>
      <c r="C199" t="s">
        <v>13</v>
      </c>
      <c r="D199">
        <v>1965</v>
      </c>
      <c r="E199" t="s">
        <v>21</v>
      </c>
      <c r="F199" t="s">
        <v>15</v>
      </c>
      <c r="G199">
        <v>171.6</v>
      </c>
    </row>
    <row r="200" spans="1:7" x14ac:dyDescent="0.25">
      <c r="A200" t="str">
        <f t="shared" si="2"/>
        <v>SSP2Croatia197025--29Male</v>
      </c>
      <c r="B200" t="s">
        <v>12</v>
      </c>
      <c r="C200" t="s">
        <v>13</v>
      </c>
      <c r="D200">
        <v>1970</v>
      </c>
      <c r="E200" t="s">
        <v>21</v>
      </c>
      <c r="F200" t="s">
        <v>15</v>
      </c>
      <c r="G200">
        <v>142.4</v>
      </c>
    </row>
    <row r="201" spans="1:7" x14ac:dyDescent="0.25">
      <c r="A201" t="str">
        <f t="shared" si="2"/>
        <v>SSP2Croatia197525--29Male</v>
      </c>
      <c r="B201" t="s">
        <v>12</v>
      </c>
      <c r="C201" t="s">
        <v>13</v>
      </c>
      <c r="D201">
        <v>1975</v>
      </c>
      <c r="E201" t="s">
        <v>21</v>
      </c>
      <c r="F201" t="s">
        <v>15</v>
      </c>
      <c r="G201">
        <v>180.8</v>
      </c>
    </row>
    <row r="202" spans="1:7" x14ac:dyDescent="0.25">
      <c r="A202" t="str">
        <f t="shared" si="2"/>
        <v>SSP2Croatia198025--29Male</v>
      </c>
      <c r="B202" t="s">
        <v>12</v>
      </c>
      <c r="C202" t="s">
        <v>13</v>
      </c>
      <c r="D202">
        <v>1980</v>
      </c>
      <c r="E202" t="s">
        <v>21</v>
      </c>
      <c r="F202" t="s">
        <v>15</v>
      </c>
      <c r="G202">
        <v>197.4</v>
      </c>
    </row>
    <row r="203" spans="1:7" x14ac:dyDescent="0.25">
      <c r="A203" t="str">
        <f t="shared" ref="A203:A266" si="3">B203&amp;C203&amp;D203&amp;E203&amp;F203</f>
        <v>SSP2Croatia198525--29Male</v>
      </c>
      <c r="B203" t="s">
        <v>12</v>
      </c>
      <c r="C203" t="s">
        <v>13</v>
      </c>
      <c r="D203">
        <v>1985</v>
      </c>
      <c r="E203" t="s">
        <v>21</v>
      </c>
      <c r="F203" t="s">
        <v>15</v>
      </c>
      <c r="G203">
        <v>189</v>
      </c>
    </row>
    <row r="204" spans="1:7" x14ac:dyDescent="0.25">
      <c r="A204" t="str">
        <f t="shared" si="3"/>
        <v>SSP2Croatia199025--29Male</v>
      </c>
      <c r="B204" t="s">
        <v>12</v>
      </c>
      <c r="C204" t="s">
        <v>13</v>
      </c>
      <c r="D204">
        <v>1990</v>
      </c>
      <c r="E204" t="s">
        <v>21</v>
      </c>
      <c r="F204" t="s">
        <v>15</v>
      </c>
      <c r="G204">
        <v>178.2</v>
      </c>
    </row>
    <row r="205" spans="1:7" x14ac:dyDescent="0.25">
      <c r="A205" t="str">
        <f t="shared" si="3"/>
        <v>SSP2Croatia199525--29Male</v>
      </c>
      <c r="B205" t="s">
        <v>12</v>
      </c>
      <c r="C205" t="s">
        <v>13</v>
      </c>
      <c r="D205">
        <v>1995</v>
      </c>
      <c r="E205" t="s">
        <v>21</v>
      </c>
      <c r="F205" t="s">
        <v>15</v>
      </c>
      <c r="G205">
        <v>147.69999999999999</v>
      </c>
    </row>
    <row r="206" spans="1:7" x14ac:dyDescent="0.25">
      <c r="A206" t="str">
        <f t="shared" si="3"/>
        <v>SSP2Croatia200025--29Male</v>
      </c>
      <c r="B206" t="s">
        <v>12</v>
      </c>
      <c r="C206" t="s">
        <v>13</v>
      </c>
      <c r="D206">
        <v>2000</v>
      </c>
      <c r="E206" t="s">
        <v>21</v>
      </c>
      <c r="F206" t="s">
        <v>15</v>
      </c>
      <c r="G206">
        <v>151.4</v>
      </c>
    </row>
    <row r="207" spans="1:7" x14ac:dyDescent="0.25">
      <c r="A207" t="str">
        <f t="shared" si="3"/>
        <v>SSP2Croatia200525--29Male</v>
      </c>
      <c r="B207" t="s">
        <v>12</v>
      </c>
      <c r="C207" t="s">
        <v>13</v>
      </c>
      <c r="D207">
        <v>2005</v>
      </c>
      <c r="E207" t="s">
        <v>21</v>
      </c>
      <c r="F207" t="s">
        <v>15</v>
      </c>
      <c r="G207">
        <v>149.5</v>
      </c>
    </row>
    <row r="208" spans="1:7" x14ac:dyDescent="0.25">
      <c r="A208" t="str">
        <f t="shared" si="3"/>
        <v>SSP2Croatia201025--29Male</v>
      </c>
      <c r="B208" t="s">
        <v>12</v>
      </c>
      <c r="C208" t="s">
        <v>13</v>
      </c>
      <c r="D208">
        <v>2010</v>
      </c>
      <c r="E208" t="s">
        <v>21</v>
      </c>
      <c r="F208" t="s">
        <v>15</v>
      </c>
      <c r="G208">
        <v>149.1</v>
      </c>
    </row>
    <row r="209" spans="1:7" x14ac:dyDescent="0.25">
      <c r="A209" t="str">
        <f t="shared" si="3"/>
        <v>SSP2Croatia201525--29Male</v>
      </c>
      <c r="B209" t="s">
        <v>12</v>
      </c>
      <c r="C209" t="s">
        <v>13</v>
      </c>
      <c r="D209">
        <v>2015</v>
      </c>
      <c r="E209" t="s">
        <v>21</v>
      </c>
      <c r="F209" t="s">
        <v>15</v>
      </c>
      <c r="G209">
        <v>139.80000000000001</v>
      </c>
    </row>
    <row r="210" spans="1:7" x14ac:dyDescent="0.25">
      <c r="A210" t="str">
        <f t="shared" si="3"/>
        <v>SSP2Croatia202025--29Male</v>
      </c>
      <c r="B210" t="s">
        <v>12</v>
      </c>
      <c r="C210" t="s">
        <v>13</v>
      </c>
      <c r="D210">
        <v>2020</v>
      </c>
      <c r="E210" t="s">
        <v>21</v>
      </c>
      <c r="F210" t="s">
        <v>15</v>
      </c>
      <c r="G210">
        <v>121.2</v>
      </c>
    </row>
    <row r="211" spans="1:7" x14ac:dyDescent="0.25">
      <c r="A211" t="str">
        <f t="shared" si="3"/>
        <v>SSP2Croatia202525--29Male</v>
      </c>
      <c r="B211" t="s">
        <v>12</v>
      </c>
      <c r="C211" t="s">
        <v>13</v>
      </c>
      <c r="D211">
        <v>2025</v>
      </c>
      <c r="E211" t="s">
        <v>21</v>
      </c>
      <c r="F211" t="s">
        <v>15</v>
      </c>
      <c r="G211">
        <v>121.3</v>
      </c>
    </row>
    <row r="212" spans="1:7" x14ac:dyDescent="0.25">
      <c r="A212" t="str">
        <f t="shared" si="3"/>
        <v>SSP2Croatia203025--29Male</v>
      </c>
      <c r="B212" t="s">
        <v>12</v>
      </c>
      <c r="C212" t="s">
        <v>13</v>
      </c>
      <c r="D212">
        <v>2030</v>
      </c>
      <c r="E212" t="s">
        <v>21</v>
      </c>
      <c r="F212" t="s">
        <v>15</v>
      </c>
      <c r="G212">
        <v>103.4</v>
      </c>
    </row>
    <row r="213" spans="1:7" x14ac:dyDescent="0.25">
      <c r="A213" t="str">
        <f t="shared" si="3"/>
        <v>SSP2Croatia203525--29Male</v>
      </c>
      <c r="B213" t="s">
        <v>12</v>
      </c>
      <c r="C213" t="s">
        <v>13</v>
      </c>
      <c r="D213">
        <v>2035</v>
      </c>
      <c r="E213" t="s">
        <v>21</v>
      </c>
      <c r="F213" t="s">
        <v>15</v>
      </c>
      <c r="G213">
        <v>110.3</v>
      </c>
    </row>
    <row r="214" spans="1:7" x14ac:dyDescent="0.25">
      <c r="A214" t="str">
        <f t="shared" si="3"/>
        <v>SSP2Croatia204025--29Male</v>
      </c>
      <c r="B214" t="s">
        <v>12</v>
      </c>
      <c r="C214" t="s">
        <v>13</v>
      </c>
      <c r="D214">
        <v>2040</v>
      </c>
      <c r="E214" t="s">
        <v>21</v>
      </c>
      <c r="F214" t="s">
        <v>15</v>
      </c>
      <c r="G214">
        <v>104.2</v>
      </c>
    </row>
    <row r="215" spans="1:7" x14ac:dyDescent="0.25">
      <c r="A215" t="str">
        <f t="shared" si="3"/>
        <v>SSP2Croatia204525--29Male</v>
      </c>
      <c r="B215" t="s">
        <v>12</v>
      </c>
      <c r="C215" t="s">
        <v>13</v>
      </c>
      <c r="D215">
        <v>2045</v>
      </c>
      <c r="E215" t="s">
        <v>21</v>
      </c>
      <c r="F215" t="s">
        <v>15</v>
      </c>
      <c r="G215">
        <v>100.2</v>
      </c>
    </row>
    <row r="216" spans="1:7" x14ac:dyDescent="0.25">
      <c r="A216" t="str">
        <f t="shared" si="3"/>
        <v>SSP2Croatia205025--29Male</v>
      </c>
      <c r="B216" t="s">
        <v>12</v>
      </c>
      <c r="C216" t="s">
        <v>13</v>
      </c>
      <c r="D216">
        <v>2050</v>
      </c>
      <c r="E216" t="s">
        <v>21</v>
      </c>
      <c r="F216" t="s">
        <v>15</v>
      </c>
      <c r="G216">
        <v>93.7</v>
      </c>
    </row>
    <row r="217" spans="1:7" x14ac:dyDescent="0.25">
      <c r="A217" t="str">
        <f t="shared" si="3"/>
        <v>SSP2Croatia205525--29Male</v>
      </c>
      <c r="B217" t="s">
        <v>12</v>
      </c>
      <c r="C217" t="s">
        <v>13</v>
      </c>
      <c r="D217">
        <v>2055</v>
      </c>
      <c r="E217" t="s">
        <v>21</v>
      </c>
      <c r="F217" t="s">
        <v>15</v>
      </c>
      <c r="G217">
        <v>88.2</v>
      </c>
    </row>
    <row r="218" spans="1:7" x14ac:dyDescent="0.25">
      <c r="A218" t="str">
        <f t="shared" si="3"/>
        <v>SSP2Croatia206025--29Male</v>
      </c>
      <c r="B218" t="s">
        <v>12</v>
      </c>
      <c r="C218" t="s">
        <v>13</v>
      </c>
      <c r="D218">
        <v>2060</v>
      </c>
      <c r="E218" t="s">
        <v>21</v>
      </c>
      <c r="F218" t="s">
        <v>15</v>
      </c>
      <c r="G218">
        <v>84.6</v>
      </c>
    </row>
    <row r="219" spans="1:7" x14ac:dyDescent="0.25">
      <c r="A219" t="str">
        <f t="shared" si="3"/>
        <v>SSP2Croatia206525--29Male</v>
      </c>
      <c r="B219" t="s">
        <v>12</v>
      </c>
      <c r="C219" t="s">
        <v>13</v>
      </c>
      <c r="D219">
        <v>2065</v>
      </c>
      <c r="E219" t="s">
        <v>21</v>
      </c>
      <c r="F219" t="s">
        <v>15</v>
      </c>
      <c r="G219">
        <v>82.6</v>
      </c>
    </row>
    <row r="220" spans="1:7" x14ac:dyDescent="0.25">
      <c r="A220" t="str">
        <f t="shared" si="3"/>
        <v>SSP2Croatia207025--29Male</v>
      </c>
      <c r="B220" t="s">
        <v>12</v>
      </c>
      <c r="C220" t="s">
        <v>13</v>
      </c>
      <c r="D220">
        <v>2070</v>
      </c>
      <c r="E220" t="s">
        <v>21</v>
      </c>
      <c r="F220" t="s">
        <v>15</v>
      </c>
      <c r="G220">
        <v>81.8</v>
      </c>
    </row>
    <row r="221" spans="1:7" x14ac:dyDescent="0.25">
      <c r="A221" t="str">
        <f t="shared" si="3"/>
        <v>SSP2Croatia207525--29Male</v>
      </c>
      <c r="B221" t="s">
        <v>12</v>
      </c>
      <c r="C221" t="s">
        <v>13</v>
      </c>
      <c r="D221">
        <v>2075</v>
      </c>
      <c r="E221" t="s">
        <v>21</v>
      </c>
      <c r="F221" t="s">
        <v>15</v>
      </c>
      <c r="G221">
        <v>80.599999999999994</v>
      </c>
    </row>
    <row r="222" spans="1:7" x14ac:dyDescent="0.25">
      <c r="A222" t="str">
        <f t="shared" si="3"/>
        <v>SSP2Croatia208025--29Male</v>
      </c>
      <c r="B222" t="s">
        <v>12</v>
      </c>
      <c r="C222" t="s">
        <v>13</v>
      </c>
      <c r="D222">
        <v>2080</v>
      </c>
      <c r="E222" t="s">
        <v>21</v>
      </c>
      <c r="F222" t="s">
        <v>15</v>
      </c>
      <c r="G222">
        <v>78.2</v>
      </c>
    </row>
    <row r="223" spans="1:7" x14ac:dyDescent="0.25">
      <c r="A223" t="str">
        <f t="shared" si="3"/>
        <v>SSP2Croatia208525--29Male</v>
      </c>
      <c r="B223" t="s">
        <v>12</v>
      </c>
      <c r="C223" t="s">
        <v>13</v>
      </c>
      <c r="D223">
        <v>2085</v>
      </c>
      <c r="E223" t="s">
        <v>21</v>
      </c>
      <c r="F223" t="s">
        <v>15</v>
      </c>
      <c r="G223">
        <v>75.599999999999994</v>
      </c>
    </row>
    <row r="224" spans="1:7" x14ac:dyDescent="0.25">
      <c r="A224" t="str">
        <f t="shared" si="3"/>
        <v>SSP2Croatia209025--29Male</v>
      </c>
      <c r="B224" t="s">
        <v>12</v>
      </c>
      <c r="C224" t="s">
        <v>13</v>
      </c>
      <c r="D224">
        <v>2090</v>
      </c>
      <c r="E224" t="s">
        <v>21</v>
      </c>
      <c r="F224" t="s">
        <v>15</v>
      </c>
      <c r="G224">
        <v>73.5</v>
      </c>
    </row>
    <row r="225" spans="1:7" x14ac:dyDescent="0.25">
      <c r="A225" t="str">
        <f t="shared" si="3"/>
        <v>SSP2Croatia209525--29Male</v>
      </c>
      <c r="B225" t="s">
        <v>12</v>
      </c>
      <c r="C225" t="s">
        <v>13</v>
      </c>
      <c r="D225">
        <v>2095</v>
      </c>
      <c r="E225" t="s">
        <v>21</v>
      </c>
      <c r="F225" t="s">
        <v>15</v>
      </c>
      <c r="G225">
        <v>72.099999999999994</v>
      </c>
    </row>
    <row r="226" spans="1:7" x14ac:dyDescent="0.25">
      <c r="A226" t="str">
        <f t="shared" si="3"/>
        <v>SSP2Croatia210025--29Male</v>
      </c>
      <c r="B226" t="s">
        <v>12</v>
      </c>
      <c r="C226" t="s">
        <v>13</v>
      </c>
      <c r="D226">
        <v>2100</v>
      </c>
      <c r="E226" t="s">
        <v>21</v>
      </c>
      <c r="F226" t="s">
        <v>15</v>
      </c>
      <c r="G226">
        <v>71.400000000000006</v>
      </c>
    </row>
    <row r="227" spans="1:7" x14ac:dyDescent="0.25">
      <c r="A227" t="str">
        <f t="shared" si="3"/>
        <v>SSP2Croatia195030--34Male</v>
      </c>
      <c r="B227" t="s">
        <v>12</v>
      </c>
      <c r="C227" t="s">
        <v>13</v>
      </c>
      <c r="D227">
        <v>1950</v>
      </c>
      <c r="E227" t="s">
        <v>22</v>
      </c>
      <c r="F227" t="s">
        <v>15</v>
      </c>
      <c r="G227">
        <v>87.5</v>
      </c>
    </row>
    <row r="228" spans="1:7" x14ac:dyDescent="0.25">
      <c r="A228" t="str">
        <f t="shared" si="3"/>
        <v>SSP2Croatia195530--34Male</v>
      </c>
      <c r="B228" t="s">
        <v>12</v>
      </c>
      <c r="C228" t="s">
        <v>13</v>
      </c>
      <c r="D228">
        <v>1955</v>
      </c>
      <c r="E228" t="s">
        <v>22</v>
      </c>
      <c r="F228" t="s">
        <v>15</v>
      </c>
      <c r="G228">
        <v>131.19999999999999</v>
      </c>
    </row>
    <row r="229" spans="1:7" x14ac:dyDescent="0.25">
      <c r="A229" t="str">
        <f t="shared" si="3"/>
        <v>SSP2Croatia196030--34Male</v>
      </c>
      <c r="B229" t="s">
        <v>12</v>
      </c>
      <c r="C229" t="s">
        <v>13</v>
      </c>
      <c r="D229">
        <v>1960</v>
      </c>
      <c r="E229" t="s">
        <v>22</v>
      </c>
      <c r="F229" t="s">
        <v>15</v>
      </c>
      <c r="G229">
        <v>171.2</v>
      </c>
    </row>
    <row r="230" spans="1:7" x14ac:dyDescent="0.25">
      <c r="A230" t="str">
        <f t="shared" si="3"/>
        <v>SSP2Croatia196530--34Male</v>
      </c>
      <c r="B230" t="s">
        <v>12</v>
      </c>
      <c r="C230" t="s">
        <v>13</v>
      </c>
      <c r="D230">
        <v>1965</v>
      </c>
      <c r="E230" t="s">
        <v>22</v>
      </c>
      <c r="F230" t="s">
        <v>15</v>
      </c>
      <c r="G230">
        <v>181.9</v>
      </c>
    </row>
    <row r="231" spans="1:7" x14ac:dyDescent="0.25">
      <c r="A231" t="str">
        <f t="shared" si="3"/>
        <v>SSP2Croatia197030--34Male</v>
      </c>
      <c r="B231" t="s">
        <v>12</v>
      </c>
      <c r="C231" t="s">
        <v>13</v>
      </c>
      <c r="D231">
        <v>1970</v>
      </c>
      <c r="E231" t="s">
        <v>22</v>
      </c>
      <c r="F231" t="s">
        <v>15</v>
      </c>
      <c r="G231">
        <v>170.1</v>
      </c>
    </row>
    <row r="232" spans="1:7" x14ac:dyDescent="0.25">
      <c r="A232" t="str">
        <f t="shared" si="3"/>
        <v>SSP2Croatia197530--34Male</v>
      </c>
      <c r="B232" t="s">
        <v>12</v>
      </c>
      <c r="C232" t="s">
        <v>13</v>
      </c>
      <c r="D232">
        <v>1975</v>
      </c>
      <c r="E232" t="s">
        <v>22</v>
      </c>
      <c r="F232" t="s">
        <v>15</v>
      </c>
      <c r="G232">
        <v>134.4</v>
      </c>
    </row>
    <row r="233" spans="1:7" x14ac:dyDescent="0.25">
      <c r="A233" t="str">
        <f t="shared" si="3"/>
        <v>SSP2Croatia198030--34Male</v>
      </c>
      <c r="B233" t="s">
        <v>12</v>
      </c>
      <c r="C233" t="s">
        <v>13</v>
      </c>
      <c r="D233">
        <v>1980</v>
      </c>
      <c r="E233" t="s">
        <v>22</v>
      </c>
      <c r="F233" t="s">
        <v>15</v>
      </c>
      <c r="G233">
        <v>176.8</v>
      </c>
    </row>
    <row r="234" spans="1:7" x14ac:dyDescent="0.25">
      <c r="A234" t="str">
        <f t="shared" si="3"/>
        <v>SSP2Croatia198530--34Male</v>
      </c>
      <c r="B234" t="s">
        <v>12</v>
      </c>
      <c r="C234" t="s">
        <v>13</v>
      </c>
      <c r="D234">
        <v>1985</v>
      </c>
      <c r="E234" t="s">
        <v>22</v>
      </c>
      <c r="F234" t="s">
        <v>15</v>
      </c>
      <c r="G234">
        <v>198.2</v>
      </c>
    </row>
    <row r="235" spans="1:7" x14ac:dyDescent="0.25">
      <c r="A235" t="str">
        <f t="shared" si="3"/>
        <v>SSP2Croatia199030--34Male</v>
      </c>
      <c r="B235" t="s">
        <v>12</v>
      </c>
      <c r="C235" t="s">
        <v>13</v>
      </c>
      <c r="D235">
        <v>1990</v>
      </c>
      <c r="E235" t="s">
        <v>22</v>
      </c>
      <c r="F235" t="s">
        <v>15</v>
      </c>
      <c r="G235">
        <v>189.3</v>
      </c>
    </row>
    <row r="236" spans="1:7" x14ac:dyDescent="0.25">
      <c r="A236" t="str">
        <f t="shared" si="3"/>
        <v>SSP2Croatia199530--34Male</v>
      </c>
      <c r="B236" t="s">
        <v>12</v>
      </c>
      <c r="C236" t="s">
        <v>13</v>
      </c>
      <c r="D236">
        <v>1995</v>
      </c>
      <c r="E236" t="s">
        <v>22</v>
      </c>
      <c r="F236" t="s">
        <v>15</v>
      </c>
      <c r="G236">
        <v>165.4</v>
      </c>
    </row>
    <row r="237" spans="1:7" x14ac:dyDescent="0.25">
      <c r="A237" t="str">
        <f t="shared" si="3"/>
        <v>SSP2Croatia200030--34Male</v>
      </c>
      <c r="B237" t="s">
        <v>12</v>
      </c>
      <c r="C237" t="s">
        <v>13</v>
      </c>
      <c r="D237">
        <v>2000</v>
      </c>
      <c r="E237" t="s">
        <v>22</v>
      </c>
      <c r="F237" t="s">
        <v>15</v>
      </c>
      <c r="G237">
        <v>145.9</v>
      </c>
    </row>
    <row r="238" spans="1:7" x14ac:dyDescent="0.25">
      <c r="A238" t="str">
        <f t="shared" si="3"/>
        <v>SSP2Croatia200530--34Male</v>
      </c>
      <c r="B238" t="s">
        <v>12</v>
      </c>
      <c r="C238" t="s">
        <v>13</v>
      </c>
      <c r="D238">
        <v>2005</v>
      </c>
      <c r="E238" t="s">
        <v>22</v>
      </c>
      <c r="F238" t="s">
        <v>15</v>
      </c>
      <c r="G238">
        <v>150.30000000000001</v>
      </c>
    </row>
    <row r="239" spans="1:7" x14ac:dyDescent="0.25">
      <c r="A239" t="str">
        <f t="shared" si="3"/>
        <v>SSP2Croatia201030--34Male</v>
      </c>
      <c r="B239" t="s">
        <v>12</v>
      </c>
      <c r="C239" t="s">
        <v>13</v>
      </c>
      <c r="D239">
        <v>2010</v>
      </c>
      <c r="E239" t="s">
        <v>22</v>
      </c>
      <c r="F239" t="s">
        <v>15</v>
      </c>
      <c r="G239">
        <v>150.30000000000001</v>
      </c>
    </row>
    <row r="240" spans="1:7" x14ac:dyDescent="0.25">
      <c r="A240" t="str">
        <f t="shared" si="3"/>
        <v>SSP2Croatia201530--34Male</v>
      </c>
      <c r="B240" t="s">
        <v>12</v>
      </c>
      <c r="C240" t="s">
        <v>13</v>
      </c>
      <c r="D240">
        <v>2015</v>
      </c>
      <c r="E240" t="s">
        <v>22</v>
      </c>
      <c r="F240" t="s">
        <v>15</v>
      </c>
      <c r="G240">
        <v>146.9</v>
      </c>
    </row>
    <row r="241" spans="1:7" x14ac:dyDescent="0.25">
      <c r="A241" t="str">
        <f t="shared" si="3"/>
        <v>SSP2Croatia202030--34Male</v>
      </c>
      <c r="B241" t="s">
        <v>12</v>
      </c>
      <c r="C241" t="s">
        <v>13</v>
      </c>
      <c r="D241">
        <v>2020</v>
      </c>
      <c r="E241" t="s">
        <v>22</v>
      </c>
      <c r="F241" t="s">
        <v>15</v>
      </c>
      <c r="G241">
        <v>137.6</v>
      </c>
    </row>
    <row r="242" spans="1:7" x14ac:dyDescent="0.25">
      <c r="A242" t="str">
        <f t="shared" si="3"/>
        <v>SSP2Croatia202530--34Male</v>
      </c>
      <c r="B242" t="s">
        <v>12</v>
      </c>
      <c r="C242" t="s">
        <v>13</v>
      </c>
      <c r="D242">
        <v>2025</v>
      </c>
      <c r="E242" t="s">
        <v>22</v>
      </c>
      <c r="F242" t="s">
        <v>15</v>
      </c>
      <c r="G242">
        <v>119.7</v>
      </c>
    </row>
    <row r="243" spans="1:7" x14ac:dyDescent="0.25">
      <c r="A243" t="str">
        <f t="shared" si="3"/>
        <v>SSP2Croatia203030--34Male</v>
      </c>
      <c r="B243" t="s">
        <v>12</v>
      </c>
      <c r="C243" t="s">
        <v>13</v>
      </c>
      <c r="D243">
        <v>2030</v>
      </c>
      <c r="E243" t="s">
        <v>22</v>
      </c>
      <c r="F243" t="s">
        <v>15</v>
      </c>
      <c r="G243">
        <v>120.5</v>
      </c>
    </row>
    <row r="244" spans="1:7" x14ac:dyDescent="0.25">
      <c r="A244" t="str">
        <f t="shared" si="3"/>
        <v>SSP2Croatia203530--34Male</v>
      </c>
      <c r="B244" t="s">
        <v>12</v>
      </c>
      <c r="C244" t="s">
        <v>13</v>
      </c>
      <c r="D244">
        <v>2035</v>
      </c>
      <c r="E244" t="s">
        <v>22</v>
      </c>
      <c r="F244" t="s">
        <v>15</v>
      </c>
      <c r="G244">
        <v>103.2</v>
      </c>
    </row>
    <row r="245" spans="1:7" x14ac:dyDescent="0.25">
      <c r="A245" t="str">
        <f t="shared" si="3"/>
        <v>SSP2Croatia204030--34Male</v>
      </c>
      <c r="B245" t="s">
        <v>12</v>
      </c>
      <c r="C245" t="s">
        <v>13</v>
      </c>
      <c r="D245">
        <v>2040</v>
      </c>
      <c r="E245" t="s">
        <v>22</v>
      </c>
      <c r="F245" t="s">
        <v>15</v>
      </c>
      <c r="G245">
        <v>110.6</v>
      </c>
    </row>
    <row r="246" spans="1:7" x14ac:dyDescent="0.25">
      <c r="A246" t="str">
        <f t="shared" si="3"/>
        <v>SSP2Croatia204530--34Male</v>
      </c>
      <c r="B246" t="s">
        <v>12</v>
      </c>
      <c r="C246" t="s">
        <v>13</v>
      </c>
      <c r="D246">
        <v>2045</v>
      </c>
      <c r="E246" t="s">
        <v>22</v>
      </c>
      <c r="F246" t="s">
        <v>15</v>
      </c>
      <c r="G246">
        <v>105.1</v>
      </c>
    </row>
    <row r="247" spans="1:7" x14ac:dyDescent="0.25">
      <c r="A247" t="str">
        <f t="shared" si="3"/>
        <v>SSP2Croatia205030--34Male</v>
      </c>
      <c r="B247" t="s">
        <v>12</v>
      </c>
      <c r="C247" t="s">
        <v>13</v>
      </c>
      <c r="D247">
        <v>2050</v>
      </c>
      <c r="E247" t="s">
        <v>22</v>
      </c>
      <c r="F247" t="s">
        <v>15</v>
      </c>
      <c r="G247">
        <v>101.6</v>
      </c>
    </row>
    <row r="248" spans="1:7" x14ac:dyDescent="0.25">
      <c r="A248" t="str">
        <f t="shared" si="3"/>
        <v>SSP2Croatia205530--34Male</v>
      </c>
      <c r="B248" t="s">
        <v>12</v>
      </c>
      <c r="C248" t="s">
        <v>13</v>
      </c>
      <c r="D248">
        <v>2055</v>
      </c>
      <c r="E248" t="s">
        <v>22</v>
      </c>
      <c r="F248" t="s">
        <v>15</v>
      </c>
      <c r="G248">
        <v>95.5</v>
      </c>
    </row>
    <row r="249" spans="1:7" x14ac:dyDescent="0.25">
      <c r="A249" t="str">
        <f t="shared" si="3"/>
        <v>SSP2Croatia206030--34Male</v>
      </c>
      <c r="B249" t="s">
        <v>12</v>
      </c>
      <c r="C249" t="s">
        <v>13</v>
      </c>
      <c r="D249">
        <v>2060</v>
      </c>
      <c r="E249" t="s">
        <v>22</v>
      </c>
      <c r="F249" t="s">
        <v>15</v>
      </c>
      <c r="G249">
        <v>90.3</v>
      </c>
    </row>
    <row r="250" spans="1:7" x14ac:dyDescent="0.25">
      <c r="A250" t="str">
        <f t="shared" si="3"/>
        <v>SSP2Croatia206530--34Male</v>
      </c>
      <c r="B250" t="s">
        <v>12</v>
      </c>
      <c r="C250" t="s">
        <v>13</v>
      </c>
      <c r="D250">
        <v>2065</v>
      </c>
      <c r="E250" t="s">
        <v>22</v>
      </c>
      <c r="F250" t="s">
        <v>15</v>
      </c>
      <c r="G250">
        <v>87</v>
      </c>
    </row>
    <row r="251" spans="1:7" x14ac:dyDescent="0.25">
      <c r="A251" t="str">
        <f t="shared" si="3"/>
        <v>SSP2Croatia207030--34Male</v>
      </c>
      <c r="B251" t="s">
        <v>12</v>
      </c>
      <c r="C251" t="s">
        <v>13</v>
      </c>
      <c r="D251">
        <v>2070</v>
      </c>
      <c r="E251" t="s">
        <v>22</v>
      </c>
      <c r="F251" t="s">
        <v>15</v>
      </c>
      <c r="G251">
        <v>85.3</v>
      </c>
    </row>
    <row r="252" spans="1:7" x14ac:dyDescent="0.25">
      <c r="A252" t="str">
        <f t="shared" si="3"/>
        <v>SSP2Croatia207530--34Male</v>
      </c>
      <c r="B252" t="s">
        <v>12</v>
      </c>
      <c r="C252" t="s">
        <v>13</v>
      </c>
      <c r="D252">
        <v>2075</v>
      </c>
      <c r="E252" t="s">
        <v>22</v>
      </c>
      <c r="F252" t="s">
        <v>15</v>
      </c>
      <c r="G252">
        <v>84.7</v>
      </c>
    </row>
    <row r="253" spans="1:7" x14ac:dyDescent="0.25">
      <c r="A253" t="str">
        <f t="shared" si="3"/>
        <v>SSP2Croatia208030--34Male</v>
      </c>
      <c r="B253" t="s">
        <v>12</v>
      </c>
      <c r="C253" t="s">
        <v>13</v>
      </c>
      <c r="D253">
        <v>2080</v>
      </c>
      <c r="E253" t="s">
        <v>22</v>
      </c>
      <c r="F253" t="s">
        <v>15</v>
      </c>
      <c r="G253">
        <v>83.6</v>
      </c>
    </row>
    <row r="254" spans="1:7" x14ac:dyDescent="0.25">
      <c r="A254" t="str">
        <f t="shared" si="3"/>
        <v>SSP2Croatia208530--34Male</v>
      </c>
      <c r="B254" t="s">
        <v>12</v>
      </c>
      <c r="C254" t="s">
        <v>13</v>
      </c>
      <c r="D254">
        <v>2085</v>
      </c>
      <c r="E254" t="s">
        <v>22</v>
      </c>
      <c r="F254" t="s">
        <v>15</v>
      </c>
      <c r="G254">
        <v>81.2</v>
      </c>
    </row>
    <row r="255" spans="1:7" x14ac:dyDescent="0.25">
      <c r="A255" t="str">
        <f t="shared" si="3"/>
        <v>SSP2Croatia209030--34Male</v>
      </c>
      <c r="B255" t="s">
        <v>12</v>
      </c>
      <c r="C255" t="s">
        <v>13</v>
      </c>
      <c r="D255">
        <v>2090</v>
      </c>
      <c r="E255" t="s">
        <v>22</v>
      </c>
      <c r="F255" t="s">
        <v>15</v>
      </c>
      <c r="G255">
        <v>78.7</v>
      </c>
    </row>
    <row r="256" spans="1:7" x14ac:dyDescent="0.25">
      <c r="A256" t="str">
        <f t="shared" si="3"/>
        <v>SSP2Croatia209530--34Male</v>
      </c>
      <c r="B256" t="s">
        <v>12</v>
      </c>
      <c r="C256" t="s">
        <v>13</v>
      </c>
      <c r="D256">
        <v>2095</v>
      </c>
      <c r="E256" t="s">
        <v>22</v>
      </c>
      <c r="F256" t="s">
        <v>15</v>
      </c>
      <c r="G256">
        <v>76.5</v>
      </c>
    </row>
    <row r="257" spans="1:7" x14ac:dyDescent="0.25">
      <c r="A257" t="str">
        <f t="shared" si="3"/>
        <v>SSP2Croatia210030--34Male</v>
      </c>
      <c r="B257" t="s">
        <v>12</v>
      </c>
      <c r="C257" t="s">
        <v>13</v>
      </c>
      <c r="D257">
        <v>2100</v>
      </c>
      <c r="E257" t="s">
        <v>22</v>
      </c>
      <c r="F257" t="s">
        <v>15</v>
      </c>
      <c r="G257">
        <v>75.2</v>
      </c>
    </row>
    <row r="258" spans="1:7" x14ac:dyDescent="0.25">
      <c r="A258" t="str">
        <f t="shared" si="3"/>
        <v>SSP2Croatia195035--39Male</v>
      </c>
      <c r="B258" t="s">
        <v>12</v>
      </c>
      <c r="C258" t="s">
        <v>13</v>
      </c>
      <c r="D258">
        <v>1950</v>
      </c>
      <c r="E258" t="s">
        <v>23</v>
      </c>
      <c r="F258" t="s">
        <v>15</v>
      </c>
      <c r="G258">
        <v>115.9</v>
      </c>
    </row>
    <row r="259" spans="1:7" x14ac:dyDescent="0.25">
      <c r="A259" t="str">
        <f t="shared" si="3"/>
        <v>SSP2Croatia195535--39Male</v>
      </c>
      <c r="B259" t="s">
        <v>12</v>
      </c>
      <c r="C259" t="s">
        <v>13</v>
      </c>
      <c r="D259">
        <v>1955</v>
      </c>
      <c r="E259" t="s">
        <v>23</v>
      </c>
      <c r="F259" t="s">
        <v>15</v>
      </c>
      <c r="G259">
        <v>86.3</v>
      </c>
    </row>
    <row r="260" spans="1:7" x14ac:dyDescent="0.25">
      <c r="A260" t="str">
        <f t="shared" si="3"/>
        <v>SSP2Croatia196035--39Male</v>
      </c>
      <c r="B260" t="s">
        <v>12</v>
      </c>
      <c r="C260" t="s">
        <v>13</v>
      </c>
      <c r="D260">
        <v>1960</v>
      </c>
      <c r="E260" t="s">
        <v>23</v>
      </c>
      <c r="F260" t="s">
        <v>15</v>
      </c>
      <c r="G260">
        <v>129.5</v>
      </c>
    </row>
    <row r="261" spans="1:7" x14ac:dyDescent="0.25">
      <c r="A261" t="str">
        <f t="shared" si="3"/>
        <v>SSP2Croatia196535--39Male</v>
      </c>
      <c r="B261" t="s">
        <v>12</v>
      </c>
      <c r="C261" t="s">
        <v>13</v>
      </c>
      <c r="D261">
        <v>1965</v>
      </c>
      <c r="E261" t="s">
        <v>23</v>
      </c>
      <c r="F261" t="s">
        <v>15</v>
      </c>
      <c r="G261">
        <v>168.8</v>
      </c>
    </row>
    <row r="262" spans="1:7" x14ac:dyDescent="0.25">
      <c r="A262" t="str">
        <f t="shared" si="3"/>
        <v>SSP2Croatia197035--39Male</v>
      </c>
      <c r="B262" t="s">
        <v>12</v>
      </c>
      <c r="C262" t="s">
        <v>13</v>
      </c>
      <c r="D262">
        <v>1970</v>
      </c>
      <c r="E262" t="s">
        <v>23</v>
      </c>
      <c r="F262" t="s">
        <v>15</v>
      </c>
      <c r="G262">
        <v>181</v>
      </c>
    </row>
    <row r="263" spans="1:7" x14ac:dyDescent="0.25">
      <c r="A263" t="str">
        <f t="shared" si="3"/>
        <v>SSP2Croatia197535--39Male</v>
      </c>
      <c r="B263" t="s">
        <v>12</v>
      </c>
      <c r="C263" t="s">
        <v>13</v>
      </c>
      <c r="D263">
        <v>1975</v>
      </c>
      <c r="E263" t="s">
        <v>23</v>
      </c>
      <c r="F263" t="s">
        <v>15</v>
      </c>
      <c r="G263">
        <v>165.5</v>
      </c>
    </row>
    <row r="264" spans="1:7" x14ac:dyDescent="0.25">
      <c r="A264" t="str">
        <f t="shared" si="3"/>
        <v>SSP2Croatia198035--39Male</v>
      </c>
      <c r="B264" t="s">
        <v>12</v>
      </c>
      <c r="C264" t="s">
        <v>13</v>
      </c>
      <c r="D264">
        <v>1980</v>
      </c>
      <c r="E264" t="s">
        <v>23</v>
      </c>
      <c r="F264" t="s">
        <v>15</v>
      </c>
      <c r="G264">
        <v>130.5</v>
      </c>
    </row>
    <row r="265" spans="1:7" x14ac:dyDescent="0.25">
      <c r="A265" t="str">
        <f t="shared" si="3"/>
        <v>SSP2Croatia198535--39Male</v>
      </c>
      <c r="B265" t="s">
        <v>12</v>
      </c>
      <c r="C265" t="s">
        <v>13</v>
      </c>
      <c r="D265">
        <v>1985</v>
      </c>
      <c r="E265" t="s">
        <v>23</v>
      </c>
      <c r="F265" t="s">
        <v>15</v>
      </c>
      <c r="G265">
        <v>176.8</v>
      </c>
    </row>
    <row r="266" spans="1:7" x14ac:dyDescent="0.25">
      <c r="A266" t="str">
        <f t="shared" si="3"/>
        <v>SSP2Croatia199035--39Male</v>
      </c>
      <c r="B266" t="s">
        <v>12</v>
      </c>
      <c r="C266" t="s">
        <v>13</v>
      </c>
      <c r="D266">
        <v>1990</v>
      </c>
      <c r="E266" t="s">
        <v>23</v>
      </c>
      <c r="F266" t="s">
        <v>15</v>
      </c>
      <c r="G266">
        <v>197</v>
      </c>
    </row>
    <row r="267" spans="1:7" x14ac:dyDescent="0.25">
      <c r="A267" t="str">
        <f t="shared" ref="A267:A330" si="4">B267&amp;C267&amp;D267&amp;E267&amp;F267</f>
        <v>SSP2Croatia199535--39Male</v>
      </c>
      <c r="B267" t="s">
        <v>12</v>
      </c>
      <c r="C267" t="s">
        <v>13</v>
      </c>
      <c r="D267">
        <v>1995</v>
      </c>
      <c r="E267" t="s">
        <v>23</v>
      </c>
      <c r="F267" t="s">
        <v>15</v>
      </c>
      <c r="G267">
        <v>179.3</v>
      </c>
    </row>
    <row r="268" spans="1:7" x14ac:dyDescent="0.25">
      <c r="A268" t="str">
        <f t="shared" si="4"/>
        <v>SSP2Croatia200035--39Male</v>
      </c>
      <c r="B268" t="s">
        <v>12</v>
      </c>
      <c r="C268" t="s">
        <v>13</v>
      </c>
      <c r="D268">
        <v>2000</v>
      </c>
      <c r="E268" t="s">
        <v>23</v>
      </c>
      <c r="F268" t="s">
        <v>15</v>
      </c>
      <c r="G268">
        <v>162.69999999999999</v>
      </c>
    </row>
    <row r="269" spans="1:7" x14ac:dyDescent="0.25">
      <c r="A269" t="str">
        <f t="shared" si="4"/>
        <v>SSP2Croatia200535--39Male</v>
      </c>
      <c r="B269" t="s">
        <v>12</v>
      </c>
      <c r="C269" t="s">
        <v>13</v>
      </c>
      <c r="D269">
        <v>2005</v>
      </c>
      <c r="E269" t="s">
        <v>23</v>
      </c>
      <c r="F269" t="s">
        <v>15</v>
      </c>
      <c r="G269">
        <v>144.6</v>
      </c>
    </row>
    <row r="270" spans="1:7" x14ac:dyDescent="0.25">
      <c r="A270" t="str">
        <f t="shared" si="4"/>
        <v>SSP2Croatia201035--39Male</v>
      </c>
      <c r="B270" t="s">
        <v>12</v>
      </c>
      <c r="C270" t="s">
        <v>13</v>
      </c>
      <c r="D270">
        <v>2010</v>
      </c>
      <c r="E270" t="s">
        <v>23</v>
      </c>
      <c r="F270" t="s">
        <v>15</v>
      </c>
      <c r="G270">
        <v>149</v>
      </c>
    </row>
    <row r="271" spans="1:7" x14ac:dyDescent="0.25">
      <c r="A271" t="str">
        <f t="shared" si="4"/>
        <v>SSP2Croatia201535--39Male</v>
      </c>
      <c r="B271" t="s">
        <v>12</v>
      </c>
      <c r="C271" t="s">
        <v>13</v>
      </c>
      <c r="D271">
        <v>2015</v>
      </c>
      <c r="E271" t="s">
        <v>23</v>
      </c>
      <c r="F271" t="s">
        <v>15</v>
      </c>
      <c r="G271">
        <v>147.6</v>
      </c>
    </row>
    <row r="272" spans="1:7" x14ac:dyDescent="0.25">
      <c r="A272" t="str">
        <f t="shared" si="4"/>
        <v>SSP2Croatia202035--39Male</v>
      </c>
      <c r="B272" t="s">
        <v>12</v>
      </c>
      <c r="C272" t="s">
        <v>13</v>
      </c>
      <c r="D272">
        <v>2020</v>
      </c>
      <c r="E272" t="s">
        <v>23</v>
      </c>
      <c r="F272" t="s">
        <v>15</v>
      </c>
      <c r="G272">
        <v>145</v>
      </c>
    </row>
    <row r="273" spans="1:7" x14ac:dyDescent="0.25">
      <c r="A273" t="str">
        <f t="shared" si="4"/>
        <v>SSP2Croatia202535--39Male</v>
      </c>
      <c r="B273" t="s">
        <v>12</v>
      </c>
      <c r="C273" t="s">
        <v>13</v>
      </c>
      <c r="D273">
        <v>2025</v>
      </c>
      <c r="E273" t="s">
        <v>23</v>
      </c>
      <c r="F273" t="s">
        <v>15</v>
      </c>
      <c r="G273">
        <v>136.30000000000001</v>
      </c>
    </row>
    <row r="274" spans="1:7" x14ac:dyDescent="0.25">
      <c r="A274" t="str">
        <f t="shared" si="4"/>
        <v>SSP2Croatia203035--39Male</v>
      </c>
      <c r="B274" t="s">
        <v>12</v>
      </c>
      <c r="C274" t="s">
        <v>13</v>
      </c>
      <c r="D274">
        <v>2030</v>
      </c>
      <c r="E274" t="s">
        <v>23</v>
      </c>
      <c r="F274" t="s">
        <v>15</v>
      </c>
      <c r="G274">
        <v>118.9</v>
      </c>
    </row>
    <row r="275" spans="1:7" x14ac:dyDescent="0.25">
      <c r="A275" t="str">
        <f t="shared" si="4"/>
        <v>SSP2Croatia203535--39Male</v>
      </c>
      <c r="B275" t="s">
        <v>12</v>
      </c>
      <c r="C275" t="s">
        <v>13</v>
      </c>
      <c r="D275">
        <v>2035</v>
      </c>
      <c r="E275" t="s">
        <v>23</v>
      </c>
      <c r="F275" t="s">
        <v>15</v>
      </c>
      <c r="G275">
        <v>120.1</v>
      </c>
    </row>
    <row r="276" spans="1:7" x14ac:dyDescent="0.25">
      <c r="A276" t="str">
        <f t="shared" si="4"/>
        <v>SSP2Croatia204035--39Male</v>
      </c>
      <c r="B276" t="s">
        <v>12</v>
      </c>
      <c r="C276" t="s">
        <v>13</v>
      </c>
      <c r="D276">
        <v>2040</v>
      </c>
      <c r="E276" t="s">
        <v>23</v>
      </c>
      <c r="F276" t="s">
        <v>15</v>
      </c>
      <c r="G276">
        <v>103.3</v>
      </c>
    </row>
    <row r="277" spans="1:7" x14ac:dyDescent="0.25">
      <c r="A277" t="str">
        <f t="shared" si="4"/>
        <v>SSP2Croatia204535--39Male</v>
      </c>
      <c r="B277" t="s">
        <v>12</v>
      </c>
      <c r="C277" t="s">
        <v>13</v>
      </c>
      <c r="D277">
        <v>2045</v>
      </c>
      <c r="E277" t="s">
        <v>23</v>
      </c>
      <c r="F277" t="s">
        <v>15</v>
      </c>
      <c r="G277">
        <v>111</v>
      </c>
    </row>
    <row r="278" spans="1:7" x14ac:dyDescent="0.25">
      <c r="A278" t="str">
        <f t="shared" si="4"/>
        <v>SSP2Croatia205035--39Male</v>
      </c>
      <c r="B278" t="s">
        <v>12</v>
      </c>
      <c r="C278" t="s">
        <v>13</v>
      </c>
      <c r="D278">
        <v>2050</v>
      </c>
      <c r="E278" t="s">
        <v>23</v>
      </c>
      <c r="F278" t="s">
        <v>15</v>
      </c>
      <c r="G278">
        <v>105.9</v>
      </c>
    </row>
    <row r="279" spans="1:7" x14ac:dyDescent="0.25">
      <c r="A279" t="str">
        <f t="shared" si="4"/>
        <v>SSP2Croatia205535--39Male</v>
      </c>
      <c r="B279" t="s">
        <v>12</v>
      </c>
      <c r="C279" t="s">
        <v>13</v>
      </c>
      <c r="D279">
        <v>2055</v>
      </c>
      <c r="E279" t="s">
        <v>23</v>
      </c>
      <c r="F279" t="s">
        <v>15</v>
      </c>
      <c r="G279">
        <v>102.6</v>
      </c>
    </row>
    <row r="280" spans="1:7" x14ac:dyDescent="0.25">
      <c r="A280" t="str">
        <f t="shared" si="4"/>
        <v>SSP2Croatia206035--39Male</v>
      </c>
      <c r="B280" t="s">
        <v>12</v>
      </c>
      <c r="C280" t="s">
        <v>13</v>
      </c>
      <c r="D280">
        <v>2060</v>
      </c>
      <c r="E280" t="s">
        <v>23</v>
      </c>
      <c r="F280" t="s">
        <v>15</v>
      </c>
      <c r="G280">
        <v>96.8</v>
      </c>
    </row>
    <row r="281" spans="1:7" x14ac:dyDescent="0.25">
      <c r="A281" t="str">
        <f t="shared" si="4"/>
        <v>SSP2Croatia206535--39Male</v>
      </c>
      <c r="B281" t="s">
        <v>12</v>
      </c>
      <c r="C281" t="s">
        <v>13</v>
      </c>
      <c r="D281">
        <v>2065</v>
      </c>
      <c r="E281" t="s">
        <v>23</v>
      </c>
      <c r="F281" t="s">
        <v>15</v>
      </c>
      <c r="G281">
        <v>91.9</v>
      </c>
    </row>
    <row r="282" spans="1:7" x14ac:dyDescent="0.25">
      <c r="A282" t="str">
        <f t="shared" si="4"/>
        <v>SSP2Croatia207035--39Male</v>
      </c>
      <c r="B282" t="s">
        <v>12</v>
      </c>
      <c r="C282" t="s">
        <v>13</v>
      </c>
      <c r="D282">
        <v>2070</v>
      </c>
      <c r="E282" t="s">
        <v>23</v>
      </c>
      <c r="F282" t="s">
        <v>15</v>
      </c>
      <c r="G282">
        <v>88.7</v>
      </c>
    </row>
    <row r="283" spans="1:7" x14ac:dyDescent="0.25">
      <c r="A283" t="str">
        <f t="shared" si="4"/>
        <v>SSP2Croatia207535--39Male</v>
      </c>
      <c r="B283" t="s">
        <v>12</v>
      </c>
      <c r="C283" t="s">
        <v>13</v>
      </c>
      <c r="D283">
        <v>2075</v>
      </c>
      <c r="E283" t="s">
        <v>23</v>
      </c>
      <c r="F283" t="s">
        <v>15</v>
      </c>
      <c r="G283">
        <v>87.2</v>
      </c>
    </row>
    <row r="284" spans="1:7" x14ac:dyDescent="0.25">
      <c r="A284" t="str">
        <f t="shared" si="4"/>
        <v>SSP2Croatia208035--39Male</v>
      </c>
      <c r="B284" t="s">
        <v>12</v>
      </c>
      <c r="C284" t="s">
        <v>13</v>
      </c>
      <c r="D284">
        <v>2080</v>
      </c>
      <c r="E284" t="s">
        <v>23</v>
      </c>
      <c r="F284" t="s">
        <v>15</v>
      </c>
      <c r="G284">
        <v>86.6</v>
      </c>
    </row>
    <row r="285" spans="1:7" x14ac:dyDescent="0.25">
      <c r="A285" t="str">
        <f t="shared" si="4"/>
        <v>SSP2Croatia208535--39Male</v>
      </c>
      <c r="B285" t="s">
        <v>12</v>
      </c>
      <c r="C285" t="s">
        <v>13</v>
      </c>
      <c r="D285">
        <v>2085</v>
      </c>
      <c r="E285" t="s">
        <v>23</v>
      </c>
      <c r="F285" t="s">
        <v>15</v>
      </c>
      <c r="G285">
        <v>85.6</v>
      </c>
    </row>
    <row r="286" spans="1:7" x14ac:dyDescent="0.25">
      <c r="A286" t="str">
        <f t="shared" si="4"/>
        <v>SSP2Croatia209035--39Male</v>
      </c>
      <c r="B286" t="s">
        <v>12</v>
      </c>
      <c r="C286" t="s">
        <v>13</v>
      </c>
      <c r="D286">
        <v>2090</v>
      </c>
      <c r="E286" t="s">
        <v>23</v>
      </c>
      <c r="F286" t="s">
        <v>15</v>
      </c>
      <c r="G286">
        <v>83.2</v>
      </c>
    </row>
    <row r="287" spans="1:7" x14ac:dyDescent="0.25">
      <c r="A287" t="str">
        <f t="shared" si="4"/>
        <v>SSP2Croatia209535--39Male</v>
      </c>
      <c r="B287" t="s">
        <v>12</v>
      </c>
      <c r="C287" t="s">
        <v>13</v>
      </c>
      <c r="D287">
        <v>2095</v>
      </c>
      <c r="E287" t="s">
        <v>23</v>
      </c>
      <c r="F287" t="s">
        <v>15</v>
      </c>
      <c r="G287">
        <v>80.8</v>
      </c>
    </row>
    <row r="288" spans="1:7" x14ac:dyDescent="0.25">
      <c r="A288" t="str">
        <f t="shared" si="4"/>
        <v>SSP2Croatia210035--39Male</v>
      </c>
      <c r="B288" t="s">
        <v>12</v>
      </c>
      <c r="C288" t="s">
        <v>13</v>
      </c>
      <c r="D288">
        <v>2100</v>
      </c>
      <c r="E288" t="s">
        <v>23</v>
      </c>
      <c r="F288" t="s">
        <v>15</v>
      </c>
      <c r="G288">
        <v>78.5</v>
      </c>
    </row>
    <row r="289" spans="1:7" x14ac:dyDescent="0.25">
      <c r="A289" t="str">
        <f t="shared" si="4"/>
        <v>SSP2Croatia195040--44Male</v>
      </c>
      <c r="B289" t="s">
        <v>12</v>
      </c>
      <c r="C289" t="s">
        <v>13</v>
      </c>
      <c r="D289">
        <v>1950</v>
      </c>
      <c r="E289" t="s">
        <v>24</v>
      </c>
      <c r="F289" t="s">
        <v>15</v>
      </c>
      <c r="G289">
        <v>137.9</v>
      </c>
    </row>
    <row r="290" spans="1:7" x14ac:dyDescent="0.25">
      <c r="A290" t="str">
        <f t="shared" si="4"/>
        <v>SSP2Croatia195540--44Male</v>
      </c>
      <c r="B290" t="s">
        <v>12</v>
      </c>
      <c r="C290" t="s">
        <v>13</v>
      </c>
      <c r="D290">
        <v>1955</v>
      </c>
      <c r="E290" t="s">
        <v>24</v>
      </c>
      <c r="F290" t="s">
        <v>15</v>
      </c>
      <c r="G290">
        <v>113.5</v>
      </c>
    </row>
    <row r="291" spans="1:7" x14ac:dyDescent="0.25">
      <c r="A291" t="str">
        <f t="shared" si="4"/>
        <v>SSP2Croatia196040--44Male</v>
      </c>
      <c r="B291" t="s">
        <v>12</v>
      </c>
      <c r="C291" t="s">
        <v>13</v>
      </c>
      <c r="D291">
        <v>1960</v>
      </c>
      <c r="E291" t="s">
        <v>24</v>
      </c>
      <c r="F291" t="s">
        <v>15</v>
      </c>
      <c r="G291">
        <v>84.6</v>
      </c>
    </row>
    <row r="292" spans="1:7" x14ac:dyDescent="0.25">
      <c r="A292" t="str">
        <f t="shared" si="4"/>
        <v>SSP2Croatia196540--44Male</v>
      </c>
      <c r="B292" t="s">
        <v>12</v>
      </c>
      <c r="C292" t="s">
        <v>13</v>
      </c>
      <c r="D292">
        <v>1965</v>
      </c>
      <c r="E292" t="s">
        <v>24</v>
      </c>
      <c r="F292" t="s">
        <v>15</v>
      </c>
      <c r="G292">
        <v>125.2</v>
      </c>
    </row>
    <row r="293" spans="1:7" x14ac:dyDescent="0.25">
      <c r="A293" t="str">
        <f t="shared" si="4"/>
        <v>SSP2Croatia197040--44Male</v>
      </c>
      <c r="B293" t="s">
        <v>12</v>
      </c>
      <c r="C293" t="s">
        <v>13</v>
      </c>
      <c r="D293">
        <v>1970</v>
      </c>
      <c r="E293" t="s">
        <v>24</v>
      </c>
      <c r="F293" t="s">
        <v>15</v>
      </c>
      <c r="G293">
        <v>165.2</v>
      </c>
    </row>
    <row r="294" spans="1:7" x14ac:dyDescent="0.25">
      <c r="A294" t="str">
        <f t="shared" si="4"/>
        <v>SSP2Croatia197540--44Male</v>
      </c>
      <c r="B294" t="s">
        <v>12</v>
      </c>
      <c r="C294" t="s">
        <v>13</v>
      </c>
      <c r="D294">
        <v>1975</v>
      </c>
      <c r="E294" t="s">
        <v>24</v>
      </c>
      <c r="F294" t="s">
        <v>15</v>
      </c>
      <c r="G294">
        <v>176.9</v>
      </c>
    </row>
    <row r="295" spans="1:7" x14ac:dyDescent="0.25">
      <c r="A295" t="str">
        <f t="shared" si="4"/>
        <v>SSP2Croatia198040--44Male</v>
      </c>
      <c r="B295" t="s">
        <v>12</v>
      </c>
      <c r="C295" t="s">
        <v>13</v>
      </c>
      <c r="D295">
        <v>1980</v>
      </c>
      <c r="E295" t="s">
        <v>24</v>
      </c>
      <c r="F295" t="s">
        <v>15</v>
      </c>
      <c r="G295">
        <v>164</v>
      </c>
    </row>
    <row r="296" spans="1:7" x14ac:dyDescent="0.25">
      <c r="A296" t="str">
        <f t="shared" si="4"/>
        <v>SSP2Croatia198540--44Male</v>
      </c>
      <c r="B296" t="s">
        <v>12</v>
      </c>
      <c r="C296" t="s">
        <v>13</v>
      </c>
      <c r="D296">
        <v>1985</v>
      </c>
      <c r="E296" t="s">
        <v>24</v>
      </c>
      <c r="F296" t="s">
        <v>15</v>
      </c>
      <c r="G296">
        <v>130</v>
      </c>
    </row>
    <row r="297" spans="1:7" x14ac:dyDescent="0.25">
      <c r="A297" t="str">
        <f t="shared" si="4"/>
        <v>SSP2Croatia199040--44Male</v>
      </c>
      <c r="B297" t="s">
        <v>12</v>
      </c>
      <c r="C297" t="s">
        <v>13</v>
      </c>
      <c r="D297">
        <v>1990</v>
      </c>
      <c r="E297" t="s">
        <v>24</v>
      </c>
      <c r="F297" t="s">
        <v>15</v>
      </c>
      <c r="G297">
        <v>174.1</v>
      </c>
    </row>
    <row r="298" spans="1:7" x14ac:dyDescent="0.25">
      <c r="A298" t="str">
        <f t="shared" si="4"/>
        <v>SSP2Croatia199540--44Male</v>
      </c>
      <c r="B298" t="s">
        <v>12</v>
      </c>
      <c r="C298" t="s">
        <v>13</v>
      </c>
      <c r="D298">
        <v>1995</v>
      </c>
      <c r="E298" t="s">
        <v>24</v>
      </c>
      <c r="F298" t="s">
        <v>15</v>
      </c>
      <c r="G298">
        <v>187.4</v>
      </c>
    </row>
    <row r="299" spans="1:7" x14ac:dyDescent="0.25">
      <c r="A299" t="str">
        <f t="shared" si="4"/>
        <v>SSP2Croatia200040--44Male</v>
      </c>
      <c r="B299" t="s">
        <v>12</v>
      </c>
      <c r="C299" t="s">
        <v>13</v>
      </c>
      <c r="D299">
        <v>2000</v>
      </c>
      <c r="E299" t="s">
        <v>24</v>
      </c>
      <c r="F299" t="s">
        <v>15</v>
      </c>
      <c r="G299">
        <v>169.6</v>
      </c>
    </row>
    <row r="300" spans="1:7" x14ac:dyDescent="0.25">
      <c r="A300" t="str">
        <f t="shared" si="4"/>
        <v>SSP2Croatia200540--44Male</v>
      </c>
      <c r="B300" t="s">
        <v>12</v>
      </c>
      <c r="C300" t="s">
        <v>13</v>
      </c>
      <c r="D300">
        <v>2005</v>
      </c>
      <c r="E300" t="s">
        <v>24</v>
      </c>
      <c r="F300" t="s">
        <v>15</v>
      </c>
      <c r="G300">
        <v>160.6</v>
      </c>
    </row>
    <row r="301" spans="1:7" x14ac:dyDescent="0.25">
      <c r="A301" t="str">
        <f t="shared" si="4"/>
        <v>SSP2Croatia201040--44Male</v>
      </c>
      <c r="B301" t="s">
        <v>12</v>
      </c>
      <c r="C301" t="s">
        <v>13</v>
      </c>
      <c r="D301">
        <v>2010</v>
      </c>
      <c r="E301" t="s">
        <v>24</v>
      </c>
      <c r="F301" t="s">
        <v>15</v>
      </c>
      <c r="G301">
        <v>141.1</v>
      </c>
    </row>
    <row r="302" spans="1:7" x14ac:dyDescent="0.25">
      <c r="A302" t="str">
        <f t="shared" si="4"/>
        <v>SSP2Croatia201540--44Male</v>
      </c>
      <c r="B302" t="s">
        <v>12</v>
      </c>
      <c r="C302" t="s">
        <v>13</v>
      </c>
      <c r="D302">
        <v>2015</v>
      </c>
      <c r="E302" t="s">
        <v>24</v>
      </c>
      <c r="F302" t="s">
        <v>15</v>
      </c>
      <c r="G302">
        <v>145.5</v>
      </c>
    </row>
    <row r="303" spans="1:7" x14ac:dyDescent="0.25">
      <c r="A303" t="str">
        <f t="shared" si="4"/>
        <v>SSP2Croatia202040--44Male</v>
      </c>
      <c r="B303" t="s">
        <v>12</v>
      </c>
      <c r="C303" t="s">
        <v>13</v>
      </c>
      <c r="D303">
        <v>2020</v>
      </c>
      <c r="E303" t="s">
        <v>24</v>
      </c>
      <c r="F303" t="s">
        <v>15</v>
      </c>
      <c r="G303">
        <v>145.69999999999999</v>
      </c>
    </row>
    <row r="304" spans="1:7" x14ac:dyDescent="0.25">
      <c r="A304" t="str">
        <f t="shared" si="4"/>
        <v>SSP2Croatia202540--44Male</v>
      </c>
      <c r="B304" t="s">
        <v>12</v>
      </c>
      <c r="C304" t="s">
        <v>13</v>
      </c>
      <c r="D304">
        <v>2025</v>
      </c>
      <c r="E304" t="s">
        <v>24</v>
      </c>
      <c r="F304" t="s">
        <v>15</v>
      </c>
      <c r="G304">
        <v>143.5</v>
      </c>
    </row>
    <row r="305" spans="1:7" x14ac:dyDescent="0.25">
      <c r="A305" t="str">
        <f t="shared" si="4"/>
        <v>SSP2Croatia203040--44Male</v>
      </c>
      <c r="B305" t="s">
        <v>12</v>
      </c>
      <c r="C305" t="s">
        <v>13</v>
      </c>
      <c r="D305">
        <v>2030</v>
      </c>
      <c r="E305" t="s">
        <v>24</v>
      </c>
      <c r="F305" t="s">
        <v>15</v>
      </c>
      <c r="G305">
        <v>135.19999999999999</v>
      </c>
    </row>
    <row r="306" spans="1:7" x14ac:dyDescent="0.25">
      <c r="A306" t="str">
        <f t="shared" si="4"/>
        <v>SSP2Croatia203540--44Male</v>
      </c>
      <c r="B306" t="s">
        <v>12</v>
      </c>
      <c r="C306" t="s">
        <v>13</v>
      </c>
      <c r="D306">
        <v>2035</v>
      </c>
      <c r="E306" t="s">
        <v>24</v>
      </c>
      <c r="F306" t="s">
        <v>15</v>
      </c>
      <c r="G306">
        <v>118.2</v>
      </c>
    </row>
    <row r="307" spans="1:7" x14ac:dyDescent="0.25">
      <c r="A307" t="str">
        <f t="shared" si="4"/>
        <v>SSP2Croatia204040--44Male</v>
      </c>
      <c r="B307" t="s">
        <v>12</v>
      </c>
      <c r="C307" t="s">
        <v>13</v>
      </c>
      <c r="D307">
        <v>2040</v>
      </c>
      <c r="E307" t="s">
        <v>24</v>
      </c>
      <c r="F307" t="s">
        <v>15</v>
      </c>
      <c r="G307">
        <v>119.7</v>
      </c>
    </row>
    <row r="308" spans="1:7" x14ac:dyDescent="0.25">
      <c r="A308" t="str">
        <f t="shared" si="4"/>
        <v>SSP2Croatia204540--44Male</v>
      </c>
      <c r="B308" t="s">
        <v>12</v>
      </c>
      <c r="C308" t="s">
        <v>13</v>
      </c>
      <c r="D308">
        <v>2045</v>
      </c>
      <c r="E308" t="s">
        <v>24</v>
      </c>
      <c r="F308" t="s">
        <v>15</v>
      </c>
      <c r="G308">
        <v>103.3</v>
      </c>
    </row>
    <row r="309" spans="1:7" x14ac:dyDescent="0.25">
      <c r="A309" t="str">
        <f t="shared" si="4"/>
        <v>SSP2Croatia205040--44Male</v>
      </c>
      <c r="B309" t="s">
        <v>12</v>
      </c>
      <c r="C309" t="s">
        <v>13</v>
      </c>
      <c r="D309">
        <v>2050</v>
      </c>
      <c r="E309" t="s">
        <v>24</v>
      </c>
      <c r="F309" t="s">
        <v>15</v>
      </c>
      <c r="G309">
        <v>111.3</v>
      </c>
    </row>
    <row r="310" spans="1:7" x14ac:dyDescent="0.25">
      <c r="A310" t="str">
        <f t="shared" si="4"/>
        <v>SSP2Croatia205540--44Male</v>
      </c>
      <c r="B310" t="s">
        <v>12</v>
      </c>
      <c r="C310" t="s">
        <v>13</v>
      </c>
      <c r="D310">
        <v>2055</v>
      </c>
      <c r="E310" t="s">
        <v>24</v>
      </c>
      <c r="F310" t="s">
        <v>15</v>
      </c>
      <c r="G310">
        <v>106.3</v>
      </c>
    </row>
    <row r="311" spans="1:7" x14ac:dyDescent="0.25">
      <c r="A311" t="str">
        <f t="shared" si="4"/>
        <v>SSP2Croatia206040--44Male</v>
      </c>
      <c r="B311" t="s">
        <v>12</v>
      </c>
      <c r="C311" t="s">
        <v>13</v>
      </c>
      <c r="D311">
        <v>2060</v>
      </c>
      <c r="E311" t="s">
        <v>24</v>
      </c>
      <c r="F311" t="s">
        <v>15</v>
      </c>
      <c r="G311">
        <v>103.3</v>
      </c>
    </row>
    <row r="312" spans="1:7" x14ac:dyDescent="0.25">
      <c r="A312" t="str">
        <f t="shared" si="4"/>
        <v>SSP2Croatia206540--44Male</v>
      </c>
      <c r="B312" t="s">
        <v>12</v>
      </c>
      <c r="C312" t="s">
        <v>13</v>
      </c>
      <c r="D312">
        <v>2065</v>
      </c>
      <c r="E312" t="s">
        <v>24</v>
      </c>
      <c r="F312" t="s">
        <v>15</v>
      </c>
      <c r="G312">
        <v>97.6</v>
      </c>
    </row>
    <row r="313" spans="1:7" x14ac:dyDescent="0.25">
      <c r="A313" t="str">
        <f t="shared" si="4"/>
        <v>SSP2Croatia207040--44Male</v>
      </c>
      <c r="B313" t="s">
        <v>12</v>
      </c>
      <c r="C313" t="s">
        <v>13</v>
      </c>
      <c r="D313">
        <v>2070</v>
      </c>
      <c r="E313" t="s">
        <v>24</v>
      </c>
      <c r="F313" t="s">
        <v>15</v>
      </c>
      <c r="G313">
        <v>92.8</v>
      </c>
    </row>
    <row r="314" spans="1:7" x14ac:dyDescent="0.25">
      <c r="A314" t="str">
        <f t="shared" si="4"/>
        <v>SSP2Croatia207540--44Male</v>
      </c>
      <c r="B314" t="s">
        <v>12</v>
      </c>
      <c r="C314" t="s">
        <v>13</v>
      </c>
      <c r="D314">
        <v>2075</v>
      </c>
      <c r="E314" t="s">
        <v>24</v>
      </c>
      <c r="F314" t="s">
        <v>15</v>
      </c>
      <c r="G314">
        <v>89.7</v>
      </c>
    </row>
    <row r="315" spans="1:7" x14ac:dyDescent="0.25">
      <c r="A315" t="str">
        <f t="shared" si="4"/>
        <v>SSP2Croatia208040--44Male</v>
      </c>
      <c r="B315" t="s">
        <v>12</v>
      </c>
      <c r="C315" t="s">
        <v>13</v>
      </c>
      <c r="D315">
        <v>2080</v>
      </c>
      <c r="E315" t="s">
        <v>24</v>
      </c>
      <c r="F315" t="s">
        <v>15</v>
      </c>
      <c r="G315">
        <v>88.3</v>
      </c>
    </row>
    <row r="316" spans="1:7" x14ac:dyDescent="0.25">
      <c r="A316" t="str">
        <f t="shared" si="4"/>
        <v>SSP2Croatia208540--44Male</v>
      </c>
      <c r="B316" t="s">
        <v>12</v>
      </c>
      <c r="C316" t="s">
        <v>13</v>
      </c>
      <c r="D316">
        <v>2085</v>
      </c>
      <c r="E316" t="s">
        <v>24</v>
      </c>
      <c r="F316" t="s">
        <v>15</v>
      </c>
      <c r="G316">
        <v>87.8</v>
      </c>
    </row>
    <row r="317" spans="1:7" x14ac:dyDescent="0.25">
      <c r="A317" t="str">
        <f t="shared" si="4"/>
        <v>SSP2Croatia209040--44Male</v>
      </c>
      <c r="B317" t="s">
        <v>12</v>
      </c>
      <c r="C317" t="s">
        <v>13</v>
      </c>
      <c r="D317">
        <v>2090</v>
      </c>
      <c r="E317" t="s">
        <v>24</v>
      </c>
      <c r="F317" t="s">
        <v>15</v>
      </c>
      <c r="G317">
        <v>86.8</v>
      </c>
    </row>
    <row r="318" spans="1:7" x14ac:dyDescent="0.25">
      <c r="A318" t="str">
        <f t="shared" si="4"/>
        <v>SSP2Croatia209540--44Male</v>
      </c>
      <c r="B318" t="s">
        <v>12</v>
      </c>
      <c r="C318" t="s">
        <v>13</v>
      </c>
      <c r="D318">
        <v>2095</v>
      </c>
      <c r="E318" t="s">
        <v>24</v>
      </c>
      <c r="F318" t="s">
        <v>15</v>
      </c>
      <c r="G318">
        <v>84.5</v>
      </c>
    </row>
    <row r="319" spans="1:7" x14ac:dyDescent="0.25">
      <c r="A319" t="str">
        <f t="shared" si="4"/>
        <v>SSP2Croatia210040--44Male</v>
      </c>
      <c r="B319" t="s">
        <v>12</v>
      </c>
      <c r="C319" t="s">
        <v>13</v>
      </c>
      <c r="D319">
        <v>2100</v>
      </c>
      <c r="E319" t="s">
        <v>24</v>
      </c>
      <c r="F319" t="s">
        <v>15</v>
      </c>
      <c r="G319">
        <v>82</v>
      </c>
    </row>
    <row r="320" spans="1:7" x14ac:dyDescent="0.25">
      <c r="A320" t="str">
        <f t="shared" si="4"/>
        <v>SSP2Croatia195045--49Male</v>
      </c>
      <c r="B320" t="s">
        <v>12</v>
      </c>
      <c r="C320" t="s">
        <v>13</v>
      </c>
      <c r="D320">
        <v>1950</v>
      </c>
      <c r="E320" t="s">
        <v>25</v>
      </c>
      <c r="F320" t="s">
        <v>15</v>
      </c>
      <c r="G320">
        <v>123.3</v>
      </c>
    </row>
    <row r="321" spans="1:7" x14ac:dyDescent="0.25">
      <c r="A321" t="str">
        <f t="shared" si="4"/>
        <v>SSP2Croatia195545--49Male</v>
      </c>
      <c r="B321" t="s">
        <v>12</v>
      </c>
      <c r="C321" t="s">
        <v>13</v>
      </c>
      <c r="D321">
        <v>1955</v>
      </c>
      <c r="E321" t="s">
        <v>25</v>
      </c>
      <c r="F321" t="s">
        <v>15</v>
      </c>
      <c r="G321">
        <v>133.1</v>
      </c>
    </row>
    <row r="322" spans="1:7" x14ac:dyDescent="0.25">
      <c r="A322" t="str">
        <f t="shared" si="4"/>
        <v>SSP2Croatia196045--49Male</v>
      </c>
      <c r="B322" t="s">
        <v>12</v>
      </c>
      <c r="C322" t="s">
        <v>13</v>
      </c>
      <c r="D322">
        <v>1960</v>
      </c>
      <c r="E322" t="s">
        <v>25</v>
      </c>
      <c r="F322" t="s">
        <v>15</v>
      </c>
      <c r="G322">
        <v>109.6</v>
      </c>
    </row>
    <row r="323" spans="1:7" x14ac:dyDescent="0.25">
      <c r="A323" t="str">
        <f t="shared" si="4"/>
        <v>SSP2Croatia196545--49Male</v>
      </c>
      <c r="B323" t="s">
        <v>12</v>
      </c>
      <c r="C323" t="s">
        <v>13</v>
      </c>
      <c r="D323">
        <v>1965</v>
      </c>
      <c r="E323" t="s">
        <v>25</v>
      </c>
      <c r="F323" t="s">
        <v>15</v>
      </c>
      <c r="G323">
        <v>80.900000000000006</v>
      </c>
    </row>
    <row r="324" spans="1:7" x14ac:dyDescent="0.25">
      <c r="A324" t="str">
        <f t="shared" si="4"/>
        <v>SSP2Croatia197045--49Male</v>
      </c>
      <c r="B324" t="s">
        <v>12</v>
      </c>
      <c r="C324" t="s">
        <v>13</v>
      </c>
      <c r="D324">
        <v>1970</v>
      </c>
      <c r="E324" t="s">
        <v>25</v>
      </c>
      <c r="F324" t="s">
        <v>15</v>
      </c>
      <c r="G324">
        <v>119.3</v>
      </c>
    </row>
    <row r="325" spans="1:7" x14ac:dyDescent="0.25">
      <c r="A325" t="str">
        <f t="shared" si="4"/>
        <v>SSP2Croatia197545--49Male</v>
      </c>
      <c r="B325" t="s">
        <v>12</v>
      </c>
      <c r="C325" t="s">
        <v>13</v>
      </c>
      <c r="D325">
        <v>1975</v>
      </c>
      <c r="E325" t="s">
        <v>25</v>
      </c>
      <c r="F325" t="s">
        <v>15</v>
      </c>
      <c r="G325">
        <v>159.5</v>
      </c>
    </row>
    <row r="326" spans="1:7" x14ac:dyDescent="0.25">
      <c r="A326" t="str">
        <f t="shared" si="4"/>
        <v>SSP2Croatia198045--49Male</v>
      </c>
      <c r="B326" t="s">
        <v>12</v>
      </c>
      <c r="C326" t="s">
        <v>13</v>
      </c>
      <c r="D326">
        <v>1980</v>
      </c>
      <c r="E326" t="s">
        <v>25</v>
      </c>
      <c r="F326" t="s">
        <v>15</v>
      </c>
      <c r="G326">
        <v>172.6</v>
      </c>
    </row>
    <row r="327" spans="1:7" x14ac:dyDescent="0.25">
      <c r="A327" t="str">
        <f t="shared" si="4"/>
        <v>SSP2Croatia198545--49Male</v>
      </c>
      <c r="B327" t="s">
        <v>12</v>
      </c>
      <c r="C327" t="s">
        <v>13</v>
      </c>
      <c r="D327">
        <v>1985</v>
      </c>
      <c r="E327" t="s">
        <v>25</v>
      </c>
      <c r="F327" t="s">
        <v>15</v>
      </c>
      <c r="G327">
        <v>161</v>
      </c>
    </row>
    <row r="328" spans="1:7" x14ac:dyDescent="0.25">
      <c r="A328" t="str">
        <f t="shared" si="4"/>
        <v>SSP2Croatia199045--49Male</v>
      </c>
      <c r="B328" t="s">
        <v>12</v>
      </c>
      <c r="C328" t="s">
        <v>13</v>
      </c>
      <c r="D328">
        <v>1990</v>
      </c>
      <c r="E328" t="s">
        <v>25</v>
      </c>
      <c r="F328" t="s">
        <v>15</v>
      </c>
      <c r="G328">
        <v>126.7</v>
      </c>
    </row>
    <row r="329" spans="1:7" x14ac:dyDescent="0.25">
      <c r="A329" t="str">
        <f t="shared" si="4"/>
        <v>SSP2Croatia199545--49Male</v>
      </c>
      <c r="B329" t="s">
        <v>12</v>
      </c>
      <c r="C329" t="s">
        <v>13</v>
      </c>
      <c r="D329">
        <v>1995</v>
      </c>
      <c r="E329" t="s">
        <v>25</v>
      </c>
      <c r="F329" t="s">
        <v>15</v>
      </c>
      <c r="G329">
        <v>165.1</v>
      </c>
    </row>
    <row r="330" spans="1:7" x14ac:dyDescent="0.25">
      <c r="A330" t="str">
        <f t="shared" si="4"/>
        <v>SSP2Croatia200045--49Male</v>
      </c>
      <c r="B330" t="s">
        <v>12</v>
      </c>
      <c r="C330" t="s">
        <v>13</v>
      </c>
      <c r="D330">
        <v>2000</v>
      </c>
      <c r="E330" t="s">
        <v>25</v>
      </c>
      <c r="F330" t="s">
        <v>15</v>
      </c>
      <c r="G330">
        <v>169.3</v>
      </c>
    </row>
    <row r="331" spans="1:7" x14ac:dyDescent="0.25">
      <c r="A331" t="str">
        <f t="shared" ref="A331:A394" si="5">B331&amp;C331&amp;D331&amp;E331&amp;F331</f>
        <v>SSP2Croatia200545--49Male</v>
      </c>
      <c r="B331" t="s">
        <v>12</v>
      </c>
      <c r="C331" t="s">
        <v>13</v>
      </c>
      <c r="D331">
        <v>2005</v>
      </c>
      <c r="E331" t="s">
        <v>25</v>
      </c>
      <c r="F331" t="s">
        <v>15</v>
      </c>
      <c r="G331">
        <v>165.9</v>
      </c>
    </row>
    <row r="332" spans="1:7" x14ac:dyDescent="0.25">
      <c r="A332" t="str">
        <f t="shared" si="5"/>
        <v>SSP2Croatia201045--49Male</v>
      </c>
      <c r="B332" t="s">
        <v>12</v>
      </c>
      <c r="C332" t="s">
        <v>13</v>
      </c>
      <c r="D332">
        <v>2010</v>
      </c>
      <c r="E332" t="s">
        <v>25</v>
      </c>
      <c r="F332" t="s">
        <v>15</v>
      </c>
      <c r="G332">
        <v>155.30000000000001</v>
      </c>
    </row>
    <row r="333" spans="1:7" x14ac:dyDescent="0.25">
      <c r="A333" t="str">
        <f t="shared" si="5"/>
        <v>SSP2Croatia201545--49Male</v>
      </c>
      <c r="B333" t="s">
        <v>12</v>
      </c>
      <c r="C333" t="s">
        <v>13</v>
      </c>
      <c r="D333">
        <v>2015</v>
      </c>
      <c r="E333" t="s">
        <v>25</v>
      </c>
      <c r="F333" t="s">
        <v>15</v>
      </c>
      <c r="G333">
        <v>136.6</v>
      </c>
    </row>
    <row r="334" spans="1:7" x14ac:dyDescent="0.25">
      <c r="A334" t="str">
        <f t="shared" si="5"/>
        <v>SSP2Croatia202045--49Male</v>
      </c>
      <c r="B334" t="s">
        <v>12</v>
      </c>
      <c r="C334" t="s">
        <v>13</v>
      </c>
      <c r="D334">
        <v>2020</v>
      </c>
      <c r="E334" t="s">
        <v>25</v>
      </c>
      <c r="F334" t="s">
        <v>15</v>
      </c>
      <c r="G334">
        <v>142.9</v>
      </c>
    </row>
    <row r="335" spans="1:7" x14ac:dyDescent="0.25">
      <c r="A335" t="str">
        <f t="shared" si="5"/>
        <v>SSP2Croatia202545--49Male</v>
      </c>
      <c r="B335" t="s">
        <v>12</v>
      </c>
      <c r="C335" t="s">
        <v>13</v>
      </c>
      <c r="D335">
        <v>2025</v>
      </c>
      <c r="E335" t="s">
        <v>25</v>
      </c>
      <c r="F335" t="s">
        <v>15</v>
      </c>
      <c r="G335">
        <v>143.4</v>
      </c>
    </row>
    <row r="336" spans="1:7" x14ac:dyDescent="0.25">
      <c r="A336" t="str">
        <f t="shared" si="5"/>
        <v>SSP2Croatia203045--49Male</v>
      </c>
      <c r="B336" t="s">
        <v>12</v>
      </c>
      <c r="C336" t="s">
        <v>13</v>
      </c>
      <c r="D336">
        <v>2030</v>
      </c>
      <c r="E336" t="s">
        <v>25</v>
      </c>
      <c r="F336" t="s">
        <v>15</v>
      </c>
      <c r="G336">
        <v>141.69999999999999</v>
      </c>
    </row>
    <row r="337" spans="1:7" x14ac:dyDescent="0.25">
      <c r="A337" t="str">
        <f t="shared" si="5"/>
        <v>SSP2Croatia203545--49Male</v>
      </c>
      <c r="B337" t="s">
        <v>12</v>
      </c>
      <c r="C337" t="s">
        <v>13</v>
      </c>
      <c r="D337">
        <v>2035</v>
      </c>
      <c r="E337" t="s">
        <v>25</v>
      </c>
      <c r="F337" t="s">
        <v>15</v>
      </c>
      <c r="G337">
        <v>133.80000000000001</v>
      </c>
    </row>
    <row r="338" spans="1:7" x14ac:dyDescent="0.25">
      <c r="A338" t="str">
        <f t="shared" si="5"/>
        <v>SSP2Croatia204045--49Male</v>
      </c>
      <c r="B338" t="s">
        <v>12</v>
      </c>
      <c r="C338" t="s">
        <v>13</v>
      </c>
      <c r="D338">
        <v>2040</v>
      </c>
      <c r="E338" t="s">
        <v>25</v>
      </c>
      <c r="F338" t="s">
        <v>15</v>
      </c>
      <c r="G338">
        <v>117.3</v>
      </c>
    </row>
    <row r="339" spans="1:7" x14ac:dyDescent="0.25">
      <c r="A339" t="str">
        <f t="shared" si="5"/>
        <v>SSP2Croatia204545--49Male</v>
      </c>
      <c r="B339" t="s">
        <v>12</v>
      </c>
      <c r="C339" t="s">
        <v>13</v>
      </c>
      <c r="D339">
        <v>2045</v>
      </c>
      <c r="E339" t="s">
        <v>25</v>
      </c>
      <c r="F339" t="s">
        <v>15</v>
      </c>
      <c r="G339">
        <v>119.1</v>
      </c>
    </row>
    <row r="340" spans="1:7" x14ac:dyDescent="0.25">
      <c r="A340" t="str">
        <f t="shared" si="5"/>
        <v>SSP2Croatia205045--49Male</v>
      </c>
      <c r="B340" t="s">
        <v>12</v>
      </c>
      <c r="C340" t="s">
        <v>13</v>
      </c>
      <c r="D340">
        <v>2050</v>
      </c>
      <c r="E340" t="s">
        <v>25</v>
      </c>
      <c r="F340" t="s">
        <v>15</v>
      </c>
      <c r="G340">
        <v>103</v>
      </c>
    </row>
    <row r="341" spans="1:7" x14ac:dyDescent="0.25">
      <c r="A341" t="str">
        <f t="shared" si="5"/>
        <v>SSP2Croatia205545--49Male</v>
      </c>
      <c r="B341" t="s">
        <v>12</v>
      </c>
      <c r="C341" t="s">
        <v>13</v>
      </c>
      <c r="D341">
        <v>2055</v>
      </c>
      <c r="E341" t="s">
        <v>25</v>
      </c>
      <c r="F341" t="s">
        <v>15</v>
      </c>
      <c r="G341">
        <v>111.1</v>
      </c>
    </row>
    <row r="342" spans="1:7" x14ac:dyDescent="0.25">
      <c r="A342" t="str">
        <f t="shared" si="5"/>
        <v>SSP2Croatia206045--49Male</v>
      </c>
      <c r="B342" t="s">
        <v>12</v>
      </c>
      <c r="C342" t="s">
        <v>13</v>
      </c>
      <c r="D342">
        <v>2060</v>
      </c>
      <c r="E342" t="s">
        <v>25</v>
      </c>
      <c r="F342" t="s">
        <v>15</v>
      </c>
      <c r="G342">
        <v>106.4</v>
      </c>
    </row>
    <row r="343" spans="1:7" x14ac:dyDescent="0.25">
      <c r="A343" t="str">
        <f t="shared" si="5"/>
        <v>SSP2Croatia206545--49Male</v>
      </c>
      <c r="B343" t="s">
        <v>12</v>
      </c>
      <c r="C343" t="s">
        <v>13</v>
      </c>
      <c r="D343">
        <v>2065</v>
      </c>
      <c r="E343" t="s">
        <v>25</v>
      </c>
      <c r="F343" t="s">
        <v>15</v>
      </c>
      <c r="G343">
        <v>103.5</v>
      </c>
    </row>
    <row r="344" spans="1:7" x14ac:dyDescent="0.25">
      <c r="A344" t="str">
        <f t="shared" si="5"/>
        <v>SSP2Croatia207045--49Male</v>
      </c>
      <c r="B344" t="s">
        <v>12</v>
      </c>
      <c r="C344" t="s">
        <v>13</v>
      </c>
      <c r="D344">
        <v>2070</v>
      </c>
      <c r="E344" t="s">
        <v>25</v>
      </c>
      <c r="F344" t="s">
        <v>15</v>
      </c>
      <c r="G344">
        <v>98</v>
      </c>
    </row>
    <row r="345" spans="1:7" x14ac:dyDescent="0.25">
      <c r="A345" t="str">
        <f t="shared" si="5"/>
        <v>SSP2Croatia207545--49Male</v>
      </c>
      <c r="B345" t="s">
        <v>12</v>
      </c>
      <c r="C345" t="s">
        <v>13</v>
      </c>
      <c r="D345">
        <v>2075</v>
      </c>
      <c r="E345" t="s">
        <v>25</v>
      </c>
      <c r="F345" t="s">
        <v>15</v>
      </c>
      <c r="G345">
        <v>93.3</v>
      </c>
    </row>
    <row r="346" spans="1:7" x14ac:dyDescent="0.25">
      <c r="A346" t="str">
        <f t="shared" si="5"/>
        <v>SSP2Croatia208045--49Male</v>
      </c>
      <c r="B346" t="s">
        <v>12</v>
      </c>
      <c r="C346" t="s">
        <v>13</v>
      </c>
      <c r="D346">
        <v>2080</v>
      </c>
      <c r="E346" t="s">
        <v>25</v>
      </c>
      <c r="F346" t="s">
        <v>15</v>
      </c>
      <c r="G346">
        <v>90.3</v>
      </c>
    </row>
    <row r="347" spans="1:7" x14ac:dyDescent="0.25">
      <c r="A347" t="str">
        <f t="shared" si="5"/>
        <v>SSP2Croatia208545--49Male</v>
      </c>
      <c r="B347" t="s">
        <v>12</v>
      </c>
      <c r="C347" t="s">
        <v>13</v>
      </c>
      <c r="D347">
        <v>2085</v>
      </c>
      <c r="E347" t="s">
        <v>25</v>
      </c>
      <c r="F347" t="s">
        <v>15</v>
      </c>
      <c r="G347">
        <v>88.9</v>
      </c>
    </row>
    <row r="348" spans="1:7" x14ac:dyDescent="0.25">
      <c r="A348" t="str">
        <f t="shared" si="5"/>
        <v>SSP2Croatia209045--49Male</v>
      </c>
      <c r="B348" t="s">
        <v>12</v>
      </c>
      <c r="C348" t="s">
        <v>13</v>
      </c>
      <c r="D348">
        <v>2090</v>
      </c>
      <c r="E348" t="s">
        <v>25</v>
      </c>
      <c r="F348" t="s">
        <v>15</v>
      </c>
      <c r="G348">
        <v>88.5</v>
      </c>
    </row>
    <row r="349" spans="1:7" x14ac:dyDescent="0.25">
      <c r="A349" t="str">
        <f t="shared" si="5"/>
        <v>SSP2Croatia209545--49Male</v>
      </c>
      <c r="B349" t="s">
        <v>12</v>
      </c>
      <c r="C349" t="s">
        <v>13</v>
      </c>
      <c r="D349">
        <v>2095</v>
      </c>
      <c r="E349" t="s">
        <v>25</v>
      </c>
      <c r="F349" t="s">
        <v>15</v>
      </c>
      <c r="G349">
        <v>87.5</v>
      </c>
    </row>
    <row r="350" spans="1:7" x14ac:dyDescent="0.25">
      <c r="A350" t="str">
        <f t="shared" si="5"/>
        <v>SSP2Croatia210045--49Male</v>
      </c>
      <c r="B350" t="s">
        <v>12</v>
      </c>
      <c r="C350" t="s">
        <v>13</v>
      </c>
      <c r="D350">
        <v>2100</v>
      </c>
      <c r="E350" t="s">
        <v>25</v>
      </c>
      <c r="F350" t="s">
        <v>15</v>
      </c>
      <c r="G350">
        <v>85.1</v>
      </c>
    </row>
    <row r="351" spans="1:7" x14ac:dyDescent="0.25">
      <c r="A351" t="str">
        <f t="shared" si="5"/>
        <v>SSP2Croatia195050--54Male</v>
      </c>
      <c r="B351" t="s">
        <v>12</v>
      </c>
      <c r="C351" t="s">
        <v>13</v>
      </c>
      <c r="D351">
        <v>1950</v>
      </c>
      <c r="E351" t="s">
        <v>26</v>
      </c>
      <c r="F351" t="s">
        <v>15</v>
      </c>
      <c r="G351">
        <v>102</v>
      </c>
    </row>
    <row r="352" spans="1:7" x14ac:dyDescent="0.25">
      <c r="A352" t="str">
        <f t="shared" si="5"/>
        <v>SSP2Croatia195550--54Male</v>
      </c>
      <c r="B352" t="s">
        <v>12</v>
      </c>
      <c r="C352" t="s">
        <v>13</v>
      </c>
      <c r="D352">
        <v>1955</v>
      </c>
      <c r="E352" t="s">
        <v>26</v>
      </c>
      <c r="F352" t="s">
        <v>15</v>
      </c>
      <c r="G352">
        <v>116.2</v>
      </c>
    </row>
    <row r="353" spans="1:7" x14ac:dyDescent="0.25">
      <c r="A353" t="str">
        <f t="shared" si="5"/>
        <v>SSP2Croatia196050--54Male</v>
      </c>
      <c r="B353" t="s">
        <v>12</v>
      </c>
      <c r="C353" t="s">
        <v>13</v>
      </c>
      <c r="D353">
        <v>1960</v>
      </c>
      <c r="E353" t="s">
        <v>26</v>
      </c>
      <c r="F353" t="s">
        <v>15</v>
      </c>
      <c r="G353">
        <v>125.5</v>
      </c>
    </row>
    <row r="354" spans="1:7" x14ac:dyDescent="0.25">
      <c r="A354" t="str">
        <f t="shared" si="5"/>
        <v>SSP2Croatia196550--54Male</v>
      </c>
      <c r="B354" t="s">
        <v>12</v>
      </c>
      <c r="C354" t="s">
        <v>13</v>
      </c>
      <c r="D354">
        <v>1965</v>
      </c>
      <c r="E354" t="s">
        <v>26</v>
      </c>
      <c r="F354" t="s">
        <v>15</v>
      </c>
      <c r="G354">
        <v>105.2</v>
      </c>
    </row>
    <row r="355" spans="1:7" x14ac:dyDescent="0.25">
      <c r="A355" t="str">
        <f t="shared" si="5"/>
        <v>SSP2Croatia197050--54Male</v>
      </c>
      <c r="B355" t="s">
        <v>12</v>
      </c>
      <c r="C355" t="s">
        <v>13</v>
      </c>
      <c r="D355">
        <v>1970</v>
      </c>
      <c r="E355" t="s">
        <v>26</v>
      </c>
      <c r="F355" t="s">
        <v>15</v>
      </c>
      <c r="G355">
        <v>75.599999999999994</v>
      </c>
    </row>
    <row r="356" spans="1:7" x14ac:dyDescent="0.25">
      <c r="A356" t="str">
        <f t="shared" si="5"/>
        <v>SSP2Croatia197550--54Male</v>
      </c>
      <c r="B356" t="s">
        <v>12</v>
      </c>
      <c r="C356" t="s">
        <v>13</v>
      </c>
      <c r="D356">
        <v>1975</v>
      </c>
      <c r="E356" t="s">
        <v>26</v>
      </c>
      <c r="F356" t="s">
        <v>15</v>
      </c>
      <c r="G356">
        <v>113.3</v>
      </c>
    </row>
    <row r="357" spans="1:7" x14ac:dyDescent="0.25">
      <c r="A357" t="str">
        <f t="shared" si="5"/>
        <v>SSP2Croatia198050--54Male</v>
      </c>
      <c r="B357" t="s">
        <v>12</v>
      </c>
      <c r="C357" t="s">
        <v>13</v>
      </c>
      <c r="D357">
        <v>1980</v>
      </c>
      <c r="E357" t="s">
        <v>26</v>
      </c>
      <c r="F357" t="s">
        <v>15</v>
      </c>
      <c r="G357">
        <v>150.80000000000001</v>
      </c>
    </row>
    <row r="358" spans="1:7" x14ac:dyDescent="0.25">
      <c r="A358" t="str">
        <f t="shared" si="5"/>
        <v>SSP2Croatia198550--54Male</v>
      </c>
      <c r="B358" t="s">
        <v>12</v>
      </c>
      <c r="C358" t="s">
        <v>13</v>
      </c>
      <c r="D358">
        <v>1985</v>
      </c>
      <c r="E358" t="s">
        <v>26</v>
      </c>
      <c r="F358" t="s">
        <v>15</v>
      </c>
      <c r="G358">
        <v>165.2</v>
      </c>
    </row>
    <row r="359" spans="1:7" x14ac:dyDescent="0.25">
      <c r="A359" t="str">
        <f t="shared" si="5"/>
        <v>SSP2Croatia199050--54Male</v>
      </c>
      <c r="B359" t="s">
        <v>12</v>
      </c>
      <c r="C359" t="s">
        <v>13</v>
      </c>
      <c r="D359">
        <v>1990</v>
      </c>
      <c r="E359" t="s">
        <v>26</v>
      </c>
      <c r="F359" t="s">
        <v>15</v>
      </c>
      <c r="G359">
        <v>154.80000000000001</v>
      </c>
    </row>
    <row r="360" spans="1:7" x14ac:dyDescent="0.25">
      <c r="A360" t="str">
        <f t="shared" si="5"/>
        <v>SSP2Croatia199550--54Male</v>
      </c>
      <c r="B360" t="s">
        <v>12</v>
      </c>
      <c r="C360" t="s">
        <v>13</v>
      </c>
      <c r="D360">
        <v>1995</v>
      </c>
      <c r="E360" t="s">
        <v>26</v>
      </c>
      <c r="F360" t="s">
        <v>15</v>
      </c>
      <c r="G360">
        <v>118.3</v>
      </c>
    </row>
    <row r="361" spans="1:7" x14ac:dyDescent="0.25">
      <c r="A361" t="str">
        <f t="shared" si="5"/>
        <v>SSP2Croatia200050--54Male</v>
      </c>
      <c r="B361" t="s">
        <v>12</v>
      </c>
      <c r="C361" t="s">
        <v>13</v>
      </c>
      <c r="D361">
        <v>2000</v>
      </c>
      <c r="E361" t="s">
        <v>26</v>
      </c>
      <c r="F361" t="s">
        <v>15</v>
      </c>
      <c r="G361">
        <v>144.1</v>
      </c>
    </row>
    <row r="362" spans="1:7" x14ac:dyDescent="0.25">
      <c r="A362" t="str">
        <f t="shared" si="5"/>
        <v>SSP2Croatia200550--54Male</v>
      </c>
      <c r="B362" t="s">
        <v>12</v>
      </c>
      <c r="C362" t="s">
        <v>13</v>
      </c>
      <c r="D362">
        <v>2005</v>
      </c>
      <c r="E362" t="s">
        <v>26</v>
      </c>
      <c r="F362" t="s">
        <v>15</v>
      </c>
      <c r="G362">
        <v>163.30000000000001</v>
      </c>
    </row>
    <row r="363" spans="1:7" x14ac:dyDescent="0.25">
      <c r="A363" t="str">
        <f t="shared" si="5"/>
        <v>SSP2Croatia201050--54Male</v>
      </c>
      <c r="B363" t="s">
        <v>12</v>
      </c>
      <c r="C363" t="s">
        <v>13</v>
      </c>
      <c r="D363">
        <v>2010</v>
      </c>
      <c r="E363" t="s">
        <v>26</v>
      </c>
      <c r="F363" t="s">
        <v>15</v>
      </c>
      <c r="G363">
        <v>158</v>
      </c>
    </row>
    <row r="364" spans="1:7" x14ac:dyDescent="0.25">
      <c r="A364" t="str">
        <f t="shared" si="5"/>
        <v>SSP2Croatia201550--54Male</v>
      </c>
      <c r="B364" t="s">
        <v>12</v>
      </c>
      <c r="C364" t="s">
        <v>13</v>
      </c>
      <c r="D364">
        <v>2015</v>
      </c>
      <c r="E364" t="s">
        <v>26</v>
      </c>
      <c r="F364" t="s">
        <v>15</v>
      </c>
      <c r="G364">
        <v>148.9</v>
      </c>
    </row>
    <row r="365" spans="1:7" x14ac:dyDescent="0.25">
      <c r="A365" t="str">
        <f t="shared" si="5"/>
        <v>SSP2Croatia202050--54Male</v>
      </c>
      <c r="B365" t="s">
        <v>12</v>
      </c>
      <c r="C365" t="s">
        <v>13</v>
      </c>
      <c r="D365">
        <v>2020</v>
      </c>
      <c r="E365" t="s">
        <v>26</v>
      </c>
      <c r="F365" t="s">
        <v>15</v>
      </c>
      <c r="G365">
        <v>132.9</v>
      </c>
    </row>
    <row r="366" spans="1:7" x14ac:dyDescent="0.25">
      <c r="A366" t="str">
        <f t="shared" si="5"/>
        <v>SSP2Croatia202550--54Male</v>
      </c>
      <c r="B366" t="s">
        <v>12</v>
      </c>
      <c r="C366" t="s">
        <v>13</v>
      </c>
      <c r="D366">
        <v>2025</v>
      </c>
      <c r="E366" t="s">
        <v>26</v>
      </c>
      <c r="F366" t="s">
        <v>15</v>
      </c>
      <c r="G366">
        <v>139.5</v>
      </c>
    </row>
    <row r="367" spans="1:7" x14ac:dyDescent="0.25">
      <c r="A367" t="str">
        <f t="shared" si="5"/>
        <v>SSP2Croatia203050--54Male</v>
      </c>
      <c r="B367" t="s">
        <v>12</v>
      </c>
      <c r="C367" t="s">
        <v>13</v>
      </c>
      <c r="D367">
        <v>2030</v>
      </c>
      <c r="E367" t="s">
        <v>26</v>
      </c>
      <c r="F367" t="s">
        <v>15</v>
      </c>
      <c r="G367">
        <v>140.5</v>
      </c>
    </row>
    <row r="368" spans="1:7" x14ac:dyDescent="0.25">
      <c r="A368" t="str">
        <f t="shared" si="5"/>
        <v>SSP2Croatia203550--54Male</v>
      </c>
      <c r="B368" t="s">
        <v>12</v>
      </c>
      <c r="C368" t="s">
        <v>13</v>
      </c>
      <c r="D368">
        <v>2035</v>
      </c>
      <c r="E368" t="s">
        <v>26</v>
      </c>
      <c r="F368" t="s">
        <v>15</v>
      </c>
      <c r="G368">
        <v>139.19999999999999</v>
      </c>
    </row>
    <row r="369" spans="1:7" x14ac:dyDescent="0.25">
      <c r="A369" t="str">
        <f t="shared" si="5"/>
        <v>SSP2Croatia204050--54Male</v>
      </c>
      <c r="B369" t="s">
        <v>12</v>
      </c>
      <c r="C369" t="s">
        <v>13</v>
      </c>
      <c r="D369">
        <v>2040</v>
      </c>
      <c r="E369" t="s">
        <v>26</v>
      </c>
      <c r="F369" t="s">
        <v>15</v>
      </c>
      <c r="G369">
        <v>131.9</v>
      </c>
    </row>
    <row r="370" spans="1:7" x14ac:dyDescent="0.25">
      <c r="A370" t="str">
        <f t="shared" si="5"/>
        <v>SSP2Croatia204550--54Male</v>
      </c>
      <c r="B370" t="s">
        <v>12</v>
      </c>
      <c r="C370" t="s">
        <v>13</v>
      </c>
      <c r="D370">
        <v>2045</v>
      </c>
      <c r="E370" t="s">
        <v>26</v>
      </c>
      <c r="F370" t="s">
        <v>15</v>
      </c>
      <c r="G370">
        <v>116</v>
      </c>
    </row>
    <row r="371" spans="1:7" x14ac:dyDescent="0.25">
      <c r="A371" t="str">
        <f t="shared" si="5"/>
        <v>SSP2Croatia205050--54Male</v>
      </c>
      <c r="B371" t="s">
        <v>12</v>
      </c>
      <c r="C371" t="s">
        <v>13</v>
      </c>
      <c r="D371">
        <v>2050</v>
      </c>
      <c r="E371" t="s">
        <v>26</v>
      </c>
      <c r="F371" t="s">
        <v>15</v>
      </c>
      <c r="G371">
        <v>118</v>
      </c>
    </row>
    <row r="372" spans="1:7" x14ac:dyDescent="0.25">
      <c r="A372" t="str">
        <f t="shared" si="5"/>
        <v>SSP2Croatia205550--54Male</v>
      </c>
      <c r="B372" t="s">
        <v>12</v>
      </c>
      <c r="C372" t="s">
        <v>13</v>
      </c>
      <c r="D372">
        <v>2055</v>
      </c>
      <c r="E372" t="s">
        <v>26</v>
      </c>
      <c r="F372" t="s">
        <v>15</v>
      </c>
      <c r="G372">
        <v>102.3</v>
      </c>
    </row>
    <row r="373" spans="1:7" x14ac:dyDescent="0.25">
      <c r="A373" t="str">
        <f t="shared" si="5"/>
        <v>SSP2Croatia206050--54Male</v>
      </c>
      <c r="B373" t="s">
        <v>12</v>
      </c>
      <c r="C373" t="s">
        <v>13</v>
      </c>
      <c r="D373">
        <v>2060</v>
      </c>
      <c r="E373" t="s">
        <v>26</v>
      </c>
      <c r="F373" t="s">
        <v>15</v>
      </c>
      <c r="G373">
        <v>110.5</v>
      </c>
    </row>
    <row r="374" spans="1:7" x14ac:dyDescent="0.25">
      <c r="A374" t="str">
        <f t="shared" si="5"/>
        <v>SSP2Croatia206550--54Male</v>
      </c>
      <c r="B374" t="s">
        <v>12</v>
      </c>
      <c r="C374" t="s">
        <v>13</v>
      </c>
      <c r="D374">
        <v>2065</v>
      </c>
      <c r="E374" t="s">
        <v>26</v>
      </c>
      <c r="F374" t="s">
        <v>15</v>
      </c>
      <c r="G374">
        <v>106</v>
      </c>
    </row>
    <row r="375" spans="1:7" x14ac:dyDescent="0.25">
      <c r="A375" t="str">
        <f t="shared" si="5"/>
        <v>SSP2Croatia207050--54Male</v>
      </c>
      <c r="B375" t="s">
        <v>12</v>
      </c>
      <c r="C375" t="s">
        <v>13</v>
      </c>
      <c r="D375">
        <v>2070</v>
      </c>
      <c r="E375" t="s">
        <v>26</v>
      </c>
      <c r="F375" t="s">
        <v>15</v>
      </c>
      <c r="G375">
        <v>103.3</v>
      </c>
    </row>
    <row r="376" spans="1:7" x14ac:dyDescent="0.25">
      <c r="A376" t="str">
        <f t="shared" si="5"/>
        <v>SSP2Croatia207550--54Male</v>
      </c>
      <c r="B376" t="s">
        <v>12</v>
      </c>
      <c r="C376" t="s">
        <v>13</v>
      </c>
      <c r="D376">
        <v>2075</v>
      </c>
      <c r="E376" t="s">
        <v>26</v>
      </c>
      <c r="F376" t="s">
        <v>15</v>
      </c>
      <c r="G376">
        <v>97.9</v>
      </c>
    </row>
    <row r="377" spans="1:7" x14ac:dyDescent="0.25">
      <c r="A377" t="str">
        <f t="shared" si="5"/>
        <v>SSP2Croatia208050--54Male</v>
      </c>
      <c r="B377" t="s">
        <v>12</v>
      </c>
      <c r="C377" t="s">
        <v>13</v>
      </c>
      <c r="D377">
        <v>2080</v>
      </c>
      <c r="E377" t="s">
        <v>26</v>
      </c>
      <c r="F377" t="s">
        <v>15</v>
      </c>
      <c r="G377">
        <v>93.4</v>
      </c>
    </row>
    <row r="378" spans="1:7" x14ac:dyDescent="0.25">
      <c r="A378" t="str">
        <f t="shared" si="5"/>
        <v>SSP2Croatia208550--54Male</v>
      </c>
      <c r="B378" t="s">
        <v>12</v>
      </c>
      <c r="C378" t="s">
        <v>13</v>
      </c>
      <c r="D378">
        <v>2085</v>
      </c>
      <c r="E378" t="s">
        <v>26</v>
      </c>
      <c r="F378" t="s">
        <v>15</v>
      </c>
      <c r="G378">
        <v>90.4</v>
      </c>
    </row>
    <row r="379" spans="1:7" x14ac:dyDescent="0.25">
      <c r="A379" t="str">
        <f t="shared" si="5"/>
        <v>SSP2Croatia209050--54Male</v>
      </c>
      <c r="B379" t="s">
        <v>12</v>
      </c>
      <c r="C379" t="s">
        <v>13</v>
      </c>
      <c r="D379">
        <v>2090</v>
      </c>
      <c r="E379" t="s">
        <v>26</v>
      </c>
      <c r="F379" t="s">
        <v>15</v>
      </c>
      <c r="G379">
        <v>89.1</v>
      </c>
    </row>
    <row r="380" spans="1:7" x14ac:dyDescent="0.25">
      <c r="A380" t="str">
        <f t="shared" si="5"/>
        <v>SSP2Croatia209550--54Male</v>
      </c>
      <c r="B380" t="s">
        <v>12</v>
      </c>
      <c r="C380" t="s">
        <v>13</v>
      </c>
      <c r="D380">
        <v>2095</v>
      </c>
      <c r="E380" t="s">
        <v>26</v>
      </c>
      <c r="F380" t="s">
        <v>15</v>
      </c>
      <c r="G380">
        <v>88.7</v>
      </c>
    </row>
    <row r="381" spans="1:7" x14ac:dyDescent="0.25">
      <c r="A381" t="str">
        <f t="shared" si="5"/>
        <v>SSP2Croatia210050--54Male</v>
      </c>
      <c r="B381" t="s">
        <v>12</v>
      </c>
      <c r="C381" t="s">
        <v>13</v>
      </c>
      <c r="D381">
        <v>2100</v>
      </c>
      <c r="E381" t="s">
        <v>26</v>
      </c>
      <c r="F381" t="s">
        <v>15</v>
      </c>
      <c r="G381">
        <v>87.8</v>
      </c>
    </row>
    <row r="382" spans="1:7" x14ac:dyDescent="0.25">
      <c r="A382" t="str">
        <f t="shared" si="5"/>
        <v>SSP2Croatia195055--59Male</v>
      </c>
      <c r="B382" t="s">
        <v>12</v>
      </c>
      <c r="C382" t="s">
        <v>13</v>
      </c>
      <c r="D382">
        <v>1950</v>
      </c>
      <c r="E382" t="s">
        <v>27</v>
      </c>
      <c r="F382" t="s">
        <v>15</v>
      </c>
      <c r="G382">
        <v>67.8</v>
      </c>
    </row>
    <row r="383" spans="1:7" x14ac:dyDescent="0.25">
      <c r="A383" t="str">
        <f t="shared" si="5"/>
        <v>SSP2Croatia195555--59Male</v>
      </c>
      <c r="B383" t="s">
        <v>12</v>
      </c>
      <c r="C383" t="s">
        <v>13</v>
      </c>
      <c r="D383">
        <v>1955</v>
      </c>
      <c r="E383" t="s">
        <v>27</v>
      </c>
      <c r="F383" t="s">
        <v>15</v>
      </c>
      <c r="G383">
        <v>92.9</v>
      </c>
    </row>
    <row r="384" spans="1:7" x14ac:dyDescent="0.25">
      <c r="A384" t="str">
        <f t="shared" si="5"/>
        <v>SSP2Croatia196055--59Male</v>
      </c>
      <c r="B384" t="s">
        <v>12</v>
      </c>
      <c r="C384" t="s">
        <v>13</v>
      </c>
      <c r="D384">
        <v>1960</v>
      </c>
      <c r="E384" t="s">
        <v>27</v>
      </c>
      <c r="F384" t="s">
        <v>15</v>
      </c>
      <c r="G384">
        <v>105.9</v>
      </c>
    </row>
    <row r="385" spans="1:7" x14ac:dyDescent="0.25">
      <c r="A385" t="str">
        <f t="shared" si="5"/>
        <v>SSP2Croatia196555--59Male</v>
      </c>
      <c r="B385" t="s">
        <v>12</v>
      </c>
      <c r="C385" t="s">
        <v>13</v>
      </c>
      <c r="D385">
        <v>1965</v>
      </c>
      <c r="E385" t="s">
        <v>27</v>
      </c>
      <c r="F385" t="s">
        <v>15</v>
      </c>
      <c r="G385">
        <v>117.3</v>
      </c>
    </row>
    <row r="386" spans="1:7" x14ac:dyDescent="0.25">
      <c r="A386" t="str">
        <f t="shared" si="5"/>
        <v>SSP2Croatia197055--59Male</v>
      </c>
      <c r="B386" t="s">
        <v>12</v>
      </c>
      <c r="C386" t="s">
        <v>13</v>
      </c>
      <c r="D386">
        <v>1970</v>
      </c>
      <c r="E386" t="s">
        <v>27</v>
      </c>
      <c r="F386" t="s">
        <v>15</v>
      </c>
      <c r="G386">
        <v>98</v>
      </c>
    </row>
    <row r="387" spans="1:7" x14ac:dyDescent="0.25">
      <c r="A387" t="str">
        <f t="shared" si="5"/>
        <v>SSP2Croatia197555--59Male</v>
      </c>
      <c r="B387" t="s">
        <v>12</v>
      </c>
      <c r="C387" t="s">
        <v>13</v>
      </c>
      <c r="D387">
        <v>1975</v>
      </c>
      <c r="E387" t="s">
        <v>27</v>
      </c>
      <c r="F387" t="s">
        <v>15</v>
      </c>
      <c r="G387">
        <v>71.8</v>
      </c>
    </row>
    <row r="388" spans="1:7" x14ac:dyDescent="0.25">
      <c r="A388" t="str">
        <f t="shared" si="5"/>
        <v>SSP2Croatia198055--59Male</v>
      </c>
      <c r="B388" t="s">
        <v>12</v>
      </c>
      <c r="C388" t="s">
        <v>13</v>
      </c>
      <c r="D388">
        <v>1980</v>
      </c>
      <c r="E388" t="s">
        <v>27</v>
      </c>
      <c r="F388" t="s">
        <v>15</v>
      </c>
      <c r="G388">
        <v>103.8</v>
      </c>
    </row>
    <row r="389" spans="1:7" x14ac:dyDescent="0.25">
      <c r="A389" t="str">
        <f t="shared" si="5"/>
        <v>SSP2Croatia198555--59Male</v>
      </c>
      <c r="B389" t="s">
        <v>12</v>
      </c>
      <c r="C389" t="s">
        <v>13</v>
      </c>
      <c r="D389">
        <v>1985</v>
      </c>
      <c r="E389" t="s">
        <v>27</v>
      </c>
      <c r="F389" t="s">
        <v>15</v>
      </c>
      <c r="G389">
        <v>140.30000000000001</v>
      </c>
    </row>
    <row r="390" spans="1:7" x14ac:dyDescent="0.25">
      <c r="A390" t="str">
        <f t="shared" si="5"/>
        <v>SSP2Croatia199055--59Male</v>
      </c>
      <c r="B390" t="s">
        <v>12</v>
      </c>
      <c r="C390" t="s">
        <v>13</v>
      </c>
      <c r="D390">
        <v>1990</v>
      </c>
      <c r="E390" t="s">
        <v>27</v>
      </c>
      <c r="F390" t="s">
        <v>15</v>
      </c>
      <c r="G390">
        <v>153.5</v>
      </c>
    </row>
    <row r="391" spans="1:7" x14ac:dyDescent="0.25">
      <c r="A391" t="str">
        <f t="shared" si="5"/>
        <v>SSP2Croatia199555--59Male</v>
      </c>
      <c r="B391" t="s">
        <v>12</v>
      </c>
      <c r="C391" t="s">
        <v>13</v>
      </c>
      <c r="D391">
        <v>1995</v>
      </c>
      <c r="E391" t="s">
        <v>27</v>
      </c>
      <c r="F391" t="s">
        <v>15</v>
      </c>
      <c r="G391">
        <v>142.6</v>
      </c>
    </row>
    <row r="392" spans="1:7" x14ac:dyDescent="0.25">
      <c r="A392" t="str">
        <f t="shared" si="5"/>
        <v>SSP2Croatia200055--59Male</v>
      </c>
      <c r="B392" t="s">
        <v>12</v>
      </c>
      <c r="C392" t="s">
        <v>13</v>
      </c>
      <c r="D392">
        <v>2000</v>
      </c>
      <c r="E392" t="s">
        <v>27</v>
      </c>
      <c r="F392" t="s">
        <v>15</v>
      </c>
      <c r="G392">
        <v>102.2</v>
      </c>
    </row>
    <row r="393" spans="1:7" x14ac:dyDescent="0.25">
      <c r="A393" t="str">
        <f t="shared" si="5"/>
        <v>SSP2Croatia200555--59Male</v>
      </c>
      <c r="B393" t="s">
        <v>12</v>
      </c>
      <c r="C393" t="s">
        <v>13</v>
      </c>
      <c r="D393">
        <v>2005</v>
      </c>
      <c r="E393" t="s">
        <v>27</v>
      </c>
      <c r="F393" t="s">
        <v>15</v>
      </c>
      <c r="G393">
        <v>136.1</v>
      </c>
    </row>
    <row r="394" spans="1:7" x14ac:dyDescent="0.25">
      <c r="A394" t="str">
        <f t="shared" si="5"/>
        <v>SSP2Croatia201055--59Male</v>
      </c>
      <c r="B394" t="s">
        <v>12</v>
      </c>
      <c r="C394" t="s">
        <v>13</v>
      </c>
      <c r="D394">
        <v>2010</v>
      </c>
      <c r="E394" t="s">
        <v>27</v>
      </c>
      <c r="F394" t="s">
        <v>15</v>
      </c>
      <c r="G394">
        <v>153.80000000000001</v>
      </c>
    </row>
    <row r="395" spans="1:7" x14ac:dyDescent="0.25">
      <c r="A395" t="str">
        <f t="shared" ref="A395:A458" si="6">B395&amp;C395&amp;D395&amp;E395&amp;F395</f>
        <v>SSP2Croatia201555--59Male</v>
      </c>
      <c r="B395" t="s">
        <v>12</v>
      </c>
      <c r="C395" t="s">
        <v>13</v>
      </c>
      <c r="D395">
        <v>2015</v>
      </c>
      <c r="E395" t="s">
        <v>27</v>
      </c>
      <c r="F395" t="s">
        <v>15</v>
      </c>
      <c r="G395">
        <v>149.19999999999999</v>
      </c>
    </row>
    <row r="396" spans="1:7" x14ac:dyDescent="0.25">
      <c r="A396" t="str">
        <f t="shared" si="6"/>
        <v>SSP2Croatia202055--59Male</v>
      </c>
      <c r="B396" t="s">
        <v>12</v>
      </c>
      <c r="C396" t="s">
        <v>13</v>
      </c>
      <c r="D396">
        <v>2020</v>
      </c>
      <c r="E396" t="s">
        <v>27</v>
      </c>
      <c r="F396" t="s">
        <v>15</v>
      </c>
      <c r="G396">
        <v>142.69999999999999</v>
      </c>
    </row>
    <row r="397" spans="1:7" x14ac:dyDescent="0.25">
      <c r="A397" t="str">
        <f t="shared" si="6"/>
        <v>SSP2Croatia202555--59Male</v>
      </c>
      <c r="B397" t="s">
        <v>12</v>
      </c>
      <c r="C397" t="s">
        <v>13</v>
      </c>
      <c r="D397">
        <v>2025</v>
      </c>
      <c r="E397" t="s">
        <v>27</v>
      </c>
      <c r="F397" t="s">
        <v>15</v>
      </c>
      <c r="G397">
        <v>128</v>
      </c>
    </row>
    <row r="398" spans="1:7" x14ac:dyDescent="0.25">
      <c r="A398" t="str">
        <f t="shared" si="6"/>
        <v>SSP2Croatia203055--59Male</v>
      </c>
      <c r="B398" t="s">
        <v>12</v>
      </c>
      <c r="C398" t="s">
        <v>13</v>
      </c>
      <c r="D398">
        <v>2030</v>
      </c>
      <c r="E398" t="s">
        <v>27</v>
      </c>
      <c r="F398" t="s">
        <v>15</v>
      </c>
      <c r="G398">
        <v>135</v>
      </c>
    </row>
    <row r="399" spans="1:7" x14ac:dyDescent="0.25">
      <c r="A399" t="str">
        <f t="shared" si="6"/>
        <v>SSP2Croatia203555--59Male</v>
      </c>
      <c r="B399" t="s">
        <v>12</v>
      </c>
      <c r="C399" t="s">
        <v>13</v>
      </c>
      <c r="D399">
        <v>2035</v>
      </c>
      <c r="E399" t="s">
        <v>27</v>
      </c>
      <c r="F399" t="s">
        <v>15</v>
      </c>
      <c r="G399">
        <v>136.6</v>
      </c>
    </row>
    <row r="400" spans="1:7" x14ac:dyDescent="0.25">
      <c r="A400" t="str">
        <f t="shared" si="6"/>
        <v>SSP2Croatia204055--59Male</v>
      </c>
      <c r="B400" t="s">
        <v>12</v>
      </c>
      <c r="C400" t="s">
        <v>13</v>
      </c>
      <c r="D400">
        <v>2040</v>
      </c>
      <c r="E400" t="s">
        <v>27</v>
      </c>
      <c r="F400" t="s">
        <v>15</v>
      </c>
      <c r="G400">
        <v>135.9</v>
      </c>
    </row>
    <row r="401" spans="1:7" x14ac:dyDescent="0.25">
      <c r="A401" t="str">
        <f t="shared" si="6"/>
        <v>SSP2Croatia204555--59Male</v>
      </c>
      <c r="B401" t="s">
        <v>12</v>
      </c>
      <c r="C401" t="s">
        <v>13</v>
      </c>
      <c r="D401">
        <v>2045</v>
      </c>
      <c r="E401" t="s">
        <v>27</v>
      </c>
      <c r="F401" t="s">
        <v>15</v>
      </c>
      <c r="G401">
        <v>129.19999999999999</v>
      </c>
    </row>
    <row r="402" spans="1:7" x14ac:dyDescent="0.25">
      <c r="A402" t="str">
        <f t="shared" si="6"/>
        <v>SSP2Croatia205055--59Male</v>
      </c>
      <c r="B402" t="s">
        <v>12</v>
      </c>
      <c r="C402" t="s">
        <v>13</v>
      </c>
      <c r="D402">
        <v>2050</v>
      </c>
      <c r="E402" t="s">
        <v>27</v>
      </c>
      <c r="F402" t="s">
        <v>15</v>
      </c>
      <c r="G402">
        <v>113.9</v>
      </c>
    </row>
    <row r="403" spans="1:7" x14ac:dyDescent="0.25">
      <c r="A403" t="str">
        <f t="shared" si="6"/>
        <v>SSP2Croatia205555--59Male</v>
      </c>
      <c r="B403" t="s">
        <v>12</v>
      </c>
      <c r="C403" t="s">
        <v>13</v>
      </c>
      <c r="D403">
        <v>2055</v>
      </c>
      <c r="E403" t="s">
        <v>27</v>
      </c>
      <c r="F403" t="s">
        <v>15</v>
      </c>
      <c r="G403">
        <v>116.2</v>
      </c>
    </row>
    <row r="404" spans="1:7" x14ac:dyDescent="0.25">
      <c r="A404" t="str">
        <f t="shared" si="6"/>
        <v>SSP2Croatia206055--59Male</v>
      </c>
      <c r="B404" t="s">
        <v>12</v>
      </c>
      <c r="C404" t="s">
        <v>13</v>
      </c>
      <c r="D404">
        <v>2060</v>
      </c>
      <c r="E404" t="s">
        <v>27</v>
      </c>
      <c r="F404" t="s">
        <v>15</v>
      </c>
      <c r="G404">
        <v>101.1</v>
      </c>
    </row>
    <row r="405" spans="1:7" x14ac:dyDescent="0.25">
      <c r="A405" t="str">
        <f t="shared" si="6"/>
        <v>SSP2Croatia206555--59Male</v>
      </c>
      <c r="B405" t="s">
        <v>12</v>
      </c>
      <c r="C405" t="s">
        <v>13</v>
      </c>
      <c r="D405">
        <v>2065</v>
      </c>
      <c r="E405" t="s">
        <v>27</v>
      </c>
      <c r="F405" t="s">
        <v>15</v>
      </c>
      <c r="G405">
        <v>109.5</v>
      </c>
    </row>
    <row r="406" spans="1:7" x14ac:dyDescent="0.25">
      <c r="A406" t="str">
        <f t="shared" si="6"/>
        <v>SSP2Croatia207055--59Male</v>
      </c>
      <c r="B406" t="s">
        <v>12</v>
      </c>
      <c r="C406" t="s">
        <v>13</v>
      </c>
      <c r="D406">
        <v>2070</v>
      </c>
      <c r="E406" t="s">
        <v>27</v>
      </c>
      <c r="F406" t="s">
        <v>15</v>
      </c>
      <c r="G406">
        <v>105.2</v>
      </c>
    </row>
    <row r="407" spans="1:7" x14ac:dyDescent="0.25">
      <c r="A407" t="str">
        <f t="shared" si="6"/>
        <v>SSP2Croatia207555--59Male</v>
      </c>
      <c r="B407" t="s">
        <v>12</v>
      </c>
      <c r="C407" t="s">
        <v>13</v>
      </c>
      <c r="D407">
        <v>2075</v>
      </c>
      <c r="E407" t="s">
        <v>27</v>
      </c>
      <c r="F407" t="s">
        <v>15</v>
      </c>
      <c r="G407">
        <v>102.7</v>
      </c>
    </row>
    <row r="408" spans="1:7" x14ac:dyDescent="0.25">
      <c r="A408" t="str">
        <f t="shared" si="6"/>
        <v>SSP2Croatia208055--59Male</v>
      </c>
      <c r="B408" t="s">
        <v>12</v>
      </c>
      <c r="C408" t="s">
        <v>13</v>
      </c>
      <c r="D408">
        <v>2080</v>
      </c>
      <c r="E408" t="s">
        <v>27</v>
      </c>
      <c r="F408" t="s">
        <v>15</v>
      </c>
      <c r="G408">
        <v>97.5</v>
      </c>
    </row>
    <row r="409" spans="1:7" x14ac:dyDescent="0.25">
      <c r="A409" t="str">
        <f t="shared" si="6"/>
        <v>SSP2Croatia208555--59Male</v>
      </c>
      <c r="B409" t="s">
        <v>12</v>
      </c>
      <c r="C409" t="s">
        <v>13</v>
      </c>
      <c r="D409">
        <v>2085</v>
      </c>
      <c r="E409" t="s">
        <v>27</v>
      </c>
      <c r="F409" t="s">
        <v>15</v>
      </c>
      <c r="G409">
        <v>93.1</v>
      </c>
    </row>
    <row r="410" spans="1:7" x14ac:dyDescent="0.25">
      <c r="A410" t="str">
        <f t="shared" si="6"/>
        <v>SSP2Croatia209055--59Male</v>
      </c>
      <c r="B410" t="s">
        <v>12</v>
      </c>
      <c r="C410" t="s">
        <v>13</v>
      </c>
      <c r="D410">
        <v>2090</v>
      </c>
      <c r="E410" t="s">
        <v>27</v>
      </c>
      <c r="F410" t="s">
        <v>15</v>
      </c>
      <c r="G410">
        <v>90.3</v>
      </c>
    </row>
    <row r="411" spans="1:7" x14ac:dyDescent="0.25">
      <c r="A411" t="str">
        <f t="shared" si="6"/>
        <v>SSP2Croatia209555--59Male</v>
      </c>
      <c r="B411" t="s">
        <v>12</v>
      </c>
      <c r="C411" t="s">
        <v>13</v>
      </c>
      <c r="D411">
        <v>2095</v>
      </c>
      <c r="E411" t="s">
        <v>27</v>
      </c>
      <c r="F411" t="s">
        <v>15</v>
      </c>
      <c r="G411">
        <v>89</v>
      </c>
    </row>
    <row r="412" spans="1:7" x14ac:dyDescent="0.25">
      <c r="A412" t="str">
        <f t="shared" si="6"/>
        <v>SSP2Croatia210055--59Male</v>
      </c>
      <c r="B412" t="s">
        <v>12</v>
      </c>
      <c r="C412" t="s">
        <v>13</v>
      </c>
      <c r="D412">
        <v>2100</v>
      </c>
      <c r="E412" t="s">
        <v>27</v>
      </c>
      <c r="F412" t="s">
        <v>15</v>
      </c>
      <c r="G412">
        <v>88.7</v>
      </c>
    </row>
    <row r="413" spans="1:7" x14ac:dyDescent="0.25">
      <c r="A413" t="str">
        <f t="shared" si="6"/>
        <v>SSP2Croatia195060--64Male</v>
      </c>
      <c r="B413" t="s">
        <v>12</v>
      </c>
      <c r="C413" t="s">
        <v>13</v>
      </c>
      <c r="D413">
        <v>1950</v>
      </c>
      <c r="E413" t="s">
        <v>28</v>
      </c>
      <c r="F413" t="s">
        <v>15</v>
      </c>
      <c r="G413">
        <v>56.3</v>
      </c>
    </row>
    <row r="414" spans="1:7" x14ac:dyDescent="0.25">
      <c r="A414" t="str">
        <f t="shared" si="6"/>
        <v>SSP2Croatia195560--64Male</v>
      </c>
      <c r="B414" t="s">
        <v>12</v>
      </c>
      <c r="C414" t="s">
        <v>13</v>
      </c>
      <c r="D414">
        <v>1955</v>
      </c>
      <c r="E414" t="s">
        <v>28</v>
      </c>
      <c r="F414" t="s">
        <v>15</v>
      </c>
      <c r="G414">
        <v>58.6</v>
      </c>
    </row>
    <row r="415" spans="1:7" x14ac:dyDescent="0.25">
      <c r="A415" t="str">
        <f t="shared" si="6"/>
        <v>SSP2Croatia196060--64Male</v>
      </c>
      <c r="B415" t="s">
        <v>12</v>
      </c>
      <c r="C415" t="s">
        <v>13</v>
      </c>
      <c r="D415">
        <v>1960</v>
      </c>
      <c r="E415" t="s">
        <v>28</v>
      </c>
      <c r="F415" t="s">
        <v>15</v>
      </c>
      <c r="G415">
        <v>80.5</v>
      </c>
    </row>
    <row r="416" spans="1:7" x14ac:dyDescent="0.25">
      <c r="A416" t="str">
        <f t="shared" si="6"/>
        <v>SSP2Croatia196560--64Male</v>
      </c>
      <c r="B416" t="s">
        <v>12</v>
      </c>
      <c r="C416" t="s">
        <v>13</v>
      </c>
      <c r="D416">
        <v>1965</v>
      </c>
      <c r="E416" t="s">
        <v>28</v>
      </c>
      <c r="F416" t="s">
        <v>15</v>
      </c>
      <c r="G416">
        <v>94.2</v>
      </c>
    </row>
    <row r="417" spans="1:7" x14ac:dyDescent="0.25">
      <c r="A417" t="str">
        <f t="shared" si="6"/>
        <v>SSP2Croatia197060--64Male</v>
      </c>
      <c r="B417" t="s">
        <v>12</v>
      </c>
      <c r="C417" t="s">
        <v>13</v>
      </c>
      <c r="D417">
        <v>1970</v>
      </c>
      <c r="E417" t="s">
        <v>28</v>
      </c>
      <c r="F417" t="s">
        <v>15</v>
      </c>
      <c r="G417">
        <v>104.6</v>
      </c>
    </row>
    <row r="418" spans="1:7" x14ac:dyDescent="0.25">
      <c r="A418" t="str">
        <f t="shared" si="6"/>
        <v>SSP2Croatia197560--64Male</v>
      </c>
      <c r="B418" t="s">
        <v>12</v>
      </c>
      <c r="C418" t="s">
        <v>13</v>
      </c>
      <c r="D418">
        <v>1975</v>
      </c>
      <c r="E418" t="s">
        <v>28</v>
      </c>
      <c r="F418" t="s">
        <v>15</v>
      </c>
      <c r="G418">
        <v>91.2</v>
      </c>
    </row>
    <row r="419" spans="1:7" x14ac:dyDescent="0.25">
      <c r="A419" t="str">
        <f t="shared" si="6"/>
        <v>SSP2Croatia198060--64Male</v>
      </c>
      <c r="B419" t="s">
        <v>12</v>
      </c>
      <c r="C419" t="s">
        <v>13</v>
      </c>
      <c r="D419">
        <v>1980</v>
      </c>
      <c r="E419" t="s">
        <v>28</v>
      </c>
      <c r="F419" t="s">
        <v>15</v>
      </c>
      <c r="G419">
        <v>63.7</v>
      </c>
    </row>
    <row r="420" spans="1:7" x14ac:dyDescent="0.25">
      <c r="A420" t="str">
        <f t="shared" si="6"/>
        <v>SSP2Croatia198560--64Male</v>
      </c>
      <c r="B420" t="s">
        <v>12</v>
      </c>
      <c r="C420" t="s">
        <v>13</v>
      </c>
      <c r="D420">
        <v>1985</v>
      </c>
      <c r="E420" t="s">
        <v>28</v>
      </c>
      <c r="F420" t="s">
        <v>15</v>
      </c>
      <c r="G420">
        <v>93.1</v>
      </c>
    </row>
    <row r="421" spans="1:7" x14ac:dyDescent="0.25">
      <c r="A421" t="str">
        <f t="shared" si="6"/>
        <v>SSP2Croatia199060--64Male</v>
      </c>
      <c r="B421" t="s">
        <v>12</v>
      </c>
      <c r="C421" t="s">
        <v>13</v>
      </c>
      <c r="D421">
        <v>1990</v>
      </c>
      <c r="E421" t="s">
        <v>28</v>
      </c>
      <c r="F421" t="s">
        <v>15</v>
      </c>
      <c r="G421">
        <v>125.7</v>
      </c>
    </row>
    <row r="422" spans="1:7" x14ac:dyDescent="0.25">
      <c r="A422" t="str">
        <f t="shared" si="6"/>
        <v>SSP2Croatia199560--64Male</v>
      </c>
      <c r="B422" t="s">
        <v>12</v>
      </c>
      <c r="C422" t="s">
        <v>13</v>
      </c>
      <c r="D422">
        <v>1995</v>
      </c>
      <c r="E422" t="s">
        <v>28</v>
      </c>
      <c r="F422" t="s">
        <v>15</v>
      </c>
      <c r="G422">
        <v>136.9</v>
      </c>
    </row>
    <row r="423" spans="1:7" x14ac:dyDescent="0.25">
      <c r="A423" t="str">
        <f t="shared" si="6"/>
        <v>SSP2Croatia200060--64Male</v>
      </c>
      <c r="B423" t="s">
        <v>12</v>
      </c>
      <c r="C423" t="s">
        <v>13</v>
      </c>
      <c r="D423">
        <v>2000</v>
      </c>
      <c r="E423" t="s">
        <v>28</v>
      </c>
      <c r="F423" t="s">
        <v>15</v>
      </c>
      <c r="G423">
        <v>125.8</v>
      </c>
    </row>
    <row r="424" spans="1:7" x14ac:dyDescent="0.25">
      <c r="A424" t="str">
        <f t="shared" si="6"/>
        <v>SSP2Croatia200560--64Male</v>
      </c>
      <c r="B424" t="s">
        <v>12</v>
      </c>
      <c r="C424" t="s">
        <v>13</v>
      </c>
      <c r="D424">
        <v>2005</v>
      </c>
      <c r="E424" t="s">
        <v>28</v>
      </c>
      <c r="F424" t="s">
        <v>15</v>
      </c>
      <c r="G424">
        <v>93.5</v>
      </c>
    </row>
    <row r="425" spans="1:7" x14ac:dyDescent="0.25">
      <c r="A425" t="str">
        <f t="shared" si="6"/>
        <v>SSP2Croatia201060--64Male</v>
      </c>
      <c r="B425" t="s">
        <v>12</v>
      </c>
      <c r="C425" t="s">
        <v>13</v>
      </c>
      <c r="D425">
        <v>2010</v>
      </c>
      <c r="E425" t="s">
        <v>28</v>
      </c>
      <c r="F425" t="s">
        <v>15</v>
      </c>
      <c r="G425">
        <v>126.7</v>
      </c>
    </row>
    <row r="426" spans="1:7" x14ac:dyDescent="0.25">
      <c r="A426" t="str">
        <f t="shared" si="6"/>
        <v>SSP2Croatia201560--64Male</v>
      </c>
      <c r="B426" t="s">
        <v>12</v>
      </c>
      <c r="C426" t="s">
        <v>13</v>
      </c>
      <c r="D426">
        <v>2015</v>
      </c>
      <c r="E426" t="s">
        <v>28</v>
      </c>
      <c r="F426" t="s">
        <v>15</v>
      </c>
      <c r="G426">
        <v>141.69999999999999</v>
      </c>
    </row>
    <row r="427" spans="1:7" x14ac:dyDescent="0.25">
      <c r="A427" t="str">
        <f t="shared" si="6"/>
        <v>SSP2Croatia202060--64Male</v>
      </c>
      <c r="B427" t="s">
        <v>12</v>
      </c>
      <c r="C427" t="s">
        <v>13</v>
      </c>
      <c r="D427">
        <v>2020</v>
      </c>
      <c r="E427" t="s">
        <v>28</v>
      </c>
      <c r="F427" t="s">
        <v>15</v>
      </c>
      <c r="G427">
        <v>139.5</v>
      </c>
    </row>
    <row r="428" spans="1:7" x14ac:dyDescent="0.25">
      <c r="A428" t="str">
        <f t="shared" si="6"/>
        <v>SSP2Croatia202560--64Male</v>
      </c>
      <c r="B428" t="s">
        <v>12</v>
      </c>
      <c r="C428" t="s">
        <v>13</v>
      </c>
      <c r="D428">
        <v>2025</v>
      </c>
      <c r="E428" t="s">
        <v>28</v>
      </c>
      <c r="F428" t="s">
        <v>15</v>
      </c>
      <c r="G428">
        <v>134.5</v>
      </c>
    </row>
    <row r="429" spans="1:7" x14ac:dyDescent="0.25">
      <c r="A429" t="str">
        <f t="shared" si="6"/>
        <v>SSP2Croatia203060--64Male</v>
      </c>
      <c r="B429" t="s">
        <v>12</v>
      </c>
      <c r="C429" t="s">
        <v>13</v>
      </c>
      <c r="D429">
        <v>2030</v>
      </c>
      <c r="E429" t="s">
        <v>28</v>
      </c>
      <c r="F429" t="s">
        <v>15</v>
      </c>
      <c r="G429">
        <v>121.5</v>
      </c>
    </row>
    <row r="430" spans="1:7" x14ac:dyDescent="0.25">
      <c r="A430" t="str">
        <f t="shared" si="6"/>
        <v>SSP2Croatia203560--64Male</v>
      </c>
      <c r="B430" t="s">
        <v>12</v>
      </c>
      <c r="C430" t="s">
        <v>13</v>
      </c>
      <c r="D430">
        <v>2035</v>
      </c>
      <c r="E430" t="s">
        <v>28</v>
      </c>
      <c r="F430" t="s">
        <v>15</v>
      </c>
      <c r="G430">
        <v>128.9</v>
      </c>
    </row>
    <row r="431" spans="1:7" x14ac:dyDescent="0.25">
      <c r="A431" t="str">
        <f t="shared" si="6"/>
        <v>SSP2Croatia204060--64Male</v>
      </c>
      <c r="B431" t="s">
        <v>12</v>
      </c>
      <c r="C431" t="s">
        <v>13</v>
      </c>
      <c r="D431">
        <v>2040</v>
      </c>
      <c r="E431" t="s">
        <v>28</v>
      </c>
      <c r="F431" t="s">
        <v>15</v>
      </c>
      <c r="G431">
        <v>131.19999999999999</v>
      </c>
    </row>
    <row r="432" spans="1:7" x14ac:dyDescent="0.25">
      <c r="A432" t="str">
        <f t="shared" si="6"/>
        <v>SSP2Croatia204560--64Male</v>
      </c>
      <c r="B432" t="s">
        <v>12</v>
      </c>
      <c r="C432" t="s">
        <v>13</v>
      </c>
      <c r="D432">
        <v>2045</v>
      </c>
      <c r="E432" t="s">
        <v>28</v>
      </c>
      <c r="F432" t="s">
        <v>15</v>
      </c>
      <c r="G432">
        <v>131.30000000000001</v>
      </c>
    </row>
    <row r="433" spans="1:7" x14ac:dyDescent="0.25">
      <c r="A433" t="str">
        <f t="shared" si="6"/>
        <v>SSP2Croatia205060--64Male</v>
      </c>
      <c r="B433" t="s">
        <v>12</v>
      </c>
      <c r="C433" t="s">
        <v>13</v>
      </c>
      <c r="D433">
        <v>2050</v>
      </c>
      <c r="E433" t="s">
        <v>28</v>
      </c>
      <c r="F433" t="s">
        <v>15</v>
      </c>
      <c r="G433">
        <v>125.4</v>
      </c>
    </row>
    <row r="434" spans="1:7" x14ac:dyDescent="0.25">
      <c r="A434" t="str">
        <f t="shared" si="6"/>
        <v>SSP2Croatia205560--64Male</v>
      </c>
      <c r="B434" t="s">
        <v>12</v>
      </c>
      <c r="C434" t="s">
        <v>13</v>
      </c>
      <c r="D434">
        <v>2055</v>
      </c>
      <c r="E434" t="s">
        <v>28</v>
      </c>
      <c r="F434" t="s">
        <v>15</v>
      </c>
      <c r="G434">
        <v>111.1</v>
      </c>
    </row>
    <row r="435" spans="1:7" x14ac:dyDescent="0.25">
      <c r="A435" t="str">
        <f t="shared" si="6"/>
        <v>SSP2Croatia206060--64Male</v>
      </c>
      <c r="B435" t="s">
        <v>12</v>
      </c>
      <c r="C435" t="s">
        <v>13</v>
      </c>
      <c r="D435">
        <v>2060</v>
      </c>
      <c r="E435" t="s">
        <v>28</v>
      </c>
      <c r="F435" t="s">
        <v>15</v>
      </c>
      <c r="G435">
        <v>113.8</v>
      </c>
    </row>
    <row r="436" spans="1:7" x14ac:dyDescent="0.25">
      <c r="A436" t="str">
        <f t="shared" si="6"/>
        <v>SSP2Croatia206560--64Male</v>
      </c>
      <c r="B436" t="s">
        <v>12</v>
      </c>
      <c r="C436" t="s">
        <v>13</v>
      </c>
      <c r="D436">
        <v>2065</v>
      </c>
      <c r="E436" t="s">
        <v>28</v>
      </c>
      <c r="F436" t="s">
        <v>15</v>
      </c>
      <c r="G436">
        <v>99.3</v>
      </c>
    </row>
    <row r="437" spans="1:7" x14ac:dyDescent="0.25">
      <c r="A437" t="str">
        <f t="shared" si="6"/>
        <v>SSP2Croatia207060--64Male</v>
      </c>
      <c r="B437" t="s">
        <v>12</v>
      </c>
      <c r="C437" t="s">
        <v>13</v>
      </c>
      <c r="D437">
        <v>2070</v>
      </c>
      <c r="E437" t="s">
        <v>28</v>
      </c>
      <c r="F437" t="s">
        <v>15</v>
      </c>
      <c r="G437">
        <v>107.9</v>
      </c>
    </row>
    <row r="438" spans="1:7" x14ac:dyDescent="0.25">
      <c r="A438" t="str">
        <f t="shared" si="6"/>
        <v>SSP2Croatia207560--64Male</v>
      </c>
      <c r="B438" t="s">
        <v>12</v>
      </c>
      <c r="C438" t="s">
        <v>13</v>
      </c>
      <c r="D438">
        <v>2075</v>
      </c>
      <c r="E438" t="s">
        <v>28</v>
      </c>
      <c r="F438" t="s">
        <v>15</v>
      </c>
      <c r="G438">
        <v>103.9</v>
      </c>
    </row>
    <row r="439" spans="1:7" x14ac:dyDescent="0.25">
      <c r="A439" t="str">
        <f t="shared" si="6"/>
        <v>SSP2Croatia208060--64Male</v>
      </c>
      <c r="B439" t="s">
        <v>12</v>
      </c>
      <c r="C439" t="s">
        <v>13</v>
      </c>
      <c r="D439">
        <v>2080</v>
      </c>
      <c r="E439" t="s">
        <v>28</v>
      </c>
      <c r="F439" t="s">
        <v>15</v>
      </c>
      <c r="G439">
        <v>101.6</v>
      </c>
    </row>
    <row r="440" spans="1:7" x14ac:dyDescent="0.25">
      <c r="A440" t="str">
        <f t="shared" si="6"/>
        <v>SSP2Croatia208560--64Male</v>
      </c>
      <c r="B440" t="s">
        <v>12</v>
      </c>
      <c r="C440" t="s">
        <v>13</v>
      </c>
      <c r="D440">
        <v>2085</v>
      </c>
      <c r="E440" t="s">
        <v>28</v>
      </c>
      <c r="F440" t="s">
        <v>15</v>
      </c>
      <c r="G440">
        <v>96.7</v>
      </c>
    </row>
    <row r="441" spans="1:7" x14ac:dyDescent="0.25">
      <c r="A441" t="str">
        <f t="shared" si="6"/>
        <v>SSP2Croatia209060--64Male</v>
      </c>
      <c r="B441" t="s">
        <v>12</v>
      </c>
      <c r="C441" t="s">
        <v>13</v>
      </c>
      <c r="D441">
        <v>2090</v>
      </c>
      <c r="E441" t="s">
        <v>28</v>
      </c>
      <c r="F441" t="s">
        <v>15</v>
      </c>
      <c r="G441">
        <v>92.5</v>
      </c>
    </row>
    <row r="442" spans="1:7" x14ac:dyDescent="0.25">
      <c r="A442" t="str">
        <f t="shared" si="6"/>
        <v>SSP2Croatia209560--64Male</v>
      </c>
      <c r="B442" t="s">
        <v>12</v>
      </c>
      <c r="C442" t="s">
        <v>13</v>
      </c>
      <c r="D442">
        <v>2095</v>
      </c>
      <c r="E442" t="s">
        <v>28</v>
      </c>
      <c r="F442" t="s">
        <v>15</v>
      </c>
      <c r="G442">
        <v>89.8</v>
      </c>
    </row>
    <row r="443" spans="1:7" x14ac:dyDescent="0.25">
      <c r="A443" t="str">
        <f t="shared" si="6"/>
        <v>SSP2Croatia210060--64Male</v>
      </c>
      <c r="B443" t="s">
        <v>12</v>
      </c>
      <c r="C443" t="s">
        <v>13</v>
      </c>
      <c r="D443">
        <v>2100</v>
      </c>
      <c r="E443" t="s">
        <v>28</v>
      </c>
      <c r="F443" t="s">
        <v>15</v>
      </c>
      <c r="G443">
        <v>88.7</v>
      </c>
    </row>
    <row r="444" spans="1:7" x14ac:dyDescent="0.25">
      <c r="A444" t="str">
        <f t="shared" si="6"/>
        <v>SSP2Croatia195065--69Male</v>
      </c>
      <c r="B444" t="s">
        <v>12</v>
      </c>
      <c r="C444" t="s">
        <v>13</v>
      </c>
      <c r="D444">
        <v>1950</v>
      </c>
      <c r="E444" t="s">
        <v>29</v>
      </c>
      <c r="F444" t="s">
        <v>15</v>
      </c>
      <c r="G444">
        <v>48.9</v>
      </c>
    </row>
    <row r="445" spans="1:7" x14ac:dyDescent="0.25">
      <c r="A445" t="str">
        <f t="shared" si="6"/>
        <v>SSP2Croatia195565--69Male</v>
      </c>
      <c r="B445" t="s">
        <v>12</v>
      </c>
      <c r="C445" t="s">
        <v>13</v>
      </c>
      <c r="D445">
        <v>1955</v>
      </c>
      <c r="E445" t="s">
        <v>29</v>
      </c>
      <c r="F445" t="s">
        <v>15</v>
      </c>
      <c r="G445">
        <v>44.8</v>
      </c>
    </row>
    <row r="446" spans="1:7" x14ac:dyDescent="0.25">
      <c r="A446" t="str">
        <f t="shared" si="6"/>
        <v>SSP2Croatia196065--69Male</v>
      </c>
      <c r="B446" t="s">
        <v>12</v>
      </c>
      <c r="C446" t="s">
        <v>13</v>
      </c>
      <c r="D446">
        <v>1960</v>
      </c>
      <c r="E446" t="s">
        <v>29</v>
      </c>
      <c r="F446" t="s">
        <v>15</v>
      </c>
      <c r="G446">
        <v>46.8</v>
      </c>
    </row>
    <row r="447" spans="1:7" x14ac:dyDescent="0.25">
      <c r="A447" t="str">
        <f t="shared" si="6"/>
        <v>SSP2Croatia196565--69Male</v>
      </c>
      <c r="B447" t="s">
        <v>12</v>
      </c>
      <c r="C447" t="s">
        <v>13</v>
      </c>
      <c r="D447">
        <v>1965</v>
      </c>
      <c r="E447" t="s">
        <v>29</v>
      </c>
      <c r="F447" t="s">
        <v>15</v>
      </c>
      <c r="G447">
        <v>66.5</v>
      </c>
    </row>
    <row r="448" spans="1:7" x14ac:dyDescent="0.25">
      <c r="A448" t="str">
        <f t="shared" si="6"/>
        <v>SSP2Croatia197065--69Male</v>
      </c>
      <c r="B448" t="s">
        <v>12</v>
      </c>
      <c r="C448" t="s">
        <v>13</v>
      </c>
      <c r="D448">
        <v>1970</v>
      </c>
      <c r="E448" t="s">
        <v>29</v>
      </c>
      <c r="F448" t="s">
        <v>15</v>
      </c>
      <c r="G448">
        <v>77.8</v>
      </c>
    </row>
    <row r="449" spans="1:7" x14ac:dyDescent="0.25">
      <c r="A449" t="str">
        <f t="shared" si="6"/>
        <v>SSP2Croatia197565--69Male</v>
      </c>
      <c r="B449" t="s">
        <v>12</v>
      </c>
      <c r="C449" t="s">
        <v>13</v>
      </c>
      <c r="D449">
        <v>1975</v>
      </c>
      <c r="E449" t="s">
        <v>29</v>
      </c>
      <c r="F449" t="s">
        <v>15</v>
      </c>
      <c r="G449">
        <v>90.4</v>
      </c>
    </row>
    <row r="450" spans="1:7" x14ac:dyDescent="0.25">
      <c r="A450" t="str">
        <f t="shared" si="6"/>
        <v>SSP2Croatia198065--69Male</v>
      </c>
      <c r="B450" t="s">
        <v>12</v>
      </c>
      <c r="C450" t="s">
        <v>13</v>
      </c>
      <c r="D450">
        <v>1980</v>
      </c>
      <c r="E450" t="s">
        <v>29</v>
      </c>
      <c r="F450" t="s">
        <v>15</v>
      </c>
      <c r="G450">
        <v>78.2</v>
      </c>
    </row>
    <row r="451" spans="1:7" x14ac:dyDescent="0.25">
      <c r="A451" t="str">
        <f t="shared" si="6"/>
        <v>SSP2Croatia198565--69Male</v>
      </c>
      <c r="B451" t="s">
        <v>12</v>
      </c>
      <c r="C451" t="s">
        <v>13</v>
      </c>
      <c r="D451">
        <v>1985</v>
      </c>
      <c r="E451" t="s">
        <v>29</v>
      </c>
      <c r="F451" t="s">
        <v>15</v>
      </c>
      <c r="G451">
        <v>53.7</v>
      </c>
    </row>
    <row r="452" spans="1:7" x14ac:dyDescent="0.25">
      <c r="A452" t="str">
        <f t="shared" si="6"/>
        <v>SSP2Croatia199065--69Male</v>
      </c>
      <c r="B452" t="s">
        <v>12</v>
      </c>
      <c r="C452" t="s">
        <v>13</v>
      </c>
      <c r="D452">
        <v>1990</v>
      </c>
      <c r="E452" t="s">
        <v>29</v>
      </c>
      <c r="F452" t="s">
        <v>15</v>
      </c>
      <c r="G452">
        <v>79.599999999999994</v>
      </c>
    </row>
    <row r="453" spans="1:7" x14ac:dyDescent="0.25">
      <c r="A453" t="str">
        <f t="shared" si="6"/>
        <v>SSP2Croatia199565--69Male</v>
      </c>
      <c r="B453" t="s">
        <v>12</v>
      </c>
      <c r="C453" t="s">
        <v>13</v>
      </c>
      <c r="D453">
        <v>1995</v>
      </c>
      <c r="E453" t="s">
        <v>29</v>
      </c>
      <c r="F453" t="s">
        <v>15</v>
      </c>
      <c r="G453">
        <v>106</v>
      </c>
    </row>
    <row r="454" spans="1:7" x14ac:dyDescent="0.25">
      <c r="A454" t="str">
        <f t="shared" si="6"/>
        <v>SSP2Croatia200065--69Male</v>
      </c>
      <c r="B454" t="s">
        <v>12</v>
      </c>
      <c r="C454" t="s">
        <v>13</v>
      </c>
      <c r="D454">
        <v>2000</v>
      </c>
      <c r="E454" t="s">
        <v>29</v>
      </c>
      <c r="F454" t="s">
        <v>15</v>
      </c>
      <c r="G454">
        <v>114</v>
      </c>
    </row>
    <row r="455" spans="1:7" x14ac:dyDescent="0.25">
      <c r="A455" t="str">
        <f t="shared" si="6"/>
        <v>SSP2Croatia200565--69Male</v>
      </c>
      <c r="B455" t="s">
        <v>12</v>
      </c>
      <c r="C455" t="s">
        <v>13</v>
      </c>
      <c r="D455">
        <v>2005</v>
      </c>
      <c r="E455" t="s">
        <v>29</v>
      </c>
      <c r="F455" t="s">
        <v>15</v>
      </c>
      <c r="G455">
        <v>109.5</v>
      </c>
    </row>
    <row r="456" spans="1:7" x14ac:dyDescent="0.25">
      <c r="A456" t="str">
        <f t="shared" si="6"/>
        <v>SSP2Croatia201065--69Male</v>
      </c>
      <c r="B456" t="s">
        <v>12</v>
      </c>
      <c r="C456" t="s">
        <v>13</v>
      </c>
      <c r="D456">
        <v>2010</v>
      </c>
      <c r="E456" t="s">
        <v>29</v>
      </c>
      <c r="F456" t="s">
        <v>15</v>
      </c>
      <c r="G456">
        <v>86</v>
      </c>
    </row>
    <row r="457" spans="1:7" x14ac:dyDescent="0.25">
      <c r="A457" t="str">
        <f t="shared" si="6"/>
        <v>SSP2Croatia201565--69Male</v>
      </c>
      <c r="B457" t="s">
        <v>12</v>
      </c>
      <c r="C457" t="s">
        <v>13</v>
      </c>
      <c r="D457">
        <v>2015</v>
      </c>
      <c r="E457" t="s">
        <v>29</v>
      </c>
      <c r="F457" t="s">
        <v>15</v>
      </c>
      <c r="G457">
        <v>111.9</v>
      </c>
    </row>
    <row r="458" spans="1:7" x14ac:dyDescent="0.25">
      <c r="A458" t="str">
        <f t="shared" si="6"/>
        <v>SSP2Croatia202065--69Male</v>
      </c>
      <c r="B458" t="s">
        <v>12</v>
      </c>
      <c r="C458" t="s">
        <v>13</v>
      </c>
      <c r="D458">
        <v>2020</v>
      </c>
      <c r="E458" t="s">
        <v>29</v>
      </c>
      <c r="F458" t="s">
        <v>15</v>
      </c>
      <c r="G458">
        <v>127.5</v>
      </c>
    </row>
    <row r="459" spans="1:7" x14ac:dyDescent="0.25">
      <c r="A459" t="str">
        <f t="shared" ref="A459:A522" si="7">B459&amp;C459&amp;D459&amp;E459&amp;F459</f>
        <v>SSP2Croatia202565--69Male</v>
      </c>
      <c r="B459" t="s">
        <v>12</v>
      </c>
      <c r="C459" t="s">
        <v>13</v>
      </c>
      <c r="D459">
        <v>2025</v>
      </c>
      <c r="E459" t="s">
        <v>29</v>
      </c>
      <c r="F459" t="s">
        <v>15</v>
      </c>
      <c r="G459">
        <v>127</v>
      </c>
    </row>
    <row r="460" spans="1:7" x14ac:dyDescent="0.25">
      <c r="A460" t="str">
        <f t="shared" si="7"/>
        <v>SSP2Croatia203065--69Male</v>
      </c>
      <c r="B460" t="s">
        <v>12</v>
      </c>
      <c r="C460" t="s">
        <v>13</v>
      </c>
      <c r="D460">
        <v>2030</v>
      </c>
      <c r="E460" t="s">
        <v>29</v>
      </c>
      <c r="F460" t="s">
        <v>15</v>
      </c>
      <c r="G460">
        <v>123.7</v>
      </c>
    </row>
    <row r="461" spans="1:7" x14ac:dyDescent="0.25">
      <c r="A461" t="str">
        <f t="shared" si="7"/>
        <v>SSP2Croatia203565--69Male</v>
      </c>
      <c r="B461" t="s">
        <v>12</v>
      </c>
      <c r="C461" t="s">
        <v>13</v>
      </c>
      <c r="D461">
        <v>2035</v>
      </c>
      <c r="E461" t="s">
        <v>29</v>
      </c>
      <c r="F461" t="s">
        <v>15</v>
      </c>
      <c r="G461">
        <v>112.8</v>
      </c>
    </row>
    <row r="462" spans="1:7" x14ac:dyDescent="0.25">
      <c r="A462" t="str">
        <f t="shared" si="7"/>
        <v>SSP2Croatia204065--69Male</v>
      </c>
      <c r="B462" t="s">
        <v>12</v>
      </c>
      <c r="C462" t="s">
        <v>13</v>
      </c>
      <c r="D462">
        <v>2040</v>
      </c>
      <c r="E462" t="s">
        <v>29</v>
      </c>
      <c r="F462" t="s">
        <v>15</v>
      </c>
      <c r="G462">
        <v>120.9</v>
      </c>
    </row>
    <row r="463" spans="1:7" x14ac:dyDescent="0.25">
      <c r="A463" t="str">
        <f t="shared" si="7"/>
        <v>SSP2Croatia204565--69Male</v>
      </c>
      <c r="B463" t="s">
        <v>12</v>
      </c>
      <c r="C463" t="s">
        <v>13</v>
      </c>
      <c r="D463">
        <v>2045</v>
      </c>
      <c r="E463" t="s">
        <v>29</v>
      </c>
      <c r="F463" t="s">
        <v>15</v>
      </c>
      <c r="G463">
        <v>124</v>
      </c>
    </row>
    <row r="464" spans="1:7" x14ac:dyDescent="0.25">
      <c r="A464" t="str">
        <f t="shared" si="7"/>
        <v>SSP2Croatia205065--69Male</v>
      </c>
      <c r="B464" t="s">
        <v>12</v>
      </c>
      <c r="C464" t="s">
        <v>13</v>
      </c>
      <c r="D464">
        <v>2050</v>
      </c>
      <c r="E464" t="s">
        <v>29</v>
      </c>
      <c r="F464" t="s">
        <v>15</v>
      </c>
      <c r="G464">
        <v>125</v>
      </c>
    </row>
    <row r="465" spans="1:7" x14ac:dyDescent="0.25">
      <c r="A465" t="str">
        <f t="shared" si="7"/>
        <v>SSP2Croatia205565--69Male</v>
      </c>
      <c r="B465" t="s">
        <v>12</v>
      </c>
      <c r="C465" t="s">
        <v>13</v>
      </c>
      <c r="D465">
        <v>2055</v>
      </c>
      <c r="E465" t="s">
        <v>29</v>
      </c>
      <c r="F465" t="s">
        <v>15</v>
      </c>
      <c r="G465">
        <v>120.2</v>
      </c>
    </row>
    <row r="466" spans="1:7" x14ac:dyDescent="0.25">
      <c r="A466" t="str">
        <f t="shared" si="7"/>
        <v>SSP2Croatia206065--69Male</v>
      </c>
      <c r="B466" t="s">
        <v>12</v>
      </c>
      <c r="C466" t="s">
        <v>13</v>
      </c>
      <c r="D466">
        <v>2060</v>
      </c>
      <c r="E466" t="s">
        <v>29</v>
      </c>
      <c r="F466" t="s">
        <v>15</v>
      </c>
      <c r="G466">
        <v>107.2</v>
      </c>
    </row>
    <row r="467" spans="1:7" x14ac:dyDescent="0.25">
      <c r="A467" t="str">
        <f t="shared" si="7"/>
        <v>SSP2Croatia206565--69Male</v>
      </c>
      <c r="B467" t="s">
        <v>12</v>
      </c>
      <c r="C467" t="s">
        <v>13</v>
      </c>
      <c r="D467">
        <v>2065</v>
      </c>
      <c r="E467" t="s">
        <v>29</v>
      </c>
      <c r="F467" t="s">
        <v>15</v>
      </c>
      <c r="G467">
        <v>110.4</v>
      </c>
    </row>
    <row r="468" spans="1:7" x14ac:dyDescent="0.25">
      <c r="A468" t="str">
        <f t="shared" si="7"/>
        <v>SSP2Croatia207065--69Male</v>
      </c>
      <c r="B468" t="s">
        <v>12</v>
      </c>
      <c r="C468" t="s">
        <v>13</v>
      </c>
      <c r="D468">
        <v>2070</v>
      </c>
      <c r="E468" t="s">
        <v>29</v>
      </c>
      <c r="F468" t="s">
        <v>15</v>
      </c>
      <c r="G468">
        <v>96.8</v>
      </c>
    </row>
    <row r="469" spans="1:7" x14ac:dyDescent="0.25">
      <c r="A469" t="str">
        <f t="shared" si="7"/>
        <v>SSP2Croatia207565--69Male</v>
      </c>
      <c r="B469" t="s">
        <v>12</v>
      </c>
      <c r="C469" t="s">
        <v>13</v>
      </c>
      <c r="D469">
        <v>2075</v>
      </c>
      <c r="E469" t="s">
        <v>29</v>
      </c>
      <c r="F469" t="s">
        <v>15</v>
      </c>
      <c r="G469">
        <v>105.5</v>
      </c>
    </row>
    <row r="470" spans="1:7" x14ac:dyDescent="0.25">
      <c r="A470" t="str">
        <f t="shared" si="7"/>
        <v>SSP2Croatia208065--69Male</v>
      </c>
      <c r="B470" t="s">
        <v>12</v>
      </c>
      <c r="C470" t="s">
        <v>13</v>
      </c>
      <c r="D470">
        <v>2080</v>
      </c>
      <c r="E470" t="s">
        <v>29</v>
      </c>
      <c r="F470" t="s">
        <v>15</v>
      </c>
      <c r="G470">
        <v>102</v>
      </c>
    </row>
    <row r="471" spans="1:7" x14ac:dyDescent="0.25">
      <c r="A471" t="str">
        <f t="shared" si="7"/>
        <v>SSP2Croatia208565--69Male</v>
      </c>
      <c r="B471" t="s">
        <v>12</v>
      </c>
      <c r="C471" t="s">
        <v>13</v>
      </c>
      <c r="D471">
        <v>2085</v>
      </c>
      <c r="E471" t="s">
        <v>29</v>
      </c>
      <c r="F471" t="s">
        <v>15</v>
      </c>
      <c r="G471">
        <v>100.1</v>
      </c>
    </row>
    <row r="472" spans="1:7" x14ac:dyDescent="0.25">
      <c r="A472" t="str">
        <f t="shared" si="7"/>
        <v>SSP2Croatia209065--69Male</v>
      </c>
      <c r="B472" t="s">
        <v>12</v>
      </c>
      <c r="C472" t="s">
        <v>13</v>
      </c>
      <c r="D472">
        <v>2090</v>
      </c>
      <c r="E472" t="s">
        <v>29</v>
      </c>
      <c r="F472" t="s">
        <v>15</v>
      </c>
      <c r="G472">
        <v>95.5</v>
      </c>
    </row>
    <row r="473" spans="1:7" x14ac:dyDescent="0.25">
      <c r="A473" t="str">
        <f t="shared" si="7"/>
        <v>SSP2Croatia209565--69Male</v>
      </c>
      <c r="B473" t="s">
        <v>12</v>
      </c>
      <c r="C473" t="s">
        <v>13</v>
      </c>
      <c r="D473">
        <v>2095</v>
      </c>
      <c r="E473" t="s">
        <v>29</v>
      </c>
      <c r="F473" t="s">
        <v>15</v>
      </c>
      <c r="G473">
        <v>91.6</v>
      </c>
    </row>
    <row r="474" spans="1:7" x14ac:dyDescent="0.25">
      <c r="A474" t="str">
        <f t="shared" si="7"/>
        <v>SSP2Croatia210065--69Male</v>
      </c>
      <c r="B474" t="s">
        <v>12</v>
      </c>
      <c r="C474" t="s">
        <v>13</v>
      </c>
      <c r="D474">
        <v>2100</v>
      </c>
      <c r="E474" t="s">
        <v>29</v>
      </c>
      <c r="F474" t="s">
        <v>15</v>
      </c>
      <c r="G474">
        <v>89.1</v>
      </c>
    </row>
    <row r="475" spans="1:7" x14ac:dyDescent="0.25">
      <c r="A475" t="str">
        <f t="shared" si="7"/>
        <v>SSP2Croatia195070--74Male</v>
      </c>
      <c r="B475" t="s">
        <v>12</v>
      </c>
      <c r="C475" t="s">
        <v>13</v>
      </c>
      <c r="D475">
        <v>1950</v>
      </c>
      <c r="E475" t="s">
        <v>30</v>
      </c>
      <c r="F475" t="s">
        <v>15</v>
      </c>
      <c r="G475">
        <v>37.5</v>
      </c>
    </row>
    <row r="476" spans="1:7" x14ac:dyDescent="0.25">
      <c r="A476" t="str">
        <f t="shared" si="7"/>
        <v>SSP2Croatia195570--74Male</v>
      </c>
      <c r="B476" t="s">
        <v>12</v>
      </c>
      <c r="C476" t="s">
        <v>13</v>
      </c>
      <c r="D476">
        <v>1955</v>
      </c>
      <c r="E476" t="s">
        <v>30</v>
      </c>
      <c r="F476" t="s">
        <v>15</v>
      </c>
      <c r="G476">
        <v>34.4</v>
      </c>
    </row>
    <row r="477" spans="1:7" x14ac:dyDescent="0.25">
      <c r="A477" t="str">
        <f t="shared" si="7"/>
        <v>SSP2Croatia196070--74Male</v>
      </c>
      <c r="B477" t="s">
        <v>12</v>
      </c>
      <c r="C477" t="s">
        <v>13</v>
      </c>
      <c r="D477">
        <v>1960</v>
      </c>
      <c r="E477" t="s">
        <v>30</v>
      </c>
      <c r="F477" t="s">
        <v>15</v>
      </c>
      <c r="G477">
        <v>31.7</v>
      </c>
    </row>
    <row r="478" spans="1:7" x14ac:dyDescent="0.25">
      <c r="A478" t="str">
        <f t="shared" si="7"/>
        <v>SSP2Croatia196570--74Male</v>
      </c>
      <c r="B478" t="s">
        <v>12</v>
      </c>
      <c r="C478" t="s">
        <v>13</v>
      </c>
      <c r="D478">
        <v>1965</v>
      </c>
      <c r="E478" t="s">
        <v>30</v>
      </c>
      <c r="F478" t="s">
        <v>15</v>
      </c>
      <c r="G478">
        <v>35</v>
      </c>
    </row>
    <row r="479" spans="1:7" x14ac:dyDescent="0.25">
      <c r="A479" t="str">
        <f t="shared" si="7"/>
        <v>SSP2Croatia197070--74Male</v>
      </c>
      <c r="B479" t="s">
        <v>12</v>
      </c>
      <c r="C479" t="s">
        <v>13</v>
      </c>
      <c r="D479">
        <v>1970</v>
      </c>
      <c r="E479" t="s">
        <v>30</v>
      </c>
      <c r="F479" t="s">
        <v>15</v>
      </c>
      <c r="G479">
        <v>49.3</v>
      </c>
    </row>
    <row r="480" spans="1:7" x14ac:dyDescent="0.25">
      <c r="A480" t="str">
        <f t="shared" si="7"/>
        <v>SSP2Croatia197570--74Male</v>
      </c>
      <c r="B480" t="s">
        <v>12</v>
      </c>
      <c r="C480" t="s">
        <v>13</v>
      </c>
      <c r="D480">
        <v>1975</v>
      </c>
      <c r="E480" t="s">
        <v>30</v>
      </c>
      <c r="F480" t="s">
        <v>15</v>
      </c>
      <c r="G480">
        <v>59.8</v>
      </c>
    </row>
    <row r="481" spans="1:7" x14ac:dyDescent="0.25">
      <c r="A481" t="str">
        <f t="shared" si="7"/>
        <v>SSP2Croatia198070--74Male</v>
      </c>
      <c r="B481" t="s">
        <v>12</v>
      </c>
      <c r="C481" t="s">
        <v>13</v>
      </c>
      <c r="D481">
        <v>1980</v>
      </c>
      <c r="E481" t="s">
        <v>30</v>
      </c>
      <c r="F481" t="s">
        <v>15</v>
      </c>
      <c r="G481">
        <v>70</v>
      </c>
    </row>
    <row r="482" spans="1:7" x14ac:dyDescent="0.25">
      <c r="A482" t="str">
        <f t="shared" si="7"/>
        <v>SSP2Croatia198570--74Male</v>
      </c>
      <c r="B482" t="s">
        <v>12</v>
      </c>
      <c r="C482" t="s">
        <v>13</v>
      </c>
      <c r="D482">
        <v>1985</v>
      </c>
      <c r="E482" t="s">
        <v>30</v>
      </c>
      <c r="F482" t="s">
        <v>15</v>
      </c>
      <c r="G482">
        <v>58.8</v>
      </c>
    </row>
    <row r="483" spans="1:7" x14ac:dyDescent="0.25">
      <c r="A483" t="str">
        <f t="shared" si="7"/>
        <v>SSP2Croatia199070--74Male</v>
      </c>
      <c r="B483" t="s">
        <v>12</v>
      </c>
      <c r="C483" t="s">
        <v>13</v>
      </c>
      <c r="D483">
        <v>1990</v>
      </c>
      <c r="E483" t="s">
        <v>30</v>
      </c>
      <c r="F483" t="s">
        <v>15</v>
      </c>
      <c r="G483">
        <v>42.2</v>
      </c>
    </row>
    <row r="484" spans="1:7" x14ac:dyDescent="0.25">
      <c r="A484" t="str">
        <f t="shared" si="7"/>
        <v>SSP2Croatia199570--74Male</v>
      </c>
      <c r="B484" t="s">
        <v>12</v>
      </c>
      <c r="C484" t="s">
        <v>13</v>
      </c>
      <c r="D484">
        <v>1995</v>
      </c>
      <c r="E484" t="s">
        <v>30</v>
      </c>
      <c r="F484" t="s">
        <v>15</v>
      </c>
      <c r="G484">
        <v>61.6</v>
      </c>
    </row>
    <row r="485" spans="1:7" x14ac:dyDescent="0.25">
      <c r="A485" t="str">
        <f t="shared" si="7"/>
        <v>SSP2Croatia200070--74Male</v>
      </c>
      <c r="B485" t="s">
        <v>12</v>
      </c>
      <c r="C485" t="s">
        <v>13</v>
      </c>
      <c r="D485">
        <v>2000</v>
      </c>
      <c r="E485" t="s">
        <v>30</v>
      </c>
      <c r="F485" t="s">
        <v>15</v>
      </c>
      <c r="G485">
        <v>79.599999999999994</v>
      </c>
    </row>
    <row r="486" spans="1:7" x14ac:dyDescent="0.25">
      <c r="A486" t="str">
        <f t="shared" si="7"/>
        <v>SSP2Croatia200570--74Male</v>
      </c>
      <c r="B486" t="s">
        <v>12</v>
      </c>
      <c r="C486" t="s">
        <v>13</v>
      </c>
      <c r="D486">
        <v>2005</v>
      </c>
      <c r="E486" t="s">
        <v>30</v>
      </c>
      <c r="F486" t="s">
        <v>15</v>
      </c>
      <c r="G486">
        <v>91.8</v>
      </c>
    </row>
    <row r="487" spans="1:7" x14ac:dyDescent="0.25">
      <c r="A487" t="str">
        <f t="shared" si="7"/>
        <v>SSP2Croatia201070--74Male</v>
      </c>
      <c r="B487" t="s">
        <v>12</v>
      </c>
      <c r="C487" t="s">
        <v>13</v>
      </c>
      <c r="D487">
        <v>2010</v>
      </c>
      <c r="E487" t="s">
        <v>30</v>
      </c>
      <c r="F487" t="s">
        <v>15</v>
      </c>
      <c r="G487">
        <v>92</v>
      </c>
    </row>
    <row r="488" spans="1:7" x14ac:dyDescent="0.25">
      <c r="A488" t="str">
        <f t="shared" si="7"/>
        <v>SSP2Croatia201570--74Male</v>
      </c>
      <c r="B488" t="s">
        <v>12</v>
      </c>
      <c r="C488" t="s">
        <v>13</v>
      </c>
      <c r="D488">
        <v>2015</v>
      </c>
      <c r="E488" t="s">
        <v>30</v>
      </c>
      <c r="F488" t="s">
        <v>15</v>
      </c>
      <c r="G488">
        <v>70.900000000000006</v>
      </c>
    </row>
    <row r="489" spans="1:7" x14ac:dyDescent="0.25">
      <c r="A489" t="str">
        <f t="shared" si="7"/>
        <v>SSP2Croatia202070--74Male</v>
      </c>
      <c r="B489" t="s">
        <v>12</v>
      </c>
      <c r="C489" t="s">
        <v>13</v>
      </c>
      <c r="D489">
        <v>2020</v>
      </c>
      <c r="E489" t="s">
        <v>30</v>
      </c>
      <c r="F489" t="s">
        <v>15</v>
      </c>
      <c r="G489">
        <v>94.6</v>
      </c>
    </row>
    <row r="490" spans="1:7" x14ac:dyDescent="0.25">
      <c r="A490" t="str">
        <f t="shared" si="7"/>
        <v>SSP2Croatia202570--74Male</v>
      </c>
      <c r="B490" t="s">
        <v>12</v>
      </c>
      <c r="C490" t="s">
        <v>13</v>
      </c>
      <c r="D490">
        <v>2025</v>
      </c>
      <c r="E490" t="s">
        <v>30</v>
      </c>
      <c r="F490" t="s">
        <v>15</v>
      </c>
      <c r="G490">
        <v>109.6</v>
      </c>
    </row>
    <row r="491" spans="1:7" x14ac:dyDescent="0.25">
      <c r="A491" t="str">
        <f t="shared" si="7"/>
        <v>SSP2Croatia203070--74Male</v>
      </c>
      <c r="B491" t="s">
        <v>12</v>
      </c>
      <c r="C491" t="s">
        <v>13</v>
      </c>
      <c r="D491">
        <v>2030</v>
      </c>
      <c r="E491" t="s">
        <v>30</v>
      </c>
      <c r="F491" t="s">
        <v>15</v>
      </c>
      <c r="G491">
        <v>111</v>
      </c>
    </row>
    <row r="492" spans="1:7" x14ac:dyDescent="0.25">
      <c r="A492" t="str">
        <f t="shared" si="7"/>
        <v>SSP2Croatia203570--74Male</v>
      </c>
      <c r="B492" t="s">
        <v>12</v>
      </c>
      <c r="C492" t="s">
        <v>13</v>
      </c>
      <c r="D492">
        <v>2035</v>
      </c>
      <c r="E492" t="s">
        <v>30</v>
      </c>
      <c r="F492" t="s">
        <v>15</v>
      </c>
      <c r="G492">
        <v>109.7</v>
      </c>
    </row>
    <row r="493" spans="1:7" x14ac:dyDescent="0.25">
      <c r="A493" t="str">
        <f t="shared" si="7"/>
        <v>SSP2Croatia204070--74Male</v>
      </c>
      <c r="B493" t="s">
        <v>12</v>
      </c>
      <c r="C493" t="s">
        <v>13</v>
      </c>
      <c r="D493">
        <v>2040</v>
      </c>
      <c r="E493" t="s">
        <v>30</v>
      </c>
      <c r="F493" t="s">
        <v>15</v>
      </c>
      <c r="G493">
        <v>101.4</v>
      </c>
    </row>
    <row r="494" spans="1:7" x14ac:dyDescent="0.25">
      <c r="A494" t="str">
        <f t="shared" si="7"/>
        <v>SSP2Croatia204570--74Male</v>
      </c>
      <c r="B494" t="s">
        <v>12</v>
      </c>
      <c r="C494" t="s">
        <v>13</v>
      </c>
      <c r="D494">
        <v>2045</v>
      </c>
      <c r="E494" t="s">
        <v>30</v>
      </c>
      <c r="F494" t="s">
        <v>15</v>
      </c>
      <c r="G494">
        <v>110</v>
      </c>
    </row>
    <row r="495" spans="1:7" x14ac:dyDescent="0.25">
      <c r="A495" t="str">
        <f t="shared" si="7"/>
        <v>SSP2Croatia205070--74Male</v>
      </c>
      <c r="B495" t="s">
        <v>12</v>
      </c>
      <c r="C495" t="s">
        <v>13</v>
      </c>
      <c r="D495">
        <v>2050</v>
      </c>
      <c r="E495" t="s">
        <v>30</v>
      </c>
      <c r="F495" t="s">
        <v>15</v>
      </c>
      <c r="G495">
        <v>114.2</v>
      </c>
    </row>
    <row r="496" spans="1:7" x14ac:dyDescent="0.25">
      <c r="A496" t="str">
        <f t="shared" si="7"/>
        <v>SSP2Croatia205570--74Male</v>
      </c>
      <c r="B496" t="s">
        <v>12</v>
      </c>
      <c r="C496" t="s">
        <v>13</v>
      </c>
      <c r="D496">
        <v>2055</v>
      </c>
      <c r="E496" t="s">
        <v>30</v>
      </c>
      <c r="F496" t="s">
        <v>15</v>
      </c>
      <c r="G496">
        <v>116.3</v>
      </c>
    </row>
    <row r="497" spans="1:7" x14ac:dyDescent="0.25">
      <c r="A497" t="str">
        <f t="shared" si="7"/>
        <v>SSP2Croatia206070--74Male</v>
      </c>
      <c r="B497" t="s">
        <v>12</v>
      </c>
      <c r="C497" t="s">
        <v>13</v>
      </c>
      <c r="D497">
        <v>2060</v>
      </c>
      <c r="E497" t="s">
        <v>30</v>
      </c>
      <c r="F497" t="s">
        <v>15</v>
      </c>
      <c r="G497">
        <v>112.9</v>
      </c>
    </row>
    <row r="498" spans="1:7" x14ac:dyDescent="0.25">
      <c r="A498" t="str">
        <f t="shared" si="7"/>
        <v>SSP2Croatia206570--74Male</v>
      </c>
      <c r="B498" t="s">
        <v>12</v>
      </c>
      <c r="C498" t="s">
        <v>13</v>
      </c>
      <c r="D498">
        <v>2065</v>
      </c>
      <c r="E498" t="s">
        <v>30</v>
      </c>
      <c r="F498" t="s">
        <v>15</v>
      </c>
      <c r="G498">
        <v>101.5</v>
      </c>
    </row>
    <row r="499" spans="1:7" x14ac:dyDescent="0.25">
      <c r="A499" t="str">
        <f t="shared" si="7"/>
        <v>SSP2Croatia207070--74Male</v>
      </c>
      <c r="B499" t="s">
        <v>12</v>
      </c>
      <c r="C499" t="s">
        <v>13</v>
      </c>
      <c r="D499">
        <v>2070</v>
      </c>
      <c r="E499" t="s">
        <v>30</v>
      </c>
      <c r="F499" t="s">
        <v>15</v>
      </c>
      <c r="G499">
        <v>105.4</v>
      </c>
    </row>
    <row r="500" spans="1:7" x14ac:dyDescent="0.25">
      <c r="A500" t="str">
        <f t="shared" si="7"/>
        <v>SSP2Croatia207570--74Male</v>
      </c>
      <c r="B500" t="s">
        <v>12</v>
      </c>
      <c r="C500" t="s">
        <v>13</v>
      </c>
      <c r="D500">
        <v>2075</v>
      </c>
      <c r="E500" t="s">
        <v>30</v>
      </c>
      <c r="F500" t="s">
        <v>15</v>
      </c>
      <c r="G500">
        <v>93</v>
      </c>
    </row>
    <row r="501" spans="1:7" x14ac:dyDescent="0.25">
      <c r="A501" t="str">
        <f t="shared" si="7"/>
        <v>SSP2Croatia208070--74Male</v>
      </c>
      <c r="B501" t="s">
        <v>12</v>
      </c>
      <c r="C501" t="s">
        <v>13</v>
      </c>
      <c r="D501">
        <v>2080</v>
      </c>
      <c r="E501" t="s">
        <v>30</v>
      </c>
      <c r="F501" t="s">
        <v>15</v>
      </c>
      <c r="G501">
        <v>102</v>
      </c>
    </row>
    <row r="502" spans="1:7" x14ac:dyDescent="0.25">
      <c r="A502" t="str">
        <f t="shared" si="7"/>
        <v>SSP2Croatia208570--74Male</v>
      </c>
      <c r="B502" t="s">
        <v>12</v>
      </c>
      <c r="C502" t="s">
        <v>13</v>
      </c>
      <c r="D502">
        <v>2085</v>
      </c>
      <c r="E502" t="s">
        <v>30</v>
      </c>
      <c r="F502" t="s">
        <v>15</v>
      </c>
      <c r="G502">
        <v>99.2</v>
      </c>
    </row>
    <row r="503" spans="1:7" x14ac:dyDescent="0.25">
      <c r="A503" t="str">
        <f t="shared" si="7"/>
        <v>SSP2Croatia209070--74Male</v>
      </c>
      <c r="B503" t="s">
        <v>12</v>
      </c>
      <c r="C503" t="s">
        <v>13</v>
      </c>
      <c r="D503">
        <v>2090</v>
      </c>
      <c r="E503" t="s">
        <v>30</v>
      </c>
      <c r="F503" t="s">
        <v>15</v>
      </c>
      <c r="G503">
        <v>97.7</v>
      </c>
    </row>
    <row r="504" spans="1:7" x14ac:dyDescent="0.25">
      <c r="A504" t="str">
        <f t="shared" si="7"/>
        <v>SSP2Croatia209570--74Male</v>
      </c>
      <c r="B504" t="s">
        <v>12</v>
      </c>
      <c r="C504" t="s">
        <v>13</v>
      </c>
      <c r="D504">
        <v>2095</v>
      </c>
      <c r="E504" t="s">
        <v>30</v>
      </c>
      <c r="F504" t="s">
        <v>15</v>
      </c>
      <c r="G504">
        <v>93.7</v>
      </c>
    </row>
    <row r="505" spans="1:7" x14ac:dyDescent="0.25">
      <c r="A505" t="str">
        <f t="shared" si="7"/>
        <v>SSP2Croatia210070--74Male</v>
      </c>
      <c r="B505" t="s">
        <v>12</v>
      </c>
      <c r="C505" t="s">
        <v>13</v>
      </c>
      <c r="D505">
        <v>2100</v>
      </c>
      <c r="E505" t="s">
        <v>30</v>
      </c>
      <c r="F505" t="s">
        <v>15</v>
      </c>
      <c r="G505">
        <v>90.1</v>
      </c>
    </row>
    <row r="506" spans="1:7" x14ac:dyDescent="0.25">
      <c r="A506" t="str">
        <f t="shared" si="7"/>
        <v>SSP2Croatia195075--79Male</v>
      </c>
      <c r="B506" t="s">
        <v>12</v>
      </c>
      <c r="C506" t="s">
        <v>13</v>
      </c>
      <c r="D506">
        <v>1950</v>
      </c>
      <c r="E506" t="s">
        <v>31</v>
      </c>
      <c r="F506" t="s">
        <v>15</v>
      </c>
      <c r="G506">
        <v>25.5</v>
      </c>
    </row>
    <row r="507" spans="1:7" x14ac:dyDescent="0.25">
      <c r="A507" t="str">
        <f t="shared" si="7"/>
        <v>SSP2Croatia195575--79Male</v>
      </c>
      <c r="B507" t="s">
        <v>12</v>
      </c>
      <c r="C507" t="s">
        <v>13</v>
      </c>
      <c r="D507">
        <v>1955</v>
      </c>
      <c r="E507" t="s">
        <v>31</v>
      </c>
      <c r="F507" t="s">
        <v>15</v>
      </c>
      <c r="G507">
        <v>21.5</v>
      </c>
    </row>
    <row r="508" spans="1:7" x14ac:dyDescent="0.25">
      <c r="A508" t="str">
        <f t="shared" si="7"/>
        <v>SSP2Croatia196075--79Male</v>
      </c>
      <c r="B508" t="s">
        <v>12</v>
      </c>
      <c r="C508" t="s">
        <v>13</v>
      </c>
      <c r="D508">
        <v>1960</v>
      </c>
      <c r="E508" t="s">
        <v>31</v>
      </c>
      <c r="F508" t="s">
        <v>15</v>
      </c>
      <c r="G508">
        <v>19.899999999999999</v>
      </c>
    </row>
    <row r="509" spans="1:7" x14ac:dyDescent="0.25">
      <c r="A509" t="str">
        <f t="shared" si="7"/>
        <v>SSP2Croatia196575--79Male</v>
      </c>
      <c r="B509" t="s">
        <v>12</v>
      </c>
      <c r="C509" t="s">
        <v>13</v>
      </c>
      <c r="D509">
        <v>1965</v>
      </c>
      <c r="E509" t="s">
        <v>31</v>
      </c>
      <c r="F509" t="s">
        <v>15</v>
      </c>
      <c r="G509">
        <v>19.5</v>
      </c>
    </row>
    <row r="510" spans="1:7" x14ac:dyDescent="0.25">
      <c r="A510" t="str">
        <f t="shared" si="7"/>
        <v>SSP2Croatia197075--79Male</v>
      </c>
      <c r="B510" t="s">
        <v>12</v>
      </c>
      <c r="C510" t="s">
        <v>13</v>
      </c>
      <c r="D510">
        <v>1970</v>
      </c>
      <c r="E510" t="s">
        <v>31</v>
      </c>
      <c r="F510" t="s">
        <v>15</v>
      </c>
      <c r="G510">
        <v>22.2</v>
      </c>
    </row>
    <row r="511" spans="1:7" x14ac:dyDescent="0.25">
      <c r="A511" t="str">
        <f t="shared" si="7"/>
        <v>SSP2Croatia197575--79Male</v>
      </c>
      <c r="B511" t="s">
        <v>12</v>
      </c>
      <c r="C511" t="s">
        <v>13</v>
      </c>
      <c r="D511">
        <v>1975</v>
      </c>
      <c r="E511" t="s">
        <v>31</v>
      </c>
      <c r="F511" t="s">
        <v>15</v>
      </c>
      <c r="G511">
        <v>31.6</v>
      </c>
    </row>
    <row r="512" spans="1:7" x14ac:dyDescent="0.25">
      <c r="A512" t="str">
        <f t="shared" si="7"/>
        <v>SSP2Croatia198075--79Male</v>
      </c>
      <c r="B512" t="s">
        <v>12</v>
      </c>
      <c r="C512" t="s">
        <v>13</v>
      </c>
      <c r="D512">
        <v>1980</v>
      </c>
      <c r="E512" t="s">
        <v>31</v>
      </c>
      <c r="F512" t="s">
        <v>15</v>
      </c>
      <c r="G512">
        <v>39</v>
      </c>
    </row>
    <row r="513" spans="1:7" x14ac:dyDescent="0.25">
      <c r="A513" t="str">
        <f t="shared" si="7"/>
        <v>SSP2Croatia198575--79Male</v>
      </c>
      <c r="B513" t="s">
        <v>12</v>
      </c>
      <c r="C513" t="s">
        <v>13</v>
      </c>
      <c r="D513">
        <v>1985</v>
      </c>
      <c r="E513" t="s">
        <v>31</v>
      </c>
      <c r="F513" t="s">
        <v>15</v>
      </c>
      <c r="G513">
        <v>44.6</v>
      </c>
    </row>
    <row r="514" spans="1:7" x14ac:dyDescent="0.25">
      <c r="A514" t="str">
        <f t="shared" si="7"/>
        <v>SSP2Croatia199075--79Male</v>
      </c>
      <c r="B514" t="s">
        <v>12</v>
      </c>
      <c r="C514" t="s">
        <v>13</v>
      </c>
      <c r="D514">
        <v>1990</v>
      </c>
      <c r="E514" t="s">
        <v>31</v>
      </c>
      <c r="F514" t="s">
        <v>15</v>
      </c>
      <c r="G514">
        <v>39.700000000000003</v>
      </c>
    </row>
    <row r="515" spans="1:7" x14ac:dyDescent="0.25">
      <c r="A515" t="str">
        <f t="shared" si="7"/>
        <v>SSP2Croatia199575--79Male</v>
      </c>
      <c r="B515" t="s">
        <v>12</v>
      </c>
      <c r="C515" t="s">
        <v>13</v>
      </c>
      <c r="D515">
        <v>1995</v>
      </c>
      <c r="E515" t="s">
        <v>31</v>
      </c>
      <c r="F515" t="s">
        <v>15</v>
      </c>
      <c r="G515">
        <v>28.6</v>
      </c>
    </row>
    <row r="516" spans="1:7" x14ac:dyDescent="0.25">
      <c r="A516" t="str">
        <f t="shared" si="7"/>
        <v>SSP2Croatia200075--79Male</v>
      </c>
      <c r="B516" t="s">
        <v>12</v>
      </c>
      <c r="C516" t="s">
        <v>13</v>
      </c>
      <c r="D516">
        <v>2000</v>
      </c>
      <c r="E516" t="s">
        <v>31</v>
      </c>
      <c r="F516" t="s">
        <v>15</v>
      </c>
      <c r="G516">
        <v>40.700000000000003</v>
      </c>
    </row>
    <row r="517" spans="1:7" x14ac:dyDescent="0.25">
      <c r="A517" t="str">
        <f t="shared" si="7"/>
        <v>SSP2Croatia200575--79Male</v>
      </c>
      <c r="B517" t="s">
        <v>12</v>
      </c>
      <c r="C517" t="s">
        <v>13</v>
      </c>
      <c r="D517">
        <v>2005</v>
      </c>
      <c r="E517" t="s">
        <v>31</v>
      </c>
      <c r="F517" t="s">
        <v>15</v>
      </c>
      <c r="G517">
        <v>56.8</v>
      </c>
    </row>
    <row r="518" spans="1:7" x14ac:dyDescent="0.25">
      <c r="A518" t="str">
        <f t="shared" si="7"/>
        <v>SSP2Croatia201075--79Male</v>
      </c>
      <c r="B518" t="s">
        <v>12</v>
      </c>
      <c r="C518" t="s">
        <v>13</v>
      </c>
      <c r="D518">
        <v>2010</v>
      </c>
      <c r="E518" t="s">
        <v>31</v>
      </c>
      <c r="F518" t="s">
        <v>15</v>
      </c>
      <c r="G518">
        <v>66.8</v>
      </c>
    </row>
    <row r="519" spans="1:7" x14ac:dyDescent="0.25">
      <c r="A519" t="str">
        <f t="shared" si="7"/>
        <v>SSP2Croatia201575--79Male</v>
      </c>
      <c r="B519" t="s">
        <v>12</v>
      </c>
      <c r="C519" t="s">
        <v>13</v>
      </c>
      <c r="D519">
        <v>2015</v>
      </c>
      <c r="E519" t="s">
        <v>31</v>
      </c>
      <c r="F519" t="s">
        <v>15</v>
      </c>
      <c r="G519">
        <v>68.3</v>
      </c>
    </row>
    <row r="520" spans="1:7" x14ac:dyDescent="0.25">
      <c r="A520" t="str">
        <f t="shared" si="7"/>
        <v>SSP2Croatia202075--79Male</v>
      </c>
      <c r="B520" t="s">
        <v>12</v>
      </c>
      <c r="C520" t="s">
        <v>13</v>
      </c>
      <c r="D520">
        <v>2020</v>
      </c>
      <c r="E520" t="s">
        <v>31</v>
      </c>
      <c r="F520" t="s">
        <v>15</v>
      </c>
      <c r="G520">
        <v>54.1</v>
      </c>
    </row>
    <row r="521" spans="1:7" x14ac:dyDescent="0.25">
      <c r="A521" t="str">
        <f t="shared" si="7"/>
        <v>SSP2Croatia202575--79Male</v>
      </c>
      <c r="B521" t="s">
        <v>12</v>
      </c>
      <c r="C521" t="s">
        <v>13</v>
      </c>
      <c r="D521">
        <v>2025</v>
      </c>
      <c r="E521" t="s">
        <v>31</v>
      </c>
      <c r="F521" t="s">
        <v>15</v>
      </c>
      <c r="G521">
        <v>74</v>
      </c>
    </row>
    <row r="522" spans="1:7" x14ac:dyDescent="0.25">
      <c r="A522" t="str">
        <f t="shared" si="7"/>
        <v>SSP2Croatia203075--79Male</v>
      </c>
      <c r="B522" t="s">
        <v>12</v>
      </c>
      <c r="C522" t="s">
        <v>13</v>
      </c>
      <c r="D522">
        <v>2030</v>
      </c>
      <c r="E522" t="s">
        <v>31</v>
      </c>
      <c r="F522" t="s">
        <v>15</v>
      </c>
      <c r="G522">
        <v>87.9</v>
      </c>
    </row>
    <row r="523" spans="1:7" x14ac:dyDescent="0.25">
      <c r="A523" t="str">
        <f t="shared" ref="A523:A586" si="8">B523&amp;C523&amp;D523&amp;E523&amp;F523</f>
        <v>SSP2Croatia203575--79Male</v>
      </c>
      <c r="B523" t="s">
        <v>12</v>
      </c>
      <c r="C523" t="s">
        <v>13</v>
      </c>
      <c r="D523">
        <v>2035</v>
      </c>
      <c r="E523" t="s">
        <v>31</v>
      </c>
      <c r="F523" t="s">
        <v>15</v>
      </c>
      <c r="G523">
        <v>90.9</v>
      </c>
    </row>
    <row r="524" spans="1:7" x14ac:dyDescent="0.25">
      <c r="A524" t="str">
        <f t="shared" si="8"/>
        <v>SSP2Croatia204075--79Male</v>
      </c>
      <c r="B524" t="s">
        <v>12</v>
      </c>
      <c r="C524" t="s">
        <v>13</v>
      </c>
      <c r="D524">
        <v>2040</v>
      </c>
      <c r="E524" t="s">
        <v>31</v>
      </c>
      <c r="F524" t="s">
        <v>15</v>
      </c>
      <c r="G524">
        <v>91.8</v>
      </c>
    </row>
    <row r="525" spans="1:7" x14ac:dyDescent="0.25">
      <c r="A525" t="str">
        <f t="shared" si="8"/>
        <v>SSP2Croatia204575--79Male</v>
      </c>
      <c r="B525" t="s">
        <v>12</v>
      </c>
      <c r="C525" t="s">
        <v>13</v>
      </c>
      <c r="D525">
        <v>2045</v>
      </c>
      <c r="E525" t="s">
        <v>31</v>
      </c>
      <c r="F525" t="s">
        <v>15</v>
      </c>
      <c r="G525">
        <v>86.5</v>
      </c>
    </row>
    <row r="526" spans="1:7" x14ac:dyDescent="0.25">
      <c r="A526" t="str">
        <f t="shared" si="8"/>
        <v>SSP2Croatia205075--79Male</v>
      </c>
      <c r="B526" t="s">
        <v>12</v>
      </c>
      <c r="C526" t="s">
        <v>13</v>
      </c>
      <c r="D526">
        <v>2050</v>
      </c>
      <c r="E526" t="s">
        <v>31</v>
      </c>
      <c r="F526" t="s">
        <v>15</v>
      </c>
      <c r="G526">
        <v>95.6</v>
      </c>
    </row>
    <row r="527" spans="1:7" x14ac:dyDescent="0.25">
      <c r="A527" t="str">
        <f t="shared" si="8"/>
        <v>SSP2Croatia205575--79Male</v>
      </c>
      <c r="B527" t="s">
        <v>12</v>
      </c>
      <c r="C527" t="s">
        <v>13</v>
      </c>
      <c r="D527">
        <v>2055</v>
      </c>
      <c r="E527" t="s">
        <v>31</v>
      </c>
      <c r="F527" t="s">
        <v>15</v>
      </c>
      <c r="G527">
        <v>100.9</v>
      </c>
    </row>
    <row r="528" spans="1:7" x14ac:dyDescent="0.25">
      <c r="A528" t="str">
        <f t="shared" si="8"/>
        <v>SSP2Croatia206075--79Male</v>
      </c>
      <c r="B528" t="s">
        <v>12</v>
      </c>
      <c r="C528" t="s">
        <v>13</v>
      </c>
      <c r="D528">
        <v>2060</v>
      </c>
      <c r="E528" t="s">
        <v>31</v>
      </c>
      <c r="F528" t="s">
        <v>15</v>
      </c>
      <c r="G528">
        <v>104.3</v>
      </c>
    </row>
    <row r="529" spans="1:7" x14ac:dyDescent="0.25">
      <c r="A529" t="str">
        <f t="shared" si="8"/>
        <v>SSP2Croatia206575--79Male</v>
      </c>
      <c r="B529" t="s">
        <v>12</v>
      </c>
      <c r="C529" t="s">
        <v>13</v>
      </c>
      <c r="D529">
        <v>2065</v>
      </c>
      <c r="E529" t="s">
        <v>31</v>
      </c>
      <c r="F529" t="s">
        <v>15</v>
      </c>
      <c r="G529">
        <v>102.6</v>
      </c>
    </row>
    <row r="530" spans="1:7" x14ac:dyDescent="0.25">
      <c r="A530" t="str">
        <f t="shared" si="8"/>
        <v>SSP2Croatia207075--79Male</v>
      </c>
      <c r="B530" t="s">
        <v>12</v>
      </c>
      <c r="C530" t="s">
        <v>13</v>
      </c>
      <c r="D530">
        <v>2070</v>
      </c>
      <c r="E530" t="s">
        <v>31</v>
      </c>
      <c r="F530" t="s">
        <v>15</v>
      </c>
      <c r="G530">
        <v>93.5</v>
      </c>
    </row>
    <row r="531" spans="1:7" x14ac:dyDescent="0.25">
      <c r="A531" t="str">
        <f t="shared" si="8"/>
        <v>SSP2Croatia207575--79Male</v>
      </c>
      <c r="B531" t="s">
        <v>12</v>
      </c>
      <c r="C531" t="s">
        <v>13</v>
      </c>
      <c r="D531">
        <v>2075</v>
      </c>
      <c r="E531" t="s">
        <v>31</v>
      </c>
      <c r="F531" t="s">
        <v>15</v>
      </c>
      <c r="G531">
        <v>98.1</v>
      </c>
    </row>
    <row r="532" spans="1:7" x14ac:dyDescent="0.25">
      <c r="A532" t="str">
        <f t="shared" si="8"/>
        <v>SSP2Croatia208075--79Male</v>
      </c>
      <c r="B532" t="s">
        <v>12</v>
      </c>
      <c r="C532" t="s">
        <v>13</v>
      </c>
      <c r="D532">
        <v>2080</v>
      </c>
      <c r="E532" t="s">
        <v>31</v>
      </c>
      <c r="F532" t="s">
        <v>15</v>
      </c>
      <c r="G532">
        <v>87.5</v>
      </c>
    </row>
    <row r="533" spans="1:7" x14ac:dyDescent="0.25">
      <c r="A533" t="str">
        <f t="shared" si="8"/>
        <v>SSP2Croatia208575--79Male</v>
      </c>
      <c r="B533" t="s">
        <v>12</v>
      </c>
      <c r="C533" t="s">
        <v>13</v>
      </c>
      <c r="D533">
        <v>2085</v>
      </c>
      <c r="E533" t="s">
        <v>31</v>
      </c>
      <c r="F533" t="s">
        <v>15</v>
      </c>
      <c r="G533">
        <v>96.8</v>
      </c>
    </row>
    <row r="534" spans="1:7" x14ac:dyDescent="0.25">
      <c r="A534" t="str">
        <f t="shared" si="8"/>
        <v>SSP2Croatia209075--79Male</v>
      </c>
      <c r="B534" t="s">
        <v>12</v>
      </c>
      <c r="C534" t="s">
        <v>13</v>
      </c>
      <c r="D534">
        <v>2090</v>
      </c>
      <c r="E534" t="s">
        <v>31</v>
      </c>
      <c r="F534" t="s">
        <v>15</v>
      </c>
      <c r="G534">
        <v>94.9</v>
      </c>
    </row>
    <row r="535" spans="1:7" x14ac:dyDescent="0.25">
      <c r="A535" t="str">
        <f t="shared" si="8"/>
        <v>SSP2Croatia209575--79Male</v>
      </c>
      <c r="B535" t="s">
        <v>12</v>
      </c>
      <c r="C535" t="s">
        <v>13</v>
      </c>
      <c r="D535">
        <v>2095</v>
      </c>
      <c r="E535" t="s">
        <v>31</v>
      </c>
      <c r="F535" t="s">
        <v>15</v>
      </c>
      <c r="G535">
        <v>94.2</v>
      </c>
    </row>
    <row r="536" spans="1:7" x14ac:dyDescent="0.25">
      <c r="A536" t="str">
        <f t="shared" si="8"/>
        <v>SSP2Croatia210075--79Male</v>
      </c>
      <c r="B536" t="s">
        <v>12</v>
      </c>
      <c r="C536" t="s">
        <v>13</v>
      </c>
      <c r="D536">
        <v>2100</v>
      </c>
      <c r="E536" t="s">
        <v>31</v>
      </c>
      <c r="F536" t="s">
        <v>15</v>
      </c>
      <c r="G536">
        <v>90.9</v>
      </c>
    </row>
    <row r="537" spans="1:7" x14ac:dyDescent="0.25">
      <c r="A537" t="str">
        <f t="shared" si="8"/>
        <v>SSP2Croatia195080--84Male</v>
      </c>
      <c r="B537" t="s">
        <v>12</v>
      </c>
      <c r="C537" t="s">
        <v>13</v>
      </c>
      <c r="D537">
        <v>1950</v>
      </c>
      <c r="E537" t="s">
        <v>32</v>
      </c>
      <c r="F537" t="s">
        <v>15</v>
      </c>
      <c r="G537">
        <v>11.6</v>
      </c>
    </row>
    <row r="538" spans="1:7" x14ac:dyDescent="0.25">
      <c r="A538" t="str">
        <f t="shared" si="8"/>
        <v>SSP2Croatia195580--84Male</v>
      </c>
      <c r="B538" t="s">
        <v>12</v>
      </c>
      <c r="C538" t="s">
        <v>13</v>
      </c>
      <c r="D538">
        <v>1955</v>
      </c>
      <c r="E538" t="s">
        <v>32</v>
      </c>
      <c r="F538" t="s">
        <v>15</v>
      </c>
      <c r="G538">
        <v>11.1</v>
      </c>
    </row>
    <row r="539" spans="1:7" x14ac:dyDescent="0.25">
      <c r="A539" t="str">
        <f t="shared" si="8"/>
        <v>SSP2Croatia196080--84Male</v>
      </c>
      <c r="B539" t="s">
        <v>12</v>
      </c>
      <c r="C539" t="s">
        <v>13</v>
      </c>
      <c r="D539">
        <v>1960</v>
      </c>
      <c r="E539" t="s">
        <v>32</v>
      </c>
      <c r="F539" t="s">
        <v>15</v>
      </c>
      <c r="G539">
        <v>9.5</v>
      </c>
    </row>
    <row r="540" spans="1:7" x14ac:dyDescent="0.25">
      <c r="A540" t="str">
        <f t="shared" si="8"/>
        <v>SSP2Croatia196580--84Male</v>
      </c>
      <c r="B540" t="s">
        <v>12</v>
      </c>
      <c r="C540" t="s">
        <v>13</v>
      </c>
      <c r="D540">
        <v>1965</v>
      </c>
      <c r="E540" t="s">
        <v>32</v>
      </c>
      <c r="F540" t="s">
        <v>15</v>
      </c>
      <c r="G540">
        <v>9.1</v>
      </c>
    </row>
    <row r="541" spans="1:7" x14ac:dyDescent="0.25">
      <c r="A541" t="str">
        <f t="shared" si="8"/>
        <v>SSP2Croatia197080--84Male</v>
      </c>
      <c r="B541" t="s">
        <v>12</v>
      </c>
      <c r="C541" t="s">
        <v>13</v>
      </c>
      <c r="D541">
        <v>1970</v>
      </c>
      <c r="E541" t="s">
        <v>32</v>
      </c>
      <c r="F541" t="s">
        <v>15</v>
      </c>
      <c r="G541">
        <v>9.8000000000000007</v>
      </c>
    </row>
    <row r="542" spans="1:7" x14ac:dyDescent="0.25">
      <c r="A542" t="str">
        <f t="shared" si="8"/>
        <v>SSP2Croatia197580--84Male</v>
      </c>
      <c r="B542" t="s">
        <v>12</v>
      </c>
      <c r="C542" t="s">
        <v>13</v>
      </c>
      <c r="D542">
        <v>1975</v>
      </c>
      <c r="E542" t="s">
        <v>32</v>
      </c>
      <c r="F542" t="s">
        <v>15</v>
      </c>
      <c r="G542">
        <v>11</v>
      </c>
    </row>
    <row r="543" spans="1:7" x14ac:dyDescent="0.25">
      <c r="A543" t="str">
        <f t="shared" si="8"/>
        <v>SSP2Croatia198080--84Male</v>
      </c>
      <c r="B543" t="s">
        <v>12</v>
      </c>
      <c r="C543" t="s">
        <v>13</v>
      </c>
      <c r="D543">
        <v>1980</v>
      </c>
      <c r="E543" t="s">
        <v>32</v>
      </c>
      <c r="F543" t="s">
        <v>15</v>
      </c>
      <c r="G543">
        <v>17</v>
      </c>
    </row>
    <row r="544" spans="1:7" x14ac:dyDescent="0.25">
      <c r="A544" t="str">
        <f t="shared" si="8"/>
        <v>SSP2Croatia198580--84Male</v>
      </c>
      <c r="B544" t="s">
        <v>12</v>
      </c>
      <c r="C544" t="s">
        <v>13</v>
      </c>
      <c r="D544">
        <v>1985</v>
      </c>
      <c r="E544" t="s">
        <v>32</v>
      </c>
      <c r="F544" t="s">
        <v>15</v>
      </c>
      <c r="G544">
        <v>20</v>
      </c>
    </row>
    <row r="545" spans="1:7" x14ac:dyDescent="0.25">
      <c r="A545" t="str">
        <f t="shared" si="8"/>
        <v>SSP2Croatia199080--84Male</v>
      </c>
      <c r="B545" t="s">
        <v>12</v>
      </c>
      <c r="C545" t="s">
        <v>13</v>
      </c>
      <c r="D545">
        <v>1990</v>
      </c>
      <c r="E545" t="s">
        <v>32</v>
      </c>
      <c r="F545" t="s">
        <v>15</v>
      </c>
      <c r="G545">
        <v>24.3</v>
      </c>
    </row>
    <row r="546" spans="1:7" x14ac:dyDescent="0.25">
      <c r="A546" t="str">
        <f t="shared" si="8"/>
        <v>SSP2Croatia199580--84Male</v>
      </c>
      <c r="B546" t="s">
        <v>12</v>
      </c>
      <c r="C546" t="s">
        <v>13</v>
      </c>
      <c r="D546">
        <v>1995</v>
      </c>
      <c r="E546" t="s">
        <v>32</v>
      </c>
      <c r="F546" t="s">
        <v>15</v>
      </c>
      <c r="G546">
        <v>22.4</v>
      </c>
    </row>
    <row r="547" spans="1:7" x14ac:dyDescent="0.25">
      <c r="A547" t="str">
        <f t="shared" si="8"/>
        <v>SSP2Croatia200080--84Male</v>
      </c>
      <c r="B547" t="s">
        <v>12</v>
      </c>
      <c r="C547" t="s">
        <v>13</v>
      </c>
      <c r="D547">
        <v>2000</v>
      </c>
      <c r="E547" t="s">
        <v>32</v>
      </c>
      <c r="F547" t="s">
        <v>15</v>
      </c>
      <c r="G547">
        <v>15.3</v>
      </c>
    </row>
    <row r="548" spans="1:7" x14ac:dyDescent="0.25">
      <c r="A548" t="str">
        <f t="shared" si="8"/>
        <v>SSP2Croatia200580--84Male</v>
      </c>
      <c r="B548" t="s">
        <v>12</v>
      </c>
      <c r="C548" t="s">
        <v>13</v>
      </c>
      <c r="D548">
        <v>2005</v>
      </c>
      <c r="E548" t="s">
        <v>32</v>
      </c>
      <c r="F548" t="s">
        <v>15</v>
      </c>
      <c r="G548">
        <v>24.2</v>
      </c>
    </row>
    <row r="549" spans="1:7" x14ac:dyDescent="0.25">
      <c r="A549" t="str">
        <f t="shared" si="8"/>
        <v>SSP2Croatia201080--84Male</v>
      </c>
      <c r="B549" t="s">
        <v>12</v>
      </c>
      <c r="C549" t="s">
        <v>13</v>
      </c>
      <c r="D549">
        <v>2010</v>
      </c>
      <c r="E549" t="s">
        <v>32</v>
      </c>
      <c r="F549" t="s">
        <v>15</v>
      </c>
      <c r="G549">
        <v>34.6</v>
      </c>
    </row>
    <row r="550" spans="1:7" x14ac:dyDescent="0.25">
      <c r="A550" t="str">
        <f t="shared" si="8"/>
        <v>SSP2Croatia201580--84Male</v>
      </c>
      <c r="B550" t="s">
        <v>12</v>
      </c>
      <c r="C550" t="s">
        <v>13</v>
      </c>
      <c r="D550">
        <v>2015</v>
      </c>
      <c r="E550" t="s">
        <v>32</v>
      </c>
      <c r="F550" t="s">
        <v>15</v>
      </c>
      <c r="G550">
        <v>41.9</v>
      </c>
    </row>
    <row r="551" spans="1:7" x14ac:dyDescent="0.25">
      <c r="A551" t="str">
        <f t="shared" si="8"/>
        <v>SSP2Croatia202080--84Male</v>
      </c>
      <c r="B551" t="s">
        <v>12</v>
      </c>
      <c r="C551" t="s">
        <v>13</v>
      </c>
      <c r="D551">
        <v>2020</v>
      </c>
      <c r="E551" t="s">
        <v>32</v>
      </c>
      <c r="F551" t="s">
        <v>15</v>
      </c>
      <c r="G551">
        <v>44.4</v>
      </c>
    </row>
    <row r="552" spans="1:7" x14ac:dyDescent="0.25">
      <c r="A552" t="str">
        <f t="shared" si="8"/>
        <v>SSP2Croatia202580--84Male</v>
      </c>
      <c r="B552" t="s">
        <v>12</v>
      </c>
      <c r="C552" t="s">
        <v>13</v>
      </c>
      <c r="D552">
        <v>2025</v>
      </c>
      <c r="E552" t="s">
        <v>32</v>
      </c>
      <c r="F552" t="s">
        <v>15</v>
      </c>
      <c r="G552">
        <v>36.4</v>
      </c>
    </row>
    <row r="553" spans="1:7" x14ac:dyDescent="0.25">
      <c r="A553" t="str">
        <f t="shared" si="8"/>
        <v>SSP2Croatia203080--84Male</v>
      </c>
      <c r="B553" t="s">
        <v>12</v>
      </c>
      <c r="C553" t="s">
        <v>13</v>
      </c>
      <c r="D553">
        <v>2030</v>
      </c>
      <c r="E553" t="s">
        <v>32</v>
      </c>
      <c r="F553" t="s">
        <v>15</v>
      </c>
      <c r="G553">
        <v>51.5</v>
      </c>
    </row>
    <row r="554" spans="1:7" x14ac:dyDescent="0.25">
      <c r="A554" t="str">
        <f t="shared" si="8"/>
        <v>SSP2Croatia203580--84Male</v>
      </c>
      <c r="B554" t="s">
        <v>12</v>
      </c>
      <c r="C554" t="s">
        <v>13</v>
      </c>
      <c r="D554">
        <v>2035</v>
      </c>
      <c r="E554" t="s">
        <v>32</v>
      </c>
      <c r="F554" t="s">
        <v>15</v>
      </c>
      <c r="G554">
        <v>63</v>
      </c>
    </row>
    <row r="555" spans="1:7" x14ac:dyDescent="0.25">
      <c r="A555" t="str">
        <f t="shared" si="8"/>
        <v>SSP2Croatia204080--84Male</v>
      </c>
      <c r="B555" t="s">
        <v>12</v>
      </c>
      <c r="C555" t="s">
        <v>13</v>
      </c>
      <c r="D555">
        <v>2040</v>
      </c>
      <c r="E555" t="s">
        <v>32</v>
      </c>
      <c r="F555" t="s">
        <v>15</v>
      </c>
      <c r="G555">
        <v>67.2</v>
      </c>
    </row>
    <row r="556" spans="1:7" x14ac:dyDescent="0.25">
      <c r="A556" t="str">
        <f t="shared" si="8"/>
        <v>SSP2Croatia204580--84Male</v>
      </c>
      <c r="B556" t="s">
        <v>12</v>
      </c>
      <c r="C556" t="s">
        <v>13</v>
      </c>
      <c r="D556">
        <v>2045</v>
      </c>
      <c r="E556" t="s">
        <v>32</v>
      </c>
      <c r="F556" t="s">
        <v>15</v>
      </c>
      <c r="G556">
        <v>69.8</v>
      </c>
    </row>
    <row r="557" spans="1:7" x14ac:dyDescent="0.25">
      <c r="A557" t="str">
        <f t="shared" si="8"/>
        <v>SSP2Croatia205080--84Male</v>
      </c>
      <c r="B557" t="s">
        <v>12</v>
      </c>
      <c r="C557" t="s">
        <v>13</v>
      </c>
      <c r="D557">
        <v>2050</v>
      </c>
      <c r="E557" t="s">
        <v>32</v>
      </c>
      <c r="F557" t="s">
        <v>15</v>
      </c>
      <c r="G557">
        <v>67.599999999999994</v>
      </c>
    </row>
    <row r="558" spans="1:7" x14ac:dyDescent="0.25">
      <c r="A558" t="str">
        <f t="shared" si="8"/>
        <v>SSP2Croatia205580--84Male</v>
      </c>
      <c r="B558" t="s">
        <v>12</v>
      </c>
      <c r="C558" t="s">
        <v>13</v>
      </c>
      <c r="D558">
        <v>2055</v>
      </c>
      <c r="E558" t="s">
        <v>32</v>
      </c>
      <c r="F558" t="s">
        <v>15</v>
      </c>
      <c r="G558">
        <v>76.599999999999994</v>
      </c>
    </row>
    <row r="559" spans="1:7" x14ac:dyDescent="0.25">
      <c r="A559" t="str">
        <f t="shared" si="8"/>
        <v>SSP2Croatia206080--84Male</v>
      </c>
      <c r="B559" t="s">
        <v>12</v>
      </c>
      <c r="C559" t="s">
        <v>13</v>
      </c>
      <c r="D559">
        <v>2060</v>
      </c>
      <c r="E559" t="s">
        <v>32</v>
      </c>
      <c r="F559" t="s">
        <v>15</v>
      </c>
      <c r="G559">
        <v>82.8</v>
      </c>
    </row>
    <row r="560" spans="1:7" x14ac:dyDescent="0.25">
      <c r="A560" t="str">
        <f t="shared" si="8"/>
        <v>SSP2Croatia206580--84Male</v>
      </c>
      <c r="B560" t="s">
        <v>12</v>
      </c>
      <c r="C560" t="s">
        <v>13</v>
      </c>
      <c r="D560">
        <v>2065</v>
      </c>
      <c r="E560" t="s">
        <v>32</v>
      </c>
      <c r="F560" t="s">
        <v>15</v>
      </c>
      <c r="G560">
        <v>87.5</v>
      </c>
    </row>
    <row r="561" spans="1:7" x14ac:dyDescent="0.25">
      <c r="A561" t="str">
        <f t="shared" si="8"/>
        <v>SSP2Croatia207080--84Male</v>
      </c>
      <c r="B561" t="s">
        <v>12</v>
      </c>
      <c r="C561" t="s">
        <v>13</v>
      </c>
      <c r="D561">
        <v>2070</v>
      </c>
      <c r="E561" t="s">
        <v>32</v>
      </c>
      <c r="F561" t="s">
        <v>15</v>
      </c>
      <c r="G561">
        <v>87.9</v>
      </c>
    </row>
    <row r="562" spans="1:7" x14ac:dyDescent="0.25">
      <c r="A562" t="str">
        <f t="shared" si="8"/>
        <v>SSP2Croatia207580--84Male</v>
      </c>
      <c r="B562" t="s">
        <v>12</v>
      </c>
      <c r="C562" t="s">
        <v>13</v>
      </c>
      <c r="D562">
        <v>2075</v>
      </c>
      <c r="E562" t="s">
        <v>32</v>
      </c>
      <c r="F562" t="s">
        <v>15</v>
      </c>
      <c r="G562">
        <v>81.7</v>
      </c>
    </row>
    <row r="563" spans="1:7" x14ac:dyDescent="0.25">
      <c r="A563" t="str">
        <f t="shared" si="8"/>
        <v>SSP2Croatia208080--84Male</v>
      </c>
      <c r="B563" t="s">
        <v>12</v>
      </c>
      <c r="C563" t="s">
        <v>13</v>
      </c>
      <c r="D563">
        <v>2080</v>
      </c>
      <c r="E563" t="s">
        <v>32</v>
      </c>
      <c r="F563" t="s">
        <v>15</v>
      </c>
      <c r="G563">
        <v>87.2</v>
      </c>
    </row>
    <row r="564" spans="1:7" x14ac:dyDescent="0.25">
      <c r="A564" t="str">
        <f t="shared" si="8"/>
        <v>SSP2Croatia208580--84Male</v>
      </c>
      <c r="B564" t="s">
        <v>12</v>
      </c>
      <c r="C564" t="s">
        <v>13</v>
      </c>
      <c r="D564">
        <v>2085</v>
      </c>
      <c r="E564" t="s">
        <v>32</v>
      </c>
      <c r="F564" t="s">
        <v>15</v>
      </c>
      <c r="G564">
        <v>79.099999999999994</v>
      </c>
    </row>
    <row r="565" spans="1:7" x14ac:dyDescent="0.25">
      <c r="A565" t="str">
        <f t="shared" si="8"/>
        <v>SSP2Croatia209080--84Male</v>
      </c>
      <c r="B565" t="s">
        <v>12</v>
      </c>
      <c r="C565" t="s">
        <v>13</v>
      </c>
      <c r="D565">
        <v>2090</v>
      </c>
      <c r="E565" t="s">
        <v>32</v>
      </c>
      <c r="F565" t="s">
        <v>15</v>
      </c>
      <c r="G565">
        <v>88.7</v>
      </c>
    </row>
    <row r="566" spans="1:7" x14ac:dyDescent="0.25">
      <c r="A566" t="str">
        <f t="shared" si="8"/>
        <v>SSP2Croatia209580--84Male</v>
      </c>
      <c r="B566" t="s">
        <v>12</v>
      </c>
      <c r="C566" t="s">
        <v>13</v>
      </c>
      <c r="D566">
        <v>2095</v>
      </c>
      <c r="E566" t="s">
        <v>32</v>
      </c>
      <c r="F566" t="s">
        <v>15</v>
      </c>
      <c r="G566">
        <v>88.1</v>
      </c>
    </row>
    <row r="567" spans="1:7" x14ac:dyDescent="0.25">
      <c r="A567" t="str">
        <f t="shared" si="8"/>
        <v>SSP2Croatia210080--84Male</v>
      </c>
      <c r="B567" t="s">
        <v>12</v>
      </c>
      <c r="C567" t="s">
        <v>13</v>
      </c>
      <c r="D567">
        <v>2100</v>
      </c>
      <c r="E567" t="s">
        <v>32</v>
      </c>
      <c r="F567" t="s">
        <v>15</v>
      </c>
      <c r="G567">
        <v>88.6</v>
      </c>
    </row>
    <row r="568" spans="1:7" x14ac:dyDescent="0.25">
      <c r="A568" t="str">
        <f t="shared" si="8"/>
        <v>SSP2Croatia195085--89Male</v>
      </c>
      <c r="B568" t="s">
        <v>12</v>
      </c>
      <c r="C568" t="s">
        <v>13</v>
      </c>
      <c r="D568">
        <v>1950</v>
      </c>
      <c r="E568" t="s">
        <v>33</v>
      </c>
      <c r="F568" t="s">
        <v>15</v>
      </c>
      <c r="G568">
        <v>4.4000000000000004</v>
      </c>
    </row>
    <row r="569" spans="1:7" x14ac:dyDescent="0.25">
      <c r="A569" t="str">
        <f t="shared" si="8"/>
        <v>SSP2Croatia195585--89Male</v>
      </c>
      <c r="B569" t="s">
        <v>12</v>
      </c>
      <c r="C569" t="s">
        <v>13</v>
      </c>
      <c r="D569">
        <v>1955</v>
      </c>
      <c r="E569" t="s">
        <v>33</v>
      </c>
      <c r="F569" t="s">
        <v>15</v>
      </c>
      <c r="G569">
        <v>3.7</v>
      </c>
    </row>
    <row r="570" spans="1:7" x14ac:dyDescent="0.25">
      <c r="A570" t="str">
        <f t="shared" si="8"/>
        <v>SSP2Croatia196085--89Male</v>
      </c>
      <c r="B570" t="s">
        <v>12</v>
      </c>
      <c r="C570" t="s">
        <v>13</v>
      </c>
      <c r="D570">
        <v>1960</v>
      </c>
      <c r="E570" t="s">
        <v>33</v>
      </c>
      <c r="F570" t="s">
        <v>15</v>
      </c>
      <c r="G570">
        <v>3.7</v>
      </c>
    </row>
    <row r="571" spans="1:7" x14ac:dyDescent="0.25">
      <c r="A571" t="str">
        <f t="shared" si="8"/>
        <v>SSP2Croatia196585--89Male</v>
      </c>
      <c r="B571" t="s">
        <v>12</v>
      </c>
      <c r="C571" t="s">
        <v>13</v>
      </c>
      <c r="D571">
        <v>1965</v>
      </c>
      <c r="E571" t="s">
        <v>33</v>
      </c>
      <c r="F571" t="s">
        <v>15</v>
      </c>
      <c r="G571">
        <v>3.2</v>
      </c>
    </row>
    <row r="572" spans="1:7" x14ac:dyDescent="0.25">
      <c r="A572" t="str">
        <f t="shared" si="8"/>
        <v>SSP2Croatia197085--89Male</v>
      </c>
      <c r="B572" t="s">
        <v>12</v>
      </c>
      <c r="C572" t="s">
        <v>13</v>
      </c>
      <c r="D572">
        <v>1970</v>
      </c>
      <c r="E572" t="s">
        <v>33</v>
      </c>
      <c r="F572" t="s">
        <v>15</v>
      </c>
      <c r="G572">
        <v>3.3</v>
      </c>
    </row>
    <row r="573" spans="1:7" x14ac:dyDescent="0.25">
      <c r="A573" t="str">
        <f t="shared" si="8"/>
        <v>SSP2Croatia197585--89Male</v>
      </c>
      <c r="B573" t="s">
        <v>12</v>
      </c>
      <c r="C573" t="s">
        <v>13</v>
      </c>
      <c r="D573">
        <v>1975</v>
      </c>
      <c r="E573" t="s">
        <v>33</v>
      </c>
      <c r="F573" t="s">
        <v>15</v>
      </c>
      <c r="G573">
        <v>3.6</v>
      </c>
    </row>
    <row r="574" spans="1:7" x14ac:dyDescent="0.25">
      <c r="A574" t="str">
        <f t="shared" si="8"/>
        <v>SSP2Croatia198085--89Male</v>
      </c>
      <c r="B574" t="s">
        <v>12</v>
      </c>
      <c r="C574" t="s">
        <v>13</v>
      </c>
      <c r="D574">
        <v>1980</v>
      </c>
      <c r="E574" t="s">
        <v>33</v>
      </c>
      <c r="F574" t="s">
        <v>15</v>
      </c>
      <c r="G574">
        <v>4.5</v>
      </c>
    </row>
    <row r="575" spans="1:7" x14ac:dyDescent="0.25">
      <c r="A575" t="str">
        <f t="shared" si="8"/>
        <v>SSP2Croatia198585--89Male</v>
      </c>
      <c r="B575" t="s">
        <v>12</v>
      </c>
      <c r="C575" t="s">
        <v>13</v>
      </c>
      <c r="D575">
        <v>1985</v>
      </c>
      <c r="E575" t="s">
        <v>33</v>
      </c>
      <c r="F575" t="s">
        <v>15</v>
      </c>
      <c r="G575">
        <v>6.6</v>
      </c>
    </row>
    <row r="576" spans="1:7" x14ac:dyDescent="0.25">
      <c r="A576" t="str">
        <f t="shared" si="8"/>
        <v>SSP2Croatia199085--89Male</v>
      </c>
      <c r="B576" t="s">
        <v>12</v>
      </c>
      <c r="C576" t="s">
        <v>13</v>
      </c>
      <c r="D576">
        <v>1990</v>
      </c>
      <c r="E576" t="s">
        <v>33</v>
      </c>
      <c r="F576" t="s">
        <v>15</v>
      </c>
      <c r="G576">
        <v>8.4</v>
      </c>
    </row>
    <row r="577" spans="1:7" x14ac:dyDescent="0.25">
      <c r="A577" t="str">
        <f t="shared" si="8"/>
        <v>SSP2Croatia199585--89Male</v>
      </c>
      <c r="B577" t="s">
        <v>12</v>
      </c>
      <c r="C577" t="s">
        <v>13</v>
      </c>
      <c r="D577">
        <v>1995</v>
      </c>
      <c r="E577" t="s">
        <v>33</v>
      </c>
      <c r="F577" t="s">
        <v>15</v>
      </c>
      <c r="G577">
        <v>10.7</v>
      </c>
    </row>
    <row r="578" spans="1:7" x14ac:dyDescent="0.25">
      <c r="A578" t="str">
        <f t="shared" si="8"/>
        <v>SSP2Croatia200085--89Male</v>
      </c>
      <c r="B578" t="s">
        <v>12</v>
      </c>
      <c r="C578" t="s">
        <v>13</v>
      </c>
      <c r="D578">
        <v>2000</v>
      </c>
      <c r="E578" t="s">
        <v>33</v>
      </c>
      <c r="F578" t="s">
        <v>15</v>
      </c>
      <c r="G578">
        <v>9.6999999999999993</v>
      </c>
    </row>
    <row r="579" spans="1:7" x14ac:dyDescent="0.25">
      <c r="A579" t="str">
        <f t="shared" si="8"/>
        <v>SSP2Croatia200585--89Male</v>
      </c>
      <c r="B579" t="s">
        <v>12</v>
      </c>
      <c r="C579" t="s">
        <v>13</v>
      </c>
      <c r="D579">
        <v>2005</v>
      </c>
      <c r="E579" t="s">
        <v>33</v>
      </c>
      <c r="F579" t="s">
        <v>15</v>
      </c>
      <c r="G579">
        <v>7</v>
      </c>
    </row>
    <row r="580" spans="1:7" x14ac:dyDescent="0.25">
      <c r="A580" t="str">
        <f t="shared" si="8"/>
        <v>SSP2Croatia201085--89Male</v>
      </c>
      <c r="B580" t="s">
        <v>12</v>
      </c>
      <c r="C580" t="s">
        <v>13</v>
      </c>
      <c r="D580">
        <v>2010</v>
      </c>
      <c r="E580" t="s">
        <v>33</v>
      </c>
      <c r="F580" t="s">
        <v>15</v>
      </c>
      <c r="G580">
        <v>11.5</v>
      </c>
    </row>
    <row r="581" spans="1:7" x14ac:dyDescent="0.25">
      <c r="A581" t="str">
        <f t="shared" si="8"/>
        <v>SSP2Croatia201585--89Male</v>
      </c>
      <c r="B581" t="s">
        <v>12</v>
      </c>
      <c r="C581" t="s">
        <v>13</v>
      </c>
      <c r="D581">
        <v>2015</v>
      </c>
      <c r="E581" t="s">
        <v>33</v>
      </c>
      <c r="F581" t="s">
        <v>15</v>
      </c>
      <c r="G581">
        <v>17</v>
      </c>
    </row>
    <row r="582" spans="1:7" x14ac:dyDescent="0.25">
      <c r="A582" t="str">
        <f t="shared" si="8"/>
        <v>SSP2Croatia202085--89Male</v>
      </c>
      <c r="B582" t="s">
        <v>12</v>
      </c>
      <c r="C582" t="s">
        <v>13</v>
      </c>
      <c r="D582">
        <v>2020</v>
      </c>
      <c r="E582" t="s">
        <v>33</v>
      </c>
      <c r="F582" t="s">
        <v>15</v>
      </c>
      <c r="G582">
        <v>21.5</v>
      </c>
    </row>
    <row r="583" spans="1:7" x14ac:dyDescent="0.25">
      <c r="A583" t="str">
        <f t="shared" si="8"/>
        <v>SSP2Croatia202585--89Male</v>
      </c>
      <c r="B583" t="s">
        <v>12</v>
      </c>
      <c r="C583" t="s">
        <v>13</v>
      </c>
      <c r="D583">
        <v>2025</v>
      </c>
      <c r="E583" t="s">
        <v>33</v>
      </c>
      <c r="F583" t="s">
        <v>15</v>
      </c>
      <c r="G583">
        <v>23.8</v>
      </c>
    </row>
    <row r="584" spans="1:7" x14ac:dyDescent="0.25">
      <c r="A584" t="str">
        <f t="shared" si="8"/>
        <v>SSP2Croatia203085--89Male</v>
      </c>
      <c r="B584" t="s">
        <v>12</v>
      </c>
      <c r="C584" t="s">
        <v>13</v>
      </c>
      <c r="D584">
        <v>2030</v>
      </c>
      <c r="E584" t="s">
        <v>33</v>
      </c>
      <c r="F584" t="s">
        <v>15</v>
      </c>
      <c r="G584">
        <v>20.3</v>
      </c>
    </row>
    <row r="585" spans="1:7" x14ac:dyDescent="0.25">
      <c r="A585" t="str">
        <f t="shared" si="8"/>
        <v>SSP2Croatia203585--89Male</v>
      </c>
      <c r="B585" t="s">
        <v>12</v>
      </c>
      <c r="C585" t="s">
        <v>13</v>
      </c>
      <c r="D585">
        <v>2035</v>
      </c>
      <c r="E585" t="s">
        <v>33</v>
      </c>
      <c r="F585" t="s">
        <v>15</v>
      </c>
      <c r="G585">
        <v>29.9</v>
      </c>
    </row>
    <row r="586" spans="1:7" x14ac:dyDescent="0.25">
      <c r="A586" t="str">
        <f t="shared" si="8"/>
        <v>SSP2Croatia204085--89Male</v>
      </c>
      <c r="B586" t="s">
        <v>12</v>
      </c>
      <c r="C586" t="s">
        <v>13</v>
      </c>
      <c r="D586">
        <v>2040</v>
      </c>
      <c r="E586" t="s">
        <v>33</v>
      </c>
      <c r="F586" t="s">
        <v>15</v>
      </c>
      <c r="G586">
        <v>38.1</v>
      </c>
    </row>
    <row r="587" spans="1:7" x14ac:dyDescent="0.25">
      <c r="A587" t="str">
        <f t="shared" ref="A587:A650" si="9">B587&amp;C587&amp;D587&amp;E587&amp;F587</f>
        <v>SSP2Croatia204585--89Male</v>
      </c>
      <c r="B587" t="s">
        <v>12</v>
      </c>
      <c r="C587" t="s">
        <v>13</v>
      </c>
      <c r="D587">
        <v>2045</v>
      </c>
      <c r="E587" t="s">
        <v>33</v>
      </c>
      <c r="F587" t="s">
        <v>15</v>
      </c>
      <c r="G587">
        <v>42.2</v>
      </c>
    </row>
    <row r="588" spans="1:7" x14ac:dyDescent="0.25">
      <c r="A588" t="str">
        <f t="shared" si="9"/>
        <v>SSP2Croatia205085--89Male</v>
      </c>
      <c r="B588" t="s">
        <v>12</v>
      </c>
      <c r="C588" t="s">
        <v>13</v>
      </c>
      <c r="D588">
        <v>2050</v>
      </c>
      <c r="E588" t="s">
        <v>33</v>
      </c>
      <c r="F588" t="s">
        <v>15</v>
      </c>
      <c r="G588">
        <v>45.6</v>
      </c>
    </row>
    <row r="589" spans="1:7" x14ac:dyDescent="0.25">
      <c r="A589" t="str">
        <f t="shared" si="9"/>
        <v>SSP2Croatia205585--89Male</v>
      </c>
      <c r="B589" t="s">
        <v>12</v>
      </c>
      <c r="C589" t="s">
        <v>13</v>
      </c>
      <c r="D589">
        <v>2055</v>
      </c>
      <c r="E589" t="s">
        <v>33</v>
      </c>
      <c r="F589" t="s">
        <v>15</v>
      </c>
      <c r="G589">
        <v>45.9</v>
      </c>
    </row>
    <row r="590" spans="1:7" x14ac:dyDescent="0.25">
      <c r="A590" t="str">
        <f t="shared" si="9"/>
        <v>SSP2Croatia206085--89Male</v>
      </c>
      <c r="B590" t="s">
        <v>12</v>
      </c>
      <c r="C590" t="s">
        <v>13</v>
      </c>
      <c r="D590">
        <v>2060</v>
      </c>
      <c r="E590" t="s">
        <v>33</v>
      </c>
      <c r="F590" t="s">
        <v>15</v>
      </c>
      <c r="G590">
        <v>53.8</v>
      </c>
    </row>
    <row r="591" spans="1:7" x14ac:dyDescent="0.25">
      <c r="A591" t="str">
        <f t="shared" si="9"/>
        <v>SSP2Croatia206585--89Male</v>
      </c>
      <c r="B591" t="s">
        <v>12</v>
      </c>
      <c r="C591" t="s">
        <v>13</v>
      </c>
      <c r="D591">
        <v>2065</v>
      </c>
      <c r="E591" t="s">
        <v>33</v>
      </c>
      <c r="F591" t="s">
        <v>15</v>
      </c>
      <c r="G591">
        <v>60.2</v>
      </c>
    </row>
    <row r="592" spans="1:7" x14ac:dyDescent="0.25">
      <c r="A592" t="str">
        <f t="shared" si="9"/>
        <v>SSP2Croatia207085--89Male</v>
      </c>
      <c r="B592" t="s">
        <v>12</v>
      </c>
      <c r="C592" t="s">
        <v>13</v>
      </c>
      <c r="D592">
        <v>2070</v>
      </c>
      <c r="E592" t="s">
        <v>33</v>
      </c>
      <c r="F592" t="s">
        <v>15</v>
      </c>
      <c r="G592">
        <v>65.599999999999994</v>
      </c>
    </row>
    <row r="593" spans="1:7" x14ac:dyDescent="0.25">
      <c r="A593" t="str">
        <f t="shared" si="9"/>
        <v>SSP2Croatia207585--89Male</v>
      </c>
      <c r="B593" t="s">
        <v>12</v>
      </c>
      <c r="C593" t="s">
        <v>13</v>
      </c>
      <c r="D593">
        <v>2075</v>
      </c>
      <c r="E593" t="s">
        <v>33</v>
      </c>
      <c r="F593" t="s">
        <v>15</v>
      </c>
      <c r="G593">
        <v>68.400000000000006</v>
      </c>
    </row>
    <row r="594" spans="1:7" x14ac:dyDescent="0.25">
      <c r="A594" t="str">
        <f t="shared" si="9"/>
        <v>SSP2Croatia208085--89Male</v>
      </c>
      <c r="B594" t="s">
        <v>12</v>
      </c>
      <c r="C594" t="s">
        <v>13</v>
      </c>
      <c r="D594">
        <v>2080</v>
      </c>
      <c r="E594" t="s">
        <v>33</v>
      </c>
      <c r="F594" t="s">
        <v>15</v>
      </c>
      <c r="G594">
        <v>65.400000000000006</v>
      </c>
    </row>
    <row r="595" spans="1:7" x14ac:dyDescent="0.25">
      <c r="A595" t="str">
        <f t="shared" si="9"/>
        <v>SSP2Croatia208585--89Male</v>
      </c>
      <c r="B595" t="s">
        <v>12</v>
      </c>
      <c r="C595" t="s">
        <v>13</v>
      </c>
      <c r="D595">
        <v>2085</v>
      </c>
      <c r="E595" t="s">
        <v>33</v>
      </c>
      <c r="F595" t="s">
        <v>15</v>
      </c>
      <c r="G595">
        <v>71.7</v>
      </c>
    </row>
    <row r="596" spans="1:7" x14ac:dyDescent="0.25">
      <c r="A596" t="str">
        <f t="shared" si="9"/>
        <v>SSP2Croatia209085--89Male</v>
      </c>
      <c r="B596" t="s">
        <v>12</v>
      </c>
      <c r="C596" t="s">
        <v>13</v>
      </c>
      <c r="D596">
        <v>2090</v>
      </c>
      <c r="E596" t="s">
        <v>33</v>
      </c>
      <c r="F596" t="s">
        <v>15</v>
      </c>
      <c r="G596">
        <v>66.599999999999994</v>
      </c>
    </row>
    <row r="597" spans="1:7" x14ac:dyDescent="0.25">
      <c r="A597" t="str">
        <f t="shared" si="9"/>
        <v>SSP2Croatia209585--89Male</v>
      </c>
      <c r="B597" t="s">
        <v>12</v>
      </c>
      <c r="C597" t="s">
        <v>13</v>
      </c>
      <c r="D597">
        <v>2095</v>
      </c>
      <c r="E597" t="s">
        <v>33</v>
      </c>
      <c r="F597" t="s">
        <v>15</v>
      </c>
      <c r="G597">
        <v>76.5</v>
      </c>
    </row>
    <row r="598" spans="1:7" x14ac:dyDescent="0.25">
      <c r="A598" t="str">
        <f t="shared" si="9"/>
        <v>SSP2Croatia210085--89Male</v>
      </c>
      <c r="B598" t="s">
        <v>12</v>
      </c>
      <c r="C598" t="s">
        <v>13</v>
      </c>
      <c r="D598">
        <v>2100</v>
      </c>
      <c r="E598" t="s">
        <v>33</v>
      </c>
      <c r="F598" t="s">
        <v>15</v>
      </c>
      <c r="G598">
        <v>77.599999999999994</v>
      </c>
    </row>
    <row r="599" spans="1:7" x14ac:dyDescent="0.25">
      <c r="A599" t="str">
        <f t="shared" si="9"/>
        <v>SSP2Croatia195090--94Male</v>
      </c>
      <c r="B599" t="s">
        <v>12</v>
      </c>
      <c r="C599" t="s">
        <v>13</v>
      </c>
      <c r="D599">
        <v>1950</v>
      </c>
      <c r="E599" t="s">
        <v>34</v>
      </c>
      <c r="F599" t="s">
        <v>15</v>
      </c>
      <c r="G599">
        <v>1.2</v>
      </c>
    </row>
    <row r="600" spans="1:7" x14ac:dyDescent="0.25">
      <c r="A600" t="str">
        <f t="shared" si="9"/>
        <v>SSP2Croatia195590--94Male</v>
      </c>
      <c r="B600" t="s">
        <v>12</v>
      </c>
      <c r="C600" t="s">
        <v>13</v>
      </c>
      <c r="D600">
        <v>1955</v>
      </c>
      <c r="E600" t="s">
        <v>34</v>
      </c>
      <c r="F600" t="s">
        <v>15</v>
      </c>
      <c r="G600">
        <v>1.1000000000000001</v>
      </c>
    </row>
    <row r="601" spans="1:7" x14ac:dyDescent="0.25">
      <c r="A601" t="str">
        <f t="shared" si="9"/>
        <v>SSP2Croatia196090--94Male</v>
      </c>
      <c r="B601" t="s">
        <v>12</v>
      </c>
      <c r="C601" t="s">
        <v>13</v>
      </c>
      <c r="D601">
        <v>1960</v>
      </c>
      <c r="E601" t="s">
        <v>34</v>
      </c>
      <c r="F601" t="s">
        <v>15</v>
      </c>
      <c r="G601">
        <v>0.9</v>
      </c>
    </row>
    <row r="602" spans="1:7" x14ac:dyDescent="0.25">
      <c r="A602" t="str">
        <f t="shared" si="9"/>
        <v>SSP2Croatia196590--94Male</v>
      </c>
      <c r="B602" t="s">
        <v>12</v>
      </c>
      <c r="C602" t="s">
        <v>13</v>
      </c>
      <c r="D602">
        <v>1965</v>
      </c>
      <c r="E602" t="s">
        <v>34</v>
      </c>
      <c r="F602" t="s">
        <v>15</v>
      </c>
      <c r="G602">
        <v>0.9</v>
      </c>
    </row>
    <row r="603" spans="1:7" x14ac:dyDescent="0.25">
      <c r="A603" t="str">
        <f t="shared" si="9"/>
        <v>SSP2Croatia197090--94Male</v>
      </c>
      <c r="B603" t="s">
        <v>12</v>
      </c>
      <c r="C603" t="s">
        <v>13</v>
      </c>
      <c r="D603">
        <v>1970</v>
      </c>
      <c r="E603" t="s">
        <v>34</v>
      </c>
      <c r="F603" t="s">
        <v>15</v>
      </c>
      <c r="G603">
        <v>0.8</v>
      </c>
    </row>
    <row r="604" spans="1:7" x14ac:dyDescent="0.25">
      <c r="A604" t="str">
        <f t="shared" si="9"/>
        <v>SSP2Croatia197590--94Male</v>
      </c>
      <c r="B604" t="s">
        <v>12</v>
      </c>
      <c r="C604" t="s">
        <v>13</v>
      </c>
      <c r="D604">
        <v>1975</v>
      </c>
      <c r="E604" t="s">
        <v>34</v>
      </c>
      <c r="F604" t="s">
        <v>15</v>
      </c>
      <c r="G604">
        <v>0.9</v>
      </c>
    </row>
    <row r="605" spans="1:7" x14ac:dyDescent="0.25">
      <c r="A605" t="str">
        <f t="shared" si="9"/>
        <v>SSP2Croatia198090--94Male</v>
      </c>
      <c r="B605" t="s">
        <v>12</v>
      </c>
      <c r="C605" t="s">
        <v>13</v>
      </c>
      <c r="D605">
        <v>1980</v>
      </c>
      <c r="E605" t="s">
        <v>34</v>
      </c>
      <c r="F605" t="s">
        <v>15</v>
      </c>
      <c r="G605">
        <v>1</v>
      </c>
    </row>
    <row r="606" spans="1:7" x14ac:dyDescent="0.25">
      <c r="A606" t="str">
        <f t="shared" si="9"/>
        <v>SSP2Croatia198590--94Male</v>
      </c>
      <c r="B606" t="s">
        <v>12</v>
      </c>
      <c r="C606" t="s">
        <v>13</v>
      </c>
      <c r="D606">
        <v>1985</v>
      </c>
      <c r="E606" t="s">
        <v>34</v>
      </c>
      <c r="F606" t="s">
        <v>15</v>
      </c>
      <c r="G606">
        <v>1.3</v>
      </c>
    </row>
    <row r="607" spans="1:7" x14ac:dyDescent="0.25">
      <c r="A607" t="str">
        <f t="shared" si="9"/>
        <v>SSP2Croatia199090--94Male</v>
      </c>
      <c r="B607" t="s">
        <v>12</v>
      </c>
      <c r="C607" t="s">
        <v>13</v>
      </c>
      <c r="D607">
        <v>1990</v>
      </c>
      <c r="E607" t="s">
        <v>34</v>
      </c>
      <c r="F607" t="s">
        <v>15</v>
      </c>
      <c r="G607">
        <v>2</v>
      </c>
    </row>
    <row r="608" spans="1:7" x14ac:dyDescent="0.25">
      <c r="A608" t="str">
        <f t="shared" si="9"/>
        <v>SSP2Croatia199590--94Male</v>
      </c>
      <c r="B608" t="s">
        <v>12</v>
      </c>
      <c r="C608" t="s">
        <v>13</v>
      </c>
      <c r="D608">
        <v>1995</v>
      </c>
      <c r="E608" t="s">
        <v>34</v>
      </c>
      <c r="F608" t="s">
        <v>15</v>
      </c>
      <c r="G608">
        <v>2.6</v>
      </c>
    </row>
    <row r="609" spans="1:7" x14ac:dyDescent="0.25">
      <c r="A609" t="str">
        <f t="shared" si="9"/>
        <v>SSP2Croatia200090--94Male</v>
      </c>
      <c r="B609" t="s">
        <v>12</v>
      </c>
      <c r="C609" t="s">
        <v>13</v>
      </c>
      <c r="D609">
        <v>2000</v>
      </c>
      <c r="E609" t="s">
        <v>34</v>
      </c>
      <c r="F609" t="s">
        <v>15</v>
      </c>
      <c r="G609">
        <v>3.4</v>
      </c>
    </row>
    <row r="610" spans="1:7" x14ac:dyDescent="0.25">
      <c r="A610" t="str">
        <f t="shared" si="9"/>
        <v>SSP2Croatia200590--94Male</v>
      </c>
      <c r="B610" t="s">
        <v>12</v>
      </c>
      <c r="C610" t="s">
        <v>13</v>
      </c>
      <c r="D610">
        <v>2005</v>
      </c>
      <c r="E610" t="s">
        <v>34</v>
      </c>
      <c r="F610" t="s">
        <v>15</v>
      </c>
      <c r="G610">
        <v>3.1</v>
      </c>
    </row>
    <row r="611" spans="1:7" x14ac:dyDescent="0.25">
      <c r="A611" t="str">
        <f t="shared" si="9"/>
        <v>SSP2Croatia201090--94Male</v>
      </c>
      <c r="B611" t="s">
        <v>12</v>
      </c>
      <c r="C611" t="s">
        <v>13</v>
      </c>
      <c r="D611">
        <v>2010</v>
      </c>
      <c r="E611" t="s">
        <v>34</v>
      </c>
      <c r="F611" t="s">
        <v>15</v>
      </c>
      <c r="G611">
        <v>2.4</v>
      </c>
    </row>
    <row r="612" spans="1:7" x14ac:dyDescent="0.25">
      <c r="A612" t="str">
        <f t="shared" si="9"/>
        <v>SSP2Croatia201590--94Male</v>
      </c>
      <c r="B612" t="s">
        <v>12</v>
      </c>
      <c r="C612" t="s">
        <v>13</v>
      </c>
      <c r="D612">
        <v>2015</v>
      </c>
      <c r="E612" t="s">
        <v>34</v>
      </c>
      <c r="F612" t="s">
        <v>15</v>
      </c>
      <c r="G612">
        <v>4.0999999999999996</v>
      </c>
    </row>
    <row r="613" spans="1:7" x14ac:dyDescent="0.25">
      <c r="A613" t="str">
        <f t="shared" si="9"/>
        <v>SSP2Croatia202090--94Male</v>
      </c>
      <c r="B613" t="s">
        <v>12</v>
      </c>
      <c r="C613" t="s">
        <v>13</v>
      </c>
      <c r="D613">
        <v>2020</v>
      </c>
      <c r="E613" t="s">
        <v>34</v>
      </c>
      <c r="F613" t="s">
        <v>15</v>
      </c>
      <c r="G613">
        <v>6.4</v>
      </c>
    </row>
    <row r="614" spans="1:7" x14ac:dyDescent="0.25">
      <c r="A614" t="str">
        <f t="shared" si="9"/>
        <v>SSP2Croatia202590--94Male</v>
      </c>
      <c r="B614" t="s">
        <v>12</v>
      </c>
      <c r="C614" t="s">
        <v>13</v>
      </c>
      <c r="D614">
        <v>2025</v>
      </c>
      <c r="E614" t="s">
        <v>34</v>
      </c>
      <c r="F614" t="s">
        <v>15</v>
      </c>
      <c r="G614">
        <v>8.4</v>
      </c>
    </row>
    <row r="615" spans="1:7" x14ac:dyDescent="0.25">
      <c r="A615" t="str">
        <f t="shared" si="9"/>
        <v>SSP2Croatia203090--94Male</v>
      </c>
      <c r="B615" t="s">
        <v>12</v>
      </c>
      <c r="C615" t="s">
        <v>13</v>
      </c>
      <c r="D615">
        <v>2030</v>
      </c>
      <c r="E615" t="s">
        <v>34</v>
      </c>
      <c r="F615" t="s">
        <v>15</v>
      </c>
      <c r="G615">
        <v>9.6999999999999993</v>
      </c>
    </row>
    <row r="616" spans="1:7" x14ac:dyDescent="0.25">
      <c r="A616" t="str">
        <f t="shared" si="9"/>
        <v>SSP2Croatia203590--94Male</v>
      </c>
      <c r="B616" t="s">
        <v>12</v>
      </c>
      <c r="C616" t="s">
        <v>13</v>
      </c>
      <c r="D616">
        <v>2035</v>
      </c>
      <c r="E616" t="s">
        <v>34</v>
      </c>
      <c r="F616" t="s">
        <v>15</v>
      </c>
      <c r="G616">
        <v>8.6999999999999993</v>
      </c>
    </row>
    <row r="617" spans="1:7" x14ac:dyDescent="0.25">
      <c r="A617" t="str">
        <f t="shared" si="9"/>
        <v>SSP2Croatia204090--94Male</v>
      </c>
      <c r="B617" t="s">
        <v>12</v>
      </c>
      <c r="C617" t="s">
        <v>13</v>
      </c>
      <c r="D617">
        <v>2040</v>
      </c>
      <c r="E617" t="s">
        <v>34</v>
      </c>
      <c r="F617" t="s">
        <v>15</v>
      </c>
      <c r="G617">
        <v>13.4</v>
      </c>
    </row>
    <row r="618" spans="1:7" x14ac:dyDescent="0.25">
      <c r="A618" t="str">
        <f t="shared" si="9"/>
        <v>SSP2Croatia204590--94Male</v>
      </c>
      <c r="B618" t="s">
        <v>12</v>
      </c>
      <c r="C618" t="s">
        <v>13</v>
      </c>
      <c r="D618">
        <v>2045</v>
      </c>
      <c r="E618" t="s">
        <v>34</v>
      </c>
      <c r="F618" t="s">
        <v>15</v>
      </c>
      <c r="G618">
        <v>18</v>
      </c>
    </row>
    <row r="619" spans="1:7" x14ac:dyDescent="0.25">
      <c r="A619" t="str">
        <f t="shared" si="9"/>
        <v>SSP2Croatia205090--94Male</v>
      </c>
      <c r="B619" t="s">
        <v>12</v>
      </c>
      <c r="C619" t="s">
        <v>13</v>
      </c>
      <c r="D619">
        <v>2050</v>
      </c>
      <c r="E619" t="s">
        <v>34</v>
      </c>
      <c r="F619" t="s">
        <v>15</v>
      </c>
      <c r="G619">
        <v>20.9</v>
      </c>
    </row>
    <row r="620" spans="1:7" x14ac:dyDescent="0.25">
      <c r="A620" t="str">
        <f t="shared" si="9"/>
        <v>SSP2Croatia205590--94Male</v>
      </c>
      <c r="B620" t="s">
        <v>12</v>
      </c>
      <c r="C620" t="s">
        <v>13</v>
      </c>
      <c r="D620">
        <v>2055</v>
      </c>
      <c r="E620" t="s">
        <v>34</v>
      </c>
      <c r="F620" t="s">
        <v>15</v>
      </c>
      <c r="G620">
        <v>23.8</v>
      </c>
    </row>
    <row r="621" spans="1:7" x14ac:dyDescent="0.25">
      <c r="A621" t="str">
        <f t="shared" si="9"/>
        <v>SSP2Croatia206090--94Male</v>
      </c>
      <c r="B621" t="s">
        <v>12</v>
      </c>
      <c r="C621" t="s">
        <v>13</v>
      </c>
      <c r="D621">
        <v>2060</v>
      </c>
      <c r="E621" t="s">
        <v>34</v>
      </c>
      <c r="F621" t="s">
        <v>15</v>
      </c>
      <c r="G621">
        <v>25</v>
      </c>
    </row>
    <row r="622" spans="1:7" x14ac:dyDescent="0.25">
      <c r="A622" t="str">
        <f t="shared" si="9"/>
        <v>SSP2Croatia206590--94Male</v>
      </c>
      <c r="B622" t="s">
        <v>12</v>
      </c>
      <c r="C622" t="s">
        <v>13</v>
      </c>
      <c r="D622">
        <v>2065</v>
      </c>
      <c r="E622" t="s">
        <v>34</v>
      </c>
      <c r="F622" t="s">
        <v>15</v>
      </c>
      <c r="G622">
        <v>30.8</v>
      </c>
    </row>
    <row r="623" spans="1:7" x14ac:dyDescent="0.25">
      <c r="A623" t="str">
        <f t="shared" si="9"/>
        <v>SSP2Croatia207090--94Male</v>
      </c>
      <c r="B623" t="s">
        <v>12</v>
      </c>
      <c r="C623" t="s">
        <v>13</v>
      </c>
      <c r="D623">
        <v>2070</v>
      </c>
      <c r="E623" t="s">
        <v>34</v>
      </c>
      <c r="F623" t="s">
        <v>15</v>
      </c>
      <c r="G623">
        <v>36.1</v>
      </c>
    </row>
    <row r="624" spans="1:7" x14ac:dyDescent="0.25">
      <c r="A624" t="str">
        <f t="shared" si="9"/>
        <v>SSP2Croatia207590--94Male</v>
      </c>
      <c r="B624" t="s">
        <v>12</v>
      </c>
      <c r="C624" t="s">
        <v>13</v>
      </c>
      <c r="D624">
        <v>2075</v>
      </c>
      <c r="E624" t="s">
        <v>34</v>
      </c>
      <c r="F624" t="s">
        <v>15</v>
      </c>
      <c r="G624">
        <v>41.8</v>
      </c>
    </row>
    <row r="625" spans="1:7" x14ac:dyDescent="0.25">
      <c r="A625" t="str">
        <f t="shared" si="9"/>
        <v>SSP2Croatia208090--94Male</v>
      </c>
      <c r="B625" t="s">
        <v>12</v>
      </c>
      <c r="C625" t="s">
        <v>13</v>
      </c>
      <c r="D625">
        <v>2080</v>
      </c>
      <c r="E625" t="s">
        <v>34</v>
      </c>
      <c r="F625" t="s">
        <v>15</v>
      </c>
      <c r="G625">
        <v>45.5</v>
      </c>
    </row>
    <row r="626" spans="1:7" x14ac:dyDescent="0.25">
      <c r="A626" t="str">
        <f t="shared" si="9"/>
        <v>SSP2Croatia208590--94Male</v>
      </c>
      <c r="B626" t="s">
        <v>12</v>
      </c>
      <c r="C626" t="s">
        <v>13</v>
      </c>
      <c r="D626">
        <v>2085</v>
      </c>
      <c r="E626" t="s">
        <v>34</v>
      </c>
      <c r="F626" t="s">
        <v>15</v>
      </c>
      <c r="G626">
        <v>45.3</v>
      </c>
    </row>
    <row r="627" spans="1:7" x14ac:dyDescent="0.25">
      <c r="A627" t="str">
        <f t="shared" si="9"/>
        <v>SSP2Croatia209090--94Male</v>
      </c>
      <c r="B627" t="s">
        <v>12</v>
      </c>
      <c r="C627" t="s">
        <v>13</v>
      </c>
      <c r="D627">
        <v>2090</v>
      </c>
      <c r="E627" t="s">
        <v>34</v>
      </c>
      <c r="F627" t="s">
        <v>15</v>
      </c>
      <c r="G627">
        <v>51.6</v>
      </c>
    </row>
    <row r="628" spans="1:7" x14ac:dyDescent="0.25">
      <c r="A628" t="str">
        <f t="shared" si="9"/>
        <v>SSP2Croatia209590--94Male</v>
      </c>
      <c r="B628" t="s">
        <v>12</v>
      </c>
      <c r="C628" t="s">
        <v>13</v>
      </c>
      <c r="D628">
        <v>2095</v>
      </c>
      <c r="E628" t="s">
        <v>34</v>
      </c>
      <c r="F628" t="s">
        <v>15</v>
      </c>
      <c r="G628">
        <v>49.8</v>
      </c>
    </row>
    <row r="629" spans="1:7" x14ac:dyDescent="0.25">
      <c r="A629" t="str">
        <f t="shared" si="9"/>
        <v>SSP2Croatia210090--94Male</v>
      </c>
      <c r="B629" t="s">
        <v>12</v>
      </c>
      <c r="C629" t="s">
        <v>13</v>
      </c>
      <c r="D629">
        <v>2100</v>
      </c>
      <c r="E629" t="s">
        <v>34</v>
      </c>
      <c r="F629" t="s">
        <v>15</v>
      </c>
      <c r="G629">
        <v>59.2</v>
      </c>
    </row>
    <row r="630" spans="1:7" x14ac:dyDescent="0.25">
      <c r="A630" t="str">
        <f t="shared" si="9"/>
        <v>SSP2Croatia195095--99Male</v>
      </c>
      <c r="B630" t="s">
        <v>12</v>
      </c>
      <c r="C630" t="s">
        <v>13</v>
      </c>
      <c r="D630">
        <v>1950</v>
      </c>
      <c r="E630" t="s">
        <v>35</v>
      </c>
      <c r="F630" t="s">
        <v>15</v>
      </c>
      <c r="G630">
        <v>0.2</v>
      </c>
    </row>
    <row r="631" spans="1:7" x14ac:dyDescent="0.25">
      <c r="A631" t="str">
        <f t="shared" si="9"/>
        <v>SSP2Croatia195595--99Male</v>
      </c>
      <c r="B631" t="s">
        <v>12</v>
      </c>
      <c r="C631" t="s">
        <v>13</v>
      </c>
      <c r="D631">
        <v>1955</v>
      </c>
      <c r="E631" t="s">
        <v>35</v>
      </c>
      <c r="F631" t="s">
        <v>15</v>
      </c>
      <c r="G631">
        <v>0.2</v>
      </c>
    </row>
    <row r="632" spans="1:7" x14ac:dyDescent="0.25">
      <c r="A632" t="str">
        <f t="shared" si="9"/>
        <v>SSP2Croatia196095--99Male</v>
      </c>
      <c r="B632" t="s">
        <v>12</v>
      </c>
      <c r="C632" t="s">
        <v>13</v>
      </c>
      <c r="D632">
        <v>1960</v>
      </c>
      <c r="E632" t="s">
        <v>35</v>
      </c>
      <c r="F632" t="s">
        <v>15</v>
      </c>
      <c r="G632">
        <v>0.2</v>
      </c>
    </row>
    <row r="633" spans="1:7" x14ac:dyDescent="0.25">
      <c r="A633" t="str">
        <f t="shared" si="9"/>
        <v>SSP2Croatia196595--99Male</v>
      </c>
      <c r="B633" t="s">
        <v>12</v>
      </c>
      <c r="C633" t="s">
        <v>13</v>
      </c>
      <c r="D633">
        <v>1965</v>
      </c>
      <c r="E633" t="s">
        <v>35</v>
      </c>
      <c r="F633" t="s">
        <v>15</v>
      </c>
      <c r="G633">
        <v>0.2</v>
      </c>
    </row>
    <row r="634" spans="1:7" x14ac:dyDescent="0.25">
      <c r="A634" t="str">
        <f t="shared" si="9"/>
        <v>SSP2Croatia197095--99Male</v>
      </c>
      <c r="B634" t="s">
        <v>12</v>
      </c>
      <c r="C634" t="s">
        <v>13</v>
      </c>
      <c r="D634">
        <v>1970</v>
      </c>
      <c r="E634" t="s">
        <v>35</v>
      </c>
      <c r="F634" t="s">
        <v>15</v>
      </c>
      <c r="G634">
        <v>0.2</v>
      </c>
    </row>
    <row r="635" spans="1:7" x14ac:dyDescent="0.25">
      <c r="A635" t="str">
        <f t="shared" si="9"/>
        <v>SSP2Croatia197595--99Male</v>
      </c>
      <c r="B635" t="s">
        <v>12</v>
      </c>
      <c r="C635" t="s">
        <v>13</v>
      </c>
      <c r="D635">
        <v>1975</v>
      </c>
      <c r="E635" t="s">
        <v>35</v>
      </c>
      <c r="F635" t="s">
        <v>15</v>
      </c>
      <c r="G635">
        <v>0.1</v>
      </c>
    </row>
    <row r="636" spans="1:7" x14ac:dyDescent="0.25">
      <c r="A636" t="str">
        <f t="shared" si="9"/>
        <v>SSP2Croatia198095--99Male</v>
      </c>
      <c r="B636" t="s">
        <v>12</v>
      </c>
      <c r="C636" t="s">
        <v>13</v>
      </c>
      <c r="D636">
        <v>1980</v>
      </c>
      <c r="E636" t="s">
        <v>35</v>
      </c>
      <c r="F636" t="s">
        <v>15</v>
      </c>
      <c r="G636">
        <v>0.2</v>
      </c>
    </row>
    <row r="637" spans="1:7" x14ac:dyDescent="0.25">
      <c r="A637" t="str">
        <f t="shared" si="9"/>
        <v>SSP2Croatia198595--99Male</v>
      </c>
      <c r="B637" t="s">
        <v>12</v>
      </c>
      <c r="C637" t="s">
        <v>13</v>
      </c>
      <c r="D637">
        <v>1985</v>
      </c>
      <c r="E637" t="s">
        <v>35</v>
      </c>
      <c r="F637" t="s">
        <v>15</v>
      </c>
      <c r="G637">
        <v>0.2</v>
      </c>
    </row>
    <row r="638" spans="1:7" x14ac:dyDescent="0.25">
      <c r="A638" t="str">
        <f t="shared" si="9"/>
        <v>SSP2Croatia199095--99Male</v>
      </c>
      <c r="B638" t="s">
        <v>12</v>
      </c>
      <c r="C638" t="s">
        <v>13</v>
      </c>
      <c r="D638">
        <v>1990</v>
      </c>
      <c r="E638" t="s">
        <v>35</v>
      </c>
      <c r="F638" t="s">
        <v>15</v>
      </c>
      <c r="G638">
        <v>0.2</v>
      </c>
    </row>
    <row r="639" spans="1:7" x14ac:dyDescent="0.25">
      <c r="A639" t="str">
        <f t="shared" si="9"/>
        <v>SSP2Croatia199595--99Male</v>
      </c>
      <c r="B639" t="s">
        <v>12</v>
      </c>
      <c r="C639" t="s">
        <v>13</v>
      </c>
      <c r="D639">
        <v>1995</v>
      </c>
      <c r="E639" t="s">
        <v>35</v>
      </c>
      <c r="F639" t="s">
        <v>15</v>
      </c>
      <c r="G639">
        <v>0.4</v>
      </c>
    </row>
    <row r="640" spans="1:7" x14ac:dyDescent="0.25">
      <c r="A640" t="str">
        <f t="shared" si="9"/>
        <v>SSP2Croatia200095--99Male</v>
      </c>
      <c r="B640" t="s">
        <v>12</v>
      </c>
      <c r="C640" t="s">
        <v>13</v>
      </c>
      <c r="D640">
        <v>2000</v>
      </c>
      <c r="E640" t="s">
        <v>35</v>
      </c>
      <c r="F640" t="s">
        <v>15</v>
      </c>
      <c r="G640">
        <v>0.5</v>
      </c>
    </row>
    <row r="641" spans="1:7" x14ac:dyDescent="0.25">
      <c r="A641" t="str">
        <f t="shared" si="9"/>
        <v>SSP2Croatia200595--99Male</v>
      </c>
      <c r="B641" t="s">
        <v>12</v>
      </c>
      <c r="C641" t="s">
        <v>13</v>
      </c>
      <c r="D641">
        <v>2005</v>
      </c>
      <c r="E641" t="s">
        <v>35</v>
      </c>
      <c r="F641" t="s">
        <v>15</v>
      </c>
      <c r="G641">
        <v>0.7</v>
      </c>
    </row>
    <row r="642" spans="1:7" x14ac:dyDescent="0.25">
      <c r="A642" t="str">
        <f t="shared" si="9"/>
        <v>SSP2Croatia201095--99Male</v>
      </c>
      <c r="B642" t="s">
        <v>12</v>
      </c>
      <c r="C642" t="s">
        <v>13</v>
      </c>
      <c r="D642">
        <v>2010</v>
      </c>
      <c r="E642" t="s">
        <v>35</v>
      </c>
      <c r="F642" t="s">
        <v>15</v>
      </c>
      <c r="G642">
        <v>0.7</v>
      </c>
    </row>
    <row r="643" spans="1:7" x14ac:dyDescent="0.25">
      <c r="A643" t="str">
        <f t="shared" si="9"/>
        <v>SSP2Croatia201595--99Male</v>
      </c>
      <c r="B643" t="s">
        <v>12</v>
      </c>
      <c r="C643" t="s">
        <v>13</v>
      </c>
      <c r="D643">
        <v>2015</v>
      </c>
      <c r="E643" t="s">
        <v>35</v>
      </c>
      <c r="F643" t="s">
        <v>15</v>
      </c>
      <c r="G643">
        <v>0.6</v>
      </c>
    </row>
    <row r="644" spans="1:7" x14ac:dyDescent="0.25">
      <c r="A644" t="str">
        <f t="shared" si="9"/>
        <v>SSP2Croatia202095--99Male</v>
      </c>
      <c r="B644" t="s">
        <v>12</v>
      </c>
      <c r="C644" t="s">
        <v>13</v>
      </c>
      <c r="D644">
        <v>2020</v>
      </c>
      <c r="E644" t="s">
        <v>35</v>
      </c>
      <c r="F644" t="s">
        <v>15</v>
      </c>
      <c r="G644">
        <v>1</v>
      </c>
    </row>
    <row r="645" spans="1:7" x14ac:dyDescent="0.25">
      <c r="A645" t="str">
        <f t="shared" si="9"/>
        <v>SSP2Croatia202595--99Male</v>
      </c>
      <c r="B645" t="s">
        <v>12</v>
      </c>
      <c r="C645" t="s">
        <v>13</v>
      </c>
      <c r="D645">
        <v>2025</v>
      </c>
      <c r="E645" t="s">
        <v>35</v>
      </c>
      <c r="F645" t="s">
        <v>15</v>
      </c>
      <c r="G645">
        <v>1.7</v>
      </c>
    </row>
    <row r="646" spans="1:7" x14ac:dyDescent="0.25">
      <c r="A646" t="str">
        <f t="shared" si="9"/>
        <v>SSP2Croatia203095--99Male</v>
      </c>
      <c r="B646" t="s">
        <v>12</v>
      </c>
      <c r="C646" t="s">
        <v>13</v>
      </c>
      <c r="D646">
        <v>2030</v>
      </c>
      <c r="E646" t="s">
        <v>35</v>
      </c>
      <c r="F646" t="s">
        <v>15</v>
      </c>
      <c r="G646">
        <v>2.2999999999999998</v>
      </c>
    </row>
    <row r="647" spans="1:7" x14ac:dyDescent="0.25">
      <c r="A647" t="str">
        <f t="shared" si="9"/>
        <v>SSP2Croatia203595--99Male</v>
      </c>
      <c r="B647" t="s">
        <v>12</v>
      </c>
      <c r="C647" t="s">
        <v>13</v>
      </c>
      <c r="D647">
        <v>2035</v>
      </c>
      <c r="E647" t="s">
        <v>35</v>
      </c>
      <c r="F647" t="s">
        <v>15</v>
      </c>
      <c r="G647">
        <v>2.8</v>
      </c>
    </row>
    <row r="648" spans="1:7" x14ac:dyDescent="0.25">
      <c r="A648" t="str">
        <f t="shared" si="9"/>
        <v>SSP2Croatia204095--99Male</v>
      </c>
      <c r="B648" t="s">
        <v>12</v>
      </c>
      <c r="C648" t="s">
        <v>13</v>
      </c>
      <c r="D648">
        <v>2040</v>
      </c>
      <c r="E648" t="s">
        <v>35</v>
      </c>
      <c r="F648" t="s">
        <v>15</v>
      </c>
      <c r="G648">
        <v>2.6</v>
      </c>
    </row>
    <row r="649" spans="1:7" x14ac:dyDescent="0.25">
      <c r="A649" t="str">
        <f t="shared" si="9"/>
        <v>SSP2Croatia204595--99Male</v>
      </c>
      <c r="B649" t="s">
        <v>12</v>
      </c>
      <c r="C649" t="s">
        <v>13</v>
      </c>
      <c r="D649">
        <v>2045</v>
      </c>
      <c r="E649" t="s">
        <v>35</v>
      </c>
      <c r="F649" t="s">
        <v>15</v>
      </c>
      <c r="G649">
        <v>4.2</v>
      </c>
    </row>
    <row r="650" spans="1:7" x14ac:dyDescent="0.25">
      <c r="A650" t="str">
        <f t="shared" si="9"/>
        <v>SSP2Croatia205095--99Male</v>
      </c>
      <c r="B650" t="s">
        <v>12</v>
      </c>
      <c r="C650" t="s">
        <v>13</v>
      </c>
      <c r="D650">
        <v>2050</v>
      </c>
      <c r="E650" t="s">
        <v>35</v>
      </c>
      <c r="F650" t="s">
        <v>15</v>
      </c>
      <c r="G650">
        <v>6</v>
      </c>
    </row>
    <row r="651" spans="1:7" x14ac:dyDescent="0.25">
      <c r="A651" t="str">
        <f t="shared" ref="A651:A714" si="10">B651&amp;C651&amp;D651&amp;E651&amp;F651</f>
        <v>SSP2Croatia205595--99Male</v>
      </c>
      <c r="B651" t="s">
        <v>12</v>
      </c>
      <c r="C651" t="s">
        <v>13</v>
      </c>
      <c r="D651">
        <v>2055</v>
      </c>
      <c r="E651" t="s">
        <v>35</v>
      </c>
      <c r="F651" t="s">
        <v>15</v>
      </c>
      <c r="G651">
        <v>7.4</v>
      </c>
    </row>
    <row r="652" spans="1:7" x14ac:dyDescent="0.25">
      <c r="A652" t="str">
        <f t="shared" si="10"/>
        <v>SSP2Croatia206095--99Male</v>
      </c>
      <c r="B652" t="s">
        <v>12</v>
      </c>
      <c r="C652" t="s">
        <v>13</v>
      </c>
      <c r="D652">
        <v>2060</v>
      </c>
      <c r="E652" t="s">
        <v>35</v>
      </c>
      <c r="F652" t="s">
        <v>15</v>
      </c>
      <c r="G652">
        <v>8.9</v>
      </c>
    </row>
    <row r="653" spans="1:7" x14ac:dyDescent="0.25">
      <c r="A653" t="str">
        <f t="shared" si="10"/>
        <v>SSP2Croatia206595--99Male</v>
      </c>
      <c r="B653" t="s">
        <v>12</v>
      </c>
      <c r="C653" t="s">
        <v>13</v>
      </c>
      <c r="D653">
        <v>2065</v>
      </c>
      <c r="E653" t="s">
        <v>35</v>
      </c>
      <c r="F653" t="s">
        <v>15</v>
      </c>
      <c r="G653">
        <v>10</v>
      </c>
    </row>
    <row r="654" spans="1:7" x14ac:dyDescent="0.25">
      <c r="A654" t="str">
        <f t="shared" si="10"/>
        <v>SSP2Croatia207095--99Male</v>
      </c>
      <c r="B654" t="s">
        <v>12</v>
      </c>
      <c r="C654" t="s">
        <v>13</v>
      </c>
      <c r="D654">
        <v>2070</v>
      </c>
      <c r="E654" t="s">
        <v>35</v>
      </c>
      <c r="F654" t="s">
        <v>15</v>
      </c>
      <c r="G654">
        <v>13.1</v>
      </c>
    </row>
    <row r="655" spans="1:7" x14ac:dyDescent="0.25">
      <c r="A655" t="str">
        <f t="shared" si="10"/>
        <v>SSP2Croatia207595--99Male</v>
      </c>
      <c r="B655" t="s">
        <v>12</v>
      </c>
      <c r="C655" t="s">
        <v>13</v>
      </c>
      <c r="D655">
        <v>2075</v>
      </c>
      <c r="E655" t="s">
        <v>35</v>
      </c>
      <c r="F655" t="s">
        <v>15</v>
      </c>
      <c r="G655">
        <v>16.5</v>
      </c>
    </row>
    <row r="656" spans="1:7" x14ac:dyDescent="0.25">
      <c r="A656" t="str">
        <f t="shared" si="10"/>
        <v>SSP2Croatia208095--99Male</v>
      </c>
      <c r="B656" t="s">
        <v>12</v>
      </c>
      <c r="C656" t="s">
        <v>13</v>
      </c>
      <c r="D656">
        <v>2080</v>
      </c>
      <c r="E656" t="s">
        <v>35</v>
      </c>
      <c r="F656" t="s">
        <v>15</v>
      </c>
      <c r="G656">
        <v>20.399999999999999</v>
      </c>
    </row>
    <row r="657" spans="1:7" x14ac:dyDescent="0.25">
      <c r="A657" t="str">
        <f t="shared" si="10"/>
        <v>SSP2Croatia208595--99Male</v>
      </c>
      <c r="B657" t="s">
        <v>12</v>
      </c>
      <c r="C657" t="s">
        <v>13</v>
      </c>
      <c r="D657">
        <v>2085</v>
      </c>
      <c r="E657" t="s">
        <v>35</v>
      </c>
      <c r="F657" t="s">
        <v>15</v>
      </c>
      <c r="G657">
        <v>23.5</v>
      </c>
    </row>
    <row r="658" spans="1:7" x14ac:dyDescent="0.25">
      <c r="A658" t="str">
        <f t="shared" si="10"/>
        <v>SSP2Croatia209095--99Male</v>
      </c>
      <c r="B658" t="s">
        <v>12</v>
      </c>
      <c r="C658" t="s">
        <v>13</v>
      </c>
      <c r="D658">
        <v>2090</v>
      </c>
      <c r="E658" t="s">
        <v>35</v>
      </c>
      <c r="F658" t="s">
        <v>15</v>
      </c>
      <c r="G658">
        <v>24.8</v>
      </c>
    </row>
    <row r="659" spans="1:7" x14ac:dyDescent="0.25">
      <c r="A659" t="str">
        <f t="shared" si="10"/>
        <v>SSP2Croatia209595--99Male</v>
      </c>
      <c r="B659" t="s">
        <v>12</v>
      </c>
      <c r="C659" t="s">
        <v>13</v>
      </c>
      <c r="D659">
        <v>2095</v>
      </c>
      <c r="E659" t="s">
        <v>35</v>
      </c>
      <c r="F659" t="s">
        <v>15</v>
      </c>
      <c r="G659">
        <v>29.9</v>
      </c>
    </row>
    <row r="660" spans="1:7" x14ac:dyDescent="0.25">
      <c r="A660" t="str">
        <f t="shared" si="10"/>
        <v>SSP2Croatia210095--99Male</v>
      </c>
      <c r="B660" t="s">
        <v>12</v>
      </c>
      <c r="C660" t="s">
        <v>13</v>
      </c>
      <c r="D660">
        <v>2100</v>
      </c>
      <c r="E660" t="s">
        <v>35</v>
      </c>
      <c r="F660" t="s">
        <v>15</v>
      </c>
      <c r="G660">
        <v>30.4</v>
      </c>
    </row>
    <row r="661" spans="1:7" x14ac:dyDescent="0.25">
      <c r="A661" t="str">
        <f t="shared" si="10"/>
        <v>SSP2Croatia1950100+Male</v>
      </c>
      <c r="B661" t="s">
        <v>12</v>
      </c>
      <c r="C661" t="s">
        <v>13</v>
      </c>
      <c r="D661">
        <v>1950</v>
      </c>
      <c r="E661" t="s">
        <v>36</v>
      </c>
      <c r="F661" t="s">
        <v>15</v>
      </c>
      <c r="G661">
        <v>0</v>
      </c>
    </row>
    <row r="662" spans="1:7" x14ac:dyDescent="0.25">
      <c r="A662" t="str">
        <f t="shared" si="10"/>
        <v>SSP2Croatia1955100+Male</v>
      </c>
      <c r="B662" t="s">
        <v>12</v>
      </c>
      <c r="C662" t="s">
        <v>13</v>
      </c>
      <c r="D662">
        <v>1955</v>
      </c>
      <c r="E662" t="s">
        <v>36</v>
      </c>
      <c r="F662" t="s">
        <v>15</v>
      </c>
      <c r="G662">
        <v>0</v>
      </c>
    </row>
    <row r="663" spans="1:7" x14ac:dyDescent="0.25">
      <c r="A663" t="str">
        <f t="shared" si="10"/>
        <v>SSP2Croatia1960100+Male</v>
      </c>
      <c r="B663" t="s">
        <v>12</v>
      </c>
      <c r="C663" t="s">
        <v>13</v>
      </c>
      <c r="D663">
        <v>1960</v>
      </c>
      <c r="E663" t="s">
        <v>36</v>
      </c>
      <c r="F663" t="s">
        <v>15</v>
      </c>
      <c r="G663">
        <v>0</v>
      </c>
    </row>
    <row r="664" spans="1:7" x14ac:dyDescent="0.25">
      <c r="A664" t="str">
        <f t="shared" si="10"/>
        <v>SSP2Croatia1965100+Male</v>
      </c>
      <c r="B664" t="s">
        <v>12</v>
      </c>
      <c r="C664" t="s">
        <v>13</v>
      </c>
      <c r="D664">
        <v>1965</v>
      </c>
      <c r="E664" t="s">
        <v>36</v>
      </c>
      <c r="F664" t="s">
        <v>15</v>
      </c>
      <c r="G664">
        <v>0</v>
      </c>
    </row>
    <row r="665" spans="1:7" x14ac:dyDescent="0.25">
      <c r="A665" t="str">
        <f t="shared" si="10"/>
        <v>SSP2Croatia1970100+Male</v>
      </c>
      <c r="B665" t="s">
        <v>12</v>
      </c>
      <c r="C665" t="s">
        <v>13</v>
      </c>
      <c r="D665">
        <v>1970</v>
      </c>
      <c r="E665" t="s">
        <v>36</v>
      </c>
      <c r="F665" t="s">
        <v>15</v>
      </c>
      <c r="G665">
        <v>0</v>
      </c>
    </row>
    <row r="666" spans="1:7" x14ac:dyDescent="0.25">
      <c r="A666" t="str">
        <f t="shared" si="10"/>
        <v>SSP2Croatia1975100+Male</v>
      </c>
      <c r="B666" t="s">
        <v>12</v>
      </c>
      <c r="C666" t="s">
        <v>13</v>
      </c>
      <c r="D666">
        <v>1975</v>
      </c>
      <c r="E666" t="s">
        <v>36</v>
      </c>
      <c r="F666" t="s">
        <v>15</v>
      </c>
      <c r="G666">
        <v>0</v>
      </c>
    </row>
    <row r="667" spans="1:7" x14ac:dyDescent="0.25">
      <c r="A667" t="str">
        <f t="shared" si="10"/>
        <v>SSP2Croatia1980100+Male</v>
      </c>
      <c r="B667" t="s">
        <v>12</v>
      </c>
      <c r="C667" t="s">
        <v>13</v>
      </c>
      <c r="D667">
        <v>1980</v>
      </c>
      <c r="E667" t="s">
        <v>36</v>
      </c>
      <c r="F667" t="s">
        <v>15</v>
      </c>
      <c r="G667">
        <v>0</v>
      </c>
    </row>
    <row r="668" spans="1:7" x14ac:dyDescent="0.25">
      <c r="A668" t="str">
        <f t="shared" si="10"/>
        <v>SSP2Croatia1985100+Male</v>
      </c>
      <c r="B668" t="s">
        <v>12</v>
      </c>
      <c r="C668" t="s">
        <v>13</v>
      </c>
      <c r="D668">
        <v>1985</v>
      </c>
      <c r="E668" t="s">
        <v>36</v>
      </c>
      <c r="F668" t="s">
        <v>15</v>
      </c>
      <c r="G668">
        <v>0</v>
      </c>
    </row>
    <row r="669" spans="1:7" x14ac:dyDescent="0.25">
      <c r="A669" t="str">
        <f t="shared" si="10"/>
        <v>SSP2Croatia1990100+Male</v>
      </c>
      <c r="B669" t="s">
        <v>12</v>
      </c>
      <c r="C669" t="s">
        <v>13</v>
      </c>
      <c r="D669">
        <v>1990</v>
      </c>
      <c r="E669" t="s">
        <v>36</v>
      </c>
      <c r="F669" t="s">
        <v>15</v>
      </c>
      <c r="G669">
        <v>0</v>
      </c>
    </row>
    <row r="670" spans="1:7" x14ac:dyDescent="0.25">
      <c r="A670" t="str">
        <f t="shared" si="10"/>
        <v>SSP2Croatia1995100+Male</v>
      </c>
      <c r="B670" t="s">
        <v>12</v>
      </c>
      <c r="C670" t="s">
        <v>13</v>
      </c>
      <c r="D670">
        <v>1995</v>
      </c>
      <c r="E670" t="s">
        <v>36</v>
      </c>
      <c r="F670" t="s">
        <v>15</v>
      </c>
      <c r="G670">
        <v>0</v>
      </c>
    </row>
    <row r="671" spans="1:7" x14ac:dyDescent="0.25">
      <c r="A671" t="str">
        <f t="shared" si="10"/>
        <v>SSP2Croatia2000100+Male</v>
      </c>
      <c r="B671" t="s">
        <v>12</v>
      </c>
      <c r="C671" t="s">
        <v>13</v>
      </c>
      <c r="D671">
        <v>2000</v>
      </c>
      <c r="E671" t="s">
        <v>36</v>
      </c>
      <c r="F671" t="s">
        <v>15</v>
      </c>
      <c r="G671">
        <v>0</v>
      </c>
    </row>
    <row r="672" spans="1:7" x14ac:dyDescent="0.25">
      <c r="A672" t="str">
        <f t="shared" si="10"/>
        <v>SSP2Croatia2005100+Male</v>
      </c>
      <c r="B672" t="s">
        <v>12</v>
      </c>
      <c r="C672" t="s">
        <v>13</v>
      </c>
      <c r="D672">
        <v>2005</v>
      </c>
      <c r="E672" t="s">
        <v>36</v>
      </c>
      <c r="F672" t="s">
        <v>15</v>
      </c>
      <c r="G672">
        <v>0.1</v>
      </c>
    </row>
    <row r="673" spans="1:7" x14ac:dyDescent="0.25">
      <c r="A673" t="str">
        <f t="shared" si="10"/>
        <v>SSP2Croatia2010100+Male</v>
      </c>
      <c r="B673" t="s">
        <v>12</v>
      </c>
      <c r="C673" t="s">
        <v>13</v>
      </c>
      <c r="D673">
        <v>2010</v>
      </c>
      <c r="E673" t="s">
        <v>36</v>
      </c>
      <c r="F673" t="s">
        <v>15</v>
      </c>
      <c r="G673">
        <v>0.1</v>
      </c>
    </row>
    <row r="674" spans="1:7" x14ac:dyDescent="0.25">
      <c r="A674" t="str">
        <f t="shared" si="10"/>
        <v>SSP2Croatia2015100+Male</v>
      </c>
      <c r="B674" t="s">
        <v>12</v>
      </c>
      <c r="C674" t="s">
        <v>13</v>
      </c>
      <c r="D674">
        <v>2015</v>
      </c>
      <c r="E674" t="s">
        <v>36</v>
      </c>
      <c r="F674" t="s">
        <v>15</v>
      </c>
      <c r="G674">
        <v>0.1</v>
      </c>
    </row>
    <row r="675" spans="1:7" x14ac:dyDescent="0.25">
      <c r="A675" t="str">
        <f t="shared" si="10"/>
        <v>SSP2Croatia2020100+Male</v>
      </c>
      <c r="B675" t="s">
        <v>12</v>
      </c>
      <c r="C675" t="s">
        <v>13</v>
      </c>
      <c r="D675">
        <v>2020</v>
      </c>
      <c r="E675" t="s">
        <v>36</v>
      </c>
      <c r="F675" t="s">
        <v>15</v>
      </c>
      <c r="G675">
        <v>0.1</v>
      </c>
    </row>
    <row r="676" spans="1:7" x14ac:dyDescent="0.25">
      <c r="A676" t="str">
        <f t="shared" si="10"/>
        <v>SSP2Croatia2025100+Male</v>
      </c>
      <c r="B676" t="s">
        <v>12</v>
      </c>
      <c r="C676" t="s">
        <v>13</v>
      </c>
      <c r="D676">
        <v>2025</v>
      </c>
      <c r="E676" t="s">
        <v>36</v>
      </c>
      <c r="F676" t="s">
        <v>15</v>
      </c>
      <c r="G676">
        <v>0.2</v>
      </c>
    </row>
    <row r="677" spans="1:7" x14ac:dyDescent="0.25">
      <c r="A677" t="str">
        <f t="shared" si="10"/>
        <v>SSP2Croatia2030100+Male</v>
      </c>
      <c r="B677" t="s">
        <v>12</v>
      </c>
      <c r="C677" t="s">
        <v>13</v>
      </c>
      <c r="D677">
        <v>2030</v>
      </c>
      <c r="E677" t="s">
        <v>36</v>
      </c>
      <c r="F677" t="s">
        <v>15</v>
      </c>
      <c r="G677">
        <v>0.3</v>
      </c>
    </row>
    <row r="678" spans="1:7" x14ac:dyDescent="0.25">
      <c r="A678" t="str">
        <f t="shared" si="10"/>
        <v>SSP2Croatia2035100+Male</v>
      </c>
      <c r="B678" t="s">
        <v>12</v>
      </c>
      <c r="C678" t="s">
        <v>13</v>
      </c>
      <c r="D678">
        <v>2035</v>
      </c>
      <c r="E678" t="s">
        <v>36</v>
      </c>
      <c r="F678" t="s">
        <v>15</v>
      </c>
      <c r="G678">
        <v>0.4</v>
      </c>
    </row>
    <row r="679" spans="1:7" x14ac:dyDescent="0.25">
      <c r="A679" t="str">
        <f t="shared" si="10"/>
        <v>SSP2Croatia2040100+Male</v>
      </c>
      <c r="B679" t="s">
        <v>12</v>
      </c>
      <c r="C679" t="s">
        <v>13</v>
      </c>
      <c r="D679">
        <v>2040</v>
      </c>
      <c r="E679" t="s">
        <v>36</v>
      </c>
      <c r="F679" t="s">
        <v>15</v>
      </c>
      <c r="G679">
        <v>0.5</v>
      </c>
    </row>
    <row r="680" spans="1:7" x14ac:dyDescent="0.25">
      <c r="A680" t="str">
        <f t="shared" si="10"/>
        <v>SSP2Croatia2045100+Male</v>
      </c>
      <c r="B680" t="s">
        <v>12</v>
      </c>
      <c r="C680" t="s">
        <v>13</v>
      </c>
      <c r="D680">
        <v>2045</v>
      </c>
      <c r="E680" t="s">
        <v>36</v>
      </c>
      <c r="F680" t="s">
        <v>15</v>
      </c>
      <c r="G680">
        <v>0.5</v>
      </c>
    </row>
    <row r="681" spans="1:7" x14ac:dyDescent="0.25">
      <c r="A681" t="str">
        <f t="shared" si="10"/>
        <v>SSP2Croatia2050100+Male</v>
      </c>
      <c r="B681" t="s">
        <v>12</v>
      </c>
      <c r="C681" t="s">
        <v>13</v>
      </c>
      <c r="D681">
        <v>2050</v>
      </c>
      <c r="E681" t="s">
        <v>36</v>
      </c>
      <c r="F681" t="s">
        <v>15</v>
      </c>
      <c r="G681">
        <v>0.8</v>
      </c>
    </row>
    <row r="682" spans="1:7" x14ac:dyDescent="0.25">
      <c r="A682" t="str">
        <f t="shared" si="10"/>
        <v>SSP2Croatia2055100+Male</v>
      </c>
      <c r="B682" t="s">
        <v>12</v>
      </c>
      <c r="C682" t="s">
        <v>13</v>
      </c>
      <c r="D682">
        <v>2055</v>
      </c>
      <c r="E682" t="s">
        <v>36</v>
      </c>
      <c r="F682" t="s">
        <v>15</v>
      </c>
      <c r="G682">
        <v>1.3</v>
      </c>
    </row>
    <row r="683" spans="1:7" x14ac:dyDescent="0.25">
      <c r="A683" t="str">
        <f t="shared" si="10"/>
        <v>SSP2Croatia2060100+Male</v>
      </c>
      <c r="B683" t="s">
        <v>12</v>
      </c>
      <c r="C683" t="s">
        <v>13</v>
      </c>
      <c r="D683">
        <v>2060</v>
      </c>
      <c r="E683" t="s">
        <v>36</v>
      </c>
      <c r="F683" t="s">
        <v>15</v>
      </c>
      <c r="G683">
        <v>1.7</v>
      </c>
    </row>
    <row r="684" spans="1:7" x14ac:dyDescent="0.25">
      <c r="A684" t="str">
        <f t="shared" si="10"/>
        <v>SSP2Croatia2065100+Male</v>
      </c>
      <c r="B684" t="s">
        <v>12</v>
      </c>
      <c r="C684" t="s">
        <v>13</v>
      </c>
      <c r="D684">
        <v>2065</v>
      </c>
      <c r="E684" t="s">
        <v>36</v>
      </c>
      <c r="F684" t="s">
        <v>15</v>
      </c>
      <c r="G684">
        <v>2.2000000000000002</v>
      </c>
    </row>
    <row r="685" spans="1:7" x14ac:dyDescent="0.25">
      <c r="A685" t="str">
        <f t="shared" si="10"/>
        <v>SSP2Croatia2070100+Male</v>
      </c>
      <c r="B685" t="s">
        <v>12</v>
      </c>
      <c r="C685" t="s">
        <v>13</v>
      </c>
      <c r="D685">
        <v>2070</v>
      </c>
      <c r="E685" t="s">
        <v>36</v>
      </c>
      <c r="F685" t="s">
        <v>15</v>
      </c>
      <c r="G685">
        <v>2.7</v>
      </c>
    </row>
    <row r="686" spans="1:7" x14ac:dyDescent="0.25">
      <c r="A686" t="str">
        <f t="shared" si="10"/>
        <v>SSP2Croatia2075100+Male</v>
      </c>
      <c r="B686" t="s">
        <v>12</v>
      </c>
      <c r="C686" t="s">
        <v>13</v>
      </c>
      <c r="D686">
        <v>2075</v>
      </c>
      <c r="E686" t="s">
        <v>36</v>
      </c>
      <c r="F686" t="s">
        <v>15</v>
      </c>
      <c r="G686">
        <v>4</v>
      </c>
    </row>
    <row r="687" spans="1:7" x14ac:dyDescent="0.25">
      <c r="A687" t="str">
        <f t="shared" si="10"/>
        <v>SSP2Croatia2080100+Male</v>
      </c>
      <c r="B687" t="s">
        <v>12</v>
      </c>
      <c r="C687" t="s">
        <v>13</v>
      </c>
      <c r="D687">
        <v>2080</v>
      </c>
      <c r="E687" t="s">
        <v>36</v>
      </c>
      <c r="F687" t="s">
        <v>15</v>
      </c>
      <c r="G687">
        <v>5.5</v>
      </c>
    </row>
    <row r="688" spans="1:7" x14ac:dyDescent="0.25">
      <c r="A688" t="str">
        <f t="shared" si="10"/>
        <v>SSP2Croatia2085100+Male</v>
      </c>
      <c r="B688" t="s">
        <v>12</v>
      </c>
      <c r="C688" t="s">
        <v>13</v>
      </c>
      <c r="D688">
        <v>2085</v>
      </c>
      <c r="E688" t="s">
        <v>36</v>
      </c>
      <c r="F688" t="s">
        <v>15</v>
      </c>
      <c r="G688">
        <v>7.4</v>
      </c>
    </row>
    <row r="689" spans="1:7" x14ac:dyDescent="0.25">
      <c r="A689" t="str">
        <f t="shared" si="10"/>
        <v>SSP2Croatia2090100+Male</v>
      </c>
      <c r="B689" t="s">
        <v>12</v>
      </c>
      <c r="C689" t="s">
        <v>13</v>
      </c>
      <c r="D689">
        <v>2090</v>
      </c>
      <c r="E689" t="s">
        <v>36</v>
      </c>
      <c r="F689" t="s">
        <v>15</v>
      </c>
      <c r="G689">
        <v>9.3000000000000007</v>
      </c>
    </row>
    <row r="690" spans="1:7" x14ac:dyDescent="0.25">
      <c r="A690" t="str">
        <f t="shared" si="10"/>
        <v>SSP2Croatia2095100+Male</v>
      </c>
      <c r="B690" t="s">
        <v>12</v>
      </c>
      <c r="C690" t="s">
        <v>13</v>
      </c>
      <c r="D690">
        <v>2095</v>
      </c>
      <c r="E690" t="s">
        <v>36</v>
      </c>
      <c r="F690" t="s">
        <v>15</v>
      </c>
      <c r="G690">
        <v>10.9</v>
      </c>
    </row>
    <row r="691" spans="1:7" x14ac:dyDescent="0.25">
      <c r="A691" t="str">
        <f t="shared" si="10"/>
        <v>SSP2Croatia2100100+Male</v>
      </c>
      <c r="B691" t="s">
        <v>12</v>
      </c>
      <c r="C691" t="s">
        <v>13</v>
      </c>
      <c r="D691">
        <v>2100</v>
      </c>
      <c r="E691" t="s">
        <v>36</v>
      </c>
      <c r="F691" t="s">
        <v>15</v>
      </c>
      <c r="G691">
        <v>14</v>
      </c>
    </row>
    <row r="692" spans="1:7" x14ac:dyDescent="0.25">
      <c r="A692" t="str">
        <f t="shared" si="10"/>
        <v>SSP2Croatia1950AllFemale</v>
      </c>
      <c r="B692" t="s">
        <v>12</v>
      </c>
      <c r="C692" t="s">
        <v>13</v>
      </c>
      <c r="D692">
        <v>1950</v>
      </c>
      <c r="E692" t="s">
        <v>14</v>
      </c>
      <c r="F692" t="s">
        <v>37</v>
      </c>
      <c r="G692">
        <v>2015.9</v>
      </c>
    </row>
    <row r="693" spans="1:7" x14ac:dyDescent="0.25">
      <c r="A693" t="str">
        <f t="shared" si="10"/>
        <v>SSP2Croatia1955AllFemale</v>
      </c>
      <c r="B693" t="s">
        <v>12</v>
      </c>
      <c r="C693" t="s">
        <v>13</v>
      </c>
      <c r="D693">
        <v>1955</v>
      </c>
      <c r="E693" t="s">
        <v>14</v>
      </c>
      <c r="F693" t="s">
        <v>37</v>
      </c>
      <c r="G693">
        <v>2100.5</v>
      </c>
    </row>
    <row r="694" spans="1:7" x14ac:dyDescent="0.25">
      <c r="A694" t="str">
        <f t="shared" si="10"/>
        <v>SSP2Croatia1960AllFemale</v>
      </c>
      <c r="B694" t="s">
        <v>12</v>
      </c>
      <c r="C694" t="s">
        <v>13</v>
      </c>
      <c r="D694">
        <v>1960</v>
      </c>
      <c r="E694" t="s">
        <v>14</v>
      </c>
      <c r="F694" t="s">
        <v>37</v>
      </c>
      <c r="G694">
        <v>2179.1999999999998</v>
      </c>
    </row>
    <row r="695" spans="1:7" x14ac:dyDescent="0.25">
      <c r="A695" t="str">
        <f t="shared" si="10"/>
        <v>SSP2Croatia1965AllFemale</v>
      </c>
      <c r="B695" t="s">
        <v>12</v>
      </c>
      <c r="C695" t="s">
        <v>13</v>
      </c>
      <c r="D695">
        <v>1965</v>
      </c>
      <c r="E695" t="s">
        <v>14</v>
      </c>
      <c r="F695" t="s">
        <v>37</v>
      </c>
      <c r="G695">
        <v>2239.1</v>
      </c>
    </row>
    <row r="696" spans="1:7" x14ac:dyDescent="0.25">
      <c r="A696" t="str">
        <f t="shared" si="10"/>
        <v>SSP2Croatia1970AllFemale</v>
      </c>
      <c r="B696" t="s">
        <v>12</v>
      </c>
      <c r="C696" t="s">
        <v>13</v>
      </c>
      <c r="D696">
        <v>1970</v>
      </c>
      <c r="E696" t="s">
        <v>14</v>
      </c>
      <c r="F696" t="s">
        <v>37</v>
      </c>
      <c r="G696">
        <v>2282.8000000000002</v>
      </c>
    </row>
    <row r="697" spans="1:7" x14ac:dyDescent="0.25">
      <c r="A697" t="str">
        <f t="shared" si="10"/>
        <v>SSP2Croatia1975AllFemale</v>
      </c>
      <c r="B697" t="s">
        <v>12</v>
      </c>
      <c r="C697" t="s">
        <v>13</v>
      </c>
      <c r="D697">
        <v>1975</v>
      </c>
      <c r="E697" t="s">
        <v>14</v>
      </c>
      <c r="F697" t="s">
        <v>37</v>
      </c>
      <c r="G697">
        <v>2319.3000000000002</v>
      </c>
    </row>
    <row r="698" spans="1:7" x14ac:dyDescent="0.25">
      <c r="A698" t="str">
        <f t="shared" si="10"/>
        <v>SSP2Croatia1980AllFemale</v>
      </c>
      <c r="B698" t="s">
        <v>12</v>
      </c>
      <c r="C698" t="s">
        <v>13</v>
      </c>
      <c r="D698">
        <v>1980</v>
      </c>
      <c r="E698" t="s">
        <v>14</v>
      </c>
      <c r="F698" t="s">
        <v>37</v>
      </c>
      <c r="G698">
        <v>2370.9</v>
      </c>
    </row>
    <row r="699" spans="1:7" x14ac:dyDescent="0.25">
      <c r="A699" t="str">
        <f t="shared" si="10"/>
        <v>SSP2Croatia1985AllFemale</v>
      </c>
      <c r="B699" t="s">
        <v>12</v>
      </c>
      <c r="C699" t="s">
        <v>13</v>
      </c>
      <c r="D699">
        <v>1985</v>
      </c>
      <c r="E699" t="s">
        <v>14</v>
      </c>
      <c r="F699" t="s">
        <v>37</v>
      </c>
      <c r="G699">
        <v>2433.8000000000002</v>
      </c>
    </row>
    <row r="700" spans="1:7" x14ac:dyDescent="0.25">
      <c r="A700" t="str">
        <f t="shared" si="10"/>
        <v>SSP2Croatia1990AllFemale</v>
      </c>
      <c r="B700" t="s">
        <v>12</v>
      </c>
      <c r="C700" t="s">
        <v>13</v>
      </c>
      <c r="D700">
        <v>1990</v>
      </c>
      <c r="E700" t="s">
        <v>14</v>
      </c>
      <c r="F700" t="s">
        <v>37</v>
      </c>
      <c r="G700">
        <v>2460.6</v>
      </c>
    </row>
    <row r="701" spans="1:7" x14ac:dyDescent="0.25">
      <c r="A701" t="str">
        <f t="shared" si="10"/>
        <v>SSP2Croatia1995AllFemale</v>
      </c>
      <c r="B701" t="s">
        <v>12</v>
      </c>
      <c r="C701" t="s">
        <v>13</v>
      </c>
      <c r="D701">
        <v>1995</v>
      </c>
      <c r="E701" t="s">
        <v>14</v>
      </c>
      <c r="F701" t="s">
        <v>37</v>
      </c>
      <c r="G701">
        <v>2383.6</v>
      </c>
    </row>
    <row r="702" spans="1:7" x14ac:dyDescent="0.25">
      <c r="A702" t="str">
        <f t="shared" si="10"/>
        <v>SSP2Croatia2000AllFemale</v>
      </c>
      <c r="B702" t="s">
        <v>12</v>
      </c>
      <c r="C702" t="s">
        <v>13</v>
      </c>
      <c r="D702">
        <v>2000</v>
      </c>
      <c r="E702" t="s">
        <v>14</v>
      </c>
      <c r="F702" t="s">
        <v>37</v>
      </c>
      <c r="G702">
        <v>2296.3000000000002</v>
      </c>
    </row>
    <row r="703" spans="1:7" x14ac:dyDescent="0.25">
      <c r="A703" t="str">
        <f t="shared" si="10"/>
        <v>SSP2Croatia2005AllFemale</v>
      </c>
      <c r="B703" t="s">
        <v>12</v>
      </c>
      <c r="C703" t="s">
        <v>13</v>
      </c>
      <c r="D703">
        <v>2005</v>
      </c>
      <c r="E703" t="s">
        <v>14</v>
      </c>
      <c r="F703" t="s">
        <v>37</v>
      </c>
      <c r="G703">
        <v>2269.6999999999998</v>
      </c>
    </row>
    <row r="704" spans="1:7" x14ac:dyDescent="0.25">
      <c r="A704" t="str">
        <f t="shared" si="10"/>
        <v>SSP2Croatia2010AllFemale</v>
      </c>
      <c r="B704" t="s">
        <v>12</v>
      </c>
      <c r="C704" t="s">
        <v>13</v>
      </c>
      <c r="D704">
        <v>2010</v>
      </c>
      <c r="E704" t="s">
        <v>14</v>
      </c>
      <c r="F704" t="s">
        <v>37</v>
      </c>
      <c r="G704">
        <v>2235.9</v>
      </c>
    </row>
    <row r="705" spans="1:7" x14ac:dyDescent="0.25">
      <c r="A705" t="str">
        <f t="shared" si="10"/>
        <v>SSP2Croatia2015AllFemale</v>
      </c>
      <c r="B705" t="s">
        <v>12</v>
      </c>
      <c r="C705" t="s">
        <v>13</v>
      </c>
      <c r="D705">
        <v>2015</v>
      </c>
      <c r="E705" t="s">
        <v>14</v>
      </c>
      <c r="F705" t="s">
        <v>37</v>
      </c>
      <c r="G705">
        <v>2195</v>
      </c>
    </row>
    <row r="706" spans="1:7" x14ac:dyDescent="0.25">
      <c r="A706" t="str">
        <f t="shared" si="10"/>
        <v>SSP2Croatia2020AllFemale</v>
      </c>
      <c r="B706" t="s">
        <v>12</v>
      </c>
      <c r="C706" t="s">
        <v>13</v>
      </c>
      <c r="D706">
        <v>2020</v>
      </c>
      <c r="E706" t="s">
        <v>14</v>
      </c>
      <c r="F706" t="s">
        <v>37</v>
      </c>
      <c r="G706">
        <v>2137.5</v>
      </c>
    </row>
    <row r="707" spans="1:7" x14ac:dyDescent="0.25">
      <c r="A707" t="str">
        <f t="shared" si="10"/>
        <v>SSP2Croatia2025AllFemale</v>
      </c>
      <c r="B707" t="s">
        <v>12</v>
      </c>
      <c r="C707" t="s">
        <v>13</v>
      </c>
      <c r="D707">
        <v>2025</v>
      </c>
      <c r="E707" t="s">
        <v>14</v>
      </c>
      <c r="F707" t="s">
        <v>37</v>
      </c>
      <c r="G707">
        <v>2080.5</v>
      </c>
    </row>
    <row r="708" spans="1:7" x14ac:dyDescent="0.25">
      <c r="A708" t="str">
        <f t="shared" si="10"/>
        <v>SSP2Croatia2030AllFemale</v>
      </c>
      <c r="B708" t="s">
        <v>12</v>
      </c>
      <c r="C708" t="s">
        <v>13</v>
      </c>
      <c r="D708">
        <v>2030</v>
      </c>
      <c r="E708" t="s">
        <v>14</v>
      </c>
      <c r="F708" t="s">
        <v>37</v>
      </c>
      <c r="G708">
        <v>2024.7</v>
      </c>
    </row>
    <row r="709" spans="1:7" x14ac:dyDescent="0.25">
      <c r="A709" t="str">
        <f t="shared" si="10"/>
        <v>SSP2Croatia2035AllFemale</v>
      </c>
      <c r="B709" t="s">
        <v>12</v>
      </c>
      <c r="C709" t="s">
        <v>13</v>
      </c>
      <c r="D709">
        <v>2035</v>
      </c>
      <c r="E709" t="s">
        <v>14</v>
      </c>
      <c r="F709" t="s">
        <v>37</v>
      </c>
      <c r="G709">
        <v>1970.5</v>
      </c>
    </row>
    <row r="710" spans="1:7" x14ac:dyDescent="0.25">
      <c r="A710" t="str">
        <f t="shared" si="10"/>
        <v>SSP2Croatia2040AllFemale</v>
      </c>
      <c r="B710" t="s">
        <v>12</v>
      </c>
      <c r="C710" t="s">
        <v>13</v>
      </c>
      <c r="D710">
        <v>2040</v>
      </c>
      <c r="E710" t="s">
        <v>14</v>
      </c>
      <c r="F710" t="s">
        <v>37</v>
      </c>
      <c r="G710">
        <v>1917.5</v>
      </c>
    </row>
    <row r="711" spans="1:7" x14ac:dyDescent="0.25">
      <c r="A711" t="str">
        <f t="shared" si="10"/>
        <v>SSP2Croatia2045AllFemale</v>
      </c>
      <c r="B711" t="s">
        <v>12</v>
      </c>
      <c r="C711" t="s">
        <v>13</v>
      </c>
      <c r="D711">
        <v>2045</v>
      </c>
      <c r="E711" t="s">
        <v>14</v>
      </c>
      <c r="F711" t="s">
        <v>37</v>
      </c>
      <c r="G711">
        <v>1866.1</v>
      </c>
    </row>
    <row r="712" spans="1:7" x14ac:dyDescent="0.25">
      <c r="A712" t="str">
        <f t="shared" si="10"/>
        <v>SSP2Croatia2050AllFemale</v>
      </c>
      <c r="B712" t="s">
        <v>12</v>
      </c>
      <c r="C712" t="s">
        <v>13</v>
      </c>
      <c r="D712">
        <v>2050</v>
      </c>
      <c r="E712" t="s">
        <v>14</v>
      </c>
      <c r="F712" t="s">
        <v>37</v>
      </c>
      <c r="G712">
        <v>1816.3</v>
      </c>
    </row>
    <row r="713" spans="1:7" x14ac:dyDescent="0.25">
      <c r="A713" t="str">
        <f t="shared" si="10"/>
        <v>SSP2Croatia2055AllFemale</v>
      </c>
      <c r="B713" t="s">
        <v>12</v>
      </c>
      <c r="C713" t="s">
        <v>13</v>
      </c>
      <c r="D713">
        <v>2055</v>
      </c>
      <c r="E713" t="s">
        <v>14</v>
      </c>
      <c r="F713" t="s">
        <v>37</v>
      </c>
      <c r="G713">
        <v>1768.8</v>
      </c>
    </row>
    <row r="714" spans="1:7" x14ac:dyDescent="0.25">
      <c r="A714" t="str">
        <f t="shared" si="10"/>
        <v>SSP2Croatia2060AllFemale</v>
      </c>
      <c r="B714" t="s">
        <v>12</v>
      </c>
      <c r="C714" t="s">
        <v>13</v>
      </c>
      <c r="D714">
        <v>2060</v>
      </c>
      <c r="E714" t="s">
        <v>14</v>
      </c>
      <c r="F714" t="s">
        <v>37</v>
      </c>
      <c r="G714">
        <v>1724.6</v>
      </c>
    </row>
    <row r="715" spans="1:7" x14ac:dyDescent="0.25">
      <c r="A715" t="str">
        <f t="shared" ref="A715:A778" si="11">B715&amp;C715&amp;D715&amp;E715&amp;F715</f>
        <v>SSP2Croatia2065AllFemale</v>
      </c>
      <c r="B715" t="s">
        <v>12</v>
      </c>
      <c r="C715" t="s">
        <v>13</v>
      </c>
      <c r="D715">
        <v>2065</v>
      </c>
      <c r="E715" t="s">
        <v>14</v>
      </c>
      <c r="F715" t="s">
        <v>37</v>
      </c>
      <c r="G715">
        <v>1683.7</v>
      </c>
    </row>
    <row r="716" spans="1:7" x14ac:dyDescent="0.25">
      <c r="A716" t="str">
        <f t="shared" si="11"/>
        <v>SSP2Croatia2070AllFemale</v>
      </c>
      <c r="B716" t="s">
        <v>12</v>
      </c>
      <c r="C716" t="s">
        <v>13</v>
      </c>
      <c r="D716">
        <v>2070</v>
      </c>
      <c r="E716" t="s">
        <v>14</v>
      </c>
      <c r="F716" t="s">
        <v>37</v>
      </c>
      <c r="G716">
        <v>1644.9</v>
      </c>
    </row>
    <row r="717" spans="1:7" x14ac:dyDescent="0.25">
      <c r="A717" t="str">
        <f t="shared" si="11"/>
        <v>SSP2Croatia2075AllFemale</v>
      </c>
      <c r="B717" t="s">
        <v>12</v>
      </c>
      <c r="C717" t="s">
        <v>13</v>
      </c>
      <c r="D717">
        <v>2075</v>
      </c>
      <c r="E717" t="s">
        <v>14</v>
      </c>
      <c r="F717" t="s">
        <v>37</v>
      </c>
      <c r="G717">
        <v>1610.7</v>
      </c>
    </row>
    <row r="718" spans="1:7" x14ac:dyDescent="0.25">
      <c r="A718" t="str">
        <f t="shared" si="11"/>
        <v>SSP2Croatia2080AllFemale</v>
      </c>
      <c r="B718" t="s">
        <v>12</v>
      </c>
      <c r="C718" t="s">
        <v>13</v>
      </c>
      <c r="D718">
        <v>2080</v>
      </c>
      <c r="E718" t="s">
        <v>14</v>
      </c>
      <c r="F718" t="s">
        <v>37</v>
      </c>
      <c r="G718">
        <v>1581.1</v>
      </c>
    </row>
    <row r="719" spans="1:7" x14ac:dyDescent="0.25">
      <c r="A719" t="str">
        <f t="shared" si="11"/>
        <v>SSP2Croatia2085AllFemale</v>
      </c>
      <c r="B719" t="s">
        <v>12</v>
      </c>
      <c r="C719" t="s">
        <v>13</v>
      </c>
      <c r="D719">
        <v>2085</v>
      </c>
      <c r="E719" t="s">
        <v>14</v>
      </c>
      <c r="F719" t="s">
        <v>37</v>
      </c>
      <c r="G719">
        <v>1556.2</v>
      </c>
    </row>
    <row r="720" spans="1:7" x14ac:dyDescent="0.25">
      <c r="A720" t="str">
        <f t="shared" si="11"/>
        <v>SSP2Croatia2090AllFemale</v>
      </c>
      <c r="B720" t="s">
        <v>12</v>
      </c>
      <c r="C720" t="s">
        <v>13</v>
      </c>
      <c r="D720">
        <v>2090</v>
      </c>
      <c r="E720" t="s">
        <v>14</v>
      </c>
      <c r="F720" t="s">
        <v>37</v>
      </c>
      <c r="G720">
        <v>1536</v>
      </c>
    </row>
    <row r="721" spans="1:7" x14ac:dyDescent="0.25">
      <c r="A721" t="str">
        <f t="shared" si="11"/>
        <v>SSP2Croatia2095AllFemale</v>
      </c>
      <c r="B721" t="s">
        <v>12</v>
      </c>
      <c r="C721" t="s">
        <v>13</v>
      </c>
      <c r="D721">
        <v>2095</v>
      </c>
      <c r="E721" t="s">
        <v>14</v>
      </c>
      <c r="F721" t="s">
        <v>37</v>
      </c>
      <c r="G721">
        <v>1520</v>
      </c>
    </row>
    <row r="722" spans="1:7" x14ac:dyDescent="0.25">
      <c r="A722" t="str">
        <f t="shared" si="11"/>
        <v>SSP2Croatia2100AllFemale</v>
      </c>
      <c r="B722" t="s">
        <v>12</v>
      </c>
      <c r="C722" t="s">
        <v>13</v>
      </c>
      <c r="D722">
        <v>2100</v>
      </c>
      <c r="E722" t="s">
        <v>14</v>
      </c>
      <c r="F722" t="s">
        <v>37</v>
      </c>
      <c r="G722">
        <v>1507.4</v>
      </c>
    </row>
    <row r="723" spans="1:7" x14ac:dyDescent="0.25">
      <c r="A723" t="str">
        <f t="shared" si="11"/>
        <v>SSP2Croatia19500--4Female</v>
      </c>
      <c r="B723" t="s">
        <v>12</v>
      </c>
      <c r="C723" t="s">
        <v>13</v>
      </c>
      <c r="D723">
        <v>1950</v>
      </c>
      <c r="E723" t="s">
        <v>16</v>
      </c>
      <c r="F723" t="s">
        <v>37</v>
      </c>
      <c r="G723">
        <v>192.4</v>
      </c>
    </row>
    <row r="724" spans="1:7" x14ac:dyDescent="0.25">
      <c r="A724" t="str">
        <f t="shared" si="11"/>
        <v>SSP2Croatia19550--4Female</v>
      </c>
      <c r="B724" t="s">
        <v>12</v>
      </c>
      <c r="C724" t="s">
        <v>13</v>
      </c>
      <c r="D724">
        <v>1955</v>
      </c>
      <c r="E724" t="s">
        <v>16</v>
      </c>
      <c r="F724" t="s">
        <v>37</v>
      </c>
      <c r="G724">
        <v>195</v>
      </c>
    </row>
    <row r="725" spans="1:7" x14ac:dyDescent="0.25">
      <c r="A725" t="str">
        <f t="shared" si="11"/>
        <v>SSP2Croatia19600--4Female</v>
      </c>
      <c r="B725" t="s">
        <v>12</v>
      </c>
      <c r="C725" t="s">
        <v>13</v>
      </c>
      <c r="D725">
        <v>1960</v>
      </c>
      <c r="E725" t="s">
        <v>16</v>
      </c>
      <c r="F725" t="s">
        <v>37</v>
      </c>
      <c r="G725">
        <v>181.2</v>
      </c>
    </row>
    <row r="726" spans="1:7" x14ac:dyDescent="0.25">
      <c r="A726" t="str">
        <f t="shared" si="11"/>
        <v>SSP2Croatia19650--4Female</v>
      </c>
      <c r="B726" t="s">
        <v>12</v>
      </c>
      <c r="C726" t="s">
        <v>13</v>
      </c>
      <c r="D726">
        <v>1965</v>
      </c>
      <c r="E726" t="s">
        <v>16</v>
      </c>
      <c r="F726" t="s">
        <v>37</v>
      </c>
      <c r="G726">
        <v>168.5</v>
      </c>
    </row>
    <row r="727" spans="1:7" x14ac:dyDescent="0.25">
      <c r="A727" t="str">
        <f t="shared" si="11"/>
        <v>SSP2Croatia19700--4Female</v>
      </c>
      <c r="B727" t="s">
        <v>12</v>
      </c>
      <c r="C727" t="s">
        <v>13</v>
      </c>
      <c r="D727">
        <v>1970</v>
      </c>
      <c r="E727" t="s">
        <v>16</v>
      </c>
      <c r="F727" t="s">
        <v>37</v>
      </c>
      <c r="G727">
        <v>152.69999999999999</v>
      </c>
    </row>
    <row r="728" spans="1:7" x14ac:dyDescent="0.25">
      <c r="A728" t="str">
        <f t="shared" si="11"/>
        <v>SSP2Croatia19750--4Female</v>
      </c>
      <c r="B728" t="s">
        <v>12</v>
      </c>
      <c r="C728" t="s">
        <v>13</v>
      </c>
      <c r="D728">
        <v>1975</v>
      </c>
      <c r="E728" t="s">
        <v>16</v>
      </c>
      <c r="F728" t="s">
        <v>37</v>
      </c>
      <c r="G728">
        <v>158.69999999999999</v>
      </c>
    </row>
    <row r="729" spans="1:7" x14ac:dyDescent="0.25">
      <c r="A729" t="str">
        <f t="shared" si="11"/>
        <v>SSP2Croatia19800--4Female</v>
      </c>
      <c r="B729" t="s">
        <v>12</v>
      </c>
      <c r="C729" t="s">
        <v>13</v>
      </c>
      <c r="D729">
        <v>1980</v>
      </c>
      <c r="E729" t="s">
        <v>16</v>
      </c>
      <c r="F729" t="s">
        <v>37</v>
      </c>
      <c r="G729">
        <v>157.80000000000001</v>
      </c>
    </row>
    <row r="730" spans="1:7" x14ac:dyDescent="0.25">
      <c r="A730" t="str">
        <f t="shared" si="11"/>
        <v>SSP2Croatia19850--4Female</v>
      </c>
      <c r="B730" t="s">
        <v>12</v>
      </c>
      <c r="C730" t="s">
        <v>13</v>
      </c>
      <c r="D730">
        <v>1985</v>
      </c>
      <c r="E730" t="s">
        <v>16</v>
      </c>
      <c r="F730" t="s">
        <v>37</v>
      </c>
      <c r="G730">
        <v>156.9</v>
      </c>
    </row>
    <row r="731" spans="1:7" x14ac:dyDescent="0.25">
      <c r="A731" t="str">
        <f t="shared" si="11"/>
        <v>SSP2Croatia19900--4Female</v>
      </c>
      <c r="B731" t="s">
        <v>12</v>
      </c>
      <c r="C731" t="s">
        <v>13</v>
      </c>
      <c r="D731">
        <v>1990</v>
      </c>
      <c r="E731" t="s">
        <v>16</v>
      </c>
      <c r="F731" t="s">
        <v>37</v>
      </c>
      <c r="G731">
        <v>142.5</v>
      </c>
    </row>
    <row r="732" spans="1:7" x14ac:dyDescent="0.25">
      <c r="A732" t="str">
        <f t="shared" si="11"/>
        <v>SSP2Croatia19950--4Female</v>
      </c>
      <c r="B732" t="s">
        <v>12</v>
      </c>
      <c r="C732" t="s">
        <v>13</v>
      </c>
      <c r="D732">
        <v>1995</v>
      </c>
      <c r="E732" t="s">
        <v>16</v>
      </c>
      <c r="F732" t="s">
        <v>37</v>
      </c>
      <c r="G732">
        <v>118.1</v>
      </c>
    </row>
    <row r="733" spans="1:7" x14ac:dyDescent="0.25">
      <c r="A733" t="str">
        <f t="shared" si="11"/>
        <v>SSP2Croatia20000--4Female</v>
      </c>
      <c r="B733" t="s">
        <v>12</v>
      </c>
      <c r="C733" t="s">
        <v>13</v>
      </c>
      <c r="D733">
        <v>2000</v>
      </c>
      <c r="E733" t="s">
        <v>16</v>
      </c>
      <c r="F733" t="s">
        <v>37</v>
      </c>
      <c r="G733">
        <v>118</v>
      </c>
    </row>
    <row r="734" spans="1:7" x14ac:dyDescent="0.25">
      <c r="A734" t="str">
        <f t="shared" si="11"/>
        <v>SSP2Croatia20050--4Female</v>
      </c>
      <c r="B734" t="s">
        <v>12</v>
      </c>
      <c r="C734" t="s">
        <v>13</v>
      </c>
      <c r="D734">
        <v>2005</v>
      </c>
      <c r="E734" t="s">
        <v>16</v>
      </c>
      <c r="F734" t="s">
        <v>37</v>
      </c>
      <c r="G734">
        <v>100.2</v>
      </c>
    </row>
    <row r="735" spans="1:7" x14ac:dyDescent="0.25">
      <c r="A735" t="str">
        <f t="shared" si="11"/>
        <v>SSP2Croatia20100--4Female</v>
      </c>
      <c r="B735" t="s">
        <v>12</v>
      </c>
      <c r="C735" t="s">
        <v>13</v>
      </c>
      <c r="D735">
        <v>2010</v>
      </c>
      <c r="E735" t="s">
        <v>16</v>
      </c>
      <c r="F735" t="s">
        <v>37</v>
      </c>
      <c r="G735">
        <v>106.3</v>
      </c>
    </row>
    <row r="736" spans="1:7" x14ac:dyDescent="0.25">
      <c r="A736" t="str">
        <f t="shared" si="11"/>
        <v>SSP2Croatia20150--4Female</v>
      </c>
      <c r="B736" t="s">
        <v>12</v>
      </c>
      <c r="C736" t="s">
        <v>13</v>
      </c>
      <c r="D736">
        <v>2015</v>
      </c>
      <c r="E736" t="s">
        <v>16</v>
      </c>
      <c r="F736" t="s">
        <v>37</v>
      </c>
      <c r="G736">
        <v>99.6</v>
      </c>
    </row>
    <row r="737" spans="1:7" x14ac:dyDescent="0.25">
      <c r="A737" t="str">
        <f t="shared" si="11"/>
        <v>SSP2Croatia20200--4Female</v>
      </c>
      <c r="B737" t="s">
        <v>12</v>
      </c>
      <c r="C737" t="s">
        <v>13</v>
      </c>
      <c r="D737">
        <v>2020</v>
      </c>
      <c r="E737" t="s">
        <v>16</v>
      </c>
      <c r="F737" t="s">
        <v>37</v>
      </c>
      <c r="G737">
        <v>94.4</v>
      </c>
    </row>
    <row r="738" spans="1:7" x14ac:dyDescent="0.25">
      <c r="A738" t="str">
        <f t="shared" si="11"/>
        <v>SSP2Croatia20250--4Female</v>
      </c>
      <c r="B738" t="s">
        <v>12</v>
      </c>
      <c r="C738" t="s">
        <v>13</v>
      </c>
      <c r="D738">
        <v>2025</v>
      </c>
      <c r="E738" t="s">
        <v>16</v>
      </c>
      <c r="F738" t="s">
        <v>37</v>
      </c>
      <c r="G738">
        <v>87.1</v>
      </c>
    </row>
    <row r="739" spans="1:7" x14ac:dyDescent="0.25">
      <c r="A739" t="str">
        <f t="shared" si="11"/>
        <v>SSP2Croatia20300--4Female</v>
      </c>
      <c r="B739" t="s">
        <v>12</v>
      </c>
      <c r="C739" t="s">
        <v>13</v>
      </c>
      <c r="D739">
        <v>2030</v>
      </c>
      <c r="E739" t="s">
        <v>16</v>
      </c>
      <c r="F739" t="s">
        <v>37</v>
      </c>
      <c r="G739">
        <v>80.7</v>
      </c>
    </row>
    <row r="740" spans="1:7" x14ac:dyDescent="0.25">
      <c r="A740" t="str">
        <f t="shared" si="11"/>
        <v>SSP2Croatia20350--4Female</v>
      </c>
      <c r="B740" t="s">
        <v>12</v>
      </c>
      <c r="C740" t="s">
        <v>13</v>
      </c>
      <c r="D740">
        <v>2035</v>
      </c>
      <c r="E740" t="s">
        <v>16</v>
      </c>
      <c r="F740" t="s">
        <v>37</v>
      </c>
      <c r="G740">
        <v>76.2</v>
      </c>
    </row>
    <row r="741" spans="1:7" x14ac:dyDescent="0.25">
      <c r="A741" t="str">
        <f t="shared" si="11"/>
        <v>SSP2Croatia20400--4Female</v>
      </c>
      <c r="B741" t="s">
        <v>12</v>
      </c>
      <c r="C741" t="s">
        <v>13</v>
      </c>
      <c r="D741">
        <v>2040</v>
      </c>
      <c r="E741" t="s">
        <v>16</v>
      </c>
      <c r="F741" t="s">
        <v>37</v>
      </c>
      <c r="G741">
        <v>73.5</v>
      </c>
    </row>
    <row r="742" spans="1:7" x14ac:dyDescent="0.25">
      <c r="A742" t="str">
        <f t="shared" si="11"/>
        <v>SSP2Croatia20450--4Female</v>
      </c>
      <c r="B742" t="s">
        <v>12</v>
      </c>
      <c r="C742" t="s">
        <v>13</v>
      </c>
      <c r="D742">
        <v>2045</v>
      </c>
      <c r="E742" t="s">
        <v>16</v>
      </c>
      <c r="F742" t="s">
        <v>37</v>
      </c>
      <c r="G742">
        <v>72.099999999999994</v>
      </c>
    </row>
    <row r="743" spans="1:7" x14ac:dyDescent="0.25">
      <c r="A743" t="str">
        <f t="shared" si="11"/>
        <v>SSP2Croatia20500--4Female</v>
      </c>
      <c r="B743" t="s">
        <v>12</v>
      </c>
      <c r="C743" t="s">
        <v>13</v>
      </c>
      <c r="D743">
        <v>2050</v>
      </c>
      <c r="E743" t="s">
        <v>16</v>
      </c>
      <c r="F743" t="s">
        <v>37</v>
      </c>
      <c r="G743">
        <v>70.2</v>
      </c>
    </row>
    <row r="744" spans="1:7" x14ac:dyDescent="0.25">
      <c r="A744" t="str">
        <f t="shared" si="11"/>
        <v>SSP2Croatia20550--4Female</v>
      </c>
      <c r="B744" t="s">
        <v>12</v>
      </c>
      <c r="C744" t="s">
        <v>13</v>
      </c>
      <c r="D744">
        <v>2055</v>
      </c>
      <c r="E744" t="s">
        <v>16</v>
      </c>
      <c r="F744" t="s">
        <v>37</v>
      </c>
      <c r="G744">
        <v>67.5</v>
      </c>
    </row>
    <row r="745" spans="1:7" x14ac:dyDescent="0.25">
      <c r="A745" t="str">
        <f t="shared" si="11"/>
        <v>SSP2Croatia20600--4Female</v>
      </c>
      <c r="B745" t="s">
        <v>12</v>
      </c>
      <c r="C745" t="s">
        <v>13</v>
      </c>
      <c r="D745">
        <v>2060</v>
      </c>
      <c r="E745" t="s">
        <v>16</v>
      </c>
      <c r="F745" t="s">
        <v>37</v>
      </c>
      <c r="G745">
        <v>64.7</v>
      </c>
    </row>
    <row r="746" spans="1:7" x14ac:dyDescent="0.25">
      <c r="A746" t="str">
        <f t="shared" si="11"/>
        <v>SSP2Croatia20650--4Female</v>
      </c>
      <c r="B746" t="s">
        <v>12</v>
      </c>
      <c r="C746" t="s">
        <v>13</v>
      </c>
      <c r="D746">
        <v>2065</v>
      </c>
      <c r="E746" t="s">
        <v>16</v>
      </c>
      <c r="F746" t="s">
        <v>37</v>
      </c>
      <c r="G746">
        <v>62.4</v>
      </c>
    </row>
    <row r="747" spans="1:7" x14ac:dyDescent="0.25">
      <c r="A747" t="str">
        <f t="shared" si="11"/>
        <v>SSP2Croatia20700--4Female</v>
      </c>
      <c r="B747" t="s">
        <v>12</v>
      </c>
      <c r="C747" t="s">
        <v>13</v>
      </c>
      <c r="D747">
        <v>2070</v>
      </c>
      <c r="E747" t="s">
        <v>16</v>
      </c>
      <c r="F747" t="s">
        <v>37</v>
      </c>
      <c r="G747">
        <v>61</v>
      </c>
    </row>
    <row r="748" spans="1:7" x14ac:dyDescent="0.25">
      <c r="A748" t="str">
        <f t="shared" si="11"/>
        <v>SSP2Croatia20750--4Female</v>
      </c>
      <c r="B748" t="s">
        <v>12</v>
      </c>
      <c r="C748" t="s">
        <v>13</v>
      </c>
      <c r="D748">
        <v>2075</v>
      </c>
      <c r="E748" t="s">
        <v>16</v>
      </c>
      <c r="F748" t="s">
        <v>37</v>
      </c>
      <c r="G748">
        <v>60.2</v>
      </c>
    </row>
    <row r="749" spans="1:7" x14ac:dyDescent="0.25">
      <c r="A749" t="str">
        <f t="shared" si="11"/>
        <v>SSP2Croatia20800--4Female</v>
      </c>
      <c r="B749" t="s">
        <v>12</v>
      </c>
      <c r="C749" t="s">
        <v>13</v>
      </c>
      <c r="D749">
        <v>2080</v>
      </c>
      <c r="E749" t="s">
        <v>16</v>
      </c>
      <c r="F749" t="s">
        <v>37</v>
      </c>
      <c r="G749">
        <v>59.8</v>
      </c>
    </row>
    <row r="750" spans="1:7" x14ac:dyDescent="0.25">
      <c r="A750" t="str">
        <f t="shared" si="11"/>
        <v>SSP2Croatia20850--4Female</v>
      </c>
      <c r="B750" t="s">
        <v>12</v>
      </c>
      <c r="C750" t="s">
        <v>13</v>
      </c>
      <c r="D750">
        <v>2085</v>
      </c>
      <c r="E750" t="s">
        <v>16</v>
      </c>
      <c r="F750" t="s">
        <v>37</v>
      </c>
      <c r="G750">
        <v>59</v>
      </c>
    </row>
    <row r="751" spans="1:7" x14ac:dyDescent="0.25">
      <c r="A751" t="str">
        <f t="shared" si="11"/>
        <v>SSP2Croatia20900--4Female</v>
      </c>
      <c r="B751" t="s">
        <v>12</v>
      </c>
      <c r="C751" t="s">
        <v>13</v>
      </c>
      <c r="D751">
        <v>2090</v>
      </c>
      <c r="E751" t="s">
        <v>16</v>
      </c>
      <c r="F751" t="s">
        <v>37</v>
      </c>
      <c r="G751">
        <v>57.9</v>
      </c>
    </row>
    <row r="752" spans="1:7" x14ac:dyDescent="0.25">
      <c r="A752" t="str">
        <f t="shared" si="11"/>
        <v>SSP2Croatia20950--4Female</v>
      </c>
      <c r="B752" t="s">
        <v>12</v>
      </c>
      <c r="C752" t="s">
        <v>13</v>
      </c>
      <c r="D752">
        <v>2095</v>
      </c>
      <c r="E752" t="s">
        <v>16</v>
      </c>
      <c r="F752" t="s">
        <v>37</v>
      </c>
      <c r="G752">
        <v>56.8</v>
      </c>
    </row>
    <row r="753" spans="1:7" x14ac:dyDescent="0.25">
      <c r="A753" t="str">
        <f t="shared" si="11"/>
        <v>SSP2Croatia21000--4Female</v>
      </c>
      <c r="B753" t="s">
        <v>12</v>
      </c>
      <c r="C753" t="s">
        <v>13</v>
      </c>
      <c r="D753">
        <v>2100</v>
      </c>
      <c r="E753" t="s">
        <v>16</v>
      </c>
      <c r="F753" t="s">
        <v>37</v>
      </c>
      <c r="G753">
        <v>55.8</v>
      </c>
    </row>
    <row r="754" spans="1:7" x14ac:dyDescent="0.25">
      <c r="A754" t="str">
        <f t="shared" si="11"/>
        <v>SSP2Croatia19505--9Female</v>
      </c>
      <c r="B754" t="s">
        <v>12</v>
      </c>
      <c r="C754" t="s">
        <v>13</v>
      </c>
      <c r="D754">
        <v>1950</v>
      </c>
      <c r="E754" t="s">
        <v>17</v>
      </c>
      <c r="F754" t="s">
        <v>37</v>
      </c>
      <c r="G754">
        <v>148</v>
      </c>
    </row>
    <row r="755" spans="1:7" x14ac:dyDescent="0.25">
      <c r="A755" t="str">
        <f t="shared" si="11"/>
        <v>SSP2Croatia19555--9Female</v>
      </c>
      <c r="B755" t="s">
        <v>12</v>
      </c>
      <c r="C755" t="s">
        <v>13</v>
      </c>
      <c r="D755">
        <v>1955</v>
      </c>
      <c r="E755" t="s">
        <v>17</v>
      </c>
      <c r="F755" t="s">
        <v>37</v>
      </c>
      <c r="G755">
        <v>189.9</v>
      </c>
    </row>
    <row r="756" spans="1:7" x14ac:dyDescent="0.25">
      <c r="A756" t="str">
        <f t="shared" si="11"/>
        <v>SSP2Croatia19605--9Female</v>
      </c>
      <c r="B756" t="s">
        <v>12</v>
      </c>
      <c r="C756" t="s">
        <v>13</v>
      </c>
      <c r="D756">
        <v>1960</v>
      </c>
      <c r="E756" t="s">
        <v>17</v>
      </c>
      <c r="F756" t="s">
        <v>37</v>
      </c>
      <c r="G756">
        <v>193.2</v>
      </c>
    </row>
    <row r="757" spans="1:7" x14ac:dyDescent="0.25">
      <c r="A757" t="str">
        <f t="shared" si="11"/>
        <v>SSP2Croatia19655--9Female</v>
      </c>
      <c r="B757" t="s">
        <v>12</v>
      </c>
      <c r="C757" t="s">
        <v>13</v>
      </c>
      <c r="D757">
        <v>1965</v>
      </c>
      <c r="E757" t="s">
        <v>17</v>
      </c>
      <c r="F757" t="s">
        <v>37</v>
      </c>
      <c r="G757">
        <v>180.5</v>
      </c>
    </row>
    <row r="758" spans="1:7" x14ac:dyDescent="0.25">
      <c r="A758" t="str">
        <f t="shared" si="11"/>
        <v>SSP2Croatia19705--9Female</v>
      </c>
      <c r="B758" t="s">
        <v>12</v>
      </c>
      <c r="C758" t="s">
        <v>13</v>
      </c>
      <c r="D758">
        <v>1970</v>
      </c>
      <c r="E758" t="s">
        <v>17</v>
      </c>
      <c r="F758" t="s">
        <v>37</v>
      </c>
      <c r="G758">
        <v>167.2</v>
      </c>
    </row>
    <row r="759" spans="1:7" x14ac:dyDescent="0.25">
      <c r="A759" t="str">
        <f t="shared" si="11"/>
        <v>SSP2Croatia19755--9Female</v>
      </c>
      <c r="B759" t="s">
        <v>12</v>
      </c>
      <c r="C759" t="s">
        <v>13</v>
      </c>
      <c r="D759">
        <v>1975</v>
      </c>
      <c r="E759" t="s">
        <v>17</v>
      </c>
      <c r="F759" t="s">
        <v>37</v>
      </c>
      <c r="G759">
        <v>153.80000000000001</v>
      </c>
    </row>
    <row r="760" spans="1:7" x14ac:dyDescent="0.25">
      <c r="A760" t="str">
        <f t="shared" si="11"/>
        <v>SSP2Croatia19805--9Female</v>
      </c>
      <c r="B760" t="s">
        <v>12</v>
      </c>
      <c r="C760" t="s">
        <v>13</v>
      </c>
      <c r="D760">
        <v>1980</v>
      </c>
      <c r="E760" t="s">
        <v>17</v>
      </c>
      <c r="F760" t="s">
        <v>37</v>
      </c>
      <c r="G760">
        <v>160.1</v>
      </c>
    </row>
    <row r="761" spans="1:7" x14ac:dyDescent="0.25">
      <c r="A761" t="str">
        <f t="shared" si="11"/>
        <v>SSP2Croatia19855--9Female</v>
      </c>
      <c r="B761" t="s">
        <v>12</v>
      </c>
      <c r="C761" t="s">
        <v>13</v>
      </c>
      <c r="D761">
        <v>1985</v>
      </c>
      <c r="E761" t="s">
        <v>17</v>
      </c>
      <c r="F761" t="s">
        <v>37</v>
      </c>
      <c r="G761">
        <v>159</v>
      </c>
    </row>
    <row r="762" spans="1:7" x14ac:dyDescent="0.25">
      <c r="A762" t="str">
        <f t="shared" si="11"/>
        <v>SSP2Croatia19905--9Female</v>
      </c>
      <c r="B762" t="s">
        <v>12</v>
      </c>
      <c r="C762" t="s">
        <v>13</v>
      </c>
      <c r="D762">
        <v>1990</v>
      </c>
      <c r="E762" t="s">
        <v>17</v>
      </c>
      <c r="F762" t="s">
        <v>37</v>
      </c>
      <c r="G762">
        <v>157.5</v>
      </c>
    </row>
    <row r="763" spans="1:7" x14ac:dyDescent="0.25">
      <c r="A763" t="str">
        <f t="shared" si="11"/>
        <v>SSP2Croatia19955--9Female</v>
      </c>
      <c r="B763" t="s">
        <v>12</v>
      </c>
      <c r="C763" t="s">
        <v>13</v>
      </c>
      <c r="D763">
        <v>1995</v>
      </c>
      <c r="E763" t="s">
        <v>17</v>
      </c>
      <c r="F763" t="s">
        <v>37</v>
      </c>
      <c r="G763">
        <v>140.4</v>
      </c>
    </row>
    <row r="764" spans="1:7" x14ac:dyDescent="0.25">
      <c r="A764" t="str">
        <f t="shared" si="11"/>
        <v>SSP2Croatia20005--9Female</v>
      </c>
      <c r="B764" t="s">
        <v>12</v>
      </c>
      <c r="C764" t="s">
        <v>13</v>
      </c>
      <c r="D764">
        <v>2000</v>
      </c>
      <c r="E764" t="s">
        <v>17</v>
      </c>
      <c r="F764" t="s">
        <v>37</v>
      </c>
      <c r="G764">
        <v>117.4</v>
      </c>
    </row>
    <row r="765" spans="1:7" x14ac:dyDescent="0.25">
      <c r="A765" t="str">
        <f t="shared" si="11"/>
        <v>SSP2Croatia20055--9Female</v>
      </c>
      <c r="B765" t="s">
        <v>12</v>
      </c>
      <c r="C765" t="s">
        <v>13</v>
      </c>
      <c r="D765">
        <v>2005</v>
      </c>
      <c r="E765" t="s">
        <v>17</v>
      </c>
      <c r="F765" t="s">
        <v>37</v>
      </c>
      <c r="G765">
        <v>117.8</v>
      </c>
    </row>
    <row r="766" spans="1:7" x14ac:dyDescent="0.25">
      <c r="A766" t="str">
        <f t="shared" si="11"/>
        <v>SSP2Croatia20105--9Female</v>
      </c>
      <c r="B766" t="s">
        <v>12</v>
      </c>
      <c r="C766" t="s">
        <v>13</v>
      </c>
      <c r="D766">
        <v>2010</v>
      </c>
      <c r="E766" t="s">
        <v>17</v>
      </c>
      <c r="F766" t="s">
        <v>37</v>
      </c>
      <c r="G766">
        <v>100.8</v>
      </c>
    </row>
    <row r="767" spans="1:7" x14ac:dyDescent="0.25">
      <c r="A767" t="str">
        <f t="shared" si="11"/>
        <v>SSP2Croatia20155--9Female</v>
      </c>
      <c r="B767" t="s">
        <v>12</v>
      </c>
      <c r="C767" t="s">
        <v>13</v>
      </c>
      <c r="D767">
        <v>2015</v>
      </c>
      <c r="E767" t="s">
        <v>17</v>
      </c>
      <c r="F767" t="s">
        <v>37</v>
      </c>
      <c r="G767">
        <v>105.7</v>
      </c>
    </row>
    <row r="768" spans="1:7" x14ac:dyDescent="0.25">
      <c r="A768" t="str">
        <f t="shared" si="11"/>
        <v>SSP2Croatia20205--9Female</v>
      </c>
      <c r="B768" t="s">
        <v>12</v>
      </c>
      <c r="C768" t="s">
        <v>13</v>
      </c>
      <c r="D768">
        <v>2020</v>
      </c>
      <c r="E768" t="s">
        <v>17</v>
      </c>
      <c r="F768" t="s">
        <v>37</v>
      </c>
      <c r="G768">
        <v>98.2</v>
      </c>
    </row>
    <row r="769" spans="1:7" x14ac:dyDescent="0.25">
      <c r="A769" t="str">
        <f t="shared" si="11"/>
        <v>SSP2Croatia20255--9Female</v>
      </c>
      <c r="B769" t="s">
        <v>12</v>
      </c>
      <c r="C769" t="s">
        <v>13</v>
      </c>
      <c r="D769">
        <v>2025</v>
      </c>
      <c r="E769" t="s">
        <v>17</v>
      </c>
      <c r="F769" t="s">
        <v>37</v>
      </c>
      <c r="G769">
        <v>93.3</v>
      </c>
    </row>
    <row r="770" spans="1:7" x14ac:dyDescent="0.25">
      <c r="A770" t="str">
        <f t="shared" si="11"/>
        <v>SSP2Croatia20305--9Female</v>
      </c>
      <c r="B770" t="s">
        <v>12</v>
      </c>
      <c r="C770" t="s">
        <v>13</v>
      </c>
      <c r="D770">
        <v>2030</v>
      </c>
      <c r="E770" t="s">
        <v>17</v>
      </c>
      <c r="F770" t="s">
        <v>37</v>
      </c>
      <c r="G770">
        <v>86.3</v>
      </c>
    </row>
    <row r="771" spans="1:7" x14ac:dyDescent="0.25">
      <c r="A771" t="str">
        <f t="shared" si="11"/>
        <v>SSP2Croatia20355--9Female</v>
      </c>
      <c r="B771" t="s">
        <v>12</v>
      </c>
      <c r="C771" t="s">
        <v>13</v>
      </c>
      <c r="D771">
        <v>2035</v>
      </c>
      <c r="E771" t="s">
        <v>17</v>
      </c>
      <c r="F771" t="s">
        <v>37</v>
      </c>
      <c r="G771">
        <v>80.2</v>
      </c>
    </row>
    <row r="772" spans="1:7" x14ac:dyDescent="0.25">
      <c r="A772" t="str">
        <f t="shared" si="11"/>
        <v>SSP2Croatia20405--9Female</v>
      </c>
      <c r="B772" t="s">
        <v>12</v>
      </c>
      <c r="C772" t="s">
        <v>13</v>
      </c>
      <c r="D772">
        <v>2040</v>
      </c>
      <c r="E772" t="s">
        <v>17</v>
      </c>
      <c r="F772" t="s">
        <v>37</v>
      </c>
      <c r="G772">
        <v>76</v>
      </c>
    </row>
    <row r="773" spans="1:7" x14ac:dyDescent="0.25">
      <c r="A773" t="str">
        <f t="shared" si="11"/>
        <v>SSP2Croatia20455--9Female</v>
      </c>
      <c r="B773" t="s">
        <v>12</v>
      </c>
      <c r="C773" t="s">
        <v>13</v>
      </c>
      <c r="D773">
        <v>2045</v>
      </c>
      <c r="E773" t="s">
        <v>17</v>
      </c>
      <c r="F773" t="s">
        <v>37</v>
      </c>
      <c r="G773">
        <v>73.599999999999994</v>
      </c>
    </row>
    <row r="774" spans="1:7" x14ac:dyDescent="0.25">
      <c r="A774" t="str">
        <f t="shared" si="11"/>
        <v>SSP2Croatia20505--9Female</v>
      </c>
      <c r="B774" t="s">
        <v>12</v>
      </c>
      <c r="C774" t="s">
        <v>13</v>
      </c>
      <c r="D774">
        <v>2050</v>
      </c>
      <c r="E774" t="s">
        <v>17</v>
      </c>
      <c r="F774" t="s">
        <v>37</v>
      </c>
      <c r="G774">
        <v>72.400000000000006</v>
      </c>
    </row>
    <row r="775" spans="1:7" x14ac:dyDescent="0.25">
      <c r="A775" t="str">
        <f t="shared" si="11"/>
        <v>SSP2Croatia20555--9Female</v>
      </c>
      <c r="B775" t="s">
        <v>12</v>
      </c>
      <c r="C775" t="s">
        <v>13</v>
      </c>
      <c r="D775">
        <v>2055</v>
      </c>
      <c r="E775" t="s">
        <v>17</v>
      </c>
      <c r="F775" t="s">
        <v>37</v>
      </c>
      <c r="G775">
        <v>70.7</v>
      </c>
    </row>
    <row r="776" spans="1:7" x14ac:dyDescent="0.25">
      <c r="A776" t="str">
        <f t="shared" si="11"/>
        <v>SSP2Croatia20605--9Female</v>
      </c>
      <c r="B776" t="s">
        <v>12</v>
      </c>
      <c r="C776" t="s">
        <v>13</v>
      </c>
      <c r="D776">
        <v>2060</v>
      </c>
      <c r="E776" t="s">
        <v>17</v>
      </c>
      <c r="F776" t="s">
        <v>37</v>
      </c>
      <c r="G776">
        <v>68.2</v>
      </c>
    </row>
    <row r="777" spans="1:7" x14ac:dyDescent="0.25">
      <c r="A777" t="str">
        <f t="shared" si="11"/>
        <v>SSP2Croatia20655--9Female</v>
      </c>
      <c r="B777" t="s">
        <v>12</v>
      </c>
      <c r="C777" t="s">
        <v>13</v>
      </c>
      <c r="D777">
        <v>2065</v>
      </c>
      <c r="E777" t="s">
        <v>17</v>
      </c>
      <c r="F777" t="s">
        <v>37</v>
      </c>
      <c r="G777">
        <v>65.599999999999994</v>
      </c>
    </row>
    <row r="778" spans="1:7" x14ac:dyDescent="0.25">
      <c r="A778" t="str">
        <f t="shared" si="11"/>
        <v>SSP2Croatia20705--9Female</v>
      </c>
      <c r="B778" t="s">
        <v>12</v>
      </c>
      <c r="C778" t="s">
        <v>13</v>
      </c>
      <c r="D778">
        <v>2070</v>
      </c>
      <c r="E778" t="s">
        <v>17</v>
      </c>
      <c r="F778" t="s">
        <v>37</v>
      </c>
      <c r="G778">
        <v>63.4</v>
      </c>
    </row>
    <row r="779" spans="1:7" x14ac:dyDescent="0.25">
      <c r="A779" t="str">
        <f t="shared" ref="A779:A842" si="12">B779&amp;C779&amp;D779&amp;E779&amp;F779</f>
        <v>SSP2Croatia20755--9Female</v>
      </c>
      <c r="B779" t="s">
        <v>12</v>
      </c>
      <c r="C779" t="s">
        <v>13</v>
      </c>
      <c r="D779">
        <v>2075</v>
      </c>
      <c r="E779" t="s">
        <v>17</v>
      </c>
      <c r="F779" t="s">
        <v>37</v>
      </c>
      <c r="G779">
        <v>62.1</v>
      </c>
    </row>
    <row r="780" spans="1:7" x14ac:dyDescent="0.25">
      <c r="A780" t="str">
        <f t="shared" si="12"/>
        <v>SSP2Croatia20805--9Female</v>
      </c>
      <c r="B780" t="s">
        <v>12</v>
      </c>
      <c r="C780" t="s">
        <v>13</v>
      </c>
      <c r="D780">
        <v>2080</v>
      </c>
      <c r="E780" t="s">
        <v>17</v>
      </c>
      <c r="F780" t="s">
        <v>37</v>
      </c>
      <c r="G780">
        <v>61.4</v>
      </c>
    </row>
    <row r="781" spans="1:7" x14ac:dyDescent="0.25">
      <c r="A781" t="str">
        <f t="shared" si="12"/>
        <v>SSP2Croatia20855--9Female</v>
      </c>
      <c r="B781" t="s">
        <v>12</v>
      </c>
      <c r="C781" t="s">
        <v>13</v>
      </c>
      <c r="D781">
        <v>2085</v>
      </c>
      <c r="E781" t="s">
        <v>17</v>
      </c>
      <c r="F781" t="s">
        <v>37</v>
      </c>
      <c r="G781">
        <v>61</v>
      </c>
    </row>
    <row r="782" spans="1:7" x14ac:dyDescent="0.25">
      <c r="A782" t="str">
        <f t="shared" si="12"/>
        <v>SSP2Croatia20905--9Female</v>
      </c>
      <c r="B782" t="s">
        <v>12</v>
      </c>
      <c r="C782" t="s">
        <v>13</v>
      </c>
      <c r="D782">
        <v>2090</v>
      </c>
      <c r="E782" t="s">
        <v>17</v>
      </c>
      <c r="F782" t="s">
        <v>37</v>
      </c>
      <c r="G782">
        <v>60.3</v>
      </c>
    </row>
    <row r="783" spans="1:7" x14ac:dyDescent="0.25">
      <c r="A783" t="str">
        <f t="shared" si="12"/>
        <v>SSP2Croatia20955--9Female</v>
      </c>
      <c r="B783" t="s">
        <v>12</v>
      </c>
      <c r="C783" t="s">
        <v>13</v>
      </c>
      <c r="D783">
        <v>2095</v>
      </c>
      <c r="E783" t="s">
        <v>17</v>
      </c>
      <c r="F783" t="s">
        <v>37</v>
      </c>
      <c r="G783">
        <v>59.2</v>
      </c>
    </row>
    <row r="784" spans="1:7" x14ac:dyDescent="0.25">
      <c r="A784" t="str">
        <f t="shared" si="12"/>
        <v>SSP2Croatia21005--9Female</v>
      </c>
      <c r="B784" t="s">
        <v>12</v>
      </c>
      <c r="C784" t="s">
        <v>13</v>
      </c>
      <c r="D784">
        <v>2100</v>
      </c>
      <c r="E784" t="s">
        <v>17</v>
      </c>
      <c r="F784" t="s">
        <v>37</v>
      </c>
      <c r="G784">
        <v>58</v>
      </c>
    </row>
    <row r="785" spans="1:7" x14ac:dyDescent="0.25">
      <c r="A785" t="str">
        <f t="shared" si="12"/>
        <v>SSP2Croatia195010--14Female</v>
      </c>
      <c r="B785" t="s">
        <v>12</v>
      </c>
      <c r="C785" t="s">
        <v>13</v>
      </c>
      <c r="D785">
        <v>1950</v>
      </c>
      <c r="E785" t="s">
        <v>18</v>
      </c>
      <c r="F785" t="s">
        <v>37</v>
      </c>
      <c r="G785">
        <v>168.4</v>
      </c>
    </row>
    <row r="786" spans="1:7" x14ac:dyDescent="0.25">
      <c r="A786" t="str">
        <f t="shared" si="12"/>
        <v>SSP2Croatia195510--14Female</v>
      </c>
      <c r="B786" t="s">
        <v>12</v>
      </c>
      <c r="C786" t="s">
        <v>13</v>
      </c>
      <c r="D786">
        <v>1955</v>
      </c>
      <c r="E786" t="s">
        <v>18</v>
      </c>
      <c r="F786" t="s">
        <v>37</v>
      </c>
      <c r="G786">
        <v>147.6</v>
      </c>
    </row>
    <row r="787" spans="1:7" x14ac:dyDescent="0.25">
      <c r="A787" t="str">
        <f t="shared" si="12"/>
        <v>SSP2Croatia196010--14Female</v>
      </c>
      <c r="B787" t="s">
        <v>12</v>
      </c>
      <c r="C787" t="s">
        <v>13</v>
      </c>
      <c r="D787">
        <v>1960</v>
      </c>
      <c r="E787" t="s">
        <v>18</v>
      </c>
      <c r="F787" t="s">
        <v>37</v>
      </c>
      <c r="G787">
        <v>189.4</v>
      </c>
    </row>
    <row r="788" spans="1:7" x14ac:dyDescent="0.25">
      <c r="A788" t="str">
        <f t="shared" si="12"/>
        <v>SSP2Croatia196510--14Female</v>
      </c>
      <c r="B788" t="s">
        <v>12</v>
      </c>
      <c r="C788" t="s">
        <v>13</v>
      </c>
      <c r="D788">
        <v>1965</v>
      </c>
      <c r="E788" t="s">
        <v>18</v>
      </c>
      <c r="F788" t="s">
        <v>37</v>
      </c>
      <c r="G788">
        <v>192.9</v>
      </c>
    </row>
    <row r="789" spans="1:7" x14ac:dyDescent="0.25">
      <c r="A789" t="str">
        <f t="shared" si="12"/>
        <v>SSP2Croatia197010--14Female</v>
      </c>
      <c r="B789" t="s">
        <v>12</v>
      </c>
      <c r="C789" t="s">
        <v>13</v>
      </c>
      <c r="D789">
        <v>1970</v>
      </c>
      <c r="E789" t="s">
        <v>18</v>
      </c>
      <c r="F789" t="s">
        <v>37</v>
      </c>
      <c r="G789">
        <v>180.4</v>
      </c>
    </row>
    <row r="790" spans="1:7" x14ac:dyDescent="0.25">
      <c r="A790" t="str">
        <f t="shared" si="12"/>
        <v>SSP2Croatia197510--14Female</v>
      </c>
      <c r="B790" t="s">
        <v>12</v>
      </c>
      <c r="C790" t="s">
        <v>13</v>
      </c>
      <c r="D790">
        <v>1975</v>
      </c>
      <c r="E790" t="s">
        <v>18</v>
      </c>
      <c r="F790" t="s">
        <v>37</v>
      </c>
      <c r="G790">
        <v>168.8</v>
      </c>
    </row>
    <row r="791" spans="1:7" x14ac:dyDescent="0.25">
      <c r="A791" t="str">
        <f t="shared" si="12"/>
        <v>SSP2Croatia198010--14Female</v>
      </c>
      <c r="B791" t="s">
        <v>12</v>
      </c>
      <c r="C791" t="s">
        <v>13</v>
      </c>
      <c r="D791">
        <v>1980</v>
      </c>
      <c r="E791" t="s">
        <v>18</v>
      </c>
      <c r="F791" t="s">
        <v>37</v>
      </c>
      <c r="G791">
        <v>154.6</v>
      </c>
    </row>
    <row r="792" spans="1:7" x14ac:dyDescent="0.25">
      <c r="A792" t="str">
        <f t="shared" si="12"/>
        <v>SSP2Croatia198510--14Female</v>
      </c>
      <c r="B792" t="s">
        <v>12</v>
      </c>
      <c r="C792" t="s">
        <v>13</v>
      </c>
      <c r="D792">
        <v>1985</v>
      </c>
      <c r="E792" t="s">
        <v>18</v>
      </c>
      <c r="F792" t="s">
        <v>37</v>
      </c>
      <c r="G792">
        <v>162.19999999999999</v>
      </c>
    </row>
    <row r="793" spans="1:7" x14ac:dyDescent="0.25">
      <c r="A793" t="str">
        <f t="shared" si="12"/>
        <v>SSP2Croatia199010--14Female</v>
      </c>
      <c r="B793" t="s">
        <v>12</v>
      </c>
      <c r="C793" t="s">
        <v>13</v>
      </c>
      <c r="D793">
        <v>1990</v>
      </c>
      <c r="E793" t="s">
        <v>18</v>
      </c>
      <c r="F793" t="s">
        <v>37</v>
      </c>
      <c r="G793">
        <v>159.9</v>
      </c>
    </row>
    <row r="794" spans="1:7" x14ac:dyDescent="0.25">
      <c r="A794" t="str">
        <f t="shared" si="12"/>
        <v>SSP2Croatia199510--14Female</v>
      </c>
      <c r="B794" t="s">
        <v>12</v>
      </c>
      <c r="C794" t="s">
        <v>13</v>
      </c>
      <c r="D794">
        <v>1995</v>
      </c>
      <c r="E794" t="s">
        <v>18</v>
      </c>
      <c r="F794" t="s">
        <v>37</v>
      </c>
      <c r="G794">
        <v>155.30000000000001</v>
      </c>
    </row>
    <row r="795" spans="1:7" x14ac:dyDescent="0.25">
      <c r="A795" t="str">
        <f t="shared" si="12"/>
        <v>SSP2Croatia200010--14Female</v>
      </c>
      <c r="B795" t="s">
        <v>12</v>
      </c>
      <c r="C795" t="s">
        <v>13</v>
      </c>
      <c r="D795">
        <v>2000</v>
      </c>
      <c r="E795" t="s">
        <v>18</v>
      </c>
      <c r="F795" t="s">
        <v>37</v>
      </c>
      <c r="G795">
        <v>138.69999999999999</v>
      </c>
    </row>
    <row r="796" spans="1:7" x14ac:dyDescent="0.25">
      <c r="A796" t="str">
        <f t="shared" si="12"/>
        <v>SSP2Croatia200510--14Female</v>
      </c>
      <c r="B796" t="s">
        <v>12</v>
      </c>
      <c r="C796" t="s">
        <v>13</v>
      </c>
      <c r="D796">
        <v>2005</v>
      </c>
      <c r="E796" t="s">
        <v>18</v>
      </c>
      <c r="F796" t="s">
        <v>37</v>
      </c>
      <c r="G796">
        <v>117.3</v>
      </c>
    </row>
    <row r="797" spans="1:7" x14ac:dyDescent="0.25">
      <c r="A797" t="str">
        <f t="shared" si="12"/>
        <v>SSP2Croatia201010--14Female</v>
      </c>
      <c r="B797" t="s">
        <v>12</v>
      </c>
      <c r="C797" t="s">
        <v>13</v>
      </c>
      <c r="D797">
        <v>2010</v>
      </c>
      <c r="E797" t="s">
        <v>18</v>
      </c>
      <c r="F797" t="s">
        <v>37</v>
      </c>
      <c r="G797">
        <v>117.9</v>
      </c>
    </row>
    <row r="798" spans="1:7" x14ac:dyDescent="0.25">
      <c r="A798" t="str">
        <f t="shared" si="12"/>
        <v>SSP2Croatia201510--14Female</v>
      </c>
      <c r="B798" t="s">
        <v>12</v>
      </c>
      <c r="C798" t="s">
        <v>13</v>
      </c>
      <c r="D798">
        <v>2015</v>
      </c>
      <c r="E798" t="s">
        <v>18</v>
      </c>
      <c r="F798" t="s">
        <v>37</v>
      </c>
      <c r="G798">
        <v>100</v>
      </c>
    </row>
    <row r="799" spans="1:7" x14ac:dyDescent="0.25">
      <c r="A799" t="str">
        <f t="shared" si="12"/>
        <v>SSP2Croatia202010--14Female</v>
      </c>
      <c r="B799" t="s">
        <v>12</v>
      </c>
      <c r="C799" t="s">
        <v>13</v>
      </c>
      <c r="D799">
        <v>2020</v>
      </c>
      <c r="E799" t="s">
        <v>18</v>
      </c>
      <c r="F799" t="s">
        <v>37</v>
      </c>
      <c r="G799">
        <v>104.8</v>
      </c>
    </row>
    <row r="800" spans="1:7" x14ac:dyDescent="0.25">
      <c r="A800" t="str">
        <f t="shared" si="12"/>
        <v>SSP2Croatia202510--14Female</v>
      </c>
      <c r="B800" t="s">
        <v>12</v>
      </c>
      <c r="C800" t="s">
        <v>13</v>
      </c>
      <c r="D800">
        <v>2025</v>
      </c>
      <c r="E800" t="s">
        <v>18</v>
      </c>
      <c r="F800" t="s">
        <v>37</v>
      </c>
      <c r="G800">
        <v>97.5</v>
      </c>
    </row>
    <row r="801" spans="1:7" x14ac:dyDescent="0.25">
      <c r="A801" t="str">
        <f t="shared" si="12"/>
        <v>SSP2Croatia203010--14Female</v>
      </c>
      <c r="B801" t="s">
        <v>12</v>
      </c>
      <c r="C801" t="s">
        <v>13</v>
      </c>
      <c r="D801">
        <v>2030</v>
      </c>
      <c r="E801" t="s">
        <v>18</v>
      </c>
      <c r="F801" t="s">
        <v>37</v>
      </c>
      <c r="G801">
        <v>92.8</v>
      </c>
    </row>
    <row r="802" spans="1:7" x14ac:dyDescent="0.25">
      <c r="A802" t="str">
        <f t="shared" si="12"/>
        <v>SSP2Croatia203510--14Female</v>
      </c>
      <c r="B802" t="s">
        <v>12</v>
      </c>
      <c r="C802" t="s">
        <v>13</v>
      </c>
      <c r="D802">
        <v>2035</v>
      </c>
      <c r="E802" t="s">
        <v>18</v>
      </c>
      <c r="F802" t="s">
        <v>37</v>
      </c>
      <c r="G802">
        <v>86</v>
      </c>
    </row>
    <row r="803" spans="1:7" x14ac:dyDescent="0.25">
      <c r="A803" t="str">
        <f t="shared" si="12"/>
        <v>SSP2Croatia204010--14Female</v>
      </c>
      <c r="B803" t="s">
        <v>12</v>
      </c>
      <c r="C803" t="s">
        <v>13</v>
      </c>
      <c r="D803">
        <v>2040</v>
      </c>
      <c r="E803" t="s">
        <v>18</v>
      </c>
      <c r="F803" t="s">
        <v>37</v>
      </c>
      <c r="G803">
        <v>80.099999999999994</v>
      </c>
    </row>
    <row r="804" spans="1:7" x14ac:dyDescent="0.25">
      <c r="A804" t="str">
        <f t="shared" si="12"/>
        <v>SSP2Croatia204510--14Female</v>
      </c>
      <c r="B804" t="s">
        <v>12</v>
      </c>
      <c r="C804" t="s">
        <v>13</v>
      </c>
      <c r="D804">
        <v>2045</v>
      </c>
      <c r="E804" t="s">
        <v>18</v>
      </c>
      <c r="F804" t="s">
        <v>37</v>
      </c>
      <c r="G804">
        <v>76</v>
      </c>
    </row>
    <row r="805" spans="1:7" x14ac:dyDescent="0.25">
      <c r="A805" t="str">
        <f t="shared" si="12"/>
        <v>SSP2Croatia205010--14Female</v>
      </c>
      <c r="B805" t="s">
        <v>12</v>
      </c>
      <c r="C805" t="s">
        <v>13</v>
      </c>
      <c r="D805">
        <v>2050</v>
      </c>
      <c r="E805" t="s">
        <v>18</v>
      </c>
      <c r="F805" t="s">
        <v>37</v>
      </c>
      <c r="G805">
        <v>73.8</v>
      </c>
    </row>
    <row r="806" spans="1:7" x14ac:dyDescent="0.25">
      <c r="A806" t="str">
        <f t="shared" si="12"/>
        <v>SSP2Croatia205510--14Female</v>
      </c>
      <c r="B806" t="s">
        <v>12</v>
      </c>
      <c r="C806" t="s">
        <v>13</v>
      </c>
      <c r="D806">
        <v>2055</v>
      </c>
      <c r="E806" t="s">
        <v>18</v>
      </c>
      <c r="F806" t="s">
        <v>37</v>
      </c>
      <c r="G806">
        <v>72.7</v>
      </c>
    </row>
    <row r="807" spans="1:7" x14ac:dyDescent="0.25">
      <c r="A807" t="str">
        <f t="shared" si="12"/>
        <v>SSP2Croatia206010--14Female</v>
      </c>
      <c r="B807" t="s">
        <v>12</v>
      </c>
      <c r="C807" t="s">
        <v>13</v>
      </c>
      <c r="D807">
        <v>2060</v>
      </c>
      <c r="E807" t="s">
        <v>18</v>
      </c>
      <c r="F807" t="s">
        <v>37</v>
      </c>
      <c r="G807">
        <v>71.099999999999994</v>
      </c>
    </row>
    <row r="808" spans="1:7" x14ac:dyDescent="0.25">
      <c r="A808" t="str">
        <f t="shared" si="12"/>
        <v>SSP2Croatia206510--14Female</v>
      </c>
      <c r="B808" t="s">
        <v>12</v>
      </c>
      <c r="C808" t="s">
        <v>13</v>
      </c>
      <c r="D808">
        <v>2065</v>
      </c>
      <c r="E808" t="s">
        <v>18</v>
      </c>
      <c r="F808" t="s">
        <v>37</v>
      </c>
      <c r="G808">
        <v>68.7</v>
      </c>
    </row>
    <row r="809" spans="1:7" x14ac:dyDescent="0.25">
      <c r="A809" t="str">
        <f t="shared" si="12"/>
        <v>SSP2Croatia207010--14Female</v>
      </c>
      <c r="B809" t="s">
        <v>12</v>
      </c>
      <c r="C809" t="s">
        <v>13</v>
      </c>
      <c r="D809">
        <v>2070</v>
      </c>
      <c r="E809" t="s">
        <v>18</v>
      </c>
      <c r="F809" t="s">
        <v>37</v>
      </c>
      <c r="G809">
        <v>66.2</v>
      </c>
    </row>
    <row r="810" spans="1:7" x14ac:dyDescent="0.25">
      <c r="A810" t="str">
        <f t="shared" si="12"/>
        <v>SSP2Croatia207510--14Female</v>
      </c>
      <c r="B810" t="s">
        <v>12</v>
      </c>
      <c r="C810" t="s">
        <v>13</v>
      </c>
      <c r="D810">
        <v>2075</v>
      </c>
      <c r="E810" t="s">
        <v>18</v>
      </c>
      <c r="F810" t="s">
        <v>37</v>
      </c>
      <c r="G810">
        <v>64.099999999999994</v>
      </c>
    </row>
    <row r="811" spans="1:7" x14ac:dyDescent="0.25">
      <c r="A811" t="str">
        <f t="shared" si="12"/>
        <v>SSP2Croatia208010--14Female</v>
      </c>
      <c r="B811" t="s">
        <v>12</v>
      </c>
      <c r="C811" t="s">
        <v>13</v>
      </c>
      <c r="D811">
        <v>2080</v>
      </c>
      <c r="E811" t="s">
        <v>18</v>
      </c>
      <c r="F811" t="s">
        <v>37</v>
      </c>
      <c r="G811">
        <v>62.8</v>
      </c>
    </row>
    <row r="812" spans="1:7" x14ac:dyDescent="0.25">
      <c r="A812" t="str">
        <f t="shared" si="12"/>
        <v>SSP2Croatia208510--14Female</v>
      </c>
      <c r="B812" t="s">
        <v>12</v>
      </c>
      <c r="C812" t="s">
        <v>13</v>
      </c>
      <c r="D812">
        <v>2085</v>
      </c>
      <c r="E812" t="s">
        <v>18</v>
      </c>
      <c r="F812" t="s">
        <v>37</v>
      </c>
      <c r="G812">
        <v>62.2</v>
      </c>
    </row>
    <row r="813" spans="1:7" x14ac:dyDescent="0.25">
      <c r="A813" t="str">
        <f t="shared" si="12"/>
        <v>SSP2Croatia209010--14Female</v>
      </c>
      <c r="B813" t="s">
        <v>12</v>
      </c>
      <c r="C813" t="s">
        <v>13</v>
      </c>
      <c r="D813">
        <v>2090</v>
      </c>
      <c r="E813" t="s">
        <v>18</v>
      </c>
      <c r="F813" t="s">
        <v>37</v>
      </c>
      <c r="G813">
        <v>61.8</v>
      </c>
    </row>
    <row r="814" spans="1:7" x14ac:dyDescent="0.25">
      <c r="A814" t="str">
        <f t="shared" si="12"/>
        <v>SSP2Croatia209510--14Female</v>
      </c>
      <c r="B814" t="s">
        <v>12</v>
      </c>
      <c r="C814" t="s">
        <v>13</v>
      </c>
      <c r="D814">
        <v>2095</v>
      </c>
      <c r="E814" t="s">
        <v>18</v>
      </c>
      <c r="F814" t="s">
        <v>37</v>
      </c>
      <c r="G814">
        <v>61.1</v>
      </c>
    </row>
    <row r="815" spans="1:7" x14ac:dyDescent="0.25">
      <c r="A815" t="str">
        <f t="shared" si="12"/>
        <v>SSP2Croatia210010--14Female</v>
      </c>
      <c r="B815" t="s">
        <v>12</v>
      </c>
      <c r="C815" t="s">
        <v>13</v>
      </c>
      <c r="D815">
        <v>2100</v>
      </c>
      <c r="E815" t="s">
        <v>18</v>
      </c>
      <c r="F815" t="s">
        <v>37</v>
      </c>
      <c r="G815">
        <v>60</v>
      </c>
    </row>
    <row r="816" spans="1:7" x14ac:dyDescent="0.25">
      <c r="A816" t="str">
        <f t="shared" si="12"/>
        <v>SSP2Croatia195015--19Female</v>
      </c>
      <c r="B816" t="s">
        <v>12</v>
      </c>
      <c r="C816" t="s">
        <v>13</v>
      </c>
      <c r="D816">
        <v>1950</v>
      </c>
      <c r="E816" t="s">
        <v>19</v>
      </c>
      <c r="F816" t="s">
        <v>37</v>
      </c>
      <c r="G816">
        <v>180.8</v>
      </c>
    </row>
    <row r="817" spans="1:7" x14ac:dyDescent="0.25">
      <c r="A817" t="str">
        <f t="shared" si="12"/>
        <v>SSP2Croatia195515--19Female</v>
      </c>
      <c r="B817" t="s">
        <v>12</v>
      </c>
      <c r="C817" t="s">
        <v>13</v>
      </c>
      <c r="D817">
        <v>1955</v>
      </c>
      <c r="E817" t="s">
        <v>19</v>
      </c>
      <c r="F817" t="s">
        <v>37</v>
      </c>
      <c r="G817">
        <v>167.9</v>
      </c>
    </row>
    <row r="818" spans="1:7" x14ac:dyDescent="0.25">
      <c r="A818" t="str">
        <f t="shared" si="12"/>
        <v>SSP2Croatia196015--19Female</v>
      </c>
      <c r="B818" t="s">
        <v>12</v>
      </c>
      <c r="C818" t="s">
        <v>13</v>
      </c>
      <c r="D818">
        <v>1960</v>
      </c>
      <c r="E818" t="s">
        <v>19</v>
      </c>
      <c r="F818" t="s">
        <v>37</v>
      </c>
      <c r="G818">
        <v>147.1</v>
      </c>
    </row>
    <row r="819" spans="1:7" x14ac:dyDescent="0.25">
      <c r="A819" t="str">
        <f t="shared" si="12"/>
        <v>SSP2Croatia196515--19Female</v>
      </c>
      <c r="B819" t="s">
        <v>12</v>
      </c>
      <c r="C819" t="s">
        <v>13</v>
      </c>
      <c r="D819">
        <v>1965</v>
      </c>
      <c r="E819" t="s">
        <v>19</v>
      </c>
      <c r="F819" t="s">
        <v>37</v>
      </c>
      <c r="G819">
        <v>184.6</v>
      </c>
    </row>
    <row r="820" spans="1:7" x14ac:dyDescent="0.25">
      <c r="A820" t="str">
        <f t="shared" si="12"/>
        <v>SSP2Croatia197015--19Female</v>
      </c>
      <c r="B820" t="s">
        <v>12</v>
      </c>
      <c r="C820" t="s">
        <v>13</v>
      </c>
      <c r="D820">
        <v>1970</v>
      </c>
      <c r="E820" t="s">
        <v>19</v>
      </c>
      <c r="F820" t="s">
        <v>37</v>
      </c>
      <c r="G820">
        <v>192.6</v>
      </c>
    </row>
    <row r="821" spans="1:7" x14ac:dyDescent="0.25">
      <c r="A821" t="str">
        <f t="shared" si="12"/>
        <v>SSP2Croatia197515--19Female</v>
      </c>
      <c r="B821" t="s">
        <v>12</v>
      </c>
      <c r="C821" t="s">
        <v>13</v>
      </c>
      <c r="D821">
        <v>1975</v>
      </c>
      <c r="E821" t="s">
        <v>19</v>
      </c>
      <c r="F821" t="s">
        <v>37</v>
      </c>
      <c r="G821">
        <v>179.9</v>
      </c>
    </row>
    <row r="822" spans="1:7" x14ac:dyDescent="0.25">
      <c r="A822" t="str">
        <f t="shared" si="12"/>
        <v>SSP2Croatia198015--19Female</v>
      </c>
      <c r="B822" t="s">
        <v>12</v>
      </c>
      <c r="C822" t="s">
        <v>13</v>
      </c>
      <c r="D822">
        <v>1980</v>
      </c>
      <c r="E822" t="s">
        <v>19</v>
      </c>
      <c r="F822" t="s">
        <v>37</v>
      </c>
      <c r="G822">
        <v>170.2</v>
      </c>
    </row>
    <row r="823" spans="1:7" x14ac:dyDescent="0.25">
      <c r="A823" t="str">
        <f t="shared" si="12"/>
        <v>SSP2Croatia198515--19Female</v>
      </c>
      <c r="B823" t="s">
        <v>12</v>
      </c>
      <c r="C823" t="s">
        <v>13</v>
      </c>
      <c r="D823">
        <v>1985</v>
      </c>
      <c r="E823" t="s">
        <v>19</v>
      </c>
      <c r="F823" t="s">
        <v>37</v>
      </c>
      <c r="G823">
        <v>157.4</v>
      </c>
    </row>
    <row r="824" spans="1:7" x14ac:dyDescent="0.25">
      <c r="A824" t="str">
        <f t="shared" si="12"/>
        <v>SSP2Croatia199015--19Female</v>
      </c>
      <c r="B824" t="s">
        <v>12</v>
      </c>
      <c r="C824" t="s">
        <v>13</v>
      </c>
      <c r="D824">
        <v>1990</v>
      </c>
      <c r="E824" t="s">
        <v>19</v>
      </c>
      <c r="F824" t="s">
        <v>37</v>
      </c>
      <c r="G824">
        <v>163.19999999999999</v>
      </c>
    </row>
    <row r="825" spans="1:7" x14ac:dyDescent="0.25">
      <c r="A825" t="str">
        <f t="shared" si="12"/>
        <v>SSP2Croatia199515--19Female</v>
      </c>
      <c r="B825" t="s">
        <v>12</v>
      </c>
      <c r="C825" t="s">
        <v>13</v>
      </c>
      <c r="D825">
        <v>1995</v>
      </c>
      <c r="E825" t="s">
        <v>19</v>
      </c>
      <c r="F825" t="s">
        <v>37</v>
      </c>
      <c r="G825">
        <v>154.1</v>
      </c>
    </row>
    <row r="826" spans="1:7" x14ac:dyDescent="0.25">
      <c r="A826" t="str">
        <f t="shared" si="12"/>
        <v>SSP2Croatia200015--19Female</v>
      </c>
      <c r="B826" t="s">
        <v>12</v>
      </c>
      <c r="C826" t="s">
        <v>13</v>
      </c>
      <c r="D826">
        <v>2000</v>
      </c>
      <c r="E826" t="s">
        <v>19</v>
      </c>
      <c r="F826" t="s">
        <v>37</v>
      </c>
      <c r="G826">
        <v>147.9</v>
      </c>
    </row>
    <row r="827" spans="1:7" x14ac:dyDescent="0.25">
      <c r="A827" t="str">
        <f t="shared" si="12"/>
        <v>SSP2Croatia200515--19Female</v>
      </c>
      <c r="B827" t="s">
        <v>12</v>
      </c>
      <c r="C827" t="s">
        <v>13</v>
      </c>
      <c r="D827">
        <v>2005</v>
      </c>
      <c r="E827" t="s">
        <v>19</v>
      </c>
      <c r="F827" t="s">
        <v>37</v>
      </c>
      <c r="G827">
        <v>138.5</v>
      </c>
    </row>
    <row r="828" spans="1:7" x14ac:dyDescent="0.25">
      <c r="A828" t="str">
        <f t="shared" si="12"/>
        <v>SSP2Croatia201015--19Female</v>
      </c>
      <c r="B828" t="s">
        <v>12</v>
      </c>
      <c r="C828" t="s">
        <v>13</v>
      </c>
      <c r="D828">
        <v>2010</v>
      </c>
      <c r="E828" t="s">
        <v>19</v>
      </c>
      <c r="F828" t="s">
        <v>37</v>
      </c>
      <c r="G828">
        <v>116.1</v>
      </c>
    </row>
    <row r="829" spans="1:7" x14ac:dyDescent="0.25">
      <c r="A829" t="str">
        <f t="shared" si="12"/>
        <v>SSP2Croatia201515--19Female</v>
      </c>
      <c r="B829" t="s">
        <v>12</v>
      </c>
      <c r="C829" t="s">
        <v>13</v>
      </c>
      <c r="D829">
        <v>2015</v>
      </c>
      <c r="E829" t="s">
        <v>19</v>
      </c>
      <c r="F829" t="s">
        <v>37</v>
      </c>
      <c r="G829">
        <v>117.8</v>
      </c>
    </row>
    <row r="830" spans="1:7" x14ac:dyDescent="0.25">
      <c r="A830" t="str">
        <f t="shared" si="12"/>
        <v>SSP2Croatia202015--19Female</v>
      </c>
      <c r="B830" t="s">
        <v>12</v>
      </c>
      <c r="C830" t="s">
        <v>13</v>
      </c>
      <c r="D830">
        <v>2020</v>
      </c>
      <c r="E830" t="s">
        <v>19</v>
      </c>
      <c r="F830" t="s">
        <v>37</v>
      </c>
      <c r="G830">
        <v>99.3</v>
      </c>
    </row>
    <row r="831" spans="1:7" x14ac:dyDescent="0.25">
      <c r="A831" t="str">
        <f t="shared" si="12"/>
        <v>SSP2Croatia202515--19Female</v>
      </c>
      <c r="B831" t="s">
        <v>12</v>
      </c>
      <c r="C831" t="s">
        <v>13</v>
      </c>
      <c r="D831">
        <v>2025</v>
      </c>
      <c r="E831" t="s">
        <v>19</v>
      </c>
      <c r="F831" t="s">
        <v>37</v>
      </c>
      <c r="G831">
        <v>104.4</v>
      </c>
    </row>
    <row r="832" spans="1:7" x14ac:dyDescent="0.25">
      <c r="A832" t="str">
        <f t="shared" si="12"/>
        <v>SSP2Croatia203015--19Female</v>
      </c>
      <c r="B832" t="s">
        <v>12</v>
      </c>
      <c r="C832" t="s">
        <v>13</v>
      </c>
      <c r="D832">
        <v>2030</v>
      </c>
      <c r="E832" t="s">
        <v>19</v>
      </c>
      <c r="F832" t="s">
        <v>37</v>
      </c>
      <c r="G832">
        <v>97.2</v>
      </c>
    </row>
    <row r="833" spans="1:7" x14ac:dyDescent="0.25">
      <c r="A833" t="str">
        <f t="shared" si="12"/>
        <v>SSP2Croatia203515--19Female</v>
      </c>
      <c r="B833" t="s">
        <v>12</v>
      </c>
      <c r="C833" t="s">
        <v>13</v>
      </c>
      <c r="D833">
        <v>2035</v>
      </c>
      <c r="E833" t="s">
        <v>19</v>
      </c>
      <c r="F833" t="s">
        <v>37</v>
      </c>
      <c r="G833">
        <v>92.6</v>
      </c>
    </row>
    <row r="834" spans="1:7" x14ac:dyDescent="0.25">
      <c r="A834" t="str">
        <f t="shared" si="12"/>
        <v>SSP2Croatia204015--19Female</v>
      </c>
      <c r="B834" t="s">
        <v>12</v>
      </c>
      <c r="C834" t="s">
        <v>13</v>
      </c>
      <c r="D834">
        <v>2040</v>
      </c>
      <c r="E834" t="s">
        <v>19</v>
      </c>
      <c r="F834" t="s">
        <v>37</v>
      </c>
      <c r="G834">
        <v>85.9</v>
      </c>
    </row>
    <row r="835" spans="1:7" x14ac:dyDescent="0.25">
      <c r="A835" t="str">
        <f t="shared" si="12"/>
        <v>SSP2Croatia204515--19Female</v>
      </c>
      <c r="B835" t="s">
        <v>12</v>
      </c>
      <c r="C835" t="s">
        <v>13</v>
      </c>
      <c r="D835">
        <v>2045</v>
      </c>
      <c r="E835" t="s">
        <v>19</v>
      </c>
      <c r="F835" t="s">
        <v>37</v>
      </c>
      <c r="G835">
        <v>80.099999999999994</v>
      </c>
    </row>
    <row r="836" spans="1:7" x14ac:dyDescent="0.25">
      <c r="A836" t="str">
        <f t="shared" si="12"/>
        <v>SSP2Croatia205015--19Female</v>
      </c>
      <c r="B836" t="s">
        <v>12</v>
      </c>
      <c r="C836" t="s">
        <v>13</v>
      </c>
      <c r="D836">
        <v>2050</v>
      </c>
      <c r="E836" t="s">
        <v>19</v>
      </c>
      <c r="F836" t="s">
        <v>37</v>
      </c>
      <c r="G836">
        <v>76.099999999999994</v>
      </c>
    </row>
    <row r="837" spans="1:7" x14ac:dyDescent="0.25">
      <c r="A837" t="str">
        <f t="shared" si="12"/>
        <v>SSP2Croatia205515--19Female</v>
      </c>
      <c r="B837" t="s">
        <v>12</v>
      </c>
      <c r="C837" t="s">
        <v>13</v>
      </c>
      <c r="D837">
        <v>2055</v>
      </c>
      <c r="E837" t="s">
        <v>19</v>
      </c>
      <c r="F837" t="s">
        <v>37</v>
      </c>
      <c r="G837">
        <v>73.900000000000006</v>
      </c>
    </row>
    <row r="838" spans="1:7" x14ac:dyDescent="0.25">
      <c r="A838" t="str">
        <f t="shared" si="12"/>
        <v>SSP2Croatia206015--19Female</v>
      </c>
      <c r="B838" t="s">
        <v>12</v>
      </c>
      <c r="C838" t="s">
        <v>13</v>
      </c>
      <c r="D838">
        <v>2060</v>
      </c>
      <c r="E838" t="s">
        <v>19</v>
      </c>
      <c r="F838" t="s">
        <v>37</v>
      </c>
      <c r="G838">
        <v>73</v>
      </c>
    </row>
    <row r="839" spans="1:7" x14ac:dyDescent="0.25">
      <c r="A839" t="str">
        <f t="shared" si="12"/>
        <v>SSP2Croatia206515--19Female</v>
      </c>
      <c r="B839" t="s">
        <v>12</v>
      </c>
      <c r="C839" t="s">
        <v>13</v>
      </c>
      <c r="D839">
        <v>2065</v>
      </c>
      <c r="E839" t="s">
        <v>19</v>
      </c>
      <c r="F839" t="s">
        <v>37</v>
      </c>
      <c r="G839">
        <v>71.5</v>
      </c>
    </row>
    <row r="840" spans="1:7" x14ac:dyDescent="0.25">
      <c r="A840" t="str">
        <f t="shared" si="12"/>
        <v>SSP2Croatia207015--19Female</v>
      </c>
      <c r="B840" t="s">
        <v>12</v>
      </c>
      <c r="C840" t="s">
        <v>13</v>
      </c>
      <c r="D840">
        <v>2070</v>
      </c>
      <c r="E840" t="s">
        <v>19</v>
      </c>
      <c r="F840" t="s">
        <v>37</v>
      </c>
      <c r="G840">
        <v>69.099999999999994</v>
      </c>
    </row>
    <row r="841" spans="1:7" x14ac:dyDescent="0.25">
      <c r="A841" t="str">
        <f t="shared" si="12"/>
        <v>SSP2Croatia207515--19Female</v>
      </c>
      <c r="B841" t="s">
        <v>12</v>
      </c>
      <c r="C841" t="s">
        <v>13</v>
      </c>
      <c r="D841">
        <v>2075</v>
      </c>
      <c r="E841" t="s">
        <v>19</v>
      </c>
      <c r="F841" t="s">
        <v>37</v>
      </c>
      <c r="G841">
        <v>66.599999999999994</v>
      </c>
    </row>
    <row r="842" spans="1:7" x14ac:dyDescent="0.25">
      <c r="A842" t="str">
        <f t="shared" si="12"/>
        <v>SSP2Croatia208015--19Female</v>
      </c>
      <c r="B842" t="s">
        <v>12</v>
      </c>
      <c r="C842" t="s">
        <v>13</v>
      </c>
      <c r="D842">
        <v>2080</v>
      </c>
      <c r="E842" t="s">
        <v>19</v>
      </c>
      <c r="F842" t="s">
        <v>37</v>
      </c>
      <c r="G842">
        <v>64.5</v>
      </c>
    </row>
    <row r="843" spans="1:7" x14ac:dyDescent="0.25">
      <c r="A843" t="str">
        <f t="shared" ref="A843:A906" si="13">B843&amp;C843&amp;D843&amp;E843&amp;F843</f>
        <v>SSP2Croatia208515--19Female</v>
      </c>
      <c r="B843" t="s">
        <v>12</v>
      </c>
      <c r="C843" t="s">
        <v>13</v>
      </c>
      <c r="D843">
        <v>2085</v>
      </c>
      <c r="E843" t="s">
        <v>19</v>
      </c>
      <c r="F843" t="s">
        <v>37</v>
      </c>
      <c r="G843">
        <v>63.2</v>
      </c>
    </row>
    <row r="844" spans="1:7" x14ac:dyDescent="0.25">
      <c r="A844" t="str">
        <f t="shared" si="13"/>
        <v>SSP2Croatia209015--19Female</v>
      </c>
      <c r="B844" t="s">
        <v>12</v>
      </c>
      <c r="C844" t="s">
        <v>13</v>
      </c>
      <c r="D844">
        <v>2090</v>
      </c>
      <c r="E844" t="s">
        <v>19</v>
      </c>
      <c r="F844" t="s">
        <v>37</v>
      </c>
      <c r="G844">
        <v>62.6</v>
      </c>
    </row>
    <row r="845" spans="1:7" x14ac:dyDescent="0.25">
      <c r="A845" t="str">
        <f t="shared" si="13"/>
        <v>SSP2Croatia209515--19Female</v>
      </c>
      <c r="B845" t="s">
        <v>12</v>
      </c>
      <c r="C845" t="s">
        <v>13</v>
      </c>
      <c r="D845">
        <v>2095</v>
      </c>
      <c r="E845" t="s">
        <v>19</v>
      </c>
      <c r="F845" t="s">
        <v>37</v>
      </c>
      <c r="G845">
        <v>62.2</v>
      </c>
    </row>
    <row r="846" spans="1:7" x14ac:dyDescent="0.25">
      <c r="A846" t="str">
        <f t="shared" si="13"/>
        <v>SSP2Croatia210015--19Female</v>
      </c>
      <c r="B846" t="s">
        <v>12</v>
      </c>
      <c r="C846" t="s">
        <v>13</v>
      </c>
      <c r="D846">
        <v>2100</v>
      </c>
      <c r="E846" t="s">
        <v>19</v>
      </c>
      <c r="F846" t="s">
        <v>37</v>
      </c>
      <c r="G846">
        <v>61.5</v>
      </c>
    </row>
    <row r="847" spans="1:7" x14ac:dyDescent="0.25">
      <c r="A847" t="str">
        <f t="shared" si="13"/>
        <v>SSP2Croatia195020--24Female</v>
      </c>
      <c r="B847" t="s">
        <v>12</v>
      </c>
      <c r="C847" t="s">
        <v>13</v>
      </c>
      <c r="D847">
        <v>1950</v>
      </c>
      <c r="E847" t="s">
        <v>20</v>
      </c>
      <c r="F847" t="s">
        <v>37</v>
      </c>
      <c r="G847">
        <v>178.4</v>
      </c>
    </row>
    <row r="848" spans="1:7" x14ac:dyDescent="0.25">
      <c r="A848" t="str">
        <f t="shared" si="13"/>
        <v>SSP2Croatia195520--24Female</v>
      </c>
      <c r="B848" t="s">
        <v>12</v>
      </c>
      <c r="C848" t="s">
        <v>13</v>
      </c>
      <c r="D848">
        <v>1955</v>
      </c>
      <c r="E848" t="s">
        <v>20</v>
      </c>
      <c r="F848" t="s">
        <v>37</v>
      </c>
      <c r="G848">
        <v>179.9</v>
      </c>
    </row>
    <row r="849" spans="1:7" x14ac:dyDescent="0.25">
      <c r="A849" t="str">
        <f t="shared" si="13"/>
        <v>SSP2Croatia196020--24Female</v>
      </c>
      <c r="B849" t="s">
        <v>12</v>
      </c>
      <c r="C849" t="s">
        <v>13</v>
      </c>
      <c r="D849">
        <v>1960</v>
      </c>
      <c r="E849" t="s">
        <v>20</v>
      </c>
      <c r="F849" t="s">
        <v>37</v>
      </c>
      <c r="G849">
        <v>167.1</v>
      </c>
    </row>
    <row r="850" spans="1:7" x14ac:dyDescent="0.25">
      <c r="A850" t="str">
        <f t="shared" si="13"/>
        <v>SSP2Croatia196520--24Female</v>
      </c>
      <c r="B850" t="s">
        <v>12</v>
      </c>
      <c r="C850" t="s">
        <v>13</v>
      </c>
      <c r="D850">
        <v>1965</v>
      </c>
      <c r="E850" t="s">
        <v>20</v>
      </c>
      <c r="F850" t="s">
        <v>37</v>
      </c>
      <c r="G850">
        <v>140.5</v>
      </c>
    </row>
    <row r="851" spans="1:7" x14ac:dyDescent="0.25">
      <c r="A851" t="str">
        <f t="shared" si="13"/>
        <v>SSP2Croatia197020--24Female</v>
      </c>
      <c r="B851" t="s">
        <v>12</v>
      </c>
      <c r="C851" t="s">
        <v>13</v>
      </c>
      <c r="D851">
        <v>1970</v>
      </c>
      <c r="E851" t="s">
        <v>20</v>
      </c>
      <c r="F851" t="s">
        <v>37</v>
      </c>
      <c r="G851">
        <v>179.7</v>
      </c>
    </row>
    <row r="852" spans="1:7" x14ac:dyDescent="0.25">
      <c r="A852" t="str">
        <f t="shared" si="13"/>
        <v>SSP2Croatia197520--24Female</v>
      </c>
      <c r="B852" t="s">
        <v>12</v>
      </c>
      <c r="C852" t="s">
        <v>13</v>
      </c>
      <c r="D852">
        <v>1975</v>
      </c>
      <c r="E852" t="s">
        <v>20</v>
      </c>
      <c r="F852" t="s">
        <v>37</v>
      </c>
      <c r="G852">
        <v>186.5</v>
      </c>
    </row>
    <row r="853" spans="1:7" x14ac:dyDescent="0.25">
      <c r="A853" t="str">
        <f t="shared" si="13"/>
        <v>SSP2Croatia198020--24Female</v>
      </c>
      <c r="B853" t="s">
        <v>12</v>
      </c>
      <c r="C853" t="s">
        <v>13</v>
      </c>
      <c r="D853">
        <v>1980</v>
      </c>
      <c r="E853" t="s">
        <v>20</v>
      </c>
      <c r="F853" t="s">
        <v>37</v>
      </c>
      <c r="G853">
        <v>180.8</v>
      </c>
    </row>
    <row r="854" spans="1:7" x14ac:dyDescent="0.25">
      <c r="A854" t="str">
        <f t="shared" si="13"/>
        <v>SSP2Croatia198520--24Female</v>
      </c>
      <c r="B854" t="s">
        <v>12</v>
      </c>
      <c r="C854" t="s">
        <v>13</v>
      </c>
      <c r="D854">
        <v>1985</v>
      </c>
      <c r="E854" t="s">
        <v>20</v>
      </c>
      <c r="F854" t="s">
        <v>37</v>
      </c>
      <c r="G854">
        <v>173.4</v>
      </c>
    </row>
    <row r="855" spans="1:7" x14ac:dyDescent="0.25">
      <c r="A855" t="str">
        <f t="shared" si="13"/>
        <v>SSP2Croatia199020--24Female</v>
      </c>
      <c r="B855" t="s">
        <v>12</v>
      </c>
      <c r="C855" t="s">
        <v>13</v>
      </c>
      <c r="D855">
        <v>1990</v>
      </c>
      <c r="E855" t="s">
        <v>20</v>
      </c>
      <c r="F855" t="s">
        <v>37</v>
      </c>
      <c r="G855">
        <v>159</v>
      </c>
    </row>
    <row r="856" spans="1:7" x14ac:dyDescent="0.25">
      <c r="A856" t="str">
        <f t="shared" si="13"/>
        <v>SSP2Croatia199520--24Female</v>
      </c>
      <c r="B856" t="s">
        <v>12</v>
      </c>
      <c r="C856" t="s">
        <v>13</v>
      </c>
      <c r="D856">
        <v>1995</v>
      </c>
      <c r="E856" t="s">
        <v>20</v>
      </c>
      <c r="F856" t="s">
        <v>37</v>
      </c>
      <c r="G856">
        <v>149.9</v>
      </c>
    </row>
    <row r="857" spans="1:7" x14ac:dyDescent="0.25">
      <c r="A857" t="str">
        <f t="shared" si="13"/>
        <v>SSP2Croatia200020--24Female</v>
      </c>
      <c r="B857" t="s">
        <v>12</v>
      </c>
      <c r="C857" t="s">
        <v>13</v>
      </c>
      <c r="D857">
        <v>2000</v>
      </c>
      <c r="E857" t="s">
        <v>20</v>
      </c>
      <c r="F857" t="s">
        <v>37</v>
      </c>
      <c r="G857">
        <v>145</v>
      </c>
    </row>
    <row r="858" spans="1:7" x14ac:dyDescent="0.25">
      <c r="A858" t="str">
        <f t="shared" si="13"/>
        <v>SSP2Croatia200520--24Female</v>
      </c>
      <c r="B858" t="s">
        <v>12</v>
      </c>
      <c r="C858" t="s">
        <v>13</v>
      </c>
      <c r="D858">
        <v>2005</v>
      </c>
      <c r="E858" t="s">
        <v>20</v>
      </c>
      <c r="F858" t="s">
        <v>37</v>
      </c>
      <c r="G858">
        <v>147.5</v>
      </c>
    </row>
    <row r="859" spans="1:7" x14ac:dyDescent="0.25">
      <c r="A859" t="str">
        <f t="shared" si="13"/>
        <v>SSP2Croatia201020--24Female</v>
      </c>
      <c r="B859" t="s">
        <v>12</v>
      </c>
      <c r="C859" t="s">
        <v>13</v>
      </c>
      <c r="D859">
        <v>2010</v>
      </c>
      <c r="E859" t="s">
        <v>20</v>
      </c>
      <c r="F859" t="s">
        <v>37</v>
      </c>
      <c r="G859">
        <v>133.19999999999999</v>
      </c>
    </row>
    <row r="860" spans="1:7" x14ac:dyDescent="0.25">
      <c r="A860" t="str">
        <f t="shared" si="13"/>
        <v>SSP2Croatia201520--24Female</v>
      </c>
      <c r="B860" t="s">
        <v>12</v>
      </c>
      <c r="C860" t="s">
        <v>13</v>
      </c>
      <c r="D860">
        <v>2015</v>
      </c>
      <c r="E860" t="s">
        <v>20</v>
      </c>
      <c r="F860" t="s">
        <v>37</v>
      </c>
      <c r="G860">
        <v>118.3</v>
      </c>
    </row>
    <row r="861" spans="1:7" x14ac:dyDescent="0.25">
      <c r="A861" t="str">
        <f t="shared" si="13"/>
        <v>SSP2Croatia202020--24Female</v>
      </c>
      <c r="B861" t="s">
        <v>12</v>
      </c>
      <c r="C861" t="s">
        <v>13</v>
      </c>
      <c r="D861">
        <v>2020</v>
      </c>
      <c r="E861" t="s">
        <v>20</v>
      </c>
      <c r="F861" t="s">
        <v>37</v>
      </c>
      <c r="G861">
        <v>116</v>
      </c>
    </row>
    <row r="862" spans="1:7" x14ac:dyDescent="0.25">
      <c r="A862" t="str">
        <f t="shared" si="13"/>
        <v>SSP2Croatia202520--24Female</v>
      </c>
      <c r="B862" t="s">
        <v>12</v>
      </c>
      <c r="C862" t="s">
        <v>13</v>
      </c>
      <c r="D862">
        <v>2025</v>
      </c>
      <c r="E862" t="s">
        <v>20</v>
      </c>
      <c r="F862" t="s">
        <v>37</v>
      </c>
      <c r="G862">
        <v>98.1</v>
      </c>
    </row>
    <row r="863" spans="1:7" x14ac:dyDescent="0.25">
      <c r="A863" t="str">
        <f t="shared" si="13"/>
        <v>SSP2Croatia203020--24Female</v>
      </c>
      <c r="B863" t="s">
        <v>12</v>
      </c>
      <c r="C863" t="s">
        <v>13</v>
      </c>
      <c r="D863">
        <v>2030</v>
      </c>
      <c r="E863" t="s">
        <v>20</v>
      </c>
      <c r="F863" t="s">
        <v>37</v>
      </c>
      <c r="G863">
        <v>103.5</v>
      </c>
    </row>
    <row r="864" spans="1:7" x14ac:dyDescent="0.25">
      <c r="A864" t="str">
        <f t="shared" si="13"/>
        <v>SSP2Croatia203520--24Female</v>
      </c>
      <c r="B864" t="s">
        <v>12</v>
      </c>
      <c r="C864" t="s">
        <v>13</v>
      </c>
      <c r="D864">
        <v>2035</v>
      </c>
      <c r="E864" t="s">
        <v>20</v>
      </c>
      <c r="F864" t="s">
        <v>37</v>
      </c>
      <c r="G864">
        <v>96.7</v>
      </c>
    </row>
    <row r="865" spans="1:7" x14ac:dyDescent="0.25">
      <c r="A865" t="str">
        <f t="shared" si="13"/>
        <v>SSP2Croatia204020--24Female</v>
      </c>
      <c r="B865" t="s">
        <v>12</v>
      </c>
      <c r="C865" t="s">
        <v>13</v>
      </c>
      <c r="D865">
        <v>2040</v>
      </c>
      <c r="E865" t="s">
        <v>20</v>
      </c>
      <c r="F865" t="s">
        <v>37</v>
      </c>
      <c r="G865">
        <v>92.3</v>
      </c>
    </row>
    <row r="866" spans="1:7" x14ac:dyDescent="0.25">
      <c r="A866" t="str">
        <f t="shared" si="13"/>
        <v>SSP2Croatia204520--24Female</v>
      </c>
      <c r="B866" t="s">
        <v>12</v>
      </c>
      <c r="C866" t="s">
        <v>13</v>
      </c>
      <c r="D866">
        <v>2045</v>
      </c>
      <c r="E866" t="s">
        <v>20</v>
      </c>
      <c r="F866" t="s">
        <v>37</v>
      </c>
      <c r="G866">
        <v>86</v>
      </c>
    </row>
    <row r="867" spans="1:7" x14ac:dyDescent="0.25">
      <c r="A867" t="str">
        <f t="shared" si="13"/>
        <v>SSP2Croatia205020--24Female</v>
      </c>
      <c r="B867" t="s">
        <v>12</v>
      </c>
      <c r="C867" t="s">
        <v>13</v>
      </c>
      <c r="D867">
        <v>2050</v>
      </c>
      <c r="E867" t="s">
        <v>20</v>
      </c>
      <c r="F867" t="s">
        <v>37</v>
      </c>
      <c r="G867">
        <v>80.400000000000006</v>
      </c>
    </row>
    <row r="868" spans="1:7" x14ac:dyDescent="0.25">
      <c r="A868" t="str">
        <f t="shared" si="13"/>
        <v>SSP2Croatia205520--24Female</v>
      </c>
      <c r="B868" t="s">
        <v>12</v>
      </c>
      <c r="C868" t="s">
        <v>13</v>
      </c>
      <c r="D868">
        <v>2055</v>
      </c>
      <c r="E868" t="s">
        <v>20</v>
      </c>
      <c r="F868" t="s">
        <v>37</v>
      </c>
      <c r="G868">
        <v>76.599999999999994</v>
      </c>
    </row>
    <row r="869" spans="1:7" x14ac:dyDescent="0.25">
      <c r="A869" t="str">
        <f t="shared" si="13"/>
        <v>SSP2Croatia206020--24Female</v>
      </c>
      <c r="B869" t="s">
        <v>12</v>
      </c>
      <c r="C869" t="s">
        <v>13</v>
      </c>
      <c r="D869">
        <v>2060</v>
      </c>
      <c r="E869" t="s">
        <v>20</v>
      </c>
      <c r="F869" t="s">
        <v>37</v>
      </c>
      <c r="G869">
        <v>74.7</v>
      </c>
    </row>
    <row r="870" spans="1:7" x14ac:dyDescent="0.25">
      <c r="A870" t="str">
        <f t="shared" si="13"/>
        <v>SSP2Croatia206520--24Female</v>
      </c>
      <c r="B870" t="s">
        <v>12</v>
      </c>
      <c r="C870" t="s">
        <v>13</v>
      </c>
      <c r="D870">
        <v>2065</v>
      </c>
      <c r="E870" t="s">
        <v>20</v>
      </c>
      <c r="F870" t="s">
        <v>37</v>
      </c>
      <c r="G870">
        <v>73.8</v>
      </c>
    </row>
    <row r="871" spans="1:7" x14ac:dyDescent="0.25">
      <c r="A871" t="str">
        <f t="shared" si="13"/>
        <v>SSP2Croatia207020--24Female</v>
      </c>
      <c r="B871" t="s">
        <v>12</v>
      </c>
      <c r="C871" t="s">
        <v>13</v>
      </c>
      <c r="D871">
        <v>2070</v>
      </c>
      <c r="E871" t="s">
        <v>20</v>
      </c>
      <c r="F871" t="s">
        <v>37</v>
      </c>
      <c r="G871">
        <v>72.5</v>
      </c>
    </row>
    <row r="872" spans="1:7" x14ac:dyDescent="0.25">
      <c r="A872" t="str">
        <f t="shared" si="13"/>
        <v>SSP2Croatia207520--24Female</v>
      </c>
      <c r="B872" t="s">
        <v>12</v>
      </c>
      <c r="C872" t="s">
        <v>13</v>
      </c>
      <c r="D872">
        <v>2075</v>
      </c>
      <c r="E872" t="s">
        <v>20</v>
      </c>
      <c r="F872" t="s">
        <v>37</v>
      </c>
      <c r="G872">
        <v>70.2</v>
      </c>
    </row>
    <row r="873" spans="1:7" x14ac:dyDescent="0.25">
      <c r="A873" t="str">
        <f t="shared" si="13"/>
        <v>SSP2Croatia208020--24Female</v>
      </c>
      <c r="B873" t="s">
        <v>12</v>
      </c>
      <c r="C873" t="s">
        <v>13</v>
      </c>
      <c r="D873">
        <v>2080</v>
      </c>
      <c r="E873" t="s">
        <v>20</v>
      </c>
      <c r="F873" t="s">
        <v>37</v>
      </c>
      <c r="G873">
        <v>67.8</v>
      </c>
    </row>
    <row r="874" spans="1:7" x14ac:dyDescent="0.25">
      <c r="A874" t="str">
        <f t="shared" si="13"/>
        <v>SSP2Croatia208520--24Female</v>
      </c>
      <c r="B874" t="s">
        <v>12</v>
      </c>
      <c r="C874" t="s">
        <v>13</v>
      </c>
      <c r="D874">
        <v>2085</v>
      </c>
      <c r="E874" t="s">
        <v>20</v>
      </c>
      <c r="F874" t="s">
        <v>37</v>
      </c>
      <c r="G874">
        <v>65.8</v>
      </c>
    </row>
    <row r="875" spans="1:7" x14ac:dyDescent="0.25">
      <c r="A875" t="str">
        <f t="shared" si="13"/>
        <v>SSP2Croatia209020--24Female</v>
      </c>
      <c r="B875" t="s">
        <v>12</v>
      </c>
      <c r="C875" t="s">
        <v>13</v>
      </c>
      <c r="D875">
        <v>2090</v>
      </c>
      <c r="E875" t="s">
        <v>20</v>
      </c>
      <c r="F875" t="s">
        <v>37</v>
      </c>
      <c r="G875">
        <v>64.599999999999994</v>
      </c>
    </row>
    <row r="876" spans="1:7" x14ac:dyDescent="0.25">
      <c r="A876" t="str">
        <f t="shared" si="13"/>
        <v>SSP2Croatia209520--24Female</v>
      </c>
      <c r="B876" t="s">
        <v>12</v>
      </c>
      <c r="C876" t="s">
        <v>13</v>
      </c>
      <c r="D876">
        <v>2095</v>
      </c>
      <c r="E876" t="s">
        <v>20</v>
      </c>
      <c r="F876" t="s">
        <v>37</v>
      </c>
      <c r="G876">
        <v>64</v>
      </c>
    </row>
    <row r="877" spans="1:7" x14ac:dyDescent="0.25">
      <c r="A877" t="str">
        <f t="shared" si="13"/>
        <v>SSP2Croatia210020--24Female</v>
      </c>
      <c r="B877" t="s">
        <v>12</v>
      </c>
      <c r="C877" t="s">
        <v>13</v>
      </c>
      <c r="D877">
        <v>2100</v>
      </c>
      <c r="E877" t="s">
        <v>20</v>
      </c>
      <c r="F877" t="s">
        <v>37</v>
      </c>
      <c r="G877">
        <v>63.6</v>
      </c>
    </row>
    <row r="878" spans="1:7" x14ac:dyDescent="0.25">
      <c r="A878" t="str">
        <f t="shared" si="13"/>
        <v>SSP2Croatia195025--29Female</v>
      </c>
      <c r="B878" t="s">
        <v>12</v>
      </c>
      <c r="C878" t="s">
        <v>13</v>
      </c>
      <c r="D878">
        <v>1950</v>
      </c>
      <c r="E878" t="s">
        <v>21</v>
      </c>
      <c r="F878" t="s">
        <v>37</v>
      </c>
      <c r="G878">
        <v>169.9</v>
      </c>
    </row>
    <row r="879" spans="1:7" x14ac:dyDescent="0.25">
      <c r="A879" t="str">
        <f t="shared" si="13"/>
        <v>SSP2Croatia195525--29Female</v>
      </c>
      <c r="B879" t="s">
        <v>12</v>
      </c>
      <c r="C879" t="s">
        <v>13</v>
      </c>
      <c r="D879">
        <v>1955</v>
      </c>
      <c r="E879" t="s">
        <v>21</v>
      </c>
      <c r="F879" t="s">
        <v>37</v>
      </c>
      <c r="G879">
        <v>177.5</v>
      </c>
    </row>
    <row r="880" spans="1:7" x14ac:dyDescent="0.25">
      <c r="A880" t="str">
        <f t="shared" si="13"/>
        <v>SSP2Croatia196025--29Female</v>
      </c>
      <c r="B880" t="s">
        <v>12</v>
      </c>
      <c r="C880" t="s">
        <v>13</v>
      </c>
      <c r="D880">
        <v>1960</v>
      </c>
      <c r="E880" t="s">
        <v>21</v>
      </c>
      <c r="F880" t="s">
        <v>37</v>
      </c>
      <c r="G880">
        <v>179.1</v>
      </c>
    </row>
    <row r="881" spans="1:7" x14ac:dyDescent="0.25">
      <c r="A881" t="str">
        <f t="shared" si="13"/>
        <v>SSP2Croatia196525--29Female</v>
      </c>
      <c r="B881" t="s">
        <v>12</v>
      </c>
      <c r="C881" t="s">
        <v>13</v>
      </c>
      <c r="D881">
        <v>1965</v>
      </c>
      <c r="E881" t="s">
        <v>21</v>
      </c>
      <c r="F881" t="s">
        <v>37</v>
      </c>
      <c r="G881">
        <v>164.8</v>
      </c>
    </row>
    <row r="882" spans="1:7" x14ac:dyDescent="0.25">
      <c r="A882" t="str">
        <f t="shared" si="13"/>
        <v>SSP2Croatia197025--29Female</v>
      </c>
      <c r="B882" t="s">
        <v>12</v>
      </c>
      <c r="C882" t="s">
        <v>13</v>
      </c>
      <c r="D882">
        <v>1970</v>
      </c>
      <c r="E882" t="s">
        <v>21</v>
      </c>
      <c r="F882" t="s">
        <v>37</v>
      </c>
      <c r="G882">
        <v>134</v>
      </c>
    </row>
    <row r="883" spans="1:7" x14ac:dyDescent="0.25">
      <c r="A883" t="str">
        <f t="shared" si="13"/>
        <v>SSP2Croatia197525--29Female</v>
      </c>
      <c r="B883" t="s">
        <v>12</v>
      </c>
      <c r="C883" t="s">
        <v>13</v>
      </c>
      <c r="D883">
        <v>1975</v>
      </c>
      <c r="E883" t="s">
        <v>21</v>
      </c>
      <c r="F883" t="s">
        <v>37</v>
      </c>
      <c r="G883">
        <v>170.5</v>
      </c>
    </row>
    <row r="884" spans="1:7" x14ac:dyDescent="0.25">
      <c r="A884" t="str">
        <f t="shared" si="13"/>
        <v>SSP2Croatia198025--29Female</v>
      </c>
      <c r="B884" t="s">
        <v>12</v>
      </c>
      <c r="C884" t="s">
        <v>13</v>
      </c>
      <c r="D884">
        <v>1980</v>
      </c>
      <c r="E884" t="s">
        <v>21</v>
      </c>
      <c r="F884" t="s">
        <v>37</v>
      </c>
      <c r="G884">
        <v>183.6</v>
      </c>
    </row>
    <row r="885" spans="1:7" x14ac:dyDescent="0.25">
      <c r="A885" t="str">
        <f t="shared" si="13"/>
        <v>SSP2Croatia198525--29Female</v>
      </c>
      <c r="B885" t="s">
        <v>12</v>
      </c>
      <c r="C885" t="s">
        <v>13</v>
      </c>
      <c r="D885">
        <v>1985</v>
      </c>
      <c r="E885" t="s">
        <v>21</v>
      </c>
      <c r="F885" t="s">
        <v>37</v>
      </c>
      <c r="G885">
        <v>183.5</v>
      </c>
    </row>
    <row r="886" spans="1:7" x14ac:dyDescent="0.25">
      <c r="A886" t="str">
        <f t="shared" si="13"/>
        <v>SSP2Croatia199025--29Female</v>
      </c>
      <c r="B886" t="s">
        <v>12</v>
      </c>
      <c r="C886" t="s">
        <v>13</v>
      </c>
      <c r="D886">
        <v>1990</v>
      </c>
      <c r="E886" t="s">
        <v>21</v>
      </c>
      <c r="F886" t="s">
        <v>37</v>
      </c>
      <c r="G886">
        <v>175.4</v>
      </c>
    </row>
    <row r="887" spans="1:7" x14ac:dyDescent="0.25">
      <c r="A887" t="str">
        <f t="shared" si="13"/>
        <v>SSP2Croatia199525--29Female</v>
      </c>
      <c r="B887" t="s">
        <v>12</v>
      </c>
      <c r="C887" t="s">
        <v>13</v>
      </c>
      <c r="D887">
        <v>1995</v>
      </c>
      <c r="E887" t="s">
        <v>21</v>
      </c>
      <c r="F887" t="s">
        <v>37</v>
      </c>
      <c r="G887">
        <v>145.30000000000001</v>
      </c>
    </row>
    <row r="888" spans="1:7" x14ac:dyDescent="0.25">
      <c r="A888" t="str">
        <f t="shared" si="13"/>
        <v>SSP2Croatia200025--29Female</v>
      </c>
      <c r="B888" t="s">
        <v>12</v>
      </c>
      <c r="C888" t="s">
        <v>13</v>
      </c>
      <c r="D888">
        <v>2000</v>
      </c>
      <c r="E888" t="s">
        <v>21</v>
      </c>
      <c r="F888" t="s">
        <v>37</v>
      </c>
      <c r="G888">
        <v>147.9</v>
      </c>
    </row>
    <row r="889" spans="1:7" x14ac:dyDescent="0.25">
      <c r="A889" t="str">
        <f t="shared" si="13"/>
        <v>SSP2Croatia200525--29Female</v>
      </c>
      <c r="B889" t="s">
        <v>12</v>
      </c>
      <c r="C889" t="s">
        <v>13</v>
      </c>
      <c r="D889">
        <v>2005</v>
      </c>
      <c r="E889" t="s">
        <v>21</v>
      </c>
      <c r="F889" t="s">
        <v>37</v>
      </c>
      <c r="G889">
        <v>144.5</v>
      </c>
    </row>
    <row r="890" spans="1:7" x14ac:dyDescent="0.25">
      <c r="A890" t="str">
        <f t="shared" si="13"/>
        <v>SSP2Croatia201025--29Female</v>
      </c>
      <c r="B890" t="s">
        <v>12</v>
      </c>
      <c r="C890" t="s">
        <v>13</v>
      </c>
      <c r="D890">
        <v>2010</v>
      </c>
      <c r="E890" t="s">
        <v>21</v>
      </c>
      <c r="F890" t="s">
        <v>37</v>
      </c>
      <c r="G890">
        <v>143.80000000000001</v>
      </c>
    </row>
    <row r="891" spans="1:7" x14ac:dyDescent="0.25">
      <c r="A891" t="str">
        <f t="shared" si="13"/>
        <v>SSP2Croatia201525--29Female</v>
      </c>
      <c r="B891" t="s">
        <v>12</v>
      </c>
      <c r="C891" t="s">
        <v>13</v>
      </c>
      <c r="D891">
        <v>2015</v>
      </c>
      <c r="E891" t="s">
        <v>21</v>
      </c>
      <c r="F891" t="s">
        <v>37</v>
      </c>
      <c r="G891">
        <v>134.5</v>
      </c>
    </row>
    <row r="892" spans="1:7" x14ac:dyDescent="0.25">
      <c r="A892" t="str">
        <f t="shared" si="13"/>
        <v>SSP2Croatia202025--29Female</v>
      </c>
      <c r="B892" t="s">
        <v>12</v>
      </c>
      <c r="C892" t="s">
        <v>13</v>
      </c>
      <c r="D892">
        <v>2020</v>
      </c>
      <c r="E892" t="s">
        <v>21</v>
      </c>
      <c r="F892" t="s">
        <v>37</v>
      </c>
      <c r="G892">
        <v>114.8</v>
      </c>
    </row>
    <row r="893" spans="1:7" x14ac:dyDescent="0.25">
      <c r="A893" t="str">
        <f t="shared" si="13"/>
        <v>SSP2Croatia202525--29Female</v>
      </c>
      <c r="B893" t="s">
        <v>12</v>
      </c>
      <c r="C893" t="s">
        <v>13</v>
      </c>
      <c r="D893">
        <v>2025</v>
      </c>
      <c r="E893" t="s">
        <v>21</v>
      </c>
      <c r="F893" t="s">
        <v>37</v>
      </c>
      <c r="G893">
        <v>113.2</v>
      </c>
    </row>
    <row r="894" spans="1:7" x14ac:dyDescent="0.25">
      <c r="A894" t="str">
        <f t="shared" si="13"/>
        <v>SSP2Croatia203025--29Female</v>
      </c>
      <c r="B894" t="s">
        <v>12</v>
      </c>
      <c r="C894" t="s">
        <v>13</v>
      </c>
      <c r="D894">
        <v>2030</v>
      </c>
      <c r="E894" t="s">
        <v>21</v>
      </c>
      <c r="F894" t="s">
        <v>37</v>
      </c>
      <c r="G894">
        <v>96.1</v>
      </c>
    </row>
    <row r="895" spans="1:7" x14ac:dyDescent="0.25">
      <c r="A895" t="str">
        <f t="shared" si="13"/>
        <v>SSP2Croatia203525--29Female</v>
      </c>
      <c r="B895" t="s">
        <v>12</v>
      </c>
      <c r="C895" t="s">
        <v>13</v>
      </c>
      <c r="D895">
        <v>2035</v>
      </c>
      <c r="E895" t="s">
        <v>21</v>
      </c>
      <c r="F895" t="s">
        <v>37</v>
      </c>
      <c r="G895">
        <v>102.4</v>
      </c>
    </row>
    <row r="896" spans="1:7" x14ac:dyDescent="0.25">
      <c r="A896" t="str">
        <f t="shared" si="13"/>
        <v>SSP2Croatia204025--29Female</v>
      </c>
      <c r="B896" t="s">
        <v>12</v>
      </c>
      <c r="C896" t="s">
        <v>13</v>
      </c>
      <c r="D896">
        <v>2040</v>
      </c>
      <c r="E896" t="s">
        <v>21</v>
      </c>
      <c r="F896" t="s">
        <v>37</v>
      </c>
      <c r="G896">
        <v>96.1</v>
      </c>
    </row>
    <row r="897" spans="1:7" x14ac:dyDescent="0.25">
      <c r="A897" t="str">
        <f t="shared" si="13"/>
        <v>SSP2Croatia204525--29Female</v>
      </c>
      <c r="B897" t="s">
        <v>12</v>
      </c>
      <c r="C897" t="s">
        <v>13</v>
      </c>
      <c r="D897">
        <v>2045</v>
      </c>
      <c r="E897" t="s">
        <v>21</v>
      </c>
      <c r="F897" t="s">
        <v>37</v>
      </c>
      <c r="G897">
        <v>92.4</v>
      </c>
    </row>
    <row r="898" spans="1:7" x14ac:dyDescent="0.25">
      <c r="A898" t="str">
        <f t="shared" si="13"/>
        <v>SSP2Croatia205025--29Female</v>
      </c>
      <c r="B898" t="s">
        <v>12</v>
      </c>
      <c r="C898" t="s">
        <v>13</v>
      </c>
      <c r="D898">
        <v>2050</v>
      </c>
      <c r="E898" t="s">
        <v>21</v>
      </c>
      <c r="F898" t="s">
        <v>37</v>
      </c>
      <c r="G898">
        <v>86.6</v>
      </c>
    </row>
    <row r="899" spans="1:7" x14ac:dyDescent="0.25">
      <c r="A899" t="str">
        <f t="shared" si="13"/>
        <v>SSP2Croatia205525--29Female</v>
      </c>
      <c r="B899" t="s">
        <v>12</v>
      </c>
      <c r="C899" t="s">
        <v>13</v>
      </c>
      <c r="D899">
        <v>2055</v>
      </c>
      <c r="E899" t="s">
        <v>21</v>
      </c>
      <c r="F899" t="s">
        <v>37</v>
      </c>
      <c r="G899">
        <v>81.7</v>
      </c>
    </row>
    <row r="900" spans="1:7" x14ac:dyDescent="0.25">
      <c r="A900" t="str">
        <f t="shared" si="13"/>
        <v>SSP2Croatia206025--29Female</v>
      </c>
      <c r="B900" t="s">
        <v>12</v>
      </c>
      <c r="C900" t="s">
        <v>13</v>
      </c>
      <c r="D900">
        <v>2060</v>
      </c>
      <c r="E900" t="s">
        <v>21</v>
      </c>
      <c r="F900" t="s">
        <v>37</v>
      </c>
      <c r="G900">
        <v>78.400000000000006</v>
      </c>
    </row>
    <row r="901" spans="1:7" x14ac:dyDescent="0.25">
      <c r="A901" t="str">
        <f t="shared" si="13"/>
        <v>SSP2Croatia206525--29Female</v>
      </c>
      <c r="B901" t="s">
        <v>12</v>
      </c>
      <c r="C901" t="s">
        <v>13</v>
      </c>
      <c r="D901">
        <v>2065</v>
      </c>
      <c r="E901" t="s">
        <v>21</v>
      </c>
      <c r="F901" t="s">
        <v>37</v>
      </c>
      <c r="G901">
        <v>76.8</v>
      </c>
    </row>
    <row r="902" spans="1:7" x14ac:dyDescent="0.25">
      <c r="A902" t="str">
        <f t="shared" si="13"/>
        <v>SSP2Croatia207025--29Female</v>
      </c>
      <c r="B902" t="s">
        <v>12</v>
      </c>
      <c r="C902" t="s">
        <v>13</v>
      </c>
      <c r="D902">
        <v>2070</v>
      </c>
      <c r="E902" t="s">
        <v>21</v>
      </c>
      <c r="F902" t="s">
        <v>37</v>
      </c>
      <c r="G902">
        <v>76.3</v>
      </c>
    </row>
    <row r="903" spans="1:7" x14ac:dyDescent="0.25">
      <c r="A903" t="str">
        <f t="shared" si="13"/>
        <v>SSP2Croatia207525--29Female</v>
      </c>
      <c r="B903" t="s">
        <v>12</v>
      </c>
      <c r="C903" t="s">
        <v>13</v>
      </c>
      <c r="D903">
        <v>2075</v>
      </c>
      <c r="E903" t="s">
        <v>21</v>
      </c>
      <c r="F903" t="s">
        <v>37</v>
      </c>
      <c r="G903">
        <v>75.2</v>
      </c>
    </row>
    <row r="904" spans="1:7" x14ac:dyDescent="0.25">
      <c r="A904" t="str">
        <f t="shared" si="13"/>
        <v>SSP2Croatia208025--29Female</v>
      </c>
      <c r="B904" t="s">
        <v>12</v>
      </c>
      <c r="C904" t="s">
        <v>13</v>
      </c>
      <c r="D904">
        <v>2080</v>
      </c>
      <c r="E904" t="s">
        <v>21</v>
      </c>
      <c r="F904" t="s">
        <v>37</v>
      </c>
      <c r="G904">
        <v>73.2</v>
      </c>
    </row>
    <row r="905" spans="1:7" x14ac:dyDescent="0.25">
      <c r="A905" t="str">
        <f t="shared" si="13"/>
        <v>SSP2Croatia208525--29Female</v>
      </c>
      <c r="B905" t="s">
        <v>12</v>
      </c>
      <c r="C905" t="s">
        <v>13</v>
      </c>
      <c r="D905">
        <v>2085</v>
      </c>
      <c r="E905" t="s">
        <v>21</v>
      </c>
      <c r="F905" t="s">
        <v>37</v>
      </c>
      <c r="G905">
        <v>70.900000000000006</v>
      </c>
    </row>
    <row r="906" spans="1:7" x14ac:dyDescent="0.25">
      <c r="A906" t="str">
        <f t="shared" si="13"/>
        <v>SSP2Croatia209025--29Female</v>
      </c>
      <c r="B906" t="s">
        <v>12</v>
      </c>
      <c r="C906" t="s">
        <v>13</v>
      </c>
      <c r="D906">
        <v>2090</v>
      </c>
      <c r="E906" t="s">
        <v>21</v>
      </c>
      <c r="F906" t="s">
        <v>37</v>
      </c>
      <c r="G906">
        <v>69</v>
      </c>
    </row>
    <row r="907" spans="1:7" x14ac:dyDescent="0.25">
      <c r="A907" t="str">
        <f t="shared" ref="A907:A970" si="14">B907&amp;C907&amp;D907&amp;E907&amp;F907</f>
        <v>SSP2Croatia209525--29Female</v>
      </c>
      <c r="B907" t="s">
        <v>12</v>
      </c>
      <c r="C907" t="s">
        <v>13</v>
      </c>
      <c r="D907">
        <v>2095</v>
      </c>
      <c r="E907" t="s">
        <v>21</v>
      </c>
      <c r="F907" t="s">
        <v>37</v>
      </c>
      <c r="G907">
        <v>67.7</v>
      </c>
    </row>
    <row r="908" spans="1:7" x14ac:dyDescent="0.25">
      <c r="A908" t="str">
        <f t="shared" si="14"/>
        <v>SSP2Croatia210025--29Female</v>
      </c>
      <c r="B908" t="s">
        <v>12</v>
      </c>
      <c r="C908" t="s">
        <v>13</v>
      </c>
      <c r="D908">
        <v>2100</v>
      </c>
      <c r="E908" t="s">
        <v>21</v>
      </c>
      <c r="F908" t="s">
        <v>37</v>
      </c>
      <c r="G908">
        <v>67.099999999999994</v>
      </c>
    </row>
    <row r="909" spans="1:7" x14ac:dyDescent="0.25">
      <c r="A909" t="str">
        <f t="shared" si="14"/>
        <v>SSP2Croatia195030--34Female</v>
      </c>
      <c r="B909" t="s">
        <v>12</v>
      </c>
      <c r="C909" t="s">
        <v>13</v>
      </c>
      <c r="D909">
        <v>1950</v>
      </c>
      <c r="E909" t="s">
        <v>22</v>
      </c>
      <c r="F909" t="s">
        <v>37</v>
      </c>
      <c r="G909">
        <v>108.9</v>
      </c>
    </row>
    <row r="910" spans="1:7" x14ac:dyDescent="0.25">
      <c r="A910" t="str">
        <f t="shared" si="14"/>
        <v>SSP2Croatia195530--34Female</v>
      </c>
      <c r="B910" t="s">
        <v>12</v>
      </c>
      <c r="C910" t="s">
        <v>13</v>
      </c>
      <c r="D910">
        <v>1955</v>
      </c>
      <c r="E910" t="s">
        <v>22</v>
      </c>
      <c r="F910" t="s">
        <v>37</v>
      </c>
      <c r="G910">
        <v>168.8</v>
      </c>
    </row>
    <row r="911" spans="1:7" x14ac:dyDescent="0.25">
      <c r="A911" t="str">
        <f t="shared" si="14"/>
        <v>SSP2Croatia196030--34Female</v>
      </c>
      <c r="B911" t="s">
        <v>12</v>
      </c>
      <c r="C911" t="s">
        <v>13</v>
      </c>
      <c r="D911">
        <v>1960</v>
      </c>
      <c r="E911" t="s">
        <v>22</v>
      </c>
      <c r="F911" t="s">
        <v>37</v>
      </c>
      <c r="G911">
        <v>176.4</v>
      </c>
    </row>
    <row r="912" spans="1:7" x14ac:dyDescent="0.25">
      <c r="A912" t="str">
        <f t="shared" si="14"/>
        <v>SSP2Croatia196530--34Female</v>
      </c>
      <c r="B912" t="s">
        <v>12</v>
      </c>
      <c r="C912" t="s">
        <v>13</v>
      </c>
      <c r="D912">
        <v>1965</v>
      </c>
      <c r="E912" t="s">
        <v>22</v>
      </c>
      <c r="F912" t="s">
        <v>37</v>
      </c>
      <c r="G912">
        <v>178.3</v>
      </c>
    </row>
    <row r="913" spans="1:7" x14ac:dyDescent="0.25">
      <c r="A913" t="str">
        <f t="shared" si="14"/>
        <v>SSP2Croatia197030--34Female</v>
      </c>
      <c r="B913" t="s">
        <v>12</v>
      </c>
      <c r="C913" t="s">
        <v>13</v>
      </c>
      <c r="D913">
        <v>1970</v>
      </c>
      <c r="E913" t="s">
        <v>22</v>
      </c>
      <c r="F913" t="s">
        <v>37</v>
      </c>
      <c r="G913">
        <v>162.4</v>
      </c>
    </row>
    <row r="914" spans="1:7" x14ac:dyDescent="0.25">
      <c r="A914" t="str">
        <f t="shared" si="14"/>
        <v>SSP2Croatia197530--34Female</v>
      </c>
      <c r="B914" t="s">
        <v>12</v>
      </c>
      <c r="C914" t="s">
        <v>13</v>
      </c>
      <c r="D914">
        <v>1975</v>
      </c>
      <c r="E914" t="s">
        <v>22</v>
      </c>
      <c r="F914" t="s">
        <v>37</v>
      </c>
      <c r="G914">
        <v>128.80000000000001</v>
      </c>
    </row>
    <row r="915" spans="1:7" x14ac:dyDescent="0.25">
      <c r="A915" t="str">
        <f t="shared" si="14"/>
        <v>SSP2Croatia198030--34Female</v>
      </c>
      <c r="B915" t="s">
        <v>12</v>
      </c>
      <c r="C915" t="s">
        <v>13</v>
      </c>
      <c r="D915">
        <v>1980</v>
      </c>
      <c r="E915" t="s">
        <v>22</v>
      </c>
      <c r="F915" t="s">
        <v>37</v>
      </c>
      <c r="G915">
        <v>165.6</v>
      </c>
    </row>
    <row r="916" spans="1:7" x14ac:dyDescent="0.25">
      <c r="A916" t="str">
        <f t="shared" si="14"/>
        <v>SSP2Croatia198530--34Female</v>
      </c>
      <c r="B916" t="s">
        <v>12</v>
      </c>
      <c r="C916" t="s">
        <v>13</v>
      </c>
      <c r="D916">
        <v>1985</v>
      </c>
      <c r="E916" t="s">
        <v>22</v>
      </c>
      <c r="F916" t="s">
        <v>37</v>
      </c>
      <c r="G916">
        <v>185.9</v>
      </c>
    </row>
    <row r="917" spans="1:7" x14ac:dyDescent="0.25">
      <c r="A917" t="str">
        <f t="shared" si="14"/>
        <v>SSP2Croatia199030--34Female</v>
      </c>
      <c r="B917" t="s">
        <v>12</v>
      </c>
      <c r="C917" t="s">
        <v>13</v>
      </c>
      <c r="D917">
        <v>1990</v>
      </c>
      <c r="E917" t="s">
        <v>22</v>
      </c>
      <c r="F917" t="s">
        <v>37</v>
      </c>
      <c r="G917">
        <v>184.5</v>
      </c>
    </row>
    <row r="918" spans="1:7" x14ac:dyDescent="0.25">
      <c r="A918" t="str">
        <f t="shared" si="14"/>
        <v>SSP2Croatia199530--34Female</v>
      </c>
      <c r="B918" t="s">
        <v>12</v>
      </c>
      <c r="C918" t="s">
        <v>13</v>
      </c>
      <c r="D918">
        <v>1995</v>
      </c>
      <c r="E918" t="s">
        <v>22</v>
      </c>
      <c r="F918" t="s">
        <v>37</v>
      </c>
      <c r="G918">
        <v>166.8</v>
      </c>
    </row>
    <row r="919" spans="1:7" x14ac:dyDescent="0.25">
      <c r="A919" t="str">
        <f t="shared" si="14"/>
        <v>SSP2Croatia200030--34Female</v>
      </c>
      <c r="B919" t="s">
        <v>12</v>
      </c>
      <c r="C919" t="s">
        <v>13</v>
      </c>
      <c r="D919">
        <v>2000</v>
      </c>
      <c r="E919" t="s">
        <v>22</v>
      </c>
      <c r="F919" t="s">
        <v>37</v>
      </c>
      <c r="G919">
        <v>146</v>
      </c>
    </row>
    <row r="920" spans="1:7" x14ac:dyDescent="0.25">
      <c r="A920" t="str">
        <f t="shared" si="14"/>
        <v>SSP2Croatia200530--34Female</v>
      </c>
      <c r="B920" t="s">
        <v>12</v>
      </c>
      <c r="C920" t="s">
        <v>13</v>
      </c>
      <c r="D920">
        <v>2005</v>
      </c>
      <c r="E920" t="s">
        <v>22</v>
      </c>
      <c r="F920" t="s">
        <v>37</v>
      </c>
      <c r="G920">
        <v>147.4</v>
      </c>
    </row>
    <row r="921" spans="1:7" x14ac:dyDescent="0.25">
      <c r="A921" t="str">
        <f t="shared" si="14"/>
        <v>SSP2Croatia201030--34Female</v>
      </c>
      <c r="B921" t="s">
        <v>12</v>
      </c>
      <c r="C921" t="s">
        <v>13</v>
      </c>
      <c r="D921">
        <v>2010</v>
      </c>
      <c r="E921" t="s">
        <v>22</v>
      </c>
      <c r="F921" t="s">
        <v>37</v>
      </c>
      <c r="G921">
        <v>145.80000000000001</v>
      </c>
    </row>
    <row r="922" spans="1:7" x14ac:dyDescent="0.25">
      <c r="A922" t="str">
        <f t="shared" si="14"/>
        <v>SSP2Croatia201530--34Female</v>
      </c>
      <c r="B922" t="s">
        <v>12</v>
      </c>
      <c r="C922" t="s">
        <v>13</v>
      </c>
      <c r="D922">
        <v>2015</v>
      </c>
      <c r="E922" t="s">
        <v>22</v>
      </c>
      <c r="F922" t="s">
        <v>37</v>
      </c>
      <c r="G922">
        <v>142.19999999999999</v>
      </c>
    </row>
    <row r="923" spans="1:7" x14ac:dyDescent="0.25">
      <c r="A923" t="str">
        <f t="shared" si="14"/>
        <v>SSP2Croatia202030--34Female</v>
      </c>
      <c r="B923" t="s">
        <v>12</v>
      </c>
      <c r="C923" t="s">
        <v>13</v>
      </c>
      <c r="D923">
        <v>2020</v>
      </c>
      <c r="E923" t="s">
        <v>22</v>
      </c>
      <c r="F923" t="s">
        <v>37</v>
      </c>
      <c r="G923">
        <v>131.4</v>
      </c>
    </row>
    <row r="924" spans="1:7" x14ac:dyDescent="0.25">
      <c r="A924" t="str">
        <f t="shared" si="14"/>
        <v>SSP2Croatia202530--34Female</v>
      </c>
      <c r="B924" t="s">
        <v>12</v>
      </c>
      <c r="C924" t="s">
        <v>13</v>
      </c>
      <c r="D924">
        <v>2025</v>
      </c>
      <c r="E924" t="s">
        <v>22</v>
      </c>
      <c r="F924" t="s">
        <v>37</v>
      </c>
      <c r="G924">
        <v>112.3</v>
      </c>
    </row>
    <row r="925" spans="1:7" x14ac:dyDescent="0.25">
      <c r="A925" t="str">
        <f t="shared" si="14"/>
        <v>SSP2Croatia203030--34Female</v>
      </c>
      <c r="B925" t="s">
        <v>12</v>
      </c>
      <c r="C925" t="s">
        <v>13</v>
      </c>
      <c r="D925">
        <v>2030</v>
      </c>
      <c r="E925" t="s">
        <v>22</v>
      </c>
      <c r="F925" t="s">
        <v>37</v>
      </c>
      <c r="G925">
        <v>111.4</v>
      </c>
    </row>
    <row r="926" spans="1:7" x14ac:dyDescent="0.25">
      <c r="A926" t="str">
        <f t="shared" si="14"/>
        <v>SSP2Croatia203530--34Female</v>
      </c>
      <c r="B926" t="s">
        <v>12</v>
      </c>
      <c r="C926" t="s">
        <v>13</v>
      </c>
      <c r="D926">
        <v>2035</v>
      </c>
      <c r="E926" t="s">
        <v>22</v>
      </c>
      <c r="F926" t="s">
        <v>37</v>
      </c>
      <c r="G926">
        <v>95</v>
      </c>
    </row>
    <row r="927" spans="1:7" x14ac:dyDescent="0.25">
      <c r="A927" t="str">
        <f t="shared" si="14"/>
        <v>SSP2Croatia204030--34Female</v>
      </c>
      <c r="B927" t="s">
        <v>12</v>
      </c>
      <c r="C927" t="s">
        <v>13</v>
      </c>
      <c r="D927">
        <v>2040</v>
      </c>
      <c r="E927" t="s">
        <v>22</v>
      </c>
      <c r="F927" t="s">
        <v>37</v>
      </c>
      <c r="G927">
        <v>102</v>
      </c>
    </row>
    <row r="928" spans="1:7" x14ac:dyDescent="0.25">
      <c r="A928" t="str">
        <f t="shared" si="14"/>
        <v>SSP2Croatia204530--34Female</v>
      </c>
      <c r="B928" t="s">
        <v>12</v>
      </c>
      <c r="C928" t="s">
        <v>13</v>
      </c>
      <c r="D928">
        <v>2045</v>
      </c>
      <c r="E928" t="s">
        <v>22</v>
      </c>
      <c r="F928" t="s">
        <v>37</v>
      </c>
      <c r="G928">
        <v>96.2</v>
      </c>
    </row>
    <row r="929" spans="1:7" x14ac:dyDescent="0.25">
      <c r="A929" t="str">
        <f t="shared" si="14"/>
        <v>SSP2Croatia205030--34Female</v>
      </c>
      <c r="B929" t="s">
        <v>12</v>
      </c>
      <c r="C929" t="s">
        <v>13</v>
      </c>
      <c r="D929">
        <v>2050</v>
      </c>
      <c r="E929" t="s">
        <v>22</v>
      </c>
      <c r="F929" t="s">
        <v>37</v>
      </c>
      <c r="G929">
        <v>93</v>
      </c>
    </row>
    <row r="930" spans="1:7" x14ac:dyDescent="0.25">
      <c r="A930" t="str">
        <f t="shared" si="14"/>
        <v>SSP2Croatia205530--34Female</v>
      </c>
      <c r="B930" t="s">
        <v>12</v>
      </c>
      <c r="C930" t="s">
        <v>13</v>
      </c>
      <c r="D930">
        <v>2055</v>
      </c>
      <c r="E930" t="s">
        <v>22</v>
      </c>
      <c r="F930" t="s">
        <v>37</v>
      </c>
      <c r="G930">
        <v>87.6</v>
      </c>
    </row>
    <row r="931" spans="1:7" x14ac:dyDescent="0.25">
      <c r="A931" t="str">
        <f t="shared" si="14"/>
        <v>SSP2Croatia206030--34Female</v>
      </c>
      <c r="B931" t="s">
        <v>12</v>
      </c>
      <c r="C931" t="s">
        <v>13</v>
      </c>
      <c r="D931">
        <v>2060</v>
      </c>
      <c r="E931" t="s">
        <v>22</v>
      </c>
      <c r="F931" t="s">
        <v>37</v>
      </c>
      <c r="G931">
        <v>83.3</v>
      </c>
    </row>
    <row r="932" spans="1:7" x14ac:dyDescent="0.25">
      <c r="A932" t="str">
        <f t="shared" si="14"/>
        <v>SSP2Croatia206530--34Female</v>
      </c>
      <c r="B932" t="s">
        <v>12</v>
      </c>
      <c r="C932" t="s">
        <v>13</v>
      </c>
      <c r="D932">
        <v>2065</v>
      </c>
      <c r="E932" t="s">
        <v>22</v>
      </c>
      <c r="F932" t="s">
        <v>37</v>
      </c>
      <c r="G932">
        <v>80.2</v>
      </c>
    </row>
    <row r="933" spans="1:7" x14ac:dyDescent="0.25">
      <c r="A933" t="str">
        <f t="shared" si="14"/>
        <v>SSP2Croatia207030--34Female</v>
      </c>
      <c r="B933" t="s">
        <v>12</v>
      </c>
      <c r="C933" t="s">
        <v>13</v>
      </c>
      <c r="D933">
        <v>2070</v>
      </c>
      <c r="E933" t="s">
        <v>22</v>
      </c>
      <c r="F933" t="s">
        <v>37</v>
      </c>
      <c r="G933">
        <v>78.900000000000006</v>
      </c>
    </row>
    <row r="934" spans="1:7" x14ac:dyDescent="0.25">
      <c r="A934" t="str">
        <f t="shared" si="14"/>
        <v>SSP2Croatia207530--34Female</v>
      </c>
      <c r="B934" t="s">
        <v>12</v>
      </c>
      <c r="C934" t="s">
        <v>13</v>
      </c>
      <c r="D934">
        <v>2075</v>
      </c>
      <c r="E934" t="s">
        <v>22</v>
      </c>
      <c r="F934" t="s">
        <v>37</v>
      </c>
      <c r="G934">
        <v>78.7</v>
      </c>
    </row>
    <row r="935" spans="1:7" x14ac:dyDescent="0.25">
      <c r="A935" t="str">
        <f t="shared" si="14"/>
        <v>SSP2Croatia208030--34Female</v>
      </c>
      <c r="B935" t="s">
        <v>12</v>
      </c>
      <c r="C935" t="s">
        <v>13</v>
      </c>
      <c r="D935">
        <v>2080</v>
      </c>
      <c r="E935" t="s">
        <v>22</v>
      </c>
      <c r="F935" t="s">
        <v>37</v>
      </c>
      <c r="G935">
        <v>77.8</v>
      </c>
    </row>
    <row r="936" spans="1:7" x14ac:dyDescent="0.25">
      <c r="A936" t="str">
        <f t="shared" si="14"/>
        <v>SSP2Croatia208530--34Female</v>
      </c>
      <c r="B936" t="s">
        <v>12</v>
      </c>
      <c r="C936" t="s">
        <v>13</v>
      </c>
      <c r="D936">
        <v>2085</v>
      </c>
      <c r="E936" t="s">
        <v>22</v>
      </c>
      <c r="F936" t="s">
        <v>37</v>
      </c>
      <c r="G936">
        <v>75.900000000000006</v>
      </c>
    </row>
    <row r="937" spans="1:7" x14ac:dyDescent="0.25">
      <c r="A937" t="str">
        <f t="shared" si="14"/>
        <v>SSP2Croatia209030--34Female</v>
      </c>
      <c r="B937" t="s">
        <v>12</v>
      </c>
      <c r="C937" t="s">
        <v>13</v>
      </c>
      <c r="D937">
        <v>2090</v>
      </c>
      <c r="E937" t="s">
        <v>22</v>
      </c>
      <c r="F937" t="s">
        <v>37</v>
      </c>
      <c r="G937">
        <v>73.7</v>
      </c>
    </row>
    <row r="938" spans="1:7" x14ac:dyDescent="0.25">
      <c r="A938" t="str">
        <f t="shared" si="14"/>
        <v>SSP2Croatia209530--34Female</v>
      </c>
      <c r="B938" t="s">
        <v>12</v>
      </c>
      <c r="C938" t="s">
        <v>13</v>
      </c>
      <c r="D938">
        <v>2095</v>
      </c>
      <c r="E938" t="s">
        <v>22</v>
      </c>
      <c r="F938" t="s">
        <v>37</v>
      </c>
      <c r="G938">
        <v>71.8</v>
      </c>
    </row>
    <row r="939" spans="1:7" x14ac:dyDescent="0.25">
      <c r="A939" t="str">
        <f t="shared" si="14"/>
        <v>SSP2Croatia210030--34Female</v>
      </c>
      <c r="B939" t="s">
        <v>12</v>
      </c>
      <c r="C939" t="s">
        <v>13</v>
      </c>
      <c r="D939">
        <v>2100</v>
      </c>
      <c r="E939" t="s">
        <v>22</v>
      </c>
      <c r="F939" t="s">
        <v>37</v>
      </c>
      <c r="G939">
        <v>70.599999999999994</v>
      </c>
    </row>
    <row r="940" spans="1:7" x14ac:dyDescent="0.25">
      <c r="A940" t="str">
        <f t="shared" si="14"/>
        <v>SSP2Croatia195035--39Female</v>
      </c>
      <c r="B940" t="s">
        <v>12</v>
      </c>
      <c r="C940" t="s">
        <v>13</v>
      </c>
      <c r="D940">
        <v>1950</v>
      </c>
      <c r="E940" t="s">
        <v>23</v>
      </c>
      <c r="F940" t="s">
        <v>37</v>
      </c>
      <c r="G940">
        <v>136.6</v>
      </c>
    </row>
    <row r="941" spans="1:7" x14ac:dyDescent="0.25">
      <c r="A941" t="str">
        <f t="shared" si="14"/>
        <v>SSP2Croatia195535--39Female</v>
      </c>
      <c r="B941" t="s">
        <v>12</v>
      </c>
      <c r="C941" t="s">
        <v>13</v>
      </c>
      <c r="D941">
        <v>1955</v>
      </c>
      <c r="E941" t="s">
        <v>23</v>
      </c>
      <c r="F941" t="s">
        <v>37</v>
      </c>
      <c r="G941">
        <v>107.9</v>
      </c>
    </row>
    <row r="942" spans="1:7" x14ac:dyDescent="0.25">
      <c r="A942" t="str">
        <f t="shared" si="14"/>
        <v>SSP2Croatia196035--39Female</v>
      </c>
      <c r="B942" t="s">
        <v>12</v>
      </c>
      <c r="C942" t="s">
        <v>13</v>
      </c>
      <c r="D942">
        <v>1960</v>
      </c>
      <c r="E942" t="s">
        <v>23</v>
      </c>
      <c r="F942" t="s">
        <v>37</v>
      </c>
      <c r="G942">
        <v>167.3</v>
      </c>
    </row>
    <row r="943" spans="1:7" x14ac:dyDescent="0.25">
      <c r="A943" t="str">
        <f t="shared" si="14"/>
        <v>SSP2Croatia196535--39Female</v>
      </c>
      <c r="B943" t="s">
        <v>12</v>
      </c>
      <c r="C943" t="s">
        <v>13</v>
      </c>
      <c r="D943">
        <v>1965</v>
      </c>
      <c r="E943" t="s">
        <v>23</v>
      </c>
      <c r="F943" t="s">
        <v>37</v>
      </c>
      <c r="G943">
        <v>174.8</v>
      </c>
    </row>
    <row r="944" spans="1:7" x14ac:dyDescent="0.25">
      <c r="A944" t="str">
        <f t="shared" si="14"/>
        <v>SSP2Croatia197035--39Female</v>
      </c>
      <c r="B944" t="s">
        <v>12</v>
      </c>
      <c r="C944" t="s">
        <v>13</v>
      </c>
      <c r="D944">
        <v>1970</v>
      </c>
      <c r="E944" t="s">
        <v>23</v>
      </c>
      <c r="F944" t="s">
        <v>37</v>
      </c>
      <c r="G944">
        <v>177.3</v>
      </c>
    </row>
    <row r="945" spans="1:7" x14ac:dyDescent="0.25">
      <c r="A945" t="str">
        <f t="shared" si="14"/>
        <v>SSP2Croatia197535--39Female</v>
      </c>
      <c r="B945" t="s">
        <v>12</v>
      </c>
      <c r="C945" t="s">
        <v>13</v>
      </c>
      <c r="D945">
        <v>1975</v>
      </c>
      <c r="E945" t="s">
        <v>23</v>
      </c>
      <c r="F945" t="s">
        <v>37</v>
      </c>
      <c r="G945">
        <v>161.9</v>
      </c>
    </row>
    <row r="946" spans="1:7" x14ac:dyDescent="0.25">
      <c r="A946" t="str">
        <f t="shared" si="14"/>
        <v>SSP2Croatia198035--39Female</v>
      </c>
      <c r="B946" t="s">
        <v>12</v>
      </c>
      <c r="C946" t="s">
        <v>13</v>
      </c>
      <c r="D946">
        <v>1980</v>
      </c>
      <c r="E946" t="s">
        <v>23</v>
      </c>
      <c r="F946" t="s">
        <v>37</v>
      </c>
      <c r="G946">
        <v>128.30000000000001</v>
      </c>
    </row>
    <row r="947" spans="1:7" x14ac:dyDescent="0.25">
      <c r="A947" t="str">
        <f t="shared" si="14"/>
        <v>SSP2Croatia198535--39Female</v>
      </c>
      <c r="B947" t="s">
        <v>12</v>
      </c>
      <c r="C947" t="s">
        <v>13</v>
      </c>
      <c r="D947">
        <v>1985</v>
      </c>
      <c r="E947" t="s">
        <v>23</v>
      </c>
      <c r="F947" t="s">
        <v>37</v>
      </c>
      <c r="G947">
        <v>167.2</v>
      </c>
    </row>
    <row r="948" spans="1:7" x14ac:dyDescent="0.25">
      <c r="A948" t="str">
        <f t="shared" si="14"/>
        <v>SSP2Croatia199035--39Female</v>
      </c>
      <c r="B948" t="s">
        <v>12</v>
      </c>
      <c r="C948" t="s">
        <v>13</v>
      </c>
      <c r="D948">
        <v>1990</v>
      </c>
      <c r="E948" t="s">
        <v>23</v>
      </c>
      <c r="F948" t="s">
        <v>37</v>
      </c>
      <c r="G948">
        <v>186.1</v>
      </c>
    </row>
    <row r="949" spans="1:7" x14ac:dyDescent="0.25">
      <c r="A949" t="str">
        <f t="shared" si="14"/>
        <v>SSP2Croatia199535--39Female</v>
      </c>
      <c r="B949" t="s">
        <v>12</v>
      </c>
      <c r="C949" t="s">
        <v>13</v>
      </c>
      <c r="D949">
        <v>1995</v>
      </c>
      <c r="E949" t="s">
        <v>23</v>
      </c>
      <c r="F949" t="s">
        <v>37</v>
      </c>
      <c r="G949">
        <v>177</v>
      </c>
    </row>
    <row r="950" spans="1:7" x14ac:dyDescent="0.25">
      <c r="A950" t="str">
        <f t="shared" si="14"/>
        <v>SSP2Croatia200035--39Female</v>
      </c>
      <c r="B950" t="s">
        <v>12</v>
      </c>
      <c r="C950" t="s">
        <v>13</v>
      </c>
      <c r="D950">
        <v>2000</v>
      </c>
      <c r="E950" t="s">
        <v>23</v>
      </c>
      <c r="F950" t="s">
        <v>37</v>
      </c>
      <c r="G950">
        <v>164.2</v>
      </c>
    </row>
    <row r="951" spans="1:7" x14ac:dyDescent="0.25">
      <c r="A951" t="str">
        <f t="shared" si="14"/>
        <v>SSP2Croatia200535--39Female</v>
      </c>
      <c r="B951" t="s">
        <v>12</v>
      </c>
      <c r="C951" t="s">
        <v>13</v>
      </c>
      <c r="D951">
        <v>2005</v>
      </c>
      <c r="E951" t="s">
        <v>23</v>
      </c>
      <c r="F951" t="s">
        <v>37</v>
      </c>
      <c r="G951">
        <v>145.5</v>
      </c>
    </row>
    <row r="952" spans="1:7" x14ac:dyDescent="0.25">
      <c r="A952" t="str">
        <f t="shared" si="14"/>
        <v>SSP2Croatia201035--39Female</v>
      </c>
      <c r="B952" t="s">
        <v>12</v>
      </c>
      <c r="C952" t="s">
        <v>13</v>
      </c>
      <c r="D952">
        <v>2010</v>
      </c>
      <c r="E952" t="s">
        <v>23</v>
      </c>
      <c r="F952" t="s">
        <v>37</v>
      </c>
      <c r="G952">
        <v>146.1</v>
      </c>
    </row>
    <row r="953" spans="1:7" x14ac:dyDescent="0.25">
      <c r="A953" t="str">
        <f t="shared" si="14"/>
        <v>SSP2Croatia201535--39Female</v>
      </c>
      <c r="B953" t="s">
        <v>12</v>
      </c>
      <c r="C953" t="s">
        <v>13</v>
      </c>
      <c r="D953">
        <v>2015</v>
      </c>
      <c r="E953" t="s">
        <v>23</v>
      </c>
      <c r="F953" t="s">
        <v>37</v>
      </c>
      <c r="G953">
        <v>143.69999999999999</v>
      </c>
    </row>
    <row r="954" spans="1:7" x14ac:dyDescent="0.25">
      <c r="A954" t="str">
        <f t="shared" si="14"/>
        <v>SSP2Croatia202035--39Female</v>
      </c>
      <c r="B954" t="s">
        <v>12</v>
      </c>
      <c r="C954" t="s">
        <v>13</v>
      </c>
      <c r="D954">
        <v>2020</v>
      </c>
      <c r="E954" t="s">
        <v>23</v>
      </c>
      <c r="F954" t="s">
        <v>37</v>
      </c>
      <c r="G954">
        <v>139.80000000000001</v>
      </c>
    </row>
    <row r="955" spans="1:7" x14ac:dyDescent="0.25">
      <c r="A955" t="str">
        <f t="shared" si="14"/>
        <v>SSP2Croatia202535--39Female</v>
      </c>
      <c r="B955" t="s">
        <v>12</v>
      </c>
      <c r="C955" t="s">
        <v>13</v>
      </c>
      <c r="D955">
        <v>2025</v>
      </c>
      <c r="E955" t="s">
        <v>23</v>
      </c>
      <c r="F955" t="s">
        <v>37</v>
      </c>
      <c r="G955">
        <v>129.6</v>
      </c>
    </row>
    <row r="956" spans="1:7" x14ac:dyDescent="0.25">
      <c r="A956" t="str">
        <f t="shared" si="14"/>
        <v>SSP2Croatia203035--39Female</v>
      </c>
      <c r="B956" t="s">
        <v>12</v>
      </c>
      <c r="C956" t="s">
        <v>13</v>
      </c>
      <c r="D956">
        <v>2030</v>
      </c>
      <c r="E956" t="s">
        <v>23</v>
      </c>
      <c r="F956" t="s">
        <v>37</v>
      </c>
      <c r="G956">
        <v>111</v>
      </c>
    </row>
    <row r="957" spans="1:7" x14ac:dyDescent="0.25">
      <c r="A957" t="str">
        <f t="shared" si="14"/>
        <v>SSP2Croatia203535--39Female</v>
      </c>
      <c r="B957" t="s">
        <v>12</v>
      </c>
      <c r="C957" t="s">
        <v>13</v>
      </c>
      <c r="D957">
        <v>2035</v>
      </c>
      <c r="E957" t="s">
        <v>23</v>
      </c>
      <c r="F957" t="s">
        <v>37</v>
      </c>
      <c r="G957">
        <v>110.6</v>
      </c>
    </row>
    <row r="958" spans="1:7" x14ac:dyDescent="0.25">
      <c r="A958" t="str">
        <f t="shared" si="14"/>
        <v>SSP2Croatia204035--39Female</v>
      </c>
      <c r="B958" t="s">
        <v>12</v>
      </c>
      <c r="C958" t="s">
        <v>13</v>
      </c>
      <c r="D958">
        <v>2040</v>
      </c>
      <c r="E958" t="s">
        <v>23</v>
      </c>
      <c r="F958" t="s">
        <v>37</v>
      </c>
      <c r="G958">
        <v>94.6</v>
      </c>
    </row>
    <row r="959" spans="1:7" x14ac:dyDescent="0.25">
      <c r="A959" t="str">
        <f t="shared" si="14"/>
        <v>SSP2Croatia204535--39Female</v>
      </c>
      <c r="B959" t="s">
        <v>12</v>
      </c>
      <c r="C959" t="s">
        <v>13</v>
      </c>
      <c r="D959">
        <v>2045</v>
      </c>
      <c r="E959" t="s">
        <v>23</v>
      </c>
      <c r="F959" t="s">
        <v>37</v>
      </c>
      <c r="G959">
        <v>102</v>
      </c>
    </row>
    <row r="960" spans="1:7" x14ac:dyDescent="0.25">
      <c r="A960" t="str">
        <f t="shared" si="14"/>
        <v>SSP2Croatia205035--39Female</v>
      </c>
      <c r="B960" t="s">
        <v>12</v>
      </c>
      <c r="C960" t="s">
        <v>13</v>
      </c>
      <c r="D960">
        <v>2050</v>
      </c>
      <c r="E960" t="s">
        <v>23</v>
      </c>
      <c r="F960" t="s">
        <v>37</v>
      </c>
      <c r="G960">
        <v>96.5</v>
      </c>
    </row>
    <row r="961" spans="1:7" x14ac:dyDescent="0.25">
      <c r="A961" t="str">
        <f t="shared" si="14"/>
        <v>SSP2Croatia205535--39Female</v>
      </c>
      <c r="B961" t="s">
        <v>12</v>
      </c>
      <c r="C961" t="s">
        <v>13</v>
      </c>
      <c r="D961">
        <v>2055</v>
      </c>
      <c r="E961" t="s">
        <v>23</v>
      </c>
      <c r="F961" t="s">
        <v>37</v>
      </c>
      <c r="G961">
        <v>93.7</v>
      </c>
    </row>
    <row r="962" spans="1:7" x14ac:dyDescent="0.25">
      <c r="A962" t="str">
        <f t="shared" si="14"/>
        <v>SSP2Croatia206035--39Female</v>
      </c>
      <c r="B962" t="s">
        <v>12</v>
      </c>
      <c r="C962" t="s">
        <v>13</v>
      </c>
      <c r="D962">
        <v>2060</v>
      </c>
      <c r="E962" t="s">
        <v>23</v>
      </c>
      <c r="F962" t="s">
        <v>37</v>
      </c>
      <c r="G962">
        <v>88.5</v>
      </c>
    </row>
    <row r="963" spans="1:7" x14ac:dyDescent="0.25">
      <c r="A963" t="str">
        <f t="shared" si="14"/>
        <v>SSP2Croatia206535--39Female</v>
      </c>
      <c r="B963" t="s">
        <v>12</v>
      </c>
      <c r="C963" t="s">
        <v>13</v>
      </c>
      <c r="D963">
        <v>2065</v>
      </c>
      <c r="E963" t="s">
        <v>23</v>
      </c>
      <c r="F963" t="s">
        <v>37</v>
      </c>
      <c r="G963">
        <v>84.5</v>
      </c>
    </row>
    <row r="964" spans="1:7" x14ac:dyDescent="0.25">
      <c r="A964" t="str">
        <f t="shared" si="14"/>
        <v>SSP2Croatia207035--39Female</v>
      </c>
      <c r="B964" t="s">
        <v>12</v>
      </c>
      <c r="C964" t="s">
        <v>13</v>
      </c>
      <c r="D964">
        <v>2070</v>
      </c>
      <c r="E964" t="s">
        <v>23</v>
      </c>
      <c r="F964" t="s">
        <v>37</v>
      </c>
      <c r="G964">
        <v>81.599999999999994</v>
      </c>
    </row>
    <row r="965" spans="1:7" x14ac:dyDescent="0.25">
      <c r="A965" t="str">
        <f t="shared" si="14"/>
        <v>SSP2Croatia207535--39Female</v>
      </c>
      <c r="B965" t="s">
        <v>12</v>
      </c>
      <c r="C965" t="s">
        <v>13</v>
      </c>
      <c r="D965">
        <v>2075</v>
      </c>
      <c r="E965" t="s">
        <v>23</v>
      </c>
      <c r="F965" t="s">
        <v>37</v>
      </c>
      <c r="G965">
        <v>80.5</v>
      </c>
    </row>
    <row r="966" spans="1:7" x14ac:dyDescent="0.25">
      <c r="A966" t="str">
        <f t="shared" si="14"/>
        <v>SSP2Croatia208035--39Female</v>
      </c>
      <c r="B966" t="s">
        <v>12</v>
      </c>
      <c r="C966" t="s">
        <v>13</v>
      </c>
      <c r="D966">
        <v>2080</v>
      </c>
      <c r="E966" t="s">
        <v>23</v>
      </c>
      <c r="F966" t="s">
        <v>37</v>
      </c>
      <c r="G966">
        <v>80.400000000000006</v>
      </c>
    </row>
    <row r="967" spans="1:7" x14ac:dyDescent="0.25">
      <c r="A967" t="str">
        <f t="shared" si="14"/>
        <v>SSP2Croatia208535--39Female</v>
      </c>
      <c r="B967" t="s">
        <v>12</v>
      </c>
      <c r="C967" t="s">
        <v>13</v>
      </c>
      <c r="D967">
        <v>2085</v>
      </c>
      <c r="E967" t="s">
        <v>23</v>
      </c>
      <c r="F967" t="s">
        <v>37</v>
      </c>
      <c r="G967">
        <v>79.599999999999994</v>
      </c>
    </row>
    <row r="968" spans="1:7" x14ac:dyDescent="0.25">
      <c r="A968" t="str">
        <f t="shared" si="14"/>
        <v>SSP2Croatia209035--39Female</v>
      </c>
      <c r="B968" t="s">
        <v>12</v>
      </c>
      <c r="C968" t="s">
        <v>13</v>
      </c>
      <c r="D968">
        <v>2090</v>
      </c>
      <c r="E968" t="s">
        <v>23</v>
      </c>
      <c r="F968" t="s">
        <v>37</v>
      </c>
      <c r="G968">
        <v>77.8</v>
      </c>
    </row>
    <row r="969" spans="1:7" x14ac:dyDescent="0.25">
      <c r="A969" t="str">
        <f t="shared" si="14"/>
        <v>SSP2Croatia209535--39Female</v>
      </c>
      <c r="B969" t="s">
        <v>12</v>
      </c>
      <c r="C969" t="s">
        <v>13</v>
      </c>
      <c r="D969">
        <v>2095</v>
      </c>
      <c r="E969" t="s">
        <v>23</v>
      </c>
      <c r="F969" t="s">
        <v>37</v>
      </c>
      <c r="G969">
        <v>75.599999999999994</v>
      </c>
    </row>
    <row r="970" spans="1:7" x14ac:dyDescent="0.25">
      <c r="A970" t="str">
        <f t="shared" si="14"/>
        <v>SSP2Croatia210035--39Female</v>
      </c>
      <c r="B970" t="s">
        <v>12</v>
      </c>
      <c r="C970" t="s">
        <v>13</v>
      </c>
      <c r="D970">
        <v>2100</v>
      </c>
      <c r="E970" t="s">
        <v>23</v>
      </c>
      <c r="F970" t="s">
        <v>37</v>
      </c>
      <c r="G970">
        <v>73.7</v>
      </c>
    </row>
    <row r="971" spans="1:7" x14ac:dyDescent="0.25">
      <c r="A971" t="str">
        <f t="shared" ref="A971:A1034" si="15">B971&amp;C971&amp;D971&amp;E971&amp;F971</f>
        <v>SSP2Croatia195040--44Female</v>
      </c>
      <c r="B971" t="s">
        <v>12</v>
      </c>
      <c r="C971" t="s">
        <v>13</v>
      </c>
      <c r="D971">
        <v>1950</v>
      </c>
      <c r="E971" t="s">
        <v>24</v>
      </c>
      <c r="F971" t="s">
        <v>37</v>
      </c>
      <c r="G971">
        <v>149.80000000000001</v>
      </c>
    </row>
    <row r="972" spans="1:7" x14ac:dyDescent="0.25">
      <c r="A972" t="str">
        <f t="shared" si="15"/>
        <v>SSP2Croatia195540--44Female</v>
      </c>
      <c r="B972" t="s">
        <v>12</v>
      </c>
      <c r="C972" t="s">
        <v>13</v>
      </c>
      <c r="D972">
        <v>1955</v>
      </c>
      <c r="E972" t="s">
        <v>24</v>
      </c>
      <c r="F972" t="s">
        <v>37</v>
      </c>
      <c r="G972">
        <v>134.69999999999999</v>
      </c>
    </row>
    <row r="973" spans="1:7" x14ac:dyDescent="0.25">
      <c r="A973" t="str">
        <f t="shared" si="15"/>
        <v>SSP2Croatia196040--44Female</v>
      </c>
      <c r="B973" t="s">
        <v>12</v>
      </c>
      <c r="C973" t="s">
        <v>13</v>
      </c>
      <c r="D973">
        <v>1960</v>
      </c>
      <c r="E973" t="s">
        <v>24</v>
      </c>
      <c r="F973" t="s">
        <v>37</v>
      </c>
      <c r="G973">
        <v>106.4</v>
      </c>
    </row>
    <row r="974" spans="1:7" x14ac:dyDescent="0.25">
      <c r="A974" t="str">
        <f t="shared" si="15"/>
        <v>SSP2Croatia196540--44Female</v>
      </c>
      <c r="B974" t="s">
        <v>12</v>
      </c>
      <c r="C974" t="s">
        <v>13</v>
      </c>
      <c r="D974">
        <v>1965</v>
      </c>
      <c r="E974" t="s">
        <v>24</v>
      </c>
      <c r="F974" t="s">
        <v>37</v>
      </c>
      <c r="G974">
        <v>164.1</v>
      </c>
    </row>
    <row r="975" spans="1:7" x14ac:dyDescent="0.25">
      <c r="A975" t="str">
        <f t="shared" si="15"/>
        <v>SSP2Croatia197040--44Female</v>
      </c>
      <c r="B975" t="s">
        <v>12</v>
      </c>
      <c r="C975" t="s">
        <v>13</v>
      </c>
      <c r="D975">
        <v>1970</v>
      </c>
      <c r="E975" t="s">
        <v>24</v>
      </c>
      <c r="F975" t="s">
        <v>37</v>
      </c>
      <c r="G975">
        <v>172.7</v>
      </c>
    </row>
    <row r="976" spans="1:7" x14ac:dyDescent="0.25">
      <c r="A976" t="str">
        <f t="shared" si="15"/>
        <v>SSP2Croatia197540--44Female</v>
      </c>
      <c r="B976" t="s">
        <v>12</v>
      </c>
      <c r="C976" t="s">
        <v>13</v>
      </c>
      <c r="D976">
        <v>1975</v>
      </c>
      <c r="E976" t="s">
        <v>24</v>
      </c>
      <c r="F976" t="s">
        <v>37</v>
      </c>
      <c r="G976">
        <v>176.1</v>
      </c>
    </row>
    <row r="977" spans="1:7" x14ac:dyDescent="0.25">
      <c r="A977" t="str">
        <f t="shared" si="15"/>
        <v>SSP2Croatia198040--44Female</v>
      </c>
      <c r="B977" t="s">
        <v>12</v>
      </c>
      <c r="C977" t="s">
        <v>13</v>
      </c>
      <c r="D977">
        <v>1980</v>
      </c>
      <c r="E977" t="s">
        <v>24</v>
      </c>
      <c r="F977" t="s">
        <v>37</v>
      </c>
      <c r="G977">
        <v>164.4</v>
      </c>
    </row>
    <row r="978" spans="1:7" x14ac:dyDescent="0.25">
      <c r="A978" t="str">
        <f t="shared" si="15"/>
        <v>SSP2Croatia198540--44Female</v>
      </c>
      <c r="B978" t="s">
        <v>12</v>
      </c>
      <c r="C978" t="s">
        <v>13</v>
      </c>
      <c r="D978">
        <v>1985</v>
      </c>
      <c r="E978" t="s">
        <v>24</v>
      </c>
      <c r="F978" t="s">
        <v>37</v>
      </c>
      <c r="G978">
        <v>129.1</v>
      </c>
    </row>
    <row r="979" spans="1:7" x14ac:dyDescent="0.25">
      <c r="A979" t="str">
        <f t="shared" si="15"/>
        <v>SSP2Croatia199040--44Female</v>
      </c>
      <c r="B979" t="s">
        <v>12</v>
      </c>
      <c r="C979" t="s">
        <v>13</v>
      </c>
      <c r="D979">
        <v>1990</v>
      </c>
      <c r="E979" t="s">
        <v>24</v>
      </c>
      <c r="F979" t="s">
        <v>37</v>
      </c>
      <c r="G979">
        <v>166.9</v>
      </c>
    </row>
    <row r="980" spans="1:7" x14ac:dyDescent="0.25">
      <c r="A980" t="str">
        <f t="shared" si="15"/>
        <v>SSP2Croatia199540--44Female</v>
      </c>
      <c r="B980" t="s">
        <v>12</v>
      </c>
      <c r="C980" t="s">
        <v>13</v>
      </c>
      <c r="D980">
        <v>1995</v>
      </c>
      <c r="E980" t="s">
        <v>24</v>
      </c>
      <c r="F980" t="s">
        <v>37</v>
      </c>
      <c r="G980">
        <v>178.9</v>
      </c>
    </row>
    <row r="981" spans="1:7" x14ac:dyDescent="0.25">
      <c r="A981" t="str">
        <f t="shared" si="15"/>
        <v>SSP2Croatia200040--44Female</v>
      </c>
      <c r="B981" t="s">
        <v>12</v>
      </c>
      <c r="C981" t="s">
        <v>13</v>
      </c>
      <c r="D981">
        <v>2000</v>
      </c>
      <c r="E981" t="s">
        <v>24</v>
      </c>
      <c r="F981" t="s">
        <v>37</v>
      </c>
      <c r="G981">
        <v>169</v>
      </c>
    </row>
    <row r="982" spans="1:7" x14ac:dyDescent="0.25">
      <c r="A982" t="str">
        <f t="shared" si="15"/>
        <v>SSP2Croatia200540--44Female</v>
      </c>
      <c r="B982" t="s">
        <v>12</v>
      </c>
      <c r="C982" t="s">
        <v>13</v>
      </c>
      <c r="D982">
        <v>2005</v>
      </c>
      <c r="E982" t="s">
        <v>24</v>
      </c>
      <c r="F982" t="s">
        <v>37</v>
      </c>
      <c r="G982">
        <v>163.30000000000001</v>
      </c>
    </row>
    <row r="983" spans="1:7" x14ac:dyDescent="0.25">
      <c r="A983" t="str">
        <f t="shared" si="15"/>
        <v>SSP2Croatia201040--44Female</v>
      </c>
      <c r="B983" t="s">
        <v>12</v>
      </c>
      <c r="C983" t="s">
        <v>13</v>
      </c>
      <c r="D983">
        <v>2010</v>
      </c>
      <c r="E983" t="s">
        <v>24</v>
      </c>
      <c r="F983" t="s">
        <v>37</v>
      </c>
      <c r="G983">
        <v>141.19999999999999</v>
      </c>
    </row>
    <row r="984" spans="1:7" x14ac:dyDescent="0.25">
      <c r="A984" t="str">
        <f t="shared" si="15"/>
        <v>SSP2Croatia201540--44Female</v>
      </c>
      <c r="B984" t="s">
        <v>12</v>
      </c>
      <c r="C984" t="s">
        <v>13</v>
      </c>
      <c r="D984">
        <v>2015</v>
      </c>
      <c r="E984" t="s">
        <v>24</v>
      </c>
      <c r="F984" t="s">
        <v>37</v>
      </c>
      <c r="G984">
        <v>143.5</v>
      </c>
    </row>
    <row r="985" spans="1:7" x14ac:dyDescent="0.25">
      <c r="A985" t="str">
        <f t="shared" si="15"/>
        <v>SSP2Croatia202040--44Female</v>
      </c>
      <c r="B985" t="s">
        <v>12</v>
      </c>
      <c r="C985" t="s">
        <v>13</v>
      </c>
      <c r="D985">
        <v>2020</v>
      </c>
      <c r="E985" t="s">
        <v>24</v>
      </c>
      <c r="F985" t="s">
        <v>37</v>
      </c>
      <c r="G985">
        <v>141.9</v>
      </c>
    </row>
    <row r="986" spans="1:7" x14ac:dyDescent="0.25">
      <c r="A986" t="str">
        <f t="shared" si="15"/>
        <v>SSP2Croatia202540--44Female</v>
      </c>
      <c r="B986" t="s">
        <v>12</v>
      </c>
      <c r="C986" t="s">
        <v>13</v>
      </c>
      <c r="D986">
        <v>2025</v>
      </c>
      <c r="E986" t="s">
        <v>24</v>
      </c>
      <c r="F986" t="s">
        <v>37</v>
      </c>
      <c r="G986">
        <v>138.4</v>
      </c>
    </row>
    <row r="987" spans="1:7" x14ac:dyDescent="0.25">
      <c r="A987" t="str">
        <f t="shared" si="15"/>
        <v>SSP2Croatia203040--44Female</v>
      </c>
      <c r="B987" t="s">
        <v>12</v>
      </c>
      <c r="C987" t="s">
        <v>13</v>
      </c>
      <c r="D987">
        <v>2030</v>
      </c>
      <c r="E987" t="s">
        <v>24</v>
      </c>
      <c r="F987" t="s">
        <v>37</v>
      </c>
      <c r="G987">
        <v>128.5</v>
      </c>
    </row>
    <row r="988" spans="1:7" x14ac:dyDescent="0.25">
      <c r="A988" t="str">
        <f t="shared" si="15"/>
        <v>SSP2Croatia203540--44Female</v>
      </c>
      <c r="B988" t="s">
        <v>12</v>
      </c>
      <c r="C988" t="s">
        <v>13</v>
      </c>
      <c r="D988">
        <v>2035</v>
      </c>
      <c r="E988" t="s">
        <v>24</v>
      </c>
      <c r="F988" t="s">
        <v>37</v>
      </c>
      <c r="G988">
        <v>110.3</v>
      </c>
    </row>
    <row r="989" spans="1:7" x14ac:dyDescent="0.25">
      <c r="A989" t="str">
        <f t="shared" si="15"/>
        <v>SSP2Croatia204040--44Female</v>
      </c>
      <c r="B989" t="s">
        <v>12</v>
      </c>
      <c r="C989" t="s">
        <v>13</v>
      </c>
      <c r="D989">
        <v>2040</v>
      </c>
      <c r="E989" t="s">
        <v>24</v>
      </c>
      <c r="F989" t="s">
        <v>37</v>
      </c>
      <c r="G989">
        <v>110.1</v>
      </c>
    </row>
    <row r="990" spans="1:7" x14ac:dyDescent="0.25">
      <c r="A990" t="str">
        <f t="shared" si="15"/>
        <v>SSP2Croatia204540--44Female</v>
      </c>
      <c r="B990" t="s">
        <v>12</v>
      </c>
      <c r="C990" t="s">
        <v>13</v>
      </c>
      <c r="D990">
        <v>2045</v>
      </c>
      <c r="E990" t="s">
        <v>24</v>
      </c>
      <c r="F990" t="s">
        <v>37</v>
      </c>
      <c r="G990">
        <v>94.5</v>
      </c>
    </row>
    <row r="991" spans="1:7" x14ac:dyDescent="0.25">
      <c r="A991" t="str">
        <f t="shared" si="15"/>
        <v>SSP2Croatia205040--44Female</v>
      </c>
      <c r="B991" t="s">
        <v>12</v>
      </c>
      <c r="C991" t="s">
        <v>13</v>
      </c>
      <c r="D991">
        <v>2050</v>
      </c>
      <c r="E991" t="s">
        <v>24</v>
      </c>
      <c r="F991" t="s">
        <v>37</v>
      </c>
      <c r="G991">
        <v>102</v>
      </c>
    </row>
    <row r="992" spans="1:7" x14ac:dyDescent="0.25">
      <c r="A992" t="str">
        <f t="shared" si="15"/>
        <v>SSP2Croatia205540--44Female</v>
      </c>
      <c r="B992" t="s">
        <v>12</v>
      </c>
      <c r="C992" t="s">
        <v>13</v>
      </c>
      <c r="D992">
        <v>2055</v>
      </c>
      <c r="E992" t="s">
        <v>24</v>
      </c>
      <c r="F992" t="s">
        <v>37</v>
      </c>
      <c r="G992">
        <v>96.9</v>
      </c>
    </row>
    <row r="993" spans="1:7" x14ac:dyDescent="0.25">
      <c r="A993" t="str">
        <f t="shared" si="15"/>
        <v>SSP2Croatia206040--44Female</v>
      </c>
      <c r="B993" t="s">
        <v>12</v>
      </c>
      <c r="C993" t="s">
        <v>13</v>
      </c>
      <c r="D993">
        <v>2060</v>
      </c>
      <c r="E993" t="s">
        <v>24</v>
      </c>
      <c r="F993" t="s">
        <v>37</v>
      </c>
      <c r="G993">
        <v>94.2</v>
      </c>
    </row>
    <row r="994" spans="1:7" x14ac:dyDescent="0.25">
      <c r="A994" t="str">
        <f t="shared" si="15"/>
        <v>SSP2Croatia206540--44Female</v>
      </c>
      <c r="B994" t="s">
        <v>12</v>
      </c>
      <c r="C994" t="s">
        <v>13</v>
      </c>
      <c r="D994">
        <v>2065</v>
      </c>
      <c r="E994" t="s">
        <v>24</v>
      </c>
      <c r="F994" t="s">
        <v>37</v>
      </c>
      <c r="G994">
        <v>89.2</v>
      </c>
    </row>
    <row r="995" spans="1:7" x14ac:dyDescent="0.25">
      <c r="A995" t="str">
        <f t="shared" si="15"/>
        <v>SSP2Croatia207040--44Female</v>
      </c>
      <c r="B995" t="s">
        <v>12</v>
      </c>
      <c r="C995" t="s">
        <v>13</v>
      </c>
      <c r="D995">
        <v>2070</v>
      </c>
      <c r="E995" t="s">
        <v>24</v>
      </c>
      <c r="F995" t="s">
        <v>37</v>
      </c>
      <c r="G995">
        <v>85.3</v>
      </c>
    </row>
    <row r="996" spans="1:7" x14ac:dyDescent="0.25">
      <c r="A996" t="str">
        <f t="shared" si="15"/>
        <v>SSP2Croatia207540--44Female</v>
      </c>
      <c r="B996" t="s">
        <v>12</v>
      </c>
      <c r="C996" t="s">
        <v>13</v>
      </c>
      <c r="D996">
        <v>2075</v>
      </c>
      <c r="E996" t="s">
        <v>24</v>
      </c>
      <c r="F996" t="s">
        <v>37</v>
      </c>
      <c r="G996">
        <v>82.6</v>
      </c>
    </row>
    <row r="997" spans="1:7" x14ac:dyDescent="0.25">
      <c r="A997" t="str">
        <f t="shared" si="15"/>
        <v>SSP2Croatia208040--44Female</v>
      </c>
      <c r="B997" t="s">
        <v>12</v>
      </c>
      <c r="C997" t="s">
        <v>13</v>
      </c>
      <c r="D997">
        <v>2080</v>
      </c>
      <c r="E997" t="s">
        <v>24</v>
      </c>
      <c r="F997" t="s">
        <v>37</v>
      </c>
      <c r="G997">
        <v>81.5</v>
      </c>
    </row>
    <row r="998" spans="1:7" x14ac:dyDescent="0.25">
      <c r="A998" t="str">
        <f t="shared" si="15"/>
        <v>SSP2Croatia208540--44Female</v>
      </c>
      <c r="B998" t="s">
        <v>12</v>
      </c>
      <c r="C998" t="s">
        <v>13</v>
      </c>
      <c r="D998">
        <v>2085</v>
      </c>
      <c r="E998" t="s">
        <v>24</v>
      </c>
      <c r="F998" t="s">
        <v>37</v>
      </c>
      <c r="G998">
        <v>81.5</v>
      </c>
    </row>
    <row r="999" spans="1:7" x14ac:dyDescent="0.25">
      <c r="A999" t="str">
        <f t="shared" si="15"/>
        <v>SSP2Croatia209040--44Female</v>
      </c>
      <c r="B999" t="s">
        <v>12</v>
      </c>
      <c r="C999" t="s">
        <v>13</v>
      </c>
      <c r="D999">
        <v>2090</v>
      </c>
      <c r="E999" t="s">
        <v>24</v>
      </c>
      <c r="F999" t="s">
        <v>37</v>
      </c>
      <c r="G999">
        <v>80.7</v>
      </c>
    </row>
    <row r="1000" spans="1:7" x14ac:dyDescent="0.25">
      <c r="A1000" t="str">
        <f t="shared" si="15"/>
        <v>SSP2Croatia209540--44Female</v>
      </c>
      <c r="B1000" t="s">
        <v>12</v>
      </c>
      <c r="C1000" t="s">
        <v>13</v>
      </c>
      <c r="D1000">
        <v>2095</v>
      </c>
      <c r="E1000" t="s">
        <v>24</v>
      </c>
      <c r="F1000" t="s">
        <v>37</v>
      </c>
      <c r="G1000">
        <v>78.900000000000006</v>
      </c>
    </row>
    <row r="1001" spans="1:7" x14ac:dyDescent="0.25">
      <c r="A1001" t="str">
        <f t="shared" si="15"/>
        <v>SSP2Croatia210040--44Female</v>
      </c>
      <c r="B1001" t="s">
        <v>12</v>
      </c>
      <c r="C1001" t="s">
        <v>13</v>
      </c>
      <c r="D1001">
        <v>2100</v>
      </c>
      <c r="E1001" t="s">
        <v>24</v>
      </c>
      <c r="F1001" t="s">
        <v>37</v>
      </c>
      <c r="G1001">
        <v>76.7</v>
      </c>
    </row>
    <row r="1002" spans="1:7" x14ac:dyDescent="0.25">
      <c r="A1002" t="str">
        <f t="shared" si="15"/>
        <v>SSP2Croatia195045--49Female</v>
      </c>
      <c r="B1002" t="s">
        <v>12</v>
      </c>
      <c r="C1002" t="s">
        <v>13</v>
      </c>
      <c r="D1002">
        <v>1950</v>
      </c>
      <c r="E1002" t="s">
        <v>25</v>
      </c>
      <c r="F1002" t="s">
        <v>37</v>
      </c>
      <c r="G1002">
        <v>131.69999999999999</v>
      </c>
    </row>
    <row r="1003" spans="1:7" x14ac:dyDescent="0.25">
      <c r="A1003" t="str">
        <f t="shared" si="15"/>
        <v>SSP2Croatia195545--49Female</v>
      </c>
      <c r="B1003" t="s">
        <v>12</v>
      </c>
      <c r="C1003" t="s">
        <v>13</v>
      </c>
      <c r="D1003">
        <v>1955</v>
      </c>
      <c r="E1003" t="s">
        <v>25</v>
      </c>
      <c r="F1003" t="s">
        <v>37</v>
      </c>
      <c r="G1003">
        <v>146.5</v>
      </c>
    </row>
    <row r="1004" spans="1:7" x14ac:dyDescent="0.25">
      <c r="A1004" t="str">
        <f t="shared" si="15"/>
        <v>SSP2Croatia196045--49Female</v>
      </c>
      <c r="B1004" t="s">
        <v>12</v>
      </c>
      <c r="C1004" t="s">
        <v>13</v>
      </c>
      <c r="D1004">
        <v>1960</v>
      </c>
      <c r="E1004" t="s">
        <v>25</v>
      </c>
      <c r="F1004" t="s">
        <v>37</v>
      </c>
      <c r="G1004">
        <v>131.9</v>
      </c>
    </row>
    <row r="1005" spans="1:7" x14ac:dyDescent="0.25">
      <c r="A1005" t="str">
        <f t="shared" si="15"/>
        <v>SSP2Croatia196545--49Female</v>
      </c>
      <c r="B1005" t="s">
        <v>12</v>
      </c>
      <c r="C1005" t="s">
        <v>13</v>
      </c>
      <c r="D1005">
        <v>1965</v>
      </c>
      <c r="E1005" t="s">
        <v>25</v>
      </c>
      <c r="F1005" t="s">
        <v>37</v>
      </c>
      <c r="G1005">
        <v>103.3</v>
      </c>
    </row>
    <row r="1006" spans="1:7" x14ac:dyDescent="0.25">
      <c r="A1006" t="str">
        <f t="shared" si="15"/>
        <v>SSP2Croatia197045--49Female</v>
      </c>
      <c r="B1006" t="s">
        <v>12</v>
      </c>
      <c r="C1006" t="s">
        <v>13</v>
      </c>
      <c r="D1006">
        <v>1970</v>
      </c>
      <c r="E1006" t="s">
        <v>25</v>
      </c>
      <c r="F1006" t="s">
        <v>37</v>
      </c>
      <c r="G1006">
        <v>160.30000000000001</v>
      </c>
    </row>
    <row r="1007" spans="1:7" x14ac:dyDescent="0.25">
      <c r="A1007" t="str">
        <f t="shared" si="15"/>
        <v>SSP2Croatia197545--49Female</v>
      </c>
      <c r="B1007" t="s">
        <v>12</v>
      </c>
      <c r="C1007" t="s">
        <v>13</v>
      </c>
      <c r="D1007">
        <v>1975</v>
      </c>
      <c r="E1007" t="s">
        <v>25</v>
      </c>
      <c r="F1007" t="s">
        <v>37</v>
      </c>
      <c r="G1007">
        <v>169.6</v>
      </c>
    </row>
    <row r="1008" spans="1:7" x14ac:dyDescent="0.25">
      <c r="A1008" t="str">
        <f t="shared" si="15"/>
        <v>SSP2Croatia198045--49Female</v>
      </c>
      <c r="B1008" t="s">
        <v>12</v>
      </c>
      <c r="C1008" t="s">
        <v>13</v>
      </c>
      <c r="D1008">
        <v>1980</v>
      </c>
      <c r="E1008" t="s">
        <v>25</v>
      </c>
      <c r="F1008" t="s">
        <v>37</v>
      </c>
      <c r="G1008">
        <v>174.7</v>
      </c>
    </row>
    <row r="1009" spans="1:7" x14ac:dyDescent="0.25">
      <c r="A1009" t="str">
        <f t="shared" si="15"/>
        <v>SSP2Croatia198545--49Female</v>
      </c>
      <c r="B1009" t="s">
        <v>12</v>
      </c>
      <c r="C1009" t="s">
        <v>13</v>
      </c>
      <c r="D1009">
        <v>1985</v>
      </c>
      <c r="E1009" t="s">
        <v>25</v>
      </c>
      <c r="F1009" t="s">
        <v>37</v>
      </c>
      <c r="G1009">
        <v>163.6</v>
      </c>
    </row>
    <row r="1010" spans="1:7" x14ac:dyDescent="0.25">
      <c r="A1010" t="str">
        <f t="shared" si="15"/>
        <v>SSP2Croatia199045--49Female</v>
      </c>
      <c r="B1010" t="s">
        <v>12</v>
      </c>
      <c r="C1010" t="s">
        <v>13</v>
      </c>
      <c r="D1010">
        <v>1990</v>
      </c>
      <c r="E1010" t="s">
        <v>25</v>
      </c>
      <c r="F1010" t="s">
        <v>37</v>
      </c>
      <c r="G1010">
        <v>127.8</v>
      </c>
    </row>
    <row r="1011" spans="1:7" x14ac:dyDescent="0.25">
      <c r="A1011" t="str">
        <f t="shared" si="15"/>
        <v>SSP2Croatia199545--49Female</v>
      </c>
      <c r="B1011" t="s">
        <v>12</v>
      </c>
      <c r="C1011" t="s">
        <v>13</v>
      </c>
      <c r="D1011">
        <v>1995</v>
      </c>
      <c r="E1011" t="s">
        <v>25</v>
      </c>
      <c r="F1011" t="s">
        <v>37</v>
      </c>
      <c r="G1011">
        <v>161.19999999999999</v>
      </c>
    </row>
    <row r="1012" spans="1:7" x14ac:dyDescent="0.25">
      <c r="A1012" t="str">
        <f t="shared" si="15"/>
        <v>SSP2Croatia200045--49Female</v>
      </c>
      <c r="B1012" t="s">
        <v>12</v>
      </c>
      <c r="C1012" t="s">
        <v>13</v>
      </c>
      <c r="D1012">
        <v>2000</v>
      </c>
      <c r="E1012" t="s">
        <v>25</v>
      </c>
      <c r="F1012" t="s">
        <v>37</v>
      </c>
      <c r="G1012">
        <v>165.3</v>
      </c>
    </row>
    <row r="1013" spans="1:7" x14ac:dyDescent="0.25">
      <c r="A1013" t="str">
        <f t="shared" si="15"/>
        <v>SSP2Croatia200545--49Female</v>
      </c>
      <c r="B1013" t="s">
        <v>12</v>
      </c>
      <c r="C1013" t="s">
        <v>13</v>
      </c>
      <c r="D1013">
        <v>2005</v>
      </c>
      <c r="E1013" t="s">
        <v>25</v>
      </c>
      <c r="F1013" t="s">
        <v>37</v>
      </c>
      <c r="G1013">
        <v>167.5</v>
      </c>
    </row>
    <row r="1014" spans="1:7" x14ac:dyDescent="0.25">
      <c r="A1014" t="str">
        <f t="shared" si="15"/>
        <v>SSP2Croatia201045--49Female</v>
      </c>
      <c r="B1014" t="s">
        <v>12</v>
      </c>
      <c r="C1014" t="s">
        <v>13</v>
      </c>
      <c r="D1014">
        <v>2010</v>
      </c>
      <c r="E1014" t="s">
        <v>25</v>
      </c>
      <c r="F1014" t="s">
        <v>37</v>
      </c>
      <c r="G1014">
        <v>158</v>
      </c>
    </row>
    <row r="1015" spans="1:7" x14ac:dyDescent="0.25">
      <c r="A1015" t="str">
        <f t="shared" si="15"/>
        <v>SSP2Croatia201545--49Female</v>
      </c>
      <c r="B1015" t="s">
        <v>12</v>
      </c>
      <c r="C1015" t="s">
        <v>13</v>
      </c>
      <c r="D1015">
        <v>2015</v>
      </c>
      <c r="E1015" t="s">
        <v>25</v>
      </c>
      <c r="F1015" t="s">
        <v>37</v>
      </c>
      <c r="G1015">
        <v>138.9</v>
      </c>
    </row>
    <row r="1016" spans="1:7" x14ac:dyDescent="0.25">
      <c r="A1016" t="str">
        <f t="shared" si="15"/>
        <v>SSP2Croatia202045--49Female</v>
      </c>
      <c r="B1016" t="s">
        <v>12</v>
      </c>
      <c r="C1016" t="s">
        <v>13</v>
      </c>
      <c r="D1016">
        <v>2020</v>
      </c>
      <c r="E1016" t="s">
        <v>25</v>
      </c>
      <c r="F1016" t="s">
        <v>37</v>
      </c>
      <c r="G1016">
        <v>141.80000000000001</v>
      </c>
    </row>
    <row r="1017" spans="1:7" x14ac:dyDescent="0.25">
      <c r="A1017" t="str">
        <f t="shared" si="15"/>
        <v>SSP2Croatia202545--49Female</v>
      </c>
      <c r="B1017" t="s">
        <v>12</v>
      </c>
      <c r="C1017" t="s">
        <v>13</v>
      </c>
      <c r="D1017">
        <v>2025</v>
      </c>
      <c r="E1017" t="s">
        <v>25</v>
      </c>
      <c r="F1017" t="s">
        <v>37</v>
      </c>
      <c r="G1017">
        <v>140.4</v>
      </c>
    </row>
    <row r="1018" spans="1:7" x14ac:dyDescent="0.25">
      <c r="A1018" t="str">
        <f t="shared" si="15"/>
        <v>SSP2Croatia203045--49Female</v>
      </c>
      <c r="B1018" t="s">
        <v>12</v>
      </c>
      <c r="C1018" t="s">
        <v>13</v>
      </c>
      <c r="D1018">
        <v>2030</v>
      </c>
      <c r="E1018" t="s">
        <v>25</v>
      </c>
      <c r="F1018" t="s">
        <v>37</v>
      </c>
      <c r="G1018">
        <v>137.19999999999999</v>
      </c>
    </row>
    <row r="1019" spans="1:7" x14ac:dyDescent="0.25">
      <c r="A1019" t="str">
        <f t="shared" si="15"/>
        <v>SSP2Croatia203545--49Female</v>
      </c>
      <c r="B1019" t="s">
        <v>12</v>
      </c>
      <c r="C1019" t="s">
        <v>13</v>
      </c>
      <c r="D1019">
        <v>2035</v>
      </c>
      <c r="E1019" t="s">
        <v>25</v>
      </c>
      <c r="F1019" t="s">
        <v>37</v>
      </c>
      <c r="G1019">
        <v>127.6</v>
      </c>
    </row>
    <row r="1020" spans="1:7" x14ac:dyDescent="0.25">
      <c r="A1020" t="str">
        <f t="shared" si="15"/>
        <v>SSP2Croatia204045--49Female</v>
      </c>
      <c r="B1020" t="s">
        <v>12</v>
      </c>
      <c r="C1020" t="s">
        <v>13</v>
      </c>
      <c r="D1020">
        <v>2040</v>
      </c>
      <c r="E1020" t="s">
        <v>25</v>
      </c>
      <c r="F1020" t="s">
        <v>37</v>
      </c>
      <c r="G1020">
        <v>109.7</v>
      </c>
    </row>
    <row r="1021" spans="1:7" x14ac:dyDescent="0.25">
      <c r="A1021" t="str">
        <f t="shared" si="15"/>
        <v>SSP2Croatia204545--49Female</v>
      </c>
      <c r="B1021" t="s">
        <v>12</v>
      </c>
      <c r="C1021" t="s">
        <v>13</v>
      </c>
      <c r="D1021">
        <v>2045</v>
      </c>
      <c r="E1021" t="s">
        <v>25</v>
      </c>
      <c r="F1021" t="s">
        <v>37</v>
      </c>
      <c r="G1021">
        <v>109.8</v>
      </c>
    </row>
    <row r="1022" spans="1:7" x14ac:dyDescent="0.25">
      <c r="A1022" t="str">
        <f t="shared" si="15"/>
        <v>SSP2Croatia205045--49Female</v>
      </c>
      <c r="B1022" t="s">
        <v>12</v>
      </c>
      <c r="C1022" t="s">
        <v>13</v>
      </c>
      <c r="D1022">
        <v>2050</v>
      </c>
      <c r="E1022" t="s">
        <v>25</v>
      </c>
      <c r="F1022" t="s">
        <v>37</v>
      </c>
      <c r="G1022">
        <v>94.3</v>
      </c>
    </row>
    <row r="1023" spans="1:7" x14ac:dyDescent="0.25">
      <c r="A1023" t="str">
        <f t="shared" si="15"/>
        <v>SSP2Croatia205545--49Female</v>
      </c>
      <c r="B1023" t="s">
        <v>12</v>
      </c>
      <c r="C1023" t="s">
        <v>13</v>
      </c>
      <c r="D1023">
        <v>2055</v>
      </c>
      <c r="E1023" t="s">
        <v>25</v>
      </c>
      <c r="F1023" t="s">
        <v>37</v>
      </c>
      <c r="G1023">
        <v>102</v>
      </c>
    </row>
    <row r="1024" spans="1:7" x14ac:dyDescent="0.25">
      <c r="A1024" t="str">
        <f t="shared" si="15"/>
        <v>SSP2Croatia206045--49Female</v>
      </c>
      <c r="B1024" t="s">
        <v>12</v>
      </c>
      <c r="C1024" t="s">
        <v>13</v>
      </c>
      <c r="D1024">
        <v>2060</v>
      </c>
      <c r="E1024" t="s">
        <v>25</v>
      </c>
      <c r="F1024" t="s">
        <v>37</v>
      </c>
      <c r="G1024">
        <v>97</v>
      </c>
    </row>
    <row r="1025" spans="1:7" x14ac:dyDescent="0.25">
      <c r="A1025" t="str">
        <f t="shared" si="15"/>
        <v>SSP2Croatia206545--49Female</v>
      </c>
      <c r="B1025" t="s">
        <v>12</v>
      </c>
      <c r="C1025" t="s">
        <v>13</v>
      </c>
      <c r="D1025">
        <v>2065</v>
      </c>
      <c r="E1025" t="s">
        <v>25</v>
      </c>
      <c r="F1025" t="s">
        <v>37</v>
      </c>
      <c r="G1025">
        <v>94.4</v>
      </c>
    </row>
    <row r="1026" spans="1:7" x14ac:dyDescent="0.25">
      <c r="A1026" t="str">
        <f t="shared" si="15"/>
        <v>SSP2Croatia207045--49Female</v>
      </c>
      <c r="B1026" t="s">
        <v>12</v>
      </c>
      <c r="C1026" t="s">
        <v>13</v>
      </c>
      <c r="D1026">
        <v>2070</v>
      </c>
      <c r="E1026" t="s">
        <v>25</v>
      </c>
      <c r="F1026" t="s">
        <v>37</v>
      </c>
      <c r="G1026">
        <v>89.6</v>
      </c>
    </row>
    <row r="1027" spans="1:7" x14ac:dyDescent="0.25">
      <c r="A1027" t="str">
        <f t="shared" si="15"/>
        <v>SSP2Croatia207545--49Female</v>
      </c>
      <c r="B1027" t="s">
        <v>12</v>
      </c>
      <c r="C1027" t="s">
        <v>13</v>
      </c>
      <c r="D1027">
        <v>2075</v>
      </c>
      <c r="E1027" t="s">
        <v>25</v>
      </c>
      <c r="F1027" t="s">
        <v>37</v>
      </c>
      <c r="G1027">
        <v>85.8</v>
      </c>
    </row>
    <row r="1028" spans="1:7" x14ac:dyDescent="0.25">
      <c r="A1028" t="str">
        <f t="shared" si="15"/>
        <v>SSP2Croatia208045--49Female</v>
      </c>
      <c r="B1028" t="s">
        <v>12</v>
      </c>
      <c r="C1028" t="s">
        <v>13</v>
      </c>
      <c r="D1028">
        <v>2080</v>
      </c>
      <c r="E1028" t="s">
        <v>25</v>
      </c>
      <c r="F1028" t="s">
        <v>37</v>
      </c>
      <c r="G1028">
        <v>83.1</v>
      </c>
    </row>
    <row r="1029" spans="1:7" x14ac:dyDescent="0.25">
      <c r="A1029" t="str">
        <f t="shared" si="15"/>
        <v>SSP2Croatia208545--49Female</v>
      </c>
      <c r="B1029" t="s">
        <v>12</v>
      </c>
      <c r="C1029" t="s">
        <v>13</v>
      </c>
      <c r="D1029">
        <v>2085</v>
      </c>
      <c r="E1029" t="s">
        <v>25</v>
      </c>
      <c r="F1029" t="s">
        <v>37</v>
      </c>
      <c r="G1029">
        <v>82.2</v>
      </c>
    </row>
    <row r="1030" spans="1:7" x14ac:dyDescent="0.25">
      <c r="A1030" t="str">
        <f t="shared" si="15"/>
        <v>SSP2Croatia209045--49Female</v>
      </c>
      <c r="B1030" t="s">
        <v>12</v>
      </c>
      <c r="C1030" t="s">
        <v>13</v>
      </c>
      <c r="D1030">
        <v>2090</v>
      </c>
      <c r="E1030" t="s">
        <v>25</v>
      </c>
      <c r="F1030" t="s">
        <v>37</v>
      </c>
      <c r="G1030">
        <v>82.2</v>
      </c>
    </row>
    <row r="1031" spans="1:7" x14ac:dyDescent="0.25">
      <c r="A1031" t="str">
        <f t="shared" si="15"/>
        <v>SSP2Croatia209545--49Female</v>
      </c>
      <c r="B1031" t="s">
        <v>12</v>
      </c>
      <c r="C1031" t="s">
        <v>13</v>
      </c>
      <c r="D1031">
        <v>2095</v>
      </c>
      <c r="E1031" t="s">
        <v>25</v>
      </c>
      <c r="F1031" t="s">
        <v>37</v>
      </c>
      <c r="G1031">
        <v>81.400000000000006</v>
      </c>
    </row>
    <row r="1032" spans="1:7" x14ac:dyDescent="0.25">
      <c r="A1032" t="str">
        <f t="shared" si="15"/>
        <v>SSP2Croatia210045--49Female</v>
      </c>
      <c r="B1032" t="s">
        <v>12</v>
      </c>
      <c r="C1032" t="s">
        <v>13</v>
      </c>
      <c r="D1032">
        <v>2100</v>
      </c>
      <c r="E1032" t="s">
        <v>25</v>
      </c>
      <c r="F1032" t="s">
        <v>37</v>
      </c>
      <c r="G1032">
        <v>79.599999999999994</v>
      </c>
    </row>
    <row r="1033" spans="1:7" x14ac:dyDescent="0.25">
      <c r="A1033" t="str">
        <f t="shared" si="15"/>
        <v>SSP2Croatia195050--54Female</v>
      </c>
      <c r="B1033" t="s">
        <v>12</v>
      </c>
      <c r="C1033" t="s">
        <v>13</v>
      </c>
      <c r="D1033">
        <v>1950</v>
      </c>
      <c r="E1033" t="s">
        <v>26</v>
      </c>
      <c r="F1033" t="s">
        <v>37</v>
      </c>
      <c r="G1033">
        <v>114.7</v>
      </c>
    </row>
    <row r="1034" spans="1:7" x14ac:dyDescent="0.25">
      <c r="A1034" t="str">
        <f t="shared" si="15"/>
        <v>SSP2Croatia195550--54Female</v>
      </c>
      <c r="B1034" t="s">
        <v>12</v>
      </c>
      <c r="C1034" t="s">
        <v>13</v>
      </c>
      <c r="D1034">
        <v>1955</v>
      </c>
      <c r="E1034" t="s">
        <v>26</v>
      </c>
      <c r="F1034" t="s">
        <v>37</v>
      </c>
      <c r="G1034">
        <v>126.9</v>
      </c>
    </row>
    <row r="1035" spans="1:7" x14ac:dyDescent="0.25">
      <c r="A1035" t="str">
        <f t="shared" ref="A1035:A1098" si="16">B1035&amp;C1035&amp;D1035&amp;E1035&amp;F1035</f>
        <v>SSP2Croatia196050--54Female</v>
      </c>
      <c r="B1035" t="s">
        <v>12</v>
      </c>
      <c r="C1035" t="s">
        <v>13</v>
      </c>
      <c r="D1035">
        <v>1960</v>
      </c>
      <c r="E1035" t="s">
        <v>26</v>
      </c>
      <c r="F1035" t="s">
        <v>37</v>
      </c>
      <c r="G1035">
        <v>141.69999999999999</v>
      </c>
    </row>
    <row r="1036" spans="1:7" x14ac:dyDescent="0.25">
      <c r="A1036" t="str">
        <f t="shared" si="16"/>
        <v>SSP2Croatia196550--54Female</v>
      </c>
      <c r="B1036" t="s">
        <v>12</v>
      </c>
      <c r="C1036" t="s">
        <v>13</v>
      </c>
      <c r="D1036">
        <v>1965</v>
      </c>
      <c r="E1036" t="s">
        <v>26</v>
      </c>
      <c r="F1036" t="s">
        <v>37</v>
      </c>
      <c r="G1036">
        <v>128.80000000000001</v>
      </c>
    </row>
    <row r="1037" spans="1:7" x14ac:dyDescent="0.25">
      <c r="A1037" t="str">
        <f t="shared" si="16"/>
        <v>SSP2Croatia197050--54Female</v>
      </c>
      <c r="B1037" t="s">
        <v>12</v>
      </c>
      <c r="C1037" t="s">
        <v>13</v>
      </c>
      <c r="D1037">
        <v>1970</v>
      </c>
      <c r="E1037" t="s">
        <v>26</v>
      </c>
      <c r="F1037" t="s">
        <v>37</v>
      </c>
      <c r="G1037">
        <v>99.5</v>
      </c>
    </row>
    <row r="1038" spans="1:7" x14ac:dyDescent="0.25">
      <c r="A1038" t="str">
        <f t="shared" si="16"/>
        <v>SSP2Croatia197550--54Female</v>
      </c>
      <c r="B1038" t="s">
        <v>12</v>
      </c>
      <c r="C1038" t="s">
        <v>13</v>
      </c>
      <c r="D1038">
        <v>1975</v>
      </c>
      <c r="E1038" t="s">
        <v>26</v>
      </c>
      <c r="F1038" t="s">
        <v>37</v>
      </c>
      <c r="G1038">
        <v>156</v>
      </c>
    </row>
    <row r="1039" spans="1:7" x14ac:dyDescent="0.25">
      <c r="A1039" t="str">
        <f t="shared" si="16"/>
        <v>SSP2Croatia198050--54Female</v>
      </c>
      <c r="B1039" t="s">
        <v>12</v>
      </c>
      <c r="C1039" t="s">
        <v>13</v>
      </c>
      <c r="D1039">
        <v>1980</v>
      </c>
      <c r="E1039" t="s">
        <v>26</v>
      </c>
      <c r="F1039" t="s">
        <v>37</v>
      </c>
      <c r="G1039">
        <v>165.5</v>
      </c>
    </row>
    <row r="1040" spans="1:7" x14ac:dyDescent="0.25">
      <c r="A1040" t="str">
        <f t="shared" si="16"/>
        <v>SSP2Croatia198550--54Female</v>
      </c>
      <c r="B1040" t="s">
        <v>12</v>
      </c>
      <c r="C1040" t="s">
        <v>13</v>
      </c>
      <c r="D1040">
        <v>1985</v>
      </c>
      <c r="E1040" t="s">
        <v>26</v>
      </c>
      <c r="F1040" t="s">
        <v>37</v>
      </c>
      <c r="G1040">
        <v>171.9</v>
      </c>
    </row>
    <row r="1041" spans="1:7" x14ac:dyDescent="0.25">
      <c r="A1041" t="str">
        <f t="shared" si="16"/>
        <v>SSP2Croatia199050--54Female</v>
      </c>
      <c r="B1041" t="s">
        <v>12</v>
      </c>
      <c r="C1041" t="s">
        <v>13</v>
      </c>
      <c r="D1041">
        <v>1990</v>
      </c>
      <c r="E1041" t="s">
        <v>26</v>
      </c>
      <c r="F1041" t="s">
        <v>37</v>
      </c>
      <c r="G1041">
        <v>160.80000000000001</v>
      </c>
    </row>
    <row r="1042" spans="1:7" x14ac:dyDescent="0.25">
      <c r="A1042" t="str">
        <f t="shared" si="16"/>
        <v>SSP2Croatia199550--54Female</v>
      </c>
      <c r="B1042" t="s">
        <v>12</v>
      </c>
      <c r="C1042" t="s">
        <v>13</v>
      </c>
      <c r="D1042">
        <v>1995</v>
      </c>
      <c r="E1042" t="s">
        <v>26</v>
      </c>
      <c r="F1042" t="s">
        <v>37</v>
      </c>
      <c r="G1042">
        <v>123.2</v>
      </c>
    </row>
    <row r="1043" spans="1:7" x14ac:dyDescent="0.25">
      <c r="A1043" t="str">
        <f t="shared" si="16"/>
        <v>SSP2Croatia200050--54Female</v>
      </c>
      <c r="B1043" t="s">
        <v>12</v>
      </c>
      <c r="C1043" t="s">
        <v>13</v>
      </c>
      <c r="D1043">
        <v>2000</v>
      </c>
      <c r="E1043" t="s">
        <v>26</v>
      </c>
      <c r="F1043" t="s">
        <v>37</v>
      </c>
      <c r="G1043">
        <v>147.19999999999999</v>
      </c>
    </row>
    <row r="1044" spans="1:7" x14ac:dyDescent="0.25">
      <c r="A1044" t="str">
        <f t="shared" si="16"/>
        <v>SSP2Croatia200550--54Female</v>
      </c>
      <c r="B1044" t="s">
        <v>12</v>
      </c>
      <c r="C1044" t="s">
        <v>13</v>
      </c>
      <c r="D1044">
        <v>2005</v>
      </c>
      <c r="E1044" t="s">
        <v>26</v>
      </c>
      <c r="F1044" t="s">
        <v>37</v>
      </c>
      <c r="G1044">
        <v>163</v>
      </c>
    </row>
    <row r="1045" spans="1:7" x14ac:dyDescent="0.25">
      <c r="A1045" t="str">
        <f t="shared" si="16"/>
        <v>SSP2Croatia201050--54Female</v>
      </c>
      <c r="B1045" t="s">
        <v>12</v>
      </c>
      <c r="C1045" t="s">
        <v>13</v>
      </c>
      <c r="D1045">
        <v>2010</v>
      </c>
      <c r="E1045" t="s">
        <v>26</v>
      </c>
      <c r="F1045" t="s">
        <v>37</v>
      </c>
      <c r="G1045">
        <v>161.6</v>
      </c>
    </row>
    <row r="1046" spans="1:7" x14ac:dyDescent="0.25">
      <c r="A1046" t="str">
        <f t="shared" si="16"/>
        <v>SSP2Croatia201550--54Female</v>
      </c>
      <c r="B1046" t="s">
        <v>12</v>
      </c>
      <c r="C1046" t="s">
        <v>13</v>
      </c>
      <c r="D1046">
        <v>2015</v>
      </c>
      <c r="E1046" t="s">
        <v>26</v>
      </c>
      <c r="F1046" t="s">
        <v>37</v>
      </c>
      <c r="G1046">
        <v>155.19999999999999</v>
      </c>
    </row>
    <row r="1047" spans="1:7" x14ac:dyDescent="0.25">
      <c r="A1047" t="str">
        <f t="shared" si="16"/>
        <v>SSP2Croatia202050--54Female</v>
      </c>
      <c r="B1047" t="s">
        <v>12</v>
      </c>
      <c r="C1047" t="s">
        <v>13</v>
      </c>
      <c r="D1047">
        <v>2020</v>
      </c>
      <c r="E1047" t="s">
        <v>26</v>
      </c>
      <c r="F1047" t="s">
        <v>37</v>
      </c>
      <c r="G1047">
        <v>136.9</v>
      </c>
    </row>
    <row r="1048" spans="1:7" x14ac:dyDescent="0.25">
      <c r="A1048" t="str">
        <f t="shared" si="16"/>
        <v>SSP2Croatia202550--54Female</v>
      </c>
      <c r="B1048" t="s">
        <v>12</v>
      </c>
      <c r="C1048" t="s">
        <v>13</v>
      </c>
      <c r="D1048">
        <v>2025</v>
      </c>
      <c r="E1048" t="s">
        <v>26</v>
      </c>
      <c r="F1048" t="s">
        <v>37</v>
      </c>
      <c r="G1048">
        <v>140.1</v>
      </c>
    </row>
    <row r="1049" spans="1:7" x14ac:dyDescent="0.25">
      <c r="A1049" t="str">
        <f t="shared" si="16"/>
        <v>SSP2Croatia203050--54Female</v>
      </c>
      <c r="B1049" t="s">
        <v>12</v>
      </c>
      <c r="C1049" t="s">
        <v>13</v>
      </c>
      <c r="D1049">
        <v>2030</v>
      </c>
      <c r="E1049" t="s">
        <v>26</v>
      </c>
      <c r="F1049" t="s">
        <v>37</v>
      </c>
      <c r="G1049">
        <v>139</v>
      </c>
    </row>
    <row r="1050" spans="1:7" x14ac:dyDescent="0.25">
      <c r="A1050" t="str">
        <f t="shared" si="16"/>
        <v>SSP2Croatia203550--54Female</v>
      </c>
      <c r="B1050" t="s">
        <v>12</v>
      </c>
      <c r="C1050" t="s">
        <v>13</v>
      </c>
      <c r="D1050">
        <v>2035</v>
      </c>
      <c r="E1050" t="s">
        <v>26</v>
      </c>
      <c r="F1050" t="s">
        <v>37</v>
      </c>
      <c r="G1050">
        <v>136</v>
      </c>
    </row>
    <row r="1051" spans="1:7" x14ac:dyDescent="0.25">
      <c r="A1051" t="str">
        <f t="shared" si="16"/>
        <v>SSP2Croatia204050--54Female</v>
      </c>
      <c r="B1051" t="s">
        <v>12</v>
      </c>
      <c r="C1051" t="s">
        <v>13</v>
      </c>
      <c r="D1051">
        <v>2040</v>
      </c>
      <c r="E1051" t="s">
        <v>26</v>
      </c>
      <c r="F1051" t="s">
        <v>37</v>
      </c>
      <c r="G1051">
        <v>126.7</v>
      </c>
    </row>
    <row r="1052" spans="1:7" x14ac:dyDescent="0.25">
      <c r="A1052" t="str">
        <f t="shared" si="16"/>
        <v>SSP2Croatia204550--54Female</v>
      </c>
      <c r="B1052" t="s">
        <v>12</v>
      </c>
      <c r="C1052" t="s">
        <v>13</v>
      </c>
      <c r="D1052">
        <v>2045</v>
      </c>
      <c r="E1052" t="s">
        <v>26</v>
      </c>
      <c r="F1052" t="s">
        <v>37</v>
      </c>
      <c r="G1052">
        <v>109.1</v>
      </c>
    </row>
    <row r="1053" spans="1:7" x14ac:dyDescent="0.25">
      <c r="A1053" t="str">
        <f t="shared" si="16"/>
        <v>SSP2Croatia205050--54Female</v>
      </c>
      <c r="B1053" t="s">
        <v>12</v>
      </c>
      <c r="C1053" t="s">
        <v>13</v>
      </c>
      <c r="D1053">
        <v>2050</v>
      </c>
      <c r="E1053" t="s">
        <v>26</v>
      </c>
      <c r="F1053" t="s">
        <v>37</v>
      </c>
      <c r="G1053">
        <v>109.3</v>
      </c>
    </row>
    <row r="1054" spans="1:7" x14ac:dyDescent="0.25">
      <c r="A1054" t="str">
        <f t="shared" si="16"/>
        <v>SSP2Croatia205550--54Female</v>
      </c>
      <c r="B1054" t="s">
        <v>12</v>
      </c>
      <c r="C1054" t="s">
        <v>13</v>
      </c>
      <c r="D1054">
        <v>2055</v>
      </c>
      <c r="E1054" t="s">
        <v>26</v>
      </c>
      <c r="F1054" t="s">
        <v>37</v>
      </c>
      <c r="G1054">
        <v>94.1</v>
      </c>
    </row>
    <row r="1055" spans="1:7" x14ac:dyDescent="0.25">
      <c r="A1055" t="str">
        <f t="shared" si="16"/>
        <v>SSP2Croatia206050--54Female</v>
      </c>
      <c r="B1055" t="s">
        <v>12</v>
      </c>
      <c r="C1055" t="s">
        <v>13</v>
      </c>
      <c r="D1055">
        <v>2060</v>
      </c>
      <c r="E1055" t="s">
        <v>26</v>
      </c>
      <c r="F1055" t="s">
        <v>37</v>
      </c>
      <c r="G1055">
        <v>101.8</v>
      </c>
    </row>
    <row r="1056" spans="1:7" x14ac:dyDescent="0.25">
      <c r="A1056" t="str">
        <f t="shared" si="16"/>
        <v>SSP2Croatia206550--54Female</v>
      </c>
      <c r="B1056" t="s">
        <v>12</v>
      </c>
      <c r="C1056" t="s">
        <v>13</v>
      </c>
      <c r="D1056">
        <v>2065</v>
      </c>
      <c r="E1056" t="s">
        <v>26</v>
      </c>
      <c r="F1056" t="s">
        <v>37</v>
      </c>
      <c r="G1056">
        <v>97</v>
      </c>
    </row>
    <row r="1057" spans="1:7" x14ac:dyDescent="0.25">
      <c r="A1057" t="str">
        <f t="shared" si="16"/>
        <v>SSP2Croatia207050--54Female</v>
      </c>
      <c r="B1057" t="s">
        <v>12</v>
      </c>
      <c r="C1057" t="s">
        <v>13</v>
      </c>
      <c r="D1057">
        <v>2070</v>
      </c>
      <c r="E1057" t="s">
        <v>26</v>
      </c>
      <c r="F1057" t="s">
        <v>37</v>
      </c>
      <c r="G1057">
        <v>94.5</v>
      </c>
    </row>
    <row r="1058" spans="1:7" x14ac:dyDescent="0.25">
      <c r="A1058" t="str">
        <f t="shared" si="16"/>
        <v>SSP2Croatia207550--54Female</v>
      </c>
      <c r="B1058" t="s">
        <v>12</v>
      </c>
      <c r="C1058" t="s">
        <v>13</v>
      </c>
      <c r="D1058">
        <v>2075</v>
      </c>
      <c r="E1058" t="s">
        <v>26</v>
      </c>
      <c r="F1058" t="s">
        <v>37</v>
      </c>
      <c r="G1058">
        <v>89.8</v>
      </c>
    </row>
    <row r="1059" spans="1:7" x14ac:dyDescent="0.25">
      <c r="A1059" t="str">
        <f t="shared" si="16"/>
        <v>SSP2Croatia208050--54Female</v>
      </c>
      <c r="B1059" t="s">
        <v>12</v>
      </c>
      <c r="C1059" t="s">
        <v>13</v>
      </c>
      <c r="D1059">
        <v>2080</v>
      </c>
      <c r="E1059" t="s">
        <v>26</v>
      </c>
      <c r="F1059" t="s">
        <v>37</v>
      </c>
      <c r="G1059">
        <v>86</v>
      </c>
    </row>
    <row r="1060" spans="1:7" x14ac:dyDescent="0.25">
      <c r="A1060" t="str">
        <f t="shared" si="16"/>
        <v>SSP2Croatia208550--54Female</v>
      </c>
      <c r="B1060" t="s">
        <v>12</v>
      </c>
      <c r="C1060" t="s">
        <v>13</v>
      </c>
      <c r="D1060">
        <v>2085</v>
      </c>
      <c r="E1060" t="s">
        <v>26</v>
      </c>
      <c r="F1060" t="s">
        <v>37</v>
      </c>
      <c r="G1060">
        <v>83.4</v>
      </c>
    </row>
    <row r="1061" spans="1:7" x14ac:dyDescent="0.25">
      <c r="A1061" t="str">
        <f t="shared" si="16"/>
        <v>SSP2Croatia209050--54Female</v>
      </c>
      <c r="B1061" t="s">
        <v>12</v>
      </c>
      <c r="C1061" t="s">
        <v>13</v>
      </c>
      <c r="D1061">
        <v>2090</v>
      </c>
      <c r="E1061" t="s">
        <v>26</v>
      </c>
      <c r="F1061" t="s">
        <v>37</v>
      </c>
      <c r="G1061">
        <v>82.5</v>
      </c>
    </row>
    <row r="1062" spans="1:7" x14ac:dyDescent="0.25">
      <c r="A1062" t="str">
        <f t="shared" si="16"/>
        <v>SSP2Croatia209550--54Female</v>
      </c>
      <c r="B1062" t="s">
        <v>12</v>
      </c>
      <c r="C1062" t="s">
        <v>13</v>
      </c>
      <c r="D1062">
        <v>2095</v>
      </c>
      <c r="E1062" t="s">
        <v>26</v>
      </c>
      <c r="F1062" t="s">
        <v>37</v>
      </c>
      <c r="G1062">
        <v>82.5</v>
      </c>
    </row>
    <row r="1063" spans="1:7" x14ac:dyDescent="0.25">
      <c r="A1063" t="str">
        <f t="shared" si="16"/>
        <v>SSP2Croatia210050--54Female</v>
      </c>
      <c r="B1063" t="s">
        <v>12</v>
      </c>
      <c r="C1063" t="s">
        <v>13</v>
      </c>
      <c r="D1063">
        <v>2100</v>
      </c>
      <c r="E1063" t="s">
        <v>26</v>
      </c>
      <c r="F1063" t="s">
        <v>37</v>
      </c>
      <c r="G1063">
        <v>81.8</v>
      </c>
    </row>
    <row r="1064" spans="1:7" x14ac:dyDescent="0.25">
      <c r="A1064" t="str">
        <f t="shared" si="16"/>
        <v>SSP2Croatia195055--59Female</v>
      </c>
      <c r="B1064" t="s">
        <v>12</v>
      </c>
      <c r="C1064" t="s">
        <v>13</v>
      </c>
      <c r="D1064">
        <v>1950</v>
      </c>
      <c r="E1064" t="s">
        <v>27</v>
      </c>
      <c r="F1064" t="s">
        <v>37</v>
      </c>
      <c r="G1064">
        <v>85.7</v>
      </c>
    </row>
    <row r="1065" spans="1:7" x14ac:dyDescent="0.25">
      <c r="A1065" t="str">
        <f t="shared" si="16"/>
        <v>SSP2Croatia195555--59Female</v>
      </c>
      <c r="B1065" t="s">
        <v>12</v>
      </c>
      <c r="C1065" t="s">
        <v>13</v>
      </c>
      <c r="D1065">
        <v>1955</v>
      </c>
      <c r="E1065" t="s">
        <v>27</v>
      </c>
      <c r="F1065" t="s">
        <v>37</v>
      </c>
      <c r="G1065">
        <v>108.1</v>
      </c>
    </row>
    <row r="1066" spans="1:7" x14ac:dyDescent="0.25">
      <c r="A1066" t="str">
        <f t="shared" si="16"/>
        <v>SSP2Croatia196055--59Female</v>
      </c>
      <c r="B1066" t="s">
        <v>12</v>
      </c>
      <c r="C1066" t="s">
        <v>13</v>
      </c>
      <c r="D1066">
        <v>1960</v>
      </c>
      <c r="E1066" t="s">
        <v>27</v>
      </c>
      <c r="F1066" t="s">
        <v>37</v>
      </c>
      <c r="G1066">
        <v>120.5</v>
      </c>
    </row>
    <row r="1067" spans="1:7" x14ac:dyDescent="0.25">
      <c r="A1067" t="str">
        <f t="shared" si="16"/>
        <v>SSP2Croatia196555--59Female</v>
      </c>
      <c r="B1067" t="s">
        <v>12</v>
      </c>
      <c r="C1067" t="s">
        <v>13</v>
      </c>
      <c r="D1067">
        <v>1965</v>
      </c>
      <c r="E1067" t="s">
        <v>27</v>
      </c>
      <c r="F1067" t="s">
        <v>37</v>
      </c>
      <c r="G1067">
        <v>136.80000000000001</v>
      </c>
    </row>
    <row r="1068" spans="1:7" x14ac:dyDescent="0.25">
      <c r="A1068" t="str">
        <f t="shared" si="16"/>
        <v>SSP2Croatia197055--59Female</v>
      </c>
      <c r="B1068" t="s">
        <v>12</v>
      </c>
      <c r="C1068" t="s">
        <v>13</v>
      </c>
      <c r="D1068">
        <v>1970</v>
      </c>
      <c r="E1068" t="s">
        <v>27</v>
      </c>
      <c r="F1068" t="s">
        <v>37</v>
      </c>
      <c r="G1068">
        <v>124.5</v>
      </c>
    </row>
    <row r="1069" spans="1:7" x14ac:dyDescent="0.25">
      <c r="A1069" t="str">
        <f t="shared" si="16"/>
        <v>SSP2Croatia197555--59Female</v>
      </c>
      <c r="B1069" t="s">
        <v>12</v>
      </c>
      <c r="C1069" t="s">
        <v>13</v>
      </c>
      <c r="D1069">
        <v>1975</v>
      </c>
      <c r="E1069" t="s">
        <v>27</v>
      </c>
      <c r="F1069" t="s">
        <v>37</v>
      </c>
      <c r="G1069">
        <v>95.5</v>
      </c>
    </row>
    <row r="1070" spans="1:7" x14ac:dyDescent="0.25">
      <c r="A1070" t="str">
        <f t="shared" si="16"/>
        <v>SSP2Croatia198055--59Female</v>
      </c>
      <c r="B1070" t="s">
        <v>12</v>
      </c>
      <c r="C1070" t="s">
        <v>13</v>
      </c>
      <c r="D1070">
        <v>1980</v>
      </c>
      <c r="E1070" t="s">
        <v>27</v>
      </c>
      <c r="F1070" t="s">
        <v>37</v>
      </c>
      <c r="G1070">
        <v>151.1</v>
      </c>
    </row>
    <row r="1071" spans="1:7" x14ac:dyDescent="0.25">
      <c r="A1071" t="str">
        <f t="shared" si="16"/>
        <v>SSP2Croatia198555--59Female</v>
      </c>
      <c r="B1071" t="s">
        <v>12</v>
      </c>
      <c r="C1071" t="s">
        <v>13</v>
      </c>
      <c r="D1071">
        <v>1985</v>
      </c>
      <c r="E1071" t="s">
        <v>27</v>
      </c>
      <c r="F1071" t="s">
        <v>37</v>
      </c>
      <c r="G1071">
        <v>161.30000000000001</v>
      </c>
    </row>
    <row r="1072" spans="1:7" x14ac:dyDescent="0.25">
      <c r="A1072" t="str">
        <f t="shared" si="16"/>
        <v>SSP2Croatia199055--59Female</v>
      </c>
      <c r="B1072" t="s">
        <v>12</v>
      </c>
      <c r="C1072" t="s">
        <v>13</v>
      </c>
      <c r="D1072">
        <v>1990</v>
      </c>
      <c r="E1072" t="s">
        <v>27</v>
      </c>
      <c r="F1072" t="s">
        <v>37</v>
      </c>
      <c r="G1072">
        <v>166.4</v>
      </c>
    </row>
    <row r="1073" spans="1:7" x14ac:dyDescent="0.25">
      <c r="A1073" t="str">
        <f t="shared" si="16"/>
        <v>SSP2Croatia199555--59Female</v>
      </c>
      <c r="B1073" t="s">
        <v>12</v>
      </c>
      <c r="C1073" t="s">
        <v>13</v>
      </c>
      <c r="D1073">
        <v>1995</v>
      </c>
      <c r="E1073" t="s">
        <v>27</v>
      </c>
      <c r="F1073" t="s">
        <v>37</v>
      </c>
      <c r="G1073">
        <v>155.1</v>
      </c>
    </row>
    <row r="1074" spans="1:7" x14ac:dyDescent="0.25">
      <c r="A1074" t="str">
        <f t="shared" si="16"/>
        <v>SSP2Croatia200055--59Female</v>
      </c>
      <c r="B1074" t="s">
        <v>12</v>
      </c>
      <c r="C1074" t="s">
        <v>13</v>
      </c>
      <c r="D1074">
        <v>2000</v>
      </c>
      <c r="E1074" t="s">
        <v>27</v>
      </c>
      <c r="F1074" t="s">
        <v>37</v>
      </c>
      <c r="G1074">
        <v>115.1</v>
      </c>
    </row>
    <row r="1075" spans="1:7" x14ac:dyDescent="0.25">
      <c r="A1075" t="str">
        <f t="shared" si="16"/>
        <v>SSP2Croatia200555--59Female</v>
      </c>
      <c r="B1075" t="s">
        <v>12</v>
      </c>
      <c r="C1075" t="s">
        <v>13</v>
      </c>
      <c r="D1075">
        <v>2005</v>
      </c>
      <c r="E1075" t="s">
        <v>27</v>
      </c>
      <c r="F1075" t="s">
        <v>37</v>
      </c>
      <c r="G1075">
        <v>144</v>
      </c>
    </row>
    <row r="1076" spans="1:7" x14ac:dyDescent="0.25">
      <c r="A1076" t="str">
        <f t="shared" si="16"/>
        <v>SSP2Croatia201055--59Female</v>
      </c>
      <c r="B1076" t="s">
        <v>12</v>
      </c>
      <c r="C1076" t="s">
        <v>13</v>
      </c>
      <c r="D1076">
        <v>2010</v>
      </c>
      <c r="E1076" t="s">
        <v>27</v>
      </c>
      <c r="F1076" t="s">
        <v>37</v>
      </c>
      <c r="G1076">
        <v>159</v>
      </c>
    </row>
    <row r="1077" spans="1:7" x14ac:dyDescent="0.25">
      <c r="A1077" t="str">
        <f t="shared" si="16"/>
        <v>SSP2Croatia201555--59Female</v>
      </c>
      <c r="B1077" t="s">
        <v>12</v>
      </c>
      <c r="C1077" t="s">
        <v>13</v>
      </c>
      <c r="D1077">
        <v>2015</v>
      </c>
      <c r="E1077" t="s">
        <v>27</v>
      </c>
      <c r="F1077" t="s">
        <v>37</v>
      </c>
      <c r="G1077">
        <v>157.4</v>
      </c>
    </row>
    <row r="1078" spans="1:7" x14ac:dyDescent="0.25">
      <c r="A1078" t="str">
        <f t="shared" si="16"/>
        <v>SSP2Croatia202055--59Female</v>
      </c>
      <c r="B1078" t="s">
        <v>12</v>
      </c>
      <c r="C1078" t="s">
        <v>13</v>
      </c>
      <c r="D1078">
        <v>2020</v>
      </c>
      <c r="E1078" t="s">
        <v>27</v>
      </c>
      <c r="F1078" t="s">
        <v>37</v>
      </c>
      <c r="G1078">
        <v>152.30000000000001</v>
      </c>
    </row>
    <row r="1079" spans="1:7" x14ac:dyDescent="0.25">
      <c r="A1079" t="str">
        <f t="shared" si="16"/>
        <v>SSP2Croatia202555--59Female</v>
      </c>
      <c r="B1079" t="s">
        <v>12</v>
      </c>
      <c r="C1079" t="s">
        <v>13</v>
      </c>
      <c r="D1079">
        <v>2025</v>
      </c>
      <c r="E1079" t="s">
        <v>27</v>
      </c>
      <c r="F1079" t="s">
        <v>37</v>
      </c>
      <c r="G1079">
        <v>134.6</v>
      </c>
    </row>
    <row r="1080" spans="1:7" x14ac:dyDescent="0.25">
      <c r="A1080" t="str">
        <f t="shared" si="16"/>
        <v>SSP2Croatia203055--59Female</v>
      </c>
      <c r="B1080" t="s">
        <v>12</v>
      </c>
      <c r="C1080" t="s">
        <v>13</v>
      </c>
      <c r="D1080">
        <v>2030</v>
      </c>
      <c r="E1080" t="s">
        <v>27</v>
      </c>
      <c r="F1080" t="s">
        <v>37</v>
      </c>
      <c r="G1080">
        <v>138.1</v>
      </c>
    </row>
    <row r="1081" spans="1:7" x14ac:dyDescent="0.25">
      <c r="A1081" t="str">
        <f t="shared" si="16"/>
        <v>SSP2Croatia203555--59Female</v>
      </c>
      <c r="B1081" t="s">
        <v>12</v>
      </c>
      <c r="C1081" t="s">
        <v>13</v>
      </c>
      <c r="D1081">
        <v>2035</v>
      </c>
      <c r="E1081" t="s">
        <v>27</v>
      </c>
      <c r="F1081" t="s">
        <v>37</v>
      </c>
      <c r="G1081">
        <v>137.19999999999999</v>
      </c>
    </row>
    <row r="1082" spans="1:7" x14ac:dyDescent="0.25">
      <c r="A1082" t="str">
        <f t="shared" si="16"/>
        <v>SSP2Croatia204055--59Female</v>
      </c>
      <c r="B1082" t="s">
        <v>12</v>
      </c>
      <c r="C1082" t="s">
        <v>13</v>
      </c>
      <c r="D1082">
        <v>2040</v>
      </c>
      <c r="E1082" t="s">
        <v>27</v>
      </c>
      <c r="F1082" t="s">
        <v>37</v>
      </c>
      <c r="G1082">
        <v>134.5</v>
      </c>
    </row>
    <row r="1083" spans="1:7" x14ac:dyDescent="0.25">
      <c r="A1083" t="str">
        <f t="shared" si="16"/>
        <v>SSP2Croatia204555--59Female</v>
      </c>
      <c r="B1083" t="s">
        <v>12</v>
      </c>
      <c r="C1083" t="s">
        <v>13</v>
      </c>
      <c r="D1083">
        <v>2045</v>
      </c>
      <c r="E1083" t="s">
        <v>27</v>
      </c>
      <c r="F1083" t="s">
        <v>37</v>
      </c>
      <c r="G1083">
        <v>125.5</v>
      </c>
    </row>
    <row r="1084" spans="1:7" x14ac:dyDescent="0.25">
      <c r="A1084" t="str">
        <f t="shared" si="16"/>
        <v>SSP2Croatia205055--59Female</v>
      </c>
      <c r="B1084" t="s">
        <v>12</v>
      </c>
      <c r="C1084" t="s">
        <v>13</v>
      </c>
      <c r="D1084">
        <v>2050</v>
      </c>
      <c r="E1084" t="s">
        <v>27</v>
      </c>
      <c r="F1084" t="s">
        <v>37</v>
      </c>
      <c r="G1084">
        <v>108.2</v>
      </c>
    </row>
    <row r="1085" spans="1:7" x14ac:dyDescent="0.25">
      <c r="A1085" t="str">
        <f t="shared" si="16"/>
        <v>SSP2Croatia205555--59Female</v>
      </c>
      <c r="B1085" t="s">
        <v>12</v>
      </c>
      <c r="C1085" t="s">
        <v>13</v>
      </c>
      <c r="D1085">
        <v>2055</v>
      </c>
      <c r="E1085" t="s">
        <v>27</v>
      </c>
      <c r="F1085" t="s">
        <v>37</v>
      </c>
      <c r="G1085">
        <v>108.6</v>
      </c>
    </row>
    <row r="1086" spans="1:7" x14ac:dyDescent="0.25">
      <c r="A1086" t="str">
        <f t="shared" si="16"/>
        <v>SSP2Croatia206055--59Female</v>
      </c>
      <c r="B1086" t="s">
        <v>12</v>
      </c>
      <c r="C1086" t="s">
        <v>13</v>
      </c>
      <c r="D1086">
        <v>2060</v>
      </c>
      <c r="E1086" t="s">
        <v>27</v>
      </c>
      <c r="F1086" t="s">
        <v>37</v>
      </c>
      <c r="G1086">
        <v>93.6</v>
      </c>
    </row>
    <row r="1087" spans="1:7" x14ac:dyDescent="0.25">
      <c r="A1087" t="str">
        <f t="shared" si="16"/>
        <v>SSP2Croatia206555--59Female</v>
      </c>
      <c r="B1087" t="s">
        <v>12</v>
      </c>
      <c r="C1087" t="s">
        <v>13</v>
      </c>
      <c r="D1087">
        <v>2065</v>
      </c>
      <c r="E1087" t="s">
        <v>27</v>
      </c>
      <c r="F1087" t="s">
        <v>37</v>
      </c>
      <c r="G1087">
        <v>101.5</v>
      </c>
    </row>
    <row r="1088" spans="1:7" x14ac:dyDescent="0.25">
      <c r="A1088" t="str">
        <f t="shared" si="16"/>
        <v>SSP2Croatia207055--59Female</v>
      </c>
      <c r="B1088" t="s">
        <v>12</v>
      </c>
      <c r="C1088" t="s">
        <v>13</v>
      </c>
      <c r="D1088">
        <v>2070</v>
      </c>
      <c r="E1088" t="s">
        <v>27</v>
      </c>
      <c r="F1088" t="s">
        <v>37</v>
      </c>
      <c r="G1088">
        <v>96.8</v>
      </c>
    </row>
    <row r="1089" spans="1:7" x14ac:dyDescent="0.25">
      <c r="A1089" t="str">
        <f t="shared" si="16"/>
        <v>SSP2Croatia207555--59Female</v>
      </c>
      <c r="B1089" t="s">
        <v>12</v>
      </c>
      <c r="C1089" t="s">
        <v>13</v>
      </c>
      <c r="D1089">
        <v>2075</v>
      </c>
      <c r="E1089" t="s">
        <v>27</v>
      </c>
      <c r="F1089" t="s">
        <v>37</v>
      </c>
      <c r="G1089">
        <v>94.4</v>
      </c>
    </row>
    <row r="1090" spans="1:7" x14ac:dyDescent="0.25">
      <c r="A1090" t="str">
        <f t="shared" si="16"/>
        <v>SSP2Croatia208055--59Female</v>
      </c>
      <c r="B1090" t="s">
        <v>12</v>
      </c>
      <c r="C1090" t="s">
        <v>13</v>
      </c>
      <c r="D1090">
        <v>2080</v>
      </c>
      <c r="E1090" t="s">
        <v>27</v>
      </c>
      <c r="F1090" t="s">
        <v>37</v>
      </c>
      <c r="G1090">
        <v>89.8</v>
      </c>
    </row>
    <row r="1091" spans="1:7" x14ac:dyDescent="0.25">
      <c r="A1091" t="str">
        <f t="shared" si="16"/>
        <v>SSP2Croatia208555--59Female</v>
      </c>
      <c r="B1091" t="s">
        <v>12</v>
      </c>
      <c r="C1091" t="s">
        <v>13</v>
      </c>
      <c r="D1091">
        <v>2085</v>
      </c>
      <c r="E1091" t="s">
        <v>27</v>
      </c>
      <c r="F1091" t="s">
        <v>37</v>
      </c>
      <c r="G1091">
        <v>86.1</v>
      </c>
    </row>
    <row r="1092" spans="1:7" x14ac:dyDescent="0.25">
      <c r="A1092" t="str">
        <f t="shared" si="16"/>
        <v>SSP2Croatia209055--59Female</v>
      </c>
      <c r="B1092" t="s">
        <v>12</v>
      </c>
      <c r="C1092" t="s">
        <v>13</v>
      </c>
      <c r="D1092">
        <v>2090</v>
      </c>
      <c r="E1092" t="s">
        <v>27</v>
      </c>
      <c r="F1092" t="s">
        <v>37</v>
      </c>
      <c r="G1092">
        <v>83.6</v>
      </c>
    </row>
    <row r="1093" spans="1:7" x14ac:dyDescent="0.25">
      <c r="A1093" t="str">
        <f t="shared" si="16"/>
        <v>SSP2Croatia209555--59Female</v>
      </c>
      <c r="B1093" t="s">
        <v>12</v>
      </c>
      <c r="C1093" t="s">
        <v>13</v>
      </c>
      <c r="D1093">
        <v>2095</v>
      </c>
      <c r="E1093" t="s">
        <v>27</v>
      </c>
      <c r="F1093" t="s">
        <v>37</v>
      </c>
      <c r="G1093">
        <v>82.6</v>
      </c>
    </row>
    <row r="1094" spans="1:7" x14ac:dyDescent="0.25">
      <c r="A1094" t="str">
        <f t="shared" si="16"/>
        <v>SSP2Croatia210055--59Female</v>
      </c>
      <c r="B1094" t="s">
        <v>12</v>
      </c>
      <c r="C1094" t="s">
        <v>13</v>
      </c>
      <c r="D1094">
        <v>2100</v>
      </c>
      <c r="E1094" t="s">
        <v>27</v>
      </c>
      <c r="F1094" t="s">
        <v>37</v>
      </c>
      <c r="G1094">
        <v>82.7</v>
      </c>
    </row>
    <row r="1095" spans="1:7" x14ac:dyDescent="0.25">
      <c r="A1095" t="str">
        <f t="shared" si="16"/>
        <v>SSP2Croatia195060--64Female</v>
      </c>
      <c r="B1095" t="s">
        <v>12</v>
      </c>
      <c r="C1095" t="s">
        <v>13</v>
      </c>
      <c r="D1095">
        <v>1950</v>
      </c>
      <c r="E1095" t="s">
        <v>28</v>
      </c>
      <c r="F1095" t="s">
        <v>37</v>
      </c>
      <c r="G1095">
        <v>76.400000000000006</v>
      </c>
    </row>
    <row r="1096" spans="1:7" x14ac:dyDescent="0.25">
      <c r="A1096" t="str">
        <f t="shared" si="16"/>
        <v>SSP2Croatia195560--64Female</v>
      </c>
      <c r="B1096" t="s">
        <v>12</v>
      </c>
      <c r="C1096" t="s">
        <v>13</v>
      </c>
      <c r="D1096">
        <v>1955</v>
      </c>
      <c r="E1096" t="s">
        <v>28</v>
      </c>
      <c r="F1096" t="s">
        <v>37</v>
      </c>
      <c r="G1096">
        <v>78.2</v>
      </c>
    </row>
    <row r="1097" spans="1:7" x14ac:dyDescent="0.25">
      <c r="A1097" t="str">
        <f t="shared" si="16"/>
        <v>SSP2Croatia196060--64Female</v>
      </c>
      <c r="B1097" t="s">
        <v>12</v>
      </c>
      <c r="C1097" t="s">
        <v>13</v>
      </c>
      <c r="D1097">
        <v>1960</v>
      </c>
      <c r="E1097" t="s">
        <v>28</v>
      </c>
      <c r="F1097" t="s">
        <v>37</v>
      </c>
      <c r="G1097">
        <v>99.9</v>
      </c>
    </row>
    <row r="1098" spans="1:7" x14ac:dyDescent="0.25">
      <c r="A1098" t="str">
        <f t="shared" si="16"/>
        <v>SSP2Croatia196560--64Female</v>
      </c>
      <c r="B1098" t="s">
        <v>12</v>
      </c>
      <c r="C1098" t="s">
        <v>13</v>
      </c>
      <c r="D1098">
        <v>1965</v>
      </c>
      <c r="E1098" t="s">
        <v>28</v>
      </c>
      <c r="F1098" t="s">
        <v>37</v>
      </c>
      <c r="G1098">
        <v>112.9</v>
      </c>
    </row>
    <row r="1099" spans="1:7" x14ac:dyDescent="0.25">
      <c r="A1099" t="str">
        <f t="shared" ref="A1099:A1162" si="17">B1099&amp;C1099&amp;D1099&amp;E1099&amp;F1099</f>
        <v>SSP2Croatia197060--64Female</v>
      </c>
      <c r="B1099" t="s">
        <v>12</v>
      </c>
      <c r="C1099" t="s">
        <v>13</v>
      </c>
      <c r="D1099">
        <v>1970</v>
      </c>
      <c r="E1099" t="s">
        <v>28</v>
      </c>
      <c r="F1099" t="s">
        <v>37</v>
      </c>
      <c r="G1099">
        <v>129.80000000000001</v>
      </c>
    </row>
    <row r="1100" spans="1:7" x14ac:dyDescent="0.25">
      <c r="A1100" t="str">
        <f t="shared" si="17"/>
        <v>SSP2Croatia197560--64Female</v>
      </c>
      <c r="B1100" t="s">
        <v>12</v>
      </c>
      <c r="C1100" t="s">
        <v>13</v>
      </c>
      <c r="D1100">
        <v>1975</v>
      </c>
      <c r="E1100" t="s">
        <v>28</v>
      </c>
      <c r="F1100" t="s">
        <v>37</v>
      </c>
      <c r="G1100">
        <v>118.4</v>
      </c>
    </row>
    <row r="1101" spans="1:7" x14ac:dyDescent="0.25">
      <c r="A1101" t="str">
        <f t="shared" si="17"/>
        <v>SSP2Croatia198060--64Female</v>
      </c>
      <c r="B1101" t="s">
        <v>12</v>
      </c>
      <c r="C1101" t="s">
        <v>13</v>
      </c>
      <c r="D1101">
        <v>1980</v>
      </c>
      <c r="E1101" t="s">
        <v>28</v>
      </c>
      <c r="F1101" t="s">
        <v>37</v>
      </c>
      <c r="G1101">
        <v>90.4</v>
      </c>
    </row>
    <row r="1102" spans="1:7" x14ac:dyDescent="0.25">
      <c r="A1102" t="str">
        <f t="shared" si="17"/>
        <v>SSP2Croatia198560--64Female</v>
      </c>
      <c r="B1102" t="s">
        <v>12</v>
      </c>
      <c r="C1102" t="s">
        <v>13</v>
      </c>
      <c r="D1102">
        <v>1985</v>
      </c>
      <c r="E1102" t="s">
        <v>28</v>
      </c>
      <c r="F1102" t="s">
        <v>37</v>
      </c>
      <c r="G1102">
        <v>145</v>
      </c>
    </row>
    <row r="1103" spans="1:7" x14ac:dyDescent="0.25">
      <c r="A1103" t="str">
        <f t="shared" si="17"/>
        <v>SSP2Croatia199060--64Female</v>
      </c>
      <c r="B1103" t="s">
        <v>12</v>
      </c>
      <c r="C1103" t="s">
        <v>13</v>
      </c>
      <c r="D1103">
        <v>1990</v>
      </c>
      <c r="E1103" t="s">
        <v>28</v>
      </c>
      <c r="F1103" t="s">
        <v>37</v>
      </c>
      <c r="G1103">
        <v>154.1</v>
      </c>
    </row>
    <row r="1104" spans="1:7" x14ac:dyDescent="0.25">
      <c r="A1104" t="str">
        <f t="shared" si="17"/>
        <v>SSP2Croatia199560--64Female</v>
      </c>
      <c r="B1104" t="s">
        <v>12</v>
      </c>
      <c r="C1104" t="s">
        <v>13</v>
      </c>
      <c r="D1104">
        <v>1995</v>
      </c>
      <c r="E1104" t="s">
        <v>28</v>
      </c>
      <c r="F1104" t="s">
        <v>37</v>
      </c>
      <c r="G1104">
        <v>158.6</v>
      </c>
    </row>
    <row r="1105" spans="1:7" x14ac:dyDescent="0.25">
      <c r="A1105" t="str">
        <f t="shared" si="17"/>
        <v>SSP2Croatia200060--64Female</v>
      </c>
      <c r="B1105" t="s">
        <v>12</v>
      </c>
      <c r="C1105" t="s">
        <v>13</v>
      </c>
      <c r="D1105">
        <v>2000</v>
      </c>
      <c r="E1105" t="s">
        <v>28</v>
      </c>
      <c r="F1105" t="s">
        <v>37</v>
      </c>
      <c r="G1105">
        <v>148.5</v>
      </c>
    </row>
    <row r="1106" spans="1:7" x14ac:dyDescent="0.25">
      <c r="A1106" t="str">
        <f t="shared" si="17"/>
        <v>SSP2Croatia200560--64Female</v>
      </c>
      <c r="B1106" t="s">
        <v>12</v>
      </c>
      <c r="C1106" t="s">
        <v>13</v>
      </c>
      <c r="D1106">
        <v>2005</v>
      </c>
      <c r="E1106" t="s">
        <v>28</v>
      </c>
      <c r="F1106" t="s">
        <v>37</v>
      </c>
      <c r="G1106">
        <v>111.1</v>
      </c>
    </row>
    <row r="1107" spans="1:7" x14ac:dyDescent="0.25">
      <c r="A1107" t="str">
        <f t="shared" si="17"/>
        <v>SSP2Croatia201060--64Female</v>
      </c>
      <c r="B1107" t="s">
        <v>12</v>
      </c>
      <c r="C1107" t="s">
        <v>13</v>
      </c>
      <c r="D1107">
        <v>2010</v>
      </c>
      <c r="E1107" t="s">
        <v>28</v>
      </c>
      <c r="F1107" t="s">
        <v>37</v>
      </c>
      <c r="G1107">
        <v>143.1</v>
      </c>
    </row>
    <row r="1108" spans="1:7" x14ac:dyDescent="0.25">
      <c r="A1108" t="str">
        <f t="shared" si="17"/>
        <v>SSP2Croatia201560--64Female</v>
      </c>
      <c r="B1108" t="s">
        <v>12</v>
      </c>
      <c r="C1108" t="s">
        <v>13</v>
      </c>
      <c r="D1108">
        <v>2015</v>
      </c>
      <c r="E1108" t="s">
        <v>28</v>
      </c>
      <c r="F1108" t="s">
        <v>37</v>
      </c>
      <c r="G1108">
        <v>153.1</v>
      </c>
    </row>
    <row r="1109" spans="1:7" x14ac:dyDescent="0.25">
      <c r="A1109" t="str">
        <f t="shared" si="17"/>
        <v>SSP2Croatia202060--64Female</v>
      </c>
      <c r="B1109" t="s">
        <v>12</v>
      </c>
      <c r="C1109" t="s">
        <v>13</v>
      </c>
      <c r="D1109">
        <v>2020</v>
      </c>
      <c r="E1109" t="s">
        <v>28</v>
      </c>
      <c r="F1109" t="s">
        <v>37</v>
      </c>
      <c r="G1109">
        <v>153</v>
      </c>
    </row>
    <row r="1110" spans="1:7" x14ac:dyDescent="0.25">
      <c r="A1110" t="str">
        <f t="shared" si="17"/>
        <v>SSP2Croatia202560--64Female</v>
      </c>
      <c r="B1110" t="s">
        <v>12</v>
      </c>
      <c r="C1110" t="s">
        <v>13</v>
      </c>
      <c r="D1110">
        <v>2025</v>
      </c>
      <c r="E1110" t="s">
        <v>28</v>
      </c>
      <c r="F1110" t="s">
        <v>37</v>
      </c>
      <c r="G1110">
        <v>148.6</v>
      </c>
    </row>
    <row r="1111" spans="1:7" x14ac:dyDescent="0.25">
      <c r="A1111" t="str">
        <f t="shared" si="17"/>
        <v>SSP2Croatia203060--64Female</v>
      </c>
      <c r="B1111" t="s">
        <v>12</v>
      </c>
      <c r="C1111" t="s">
        <v>13</v>
      </c>
      <c r="D1111">
        <v>2030</v>
      </c>
      <c r="E1111" t="s">
        <v>28</v>
      </c>
      <c r="F1111" t="s">
        <v>37</v>
      </c>
      <c r="G1111">
        <v>131.69999999999999</v>
      </c>
    </row>
    <row r="1112" spans="1:7" x14ac:dyDescent="0.25">
      <c r="A1112" t="str">
        <f t="shared" si="17"/>
        <v>SSP2Croatia203560--64Female</v>
      </c>
      <c r="B1112" t="s">
        <v>12</v>
      </c>
      <c r="C1112" t="s">
        <v>13</v>
      </c>
      <c r="D1112">
        <v>2035</v>
      </c>
      <c r="E1112" t="s">
        <v>28</v>
      </c>
      <c r="F1112" t="s">
        <v>37</v>
      </c>
      <c r="G1112">
        <v>135.4</v>
      </c>
    </row>
    <row r="1113" spans="1:7" x14ac:dyDescent="0.25">
      <c r="A1113" t="str">
        <f t="shared" si="17"/>
        <v>SSP2Croatia204060--64Female</v>
      </c>
      <c r="B1113" t="s">
        <v>12</v>
      </c>
      <c r="C1113" t="s">
        <v>13</v>
      </c>
      <c r="D1113">
        <v>2040</v>
      </c>
      <c r="E1113" t="s">
        <v>28</v>
      </c>
      <c r="F1113" t="s">
        <v>37</v>
      </c>
      <c r="G1113">
        <v>134.9</v>
      </c>
    </row>
    <row r="1114" spans="1:7" x14ac:dyDescent="0.25">
      <c r="A1114" t="str">
        <f t="shared" si="17"/>
        <v>SSP2Croatia204560--64Female</v>
      </c>
      <c r="B1114" t="s">
        <v>12</v>
      </c>
      <c r="C1114" t="s">
        <v>13</v>
      </c>
      <c r="D1114">
        <v>2045</v>
      </c>
      <c r="E1114" t="s">
        <v>28</v>
      </c>
      <c r="F1114" t="s">
        <v>37</v>
      </c>
      <c r="G1114">
        <v>132.6</v>
      </c>
    </row>
    <row r="1115" spans="1:7" x14ac:dyDescent="0.25">
      <c r="A1115" t="str">
        <f t="shared" si="17"/>
        <v>SSP2Croatia205060--64Female</v>
      </c>
      <c r="B1115" t="s">
        <v>12</v>
      </c>
      <c r="C1115" t="s">
        <v>13</v>
      </c>
      <c r="D1115">
        <v>2050</v>
      </c>
      <c r="E1115" t="s">
        <v>28</v>
      </c>
      <c r="F1115" t="s">
        <v>37</v>
      </c>
      <c r="G1115">
        <v>124</v>
      </c>
    </row>
    <row r="1116" spans="1:7" x14ac:dyDescent="0.25">
      <c r="A1116" t="str">
        <f t="shared" si="17"/>
        <v>SSP2Croatia205560--64Female</v>
      </c>
      <c r="B1116" t="s">
        <v>12</v>
      </c>
      <c r="C1116" t="s">
        <v>13</v>
      </c>
      <c r="D1116">
        <v>2055</v>
      </c>
      <c r="E1116" t="s">
        <v>28</v>
      </c>
      <c r="F1116" t="s">
        <v>37</v>
      </c>
      <c r="G1116">
        <v>107.1</v>
      </c>
    </row>
    <row r="1117" spans="1:7" x14ac:dyDescent="0.25">
      <c r="A1117" t="str">
        <f t="shared" si="17"/>
        <v>SSP2Croatia206060--64Female</v>
      </c>
      <c r="B1117" t="s">
        <v>12</v>
      </c>
      <c r="C1117" t="s">
        <v>13</v>
      </c>
      <c r="D1117">
        <v>2060</v>
      </c>
      <c r="E1117" t="s">
        <v>28</v>
      </c>
      <c r="F1117" t="s">
        <v>37</v>
      </c>
      <c r="G1117">
        <v>107.7</v>
      </c>
    </row>
    <row r="1118" spans="1:7" x14ac:dyDescent="0.25">
      <c r="A1118" t="str">
        <f t="shared" si="17"/>
        <v>SSP2Croatia206560--64Female</v>
      </c>
      <c r="B1118" t="s">
        <v>12</v>
      </c>
      <c r="C1118" t="s">
        <v>13</v>
      </c>
      <c r="D1118">
        <v>2065</v>
      </c>
      <c r="E1118" t="s">
        <v>28</v>
      </c>
      <c r="F1118" t="s">
        <v>37</v>
      </c>
      <c r="G1118">
        <v>93</v>
      </c>
    </row>
    <row r="1119" spans="1:7" x14ac:dyDescent="0.25">
      <c r="A1119" t="str">
        <f t="shared" si="17"/>
        <v>SSP2Croatia207060--64Female</v>
      </c>
      <c r="B1119" t="s">
        <v>12</v>
      </c>
      <c r="C1119" t="s">
        <v>13</v>
      </c>
      <c r="D1119">
        <v>2070</v>
      </c>
      <c r="E1119" t="s">
        <v>28</v>
      </c>
      <c r="F1119" t="s">
        <v>37</v>
      </c>
      <c r="G1119">
        <v>101</v>
      </c>
    </row>
    <row r="1120" spans="1:7" x14ac:dyDescent="0.25">
      <c r="A1120" t="str">
        <f t="shared" si="17"/>
        <v>SSP2Croatia207560--64Female</v>
      </c>
      <c r="B1120" t="s">
        <v>12</v>
      </c>
      <c r="C1120" t="s">
        <v>13</v>
      </c>
      <c r="D1120">
        <v>2075</v>
      </c>
      <c r="E1120" t="s">
        <v>28</v>
      </c>
      <c r="F1120" t="s">
        <v>37</v>
      </c>
      <c r="G1120">
        <v>96.4</v>
      </c>
    </row>
    <row r="1121" spans="1:7" x14ac:dyDescent="0.25">
      <c r="A1121" t="str">
        <f t="shared" si="17"/>
        <v>SSP2Croatia208060--64Female</v>
      </c>
      <c r="B1121" t="s">
        <v>12</v>
      </c>
      <c r="C1121" t="s">
        <v>13</v>
      </c>
      <c r="D1121">
        <v>2080</v>
      </c>
      <c r="E1121" t="s">
        <v>28</v>
      </c>
      <c r="F1121" t="s">
        <v>37</v>
      </c>
      <c r="G1121">
        <v>94.2</v>
      </c>
    </row>
    <row r="1122" spans="1:7" x14ac:dyDescent="0.25">
      <c r="A1122" t="str">
        <f t="shared" si="17"/>
        <v>SSP2Croatia208560--64Female</v>
      </c>
      <c r="B1122" t="s">
        <v>12</v>
      </c>
      <c r="C1122" t="s">
        <v>13</v>
      </c>
      <c r="D1122">
        <v>2085</v>
      </c>
      <c r="E1122" t="s">
        <v>28</v>
      </c>
      <c r="F1122" t="s">
        <v>37</v>
      </c>
      <c r="G1122">
        <v>89.6</v>
      </c>
    </row>
    <row r="1123" spans="1:7" x14ac:dyDescent="0.25">
      <c r="A1123" t="str">
        <f t="shared" si="17"/>
        <v>SSP2Croatia209060--64Female</v>
      </c>
      <c r="B1123" t="s">
        <v>12</v>
      </c>
      <c r="C1123" t="s">
        <v>13</v>
      </c>
      <c r="D1123">
        <v>2090</v>
      </c>
      <c r="E1123" t="s">
        <v>28</v>
      </c>
      <c r="F1123" t="s">
        <v>37</v>
      </c>
      <c r="G1123">
        <v>86</v>
      </c>
    </row>
    <row r="1124" spans="1:7" x14ac:dyDescent="0.25">
      <c r="A1124" t="str">
        <f t="shared" si="17"/>
        <v>SSP2Croatia209560--64Female</v>
      </c>
      <c r="B1124" t="s">
        <v>12</v>
      </c>
      <c r="C1124" t="s">
        <v>13</v>
      </c>
      <c r="D1124">
        <v>2095</v>
      </c>
      <c r="E1124" t="s">
        <v>28</v>
      </c>
      <c r="F1124" t="s">
        <v>37</v>
      </c>
      <c r="G1124">
        <v>83.5</v>
      </c>
    </row>
    <row r="1125" spans="1:7" x14ac:dyDescent="0.25">
      <c r="A1125" t="str">
        <f t="shared" si="17"/>
        <v>SSP2Croatia210060--64Female</v>
      </c>
      <c r="B1125" t="s">
        <v>12</v>
      </c>
      <c r="C1125" t="s">
        <v>13</v>
      </c>
      <c r="D1125">
        <v>2100</v>
      </c>
      <c r="E1125" t="s">
        <v>28</v>
      </c>
      <c r="F1125" t="s">
        <v>37</v>
      </c>
      <c r="G1125">
        <v>82.7</v>
      </c>
    </row>
    <row r="1126" spans="1:7" x14ac:dyDescent="0.25">
      <c r="A1126" t="str">
        <f t="shared" si="17"/>
        <v>SSP2Croatia195065--69Female</v>
      </c>
      <c r="B1126" t="s">
        <v>12</v>
      </c>
      <c r="C1126" t="s">
        <v>13</v>
      </c>
      <c r="D1126">
        <v>1950</v>
      </c>
      <c r="E1126" t="s">
        <v>29</v>
      </c>
      <c r="F1126" t="s">
        <v>37</v>
      </c>
      <c r="G1126">
        <v>62.3</v>
      </c>
    </row>
    <row r="1127" spans="1:7" x14ac:dyDescent="0.25">
      <c r="A1127" t="str">
        <f t="shared" si="17"/>
        <v>SSP2Croatia195565--69Female</v>
      </c>
      <c r="B1127" t="s">
        <v>12</v>
      </c>
      <c r="C1127" t="s">
        <v>13</v>
      </c>
      <c r="D1127">
        <v>1955</v>
      </c>
      <c r="E1127" t="s">
        <v>29</v>
      </c>
      <c r="F1127" t="s">
        <v>37</v>
      </c>
      <c r="G1127">
        <v>65.599999999999994</v>
      </c>
    </row>
    <row r="1128" spans="1:7" x14ac:dyDescent="0.25">
      <c r="A1128" t="str">
        <f t="shared" si="17"/>
        <v>SSP2Croatia196065--69Female</v>
      </c>
      <c r="B1128" t="s">
        <v>12</v>
      </c>
      <c r="C1128" t="s">
        <v>13</v>
      </c>
      <c r="D1128">
        <v>1960</v>
      </c>
      <c r="E1128" t="s">
        <v>29</v>
      </c>
      <c r="F1128" t="s">
        <v>37</v>
      </c>
      <c r="G1128">
        <v>68.599999999999994</v>
      </c>
    </row>
    <row r="1129" spans="1:7" x14ac:dyDescent="0.25">
      <c r="A1129" t="str">
        <f t="shared" si="17"/>
        <v>SSP2Croatia196565--69Female</v>
      </c>
      <c r="B1129" t="s">
        <v>12</v>
      </c>
      <c r="C1129" t="s">
        <v>13</v>
      </c>
      <c r="D1129">
        <v>1965</v>
      </c>
      <c r="E1129" t="s">
        <v>29</v>
      </c>
      <c r="F1129" t="s">
        <v>37</v>
      </c>
      <c r="G1129">
        <v>89.3</v>
      </c>
    </row>
    <row r="1130" spans="1:7" x14ac:dyDescent="0.25">
      <c r="A1130" t="str">
        <f t="shared" si="17"/>
        <v>SSP2Croatia197065--69Female</v>
      </c>
      <c r="B1130" t="s">
        <v>12</v>
      </c>
      <c r="C1130" t="s">
        <v>13</v>
      </c>
      <c r="D1130">
        <v>1970</v>
      </c>
      <c r="E1130" t="s">
        <v>29</v>
      </c>
      <c r="F1130" t="s">
        <v>37</v>
      </c>
      <c r="G1130">
        <v>102.1</v>
      </c>
    </row>
    <row r="1131" spans="1:7" x14ac:dyDescent="0.25">
      <c r="A1131" t="str">
        <f t="shared" si="17"/>
        <v>SSP2Croatia197565--69Female</v>
      </c>
      <c r="B1131" t="s">
        <v>12</v>
      </c>
      <c r="C1131" t="s">
        <v>13</v>
      </c>
      <c r="D1131">
        <v>1975</v>
      </c>
      <c r="E1131" t="s">
        <v>29</v>
      </c>
      <c r="F1131" t="s">
        <v>37</v>
      </c>
      <c r="G1131">
        <v>118.2</v>
      </c>
    </row>
    <row r="1132" spans="1:7" x14ac:dyDescent="0.25">
      <c r="A1132" t="str">
        <f t="shared" si="17"/>
        <v>SSP2Croatia198065--69Female</v>
      </c>
      <c r="B1132" t="s">
        <v>12</v>
      </c>
      <c r="C1132" t="s">
        <v>13</v>
      </c>
      <c r="D1132">
        <v>1980</v>
      </c>
      <c r="E1132" t="s">
        <v>29</v>
      </c>
      <c r="F1132" t="s">
        <v>37</v>
      </c>
      <c r="G1132">
        <v>110.1</v>
      </c>
    </row>
    <row r="1133" spans="1:7" x14ac:dyDescent="0.25">
      <c r="A1133" t="str">
        <f t="shared" si="17"/>
        <v>SSP2Croatia198565--69Female</v>
      </c>
      <c r="B1133" t="s">
        <v>12</v>
      </c>
      <c r="C1133" t="s">
        <v>13</v>
      </c>
      <c r="D1133">
        <v>1985</v>
      </c>
      <c r="E1133" t="s">
        <v>29</v>
      </c>
      <c r="F1133" t="s">
        <v>37</v>
      </c>
      <c r="G1133">
        <v>83.8</v>
      </c>
    </row>
    <row r="1134" spans="1:7" x14ac:dyDescent="0.25">
      <c r="A1134" t="str">
        <f t="shared" si="17"/>
        <v>SSP2Croatia199065--69Female</v>
      </c>
      <c r="B1134" t="s">
        <v>12</v>
      </c>
      <c r="C1134" t="s">
        <v>13</v>
      </c>
      <c r="D1134">
        <v>1990</v>
      </c>
      <c r="E1134" t="s">
        <v>29</v>
      </c>
      <c r="F1134" t="s">
        <v>37</v>
      </c>
      <c r="G1134">
        <v>135.30000000000001</v>
      </c>
    </row>
    <row r="1135" spans="1:7" x14ac:dyDescent="0.25">
      <c r="A1135" t="str">
        <f t="shared" si="17"/>
        <v>SSP2Croatia199565--69Female</v>
      </c>
      <c r="B1135" t="s">
        <v>12</v>
      </c>
      <c r="C1135" t="s">
        <v>13</v>
      </c>
      <c r="D1135">
        <v>1995</v>
      </c>
      <c r="E1135" t="s">
        <v>29</v>
      </c>
      <c r="F1135" t="s">
        <v>37</v>
      </c>
      <c r="G1135">
        <v>142.80000000000001</v>
      </c>
    </row>
    <row r="1136" spans="1:7" x14ac:dyDescent="0.25">
      <c r="A1136" t="str">
        <f t="shared" si="17"/>
        <v>SSP2Croatia200065--69Female</v>
      </c>
      <c r="B1136" t="s">
        <v>12</v>
      </c>
      <c r="C1136" t="s">
        <v>13</v>
      </c>
      <c r="D1136">
        <v>2000</v>
      </c>
      <c r="E1136" t="s">
        <v>29</v>
      </c>
      <c r="F1136" t="s">
        <v>37</v>
      </c>
      <c r="G1136">
        <v>145.80000000000001</v>
      </c>
    </row>
    <row r="1137" spans="1:7" x14ac:dyDescent="0.25">
      <c r="A1137" t="str">
        <f t="shared" si="17"/>
        <v>SSP2Croatia200565--69Female</v>
      </c>
      <c r="B1137" t="s">
        <v>12</v>
      </c>
      <c r="C1137" t="s">
        <v>13</v>
      </c>
      <c r="D1137">
        <v>2005</v>
      </c>
      <c r="E1137" t="s">
        <v>29</v>
      </c>
      <c r="F1137" t="s">
        <v>37</v>
      </c>
      <c r="G1137">
        <v>139.80000000000001</v>
      </c>
    </row>
    <row r="1138" spans="1:7" x14ac:dyDescent="0.25">
      <c r="A1138" t="str">
        <f t="shared" si="17"/>
        <v>SSP2Croatia201065--69Female</v>
      </c>
      <c r="B1138" t="s">
        <v>12</v>
      </c>
      <c r="C1138" t="s">
        <v>13</v>
      </c>
      <c r="D1138">
        <v>2010</v>
      </c>
      <c r="E1138" t="s">
        <v>29</v>
      </c>
      <c r="F1138" t="s">
        <v>37</v>
      </c>
      <c r="G1138">
        <v>109.9</v>
      </c>
    </row>
    <row r="1139" spans="1:7" x14ac:dyDescent="0.25">
      <c r="A1139" t="str">
        <f t="shared" si="17"/>
        <v>SSP2Croatia201565--69Female</v>
      </c>
      <c r="B1139" t="s">
        <v>12</v>
      </c>
      <c r="C1139" t="s">
        <v>13</v>
      </c>
      <c r="D1139">
        <v>2015</v>
      </c>
      <c r="E1139" t="s">
        <v>29</v>
      </c>
      <c r="F1139" t="s">
        <v>37</v>
      </c>
      <c r="G1139">
        <v>135.1</v>
      </c>
    </row>
    <row r="1140" spans="1:7" x14ac:dyDescent="0.25">
      <c r="A1140" t="str">
        <f t="shared" si="17"/>
        <v>SSP2Croatia202065--69Female</v>
      </c>
      <c r="B1140" t="s">
        <v>12</v>
      </c>
      <c r="C1140" t="s">
        <v>13</v>
      </c>
      <c r="D1140">
        <v>2020</v>
      </c>
      <c r="E1140" t="s">
        <v>29</v>
      </c>
      <c r="F1140" t="s">
        <v>37</v>
      </c>
      <c r="G1140">
        <v>146.19999999999999</v>
      </c>
    </row>
    <row r="1141" spans="1:7" x14ac:dyDescent="0.25">
      <c r="A1141" t="str">
        <f t="shared" si="17"/>
        <v>SSP2Croatia202565--69Female</v>
      </c>
      <c r="B1141" t="s">
        <v>12</v>
      </c>
      <c r="C1141" t="s">
        <v>13</v>
      </c>
      <c r="D1141">
        <v>2025</v>
      </c>
      <c r="E1141" t="s">
        <v>29</v>
      </c>
      <c r="F1141" t="s">
        <v>37</v>
      </c>
      <c r="G1141">
        <v>146.9</v>
      </c>
    </row>
    <row r="1142" spans="1:7" x14ac:dyDescent="0.25">
      <c r="A1142" t="str">
        <f t="shared" si="17"/>
        <v>SSP2Croatia203065--69Female</v>
      </c>
      <c r="B1142" t="s">
        <v>12</v>
      </c>
      <c r="C1142" t="s">
        <v>13</v>
      </c>
      <c r="D1142">
        <v>2030</v>
      </c>
      <c r="E1142" t="s">
        <v>29</v>
      </c>
      <c r="F1142" t="s">
        <v>37</v>
      </c>
      <c r="G1142">
        <v>143.30000000000001</v>
      </c>
    </row>
    <row r="1143" spans="1:7" x14ac:dyDescent="0.25">
      <c r="A1143" t="str">
        <f t="shared" si="17"/>
        <v>SSP2Croatia203565--69Female</v>
      </c>
      <c r="B1143" t="s">
        <v>12</v>
      </c>
      <c r="C1143" t="s">
        <v>13</v>
      </c>
      <c r="D1143">
        <v>2035</v>
      </c>
      <c r="E1143" t="s">
        <v>29</v>
      </c>
      <c r="F1143" t="s">
        <v>37</v>
      </c>
      <c r="G1143">
        <v>127.6</v>
      </c>
    </row>
    <row r="1144" spans="1:7" x14ac:dyDescent="0.25">
      <c r="A1144" t="str">
        <f t="shared" si="17"/>
        <v>SSP2Croatia204065--69Female</v>
      </c>
      <c r="B1144" t="s">
        <v>12</v>
      </c>
      <c r="C1144" t="s">
        <v>13</v>
      </c>
      <c r="D1144">
        <v>2040</v>
      </c>
      <c r="E1144" t="s">
        <v>29</v>
      </c>
      <c r="F1144" t="s">
        <v>37</v>
      </c>
      <c r="G1144">
        <v>131.69999999999999</v>
      </c>
    </row>
    <row r="1145" spans="1:7" x14ac:dyDescent="0.25">
      <c r="A1145" t="str">
        <f t="shared" si="17"/>
        <v>SSP2Croatia204565--69Female</v>
      </c>
      <c r="B1145" t="s">
        <v>12</v>
      </c>
      <c r="C1145" t="s">
        <v>13</v>
      </c>
      <c r="D1145">
        <v>2045</v>
      </c>
      <c r="E1145" t="s">
        <v>29</v>
      </c>
      <c r="F1145" t="s">
        <v>37</v>
      </c>
      <c r="G1145">
        <v>131.69999999999999</v>
      </c>
    </row>
    <row r="1146" spans="1:7" x14ac:dyDescent="0.25">
      <c r="A1146" t="str">
        <f t="shared" si="17"/>
        <v>SSP2Croatia205065--69Female</v>
      </c>
      <c r="B1146" t="s">
        <v>12</v>
      </c>
      <c r="C1146" t="s">
        <v>13</v>
      </c>
      <c r="D1146">
        <v>2050</v>
      </c>
      <c r="E1146" t="s">
        <v>29</v>
      </c>
      <c r="F1146" t="s">
        <v>37</v>
      </c>
      <c r="G1146">
        <v>129.9</v>
      </c>
    </row>
    <row r="1147" spans="1:7" x14ac:dyDescent="0.25">
      <c r="A1147" t="str">
        <f t="shared" si="17"/>
        <v>SSP2Croatia205565--69Female</v>
      </c>
      <c r="B1147" t="s">
        <v>12</v>
      </c>
      <c r="C1147" t="s">
        <v>13</v>
      </c>
      <c r="D1147">
        <v>2055</v>
      </c>
      <c r="E1147" t="s">
        <v>29</v>
      </c>
      <c r="F1147" t="s">
        <v>37</v>
      </c>
      <c r="G1147">
        <v>121.8</v>
      </c>
    </row>
    <row r="1148" spans="1:7" x14ac:dyDescent="0.25">
      <c r="A1148" t="str">
        <f t="shared" si="17"/>
        <v>SSP2Croatia206065--69Female</v>
      </c>
      <c r="B1148" t="s">
        <v>12</v>
      </c>
      <c r="C1148" t="s">
        <v>13</v>
      </c>
      <c r="D1148">
        <v>2060</v>
      </c>
      <c r="E1148" t="s">
        <v>29</v>
      </c>
      <c r="F1148" t="s">
        <v>37</v>
      </c>
      <c r="G1148">
        <v>105.6</v>
      </c>
    </row>
    <row r="1149" spans="1:7" x14ac:dyDescent="0.25">
      <c r="A1149" t="str">
        <f t="shared" si="17"/>
        <v>SSP2Croatia206565--69Female</v>
      </c>
      <c r="B1149" t="s">
        <v>12</v>
      </c>
      <c r="C1149" t="s">
        <v>13</v>
      </c>
      <c r="D1149">
        <v>2065</v>
      </c>
      <c r="E1149" t="s">
        <v>29</v>
      </c>
      <c r="F1149" t="s">
        <v>37</v>
      </c>
      <c r="G1149">
        <v>106.4</v>
      </c>
    </row>
    <row r="1150" spans="1:7" x14ac:dyDescent="0.25">
      <c r="A1150" t="str">
        <f t="shared" si="17"/>
        <v>SSP2Croatia207065--69Female</v>
      </c>
      <c r="B1150" t="s">
        <v>12</v>
      </c>
      <c r="C1150" t="s">
        <v>13</v>
      </c>
      <c r="D1150">
        <v>2070</v>
      </c>
      <c r="E1150" t="s">
        <v>29</v>
      </c>
      <c r="F1150" t="s">
        <v>37</v>
      </c>
      <c r="G1150">
        <v>92.1</v>
      </c>
    </row>
    <row r="1151" spans="1:7" x14ac:dyDescent="0.25">
      <c r="A1151" t="str">
        <f t="shared" si="17"/>
        <v>SSP2Croatia207565--69Female</v>
      </c>
      <c r="B1151" t="s">
        <v>12</v>
      </c>
      <c r="C1151" t="s">
        <v>13</v>
      </c>
      <c r="D1151">
        <v>2075</v>
      </c>
      <c r="E1151" t="s">
        <v>29</v>
      </c>
      <c r="F1151" t="s">
        <v>37</v>
      </c>
      <c r="G1151">
        <v>100.2</v>
      </c>
    </row>
    <row r="1152" spans="1:7" x14ac:dyDescent="0.25">
      <c r="A1152" t="str">
        <f t="shared" si="17"/>
        <v>SSP2Croatia208065--69Female</v>
      </c>
      <c r="B1152" t="s">
        <v>12</v>
      </c>
      <c r="C1152" t="s">
        <v>13</v>
      </c>
      <c r="D1152">
        <v>2080</v>
      </c>
      <c r="E1152" t="s">
        <v>29</v>
      </c>
      <c r="F1152" t="s">
        <v>37</v>
      </c>
      <c r="G1152">
        <v>95.8</v>
      </c>
    </row>
    <row r="1153" spans="1:7" x14ac:dyDescent="0.25">
      <c r="A1153" t="str">
        <f t="shared" si="17"/>
        <v>SSP2Croatia208565--69Female</v>
      </c>
      <c r="B1153" t="s">
        <v>12</v>
      </c>
      <c r="C1153" t="s">
        <v>13</v>
      </c>
      <c r="D1153">
        <v>2085</v>
      </c>
      <c r="E1153" t="s">
        <v>29</v>
      </c>
      <c r="F1153" t="s">
        <v>37</v>
      </c>
      <c r="G1153">
        <v>93.7</v>
      </c>
    </row>
    <row r="1154" spans="1:7" x14ac:dyDescent="0.25">
      <c r="A1154" t="str">
        <f t="shared" si="17"/>
        <v>SSP2Croatia209065--69Female</v>
      </c>
      <c r="B1154" t="s">
        <v>12</v>
      </c>
      <c r="C1154" t="s">
        <v>13</v>
      </c>
      <c r="D1154">
        <v>2090</v>
      </c>
      <c r="E1154" t="s">
        <v>29</v>
      </c>
      <c r="F1154" t="s">
        <v>37</v>
      </c>
      <c r="G1154">
        <v>89.3</v>
      </c>
    </row>
    <row r="1155" spans="1:7" x14ac:dyDescent="0.25">
      <c r="A1155" t="str">
        <f t="shared" si="17"/>
        <v>SSP2Croatia209565--69Female</v>
      </c>
      <c r="B1155" t="s">
        <v>12</v>
      </c>
      <c r="C1155" t="s">
        <v>13</v>
      </c>
      <c r="D1155">
        <v>2095</v>
      </c>
      <c r="E1155" t="s">
        <v>29</v>
      </c>
      <c r="F1155" t="s">
        <v>37</v>
      </c>
      <c r="G1155">
        <v>85.8</v>
      </c>
    </row>
    <row r="1156" spans="1:7" x14ac:dyDescent="0.25">
      <c r="A1156" t="str">
        <f t="shared" si="17"/>
        <v>SSP2Croatia210065--69Female</v>
      </c>
      <c r="B1156" t="s">
        <v>12</v>
      </c>
      <c r="C1156" t="s">
        <v>13</v>
      </c>
      <c r="D1156">
        <v>2100</v>
      </c>
      <c r="E1156" t="s">
        <v>29</v>
      </c>
      <c r="F1156" t="s">
        <v>37</v>
      </c>
      <c r="G1156">
        <v>83.4</v>
      </c>
    </row>
    <row r="1157" spans="1:7" x14ac:dyDescent="0.25">
      <c r="A1157" t="str">
        <f t="shared" si="17"/>
        <v>SSP2Croatia195070--74Female</v>
      </c>
      <c r="B1157" t="s">
        <v>12</v>
      </c>
      <c r="C1157" t="s">
        <v>13</v>
      </c>
      <c r="D1157">
        <v>1950</v>
      </c>
      <c r="E1157" t="s">
        <v>30</v>
      </c>
      <c r="F1157" t="s">
        <v>37</v>
      </c>
      <c r="G1157">
        <v>48</v>
      </c>
    </row>
    <row r="1158" spans="1:7" x14ac:dyDescent="0.25">
      <c r="A1158" t="str">
        <f t="shared" si="17"/>
        <v>SSP2Croatia195570--74Female</v>
      </c>
      <c r="B1158" t="s">
        <v>12</v>
      </c>
      <c r="C1158" t="s">
        <v>13</v>
      </c>
      <c r="D1158">
        <v>1955</v>
      </c>
      <c r="E1158" t="s">
        <v>30</v>
      </c>
      <c r="F1158" t="s">
        <v>37</v>
      </c>
      <c r="G1158">
        <v>47</v>
      </c>
    </row>
    <row r="1159" spans="1:7" x14ac:dyDescent="0.25">
      <c r="A1159" t="str">
        <f t="shared" si="17"/>
        <v>SSP2Croatia196070--74Female</v>
      </c>
      <c r="B1159" t="s">
        <v>12</v>
      </c>
      <c r="C1159" t="s">
        <v>13</v>
      </c>
      <c r="D1159">
        <v>1960</v>
      </c>
      <c r="E1159" t="s">
        <v>30</v>
      </c>
      <c r="F1159" t="s">
        <v>37</v>
      </c>
      <c r="G1159">
        <v>51.7</v>
      </c>
    </row>
    <row r="1160" spans="1:7" x14ac:dyDescent="0.25">
      <c r="A1160" t="str">
        <f t="shared" si="17"/>
        <v>SSP2Croatia196570--74Female</v>
      </c>
      <c r="B1160" t="s">
        <v>12</v>
      </c>
      <c r="C1160" t="s">
        <v>13</v>
      </c>
      <c r="D1160">
        <v>1965</v>
      </c>
      <c r="E1160" t="s">
        <v>30</v>
      </c>
      <c r="F1160" t="s">
        <v>37</v>
      </c>
      <c r="G1160">
        <v>56.1</v>
      </c>
    </row>
    <row r="1161" spans="1:7" x14ac:dyDescent="0.25">
      <c r="A1161" t="str">
        <f t="shared" si="17"/>
        <v>SSP2Croatia197070--74Female</v>
      </c>
      <c r="B1161" t="s">
        <v>12</v>
      </c>
      <c r="C1161" t="s">
        <v>13</v>
      </c>
      <c r="D1161">
        <v>1970</v>
      </c>
      <c r="E1161" t="s">
        <v>30</v>
      </c>
      <c r="F1161" t="s">
        <v>37</v>
      </c>
      <c r="G1161">
        <v>74.2</v>
      </c>
    </row>
    <row r="1162" spans="1:7" x14ac:dyDescent="0.25">
      <c r="A1162" t="str">
        <f t="shared" si="17"/>
        <v>SSP2Croatia197570--74Female</v>
      </c>
      <c r="B1162" t="s">
        <v>12</v>
      </c>
      <c r="C1162" t="s">
        <v>13</v>
      </c>
      <c r="D1162">
        <v>1975</v>
      </c>
      <c r="E1162" t="s">
        <v>30</v>
      </c>
      <c r="F1162" t="s">
        <v>37</v>
      </c>
      <c r="G1162">
        <v>84.3</v>
      </c>
    </row>
    <row r="1163" spans="1:7" x14ac:dyDescent="0.25">
      <c r="A1163" t="str">
        <f t="shared" ref="A1163:A1226" si="18">B1163&amp;C1163&amp;D1163&amp;E1163&amp;F1163</f>
        <v>SSP2Croatia198070--74Female</v>
      </c>
      <c r="B1163" t="s">
        <v>12</v>
      </c>
      <c r="C1163" t="s">
        <v>13</v>
      </c>
      <c r="D1163">
        <v>1980</v>
      </c>
      <c r="E1163" t="s">
        <v>30</v>
      </c>
      <c r="F1163" t="s">
        <v>37</v>
      </c>
      <c r="G1163">
        <v>102.6</v>
      </c>
    </row>
    <row r="1164" spans="1:7" x14ac:dyDescent="0.25">
      <c r="A1164" t="str">
        <f t="shared" si="18"/>
        <v>SSP2Croatia198570--74Female</v>
      </c>
      <c r="B1164" t="s">
        <v>12</v>
      </c>
      <c r="C1164" t="s">
        <v>13</v>
      </c>
      <c r="D1164">
        <v>1985</v>
      </c>
      <c r="E1164" t="s">
        <v>30</v>
      </c>
      <c r="F1164" t="s">
        <v>37</v>
      </c>
      <c r="G1164">
        <v>95.1</v>
      </c>
    </row>
    <row r="1165" spans="1:7" x14ac:dyDescent="0.25">
      <c r="A1165" t="str">
        <f t="shared" si="18"/>
        <v>SSP2Croatia199070--74Female</v>
      </c>
      <c r="B1165" t="s">
        <v>12</v>
      </c>
      <c r="C1165" t="s">
        <v>13</v>
      </c>
      <c r="D1165">
        <v>1990</v>
      </c>
      <c r="E1165" t="s">
        <v>30</v>
      </c>
      <c r="F1165" t="s">
        <v>37</v>
      </c>
      <c r="G1165">
        <v>73</v>
      </c>
    </row>
    <row r="1166" spans="1:7" x14ac:dyDescent="0.25">
      <c r="A1166" t="str">
        <f t="shared" si="18"/>
        <v>SSP2Croatia199570--74Female</v>
      </c>
      <c r="B1166" t="s">
        <v>12</v>
      </c>
      <c r="C1166" t="s">
        <v>13</v>
      </c>
      <c r="D1166">
        <v>1995</v>
      </c>
      <c r="E1166" t="s">
        <v>30</v>
      </c>
      <c r="F1166" t="s">
        <v>37</v>
      </c>
      <c r="G1166">
        <v>118.4</v>
      </c>
    </row>
    <row r="1167" spans="1:7" x14ac:dyDescent="0.25">
      <c r="A1167" t="str">
        <f t="shared" si="18"/>
        <v>SSP2Croatia200070--74Female</v>
      </c>
      <c r="B1167" t="s">
        <v>12</v>
      </c>
      <c r="C1167" t="s">
        <v>13</v>
      </c>
      <c r="D1167">
        <v>2000</v>
      </c>
      <c r="E1167" t="s">
        <v>30</v>
      </c>
      <c r="F1167" t="s">
        <v>37</v>
      </c>
      <c r="G1167">
        <v>121.1</v>
      </c>
    </row>
    <row r="1168" spans="1:7" x14ac:dyDescent="0.25">
      <c r="A1168" t="str">
        <f t="shared" si="18"/>
        <v>SSP2Croatia200570--74Female</v>
      </c>
      <c r="B1168" t="s">
        <v>12</v>
      </c>
      <c r="C1168" t="s">
        <v>13</v>
      </c>
      <c r="D1168">
        <v>2005</v>
      </c>
      <c r="E1168" t="s">
        <v>30</v>
      </c>
      <c r="F1168" t="s">
        <v>37</v>
      </c>
      <c r="G1168">
        <v>130.6</v>
      </c>
    </row>
    <row r="1169" spans="1:7" x14ac:dyDescent="0.25">
      <c r="A1169" t="str">
        <f t="shared" si="18"/>
        <v>SSP2Croatia201070--74Female</v>
      </c>
      <c r="B1169" t="s">
        <v>12</v>
      </c>
      <c r="C1169" t="s">
        <v>13</v>
      </c>
      <c r="D1169">
        <v>2010</v>
      </c>
      <c r="E1169" t="s">
        <v>30</v>
      </c>
      <c r="F1169" t="s">
        <v>37</v>
      </c>
      <c r="G1169">
        <v>128.6</v>
      </c>
    </row>
    <row r="1170" spans="1:7" x14ac:dyDescent="0.25">
      <c r="A1170" t="str">
        <f t="shared" si="18"/>
        <v>SSP2Croatia201570--74Female</v>
      </c>
      <c r="B1170" t="s">
        <v>12</v>
      </c>
      <c r="C1170" t="s">
        <v>13</v>
      </c>
      <c r="D1170">
        <v>2015</v>
      </c>
      <c r="E1170" t="s">
        <v>30</v>
      </c>
      <c r="F1170" t="s">
        <v>37</v>
      </c>
      <c r="G1170">
        <v>99.7</v>
      </c>
    </row>
    <row r="1171" spans="1:7" x14ac:dyDescent="0.25">
      <c r="A1171" t="str">
        <f t="shared" si="18"/>
        <v>SSP2Croatia202070--74Female</v>
      </c>
      <c r="B1171" t="s">
        <v>12</v>
      </c>
      <c r="C1171" t="s">
        <v>13</v>
      </c>
      <c r="D1171">
        <v>2020</v>
      </c>
      <c r="E1171" t="s">
        <v>30</v>
      </c>
      <c r="F1171" t="s">
        <v>37</v>
      </c>
      <c r="G1171">
        <v>124.2</v>
      </c>
    </row>
    <row r="1172" spans="1:7" x14ac:dyDescent="0.25">
      <c r="A1172" t="str">
        <f t="shared" si="18"/>
        <v>SSP2Croatia202570--74Female</v>
      </c>
      <c r="B1172" t="s">
        <v>12</v>
      </c>
      <c r="C1172" t="s">
        <v>13</v>
      </c>
      <c r="D1172">
        <v>2025</v>
      </c>
      <c r="E1172" t="s">
        <v>30</v>
      </c>
      <c r="F1172" t="s">
        <v>37</v>
      </c>
      <c r="G1172">
        <v>135.80000000000001</v>
      </c>
    </row>
    <row r="1173" spans="1:7" x14ac:dyDescent="0.25">
      <c r="A1173" t="str">
        <f t="shared" si="18"/>
        <v>SSP2Croatia203070--74Female</v>
      </c>
      <c r="B1173" t="s">
        <v>12</v>
      </c>
      <c r="C1173" t="s">
        <v>13</v>
      </c>
      <c r="D1173">
        <v>2030</v>
      </c>
      <c r="E1173" t="s">
        <v>30</v>
      </c>
      <c r="F1173" t="s">
        <v>37</v>
      </c>
      <c r="G1173">
        <v>137.6</v>
      </c>
    </row>
    <row r="1174" spans="1:7" x14ac:dyDescent="0.25">
      <c r="A1174" t="str">
        <f t="shared" si="18"/>
        <v>SSP2Croatia203570--74Female</v>
      </c>
      <c r="B1174" t="s">
        <v>12</v>
      </c>
      <c r="C1174" t="s">
        <v>13</v>
      </c>
      <c r="D1174">
        <v>2035</v>
      </c>
      <c r="E1174" t="s">
        <v>30</v>
      </c>
      <c r="F1174" t="s">
        <v>37</v>
      </c>
      <c r="G1174">
        <v>135.30000000000001</v>
      </c>
    </row>
    <row r="1175" spans="1:7" x14ac:dyDescent="0.25">
      <c r="A1175" t="str">
        <f t="shared" si="18"/>
        <v>SSP2Croatia204070--74Female</v>
      </c>
      <c r="B1175" t="s">
        <v>12</v>
      </c>
      <c r="C1175" t="s">
        <v>13</v>
      </c>
      <c r="D1175">
        <v>2040</v>
      </c>
      <c r="E1175" t="s">
        <v>30</v>
      </c>
      <c r="F1175" t="s">
        <v>37</v>
      </c>
      <c r="G1175">
        <v>121.4</v>
      </c>
    </row>
    <row r="1176" spans="1:7" x14ac:dyDescent="0.25">
      <c r="A1176" t="str">
        <f t="shared" si="18"/>
        <v>SSP2Croatia204570--74Female</v>
      </c>
      <c r="B1176" t="s">
        <v>12</v>
      </c>
      <c r="C1176" t="s">
        <v>13</v>
      </c>
      <c r="D1176">
        <v>2045</v>
      </c>
      <c r="E1176" t="s">
        <v>30</v>
      </c>
      <c r="F1176" t="s">
        <v>37</v>
      </c>
      <c r="G1176">
        <v>126.1</v>
      </c>
    </row>
    <row r="1177" spans="1:7" x14ac:dyDescent="0.25">
      <c r="A1177" t="str">
        <f t="shared" si="18"/>
        <v>SSP2Croatia205070--74Female</v>
      </c>
      <c r="B1177" t="s">
        <v>12</v>
      </c>
      <c r="C1177" t="s">
        <v>13</v>
      </c>
      <c r="D1177">
        <v>2050</v>
      </c>
      <c r="E1177" t="s">
        <v>30</v>
      </c>
      <c r="F1177" t="s">
        <v>37</v>
      </c>
      <c r="G1177">
        <v>126.8</v>
      </c>
    </row>
    <row r="1178" spans="1:7" x14ac:dyDescent="0.25">
      <c r="A1178" t="str">
        <f t="shared" si="18"/>
        <v>SSP2Croatia205570--74Female</v>
      </c>
      <c r="B1178" t="s">
        <v>12</v>
      </c>
      <c r="C1178" t="s">
        <v>13</v>
      </c>
      <c r="D1178">
        <v>2055</v>
      </c>
      <c r="E1178" t="s">
        <v>30</v>
      </c>
      <c r="F1178" t="s">
        <v>37</v>
      </c>
      <c r="G1178">
        <v>125.7</v>
      </c>
    </row>
    <row r="1179" spans="1:7" x14ac:dyDescent="0.25">
      <c r="A1179" t="str">
        <f t="shared" si="18"/>
        <v>SSP2Croatia206070--74Female</v>
      </c>
      <c r="B1179" t="s">
        <v>12</v>
      </c>
      <c r="C1179" t="s">
        <v>13</v>
      </c>
      <c r="D1179">
        <v>2060</v>
      </c>
      <c r="E1179" t="s">
        <v>30</v>
      </c>
      <c r="F1179" t="s">
        <v>37</v>
      </c>
      <c r="G1179">
        <v>118.4</v>
      </c>
    </row>
    <row r="1180" spans="1:7" x14ac:dyDescent="0.25">
      <c r="A1180" t="str">
        <f t="shared" si="18"/>
        <v>SSP2Croatia206570--74Female</v>
      </c>
      <c r="B1180" t="s">
        <v>12</v>
      </c>
      <c r="C1180" t="s">
        <v>13</v>
      </c>
      <c r="D1180">
        <v>2065</v>
      </c>
      <c r="E1180" t="s">
        <v>30</v>
      </c>
      <c r="F1180" t="s">
        <v>37</v>
      </c>
      <c r="G1180">
        <v>103.1</v>
      </c>
    </row>
    <row r="1181" spans="1:7" x14ac:dyDescent="0.25">
      <c r="A1181" t="str">
        <f t="shared" si="18"/>
        <v>SSP2Croatia207070--74Female</v>
      </c>
      <c r="B1181" t="s">
        <v>12</v>
      </c>
      <c r="C1181" t="s">
        <v>13</v>
      </c>
      <c r="D1181">
        <v>2070</v>
      </c>
      <c r="E1181" t="s">
        <v>30</v>
      </c>
      <c r="F1181" t="s">
        <v>37</v>
      </c>
      <c r="G1181">
        <v>104.3</v>
      </c>
    </row>
    <row r="1182" spans="1:7" x14ac:dyDescent="0.25">
      <c r="A1182" t="str">
        <f t="shared" si="18"/>
        <v>SSP2Croatia207570--74Female</v>
      </c>
      <c r="B1182" t="s">
        <v>12</v>
      </c>
      <c r="C1182" t="s">
        <v>13</v>
      </c>
      <c r="D1182">
        <v>2075</v>
      </c>
      <c r="E1182" t="s">
        <v>30</v>
      </c>
      <c r="F1182" t="s">
        <v>37</v>
      </c>
      <c r="G1182">
        <v>90.6</v>
      </c>
    </row>
    <row r="1183" spans="1:7" x14ac:dyDescent="0.25">
      <c r="A1183" t="str">
        <f t="shared" si="18"/>
        <v>SSP2Croatia208070--74Female</v>
      </c>
      <c r="B1183" t="s">
        <v>12</v>
      </c>
      <c r="C1183" t="s">
        <v>13</v>
      </c>
      <c r="D1183">
        <v>2080</v>
      </c>
      <c r="E1183" t="s">
        <v>30</v>
      </c>
      <c r="F1183" t="s">
        <v>37</v>
      </c>
      <c r="G1183">
        <v>98.9</v>
      </c>
    </row>
    <row r="1184" spans="1:7" x14ac:dyDescent="0.25">
      <c r="A1184" t="str">
        <f t="shared" si="18"/>
        <v>SSP2Croatia208570--74Female</v>
      </c>
      <c r="B1184" t="s">
        <v>12</v>
      </c>
      <c r="C1184" t="s">
        <v>13</v>
      </c>
      <c r="D1184">
        <v>2085</v>
      </c>
      <c r="E1184" t="s">
        <v>30</v>
      </c>
      <c r="F1184" t="s">
        <v>37</v>
      </c>
      <c r="G1184">
        <v>94.8</v>
      </c>
    </row>
    <row r="1185" spans="1:7" x14ac:dyDescent="0.25">
      <c r="A1185" t="str">
        <f t="shared" si="18"/>
        <v>SSP2Croatia209070--74Female</v>
      </c>
      <c r="B1185" t="s">
        <v>12</v>
      </c>
      <c r="C1185" t="s">
        <v>13</v>
      </c>
      <c r="D1185">
        <v>2090</v>
      </c>
      <c r="E1185" t="s">
        <v>30</v>
      </c>
      <c r="F1185" t="s">
        <v>37</v>
      </c>
      <c r="G1185">
        <v>92.9</v>
      </c>
    </row>
    <row r="1186" spans="1:7" x14ac:dyDescent="0.25">
      <c r="A1186" t="str">
        <f t="shared" si="18"/>
        <v>SSP2Croatia209570--74Female</v>
      </c>
      <c r="B1186" t="s">
        <v>12</v>
      </c>
      <c r="C1186" t="s">
        <v>13</v>
      </c>
      <c r="D1186">
        <v>2095</v>
      </c>
      <c r="E1186" t="s">
        <v>30</v>
      </c>
      <c r="F1186" t="s">
        <v>37</v>
      </c>
      <c r="G1186">
        <v>88.7</v>
      </c>
    </row>
    <row r="1187" spans="1:7" x14ac:dyDescent="0.25">
      <c r="A1187" t="str">
        <f t="shared" si="18"/>
        <v>SSP2Croatia210070--74Female</v>
      </c>
      <c r="B1187" t="s">
        <v>12</v>
      </c>
      <c r="C1187" t="s">
        <v>13</v>
      </c>
      <c r="D1187">
        <v>2100</v>
      </c>
      <c r="E1187" t="s">
        <v>30</v>
      </c>
      <c r="F1187" t="s">
        <v>37</v>
      </c>
      <c r="G1187">
        <v>85.4</v>
      </c>
    </row>
    <row r="1188" spans="1:7" x14ac:dyDescent="0.25">
      <c r="A1188" t="str">
        <f t="shared" si="18"/>
        <v>SSP2Croatia195075--79Female</v>
      </c>
      <c r="B1188" t="s">
        <v>12</v>
      </c>
      <c r="C1188" t="s">
        <v>13</v>
      </c>
      <c r="D1188">
        <v>1950</v>
      </c>
      <c r="E1188" t="s">
        <v>31</v>
      </c>
      <c r="F1188" t="s">
        <v>37</v>
      </c>
      <c r="G1188">
        <v>36.5</v>
      </c>
    </row>
    <row r="1189" spans="1:7" x14ac:dyDescent="0.25">
      <c r="A1189" t="str">
        <f t="shared" si="18"/>
        <v>SSP2Croatia195575--79Female</v>
      </c>
      <c r="B1189" t="s">
        <v>12</v>
      </c>
      <c r="C1189" t="s">
        <v>13</v>
      </c>
      <c r="D1189">
        <v>1955</v>
      </c>
      <c r="E1189" t="s">
        <v>31</v>
      </c>
      <c r="F1189" t="s">
        <v>37</v>
      </c>
      <c r="G1189">
        <v>30.9</v>
      </c>
    </row>
    <row r="1190" spans="1:7" x14ac:dyDescent="0.25">
      <c r="A1190" t="str">
        <f t="shared" si="18"/>
        <v>SSP2Croatia196075--79Female</v>
      </c>
      <c r="B1190" t="s">
        <v>12</v>
      </c>
      <c r="C1190" t="s">
        <v>13</v>
      </c>
      <c r="D1190">
        <v>1960</v>
      </c>
      <c r="E1190" t="s">
        <v>31</v>
      </c>
      <c r="F1190" t="s">
        <v>37</v>
      </c>
      <c r="G1190">
        <v>31.3</v>
      </c>
    </row>
    <row r="1191" spans="1:7" x14ac:dyDescent="0.25">
      <c r="A1191" t="str">
        <f t="shared" si="18"/>
        <v>SSP2Croatia196575--79Female</v>
      </c>
      <c r="B1191" t="s">
        <v>12</v>
      </c>
      <c r="C1191" t="s">
        <v>13</v>
      </c>
      <c r="D1191">
        <v>1965</v>
      </c>
      <c r="E1191" t="s">
        <v>31</v>
      </c>
      <c r="F1191" t="s">
        <v>37</v>
      </c>
      <c r="G1191">
        <v>36.799999999999997</v>
      </c>
    </row>
    <row r="1192" spans="1:7" x14ac:dyDescent="0.25">
      <c r="A1192" t="str">
        <f t="shared" si="18"/>
        <v>SSP2Croatia197075--79Female</v>
      </c>
      <c r="B1192" t="s">
        <v>12</v>
      </c>
      <c r="C1192" t="s">
        <v>13</v>
      </c>
      <c r="D1192">
        <v>1970</v>
      </c>
      <c r="E1192" t="s">
        <v>31</v>
      </c>
      <c r="F1192" t="s">
        <v>37</v>
      </c>
      <c r="G1192">
        <v>41.4</v>
      </c>
    </row>
    <row r="1193" spans="1:7" x14ac:dyDescent="0.25">
      <c r="A1193" t="str">
        <f t="shared" si="18"/>
        <v>SSP2Croatia197575--79Female</v>
      </c>
      <c r="B1193" t="s">
        <v>12</v>
      </c>
      <c r="C1193" t="s">
        <v>13</v>
      </c>
      <c r="D1193">
        <v>1975</v>
      </c>
      <c r="E1193" t="s">
        <v>31</v>
      </c>
      <c r="F1193" t="s">
        <v>37</v>
      </c>
      <c r="G1193">
        <v>53.9</v>
      </c>
    </row>
    <row r="1194" spans="1:7" x14ac:dyDescent="0.25">
      <c r="A1194" t="str">
        <f t="shared" si="18"/>
        <v>SSP2Croatia198075--79Female</v>
      </c>
      <c r="B1194" t="s">
        <v>12</v>
      </c>
      <c r="C1194" t="s">
        <v>13</v>
      </c>
      <c r="D1194">
        <v>1980</v>
      </c>
      <c r="E1194" t="s">
        <v>31</v>
      </c>
      <c r="F1194" t="s">
        <v>37</v>
      </c>
      <c r="G1194">
        <v>63.4</v>
      </c>
    </row>
    <row r="1195" spans="1:7" x14ac:dyDescent="0.25">
      <c r="A1195" t="str">
        <f t="shared" si="18"/>
        <v>SSP2Croatia198575--79Female</v>
      </c>
      <c r="B1195" t="s">
        <v>12</v>
      </c>
      <c r="C1195" t="s">
        <v>13</v>
      </c>
      <c r="D1195">
        <v>1985</v>
      </c>
      <c r="E1195" t="s">
        <v>31</v>
      </c>
      <c r="F1195" t="s">
        <v>37</v>
      </c>
      <c r="G1195">
        <v>78.900000000000006</v>
      </c>
    </row>
    <row r="1196" spans="1:7" x14ac:dyDescent="0.25">
      <c r="A1196" t="str">
        <f t="shared" si="18"/>
        <v>SSP2Croatia199075--79Female</v>
      </c>
      <c r="B1196" t="s">
        <v>12</v>
      </c>
      <c r="C1196" t="s">
        <v>13</v>
      </c>
      <c r="D1196">
        <v>1990</v>
      </c>
      <c r="E1196" t="s">
        <v>31</v>
      </c>
      <c r="F1196" t="s">
        <v>37</v>
      </c>
      <c r="G1196">
        <v>73.5</v>
      </c>
    </row>
    <row r="1197" spans="1:7" x14ac:dyDescent="0.25">
      <c r="A1197" t="str">
        <f t="shared" si="18"/>
        <v>SSP2Croatia199575--79Female</v>
      </c>
      <c r="B1197" t="s">
        <v>12</v>
      </c>
      <c r="C1197" t="s">
        <v>13</v>
      </c>
      <c r="D1197">
        <v>1995</v>
      </c>
      <c r="E1197" t="s">
        <v>31</v>
      </c>
      <c r="F1197" t="s">
        <v>37</v>
      </c>
      <c r="G1197">
        <v>57.5</v>
      </c>
    </row>
    <row r="1198" spans="1:7" x14ac:dyDescent="0.25">
      <c r="A1198" t="str">
        <f t="shared" si="18"/>
        <v>SSP2Croatia200075--79Female</v>
      </c>
      <c r="B1198" t="s">
        <v>12</v>
      </c>
      <c r="C1198" t="s">
        <v>13</v>
      </c>
      <c r="D1198">
        <v>2000</v>
      </c>
      <c r="E1198" t="s">
        <v>31</v>
      </c>
      <c r="F1198" t="s">
        <v>37</v>
      </c>
      <c r="G1198">
        <v>89.2</v>
      </c>
    </row>
    <row r="1199" spans="1:7" x14ac:dyDescent="0.25">
      <c r="A1199" t="str">
        <f t="shared" si="18"/>
        <v>SSP2Croatia200575--79Female</v>
      </c>
      <c r="B1199" t="s">
        <v>12</v>
      </c>
      <c r="C1199" t="s">
        <v>13</v>
      </c>
      <c r="D1199">
        <v>2005</v>
      </c>
      <c r="E1199" t="s">
        <v>31</v>
      </c>
      <c r="F1199" t="s">
        <v>37</v>
      </c>
      <c r="G1199">
        <v>99.2</v>
      </c>
    </row>
    <row r="1200" spans="1:7" x14ac:dyDescent="0.25">
      <c r="A1200" t="str">
        <f t="shared" si="18"/>
        <v>SSP2Croatia201075--79Female</v>
      </c>
      <c r="B1200" t="s">
        <v>12</v>
      </c>
      <c r="C1200" t="s">
        <v>13</v>
      </c>
      <c r="D1200">
        <v>2010</v>
      </c>
      <c r="E1200" t="s">
        <v>31</v>
      </c>
      <c r="F1200" t="s">
        <v>37</v>
      </c>
      <c r="G1200">
        <v>108.6</v>
      </c>
    </row>
    <row r="1201" spans="1:7" x14ac:dyDescent="0.25">
      <c r="A1201" t="str">
        <f t="shared" si="18"/>
        <v>SSP2Croatia201575--79Female</v>
      </c>
      <c r="B1201" t="s">
        <v>12</v>
      </c>
      <c r="C1201" t="s">
        <v>13</v>
      </c>
      <c r="D1201">
        <v>2015</v>
      </c>
      <c r="E1201" t="s">
        <v>31</v>
      </c>
      <c r="F1201" t="s">
        <v>37</v>
      </c>
      <c r="G1201">
        <v>108.5</v>
      </c>
    </row>
    <row r="1202" spans="1:7" x14ac:dyDescent="0.25">
      <c r="A1202" t="str">
        <f t="shared" si="18"/>
        <v>SSP2Croatia202075--79Female</v>
      </c>
      <c r="B1202" t="s">
        <v>12</v>
      </c>
      <c r="C1202" t="s">
        <v>13</v>
      </c>
      <c r="D1202">
        <v>2020</v>
      </c>
      <c r="E1202" t="s">
        <v>31</v>
      </c>
      <c r="F1202" t="s">
        <v>37</v>
      </c>
      <c r="G1202">
        <v>85.5</v>
      </c>
    </row>
    <row r="1203" spans="1:7" x14ac:dyDescent="0.25">
      <c r="A1203" t="str">
        <f t="shared" si="18"/>
        <v>SSP2Croatia202575--79Female</v>
      </c>
      <c r="B1203" t="s">
        <v>12</v>
      </c>
      <c r="C1203" t="s">
        <v>13</v>
      </c>
      <c r="D1203">
        <v>2025</v>
      </c>
      <c r="E1203" t="s">
        <v>31</v>
      </c>
      <c r="F1203" t="s">
        <v>37</v>
      </c>
      <c r="G1203">
        <v>108.5</v>
      </c>
    </row>
    <row r="1204" spans="1:7" x14ac:dyDescent="0.25">
      <c r="A1204" t="str">
        <f t="shared" si="18"/>
        <v>SSP2Croatia203075--79Female</v>
      </c>
      <c r="B1204" t="s">
        <v>12</v>
      </c>
      <c r="C1204" t="s">
        <v>13</v>
      </c>
      <c r="D1204">
        <v>2030</v>
      </c>
      <c r="E1204" t="s">
        <v>31</v>
      </c>
      <c r="F1204" t="s">
        <v>37</v>
      </c>
      <c r="G1204">
        <v>120.4</v>
      </c>
    </row>
    <row r="1205" spans="1:7" x14ac:dyDescent="0.25">
      <c r="A1205" t="str">
        <f t="shared" si="18"/>
        <v>SSP2Croatia203575--79Female</v>
      </c>
      <c r="B1205" t="s">
        <v>12</v>
      </c>
      <c r="C1205" t="s">
        <v>13</v>
      </c>
      <c r="D1205">
        <v>2035</v>
      </c>
      <c r="E1205" t="s">
        <v>31</v>
      </c>
      <c r="F1205" t="s">
        <v>37</v>
      </c>
      <c r="G1205">
        <v>123.8</v>
      </c>
    </row>
    <row r="1206" spans="1:7" x14ac:dyDescent="0.25">
      <c r="A1206" t="str">
        <f t="shared" si="18"/>
        <v>SSP2Croatia204075--79Female</v>
      </c>
      <c r="B1206" t="s">
        <v>12</v>
      </c>
      <c r="C1206" t="s">
        <v>13</v>
      </c>
      <c r="D1206">
        <v>2040</v>
      </c>
      <c r="E1206" t="s">
        <v>31</v>
      </c>
      <c r="F1206" t="s">
        <v>37</v>
      </c>
      <c r="G1206">
        <v>123.4</v>
      </c>
    </row>
    <row r="1207" spans="1:7" x14ac:dyDescent="0.25">
      <c r="A1207" t="str">
        <f t="shared" si="18"/>
        <v>SSP2Croatia204575--79Female</v>
      </c>
      <c r="B1207" t="s">
        <v>12</v>
      </c>
      <c r="C1207" t="s">
        <v>13</v>
      </c>
      <c r="D1207">
        <v>2045</v>
      </c>
      <c r="E1207" t="s">
        <v>31</v>
      </c>
      <c r="F1207" t="s">
        <v>37</v>
      </c>
      <c r="G1207">
        <v>111.9</v>
      </c>
    </row>
    <row r="1208" spans="1:7" x14ac:dyDescent="0.25">
      <c r="A1208" t="str">
        <f t="shared" si="18"/>
        <v>SSP2Croatia205075--79Female</v>
      </c>
      <c r="B1208" t="s">
        <v>12</v>
      </c>
      <c r="C1208" t="s">
        <v>13</v>
      </c>
      <c r="D1208">
        <v>2050</v>
      </c>
      <c r="E1208" t="s">
        <v>31</v>
      </c>
      <c r="F1208" t="s">
        <v>37</v>
      </c>
      <c r="G1208">
        <v>117.5</v>
      </c>
    </row>
    <row r="1209" spans="1:7" x14ac:dyDescent="0.25">
      <c r="A1209" t="str">
        <f t="shared" si="18"/>
        <v>SSP2Croatia205575--79Female</v>
      </c>
      <c r="B1209" t="s">
        <v>12</v>
      </c>
      <c r="C1209" t="s">
        <v>13</v>
      </c>
      <c r="D1209">
        <v>2055</v>
      </c>
      <c r="E1209" t="s">
        <v>31</v>
      </c>
      <c r="F1209" t="s">
        <v>37</v>
      </c>
      <c r="G1209">
        <v>119.3</v>
      </c>
    </row>
    <row r="1210" spans="1:7" x14ac:dyDescent="0.25">
      <c r="A1210" t="str">
        <f t="shared" si="18"/>
        <v>SSP2Croatia206075--79Female</v>
      </c>
      <c r="B1210" t="s">
        <v>12</v>
      </c>
      <c r="C1210" t="s">
        <v>13</v>
      </c>
      <c r="D1210">
        <v>2060</v>
      </c>
      <c r="E1210" t="s">
        <v>31</v>
      </c>
      <c r="F1210" t="s">
        <v>37</v>
      </c>
      <c r="G1210">
        <v>119.2</v>
      </c>
    </row>
    <row r="1211" spans="1:7" x14ac:dyDescent="0.25">
      <c r="A1211" t="str">
        <f t="shared" si="18"/>
        <v>SSP2Croatia206575--79Female</v>
      </c>
      <c r="B1211" t="s">
        <v>12</v>
      </c>
      <c r="C1211" t="s">
        <v>13</v>
      </c>
      <c r="D1211">
        <v>2065</v>
      </c>
      <c r="E1211" t="s">
        <v>31</v>
      </c>
      <c r="F1211" t="s">
        <v>37</v>
      </c>
      <c r="G1211">
        <v>113.1</v>
      </c>
    </row>
    <row r="1212" spans="1:7" x14ac:dyDescent="0.25">
      <c r="A1212" t="str">
        <f t="shared" si="18"/>
        <v>SSP2Croatia207075--79Female</v>
      </c>
      <c r="B1212" t="s">
        <v>12</v>
      </c>
      <c r="C1212" t="s">
        <v>13</v>
      </c>
      <c r="D1212">
        <v>2070</v>
      </c>
      <c r="E1212" t="s">
        <v>31</v>
      </c>
      <c r="F1212" t="s">
        <v>37</v>
      </c>
      <c r="G1212">
        <v>99.2</v>
      </c>
    </row>
    <row r="1213" spans="1:7" x14ac:dyDescent="0.25">
      <c r="A1213" t="str">
        <f t="shared" si="18"/>
        <v>SSP2Croatia207575--79Female</v>
      </c>
      <c r="B1213" t="s">
        <v>12</v>
      </c>
      <c r="C1213" t="s">
        <v>13</v>
      </c>
      <c r="D1213">
        <v>2075</v>
      </c>
      <c r="E1213" t="s">
        <v>31</v>
      </c>
      <c r="F1213" t="s">
        <v>37</v>
      </c>
      <c r="G1213">
        <v>101</v>
      </c>
    </row>
    <row r="1214" spans="1:7" x14ac:dyDescent="0.25">
      <c r="A1214" t="str">
        <f t="shared" si="18"/>
        <v>SSP2Croatia208075--79Female</v>
      </c>
      <c r="B1214" t="s">
        <v>12</v>
      </c>
      <c r="C1214" t="s">
        <v>13</v>
      </c>
      <c r="D1214">
        <v>2080</v>
      </c>
      <c r="E1214" t="s">
        <v>31</v>
      </c>
      <c r="F1214" t="s">
        <v>37</v>
      </c>
      <c r="G1214">
        <v>88.3</v>
      </c>
    </row>
    <row r="1215" spans="1:7" x14ac:dyDescent="0.25">
      <c r="A1215" t="str">
        <f t="shared" si="18"/>
        <v>SSP2Croatia208575--79Female</v>
      </c>
      <c r="B1215" t="s">
        <v>12</v>
      </c>
      <c r="C1215" t="s">
        <v>13</v>
      </c>
      <c r="D1215">
        <v>2085</v>
      </c>
      <c r="E1215" t="s">
        <v>31</v>
      </c>
      <c r="F1215" t="s">
        <v>37</v>
      </c>
      <c r="G1215">
        <v>96.8</v>
      </c>
    </row>
    <row r="1216" spans="1:7" x14ac:dyDescent="0.25">
      <c r="A1216" t="str">
        <f t="shared" si="18"/>
        <v>SSP2Croatia209075--79Female</v>
      </c>
      <c r="B1216" t="s">
        <v>12</v>
      </c>
      <c r="C1216" t="s">
        <v>13</v>
      </c>
      <c r="D1216">
        <v>2090</v>
      </c>
      <c r="E1216" t="s">
        <v>31</v>
      </c>
      <c r="F1216" t="s">
        <v>37</v>
      </c>
      <c r="G1216">
        <v>93.2</v>
      </c>
    </row>
    <row r="1217" spans="1:7" x14ac:dyDescent="0.25">
      <c r="A1217" t="str">
        <f t="shared" si="18"/>
        <v>SSP2Croatia209575--79Female</v>
      </c>
      <c r="B1217" t="s">
        <v>12</v>
      </c>
      <c r="C1217" t="s">
        <v>13</v>
      </c>
      <c r="D1217">
        <v>2095</v>
      </c>
      <c r="E1217" t="s">
        <v>31</v>
      </c>
      <c r="F1217" t="s">
        <v>37</v>
      </c>
      <c r="G1217">
        <v>91.7</v>
      </c>
    </row>
    <row r="1218" spans="1:7" x14ac:dyDescent="0.25">
      <c r="A1218" t="str">
        <f t="shared" si="18"/>
        <v>SSP2Croatia210075--79Female</v>
      </c>
      <c r="B1218" t="s">
        <v>12</v>
      </c>
      <c r="C1218" t="s">
        <v>13</v>
      </c>
      <c r="D1218">
        <v>2100</v>
      </c>
      <c r="E1218" t="s">
        <v>31</v>
      </c>
      <c r="F1218" t="s">
        <v>37</v>
      </c>
      <c r="G1218">
        <v>87.8</v>
      </c>
    </row>
    <row r="1219" spans="1:7" x14ac:dyDescent="0.25">
      <c r="A1219" t="str">
        <f t="shared" si="18"/>
        <v>SSP2Croatia195080--84Female</v>
      </c>
      <c r="B1219" t="s">
        <v>12</v>
      </c>
      <c r="C1219" t="s">
        <v>13</v>
      </c>
      <c r="D1219">
        <v>1950</v>
      </c>
      <c r="E1219" t="s">
        <v>32</v>
      </c>
      <c r="F1219" t="s">
        <v>37</v>
      </c>
      <c r="G1219">
        <v>18.3</v>
      </c>
    </row>
    <row r="1220" spans="1:7" x14ac:dyDescent="0.25">
      <c r="A1220" t="str">
        <f t="shared" si="18"/>
        <v>SSP2Croatia195580--84Female</v>
      </c>
      <c r="B1220" t="s">
        <v>12</v>
      </c>
      <c r="C1220" t="s">
        <v>13</v>
      </c>
      <c r="D1220">
        <v>1955</v>
      </c>
      <c r="E1220" t="s">
        <v>32</v>
      </c>
      <c r="F1220" t="s">
        <v>37</v>
      </c>
      <c r="G1220">
        <v>19.8</v>
      </c>
    </row>
    <row r="1221" spans="1:7" x14ac:dyDescent="0.25">
      <c r="A1221" t="str">
        <f t="shared" si="18"/>
        <v>SSP2Croatia196080--84Female</v>
      </c>
      <c r="B1221" t="s">
        <v>12</v>
      </c>
      <c r="C1221" t="s">
        <v>13</v>
      </c>
      <c r="D1221">
        <v>1960</v>
      </c>
      <c r="E1221" t="s">
        <v>32</v>
      </c>
      <c r="F1221" t="s">
        <v>37</v>
      </c>
      <c r="G1221">
        <v>16.8</v>
      </c>
    </row>
    <row r="1222" spans="1:7" x14ac:dyDescent="0.25">
      <c r="A1222" t="str">
        <f t="shared" si="18"/>
        <v>SSP2Croatia196580--84Female</v>
      </c>
      <c r="B1222" t="s">
        <v>12</v>
      </c>
      <c r="C1222" t="s">
        <v>13</v>
      </c>
      <c r="D1222">
        <v>1965</v>
      </c>
      <c r="E1222" t="s">
        <v>32</v>
      </c>
      <c r="F1222" t="s">
        <v>37</v>
      </c>
      <c r="G1222">
        <v>17.399999999999999</v>
      </c>
    </row>
    <row r="1223" spans="1:7" x14ac:dyDescent="0.25">
      <c r="A1223" t="str">
        <f t="shared" si="18"/>
        <v>SSP2Croatia197080--84Female</v>
      </c>
      <c r="B1223" t="s">
        <v>12</v>
      </c>
      <c r="C1223" t="s">
        <v>13</v>
      </c>
      <c r="D1223">
        <v>1970</v>
      </c>
      <c r="E1223" t="s">
        <v>32</v>
      </c>
      <c r="F1223" t="s">
        <v>37</v>
      </c>
      <c r="G1223">
        <v>22.3</v>
      </c>
    </row>
    <row r="1224" spans="1:7" x14ac:dyDescent="0.25">
      <c r="A1224" t="str">
        <f t="shared" si="18"/>
        <v>SSP2Croatia197580--84Female</v>
      </c>
      <c r="B1224" t="s">
        <v>12</v>
      </c>
      <c r="C1224" t="s">
        <v>13</v>
      </c>
      <c r="D1224">
        <v>1975</v>
      </c>
      <c r="E1224" t="s">
        <v>32</v>
      </c>
      <c r="F1224" t="s">
        <v>37</v>
      </c>
      <c r="G1224">
        <v>25.5</v>
      </c>
    </row>
    <row r="1225" spans="1:7" x14ac:dyDescent="0.25">
      <c r="A1225" t="str">
        <f t="shared" si="18"/>
        <v>SSP2Croatia198080--84Female</v>
      </c>
      <c r="B1225" t="s">
        <v>12</v>
      </c>
      <c r="C1225" t="s">
        <v>13</v>
      </c>
      <c r="D1225">
        <v>1980</v>
      </c>
      <c r="E1225" t="s">
        <v>32</v>
      </c>
      <c r="F1225" t="s">
        <v>37</v>
      </c>
      <c r="G1225">
        <v>32.700000000000003</v>
      </c>
    </row>
    <row r="1226" spans="1:7" x14ac:dyDescent="0.25">
      <c r="A1226" t="str">
        <f t="shared" si="18"/>
        <v>SSP2Croatia198580--84Female</v>
      </c>
      <c r="B1226" t="s">
        <v>12</v>
      </c>
      <c r="C1226" t="s">
        <v>13</v>
      </c>
      <c r="D1226">
        <v>1985</v>
      </c>
      <c r="E1226" t="s">
        <v>32</v>
      </c>
      <c r="F1226" t="s">
        <v>37</v>
      </c>
      <c r="G1226">
        <v>40.200000000000003</v>
      </c>
    </row>
    <row r="1227" spans="1:7" x14ac:dyDescent="0.25">
      <c r="A1227" t="str">
        <f t="shared" ref="A1227:A1290" si="19">B1227&amp;C1227&amp;D1227&amp;E1227&amp;F1227</f>
        <v>SSP2Croatia199080--84Female</v>
      </c>
      <c r="B1227" t="s">
        <v>12</v>
      </c>
      <c r="C1227" t="s">
        <v>13</v>
      </c>
      <c r="D1227">
        <v>1990</v>
      </c>
      <c r="E1227" t="s">
        <v>32</v>
      </c>
      <c r="F1227" t="s">
        <v>37</v>
      </c>
      <c r="G1227">
        <v>50.2</v>
      </c>
    </row>
    <row r="1228" spans="1:7" x14ac:dyDescent="0.25">
      <c r="A1228" t="str">
        <f t="shared" si="19"/>
        <v>SSP2Croatia199580--84Female</v>
      </c>
      <c r="B1228" t="s">
        <v>12</v>
      </c>
      <c r="C1228" t="s">
        <v>13</v>
      </c>
      <c r="D1228">
        <v>1995</v>
      </c>
      <c r="E1228" t="s">
        <v>32</v>
      </c>
      <c r="F1228" t="s">
        <v>37</v>
      </c>
      <c r="G1228">
        <v>48.5</v>
      </c>
    </row>
    <row r="1229" spans="1:7" x14ac:dyDescent="0.25">
      <c r="A1229" t="str">
        <f t="shared" si="19"/>
        <v>SSP2Croatia200080--84Female</v>
      </c>
      <c r="B1229" t="s">
        <v>12</v>
      </c>
      <c r="C1229" t="s">
        <v>13</v>
      </c>
      <c r="D1229">
        <v>2000</v>
      </c>
      <c r="E1229" t="s">
        <v>32</v>
      </c>
      <c r="F1229" t="s">
        <v>37</v>
      </c>
      <c r="G1229">
        <v>35</v>
      </c>
    </row>
    <row r="1230" spans="1:7" x14ac:dyDescent="0.25">
      <c r="A1230" t="str">
        <f t="shared" si="19"/>
        <v>SSP2Croatia200580--84Female</v>
      </c>
      <c r="B1230" t="s">
        <v>12</v>
      </c>
      <c r="C1230" t="s">
        <v>13</v>
      </c>
      <c r="D1230">
        <v>2005</v>
      </c>
      <c r="E1230" t="s">
        <v>32</v>
      </c>
      <c r="F1230" t="s">
        <v>37</v>
      </c>
      <c r="G1230">
        <v>62.5</v>
      </c>
    </row>
    <row r="1231" spans="1:7" x14ac:dyDescent="0.25">
      <c r="A1231" t="str">
        <f t="shared" si="19"/>
        <v>SSP2Croatia201080--84Female</v>
      </c>
      <c r="B1231" t="s">
        <v>12</v>
      </c>
      <c r="C1231" t="s">
        <v>13</v>
      </c>
      <c r="D1231">
        <v>2010</v>
      </c>
      <c r="E1231" t="s">
        <v>32</v>
      </c>
      <c r="F1231" t="s">
        <v>37</v>
      </c>
      <c r="G1231">
        <v>70.099999999999994</v>
      </c>
    </row>
    <row r="1232" spans="1:7" x14ac:dyDescent="0.25">
      <c r="A1232" t="str">
        <f t="shared" si="19"/>
        <v>SSP2Croatia201580--84Female</v>
      </c>
      <c r="B1232" t="s">
        <v>12</v>
      </c>
      <c r="C1232" t="s">
        <v>13</v>
      </c>
      <c r="D1232">
        <v>2015</v>
      </c>
      <c r="E1232" t="s">
        <v>32</v>
      </c>
      <c r="F1232" t="s">
        <v>37</v>
      </c>
      <c r="G1232">
        <v>80.8</v>
      </c>
    </row>
    <row r="1233" spans="1:7" x14ac:dyDescent="0.25">
      <c r="A1233" t="str">
        <f t="shared" si="19"/>
        <v>SSP2Croatia202080--84Female</v>
      </c>
      <c r="B1233" t="s">
        <v>12</v>
      </c>
      <c r="C1233" t="s">
        <v>13</v>
      </c>
      <c r="D1233">
        <v>2020</v>
      </c>
      <c r="E1233" t="s">
        <v>32</v>
      </c>
      <c r="F1233" t="s">
        <v>37</v>
      </c>
      <c r="G1233">
        <v>82.3</v>
      </c>
    </row>
    <row r="1234" spans="1:7" x14ac:dyDescent="0.25">
      <c r="A1234" t="str">
        <f t="shared" si="19"/>
        <v>SSP2Croatia202580--84Female</v>
      </c>
      <c r="B1234" t="s">
        <v>12</v>
      </c>
      <c r="C1234" t="s">
        <v>13</v>
      </c>
      <c r="D1234">
        <v>2025</v>
      </c>
      <c r="E1234" t="s">
        <v>32</v>
      </c>
      <c r="F1234" t="s">
        <v>37</v>
      </c>
      <c r="G1234">
        <v>66.8</v>
      </c>
    </row>
    <row r="1235" spans="1:7" x14ac:dyDescent="0.25">
      <c r="A1235" t="str">
        <f t="shared" si="19"/>
        <v>SSP2Croatia203080--84Female</v>
      </c>
      <c r="B1235" t="s">
        <v>12</v>
      </c>
      <c r="C1235" t="s">
        <v>13</v>
      </c>
      <c r="D1235">
        <v>2030</v>
      </c>
      <c r="E1235" t="s">
        <v>32</v>
      </c>
      <c r="F1235" t="s">
        <v>37</v>
      </c>
      <c r="G1235">
        <v>87.2</v>
      </c>
    </row>
    <row r="1236" spans="1:7" x14ac:dyDescent="0.25">
      <c r="A1236" t="str">
        <f t="shared" si="19"/>
        <v>SSP2Croatia203580--84Female</v>
      </c>
      <c r="B1236" t="s">
        <v>12</v>
      </c>
      <c r="C1236" t="s">
        <v>13</v>
      </c>
      <c r="D1236">
        <v>2035</v>
      </c>
      <c r="E1236" t="s">
        <v>32</v>
      </c>
      <c r="F1236" t="s">
        <v>37</v>
      </c>
      <c r="G1236">
        <v>99.2</v>
      </c>
    </row>
    <row r="1237" spans="1:7" x14ac:dyDescent="0.25">
      <c r="A1237" t="str">
        <f t="shared" si="19"/>
        <v>SSP2Croatia204080--84Female</v>
      </c>
      <c r="B1237" t="s">
        <v>12</v>
      </c>
      <c r="C1237" t="s">
        <v>13</v>
      </c>
      <c r="D1237">
        <v>2040</v>
      </c>
      <c r="E1237" t="s">
        <v>32</v>
      </c>
      <c r="F1237" t="s">
        <v>37</v>
      </c>
      <c r="G1237">
        <v>104.3</v>
      </c>
    </row>
    <row r="1238" spans="1:7" x14ac:dyDescent="0.25">
      <c r="A1238" t="str">
        <f t="shared" si="19"/>
        <v>SSP2Croatia204580--84Female</v>
      </c>
      <c r="B1238" t="s">
        <v>12</v>
      </c>
      <c r="C1238" t="s">
        <v>13</v>
      </c>
      <c r="D1238">
        <v>2045</v>
      </c>
      <c r="E1238" t="s">
        <v>32</v>
      </c>
      <c r="F1238" t="s">
        <v>37</v>
      </c>
      <c r="G1238">
        <v>106</v>
      </c>
    </row>
    <row r="1239" spans="1:7" x14ac:dyDescent="0.25">
      <c r="A1239" t="str">
        <f t="shared" si="19"/>
        <v>SSP2Croatia205080--84Female</v>
      </c>
      <c r="B1239" t="s">
        <v>12</v>
      </c>
      <c r="C1239" t="s">
        <v>13</v>
      </c>
      <c r="D1239">
        <v>2050</v>
      </c>
      <c r="E1239" t="s">
        <v>32</v>
      </c>
      <c r="F1239" t="s">
        <v>37</v>
      </c>
      <c r="G1239">
        <v>97.9</v>
      </c>
    </row>
    <row r="1240" spans="1:7" x14ac:dyDescent="0.25">
      <c r="A1240" t="str">
        <f t="shared" si="19"/>
        <v>SSP2Croatia205580--84Female</v>
      </c>
      <c r="B1240" t="s">
        <v>12</v>
      </c>
      <c r="C1240" t="s">
        <v>13</v>
      </c>
      <c r="D1240">
        <v>2055</v>
      </c>
      <c r="E1240" t="s">
        <v>32</v>
      </c>
      <c r="F1240" t="s">
        <v>37</v>
      </c>
      <c r="G1240">
        <v>104.4</v>
      </c>
    </row>
    <row r="1241" spans="1:7" x14ac:dyDescent="0.25">
      <c r="A1241" t="str">
        <f t="shared" si="19"/>
        <v>SSP2Croatia206080--84Female</v>
      </c>
      <c r="B1241" t="s">
        <v>12</v>
      </c>
      <c r="C1241" t="s">
        <v>13</v>
      </c>
      <c r="D1241">
        <v>2060</v>
      </c>
      <c r="E1241" t="s">
        <v>32</v>
      </c>
      <c r="F1241" t="s">
        <v>37</v>
      </c>
      <c r="G1241">
        <v>107.5</v>
      </c>
    </row>
    <row r="1242" spans="1:7" x14ac:dyDescent="0.25">
      <c r="A1242" t="str">
        <f t="shared" si="19"/>
        <v>SSP2Croatia206580--84Female</v>
      </c>
      <c r="B1242" t="s">
        <v>12</v>
      </c>
      <c r="C1242" t="s">
        <v>13</v>
      </c>
      <c r="D1242">
        <v>2065</v>
      </c>
      <c r="E1242" t="s">
        <v>32</v>
      </c>
      <c r="F1242" t="s">
        <v>37</v>
      </c>
      <c r="G1242">
        <v>108.8</v>
      </c>
    </row>
    <row r="1243" spans="1:7" x14ac:dyDescent="0.25">
      <c r="A1243" t="str">
        <f t="shared" si="19"/>
        <v>SSP2Croatia207080--84Female</v>
      </c>
      <c r="B1243" t="s">
        <v>12</v>
      </c>
      <c r="C1243" t="s">
        <v>13</v>
      </c>
      <c r="D1243">
        <v>2070</v>
      </c>
      <c r="E1243" t="s">
        <v>32</v>
      </c>
      <c r="F1243" t="s">
        <v>37</v>
      </c>
      <c r="G1243">
        <v>104.6</v>
      </c>
    </row>
    <row r="1244" spans="1:7" x14ac:dyDescent="0.25">
      <c r="A1244" t="str">
        <f t="shared" si="19"/>
        <v>SSP2Croatia207580--84Female</v>
      </c>
      <c r="B1244" t="s">
        <v>12</v>
      </c>
      <c r="C1244" t="s">
        <v>13</v>
      </c>
      <c r="D1244">
        <v>2075</v>
      </c>
      <c r="E1244" t="s">
        <v>32</v>
      </c>
      <c r="F1244" t="s">
        <v>37</v>
      </c>
      <c r="G1244">
        <v>92.8</v>
      </c>
    </row>
    <row r="1245" spans="1:7" x14ac:dyDescent="0.25">
      <c r="A1245" t="str">
        <f t="shared" si="19"/>
        <v>SSP2Croatia208080--84Female</v>
      </c>
      <c r="B1245" t="s">
        <v>12</v>
      </c>
      <c r="C1245" t="s">
        <v>13</v>
      </c>
      <c r="D1245">
        <v>2080</v>
      </c>
      <c r="E1245" t="s">
        <v>32</v>
      </c>
      <c r="F1245" t="s">
        <v>37</v>
      </c>
      <c r="G1245">
        <v>95.5</v>
      </c>
    </row>
    <row r="1246" spans="1:7" x14ac:dyDescent="0.25">
      <c r="A1246" t="str">
        <f t="shared" si="19"/>
        <v>SSP2Croatia208580--84Female</v>
      </c>
      <c r="B1246" t="s">
        <v>12</v>
      </c>
      <c r="C1246" t="s">
        <v>13</v>
      </c>
      <c r="D1246">
        <v>2085</v>
      </c>
      <c r="E1246" t="s">
        <v>32</v>
      </c>
      <c r="F1246" t="s">
        <v>37</v>
      </c>
      <c r="G1246">
        <v>84.2</v>
      </c>
    </row>
    <row r="1247" spans="1:7" x14ac:dyDescent="0.25">
      <c r="A1247" t="str">
        <f t="shared" si="19"/>
        <v>SSP2Croatia209080--84Female</v>
      </c>
      <c r="B1247" t="s">
        <v>12</v>
      </c>
      <c r="C1247" t="s">
        <v>13</v>
      </c>
      <c r="D1247">
        <v>2090</v>
      </c>
      <c r="E1247" t="s">
        <v>32</v>
      </c>
      <c r="F1247" t="s">
        <v>37</v>
      </c>
      <c r="G1247">
        <v>93</v>
      </c>
    </row>
    <row r="1248" spans="1:7" x14ac:dyDescent="0.25">
      <c r="A1248" t="str">
        <f t="shared" si="19"/>
        <v>SSP2Croatia209580--84Female</v>
      </c>
      <c r="B1248" t="s">
        <v>12</v>
      </c>
      <c r="C1248" t="s">
        <v>13</v>
      </c>
      <c r="D1248">
        <v>2095</v>
      </c>
      <c r="E1248" t="s">
        <v>32</v>
      </c>
      <c r="F1248" t="s">
        <v>37</v>
      </c>
      <c r="G1248">
        <v>90.2</v>
      </c>
    </row>
    <row r="1249" spans="1:7" x14ac:dyDescent="0.25">
      <c r="A1249" t="str">
        <f t="shared" si="19"/>
        <v>SSP2Croatia210080--84Female</v>
      </c>
      <c r="B1249" t="s">
        <v>12</v>
      </c>
      <c r="C1249" t="s">
        <v>13</v>
      </c>
      <c r="D1249">
        <v>2100</v>
      </c>
      <c r="E1249" t="s">
        <v>32</v>
      </c>
      <c r="F1249" t="s">
        <v>37</v>
      </c>
      <c r="G1249">
        <v>89.4</v>
      </c>
    </row>
    <row r="1250" spans="1:7" x14ac:dyDescent="0.25">
      <c r="A1250" t="str">
        <f t="shared" si="19"/>
        <v>SSP2Croatia195085--89Female</v>
      </c>
      <c r="B1250" t="s">
        <v>12</v>
      </c>
      <c r="C1250" t="s">
        <v>13</v>
      </c>
      <c r="D1250">
        <v>1950</v>
      </c>
      <c r="E1250" t="s">
        <v>33</v>
      </c>
      <c r="F1250" t="s">
        <v>37</v>
      </c>
      <c r="G1250">
        <v>7.1</v>
      </c>
    </row>
    <row r="1251" spans="1:7" x14ac:dyDescent="0.25">
      <c r="A1251" t="str">
        <f t="shared" si="19"/>
        <v>SSP2Croatia195585--89Female</v>
      </c>
      <c r="B1251" t="s">
        <v>12</v>
      </c>
      <c r="C1251" t="s">
        <v>13</v>
      </c>
      <c r="D1251">
        <v>1955</v>
      </c>
      <c r="E1251" t="s">
        <v>33</v>
      </c>
      <c r="F1251" t="s">
        <v>37</v>
      </c>
      <c r="G1251">
        <v>6.7</v>
      </c>
    </row>
    <row r="1252" spans="1:7" x14ac:dyDescent="0.25">
      <c r="A1252" t="str">
        <f t="shared" si="19"/>
        <v>SSP2Croatia196085--89Female</v>
      </c>
      <c r="B1252" t="s">
        <v>12</v>
      </c>
      <c r="C1252" t="s">
        <v>13</v>
      </c>
      <c r="D1252">
        <v>1960</v>
      </c>
      <c r="E1252" t="s">
        <v>33</v>
      </c>
      <c r="F1252" t="s">
        <v>37</v>
      </c>
      <c r="G1252">
        <v>7.7</v>
      </c>
    </row>
    <row r="1253" spans="1:7" x14ac:dyDescent="0.25">
      <c r="A1253" t="str">
        <f t="shared" si="19"/>
        <v>SSP2Croatia196585--89Female</v>
      </c>
      <c r="B1253" t="s">
        <v>12</v>
      </c>
      <c r="C1253" t="s">
        <v>13</v>
      </c>
      <c r="D1253">
        <v>1965</v>
      </c>
      <c r="E1253" t="s">
        <v>33</v>
      </c>
      <c r="F1253" t="s">
        <v>37</v>
      </c>
      <c r="G1253">
        <v>6.4</v>
      </c>
    </row>
    <row r="1254" spans="1:7" x14ac:dyDescent="0.25">
      <c r="A1254" t="str">
        <f t="shared" si="19"/>
        <v>SSP2Croatia197085--89Female</v>
      </c>
      <c r="B1254" t="s">
        <v>12</v>
      </c>
      <c r="C1254" t="s">
        <v>13</v>
      </c>
      <c r="D1254">
        <v>1970</v>
      </c>
      <c r="E1254" t="s">
        <v>33</v>
      </c>
      <c r="F1254" t="s">
        <v>37</v>
      </c>
      <c r="G1254">
        <v>7.5</v>
      </c>
    </row>
    <row r="1255" spans="1:7" x14ac:dyDescent="0.25">
      <c r="A1255" t="str">
        <f t="shared" si="19"/>
        <v>SSP2Croatia197585--89Female</v>
      </c>
      <c r="B1255" t="s">
        <v>12</v>
      </c>
      <c r="C1255" t="s">
        <v>13</v>
      </c>
      <c r="D1255">
        <v>1975</v>
      </c>
      <c r="E1255" t="s">
        <v>33</v>
      </c>
      <c r="F1255" t="s">
        <v>37</v>
      </c>
      <c r="G1255">
        <v>10.3</v>
      </c>
    </row>
    <row r="1256" spans="1:7" x14ac:dyDescent="0.25">
      <c r="A1256" t="str">
        <f t="shared" si="19"/>
        <v>SSP2Croatia198085--89Female</v>
      </c>
      <c r="B1256" t="s">
        <v>12</v>
      </c>
      <c r="C1256" t="s">
        <v>13</v>
      </c>
      <c r="D1256">
        <v>1980</v>
      </c>
      <c r="E1256" t="s">
        <v>33</v>
      </c>
      <c r="F1256" t="s">
        <v>37</v>
      </c>
      <c r="G1256">
        <v>11.5</v>
      </c>
    </row>
    <row r="1257" spans="1:7" x14ac:dyDescent="0.25">
      <c r="A1257" t="str">
        <f t="shared" si="19"/>
        <v>SSP2Croatia198585--89Female</v>
      </c>
      <c r="B1257" t="s">
        <v>12</v>
      </c>
      <c r="C1257" t="s">
        <v>13</v>
      </c>
      <c r="D1257">
        <v>1985</v>
      </c>
      <c r="E1257" t="s">
        <v>33</v>
      </c>
      <c r="F1257" t="s">
        <v>37</v>
      </c>
      <c r="G1257">
        <v>15.3</v>
      </c>
    </row>
    <row r="1258" spans="1:7" x14ac:dyDescent="0.25">
      <c r="A1258" t="str">
        <f t="shared" si="19"/>
        <v>SSP2Croatia199085--89Female</v>
      </c>
      <c r="B1258" t="s">
        <v>12</v>
      </c>
      <c r="C1258" t="s">
        <v>13</v>
      </c>
      <c r="D1258">
        <v>1990</v>
      </c>
      <c r="E1258" t="s">
        <v>33</v>
      </c>
      <c r="F1258" t="s">
        <v>37</v>
      </c>
      <c r="G1258">
        <v>19.100000000000001</v>
      </c>
    </row>
    <row r="1259" spans="1:7" x14ac:dyDescent="0.25">
      <c r="A1259" t="str">
        <f t="shared" si="19"/>
        <v>SSP2Croatia199585--89Female</v>
      </c>
      <c r="B1259" t="s">
        <v>12</v>
      </c>
      <c r="C1259" t="s">
        <v>13</v>
      </c>
      <c r="D1259">
        <v>1995</v>
      </c>
      <c r="E1259" t="s">
        <v>33</v>
      </c>
      <c r="F1259" t="s">
        <v>37</v>
      </c>
      <c r="G1259">
        <v>25</v>
      </c>
    </row>
    <row r="1260" spans="1:7" x14ac:dyDescent="0.25">
      <c r="A1260" t="str">
        <f t="shared" si="19"/>
        <v>SSP2Croatia200085--89Female</v>
      </c>
      <c r="B1260" t="s">
        <v>12</v>
      </c>
      <c r="C1260" t="s">
        <v>13</v>
      </c>
      <c r="D1260">
        <v>2000</v>
      </c>
      <c r="E1260" t="s">
        <v>33</v>
      </c>
      <c r="F1260" t="s">
        <v>37</v>
      </c>
      <c r="G1260">
        <v>24.7</v>
      </c>
    </row>
    <row r="1261" spans="1:7" x14ac:dyDescent="0.25">
      <c r="A1261" t="str">
        <f t="shared" si="19"/>
        <v>SSP2Croatia200585--89Female</v>
      </c>
      <c r="B1261" t="s">
        <v>12</v>
      </c>
      <c r="C1261" t="s">
        <v>13</v>
      </c>
      <c r="D1261">
        <v>2005</v>
      </c>
      <c r="E1261" t="s">
        <v>33</v>
      </c>
      <c r="F1261" t="s">
        <v>37</v>
      </c>
      <c r="G1261">
        <v>18.899999999999999</v>
      </c>
    </row>
    <row r="1262" spans="1:7" x14ac:dyDescent="0.25">
      <c r="A1262" t="str">
        <f t="shared" si="19"/>
        <v>SSP2Croatia201085--89Female</v>
      </c>
      <c r="B1262" t="s">
        <v>12</v>
      </c>
      <c r="C1262" t="s">
        <v>13</v>
      </c>
      <c r="D1262">
        <v>2010</v>
      </c>
      <c r="E1262" t="s">
        <v>33</v>
      </c>
      <c r="F1262" t="s">
        <v>37</v>
      </c>
      <c r="G1262">
        <v>35.299999999999997</v>
      </c>
    </row>
    <row r="1263" spans="1:7" x14ac:dyDescent="0.25">
      <c r="A1263" t="str">
        <f t="shared" si="19"/>
        <v>SSP2Croatia201585--89Female</v>
      </c>
      <c r="B1263" t="s">
        <v>12</v>
      </c>
      <c r="C1263" t="s">
        <v>13</v>
      </c>
      <c r="D1263">
        <v>2015</v>
      </c>
      <c r="E1263" t="s">
        <v>33</v>
      </c>
      <c r="F1263" t="s">
        <v>37</v>
      </c>
      <c r="G1263">
        <v>42.8</v>
      </c>
    </row>
    <row r="1264" spans="1:7" x14ac:dyDescent="0.25">
      <c r="A1264" t="str">
        <f t="shared" si="19"/>
        <v>SSP2Croatia202085--89Female</v>
      </c>
      <c r="B1264" t="s">
        <v>12</v>
      </c>
      <c r="C1264" t="s">
        <v>13</v>
      </c>
      <c r="D1264">
        <v>2020</v>
      </c>
      <c r="E1264" t="s">
        <v>33</v>
      </c>
      <c r="F1264" t="s">
        <v>37</v>
      </c>
      <c r="G1264">
        <v>50</v>
      </c>
    </row>
    <row r="1265" spans="1:7" x14ac:dyDescent="0.25">
      <c r="A1265" t="str">
        <f t="shared" si="19"/>
        <v>SSP2Croatia202585--89Female</v>
      </c>
      <c r="B1265" t="s">
        <v>12</v>
      </c>
      <c r="C1265" t="s">
        <v>13</v>
      </c>
      <c r="D1265">
        <v>2025</v>
      </c>
      <c r="E1265" t="s">
        <v>33</v>
      </c>
      <c r="F1265" t="s">
        <v>37</v>
      </c>
      <c r="G1265">
        <v>53.3</v>
      </c>
    </row>
    <row r="1266" spans="1:7" x14ac:dyDescent="0.25">
      <c r="A1266" t="str">
        <f t="shared" si="19"/>
        <v>SSP2Croatia203085--89Female</v>
      </c>
      <c r="B1266" t="s">
        <v>12</v>
      </c>
      <c r="C1266" t="s">
        <v>13</v>
      </c>
      <c r="D1266">
        <v>2030</v>
      </c>
      <c r="E1266" t="s">
        <v>33</v>
      </c>
      <c r="F1266" t="s">
        <v>37</v>
      </c>
      <c r="G1266">
        <v>45.2</v>
      </c>
    </row>
    <row r="1267" spans="1:7" x14ac:dyDescent="0.25">
      <c r="A1267" t="str">
        <f t="shared" si="19"/>
        <v>SSP2Croatia203585--89Female</v>
      </c>
      <c r="B1267" t="s">
        <v>12</v>
      </c>
      <c r="C1267" t="s">
        <v>13</v>
      </c>
      <c r="D1267">
        <v>2035</v>
      </c>
      <c r="E1267" t="s">
        <v>33</v>
      </c>
      <c r="F1267" t="s">
        <v>37</v>
      </c>
      <c r="G1267">
        <v>61.3</v>
      </c>
    </row>
    <row r="1268" spans="1:7" x14ac:dyDescent="0.25">
      <c r="A1268" t="str">
        <f t="shared" si="19"/>
        <v>SSP2Croatia204085--89Female</v>
      </c>
      <c r="B1268" t="s">
        <v>12</v>
      </c>
      <c r="C1268" t="s">
        <v>13</v>
      </c>
      <c r="D1268">
        <v>2040</v>
      </c>
      <c r="E1268" t="s">
        <v>33</v>
      </c>
      <c r="F1268" t="s">
        <v>37</v>
      </c>
      <c r="G1268">
        <v>72.3</v>
      </c>
    </row>
    <row r="1269" spans="1:7" x14ac:dyDescent="0.25">
      <c r="A1269" t="str">
        <f t="shared" si="19"/>
        <v>SSP2Croatia204585--89Female</v>
      </c>
      <c r="B1269" t="s">
        <v>12</v>
      </c>
      <c r="C1269" t="s">
        <v>13</v>
      </c>
      <c r="D1269">
        <v>2045</v>
      </c>
      <c r="E1269" t="s">
        <v>33</v>
      </c>
      <c r="F1269" t="s">
        <v>37</v>
      </c>
      <c r="G1269">
        <v>78.599999999999994</v>
      </c>
    </row>
    <row r="1270" spans="1:7" x14ac:dyDescent="0.25">
      <c r="A1270" t="str">
        <f t="shared" si="19"/>
        <v>SSP2Croatia205085--89Female</v>
      </c>
      <c r="B1270" t="s">
        <v>12</v>
      </c>
      <c r="C1270" t="s">
        <v>13</v>
      </c>
      <c r="D1270">
        <v>2050</v>
      </c>
      <c r="E1270" t="s">
        <v>33</v>
      </c>
      <c r="F1270" t="s">
        <v>37</v>
      </c>
      <c r="G1270">
        <v>82.3</v>
      </c>
    </row>
    <row r="1271" spans="1:7" x14ac:dyDescent="0.25">
      <c r="A1271" t="str">
        <f t="shared" si="19"/>
        <v>SSP2Croatia205585--89Female</v>
      </c>
      <c r="B1271" t="s">
        <v>12</v>
      </c>
      <c r="C1271" t="s">
        <v>13</v>
      </c>
      <c r="D1271">
        <v>2055</v>
      </c>
      <c r="E1271" t="s">
        <v>33</v>
      </c>
      <c r="F1271" t="s">
        <v>37</v>
      </c>
      <c r="G1271">
        <v>78.2</v>
      </c>
    </row>
    <row r="1272" spans="1:7" x14ac:dyDescent="0.25">
      <c r="A1272" t="str">
        <f t="shared" si="19"/>
        <v>SSP2Croatia206085--89Female</v>
      </c>
      <c r="B1272" t="s">
        <v>12</v>
      </c>
      <c r="C1272" t="s">
        <v>13</v>
      </c>
      <c r="D1272">
        <v>2060</v>
      </c>
      <c r="E1272" t="s">
        <v>33</v>
      </c>
      <c r="F1272" t="s">
        <v>37</v>
      </c>
      <c r="G1272">
        <v>85.5</v>
      </c>
    </row>
    <row r="1273" spans="1:7" x14ac:dyDescent="0.25">
      <c r="A1273" t="str">
        <f t="shared" si="19"/>
        <v>SSP2Croatia206585--89Female</v>
      </c>
      <c r="B1273" t="s">
        <v>12</v>
      </c>
      <c r="C1273" t="s">
        <v>13</v>
      </c>
      <c r="D1273">
        <v>2065</v>
      </c>
      <c r="E1273" t="s">
        <v>33</v>
      </c>
      <c r="F1273" t="s">
        <v>37</v>
      </c>
      <c r="G1273">
        <v>90</v>
      </c>
    </row>
    <row r="1274" spans="1:7" x14ac:dyDescent="0.25">
      <c r="A1274" t="str">
        <f t="shared" si="19"/>
        <v>SSP2Croatia207085--89Female</v>
      </c>
      <c r="B1274" t="s">
        <v>12</v>
      </c>
      <c r="C1274" t="s">
        <v>13</v>
      </c>
      <c r="D1274">
        <v>2070</v>
      </c>
      <c r="E1274" t="s">
        <v>33</v>
      </c>
      <c r="F1274" t="s">
        <v>37</v>
      </c>
      <c r="G1274">
        <v>93.1</v>
      </c>
    </row>
    <row r="1275" spans="1:7" x14ac:dyDescent="0.25">
      <c r="A1275" t="str">
        <f t="shared" si="19"/>
        <v>SSP2Croatia207585--89Female</v>
      </c>
      <c r="B1275" t="s">
        <v>12</v>
      </c>
      <c r="C1275" t="s">
        <v>13</v>
      </c>
      <c r="D1275">
        <v>2075</v>
      </c>
      <c r="E1275" t="s">
        <v>33</v>
      </c>
      <c r="F1275" t="s">
        <v>37</v>
      </c>
      <c r="G1275">
        <v>91.3</v>
      </c>
    </row>
    <row r="1276" spans="1:7" x14ac:dyDescent="0.25">
      <c r="A1276" t="str">
        <f t="shared" si="19"/>
        <v>SSP2Croatia208085--89Female</v>
      </c>
      <c r="B1276" t="s">
        <v>12</v>
      </c>
      <c r="C1276" t="s">
        <v>13</v>
      </c>
      <c r="D1276">
        <v>2080</v>
      </c>
      <c r="E1276" t="s">
        <v>33</v>
      </c>
      <c r="F1276" t="s">
        <v>37</v>
      </c>
      <c r="G1276">
        <v>82.5</v>
      </c>
    </row>
    <row r="1277" spans="1:7" x14ac:dyDescent="0.25">
      <c r="A1277" t="str">
        <f t="shared" si="19"/>
        <v>SSP2Croatia208585--89Female</v>
      </c>
      <c r="B1277" t="s">
        <v>12</v>
      </c>
      <c r="C1277" t="s">
        <v>13</v>
      </c>
      <c r="D1277">
        <v>2085</v>
      </c>
      <c r="E1277" t="s">
        <v>33</v>
      </c>
      <c r="F1277" t="s">
        <v>37</v>
      </c>
      <c r="G1277">
        <v>86.3</v>
      </c>
    </row>
    <row r="1278" spans="1:7" x14ac:dyDescent="0.25">
      <c r="A1278" t="str">
        <f t="shared" si="19"/>
        <v>SSP2Croatia209085--89Female</v>
      </c>
      <c r="B1278" t="s">
        <v>12</v>
      </c>
      <c r="C1278" t="s">
        <v>13</v>
      </c>
      <c r="D1278">
        <v>2090</v>
      </c>
      <c r="E1278" t="s">
        <v>33</v>
      </c>
      <c r="F1278" t="s">
        <v>37</v>
      </c>
      <c r="G1278">
        <v>77.3</v>
      </c>
    </row>
    <row r="1279" spans="1:7" x14ac:dyDescent="0.25">
      <c r="A1279" t="str">
        <f t="shared" si="19"/>
        <v>SSP2Croatia209585--89Female</v>
      </c>
      <c r="B1279" t="s">
        <v>12</v>
      </c>
      <c r="C1279" t="s">
        <v>13</v>
      </c>
      <c r="D1279">
        <v>2095</v>
      </c>
      <c r="E1279" t="s">
        <v>33</v>
      </c>
      <c r="F1279" t="s">
        <v>37</v>
      </c>
      <c r="G1279">
        <v>86.6</v>
      </c>
    </row>
    <row r="1280" spans="1:7" x14ac:dyDescent="0.25">
      <c r="A1280" t="str">
        <f t="shared" si="19"/>
        <v>SSP2Croatia210085--89Female</v>
      </c>
      <c r="B1280" t="s">
        <v>12</v>
      </c>
      <c r="C1280" t="s">
        <v>13</v>
      </c>
      <c r="D1280">
        <v>2100</v>
      </c>
      <c r="E1280" t="s">
        <v>33</v>
      </c>
      <c r="F1280" t="s">
        <v>37</v>
      </c>
      <c r="G1280">
        <v>85</v>
      </c>
    </row>
    <row r="1281" spans="1:7" x14ac:dyDescent="0.25">
      <c r="A1281" t="str">
        <f t="shared" si="19"/>
        <v>SSP2Croatia195090--94Female</v>
      </c>
      <c r="B1281" t="s">
        <v>12</v>
      </c>
      <c r="C1281" t="s">
        <v>13</v>
      </c>
      <c r="D1281">
        <v>1950</v>
      </c>
      <c r="E1281" t="s">
        <v>34</v>
      </c>
      <c r="F1281" t="s">
        <v>37</v>
      </c>
      <c r="G1281">
        <v>1.7</v>
      </c>
    </row>
    <row r="1282" spans="1:7" x14ac:dyDescent="0.25">
      <c r="A1282" t="str">
        <f t="shared" si="19"/>
        <v>SSP2Croatia195590--94Female</v>
      </c>
      <c r="B1282" t="s">
        <v>12</v>
      </c>
      <c r="C1282" t="s">
        <v>13</v>
      </c>
      <c r="D1282">
        <v>1955</v>
      </c>
      <c r="E1282" t="s">
        <v>34</v>
      </c>
      <c r="F1282" t="s">
        <v>37</v>
      </c>
      <c r="G1282">
        <v>1.5</v>
      </c>
    </row>
    <row r="1283" spans="1:7" x14ac:dyDescent="0.25">
      <c r="A1283" t="str">
        <f t="shared" si="19"/>
        <v>SSP2Croatia196090--94Female</v>
      </c>
      <c r="B1283" t="s">
        <v>12</v>
      </c>
      <c r="C1283" t="s">
        <v>13</v>
      </c>
      <c r="D1283">
        <v>1960</v>
      </c>
      <c r="E1283" t="s">
        <v>34</v>
      </c>
      <c r="F1283" t="s">
        <v>37</v>
      </c>
      <c r="G1283">
        <v>1.6</v>
      </c>
    </row>
    <row r="1284" spans="1:7" x14ac:dyDescent="0.25">
      <c r="A1284" t="str">
        <f t="shared" si="19"/>
        <v>SSP2Croatia196590--94Female</v>
      </c>
      <c r="B1284" t="s">
        <v>12</v>
      </c>
      <c r="C1284" t="s">
        <v>13</v>
      </c>
      <c r="D1284">
        <v>1965</v>
      </c>
      <c r="E1284" t="s">
        <v>34</v>
      </c>
      <c r="F1284" t="s">
        <v>37</v>
      </c>
      <c r="G1284">
        <v>2</v>
      </c>
    </row>
    <row r="1285" spans="1:7" x14ac:dyDescent="0.25">
      <c r="A1285" t="str">
        <f t="shared" si="19"/>
        <v>SSP2Croatia197090--94Female</v>
      </c>
      <c r="B1285" t="s">
        <v>12</v>
      </c>
      <c r="C1285" t="s">
        <v>13</v>
      </c>
      <c r="D1285">
        <v>1970</v>
      </c>
      <c r="E1285" t="s">
        <v>34</v>
      </c>
      <c r="F1285" t="s">
        <v>37</v>
      </c>
      <c r="G1285">
        <v>1.8</v>
      </c>
    </row>
    <row r="1286" spans="1:7" x14ac:dyDescent="0.25">
      <c r="A1286" t="str">
        <f t="shared" si="19"/>
        <v>SSP2Croatia197590--94Female</v>
      </c>
      <c r="B1286" t="s">
        <v>12</v>
      </c>
      <c r="C1286" t="s">
        <v>13</v>
      </c>
      <c r="D1286">
        <v>1975</v>
      </c>
      <c r="E1286" t="s">
        <v>34</v>
      </c>
      <c r="F1286" t="s">
        <v>37</v>
      </c>
      <c r="G1286">
        <v>2.2000000000000002</v>
      </c>
    </row>
    <row r="1287" spans="1:7" x14ac:dyDescent="0.25">
      <c r="A1287" t="str">
        <f t="shared" si="19"/>
        <v>SSP2Croatia198090--94Female</v>
      </c>
      <c r="B1287" t="s">
        <v>12</v>
      </c>
      <c r="C1287" t="s">
        <v>13</v>
      </c>
      <c r="D1287">
        <v>1980</v>
      </c>
      <c r="E1287" t="s">
        <v>34</v>
      </c>
      <c r="F1287" t="s">
        <v>37</v>
      </c>
      <c r="G1287">
        <v>3</v>
      </c>
    </row>
    <row r="1288" spans="1:7" x14ac:dyDescent="0.25">
      <c r="A1288" t="str">
        <f t="shared" si="19"/>
        <v>SSP2Croatia198590--94Female</v>
      </c>
      <c r="B1288" t="s">
        <v>12</v>
      </c>
      <c r="C1288" t="s">
        <v>13</v>
      </c>
      <c r="D1288">
        <v>1985</v>
      </c>
      <c r="E1288" t="s">
        <v>34</v>
      </c>
      <c r="F1288" t="s">
        <v>37</v>
      </c>
      <c r="G1288">
        <v>3.5</v>
      </c>
    </row>
    <row r="1289" spans="1:7" x14ac:dyDescent="0.25">
      <c r="A1289" t="str">
        <f t="shared" si="19"/>
        <v>SSP2Croatia199090--94Female</v>
      </c>
      <c r="B1289" t="s">
        <v>12</v>
      </c>
      <c r="C1289" t="s">
        <v>13</v>
      </c>
      <c r="D1289">
        <v>1990</v>
      </c>
      <c r="E1289" t="s">
        <v>34</v>
      </c>
      <c r="F1289" t="s">
        <v>37</v>
      </c>
      <c r="G1289">
        <v>4.7</v>
      </c>
    </row>
    <row r="1290" spans="1:7" x14ac:dyDescent="0.25">
      <c r="A1290" t="str">
        <f t="shared" si="19"/>
        <v>SSP2Croatia199590--94Female</v>
      </c>
      <c r="B1290" t="s">
        <v>12</v>
      </c>
      <c r="C1290" t="s">
        <v>13</v>
      </c>
      <c r="D1290">
        <v>1995</v>
      </c>
      <c r="E1290" t="s">
        <v>34</v>
      </c>
      <c r="F1290" t="s">
        <v>37</v>
      </c>
      <c r="G1290">
        <v>6.2</v>
      </c>
    </row>
    <row r="1291" spans="1:7" x14ac:dyDescent="0.25">
      <c r="A1291" t="str">
        <f t="shared" ref="A1291:A1354" si="20">B1291&amp;C1291&amp;D1291&amp;E1291&amp;F1291</f>
        <v>SSP2Croatia200090--94Female</v>
      </c>
      <c r="B1291" t="s">
        <v>12</v>
      </c>
      <c r="C1291" t="s">
        <v>13</v>
      </c>
      <c r="D1291">
        <v>2000</v>
      </c>
      <c r="E1291" t="s">
        <v>34</v>
      </c>
      <c r="F1291" t="s">
        <v>37</v>
      </c>
      <c r="G1291">
        <v>8.9</v>
      </c>
    </row>
    <row r="1292" spans="1:7" x14ac:dyDescent="0.25">
      <c r="A1292" t="str">
        <f t="shared" si="20"/>
        <v>SSP2Croatia200590--94Female</v>
      </c>
      <c r="B1292" t="s">
        <v>12</v>
      </c>
      <c r="C1292" t="s">
        <v>13</v>
      </c>
      <c r="D1292">
        <v>2005</v>
      </c>
      <c r="E1292" t="s">
        <v>34</v>
      </c>
      <c r="F1292" t="s">
        <v>37</v>
      </c>
      <c r="G1292">
        <v>9</v>
      </c>
    </row>
    <row r="1293" spans="1:7" x14ac:dyDescent="0.25">
      <c r="A1293" t="str">
        <f t="shared" si="20"/>
        <v>SSP2Croatia201090--94Female</v>
      </c>
      <c r="B1293" t="s">
        <v>12</v>
      </c>
      <c r="C1293" t="s">
        <v>13</v>
      </c>
      <c r="D1293">
        <v>2010</v>
      </c>
      <c r="E1293" t="s">
        <v>34</v>
      </c>
      <c r="F1293" t="s">
        <v>37</v>
      </c>
      <c r="G1293">
        <v>7.8</v>
      </c>
    </row>
    <row r="1294" spans="1:7" x14ac:dyDescent="0.25">
      <c r="A1294" t="str">
        <f t="shared" si="20"/>
        <v>SSP2Croatia201590--94Female</v>
      </c>
      <c r="B1294" t="s">
        <v>12</v>
      </c>
      <c r="C1294" t="s">
        <v>13</v>
      </c>
      <c r="D1294">
        <v>2015</v>
      </c>
      <c r="E1294" t="s">
        <v>34</v>
      </c>
      <c r="F1294" t="s">
        <v>37</v>
      </c>
      <c r="G1294">
        <v>15.6</v>
      </c>
    </row>
    <row r="1295" spans="1:7" x14ac:dyDescent="0.25">
      <c r="A1295" t="str">
        <f t="shared" si="20"/>
        <v>SSP2Croatia202090--94Female</v>
      </c>
      <c r="B1295" t="s">
        <v>12</v>
      </c>
      <c r="C1295" t="s">
        <v>13</v>
      </c>
      <c r="D1295">
        <v>2020</v>
      </c>
      <c r="E1295" t="s">
        <v>34</v>
      </c>
      <c r="F1295" t="s">
        <v>37</v>
      </c>
      <c r="G1295">
        <v>19.5</v>
      </c>
    </row>
    <row r="1296" spans="1:7" x14ac:dyDescent="0.25">
      <c r="A1296" t="str">
        <f t="shared" si="20"/>
        <v>SSP2Croatia202590--94Female</v>
      </c>
      <c r="B1296" t="s">
        <v>12</v>
      </c>
      <c r="C1296" t="s">
        <v>13</v>
      </c>
      <c r="D1296">
        <v>2025</v>
      </c>
      <c r="E1296" t="s">
        <v>34</v>
      </c>
      <c r="F1296" t="s">
        <v>37</v>
      </c>
      <c r="G1296">
        <v>24.2</v>
      </c>
    </row>
    <row r="1297" spans="1:7" x14ac:dyDescent="0.25">
      <c r="A1297" t="str">
        <f t="shared" si="20"/>
        <v>SSP2Croatia203090--94Female</v>
      </c>
      <c r="B1297" t="s">
        <v>12</v>
      </c>
      <c r="C1297" t="s">
        <v>13</v>
      </c>
      <c r="D1297">
        <v>2030</v>
      </c>
      <c r="E1297" t="s">
        <v>34</v>
      </c>
      <c r="F1297" t="s">
        <v>37</v>
      </c>
      <c r="G1297">
        <v>27.5</v>
      </c>
    </row>
    <row r="1298" spans="1:7" x14ac:dyDescent="0.25">
      <c r="A1298" t="str">
        <f t="shared" si="20"/>
        <v>SSP2Croatia203590--94Female</v>
      </c>
      <c r="B1298" t="s">
        <v>12</v>
      </c>
      <c r="C1298" t="s">
        <v>13</v>
      </c>
      <c r="D1298">
        <v>2035</v>
      </c>
      <c r="E1298" t="s">
        <v>34</v>
      </c>
      <c r="F1298" t="s">
        <v>37</v>
      </c>
      <c r="G1298">
        <v>24.6</v>
      </c>
    </row>
    <row r="1299" spans="1:7" x14ac:dyDescent="0.25">
      <c r="A1299" t="str">
        <f t="shared" si="20"/>
        <v>SSP2Croatia204090--94Female</v>
      </c>
      <c r="B1299" t="s">
        <v>12</v>
      </c>
      <c r="C1299" t="s">
        <v>13</v>
      </c>
      <c r="D1299">
        <v>2040</v>
      </c>
      <c r="E1299" t="s">
        <v>34</v>
      </c>
      <c r="F1299" t="s">
        <v>37</v>
      </c>
      <c r="G1299">
        <v>35.200000000000003</v>
      </c>
    </row>
    <row r="1300" spans="1:7" x14ac:dyDescent="0.25">
      <c r="A1300" t="str">
        <f t="shared" si="20"/>
        <v>SSP2Croatia204590--94Female</v>
      </c>
      <c r="B1300" t="s">
        <v>12</v>
      </c>
      <c r="C1300" t="s">
        <v>13</v>
      </c>
      <c r="D1300">
        <v>2045</v>
      </c>
      <c r="E1300" t="s">
        <v>34</v>
      </c>
      <c r="F1300" t="s">
        <v>37</v>
      </c>
      <c r="G1300">
        <v>43.8</v>
      </c>
    </row>
    <row r="1301" spans="1:7" x14ac:dyDescent="0.25">
      <c r="A1301" t="str">
        <f t="shared" si="20"/>
        <v>SSP2Croatia205090--94Female</v>
      </c>
      <c r="B1301" t="s">
        <v>12</v>
      </c>
      <c r="C1301" t="s">
        <v>13</v>
      </c>
      <c r="D1301">
        <v>2050</v>
      </c>
      <c r="E1301" t="s">
        <v>34</v>
      </c>
      <c r="F1301" t="s">
        <v>37</v>
      </c>
      <c r="G1301">
        <v>49.9</v>
      </c>
    </row>
    <row r="1302" spans="1:7" x14ac:dyDescent="0.25">
      <c r="A1302" t="str">
        <f t="shared" si="20"/>
        <v>SSP2Croatia205590--94Female</v>
      </c>
      <c r="B1302" t="s">
        <v>12</v>
      </c>
      <c r="C1302" t="s">
        <v>13</v>
      </c>
      <c r="D1302">
        <v>2055</v>
      </c>
      <c r="E1302" t="s">
        <v>34</v>
      </c>
      <c r="F1302" t="s">
        <v>37</v>
      </c>
      <c r="G1302">
        <v>54.6</v>
      </c>
    </row>
    <row r="1303" spans="1:7" x14ac:dyDescent="0.25">
      <c r="A1303" t="str">
        <f t="shared" si="20"/>
        <v>SSP2Croatia206090--94Female</v>
      </c>
      <c r="B1303" t="s">
        <v>12</v>
      </c>
      <c r="C1303" t="s">
        <v>13</v>
      </c>
      <c r="D1303">
        <v>2060</v>
      </c>
      <c r="E1303" t="s">
        <v>34</v>
      </c>
      <c r="F1303" t="s">
        <v>37</v>
      </c>
      <c r="G1303">
        <v>53.9</v>
      </c>
    </row>
    <row r="1304" spans="1:7" x14ac:dyDescent="0.25">
      <c r="A1304" t="str">
        <f t="shared" si="20"/>
        <v>SSP2Croatia206590--94Female</v>
      </c>
      <c r="B1304" t="s">
        <v>12</v>
      </c>
      <c r="C1304" t="s">
        <v>13</v>
      </c>
      <c r="D1304">
        <v>2065</v>
      </c>
      <c r="E1304" t="s">
        <v>34</v>
      </c>
      <c r="F1304" t="s">
        <v>37</v>
      </c>
      <c r="G1304">
        <v>61.3</v>
      </c>
    </row>
    <row r="1305" spans="1:7" x14ac:dyDescent="0.25">
      <c r="A1305" t="str">
        <f t="shared" si="20"/>
        <v>SSP2Croatia207090--94Female</v>
      </c>
      <c r="B1305" t="s">
        <v>12</v>
      </c>
      <c r="C1305" t="s">
        <v>13</v>
      </c>
      <c r="D1305">
        <v>2070</v>
      </c>
      <c r="E1305" t="s">
        <v>34</v>
      </c>
      <c r="F1305" t="s">
        <v>37</v>
      </c>
      <c r="G1305">
        <v>66.5</v>
      </c>
    </row>
    <row r="1306" spans="1:7" x14ac:dyDescent="0.25">
      <c r="A1306" t="str">
        <f t="shared" si="20"/>
        <v>SSP2Croatia207590--94Female</v>
      </c>
      <c r="B1306" t="s">
        <v>12</v>
      </c>
      <c r="C1306" t="s">
        <v>13</v>
      </c>
      <c r="D1306">
        <v>2075</v>
      </c>
      <c r="E1306" t="s">
        <v>34</v>
      </c>
      <c r="F1306" t="s">
        <v>37</v>
      </c>
      <c r="G1306">
        <v>71</v>
      </c>
    </row>
    <row r="1307" spans="1:7" x14ac:dyDescent="0.25">
      <c r="A1307" t="str">
        <f t="shared" si="20"/>
        <v>SSP2Croatia208090--94Female</v>
      </c>
      <c r="B1307" t="s">
        <v>12</v>
      </c>
      <c r="C1307" t="s">
        <v>13</v>
      </c>
      <c r="D1307">
        <v>2080</v>
      </c>
      <c r="E1307" t="s">
        <v>34</v>
      </c>
      <c r="F1307" t="s">
        <v>37</v>
      </c>
      <c r="G1307">
        <v>71.900000000000006</v>
      </c>
    </row>
    <row r="1308" spans="1:7" x14ac:dyDescent="0.25">
      <c r="A1308" t="str">
        <f t="shared" si="20"/>
        <v>SSP2Croatia208590--94Female</v>
      </c>
      <c r="B1308" t="s">
        <v>12</v>
      </c>
      <c r="C1308" t="s">
        <v>13</v>
      </c>
      <c r="D1308">
        <v>2085</v>
      </c>
      <c r="E1308" t="s">
        <v>34</v>
      </c>
      <c r="F1308" t="s">
        <v>37</v>
      </c>
      <c r="G1308">
        <v>66.8</v>
      </c>
    </row>
    <row r="1309" spans="1:7" x14ac:dyDescent="0.25">
      <c r="A1309" t="str">
        <f t="shared" si="20"/>
        <v>SSP2Croatia209090--94Female</v>
      </c>
      <c r="B1309" t="s">
        <v>12</v>
      </c>
      <c r="C1309" t="s">
        <v>13</v>
      </c>
      <c r="D1309">
        <v>2090</v>
      </c>
      <c r="E1309" t="s">
        <v>34</v>
      </c>
      <c r="F1309" t="s">
        <v>37</v>
      </c>
      <c r="G1309">
        <v>71.900000000000006</v>
      </c>
    </row>
    <row r="1310" spans="1:7" x14ac:dyDescent="0.25">
      <c r="A1310" t="str">
        <f t="shared" si="20"/>
        <v>SSP2Croatia209590--94Female</v>
      </c>
      <c r="B1310" t="s">
        <v>12</v>
      </c>
      <c r="C1310" t="s">
        <v>13</v>
      </c>
      <c r="D1310">
        <v>2095</v>
      </c>
      <c r="E1310" t="s">
        <v>34</v>
      </c>
      <c r="F1310" t="s">
        <v>37</v>
      </c>
      <c r="G1310">
        <v>66</v>
      </c>
    </row>
    <row r="1311" spans="1:7" x14ac:dyDescent="0.25">
      <c r="A1311" t="str">
        <f t="shared" si="20"/>
        <v>SSP2Croatia210090--94Female</v>
      </c>
      <c r="B1311" t="s">
        <v>12</v>
      </c>
      <c r="C1311" t="s">
        <v>13</v>
      </c>
      <c r="D1311">
        <v>2100</v>
      </c>
      <c r="E1311" t="s">
        <v>34</v>
      </c>
      <c r="F1311" t="s">
        <v>37</v>
      </c>
      <c r="G1311">
        <v>75.7</v>
      </c>
    </row>
    <row r="1312" spans="1:7" x14ac:dyDescent="0.25">
      <c r="A1312" t="str">
        <f t="shared" si="20"/>
        <v>SSP2Croatia195095--99Female</v>
      </c>
      <c r="B1312" t="s">
        <v>12</v>
      </c>
      <c r="C1312" t="s">
        <v>13</v>
      </c>
      <c r="D1312">
        <v>1950</v>
      </c>
      <c r="E1312" t="s">
        <v>35</v>
      </c>
      <c r="F1312" t="s">
        <v>37</v>
      </c>
      <c r="G1312">
        <v>0.2</v>
      </c>
    </row>
    <row r="1313" spans="1:7" x14ac:dyDescent="0.25">
      <c r="A1313" t="str">
        <f t="shared" si="20"/>
        <v>SSP2Croatia195595--99Female</v>
      </c>
      <c r="B1313" t="s">
        <v>12</v>
      </c>
      <c r="C1313" t="s">
        <v>13</v>
      </c>
      <c r="D1313">
        <v>1955</v>
      </c>
      <c r="E1313" t="s">
        <v>35</v>
      </c>
      <c r="F1313" t="s">
        <v>37</v>
      </c>
      <c r="G1313">
        <v>0.2</v>
      </c>
    </row>
    <row r="1314" spans="1:7" x14ac:dyDescent="0.25">
      <c r="A1314" t="str">
        <f t="shared" si="20"/>
        <v>SSP2Croatia196095--99Female</v>
      </c>
      <c r="B1314" t="s">
        <v>12</v>
      </c>
      <c r="C1314" t="s">
        <v>13</v>
      </c>
      <c r="D1314">
        <v>1960</v>
      </c>
      <c r="E1314" t="s">
        <v>35</v>
      </c>
      <c r="F1314" t="s">
        <v>37</v>
      </c>
      <c r="G1314">
        <v>0.2</v>
      </c>
    </row>
    <row r="1315" spans="1:7" x14ac:dyDescent="0.25">
      <c r="A1315" t="str">
        <f t="shared" si="20"/>
        <v>SSP2Croatia196595--99Female</v>
      </c>
      <c r="B1315" t="s">
        <v>12</v>
      </c>
      <c r="C1315" t="s">
        <v>13</v>
      </c>
      <c r="D1315">
        <v>1965</v>
      </c>
      <c r="E1315" t="s">
        <v>35</v>
      </c>
      <c r="F1315" t="s">
        <v>37</v>
      </c>
      <c r="G1315">
        <v>0.3</v>
      </c>
    </row>
    <row r="1316" spans="1:7" x14ac:dyDescent="0.25">
      <c r="A1316" t="str">
        <f t="shared" si="20"/>
        <v>SSP2Croatia197095--99Female</v>
      </c>
      <c r="B1316" t="s">
        <v>12</v>
      </c>
      <c r="C1316" t="s">
        <v>13</v>
      </c>
      <c r="D1316">
        <v>1970</v>
      </c>
      <c r="E1316" t="s">
        <v>35</v>
      </c>
      <c r="F1316" t="s">
        <v>37</v>
      </c>
      <c r="G1316">
        <v>0.3</v>
      </c>
    </row>
    <row r="1317" spans="1:7" x14ac:dyDescent="0.25">
      <c r="A1317" t="str">
        <f t="shared" si="20"/>
        <v>SSP2Croatia197595--99Female</v>
      </c>
      <c r="B1317" t="s">
        <v>12</v>
      </c>
      <c r="C1317" t="s">
        <v>13</v>
      </c>
      <c r="D1317">
        <v>1975</v>
      </c>
      <c r="E1317" t="s">
        <v>35</v>
      </c>
      <c r="F1317" t="s">
        <v>37</v>
      </c>
      <c r="G1317">
        <v>0.3</v>
      </c>
    </row>
    <row r="1318" spans="1:7" x14ac:dyDescent="0.25">
      <c r="A1318" t="str">
        <f t="shared" si="20"/>
        <v>SSP2Croatia198095--99Female</v>
      </c>
      <c r="B1318" t="s">
        <v>12</v>
      </c>
      <c r="C1318" t="s">
        <v>13</v>
      </c>
      <c r="D1318">
        <v>1980</v>
      </c>
      <c r="E1318" t="s">
        <v>35</v>
      </c>
      <c r="F1318" t="s">
        <v>37</v>
      </c>
      <c r="G1318">
        <v>0.4</v>
      </c>
    </row>
    <row r="1319" spans="1:7" x14ac:dyDescent="0.25">
      <c r="A1319" t="str">
        <f t="shared" si="20"/>
        <v>SSP2Croatia198595--99Female</v>
      </c>
      <c r="B1319" t="s">
        <v>12</v>
      </c>
      <c r="C1319" t="s">
        <v>13</v>
      </c>
      <c r="D1319">
        <v>1985</v>
      </c>
      <c r="E1319" t="s">
        <v>35</v>
      </c>
      <c r="F1319" t="s">
        <v>37</v>
      </c>
      <c r="G1319">
        <v>0.5</v>
      </c>
    </row>
    <row r="1320" spans="1:7" x14ac:dyDescent="0.25">
      <c r="A1320" t="str">
        <f t="shared" si="20"/>
        <v>SSP2Croatia199095--99Female</v>
      </c>
      <c r="B1320" t="s">
        <v>12</v>
      </c>
      <c r="C1320" t="s">
        <v>13</v>
      </c>
      <c r="D1320">
        <v>1990</v>
      </c>
      <c r="E1320" t="s">
        <v>35</v>
      </c>
      <c r="F1320" t="s">
        <v>37</v>
      </c>
      <c r="G1320">
        <v>0.6</v>
      </c>
    </row>
    <row r="1321" spans="1:7" x14ac:dyDescent="0.25">
      <c r="A1321" t="str">
        <f t="shared" si="20"/>
        <v>SSP2Croatia199595--99Female</v>
      </c>
      <c r="B1321" t="s">
        <v>12</v>
      </c>
      <c r="C1321" t="s">
        <v>13</v>
      </c>
      <c r="D1321">
        <v>1995</v>
      </c>
      <c r="E1321" t="s">
        <v>35</v>
      </c>
      <c r="F1321" t="s">
        <v>37</v>
      </c>
      <c r="G1321">
        <v>0.9</v>
      </c>
    </row>
    <row r="1322" spans="1:7" x14ac:dyDescent="0.25">
      <c r="A1322" t="str">
        <f t="shared" si="20"/>
        <v>SSP2Croatia200095--99Female</v>
      </c>
      <c r="B1322" t="s">
        <v>12</v>
      </c>
      <c r="C1322" t="s">
        <v>13</v>
      </c>
      <c r="D1322">
        <v>2000</v>
      </c>
      <c r="E1322" t="s">
        <v>35</v>
      </c>
      <c r="F1322" t="s">
        <v>37</v>
      </c>
      <c r="G1322">
        <v>1.3</v>
      </c>
    </row>
    <row r="1323" spans="1:7" x14ac:dyDescent="0.25">
      <c r="A1323" t="str">
        <f t="shared" si="20"/>
        <v>SSP2Croatia200595--99Female</v>
      </c>
      <c r="B1323" t="s">
        <v>12</v>
      </c>
      <c r="C1323" t="s">
        <v>13</v>
      </c>
      <c r="D1323">
        <v>2005</v>
      </c>
      <c r="E1323" t="s">
        <v>35</v>
      </c>
      <c r="F1323" t="s">
        <v>37</v>
      </c>
      <c r="G1323">
        <v>1.9</v>
      </c>
    </row>
    <row r="1324" spans="1:7" x14ac:dyDescent="0.25">
      <c r="A1324" t="str">
        <f t="shared" si="20"/>
        <v>SSP2Croatia201095--99Female</v>
      </c>
      <c r="B1324" t="s">
        <v>12</v>
      </c>
      <c r="C1324" t="s">
        <v>13</v>
      </c>
      <c r="D1324">
        <v>2010</v>
      </c>
      <c r="E1324" t="s">
        <v>35</v>
      </c>
      <c r="F1324" t="s">
        <v>37</v>
      </c>
      <c r="G1324">
        <v>2.4</v>
      </c>
    </row>
    <row r="1325" spans="1:7" x14ac:dyDescent="0.25">
      <c r="A1325" t="str">
        <f t="shared" si="20"/>
        <v>SSP2Croatia201595--99Female</v>
      </c>
      <c r="B1325" t="s">
        <v>12</v>
      </c>
      <c r="C1325" t="s">
        <v>13</v>
      </c>
      <c r="D1325">
        <v>2015</v>
      </c>
      <c r="E1325" t="s">
        <v>35</v>
      </c>
      <c r="F1325" t="s">
        <v>37</v>
      </c>
      <c r="G1325">
        <v>2.2000000000000002</v>
      </c>
    </row>
    <row r="1326" spans="1:7" x14ac:dyDescent="0.25">
      <c r="A1326" t="str">
        <f t="shared" si="20"/>
        <v>SSP2Croatia202095--99Female</v>
      </c>
      <c r="B1326" t="s">
        <v>12</v>
      </c>
      <c r="C1326" t="s">
        <v>13</v>
      </c>
      <c r="D1326">
        <v>2020</v>
      </c>
      <c r="E1326" t="s">
        <v>35</v>
      </c>
      <c r="F1326" t="s">
        <v>37</v>
      </c>
      <c r="G1326">
        <v>4.7</v>
      </c>
    </row>
    <row r="1327" spans="1:7" x14ac:dyDescent="0.25">
      <c r="A1327" t="str">
        <f t="shared" si="20"/>
        <v>SSP2Croatia202595--99Female</v>
      </c>
      <c r="B1327" t="s">
        <v>12</v>
      </c>
      <c r="C1327" t="s">
        <v>13</v>
      </c>
      <c r="D1327">
        <v>2025</v>
      </c>
      <c r="E1327" t="s">
        <v>35</v>
      </c>
      <c r="F1327" t="s">
        <v>37</v>
      </c>
      <c r="G1327">
        <v>6.3</v>
      </c>
    </row>
    <row r="1328" spans="1:7" x14ac:dyDescent="0.25">
      <c r="A1328" t="str">
        <f t="shared" si="20"/>
        <v>SSP2Croatia203095--99Female</v>
      </c>
      <c r="B1328" t="s">
        <v>12</v>
      </c>
      <c r="C1328" t="s">
        <v>13</v>
      </c>
      <c r="D1328">
        <v>2030</v>
      </c>
      <c r="E1328" t="s">
        <v>35</v>
      </c>
      <c r="F1328" t="s">
        <v>37</v>
      </c>
      <c r="G1328">
        <v>8.5</v>
      </c>
    </row>
    <row r="1329" spans="1:7" x14ac:dyDescent="0.25">
      <c r="A1329" t="str">
        <f t="shared" si="20"/>
        <v>SSP2Croatia203595--99Female</v>
      </c>
      <c r="B1329" t="s">
        <v>12</v>
      </c>
      <c r="C1329" t="s">
        <v>13</v>
      </c>
      <c r="D1329">
        <v>2035</v>
      </c>
      <c r="E1329" t="s">
        <v>35</v>
      </c>
      <c r="F1329" t="s">
        <v>37</v>
      </c>
      <c r="G1329">
        <v>10.4</v>
      </c>
    </row>
    <row r="1330" spans="1:7" x14ac:dyDescent="0.25">
      <c r="A1330" t="str">
        <f t="shared" si="20"/>
        <v>SSP2Croatia204095--99Female</v>
      </c>
      <c r="B1330" t="s">
        <v>12</v>
      </c>
      <c r="C1330" t="s">
        <v>13</v>
      </c>
      <c r="D1330">
        <v>2040</v>
      </c>
      <c r="E1330" t="s">
        <v>35</v>
      </c>
      <c r="F1330" t="s">
        <v>37</v>
      </c>
      <c r="G1330">
        <v>10</v>
      </c>
    </row>
    <row r="1331" spans="1:7" x14ac:dyDescent="0.25">
      <c r="A1331" t="str">
        <f t="shared" si="20"/>
        <v>SSP2Croatia204595--99Female</v>
      </c>
      <c r="B1331" t="s">
        <v>12</v>
      </c>
      <c r="C1331" t="s">
        <v>13</v>
      </c>
      <c r="D1331">
        <v>2045</v>
      </c>
      <c r="E1331" t="s">
        <v>35</v>
      </c>
      <c r="F1331" t="s">
        <v>37</v>
      </c>
      <c r="G1331">
        <v>15.3</v>
      </c>
    </row>
    <row r="1332" spans="1:7" x14ac:dyDescent="0.25">
      <c r="A1332" t="str">
        <f t="shared" si="20"/>
        <v>SSP2Croatia205095--99Female</v>
      </c>
      <c r="B1332" t="s">
        <v>12</v>
      </c>
      <c r="C1332" t="s">
        <v>13</v>
      </c>
      <c r="D1332">
        <v>2050</v>
      </c>
      <c r="E1332" t="s">
        <v>35</v>
      </c>
      <c r="F1332" t="s">
        <v>37</v>
      </c>
      <c r="G1332">
        <v>20.3</v>
      </c>
    </row>
    <row r="1333" spans="1:7" x14ac:dyDescent="0.25">
      <c r="A1333" t="str">
        <f t="shared" si="20"/>
        <v>SSP2Croatia205595--99Female</v>
      </c>
      <c r="B1333" t="s">
        <v>12</v>
      </c>
      <c r="C1333" t="s">
        <v>13</v>
      </c>
      <c r="D1333">
        <v>2055</v>
      </c>
      <c r="E1333" t="s">
        <v>35</v>
      </c>
      <c r="F1333" t="s">
        <v>37</v>
      </c>
      <c r="G1333">
        <v>24.6</v>
      </c>
    </row>
    <row r="1334" spans="1:7" x14ac:dyDescent="0.25">
      <c r="A1334" t="str">
        <f t="shared" si="20"/>
        <v>SSP2Croatia206095--99Female</v>
      </c>
      <c r="B1334" t="s">
        <v>12</v>
      </c>
      <c r="C1334" t="s">
        <v>13</v>
      </c>
      <c r="D1334">
        <v>2060</v>
      </c>
      <c r="E1334" t="s">
        <v>35</v>
      </c>
      <c r="F1334" t="s">
        <v>37</v>
      </c>
      <c r="G1334">
        <v>28.6</v>
      </c>
    </row>
    <row r="1335" spans="1:7" x14ac:dyDescent="0.25">
      <c r="A1335" t="str">
        <f t="shared" si="20"/>
        <v>SSP2Croatia206595--99Female</v>
      </c>
      <c r="B1335" t="s">
        <v>12</v>
      </c>
      <c r="C1335" t="s">
        <v>13</v>
      </c>
      <c r="D1335">
        <v>2065</v>
      </c>
      <c r="E1335" t="s">
        <v>35</v>
      </c>
      <c r="F1335" t="s">
        <v>37</v>
      </c>
      <c r="G1335">
        <v>30</v>
      </c>
    </row>
    <row r="1336" spans="1:7" x14ac:dyDescent="0.25">
      <c r="A1336" t="str">
        <f t="shared" si="20"/>
        <v>SSP2Croatia207095--99Female</v>
      </c>
      <c r="B1336" t="s">
        <v>12</v>
      </c>
      <c r="C1336" t="s">
        <v>13</v>
      </c>
      <c r="D1336">
        <v>2070</v>
      </c>
      <c r="E1336" t="s">
        <v>35</v>
      </c>
      <c r="F1336" t="s">
        <v>37</v>
      </c>
      <c r="G1336">
        <v>35.200000000000003</v>
      </c>
    </row>
    <row r="1337" spans="1:7" x14ac:dyDescent="0.25">
      <c r="A1337" t="str">
        <f t="shared" si="20"/>
        <v>SSP2Croatia207595--99Female</v>
      </c>
      <c r="B1337" t="s">
        <v>12</v>
      </c>
      <c r="C1337" t="s">
        <v>13</v>
      </c>
      <c r="D1337">
        <v>2075</v>
      </c>
      <c r="E1337" t="s">
        <v>35</v>
      </c>
      <c r="F1337" t="s">
        <v>37</v>
      </c>
      <c r="G1337">
        <v>40.1</v>
      </c>
    </row>
    <row r="1338" spans="1:7" x14ac:dyDescent="0.25">
      <c r="A1338" t="str">
        <f t="shared" si="20"/>
        <v>SSP2Croatia208095--99Female</v>
      </c>
      <c r="B1338" t="s">
        <v>12</v>
      </c>
      <c r="C1338" t="s">
        <v>13</v>
      </c>
      <c r="D1338">
        <v>2080</v>
      </c>
      <c r="E1338" t="s">
        <v>35</v>
      </c>
      <c r="F1338" t="s">
        <v>37</v>
      </c>
      <c r="G1338">
        <v>44.9</v>
      </c>
    </row>
    <row r="1339" spans="1:7" x14ac:dyDescent="0.25">
      <c r="A1339" t="str">
        <f t="shared" si="20"/>
        <v>SSP2Croatia208595--99Female</v>
      </c>
      <c r="B1339" t="s">
        <v>12</v>
      </c>
      <c r="C1339" t="s">
        <v>13</v>
      </c>
      <c r="D1339">
        <v>2085</v>
      </c>
      <c r="E1339" t="s">
        <v>35</v>
      </c>
      <c r="F1339" t="s">
        <v>37</v>
      </c>
      <c r="G1339">
        <v>47.5</v>
      </c>
    </row>
    <row r="1340" spans="1:7" x14ac:dyDescent="0.25">
      <c r="A1340" t="str">
        <f t="shared" si="20"/>
        <v>SSP2Croatia209095--99Female</v>
      </c>
      <c r="B1340" t="s">
        <v>12</v>
      </c>
      <c r="C1340" t="s">
        <v>13</v>
      </c>
      <c r="D1340">
        <v>2090</v>
      </c>
      <c r="E1340" t="s">
        <v>35</v>
      </c>
      <c r="F1340" t="s">
        <v>37</v>
      </c>
      <c r="G1340">
        <v>46.2</v>
      </c>
    </row>
    <row r="1341" spans="1:7" x14ac:dyDescent="0.25">
      <c r="A1341" t="str">
        <f t="shared" si="20"/>
        <v>SSP2Croatia209595--99Female</v>
      </c>
      <c r="B1341" t="s">
        <v>12</v>
      </c>
      <c r="C1341" t="s">
        <v>13</v>
      </c>
      <c r="D1341">
        <v>2095</v>
      </c>
      <c r="E1341" t="s">
        <v>35</v>
      </c>
      <c r="F1341" t="s">
        <v>37</v>
      </c>
      <c r="G1341">
        <v>51.7</v>
      </c>
    </row>
    <row r="1342" spans="1:7" x14ac:dyDescent="0.25">
      <c r="A1342" t="str">
        <f t="shared" si="20"/>
        <v>SSP2Croatia210095--99Female</v>
      </c>
      <c r="B1342" t="s">
        <v>12</v>
      </c>
      <c r="C1342" t="s">
        <v>13</v>
      </c>
      <c r="D1342">
        <v>2100</v>
      </c>
      <c r="E1342" t="s">
        <v>35</v>
      </c>
      <c r="F1342" t="s">
        <v>37</v>
      </c>
      <c r="G1342">
        <v>49.5</v>
      </c>
    </row>
    <row r="1343" spans="1:7" x14ac:dyDescent="0.25">
      <c r="A1343" t="str">
        <f t="shared" si="20"/>
        <v>SSP2Croatia1950100+Female</v>
      </c>
      <c r="B1343" t="s">
        <v>12</v>
      </c>
      <c r="C1343" t="s">
        <v>13</v>
      </c>
      <c r="D1343">
        <v>1950</v>
      </c>
      <c r="E1343" t="s">
        <v>36</v>
      </c>
      <c r="F1343" t="s">
        <v>37</v>
      </c>
      <c r="G1343">
        <v>0</v>
      </c>
    </row>
    <row r="1344" spans="1:7" x14ac:dyDescent="0.25">
      <c r="A1344" t="str">
        <f t="shared" si="20"/>
        <v>SSP2Croatia1955100+Female</v>
      </c>
      <c r="B1344" t="s">
        <v>12</v>
      </c>
      <c r="C1344" t="s">
        <v>13</v>
      </c>
      <c r="D1344">
        <v>1955</v>
      </c>
      <c r="E1344" t="s">
        <v>36</v>
      </c>
      <c r="F1344" t="s">
        <v>37</v>
      </c>
      <c r="G1344">
        <v>0</v>
      </c>
    </row>
    <row r="1345" spans="1:7" x14ac:dyDescent="0.25">
      <c r="A1345" t="str">
        <f t="shared" si="20"/>
        <v>SSP2Croatia1960100+Female</v>
      </c>
      <c r="B1345" t="s">
        <v>12</v>
      </c>
      <c r="C1345" t="s">
        <v>13</v>
      </c>
      <c r="D1345">
        <v>1960</v>
      </c>
      <c r="E1345" t="s">
        <v>36</v>
      </c>
      <c r="F1345" t="s">
        <v>37</v>
      </c>
      <c r="G1345">
        <v>0</v>
      </c>
    </row>
    <row r="1346" spans="1:7" x14ac:dyDescent="0.25">
      <c r="A1346" t="str">
        <f t="shared" si="20"/>
        <v>SSP2Croatia1965100+Female</v>
      </c>
      <c r="B1346" t="s">
        <v>12</v>
      </c>
      <c r="C1346" t="s">
        <v>13</v>
      </c>
      <c r="D1346">
        <v>1965</v>
      </c>
      <c r="E1346" t="s">
        <v>36</v>
      </c>
      <c r="F1346" t="s">
        <v>37</v>
      </c>
      <c r="G1346">
        <v>0</v>
      </c>
    </row>
    <row r="1347" spans="1:7" x14ac:dyDescent="0.25">
      <c r="A1347" t="str">
        <f t="shared" si="20"/>
        <v>SSP2Croatia1970100+Female</v>
      </c>
      <c r="B1347" t="s">
        <v>12</v>
      </c>
      <c r="C1347" t="s">
        <v>13</v>
      </c>
      <c r="D1347">
        <v>1970</v>
      </c>
      <c r="E1347" t="s">
        <v>36</v>
      </c>
      <c r="F1347" t="s">
        <v>37</v>
      </c>
      <c r="G1347">
        <v>0</v>
      </c>
    </row>
    <row r="1348" spans="1:7" x14ac:dyDescent="0.25">
      <c r="A1348" t="str">
        <f t="shared" si="20"/>
        <v>SSP2Croatia1975100+Female</v>
      </c>
      <c r="B1348" t="s">
        <v>12</v>
      </c>
      <c r="C1348" t="s">
        <v>13</v>
      </c>
      <c r="D1348">
        <v>1975</v>
      </c>
      <c r="E1348" t="s">
        <v>36</v>
      </c>
      <c r="F1348" t="s">
        <v>37</v>
      </c>
      <c r="G1348">
        <v>0</v>
      </c>
    </row>
    <row r="1349" spans="1:7" x14ac:dyDescent="0.25">
      <c r="A1349" t="str">
        <f t="shared" si="20"/>
        <v>SSP2Croatia1980100+Female</v>
      </c>
      <c r="B1349" t="s">
        <v>12</v>
      </c>
      <c r="C1349" t="s">
        <v>13</v>
      </c>
      <c r="D1349">
        <v>1980</v>
      </c>
      <c r="E1349" t="s">
        <v>36</v>
      </c>
      <c r="F1349" t="s">
        <v>37</v>
      </c>
      <c r="G1349">
        <v>0</v>
      </c>
    </row>
    <row r="1350" spans="1:7" x14ac:dyDescent="0.25">
      <c r="A1350" t="str">
        <f t="shared" si="20"/>
        <v>SSP2Croatia1985100+Female</v>
      </c>
      <c r="B1350" t="s">
        <v>12</v>
      </c>
      <c r="C1350" t="s">
        <v>13</v>
      </c>
      <c r="D1350">
        <v>1985</v>
      </c>
      <c r="E1350" t="s">
        <v>36</v>
      </c>
      <c r="F1350" t="s">
        <v>37</v>
      </c>
      <c r="G1350">
        <v>0</v>
      </c>
    </row>
    <row r="1351" spans="1:7" x14ac:dyDescent="0.25">
      <c r="A1351" t="str">
        <f t="shared" si="20"/>
        <v>SSP2Croatia1990100+Female</v>
      </c>
      <c r="B1351" t="s">
        <v>12</v>
      </c>
      <c r="C1351" t="s">
        <v>13</v>
      </c>
      <c r="D1351">
        <v>1990</v>
      </c>
      <c r="E1351" t="s">
        <v>36</v>
      </c>
      <c r="F1351" t="s">
        <v>37</v>
      </c>
      <c r="G1351">
        <v>0.1</v>
      </c>
    </row>
    <row r="1352" spans="1:7" x14ac:dyDescent="0.25">
      <c r="A1352" t="str">
        <f t="shared" si="20"/>
        <v>SSP2Croatia1995100+Female</v>
      </c>
      <c r="B1352" t="s">
        <v>12</v>
      </c>
      <c r="C1352" t="s">
        <v>13</v>
      </c>
      <c r="D1352">
        <v>1995</v>
      </c>
      <c r="E1352" t="s">
        <v>36</v>
      </c>
      <c r="F1352" t="s">
        <v>37</v>
      </c>
      <c r="G1352">
        <v>0.1</v>
      </c>
    </row>
    <row r="1353" spans="1:7" x14ac:dyDescent="0.25">
      <c r="A1353" t="str">
        <f t="shared" si="20"/>
        <v>SSP2Croatia2000100+Female</v>
      </c>
      <c r="B1353" t="s">
        <v>12</v>
      </c>
      <c r="C1353" t="s">
        <v>13</v>
      </c>
      <c r="D1353">
        <v>2000</v>
      </c>
      <c r="E1353" t="s">
        <v>36</v>
      </c>
      <c r="F1353" t="s">
        <v>37</v>
      </c>
      <c r="G1353">
        <v>0.1</v>
      </c>
    </row>
    <row r="1354" spans="1:7" x14ac:dyDescent="0.25">
      <c r="A1354" t="str">
        <f t="shared" si="20"/>
        <v>SSP2Croatia2005100+Female</v>
      </c>
      <c r="B1354" t="s">
        <v>12</v>
      </c>
      <c r="C1354" t="s">
        <v>13</v>
      </c>
      <c r="D1354">
        <v>2005</v>
      </c>
      <c r="E1354" t="s">
        <v>36</v>
      </c>
      <c r="F1354" t="s">
        <v>37</v>
      </c>
      <c r="G1354">
        <v>0.1</v>
      </c>
    </row>
    <row r="1355" spans="1:7" x14ac:dyDescent="0.25">
      <c r="A1355" t="str">
        <f t="shared" ref="A1355:A1418" si="21">B1355&amp;C1355&amp;D1355&amp;E1355&amp;F1355</f>
        <v>SSP2Croatia2010100+Female</v>
      </c>
      <c r="B1355" t="s">
        <v>12</v>
      </c>
      <c r="C1355" t="s">
        <v>13</v>
      </c>
      <c r="D1355">
        <v>2010</v>
      </c>
      <c r="E1355" t="s">
        <v>36</v>
      </c>
      <c r="F1355" t="s">
        <v>37</v>
      </c>
      <c r="G1355">
        <v>0.3</v>
      </c>
    </row>
    <row r="1356" spans="1:7" x14ac:dyDescent="0.25">
      <c r="A1356" t="str">
        <f t="shared" si="21"/>
        <v>SSP2Croatia2015100+Female</v>
      </c>
      <c r="B1356" t="s">
        <v>12</v>
      </c>
      <c r="C1356" t="s">
        <v>13</v>
      </c>
      <c r="D1356">
        <v>2015</v>
      </c>
      <c r="E1356" t="s">
        <v>36</v>
      </c>
      <c r="F1356" t="s">
        <v>37</v>
      </c>
      <c r="G1356">
        <v>0.4</v>
      </c>
    </row>
    <row r="1357" spans="1:7" x14ac:dyDescent="0.25">
      <c r="A1357" t="str">
        <f t="shared" si="21"/>
        <v>SSP2Croatia2020100+Female</v>
      </c>
      <c r="B1357" t="s">
        <v>12</v>
      </c>
      <c r="C1357" t="s">
        <v>13</v>
      </c>
      <c r="D1357">
        <v>2020</v>
      </c>
      <c r="E1357" t="s">
        <v>36</v>
      </c>
      <c r="F1357" t="s">
        <v>37</v>
      </c>
      <c r="G1357">
        <v>0.5</v>
      </c>
    </row>
    <row r="1358" spans="1:7" x14ac:dyDescent="0.25">
      <c r="A1358" t="str">
        <f t="shared" si="21"/>
        <v>SSP2Croatia2025100+Female</v>
      </c>
      <c r="B1358" t="s">
        <v>12</v>
      </c>
      <c r="C1358" t="s">
        <v>13</v>
      </c>
      <c r="D1358">
        <v>2025</v>
      </c>
      <c r="E1358" t="s">
        <v>36</v>
      </c>
      <c r="F1358" t="s">
        <v>37</v>
      </c>
      <c r="G1358">
        <v>1</v>
      </c>
    </row>
    <row r="1359" spans="1:7" x14ac:dyDescent="0.25">
      <c r="A1359" t="str">
        <f t="shared" si="21"/>
        <v>SSP2Croatia2030100+Female</v>
      </c>
      <c r="B1359" t="s">
        <v>12</v>
      </c>
      <c r="C1359" t="s">
        <v>13</v>
      </c>
      <c r="D1359">
        <v>2030</v>
      </c>
      <c r="E1359" t="s">
        <v>36</v>
      </c>
      <c r="F1359" t="s">
        <v>37</v>
      </c>
      <c r="G1359">
        <v>1.5</v>
      </c>
    </row>
    <row r="1360" spans="1:7" x14ac:dyDescent="0.25">
      <c r="A1360" t="str">
        <f t="shared" si="21"/>
        <v>SSP2Croatia2035100+Female</v>
      </c>
      <c r="B1360" t="s">
        <v>12</v>
      </c>
      <c r="C1360" t="s">
        <v>13</v>
      </c>
      <c r="D1360">
        <v>2035</v>
      </c>
      <c r="E1360" t="s">
        <v>36</v>
      </c>
      <c r="F1360" t="s">
        <v>37</v>
      </c>
      <c r="G1360">
        <v>2.1</v>
      </c>
    </row>
    <row r="1361" spans="1:7" x14ac:dyDescent="0.25">
      <c r="A1361" t="str">
        <f t="shared" si="21"/>
        <v>SSP2Croatia2040100+Female</v>
      </c>
      <c r="B1361" t="s">
        <v>12</v>
      </c>
      <c r="C1361" t="s">
        <v>13</v>
      </c>
      <c r="D1361">
        <v>2040</v>
      </c>
      <c r="E1361" t="s">
        <v>36</v>
      </c>
      <c r="F1361" t="s">
        <v>37</v>
      </c>
      <c r="G1361">
        <v>2.8</v>
      </c>
    </row>
    <row r="1362" spans="1:7" x14ac:dyDescent="0.25">
      <c r="A1362" t="str">
        <f t="shared" si="21"/>
        <v>SSP2Croatia2045100+Female</v>
      </c>
      <c r="B1362" t="s">
        <v>12</v>
      </c>
      <c r="C1362" t="s">
        <v>13</v>
      </c>
      <c r="D1362">
        <v>2045</v>
      </c>
      <c r="E1362" t="s">
        <v>36</v>
      </c>
      <c r="F1362" t="s">
        <v>37</v>
      </c>
      <c r="G1362">
        <v>3.1</v>
      </c>
    </row>
    <row r="1363" spans="1:7" x14ac:dyDescent="0.25">
      <c r="A1363" t="str">
        <f t="shared" si="21"/>
        <v>SSP2Croatia2050100+Female</v>
      </c>
      <c r="B1363" t="s">
        <v>12</v>
      </c>
      <c r="C1363" t="s">
        <v>13</v>
      </c>
      <c r="D1363">
        <v>2050</v>
      </c>
      <c r="E1363" t="s">
        <v>36</v>
      </c>
      <c r="F1363" t="s">
        <v>37</v>
      </c>
      <c r="G1363">
        <v>4.9000000000000004</v>
      </c>
    </row>
    <row r="1364" spans="1:7" x14ac:dyDescent="0.25">
      <c r="A1364" t="str">
        <f t="shared" si="21"/>
        <v>SSP2Croatia2055100+Female</v>
      </c>
      <c r="B1364" t="s">
        <v>12</v>
      </c>
      <c r="C1364" t="s">
        <v>13</v>
      </c>
      <c r="D1364">
        <v>2055</v>
      </c>
      <c r="E1364" t="s">
        <v>36</v>
      </c>
      <c r="F1364" t="s">
        <v>37</v>
      </c>
      <c r="G1364">
        <v>7.2</v>
      </c>
    </row>
    <row r="1365" spans="1:7" x14ac:dyDescent="0.25">
      <c r="A1365" t="str">
        <f t="shared" si="21"/>
        <v>SSP2Croatia2060100+Female</v>
      </c>
      <c r="B1365" t="s">
        <v>12</v>
      </c>
      <c r="C1365" t="s">
        <v>13</v>
      </c>
      <c r="D1365">
        <v>2060</v>
      </c>
      <c r="E1365" t="s">
        <v>36</v>
      </c>
      <c r="F1365" t="s">
        <v>37</v>
      </c>
      <c r="G1365">
        <v>9.6999999999999993</v>
      </c>
    </row>
    <row r="1366" spans="1:7" x14ac:dyDescent="0.25">
      <c r="A1366" t="str">
        <f t="shared" si="21"/>
        <v>SSP2Croatia2065100+Female</v>
      </c>
      <c r="B1366" t="s">
        <v>12</v>
      </c>
      <c r="C1366" t="s">
        <v>13</v>
      </c>
      <c r="D1366">
        <v>2065</v>
      </c>
      <c r="E1366" t="s">
        <v>36</v>
      </c>
      <c r="F1366" t="s">
        <v>37</v>
      </c>
      <c r="G1366">
        <v>12.4</v>
      </c>
    </row>
    <row r="1367" spans="1:7" x14ac:dyDescent="0.25">
      <c r="A1367" t="str">
        <f t="shared" si="21"/>
        <v>SSP2Croatia2070100+Female</v>
      </c>
      <c r="B1367" t="s">
        <v>12</v>
      </c>
      <c r="C1367" t="s">
        <v>13</v>
      </c>
      <c r="D1367">
        <v>2070</v>
      </c>
      <c r="E1367" t="s">
        <v>36</v>
      </c>
      <c r="F1367" t="s">
        <v>37</v>
      </c>
      <c r="G1367">
        <v>13.8</v>
      </c>
    </row>
    <row r="1368" spans="1:7" x14ac:dyDescent="0.25">
      <c r="A1368" t="str">
        <f t="shared" si="21"/>
        <v>SSP2Croatia2075100+Female</v>
      </c>
      <c r="B1368" t="s">
        <v>12</v>
      </c>
      <c r="C1368" t="s">
        <v>13</v>
      </c>
      <c r="D1368">
        <v>2075</v>
      </c>
      <c r="E1368" t="s">
        <v>36</v>
      </c>
      <c r="F1368" t="s">
        <v>37</v>
      </c>
      <c r="G1368">
        <v>17.100000000000001</v>
      </c>
    </row>
    <row r="1369" spans="1:7" x14ac:dyDescent="0.25">
      <c r="A1369" t="str">
        <f t="shared" si="21"/>
        <v>SSP2Croatia2080100+Female</v>
      </c>
      <c r="B1369" t="s">
        <v>12</v>
      </c>
      <c r="C1369" t="s">
        <v>13</v>
      </c>
      <c r="D1369">
        <v>2080</v>
      </c>
      <c r="E1369" t="s">
        <v>36</v>
      </c>
      <c r="F1369" t="s">
        <v>37</v>
      </c>
      <c r="G1369">
        <v>21.1</v>
      </c>
    </row>
    <row r="1370" spans="1:7" x14ac:dyDescent="0.25">
      <c r="A1370" t="str">
        <f t="shared" si="21"/>
        <v>SSP2Croatia2085100+Female</v>
      </c>
      <c r="B1370" t="s">
        <v>12</v>
      </c>
      <c r="C1370" t="s">
        <v>13</v>
      </c>
      <c r="D1370">
        <v>2085</v>
      </c>
      <c r="E1370" t="s">
        <v>36</v>
      </c>
      <c r="F1370" t="s">
        <v>37</v>
      </c>
      <c r="G1370">
        <v>25.6</v>
      </c>
    </row>
    <row r="1371" spans="1:7" x14ac:dyDescent="0.25">
      <c r="A1371" t="str">
        <f t="shared" si="21"/>
        <v>SSP2Croatia2090100+Female</v>
      </c>
      <c r="B1371" t="s">
        <v>12</v>
      </c>
      <c r="C1371" t="s">
        <v>13</v>
      </c>
      <c r="D1371">
        <v>2090</v>
      </c>
      <c r="E1371" t="s">
        <v>36</v>
      </c>
      <c r="F1371" t="s">
        <v>37</v>
      </c>
      <c r="G1371">
        <v>29.7</v>
      </c>
    </row>
    <row r="1372" spans="1:7" x14ac:dyDescent="0.25">
      <c r="A1372" t="str">
        <f t="shared" si="21"/>
        <v>SSP2Croatia2095100+Female</v>
      </c>
      <c r="B1372" t="s">
        <v>12</v>
      </c>
      <c r="C1372" t="s">
        <v>13</v>
      </c>
      <c r="D1372">
        <v>2095</v>
      </c>
      <c r="E1372" t="s">
        <v>36</v>
      </c>
      <c r="F1372" t="s">
        <v>37</v>
      </c>
      <c r="G1372">
        <v>31.9</v>
      </c>
    </row>
    <row r="1373" spans="1:7" x14ac:dyDescent="0.25">
      <c r="A1373" t="str">
        <f t="shared" si="21"/>
        <v>SSP2Croatia2100100+Female</v>
      </c>
      <c r="B1373" t="s">
        <v>12</v>
      </c>
      <c r="C1373" t="s">
        <v>13</v>
      </c>
      <c r="D1373">
        <v>2100</v>
      </c>
      <c r="E1373" t="s">
        <v>36</v>
      </c>
      <c r="F1373" t="s">
        <v>37</v>
      </c>
      <c r="G1373">
        <v>37.5</v>
      </c>
    </row>
    <row r="1374" spans="1:7" x14ac:dyDescent="0.25">
      <c r="A1374" t="str">
        <f t="shared" si="21"/>
        <v>SSP1Croatia1950AllMale</v>
      </c>
      <c r="B1374" t="s">
        <v>38</v>
      </c>
      <c r="C1374" t="s">
        <v>13</v>
      </c>
      <c r="D1374">
        <v>1950</v>
      </c>
      <c r="E1374" t="s">
        <v>14</v>
      </c>
      <c r="F1374" t="s">
        <v>15</v>
      </c>
      <c r="G1374">
        <v>1834.4</v>
      </c>
    </row>
    <row r="1375" spans="1:7" x14ac:dyDescent="0.25">
      <c r="A1375" t="str">
        <f t="shared" si="21"/>
        <v>SSP1Croatia1955AllMale</v>
      </c>
      <c r="B1375" t="s">
        <v>38</v>
      </c>
      <c r="C1375" t="s">
        <v>13</v>
      </c>
      <c r="D1375">
        <v>1955</v>
      </c>
      <c r="E1375" t="s">
        <v>14</v>
      </c>
      <c r="F1375" t="s">
        <v>15</v>
      </c>
      <c r="G1375">
        <v>1929.9</v>
      </c>
    </row>
    <row r="1376" spans="1:7" x14ac:dyDescent="0.25">
      <c r="A1376" t="str">
        <f t="shared" si="21"/>
        <v>SSP1Croatia1960AllMale</v>
      </c>
      <c r="B1376" t="s">
        <v>38</v>
      </c>
      <c r="C1376" t="s">
        <v>13</v>
      </c>
      <c r="D1376">
        <v>1960</v>
      </c>
      <c r="E1376" t="s">
        <v>14</v>
      </c>
      <c r="F1376" t="s">
        <v>15</v>
      </c>
      <c r="G1376">
        <v>2013.4</v>
      </c>
    </row>
    <row r="1377" spans="1:7" x14ac:dyDescent="0.25">
      <c r="A1377" t="str">
        <f t="shared" si="21"/>
        <v>SSP1Croatia1965AllMale</v>
      </c>
      <c r="B1377" t="s">
        <v>38</v>
      </c>
      <c r="C1377" t="s">
        <v>13</v>
      </c>
      <c r="D1377">
        <v>1965</v>
      </c>
      <c r="E1377" t="s">
        <v>14</v>
      </c>
      <c r="F1377" t="s">
        <v>15</v>
      </c>
      <c r="G1377">
        <v>2089.8000000000002</v>
      </c>
    </row>
    <row r="1378" spans="1:7" x14ac:dyDescent="0.25">
      <c r="A1378" t="str">
        <f t="shared" si="21"/>
        <v>SSP1Croatia1970AllMale</v>
      </c>
      <c r="B1378" t="s">
        <v>38</v>
      </c>
      <c r="C1378" t="s">
        <v>13</v>
      </c>
      <c r="D1378">
        <v>1970</v>
      </c>
      <c r="E1378" t="s">
        <v>14</v>
      </c>
      <c r="F1378" t="s">
        <v>15</v>
      </c>
      <c r="G1378">
        <v>2140.3000000000002</v>
      </c>
    </row>
    <row r="1379" spans="1:7" x14ac:dyDescent="0.25">
      <c r="A1379" t="str">
        <f t="shared" si="21"/>
        <v>SSP1Croatia1975AllMale</v>
      </c>
      <c r="B1379" t="s">
        <v>38</v>
      </c>
      <c r="C1379" t="s">
        <v>13</v>
      </c>
      <c r="D1379">
        <v>1975</v>
      </c>
      <c r="E1379" t="s">
        <v>14</v>
      </c>
      <c r="F1379" t="s">
        <v>15</v>
      </c>
      <c r="G1379">
        <v>2181.5</v>
      </c>
    </row>
    <row r="1380" spans="1:7" x14ac:dyDescent="0.25">
      <c r="A1380" t="str">
        <f t="shared" si="21"/>
        <v>SSP1Croatia1980AllMale</v>
      </c>
      <c r="B1380" t="s">
        <v>38</v>
      </c>
      <c r="C1380" t="s">
        <v>13</v>
      </c>
      <c r="D1380">
        <v>1980</v>
      </c>
      <c r="E1380" t="s">
        <v>14</v>
      </c>
      <c r="F1380" t="s">
        <v>15</v>
      </c>
      <c r="G1380">
        <v>2227.1999999999998</v>
      </c>
    </row>
    <row r="1381" spans="1:7" x14ac:dyDescent="0.25">
      <c r="A1381" t="str">
        <f t="shared" si="21"/>
        <v>SSP1Croatia1985AllMale</v>
      </c>
      <c r="B1381" t="s">
        <v>38</v>
      </c>
      <c r="C1381" t="s">
        <v>13</v>
      </c>
      <c r="D1381">
        <v>1985</v>
      </c>
      <c r="E1381" t="s">
        <v>14</v>
      </c>
      <c r="F1381" t="s">
        <v>15</v>
      </c>
      <c r="G1381">
        <v>2282.3000000000002</v>
      </c>
    </row>
    <row r="1382" spans="1:7" x14ac:dyDescent="0.25">
      <c r="A1382" t="str">
        <f t="shared" si="21"/>
        <v>SSP1Croatia1990AllMale</v>
      </c>
      <c r="B1382" t="s">
        <v>38</v>
      </c>
      <c r="C1382" t="s">
        <v>13</v>
      </c>
      <c r="D1382">
        <v>1990</v>
      </c>
      <c r="E1382" t="s">
        <v>14</v>
      </c>
      <c r="F1382" t="s">
        <v>15</v>
      </c>
      <c r="G1382">
        <v>2315.8000000000002</v>
      </c>
    </row>
    <row r="1383" spans="1:7" x14ac:dyDescent="0.25">
      <c r="A1383" t="str">
        <f t="shared" si="21"/>
        <v>SSP1Croatia1995AllMale</v>
      </c>
      <c r="B1383" t="s">
        <v>38</v>
      </c>
      <c r="C1383" t="s">
        <v>13</v>
      </c>
      <c r="D1383">
        <v>1995</v>
      </c>
      <c r="E1383" t="s">
        <v>14</v>
      </c>
      <c r="F1383" t="s">
        <v>15</v>
      </c>
      <c r="G1383">
        <v>2233.1999999999998</v>
      </c>
    </row>
    <row r="1384" spans="1:7" x14ac:dyDescent="0.25">
      <c r="A1384" t="str">
        <f t="shared" si="21"/>
        <v>SSP1Croatia2000AllMale</v>
      </c>
      <c r="B1384" t="s">
        <v>38</v>
      </c>
      <c r="C1384" t="s">
        <v>13</v>
      </c>
      <c r="D1384">
        <v>2000</v>
      </c>
      <c r="E1384" t="s">
        <v>14</v>
      </c>
      <c r="F1384" t="s">
        <v>15</v>
      </c>
      <c r="G1384">
        <v>2131.6999999999998</v>
      </c>
    </row>
    <row r="1385" spans="1:7" x14ac:dyDescent="0.25">
      <c r="A1385" t="str">
        <f t="shared" si="21"/>
        <v>SSP1Croatia2005AllMale</v>
      </c>
      <c r="B1385" t="s">
        <v>38</v>
      </c>
      <c r="C1385" t="s">
        <v>13</v>
      </c>
      <c r="D1385">
        <v>2005</v>
      </c>
      <c r="E1385" t="s">
        <v>14</v>
      </c>
      <c r="F1385" t="s">
        <v>15</v>
      </c>
      <c r="G1385">
        <v>2108.4</v>
      </c>
    </row>
    <row r="1386" spans="1:7" x14ac:dyDescent="0.25">
      <c r="A1386" t="str">
        <f t="shared" si="21"/>
        <v>SSP1Croatia2010AllMale</v>
      </c>
      <c r="B1386" t="s">
        <v>38</v>
      </c>
      <c r="C1386" t="s">
        <v>13</v>
      </c>
      <c r="D1386">
        <v>2010</v>
      </c>
      <c r="E1386" t="s">
        <v>14</v>
      </c>
      <c r="F1386" t="s">
        <v>15</v>
      </c>
      <c r="G1386">
        <v>2080.6999999999998</v>
      </c>
    </row>
    <row r="1387" spans="1:7" x14ac:dyDescent="0.25">
      <c r="A1387" t="str">
        <f t="shared" si="21"/>
        <v>SSP1Croatia2015AllMale</v>
      </c>
      <c r="B1387" t="s">
        <v>38</v>
      </c>
      <c r="C1387" t="s">
        <v>13</v>
      </c>
      <c r="D1387">
        <v>2015</v>
      </c>
      <c r="E1387" t="s">
        <v>14</v>
      </c>
      <c r="F1387" t="s">
        <v>15</v>
      </c>
      <c r="G1387">
        <v>2041.4</v>
      </c>
    </row>
    <row r="1388" spans="1:7" x14ac:dyDescent="0.25">
      <c r="A1388" t="str">
        <f t="shared" si="21"/>
        <v>SSP1Croatia2020AllMale</v>
      </c>
      <c r="B1388" t="s">
        <v>38</v>
      </c>
      <c r="C1388" t="s">
        <v>13</v>
      </c>
      <c r="D1388">
        <v>2020</v>
      </c>
      <c r="E1388" t="s">
        <v>14</v>
      </c>
      <c r="F1388" t="s">
        <v>15</v>
      </c>
      <c r="G1388">
        <v>2001.6</v>
      </c>
    </row>
    <row r="1389" spans="1:7" x14ac:dyDescent="0.25">
      <c r="A1389" t="str">
        <f t="shared" si="21"/>
        <v>SSP1Croatia2025AllMale</v>
      </c>
      <c r="B1389" t="s">
        <v>38</v>
      </c>
      <c r="C1389" t="s">
        <v>13</v>
      </c>
      <c r="D1389">
        <v>2025</v>
      </c>
      <c r="E1389" t="s">
        <v>14</v>
      </c>
      <c r="F1389" t="s">
        <v>15</v>
      </c>
      <c r="G1389">
        <v>1959.9</v>
      </c>
    </row>
    <row r="1390" spans="1:7" x14ac:dyDescent="0.25">
      <c r="A1390" t="str">
        <f t="shared" si="21"/>
        <v>SSP1Croatia2030AllMale</v>
      </c>
      <c r="B1390" t="s">
        <v>38</v>
      </c>
      <c r="C1390" t="s">
        <v>13</v>
      </c>
      <c r="D1390">
        <v>2030</v>
      </c>
      <c r="E1390" t="s">
        <v>14</v>
      </c>
      <c r="F1390" t="s">
        <v>15</v>
      </c>
      <c r="G1390">
        <v>1916.6</v>
      </c>
    </row>
    <row r="1391" spans="1:7" x14ac:dyDescent="0.25">
      <c r="A1391" t="str">
        <f t="shared" si="21"/>
        <v>SSP1Croatia2035AllMale</v>
      </c>
      <c r="B1391" t="s">
        <v>38</v>
      </c>
      <c r="C1391" t="s">
        <v>13</v>
      </c>
      <c r="D1391">
        <v>2035</v>
      </c>
      <c r="E1391" t="s">
        <v>14</v>
      </c>
      <c r="F1391" t="s">
        <v>15</v>
      </c>
      <c r="G1391">
        <v>1872.6</v>
      </c>
    </row>
    <row r="1392" spans="1:7" x14ac:dyDescent="0.25">
      <c r="A1392" t="str">
        <f t="shared" si="21"/>
        <v>SSP1Croatia2040AllMale</v>
      </c>
      <c r="B1392" t="s">
        <v>38</v>
      </c>
      <c r="C1392" t="s">
        <v>13</v>
      </c>
      <c r="D1392">
        <v>2040</v>
      </c>
      <c r="E1392" t="s">
        <v>14</v>
      </c>
      <c r="F1392" t="s">
        <v>15</v>
      </c>
      <c r="G1392">
        <v>1828.9</v>
      </c>
    </row>
    <row r="1393" spans="1:7" x14ac:dyDescent="0.25">
      <c r="A1393" t="str">
        <f t="shared" si="21"/>
        <v>SSP1Croatia2045AllMale</v>
      </c>
      <c r="B1393" t="s">
        <v>38</v>
      </c>
      <c r="C1393" t="s">
        <v>13</v>
      </c>
      <c r="D1393">
        <v>2045</v>
      </c>
      <c r="E1393" t="s">
        <v>14</v>
      </c>
      <c r="F1393" t="s">
        <v>15</v>
      </c>
      <c r="G1393">
        <v>1786.5</v>
      </c>
    </row>
    <row r="1394" spans="1:7" x14ac:dyDescent="0.25">
      <c r="A1394" t="str">
        <f t="shared" si="21"/>
        <v>SSP1Croatia2050AllMale</v>
      </c>
      <c r="B1394" t="s">
        <v>38</v>
      </c>
      <c r="C1394" t="s">
        <v>13</v>
      </c>
      <c r="D1394">
        <v>2050</v>
      </c>
      <c r="E1394" t="s">
        <v>14</v>
      </c>
      <c r="F1394" t="s">
        <v>15</v>
      </c>
      <c r="G1394">
        <v>1744.9</v>
      </c>
    </row>
    <row r="1395" spans="1:7" x14ac:dyDescent="0.25">
      <c r="A1395" t="str">
        <f t="shared" si="21"/>
        <v>SSP1Croatia2055AllMale</v>
      </c>
      <c r="B1395" t="s">
        <v>38</v>
      </c>
      <c r="C1395" t="s">
        <v>13</v>
      </c>
      <c r="D1395">
        <v>2055</v>
      </c>
      <c r="E1395" t="s">
        <v>14</v>
      </c>
      <c r="F1395" t="s">
        <v>15</v>
      </c>
      <c r="G1395">
        <v>1703.9</v>
      </c>
    </row>
    <row r="1396" spans="1:7" x14ac:dyDescent="0.25">
      <c r="A1396" t="str">
        <f t="shared" si="21"/>
        <v>SSP1Croatia2060AllMale</v>
      </c>
      <c r="B1396" t="s">
        <v>38</v>
      </c>
      <c r="C1396" t="s">
        <v>13</v>
      </c>
      <c r="D1396">
        <v>2060</v>
      </c>
      <c r="E1396" t="s">
        <v>14</v>
      </c>
      <c r="F1396" t="s">
        <v>15</v>
      </c>
      <c r="G1396">
        <v>1663.8</v>
      </c>
    </row>
    <row r="1397" spans="1:7" x14ac:dyDescent="0.25">
      <c r="A1397" t="str">
        <f t="shared" si="21"/>
        <v>SSP1Croatia2065AllMale</v>
      </c>
      <c r="B1397" t="s">
        <v>38</v>
      </c>
      <c r="C1397" t="s">
        <v>13</v>
      </c>
      <c r="D1397">
        <v>2065</v>
      </c>
      <c r="E1397" t="s">
        <v>14</v>
      </c>
      <c r="F1397" t="s">
        <v>15</v>
      </c>
      <c r="G1397">
        <v>1623.2</v>
      </c>
    </row>
    <row r="1398" spans="1:7" x14ac:dyDescent="0.25">
      <c r="A1398" t="str">
        <f t="shared" si="21"/>
        <v>SSP1Croatia2070AllMale</v>
      </c>
      <c r="B1398" t="s">
        <v>38</v>
      </c>
      <c r="C1398" t="s">
        <v>13</v>
      </c>
      <c r="D1398">
        <v>2070</v>
      </c>
      <c r="E1398" t="s">
        <v>14</v>
      </c>
      <c r="F1398" t="s">
        <v>15</v>
      </c>
      <c r="G1398">
        <v>1582.7</v>
      </c>
    </row>
    <row r="1399" spans="1:7" x14ac:dyDescent="0.25">
      <c r="A1399" t="str">
        <f t="shared" si="21"/>
        <v>SSP1Croatia2075AllMale</v>
      </c>
      <c r="B1399" t="s">
        <v>38</v>
      </c>
      <c r="C1399" t="s">
        <v>13</v>
      </c>
      <c r="D1399">
        <v>2075</v>
      </c>
      <c r="E1399" t="s">
        <v>14</v>
      </c>
      <c r="F1399" t="s">
        <v>15</v>
      </c>
      <c r="G1399">
        <v>1542.5</v>
      </c>
    </row>
    <row r="1400" spans="1:7" x14ac:dyDescent="0.25">
      <c r="A1400" t="str">
        <f t="shared" si="21"/>
        <v>SSP1Croatia2080AllMale</v>
      </c>
      <c r="B1400" t="s">
        <v>38</v>
      </c>
      <c r="C1400" t="s">
        <v>13</v>
      </c>
      <c r="D1400">
        <v>2080</v>
      </c>
      <c r="E1400" t="s">
        <v>14</v>
      </c>
      <c r="F1400" t="s">
        <v>15</v>
      </c>
      <c r="G1400">
        <v>1503.5</v>
      </c>
    </row>
    <row r="1401" spans="1:7" x14ac:dyDescent="0.25">
      <c r="A1401" t="str">
        <f t="shared" si="21"/>
        <v>SSP1Croatia2085AllMale</v>
      </c>
      <c r="B1401" t="s">
        <v>38</v>
      </c>
      <c r="C1401" t="s">
        <v>13</v>
      </c>
      <c r="D1401">
        <v>2085</v>
      </c>
      <c r="E1401" t="s">
        <v>14</v>
      </c>
      <c r="F1401" t="s">
        <v>15</v>
      </c>
      <c r="G1401">
        <v>1465.8</v>
      </c>
    </row>
    <row r="1402" spans="1:7" x14ac:dyDescent="0.25">
      <c r="A1402" t="str">
        <f t="shared" si="21"/>
        <v>SSP1Croatia2090AllMale</v>
      </c>
      <c r="B1402" t="s">
        <v>38</v>
      </c>
      <c r="C1402" t="s">
        <v>13</v>
      </c>
      <c r="D1402">
        <v>2090</v>
      </c>
      <c r="E1402" t="s">
        <v>14</v>
      </c>
      <c r="F1402" t="s">
        <v>15</v>
      </c>
      <c r="G1402">
        <v>1429.6</v>
      </c>
    </row>
    <row r="1403" spans="1:7" x14ac:dyDescent="0.25">
      <c r="A1403" t="str">
        <f t="shared" si="21"/>
        <v>SSP1Croatia2095AllMale</v>
      </c>
      <c r="B1403" t="s">
        <v>38</v>
      </c>
      <c r="C1403" t="s">
        <v>13</v>
      </c>
      <c r="D1403">
        <v>2095</v>
      </c>
      <c r="E1403" t="s">
        <v>14</v>
      </c>
      <c r="F1403" t="s">
        <v>15</v>
      </c>
      <c r="G1403">
        <v>1395.1</v>
      </c>
    </row>
    <row r="1404" spans="1:7" x14ac:dyDescent="0.25">
      <c r="A1404" t="str">
        <f t="shared" si="21"/>
        <v>SSP1Croatia2100AllMale</v>
      </c>
      <c r="B1404" t="s">
        <v>38</v>
      </c>
      <c r="C1404" t="s">
        <v>13</v>
      </c>
      <c r="D1404">
        <v>2100</v>
      </c>
      <c r="E1404" t="s">
        <v>14</v>
      </c>
      <c r="F1404" t="s">
        <v>15</v>
      </c>
      <c r="G1404">
        <v>1362.3</v>
      </c>
    </row>
    <row r="1405" spans="1:7" x14ac:dyDescent="0.25">
      <c r="A1405" t="str">
        <f t="shared" si="21"/>
        <v>SSP1Croatia19500--4Male</v>
      </c>
      <c r="B1405" t="s">
        <v>38</v>
      </c>
      <c r="C1405" t="s">
        <v>13</v>
      </c>
      <c r="D1405">
        <v>1950</v>
      </c>
      <c r="E1405" t="s">
        <v>16</v>
      </c>
      <c r="F1405" t="s">
        <v>15</v>
      </c>
      <c r="G1405">
        <v>196.7</v>
      </c>
    </row>
    <row r="1406" spans="1:7" x14ac:dyDescent="0.25">
      <c r="A1406" t="str">
        <f t="shared" si="21"/>
        <v>SSP1Croatia19550--4Male</v>
      </c>
      <c r="B1406" t="s">
        <v>38</v>
      </c>
      <c r="C1406" t="s">
        <v>13</v>
      </c>
      <c r="D1406">
        <v>1955</v>
      </c>
      <c r="E1406" t="s">
        <v>16</v>
      </c>
      <c r="F1406" t="s">
        <v>15</v>
      </c>
      <c r="G1406">
        <v>205.7</v>
      </c>
    </row>
    <row r="1407" spans="1:7" x14ac:dyDescent="0.25">
      <c r="A1407" t="str">
        <f t="shared" si="21"/>
        <v>SSP1Croatia19600--4Male</v>
      </c>
      <c r="B1407" t="s">
        <v>38</v>
      </c>
      <c r="C1407" t="s">
        <v>13</v>
      </c>
      <c r="D1407">
        <v>1960</v>
      </c>
      <c r="E1407" t="s">
        <v>16</v>
      </c>
      <c r="F1407" t="s">
        <v>15</v>
      </c>
      <c r="G1407">
        <v>191.5</v>
      </c>
    </row>
    <row r="1408" spans="1:7" x14ac:dyDescent="0.25">
      <c r="A1408" t="str">
        <f t="shared" si="21"/>
        <v>SSP1Croatia19650--4Male</v>
      </c>
      <c r="B1408" t="s">
        <v>38</v>
      </c>
      <c r="C1408" t="s">
        <v>13</v>
      </c>
      <c r="D1408">
        <v>1965</v>
      </c>
      <c r="E1408" t="s">
        <v>16</v>
      </c>
      <c r="F1408" t="s">
        <v>15</v>
      </c>
      <c r="G1408">
        <v>177.8</v>
      </c>
    </row>
    <row r="1409" spans="1:7" x14ac:dyDescent="0.25">
      <c r="A1409" t="str">
        <f t="shared" si="21"/>
        <v>SSP1Croatia19700--4Male</v>
      </c>
      <c r="B1409" t="s">
        <v>38</v>
      </c>
      <c r="C1409" t="s">
        <v>13</v>
      </c>
      <c r="D1409">
        <v>1970</v>
      </c>
      <c r="E1409" t="s">
        <v>16</v>
      </c>
      <c r="F1409" t="s">
        <v>15</v>
      </c>
      <c r="G1409">
        <v>161.1</v>
      </c>
    </row>
    <row r="1410" spans="1:7" x14ac:dyDescent="0.25">
      <c r="A1410" t="str">
        <f t="shared" si="21"/>
        <v>SSP1Croatia19750--4Male</v>
      </c>
      <c r="B1410" t="s">
        <v>38</v>
      </c>
      <c r="C1410" t="s">
        <v>13</v>
      </c>
      <c r="D1410">
        <v>1975</v>
      </c>
      <c r="E1410" t="s">
        <v>16</v>
      </c>
      <c r="F1410" t="s">
        <v>15</v>
      </c>
      <c r="G1410">
        <v>167.3</v>
      </c>
    </row>
    <row r="1411" spans="1:7" x14ac:dyDescent="0.25">
      <c r="A1411" t="str">
        <f t="shared" si="21"/>
        <v>SSP1Croatia19800--4Male</v>
      </c>
      <c r="B1411" t="s">
        <v>38</v>
      </c>
      <c r="C1411" t="s">
        <v>13</v>
      </c>
      <c r="D1411">
        <v>1980</v>
      </c>
      <c r="E1411" t="s">
        <v>16</v>
      </c>
      <c r="F1411" t="s">
        <v>15</v>
      </c>
      <c r="G1411">
        <v>166.3</v>
      </c>
    </row>
    <row r="1412" spans="1:7" x14ac:dyDescent="0.25">
      <c r="A1412" t="str">
        <f t="shared" si="21"/>
        <v>SSP1Croatia19850--4Male</v>
      </c>
      <c r="B1412" t="s">
        <v>38</v>
      </c>
      <c r="C1412" t="s">
        <v>13</v>
      </c>
      <c r="D1412">
        <v>1985</v>
      </c>
      <c r="E1412" t="s">
        <v>16</v>
      </c>
      <c r="F1412" t="s">
        <v>15</v>
      </c>
      <c r="G1412">
        <v>165.9</v>
      </c>
    </row>
    <row r="1413" spans="1:7" x14ac:dyDescent="0.25">
      <c r="A1413" t="str">
        <f t="shared" si="21"/>
        <v>SSP1Croatia19900--4Male</v>
      </c>
      <c r="B1413" t="s">
        <v>38</v>
      </c>
      <c r="C1413" t="s">
        <v>13</v>
      </c>
      <c r="D1413">
        <v>1990</v>
      </c>
      <c r="E1413" t="s">
        <v>16</v>
      </c>
      <c r="F1413" t="s">
        <v>15</v>
      </c>
      <c r="G1413">
        <v>150.69999999999999</v>
      </c>
    </row>
    <row r="1414" spans="1:7" x14ac:dyDescent="0.25">
      <c r="A1414" t="str">
        <f t="shared" si="21"/>
        <v>SSP1Croatia19950--4Male</v>
      </c>
      <c r="B1414" t="s">
        <v>38</v>
      </c>
      <c r="C1414" t="s">
        <v>13</v>
      </c>
      <c r="D1414">
        <v>1995</v>
      </c>
      <c r="E1414" t="s">
        <v>16</v>
      </c>
      <c r="F1414" t="s">
        <v>15</v>
      </c>
      <c r="G1414">
        <v>124.9</v>
      </c>
    </row>
    <row r="1415" spans="1:7" x14ac:dyDescent="0.25">
      <c r="A1415" t="str">
        <f t="shared" si="21"/>
        <v>SSP1Croatia20000--4Male</v>
      </c>
      <c r="B1415" t="s">
        <v>38</v>
      </c>
      <c r="C1415" t="s">
        <v>13</v>
      </c>
      <c r="D1415">
        <v>2000</v>
      </c>
      <c r="E1415" t="s">
        <v>16</v>
      </c>
      <c r="F1415" t="s">
        <v>15</v>
      </c>
      <c r="G1415">
        <v>124.5</v>
      </c>
    </row>
    <row r="1416" spans="1:7" x14ac:dyDescent="0.25">
      <c r="A1416" t="str">
        <f t="shared" si="21"/>
        <v>SSP1Croatia20050--4Male</v>
      </c>
      <c r="B1416" t="s">
        <v>38</v>
      </c>
      <c r="C1416" t="s">
        <v>13</v>
      </c>
      <c r="D1416">
        <v>2005</v>
      </c>
      <c r="E1416" t="s">
        <v>16</v>
      </c>
      <c r="F1416" t="s">
        <v>15</v>
      </c>
      <c r="G1416">
        <v>106</v>
      </c>
    </row>
    <row r="1417" spans="1:7" x14ac:dyDescent="0.25">
      <c r="A1417" t="str">
        <f t="shared" si="21"/>
        <v>SSP1Croatia20100--4Male</v>
      </c>
      <c r="B1417" t="s">
        <v>38</v>
      </c>
      <c r="C1417" t="s">
        <v>13</v>
      </c>
      <c r="D1417">
        <v>2010</v>
      </c>
      <c r="E1417" t="s">
        <v>16</v>
      </c>
      <c r="F1417" t="s">
        <v>15</v>
      </c>
      <c r="G1417">
        <v>112.5</v>
      </c>
    </row>
    <row r="1418" spans="1:7" x14ac:dyDescent="0.25">
      <c r="A1418" t="str">
        <f t="shared" si="21"/>
        <v>SSP1Croatia20150--4Male</v>
      </c>
      <c r="B1418" t="s">
        <v>38</v>
      </c>
      <c r="C1418" t="s">
        <v>13</v>
      </c>
      <c r="D1418">
        <v>2015</v>
      </c>
      <c r="E1418" t="s">
        <v>16</v>
      </c>
      <c r="F1418" t="s">
        <v>15</v>
      </c>
      <c r="G1418">
        <v>105.4</v>
      </c>
    </row>
    <row r="1419" spans="1:7" x14ac:dyDescent="0.25">
      <c r="A1419" t="str">
        <f t="shared" ref="A1419:A1482" si="22">B1419&amp;C1419&amp;D1419&amp;E1419&amp;F1419</f>
        <v>SSP1Croatia20200--4Male</v>
      </c>
      <c r="B1419" t="s">
        <v>38</v>
      </c>
      <c r="C1419" t="s">
        <v>13</v>
      </c>
      <c r="D1419">
        <v>2020</v>
      </c>
      <c r="E1419" t="s">
        <v>16</v>
      </c>
      <c r="F1419" t="s">
        <v>15</v>
      </c>
      <c r="G1419">
        <v>96.3</v>
      </c>
    </row>
    <row r="1420" spans="1:7" x14ac:dyDescent="0.25">
      <c r="A1420" t="str">
        <f t="shared" si="22"/>
        <v>SSP1Croatia20250--4Male</v>
      </c>
      <c r="B1420" t="s">
        <v>38</v>
      </c>
      <c r="C1420" t="s">
        <v>13</v>
      </c>
      <c r="D1420">
        <v>2025</v>
      </c>
      <c r="E1420" t="s">
        <v>16</v>
      </c>
      <c r="F1420" t="s">
        <v>15</v>
      </c>
      <c r="G1420">
        <v>85.9</v>
      </c>
    </row>
    <row r="1421" spans="1:7" x14ac:dyDescent="0.25">
      <c r="A1421" t="str">
        <f t="shared" si="22"/>
        <v>SSP1Croatia20300--4Male</v>
      </c>
      <c r="B1421" t="s">
        <v>38</v>
      </c>
      <c r="C1421" t="s">
        <v>13</v>
      </c>
      <c r="D1421">
        <v>2030</v>
      </c>
      <c r="E1421" t="s">
        <v>16</v>
      </c>
      <c r="F1421" t="s">
        <v>15</v>
      </c>
      <c r="G1421">
        <v>77.2</v>
      </c>
    </row>
    <row r="1422" spans="1:7" x14ac:dyDescent="0.25">
      <c r="A1422" t="str">
        <f t="shared" si="22"/>
        <v>SSP1Croatia20350--4Male</v>
      </c>
      <c r="B1422" t="s">
        <v>38</v>
      </c>
      <c r="C1422" t="s">
        <v>13</v>
      </c>
      <c r="D1422">
        <v>2035</v>
      </c>
      <c r="E1422" t="s">
        <v>16</v>
      </c>
      <c r="F1422" t="s">
        <v>15</v>
      </c>
      <c r="G1422">
        <v>71.400000000000006</v>
      </c>
    </row>
    <row r="1423" spans="1:7" x14ac:dyDescent="0.25">
      <c r="A1423" t="str">
        <f t="shared" si="22"/>
        <v>SSP1Croatia20400--4Male</v>
      </c>
      <c r="B1423" t="s">
        <v>38</v>
      </c>
      <c r="C1423" t="s">
        <v>13</v>
      </c>
      <c r="D1423">
        <v>2040</v>
      </c>
      <c r="E1423" t="s">
        <v>16</v>
      </c>
      <c r="F1423" t="s">
        <v>15</v>
      </c>
      <c r="G1423">
        <v>67.900000000000006</v>
      </c>
    </row>
    <row r="1424" spans="1:7" x14ac:dyDescent="0.25">
      <c r="A1424" t="str">
        <f t="shared" si="22"/>
        <v>SSP1Croatia20450--4Male</v>
      </c>
      <c r="B1424" t="s">
        <v>38</v>
      </c>
      <c r="C1424" t="s">
        <v>13</v>
      </c>
      <c r="D1424">
        <v>2045</v>
      </c>
      <c r="E1424" t="s">
        <v>16</v>
      </c>
      <c r="F1424" t="s">
        <v>15</v>
      </c>
      <c r="G1424">
        <v>65.5</v>
      </c>
    </row>
    <row r="1425" spans="1:7" x14ac:dyDescent="0.25">
      <c r="A1425" t="str">
        <f t="shared" si="22"/>
        <v>SSP1Croatia20500--4Male</v>
      </c>
      <c r="B1425" t="s">
        <v>38</v>
      </c>
      <c r="C1425" t="s">
        <v>13</v>
      </c>
      <c r="D1425">
        <v>2050</v>
      </c>
      <c r="E1425" t="s">
        <v>16</v>
      </c>
      <c r="F1425" t="s">
        <v>15</v>
      </c>
      <c r="G1425">
        <v>62.2</v>
      </c>
    </row>
    <row r="1426" spans="1:7" x14ac:dyDescent="0.25">
      <c r="A1426" t="str">
        <f t="shared" si="22"/>
        <v>SSP1Croatia20550--4Male</v>
      </c>
      <c r="B1426" t="s">
        <v>38</v>
      </c>
      <c r="C1426" t="s">
        <v>13</v>
      </c>
      <c r="D1426">
        <v>2055</v>
      </c>
      <c r="E1426" t="s">
        <v>16</v>
      </c>
      <c r="F1426" t="s">
        <v>15</v>
      </c>
      <c r="G1426">
        <v>57.8</v>
      </c>
    </row>
    <row r="1427" spans="1:7" x14ac:dyDescent="0.25">
      <c r="A1427" t="str">
        <f t="shared" si="22"/>
        <v>SSP1Croatia20600--4Male</v>
      </c>
      <c r="B1427" t="s">
        <v>38</v>
      </c>
      <c r="C1427" t="s">
        <v>13</v>
      </c>
      <c r="D1427">
        <v>2060</v>
      </c>
      <c r="E1427" t="s">
        <v>16</v>
      </c>
      <c r="F1427" t="s">
        <v>15</v>
      </c>
      <c r="G1427">
        <v>53.4</v>
      </c>
    </row>
    <row r="1428" spans="1:7" x14ac:dyDescent="0.25">
      <c r="A1428" t="str">
        <f t="shared" si="22"/>
        <v>SSP1Croatia20650--4Male</v>
      </c>
      <c r="B1428" t="s">
        <v>38</v>
      </c>
      <c r="C1428" t="s">
        <v>13</v>
      </c>
      <c r="D1428">
        <v>2065</v>
      </c>
      <c r="E1428" t="s">
        <v>16</v>
      </c>
      <c r="F1428" t="s">
        <v>15</v>
      </c>
      <c r="G1428">
        <v>49.9</v>
      </c>
    </row>
    <row r="1429" spans="1:7" x14ac:dyDescent="0.25">
      <c r="A1429" t="str">
        <f t="shared" si="22"/>
        <v>SSP1Croatia20700--4Male</v>
      </c>
      <c r="B1429" t="s">
        <v>38</v>
      </c>
      <c r="C1429" t="s">
        <v>13</v>
      </c>
      <c r="D1429">
        <v>2070</v>
      </c>
      <c r="E1429" t="s">
        <v>16</v>
      </c>
      <c r="F1429" t="s">
        <v>15</v>
      </c>
      <c r="G1429">
        <v>47.5</v>
      </c>
    </row>
    <row r="1430" spans="1:7" x14ac:dyDescent="0.25">
      <c r="A1430" t="str">
        <f t="shared" si="22"/>
        <v>SSP1Croatia20750--4Male</v>
      </c>
      <c r="B1430" t="s">
        <v>38</v>
      </c>
      <c r="C1430" t="s">
        <v>13</v>
      </c>
      <c r="D1430">
        <v>2075</v>
      </c>
      <c r="E1430" t="s">
        <v>16</v>
      </c>
      <c r="F1430" t="s">
        <v>15</v>
      </c>
      <c r="G1430">
        <v>45.9</v>
      </c>
    </row>
    <row r="1431" spans="1:7" x14ac:dyDescent="0.25">
      <c r="A1431" t="str">
        <f t="shared" si="22"/>
        <v>SSP1Croatia20800--4Male</v>
      </c>
      <c r="B1431" t="s">
        <v>38</v>
      </c>
      <c r="C1431" t="s">
        <v>13</v>
      </c>
      <c r="D1431">
        <v>2080</v>
      </c>
      <c r="E1431" t="s">
        <v>16</v>
      </c>
      <c r="F1431" t="s">
        <v>15</v>
      </c>
      <c r="G1431">
        <v>44.4</v>
      </c>
    </row>
    <row r="1432" spans="1:7" x14ac:dyDescent="0.25">
      <c r="A1432" t="str">
        <f t="shared" si="22"/>
        <v>SSP1Croatia20850--4Male</v>
      </c>
      <c r="B1432" t="s">
        <v>38</v>
      </c>
      <c r="C1432" t="s">
        <v>13</v>
      </c>
      <c r="D1432">
        <v>2085</v>
      </c>
      <c r="E1432" t="s">
        <v>16</v>
      </c>
      <c r="F1432" t="s">
        <v>15</v>
      </c>
      <c r="G1432">
        <v>42.6</v>
      </c>
    </row>
    <row r="1433" spans="1:7" x14ac:dyDescent="0.25">
      <c r="A1433" t="str">
        <f t="shared" si="22"/>
        <v>SSP1Croatia20900--4Male</v>
      </c>
      <c r="B1433" t="s">
        <v>38</v>
      </c>
      <c r="C1433" t="s">
        <v>13</v>
      </c>
      <c r="D1433">
        <v>2090</v>
      </c>
      <c r="E1433" t="s">
        <v>16</v>
      </c>
      <c r="F1433" t="s">
        <v>15</v>
      </c>
      <c r="G1433">
        <v>40.4</v>
      </c>
    </row>
    <row r="1434" spans="1:7" x14ac:dyDescent="0.25">
      <c r="A1434" t="str">
        <f t="shared" si="22"/>
        <v>SSP1Croatia20950--4Male</v>
      </c>
      <c r="B1434" t="s">
        <v>38</v>
      </c>
      <c r="C1434" t="s">
        <v>13</v>
      </c>
      <c r="D1434">
        <v>2095</v>
      </c>
      <c r="E1434" t="s">
        <v>16</v>
      </c>
      <c r="F1434" t="s">
        <v>15</v>
      </c>
      <c r="G1434">
        <v>38.200000000000003</v>
      </c>
    </row>
    <row r="1435" spans="1:7" x14ac:dyDescent="0.25">
      <c r="A1435" t="str">
        <f t="shared" si="22"/>
        <v>SSP1Croatia21000--4Male</v>
      </c>
      <c r="B1435" t="s">
        <v>38</v>
      </c>
      <c r="C1435" t="s">
        <v>13</v>
      </c>
      <c r="D1435">
        <v>2100</v>
      </c>
      <c r="E1435" t="s">
        <v>16</v>
      </c>
      <c r="F1435" t="s">
        <v>15</v>
      </c>
      <c r="G1435">
        <v>36.4</v>
      </c>
    </row>
    <row r="1436" spans="1:7" x14ac:dyDescent="0.25">
      <c r="A1436" t="str">
        <f t="shared" si="22"/>
        <v>SSP1Croatia19505--9Male</v>
      </c>
      <c r="B1436" t="s">
        <v>38</v>
      </c>
      <c r="C1436" t="s">
        <v>13</v>
      </c>
      <c r="D1436">
        <v>1950</v>
      </c>
      <c r="E1436" t="s">
        <v>17</v>
      </c>
      <c r="F1436" t="s">
        <v>15</v>
      </c>
      <c r="G1436">
        <v>150</v>
      </c>
    </row>
    <row r="1437" spans="1:7" x14ac:dyDescent="0.25">
      <c r="A1437" t="str">
        <f t="shared" si="22"/>
        <v>SSP1Croatia19555--9Male</v>
      </c>
      <c r="B1437" t="s">
        <v>38</v>
      </c>
      <c r="C1437" t="s">
        <v>13</v>
      </c>
      <c r="D1437">
        <v>1955</v>
      </c>
      <c r="E1437" t="s">
        <v>17</v>
      </c>
      <c r="F1437" t="s">
        <v>15</v>
      </c>
      <c r="G1437">
        <v>194.3</v>
      </c>
    </row>
    <row r="1438" spans="1:7" x14ac:dyDescent="0.25">
      <c r="A1438" t="str">
        <f t="shared" si="22"/>
        <v>SSP1Croatia19605--9Male</v>
      </c>
      <c r="B1438" t="s">
        <v>38</v>
      </c>
      <c r="C1438" t="s">
        <v>13</v>
      </c>
      <c r="D1438">
        <v>1960</v>
      </c>
      <c r="E1438" t="s">
        <v>17</v>
      </c>
      <c r="F1438" t="s">
        <v>15</v>
      </c>
      <c r="G1438">
        <v>204.1</v>
      </c>
    </row>
    <row r="1439" spans="1:7" x14ac:dyDescent="0.25">
      <c r="A1439" t="str">
        <f t="shared" si="22"/>
        <v>SSP1Croatia19655--9Male</v>
      </c>
      <c r="B1439" t="s">
        <v>38</v>
      </c>
      <c r="C1439" t="s">
        <v>13</v>
      </c>
      <c r="D1439">
        <v>1965</v>
      </c>
      <c r="E1439" t="s">
        <v>17</v>
      </c>
      <c r="F1439" t="s">
        <v>15</v>
      </c>
      <c r="G1439">
        <v>190.7</v>
      </c>
    </row>
    <row r="1440" spans="1:7" x14ac:dyDescent="0.25">
      <c r="A1440" t="str">
        <f t="shared" si="22"/>
        <v>SSP1Croatia19705--9Male</v>
      </c>
      <c r="B1440" t="s">
        <v>38</v>
      </c>
      <c r="C1440" t="s">
        <v>13</v>
      </c>
      <c r="D1440">
        <v>1970</v>
      </c>
      <c r="E1440" t="s">
        <v>17</v>
      </c>
      <c r="F1440" t="s">
        <v>15</v>
      </c>
      <c r="G1440">
        <v>176.5</v>
      </c>
    </row>
    <row r="1441" spans="1:7" x14ac:dyDescent="0.25">
      <c r="A1441" t="str">
        <f t="shared" si="22"/>
        <v>SSP1Croatia19755--9Male</v>
      </c>
      <c r="B1441" t="s">
        <v>38</v>
      </c>
      <c r="C1441" t="s">
        <v>13</v>
      </c>
      <c r="D1441">
        <v>1975</v>
      </c>
      <c r="E1441" t="s">
        <v>17</v>
      </c>
      <c r="F1441" t="s">
        <v>15</v>
      </c>
      <c r="G1441">
        <v>160.9</v>
      </c>
    </row>
    <row r="1442" spans="1:7" x14ac:dyDescent="0.25">
      <c r="A1442" t="str">
        <f t="shared" si="22"/>
        <v>SSP1Croatia19805--9Male</v>
      </c>
      <c r="B1442" t="s">
        <v>38</v>
      </c>
      <c r="C1442" t="s">
        <v>13</v>
      </c>
      <c r="D1442">
        <v>1980</v>
      </c>
      <c r="E1442" t="s">
        <v>17</v>
      </c>
      <c r="F1442" t="s">
        <v>15</v>
      </c>
      <c r="G1442">
        <v>168.3</v>
      </c>
    </row>
    <row r="1443" spans="1:7" x14ac:dyDescent="0.25">
      <c r="A1443" t="str">
        <f t="shared" si="22"/>
        <v>SSP1Croatia19855--9Male</v>
      </c>
      <c r="B1443" t="s">
        <v>38</v>
      </c>
      <c r="C1443" t="s">
        <v>13</v>
      </c>
      <c r="D1443">
        <v>1985</v>
      </c>
      <c r="E1443" t="s">
        <v>17</v>
      </c>
      <c r="F1443" t="s">
        <v>15</v>
      </c>
      <c r="G1443">
        <v>167.4</v>
      </c>
    </row>
    <row r="1444" spans="1:7" x14ac:dyDescent="0.25">
      <c r="A1444" t="str">
        <f t="shared" si="22"/>
        <v>SSP1Croatia19905--9Male</v>
      </c>
      <c r="B1444" t="s">
        <v>38</v>
      </c>
      <c r="C1444" t="s">
        <v>13</v>
      </c>
      <c r="D1444">
        <v>1990</v>
      </c>
      <c r="E1444" t="s">
        <v>17</v>
      </c>
      <c r="F1444" t="s">
        <v>15</v>
      </c>
      <c r="G1444">
        <v>166.4</v>
      </c>
    </row>
    <row r="1445" spans="1:7" x14ac:dyDescent="0.25">
      <c r="A1445" t="str">
        <f t="shared" si="22"/>
        <v>SSP1Croatia19955--9Male</v>
      </c>
      <c r="B1445" t="s">
        <v>38</v>
      </c>
      <c r="C1445" t="s">
        <v>13</v>
      </c>
      <c r="D1445">
        <v>1995</v>
      </c>
      <c r="E1445" t="s">
        <v>17</v>
      </c>
      <c r="F1445" t="s">
        <v>15</v>
      </c>
      <c r="G1445">
        <v>148.4</v>
      </c>
    </row>
    <row r="1446" spans="1:7" x14ac:dyDescent="0.25">
      <c r="A1446" t="str">
        <f t="shared" si="22"/>
        <v>SSP1Croatia20005--9Male</v>
      </c>
      <c r="B1446" t="s">
        <v>38</v>
      </c>
      <c r="C1446" t="s">
        <v>13</v>
      </c>
      <c r="D1446">
        <v>2000</v>
      </c>
      <c r="E1446" t="s">
        <v>17</v>
      </c>
      <c r="F1446" t="s">
        <v>15</v>
      </c>
      <c r="G1446">
        <v>123.4</v>
      </c>
    </row>
    <row r="1447" spans="1:7" x14ac:dyDescent="0.25">
      <c r="A1447" t="str">
        <f t="shared" si="22"/>
        <v>SSP1Croatia20055--9Male</v>
      </c>
      <c r="B1447" t="s">
        <v>38</v>
      </c>
      <c r="C1447" t="s">
        <v>13</v>
      </c>
      <c r="D1447">
        <v>2005</v>
      </c>
      <c r="E1447" t="s">
        <v>17</v>
      </c>
      <c r="F1447" t="s">
        <v>15</v>
      </c>
      <c r="G1447">
        <v>124.3</v>
      </c>
    </row>
    <row r="1448" spans="1:7" x14ac:dyDescent="0.25">
      <c r="A1448" t="str">
        <f t="shared" si="22"/>
        <v>SSP1Croatia20105--9Male</v>
      </c>
      <c r="B1448" t="s">
        <v>38</v>
      </c>
      <c r="C1448" t="s">
        <v>13</v>
      </c>
      <c r="D1448">
        <v>2010</v>
      </c>
      <c r="E1448" t="s">
        <v>17</v>
      </c>
      <c r="F1448" t="s">
        <v>15</v>
      </c>
      <c r="G1448">
        <v>106.6</v>
      </c>
    </row>
    <row r="1449" spans="1:7" x14ac:dyDescent="0.25">
      <c r="A1449" t="str">
        <f t="shared" si="22"/>
        <v>SSP1Croatia20155--9Male</v>
      </c>
      <c r="B1449" t="s">
        <v>38</v>
      </c>
      <c r="C1449" t="s">
        <v>13</v>
      </c>
      <c r="D1449">
        <v>2015</v>
      </c>
      <c r="E1449" t="s">
        <v>17</v>
      </c>
      <c r="F1449" t="s">
        <v>15</v>
      </c>
      <c r="G1449">
        <v>111.8</v>
      </c>
    </row>
    <row r="1450" spans="1:7" x14ac:dyDescent="0.25">
      <c r="A1450" t="str">
        <f t="shared" si="22"/>
        <v>SSP1Croatia20205--9Male</v>
      </c>
      <c r="B1450" t="s">
        <v>38</v>
      </c>
      <c r="C1450" t="s">
        <v>13</v>
      </c>
      <c r="D1450">
        <v>2020</v>
      </c>
      <c r="E1450" t="s">
        <v>17</v>
      </c>
      <c r="F1450" t="s">
        <v>15</v>
      </c>
      <c r="G1450">
        <v>104.5</v>
      </c>
    </row>
    <row r="1451" spans="1:7" x14ac:dyDescent="0.25">
      <c r="A1451" t="str">
        <f t="shared" si="22"/>
        <v>SSP1Croatia20255--9Male</v>
      </c>
      <c r="B1451" t="s">
        <v>38</v>
      </c>
      <c r="C1451" t="s">
        <v>13</v>
      </c>
      <c r="D1451">
        <v>2025</v>
      </c>
      <c r="E1451" t="s">
        <v>17</v>
      </c>
      <c r="F1451" t="s">
        <v>15</v>
      </c>
      <c r="G1451">
        <v>95.7</v>
      </c>
    </row>
    <row r="1452" spans="1:7" x14ac:dyDescent="0.25">
      <c r="A1452" t="str">
        <f t="shared" si="22"/>
        <v>SSP1Croatia20305--9Male</v>
      </c>
      <c r="B1452" t="s">
        <v>38</v>
      </c>
      <c r="C1452" t="s">
        <v>13</v>
      </c>
      <c r="D1452">
        <v>2030</v>
      </c>
      <c r="E1452" t="s">
        <v>17</v>
      </c>
      <c r="F1452" t="s">
        <v>15</v>
      </c>
      <c r="G1452">
        <v>85.5</v>
      </c>
    </row>
    <row r="1453" spans="1:7" x14ac:dyDescent="0.25">
      <c r="A1453" t="str">
        <f t="shared" si="22"/>
        <v>SSP1Croatia20355--9Male</v>
      </c>
      <c r="B1453" t="s">
        <v>38</v>
      </c>
      <c r="C1453" t="s">
        <v>13</v>
      </c>
      <c r="D1453">
        <v>2035</v>
      </c>
      <c r="E1453" t="s">
        <v>17</v>
      </c>
      <c r="F1453" t="s">
        <v>15</v>
      </c>
      <c r="G1453">
        <v>77.099999999999994</v>
      </c>
    </row>
    <row r="1454" spans="1:7" x14ac:dyDescent="0.25">
      <c r="A1454" t="str">
        <f t="shared" si="22"/>
        <v>SSP1Croatia20405--9Male</v>
      </c>
      <c r="B1454" t="s">
        <v>38</v>
      </c>
      <c r="C1454" t="s">
        <v>13</v>
      </c>
      <c r="D1454">
        <v>2040</v>
      </c>
      <c r="E1454" t="s">
        <v>17</v>
      </c>
      <c r="F1454" t="s">
        <v>15</v>
      </c>
      <c r="G1454">
        <v>71.400000000000006</v>
      </c>
    </row>
    <row r="1455" spans="1:7" x14ac:dyDescent="0.25">
      <c r="A1455" t="str">
        <f t="shared" si="22"/>
        <v>SSP1Croatia20455--9Male</v>
      </c>
      <c r="B1455" t="s">
        <v>38</v>
      </c>
      <c r="C1455" t="s">
        <v>13</v>
      </c>
      <c r="D1455">
        <v>2045</v>
      </c>
      <c r="E1455" t="s">
        <v>17</v>
      </c>
      <c r="F1455" t="s">
        <v>15</v>
      </c>
      <c r="G1455">
        <v>68</v>
      </c>
    </row>
    <row r="1456" spans="1:7" x14ac:dyDescent="0.25">
      <c r="A1456" t="str">
        <f t="shared" si="22"/>
        <v>SSP1Croatia20505--9Male</v>
      </c>
      <c r="B1456" t="s">
        <v>38</v>
      </c>
      <c r="C1456" t="s">
        <v>13</v>
      </c>
      <c r="D1456">
        <v>2050</v>
      </c>
      <c r="E1456" t="s">
        <v>17</v>
      </c>
      <c r="F1456" t="s">
        <v>15</v>
      </c>
      <c r="G1456">
        <v>65.8</v>
      </c>
    </row>
    <row r="1457" spans="1:7" x14ac:dyDescent="0.25">
      <c r="A1457" t="str">
        <f t="shared" si="22"/>
        <v>SSP1Croatia20555--9Male</v>
      </c>
      <c r="B1457" t="s">
        <v>38</v>
      </c>
      <c r="C1457" t="s">
        <v>13</v>
      </c>
      <c r="D1457">
        <v>2055</v>
      </c>
      <c r="E1457" t="s">
        <v>17</v>
      </c>
      <c r="F1457" t="s">
        <v>15</v>
      </c>
      <c r="G1457">
        <v>62.7</v>
      </c>
    </row>
    <row r="1458" spans="1:7" x14ac:dyDescent="0.25">
      <c r="A1458" t="str">
        <f t="shared" si="22"/>
        <v>SSP1Croatia20605--9Male</v>
      </c>
      <c r="B1458" t="s">
        <v>38</v>
      </c>
      <c r="C1458" t="s">
        <v>13</v>
      </c>
      <c r="D1458">
        <v>2060</v>
      </c>
      <c r="E1458" t="s">
        <v>17</v>
      </c>
      <c r="F1458" t="s">
        <v>15</v>
      </c>
      <c r="G1458">
        <v>58.3</v>
      </c>
    </row>
    <row r="1459" spans="1:7" x14ac:dyDescent="0.25">
      <c r="A1459" t="str">
        <f t="shared" si="22"/>
        <v>SSP1Croatia20655--9Male</v>
      </c>
      <c r="B1459" t="s">
        <v>38</v>
      </c>
      <c r="C1459" t="s">
        <v>13</v>
      </c>
      <c r="D1459">
        <v>2065</v>
      </c>
      <c r="E1459" t="s">
        <v>17</v>
      </c>
      <c r="F1459" t="s">
        <v>15</v>
      </c>
      <c r="G1459">
        <v>54</v>
      </c>
    </row>
    <row r="1460" spans="1:7" x14ac:dyDescent="0.25">
      <c r="A1460" t="str">
        <f t="shared" si="22"/>
        <v>SSP1Croatia20705--9Male</v>
      </c>
      <c r="B1460" t="s">
        <v>38</v>
      </c>
      <c r="C1460" t="s">
        <v>13</v>
      </c>
      <c r="D1460">
        <v>2070</v>
      </c>
      <c r="E1460" t="s">
        <v>17</v>
      </c>
      <c r="F1460" t="s">
        <v>15</v>
      </c>
      <c r="G1460">
        <v>50.5</v>
      </c>
    </row>
    <row r="1461" spans="1:7" x14ac:dyDescent="0.25">
      <c r="A1461" t="str">
        <f t="shared" si="22"/>
        <v>SSP1Croatia20755--9Male</v>
      </c>
      <c r="B1461" t="s">
        <v>38</v>
      </c>
      <c r="C1461" t="s">
        <v>13</v>
      </c>
      <c r="D1461">
        <v>2075</v>
      </c>
      <c r="E1461" t="s">
        <v>17</v>
      </c>
      <c r="F1461" t="s">
        <v>15</v>
      </c>
      <c r="G1461">
        <v>48.1</v>
      </c>
    </row>
    <row r="1462" spans="1:7" x14ac:dyDescent="0.25">
      <c r="A1462" t="str">
        <f t="shared" si="22"/>
        <v>SSP1Croatia20805--9Male</v>
      </c>
      <c r="B1462" t="s">
        <v>38</v>
      </c>
      <c r="C1462" t="s">
        <v>13</v>
      </c>
      <c r="D1462">
        <v>2080</v>
      </c>
      <c r="E1462" t="s">
        <v>17</v>
      </c>
      <c r="F1462" t="s">
        <v>15</v>
      </c>
      <c r="G1462">
        <v>46.5</v>
      </c>
    </row>
    <row r="1463" spans="1:7" x14ac:dyDescent="0.25">
      <c r="A1463" t="str">
        <f t="shared" si="22"/>
        <v>SSP1Croatia20855--9Male</v>
      </c>
      <c r="B1463" t="s">
        <v>38</v>
      </c>
      <c r="C1463" t="s">
        <v>13</v>
      </c>
      <c r="D1463">
        <v>2085</v>
      </c>
      <c r="E1463" t="s">
        <v>17</v>
      </c>
      <c r="F1463" t="s">
        <v>15</v>
      </c>
      <c r="G1463">
        <v>45</v>
      </c>
    </row>
    <row r="1464" spans="1:7" x14ac:dyDescent="0.25">
      <c r="A1464" t="str">
        <f t="shared" si="22"/>
        <v>SSP1Croatia20905--9Male</v>
      </c>
      <c r="B1464" t="s">
        <v>38</v>
      </c>
      <c r="C1464" t="s">
        <v>13</v>
      </c>
      <c r="D1464">
        <v>2090</v>
      </c>
      <c r="E1464" t="s">
        <v>17</v>
      </c>
      <c r="F1464" t="s">
        <v>15</v>
      </c>
      <c r="G1464">
        <v>43.2</v>
      </c>
    </row>
    <row r="1465" spans="1:7" x14ac:dyDescent="0.25">
      <c r="A1465" t="str">
        <f t="shared" si="22"/>
        <v>SSP1Croatia20955--9Male</v>
      </c>
      <c r="B1465" t="s">
        <v>38</v>
      </c>
      <c r="C1465" t="s">
        <v>13</v>
      </c>
      <c r="D1465">
        <v>2095</v>
      </c>
      <c r="E1465" t="s">
        <v>17</v>
      </c>
      <c r="F1465" t="s">
        <v>15</v>
      </c>
      <c r="G1465">
        <v>41</v>
      </c>
    </row>
    <row r="1466" spans="1:7" x14ac:dyDescent="0.25">
      <c r="A1466" t="str">
        <f t="shared" si="22"/>
        <v>SSP1Croatia21005--9Male</v>
      </c>
      <c r="B1466" t="s">
        <v>38</v>
      </c>
      <c r="C1466" t="s">
        <v>13</v>
      </c>
      <c r="D1466">
        <v>2100</v>
      </c>
      <c r="E1466" t="s">
        <v>17</v>
      </c>
      <c r="F1466" t="s">
        <v>15</v>
      </c>
      <c r="G1466">
        <v>38.799999999999997</v>
      </c>
    </row>
    <row r="1467" spans="1:7" x14ac:dyDescent="0.25">
      <c r="A1467" t="str">
        <f t="shared" si="22"/>
        <v>SSP1Croatia195010--14Male</v>
      </c>
      <c r="B1467" t="s">
        <v>38</v>
      </c>
      <c r="C1467" t="s">
        <v>13</v>
      </c>
      <c r="D1467">
        <v>1950</v>
      </c>
      <c r="E1467" t="s">
        <v>18</v>
      </c>
      <c r="F1467" t="s">
        <v>15</v>
      </c>
      <c r="G1467">
        <v>174.8</v>
      </c>
    </row>
    <row r="1468" spans="1:7" x14ac:dyDescent="0.25">
      <c r="A1468" t="str">
        <f t="shared" si="22"/>
        <v>SSP1Croatia195510--14Male</v>
      </c>
      <c r="B1468" t="s">
        <v>38</v>
      </c>
      <c r="C1468" t="s">
        <v>13</v>
      </c>
      <c r="D1468">
        <v>1955</v>
      </c>
      <c r="E1468" t="s">
        <v>18</v>
      </c>
      <c r="F1468" t="s">
        <v>15</v>
      </c>
      <c r="G1468">
        <v>149.80000000000001</v>
      </c>
    </row>
    <row r="1469" spans="1:7" x14ac:dyDescent="0.25">
      <c r="A1469" t="str">
        <f t="shared" si="22"/>
        <v>SSP1Croatia196010--14Male</v>
      </c>
      <c r="B1469" t="s">
        <v>38</v>
      </c>
      <c r="C1469" t="s">
        <v>13</v>
      </c>
      <c r="D1469">
        <v>1960</v>
      </c>
      <c r="E1469" t="s">
        <v>18</v>
      </c>
      <c r="F1469" t="s">
        <v>15</v>
      </c>
      <c r="G1469">
        <v>194</v>
      </c>
    </row>
    <row r="1470" spans="1:7" x14ac:dyDescent="0.25">
      <c r="A1470" t="str">
        <f t="shared" si="22"/>
        <v>SSP1Croatia196510--14Male</v>
      </c>
      <c r="B1470" t="s">
        <v>38</v>
      </c>
      <c r="C1470" t="s">
        <v>13</v>
      </c>
      <c r="D1470">
        <v>1965</v>
      </c>
      <c r="E1470" t="s">
        <v>18</v>
      </c>
      <c r="F1470" t="s">
        <v>15</v>
      </c>
      <c r="G1470">
        <v>203.9</v>
      </c>
    </row>
    <row r="1471" spans="1:7" x14ac:dyDescent="0.25">
      <c r="A1471" t="str">
        <f t="shared" si="22"/>
        <v>SSP1Croatia197010--14Male</v>
      </c>
      <c r="B1471" t="s">
        <v>38</v>
      </c>
      <c r="C1471" t="s">
        <v>13</v>
      </c>
      <c r="D1471">
        <v>1970</v>
      </c>
      <c r="E1471" t="s">
        <v>18</v>
      </c>
      <c r="F1471" t="s">
        <v>15</v>
      </c>
      <c r="G1471">
        <v>190.7</v>
      </c>
    </row>
    <row r="1472" spans="1:7" x14ac:dyDescent="0.25">
      <c r="A1472" t="str">
        <f t="shared" si="22"/>
        <v>SSP1Croatia197510--14Male</v>
      </c>
      <c r="B1472" t="s">
        <v>38</v>
      </c>
      <c r="C1472" t="s">
        <v>13</v>
      </c>
      <c r="D1472">
        <v>1975</v>
      </c>
      <c r="E1472" t="s">
        <v>18</v>
      </c>
      <c r="F1472" t="s">
        <v>15</v>
      </c>
      <c r="G1472">
        <v>175.3</v>
      </c>
    </row>
    <row r="1473" spans="1:7" x14ac:dyDescent="0.25">
      <c r="A1473" t="str">
        <f t="shared" si="22"/>
        <v>SSP1Croatia198010--14Male</v>
      </c>
      <c r="B1473" t="s">
        <v>38</v>
      </c>
      <c r="C1473" t="s">
        <v>13</v>
      </c>
      <c r="D1473">
        <v>1980</v>
      </c>
      <c r="E1473" t="s">
        <v>18</v>
      </c>
      <c r="F1473" t="s">
        <v>15</v>
      </c>
      <c r="G1473">
        <v>161</v>
      </c>
    </row>
    <row r="1474" spans="1:7" x14ac:dyDescent="0.25">
      <c r="A1474" t="str">
        <f t="shared" si="22"/>
        <v>SSP1Croatia198510--14Male</v>
      </c>
      <c r="B1474" t="s">
        <v>38</v>
      </c>
      <c r="C1474" t="s">
        <v>13</v>
      </c>
      <c r="D1474">
        <v>1985</v>
      </c>
      <c r="E1474" t="s">
        <v>18</v>
      </c>
      <c r="F1474" t="s">
        <v>15</v>
      </c>
      <c r="G1474">
        <v>170</v>
      </c>
    </row>
    <row r="1475" spans="1:7" x14ac:dyDescent="0.25">
      <c r="A1475" t="str">
        <f t="shared" si="22"/>
        <v>SSP1Croatia199010--14Male</v>
      </c>
      <c r="B1475" t="s">
        <v>38</v>
      </c>
      <c r="C1475" t="s">
        <v>13</v>
      </c>
      <c r="D1475">
        <v>1990</v>
      </c>
      <c r="E1475" t="s">
        <v>18</v>
      </c>
      <c r="F1475" t="s">
        <v>15</v>
      </c>
      <c r="G1475">
        <v>168.3</v>
      </c>
    </row>
    <row r="1476" spans="1:7" x14ac:dyDescent="0.25">
      <c r="A1476" t="str">
        <f t="shared" si="22"/>
        <v>SSP1Croatia199510--14Male</v>
      </c>
      <c r="B1476" t="s">
        <v>38</v>
      </c>
      <c r="C1476" t="s">
        <v>13</v>
      </c>
      <c r="D1476">
        <v>1995</v>
      </c>
      <c r="E1476" t="s">
        <v>18</v>
      </c>
      <c r="F1476" t="s">
        <v>15</v>
      </c>
      <c r="G1476">
        <v>164.2</v>
      </c>
    </row>
    <row r="1477" spans="1:7" x14ac:dyDescent="0.25">
      <c r="A1477" t="str">
        <f t="shared" si="22"/>
        <v>SSP1Croatia200010--14Male</v>
      </c>
      <c r="B1477" t="s">
        <v>38</v>
      </c>
      <c r="C1477" t="s">
        <v>13</v>
      </c>
      <c r="D1477">
        <v>2000</v>
      </c>
      <c r="E1477" t="s">
        <v>18</v>
      </c>
      <c r="F1477" t="s">
        <v>15</v>
      </c>
      <c r="G1477">
        <v>145.1</v>
      </c>
    </row>
    <row r="1478" spans="1:7" x14ac:dyDescent="0.25">
      <c r="A1478" t="str">
        <f t="shared" si="22"/>
        <v>SSP1Croatia200510--14Male</v>
      </c>
      <c r="B1478" t="s">
        <v>38</v>
      </c>
      <c r="C1478" t="s">
        <v>13</v>
      </c>
      <c r="D1478">
        <v>2005</v>
      </c>
      <c r="E1478" t="s">
        <v>18</v>
      </c>
      <c r="F1478" t="s">
        <v>15</v>
      </c>
      <c r="G1478">
        <v>123.2</v>
      </c>
    </row>
    <row r="1479" spans="1:7" x14ac:dyDescent="0.25">
      <c r="A1479" t="str">
        <f t="shared" si="22"/>
        <v>SSP1Croatia201010--14Male</v>
      </c>
      <c r="B1479" t="s">
        <v>38</v>
      </c>
      <c r="C1479" t="s">
        <v>13</v>
      </c>
      <c r="D1479">
        <v>2010</v>
      </c>
      <c r="E1479" t="s">
        <v>18</v>
      </c>
      <c r="F1479" t="s">
        <v>15</v>
      </c>
      <c r="G1479">
        <v>124.3</v>
      </c>
    </row>
    <row r="1480" spans="1:7" x14ac:dyDescent="0.25">
      <c r="A1480" t="str">
        <f t="shared" si="22"/>
        <v>SSP1Croatia201510--14Male</v>
      </c>
      <c r="B1480" t="s">
        <v>38</v>
      </c>
      <c r="C1480" t="s">
        <v>13</v>
      </c>
      <c r="D1480">
        <v>2015</v>
      </c>
      <c r="E1480" t="s">
        <v>18</v>
      </c>
      <c r="F1480" t="s">
        <v>15</v>
      </c>
      <c r="G1480">
        <v>105.7</v>
      </c>
    </row>
    <row r="1481" spans="1:7" x14ac:dyDescent="0.25">
      <c r="A1481" t="str">
        <f t="shared" si="22"/>
        <v>SSP1Croatia202010--14Male</v>
      </c>
      <c r="B1481" t="s">
        <v>38</v>
      </c>
      <c r="C1481" t="s">
        <v>13</v>
      </c>
      <c r="D1481">
        <v>2020</v>
      </c>
      <c r="E1481" t="s">
        <v>18</v>
      </c>
      <c r="F1481" t="s">
        <v>15</v>
      </c>
      <c r="G1481">
        <v>111.3</v>
      </c>
    </row>
    <row r="1482" spans="1:7" x14ac:dyDescent="0.25">
      <c r="A1482" t="str">
        <f t="shared" si="22"/>
        <v>SSP1Croatia202510--14Male</v>
      </c>
      <c r="B1482" t="s">
        <v>38</v>
      </c>
      <c r="C1482" t="s">
        <v>13</v>
      </c>
      <c r="D1482">
        <v>2025</v>
      </c>
      <c r="E1482" t="s">
        <v>18</v>
      </c>
      <c r="F1482" t="s">
        <v>15</v>
      </c>
      <c r="G1482">
        <v>104.1</v>
      </c>
    </row>
    <row r="1483" spans="1:7" x14ac:dyDescent="0.25">
      <c r="A1483" t="str">
        <f t="shared" ref="A1483:A1546" si="23">B1483&amp;C1483&amp;D1483&amp;E1483&amp;F1483</f>
        <v>SSP1Croatia203010--14Male</v>
      </c>
      <c r="B1483" t="s">
        <v>38</v>
      </c>
      <c r="C1483" t="s">
        <v>13</v>
      </c>
      <c r="D1483">
        <v>2030</v>
      </c>
      <c r="E1483" t="s">
        <v>18</v>
      </c>
      <c r="F1483" t="s">
        <v>15</v>
      </c>
      <c r="G1483">
        <v>95.4</v>
      </c>
    </row>
    <row r="1484" spans="1:7" x14ac:dyDescent="0.25">
      <c r="A1484" t="str">
        <f t="shared" si="23"/>
        <v>SSP1Croatia203510--14Male</v>
      </c>
      <c r="B1484" t="s">
        <v>38</v>
      </c>
      <c r="C1484" t="s">
        <v>13</v>
      </c>
      <c r="D1484">
        <v>2035</v>
      </c>
      <c r="E1484" t="s">
        <v>18</v>
      </c>
      <c r="F1484" t="s">
        <v>15</v>
      </c>
      <c r="G1484">
        <v>85.4</v>
      </c>
    </row>
    <row r="1485" spans="1:7" x14ac:dyDescent="0.25">
      <c r="A1485" t="str">
        <f t="shared" si="23"/>
        <v>SSP1Croatia204010--14Male</v>
      </c>
      <c r="B1485" t="s">
        <v>38</v>
      </c>
      <c r="C1485" t="s">
        <v>13</v>
      </c>
      <c r="D1485">
        <v>2040</v>
      </c>
      <c r="E1485" t="s">
        <v>18</v>
      </c>
      <c r="F1485" t="s">
        <v>15</v>
      </c>
      <c r="G1485">
        <v>77</v>
      </c>
    </row>
    <row r="1486" spans="1:7" x14ac:dyDescent="0.25">
      <c r="A1486" t="str">
        <f t="shared" si="23"/>
        <v>SSP1Croatia204510--14Male</v>
      </c>
      <c r="B1486" t="s">
        <v>38</v>
      </c>
      <c r="C1486" t="s">
        <v>13</v>
      </c>
      <c r="D1486">
        <v>2045</v>
      </c>
      <c r="E1486" t="s">
        <v>18</v>
      </c>
      <c r="F1486" t="s">
        <v>15</v>
      </c>
      <c r="G1486">
        <v>71.5</v>
      </c>
    </row>
    <row r="1487" spans="1:7" x14ac:dyDescent="0.25">
      <c r="A1487" t="str">
        <f t="shared" si="23"/>
        <v>SSP1Croatia205010--14Male</v>
      </c>
      <c r="B1487" t="s">
        <v>38</v>
      </c>
      <c r="C1487" t="s">
        <v>13</v>
      </c>
      <c r="D1487">
        <v>2050</v>
      </c>
      <c r="E1487" t="s">
        <v>18</v>
      </c>
      <c r="F1487" t="s">
        <v>15</v>
      </c>
      <c r="G1487">
        <v>68.2</v>
      </c>
    </row>
    <row r="1488" spans="1:7" x14ac:dyDescent="0.25">
      <c r="A1488" t="str">
        <f t="shared" si="23"/>
        <v>SSP1Croatia205510--14Male</v>
      </c>
      <c r="B1488" t="s">
        <v>38</v>
      </c>
      <c r="C1488" t="s">
        <v>13</v>
      </c>
      <c r="D1488">
        <v>2055</v>
      </c>
      <c r="E1488" t="s">
        <v>18</v>
      </c>
      <c r="F1488" t="s">
        <v>15</v>
      </c>
      <c r="G1488">
        <v>66.099999999999994</v>
      </c>
    </row>
    <row r="1489" spans="1:7" x14ac:dyDescent="0.25">
      <c r="A1489" t="str">
        <f t="shared" si="23"/>
        <v>SSP1Croatia206010--14Male</v>
      </c>
      <c r="B1489" t="s">
        <v>38</v>
      </c>
      <c r="C1489" t="s">
        <v>13</v>
      </c>
      <c r="D1489">
        <v>2060</v>
      </c>
      <c r="E1489" t="s">
        <v>18</v>
      </c>
      <c r="F1489" t="s">
        <v>15</v>
      </c>
      <c r="G1489">
        <v>63</v>
      </c>
    </row>
    <row r="1490" spans="1:7" x14ac:dyDescent="0.25">
      <c r="A1490" t="str">
        <f t="shared" si="23"/>
        <v>SSP1Croatia206510--14Male</v>
      </c>
      <c r="B1490" t="s">
        <v>38</v>
      </c>
      <c r="C1490" t="s">
        <v>13</v>
      </c>
      <c r="D1490">
        <v>2065</v>
      </c>
      <c r="E1490" t="s">
        <v>18</v>
      </c>
      <c r="F1490" t="s">
        <v>15</v>
      </c>
      <c r="G1490">
        <v>58.6</v>
      </c>
    </row>
    <row r="1491" spans="1:7" x14ac:dyDescent="0.25">
      <c r="A1491" t="str">
        <f t="shared" si="23"/>
        <v>SSP1Croatia207010--14Male</v>
      </c>
      <c r="B1491" t="s">
        <v>38</v>
      </c>
      <c r="C1491" t="s">
        <v>13</v>
      </c>
      <c r="D1491">
        <v>2070</v>
      </c>
      <c r="E1491" t="s">
        <v>18</v>
      </c>
      <c r="F1491" t="s">
        <v>15</v>
      </c>
      <c r="G1491">
        <v>54.3</v>
      </c>
    </row>
    <row r="1492" spans="1:7" x14ac:dyDescent="0.25">
      <c r="A1492" t="str">
        <f t="shared" si="23"/>
        <v>SSP1Croatia207510--14Male</v>
      </c>
      <c r="B1492" t="s">
        <v>38</v>
      </c>
      <c r="C1492" t="s">
        <v>13</v>
      </c>
      <c r="D1492">
        <v>2075</v>
      </c>
      <c r="E1492" t="s">
        <v>18</v>
      </c>
      <c r="F1492" t="s">
        <v>15</v>
      </c>
      <c r="G1492">
        <v>50.9</v>
      </c>
    </row>
    <row r="1493" spans="1:7" x14ac:dyDescent="0.25">
      <c r="A1493" t="str">
        <f t="shared" si="23"/>
        <v>SSP1Croatia208010--14Male</v>
      </c>
      <c r="B1493" t="s">
        <v>38</v>
      </c>
      <c r="C1493" t="s">
        <v>13</v>
      </c>
      <c r="D1493">
        <v>2080</v>
      </c>
      <c r="E1493" t="s">
        <v>18</v>
      </c>
      <c r="F1493" t="s">
        <v>15</v>
      </c>
      <c r="G1493">
        <v>48.5</v>
      </c>
    </row>
    <row r="1494" spans="1:7" x14ac:dyDescent="0.25">
      <c r="A1494" t="str">
        <f t="shared" si="23"/>
        <v>SSP1Croatia208510--14Male</v>
      </c>
      <c r="B1494" t="s">
        <v>38</v>
      </c>
      <c r="C1494" t="s">
        <v>13</v>
      </c>
      <c r="D1494">
        <v>2085</v>
      </c>
      <c r="E1494" t="s">
        <v>18</v>
      </c>
      <c r="F1494" t="s">
        <v>15</v>
      </c>
      <c r="G1494">
        <v>46.9</v>
      </c>
    </row>
    <row r="1495" spans="1:7" x14ac:dyDescent="0.25">
      <c r="A1495" t="str">
        <f t="shared" si="23"/>
        <v>SSP1Croatia209010--14Male</v>
      </c>
      <c r="B1495" t="s">
        <v>38</v>
      </c>
      <c r="C1495" t="s">
        <v>13</v>
      </c>
      <c r="D1495">
        <v>2090</v>
      </c>
      <c r="E1495" t="s">
        <v>18</v>
      </c>
      <c r="F1495" t="s">
        <v>15</v>
      </c>
      <c r="G1495">
        <v>45.4</v>
      </c>
    </row>
    <row r="1496" spans="1:7" x14ac:dyDescent="0.25">
      <c r="A1496" t="str">
        <f t="shared" si="23"/>
        <v>SSP1Croatia209510--14Male</v>
      </c>
      <c r="B1496" t="s">
        <v>38</v>
      </c>
      <c r="C1496" t="s">
        <v>13</v>
      </c>
      <c r="D1496">
        <v>2095</v>
      </c>
      <c r="E1496" t="s">
        <v>18</v>
      </c>
      <c r="F1496" t="s">
        <v>15</v>
      </c>
      <c r="G1496">
        <v>43.6</v>
      </c>
    </row>
    <row r="1497" spans="1:7" x14ac:dyDescent="0.25">
      <c r="A1497" t="str">
        <f t="shared" si="23"/>
        <v>SSP1Croatia210010--14Male</v>
      </c>
      <c r="B1497" t="s">
        <v>38</v>
      </c>
      <c r="C1497" t="s">
        <v>13</v>
      </c>
      <c r="D1497">
        <v>2100</v>
      </c>
      <c r="E1497" t="s">
        <v>18</v>
      </c>
      <c r="F1497" t="s">
        <v>15</v>
      </c>
      <c r="G1497">
        <v>41.3</v>
      </c>
    </row>
    <row r="1498" spans="1:7" x14ac:dyDescent="0.25">
      <c r="A1498" t="str">
        <f t="shared" si="23"/>
        <v>SSP1Croatia195015--19Male</v>
      </c>
      <c r="B1498" t="s">
        <v>38</v>
      </c>
      <c r="C1498" t="s">
        <v>13</v>
      </c>
      <c r="D1498">
        <v>1950</v>
      </c>
      <c r="E1498" t="s">
        <v>19</v>
      </c>
      <c r="F1498" t="s">
        <v>15</v>
      </c>
      <c r="G1498">
        <v>185.5</v>
      </c>
    </row>
    <row r="1499" spans="1:7" x14ac:dyDescent="0.25">
      <c r="A1499" t="str">
        <f t="shared" si="23"/>
        <v>SSP1Croatia195515--19Male</v>
      </c>
      <c r="B1499" t="s">
        <v>38</v>
      </c>
      <c r="C1499" t="s">
        <v>13</v>
      </c>
      <c r="D1499">
        <v>1955</v>
      </c>
      <c r="E1499" t="s">
        <v>19</v>
      </c>
      <c r="F1499" t="s">
        <v>15</v>
      </c>
      <c r="G1499">
        <v>174.2</v>
      </c>
    </row>
    <row r="1500" spans="1:7" x14ac:dyDescent="0.25">
      <c r="A1500" t="str">
        <f t="shared" si="23"/>
        <v>SSP1Croatia196015--19Male</v>
      </c>
      <c r="B1500" t="s">
        <v>38</v>
      </c>
      <c r="C1500" t="s">
        <v>13</v>
      </c>
      <c r="D1500">
        <v>1960</v>
      </c>
      <c r="E1500" t="s">
        <v>19</v>
      </c>
      <c r="F1500" t="s">
        <v>15</v>
      </c>
      <c r="G1500">
        <v>149.30000000000001</v>
      </c>
    </row>
    <row r="1501" spans="1:7" x14ac:dyDescent="0.25">
      <c r="A1501" t="str">
        <f t="shared" si="23"/>
        <v>SSP1Croatia196515--19Male</v>
      </c>
      <c r="B1501" t="s">
        <v>38</v>
      </c>
      <c r="C1501" t="s">
        <v>13</v>
      </c>
      <c r="D1501">
        <v>1965</v>
      </c>
      <c r="E1501" t="s">
        <v>19</v>
      </c>
      <c r="F1501" t="s">
        <v>15</v>
      </c>
      <c r="G1501">
        <v>191.9</v>
      </c>
    </row>
    <row r="1502" spans="1:7" x14ac:dyDescent="0.25">
      <c r="A1502" t="str">
        <f t="shared" si="23"/>
        <v>SSP1Croatia197015--19Male</v>
      </c>
      <c r="B1502" t="s">
        <v>38</v>
      </c>
      <c r="C1502" t="s">
        <v>13</v>
      </c>
      <c r="D1502">
        <v>1970</v>
      </c>
      <c r="E1502" t="s">
        <v>19</v>
      </c>
      <c r="F1502" t="s">
        <v>15</v>
      </c>
      <c r="G1502">
        <v>203.4</v>
      </c>
    </row>
    <row r="1503" spans="1:7" x14ac:dyDescent="0.25">
      <c r="A1503" t="str">
        <f t="shared" si="23"/>
        <v>SSP1Croatia197515--19Male</v>
      </c>
      <c r="B1503" t="s">
        <v>38</v>
      </c>
      <c r="C1503" t="s">
        <v>13</v>
      </c>
      <c r="D1503">
        <v>1975</v>
      </c>
      <c r="E1503" t="s">
        <v>19</v>
      </c>
      <c r="F1503" t="s">
        <v>15</v>
      </c>
      <c r="G1503">
        <v>188.4</v>
      </c>
    </row>
    <row r="1504" spans="1:7" x14ac:dyDescent="0.25">
      <c r="A1504" t="str">
        <f t="shared" si="23"/>
        <v>SSP1Croatia198015--19Male</v>
      </c>
      <c r="B1504" t="s">
        <v>38</v>
      </c>
      <c r="C1504" t="s">
        <v>13</v>
      </c>
      <c r="D1504">
        <v>1980</v>
      </c>
      <c r="E1504" t="s">
        <v>19</v>
      </c>
      <c r="F1504" t="s">
        <v>15</v>
      </c>
      <c r="G1504">
        <v>174.7</v>
      </c>
    </row>
    <row r="1505" spans="1:7" x14ac:dyDescent="0.25">
      <c r="A1505" t="str">
        <f t="shared" si="23"/>
        <v>SSP1Croatia198515--19Male</v>
      </c>
      <c r="B1505" t="s">
        <v>38</v>
      </c>
      <c r="C1505" t="s">
        <v>13</v>
      </c>
      <c r="D1505">
        <v>1985</v>
      </c>
      <c r="E1505" t="s">
        <v>19</v>
      </c>
      <c r="F1505" t="s">
        <v>15</v>
      </c>
      <c r="G1505">
        <v>163.19999999999999</v>
      </c>
    </row>
    <row r="1506" spans="1:7" x14ac:dyDescent="0.25">
      <c r="A1506" t="str">
        <f t="shared" si="23"/>
        <v>SSP1Croatia199015--19Male</v>
      </c>
      <c r="B1506" t="s">
        <v>38</v>
      </c>
      <c r="C1506" t="s">
        <v>13</v>
      </c>
      <c r="D1506">
        <v>1990</v>
      </c>
      <c r="E1506" t="s">
        <v>19</v>
      </c>
      <c r="F1506" t="s">
        <v>15</v>
      </c>
      <c r="G1506">
        <v>170.8</v>
      </c>
    </row>
    <row r="1507" spans="1:7" x14ac:dyDescent="0.25">
      <c r="A1507" t="str">
        <f t="shared" si="23"/>
        <v>SSP1Croatia199515--19Male</v>
      </c>
      <c r="B1507" t="s">
        <v>38</v>
      </c>
      <c r="C1507" t="s">
        <v>13</v>
      </c>
      <c r="D1507">
        <v>1995</v>
      </c>
      <c r="E1507" t="s">
        <v>19</v>
      </c>
      <c r="F1507" t="s">
        <v>15</v>
      </c>
      <c r="G1507">
        <v>162.69999999999999</v>
      </c>
    </row>
    <row r="1508" spans="1:7" x14ac:dyDescent="0.25">
      <c r="A1508" t="str">
        <f t="shared" si="23"/>
        <v>SSP1Croatia200015--19Male</v>
      </c>
      <c r="B1508" t="s">
        <v>38</v>
      </c>
      <c r="C1508" t="s">
        <v>13</v>
      </c>
      <c r="D1508">
        <v>2000</v>
      </c>
      <c r="E1508" t="s">
        <v>19</v>
      </c>
      <c r="F1508" t="s">
        <v>15</v>
      </c>
      <c r="G1508">
        <v>154.19999999999999</v>
      </c>
    </row>
    <row r="1509" spans="1:7" x14ac:dyDescent="0.25">
      <c r="A1509" t="str">
        <f t="shared" si="23"/>
        <v>SSP1Croatia200515--19Male</v>
      </c>
      <c r="B1509" t="s">
        <v>38</v>
      </c>
      <c r="C1509" t="s">
        <v>13</v>
      </c>
      <c r="D1509">
        <v>2005</v>
      </c>
      <c r="E1509" t="s">
        <v>19</v>
      </c>
      <c r="F1509" t="s">
        <v>15</v>
      </c>
      <c r="G1509">
        <v>144.69999999999999</v>
      </c>
    </row>
    <row r="1510" spans="1:7" x14ac:dyDescent="0.25">
      <c r="A1510" t="str">
        <f t="shared" si="23"/>
        <v>SSP1Croatia201015--19Male</v>
      </c>
      <c r="B1510" t="s">
        <v>38</v>
      </c>
      <c r="C1510" t="s">
        <v>13</v>
      </c>
      <c r="D1510">
        <v>2010</v>
      </c>
      <c r="E1510" t="s">
        <v>19</v>
      </c>
      <c r="F1510" t="s">
        <v>15</v>
      </c>
      <c r="G1510">
        <v>121.5</v>
      </c>
    </row>
    <row r="1511" spans="1:7" x14ac:dyDescent="0.25">
      <c r="A1511" t="str">
        <f t="shared" si="23"/>
        <v>SSP1Croatia201515--19Male</v>
      </c>
      <c r="B1511" t="s">
        <v>38</v>
      </c>
      <c r="C1511" t="s">
        <v>13</v>
      </c>
      <c r="D1511">
        <v>2015</v>
      </c>
      <c r="E1511" t="s">
        <v>19</v>
      </c>
      <c r="F1511" t="s">
        <v>15</v>
      </c>
      <c r="G1511">
        <v>123.9</v>
      </c>
    </row>
    <row r="1512" spans="1:7" x14ac:dyDescent="0.25">
      <c r="A1512" t="str">
        <f t="shared" si="23"/>
        <v>SSP1Croatia202015--19Male</v>
      </c>
      <c r="B1512" t="s">
        <v>38</v>
      </c>
      <c r="C1512" t="s">
        <v>13</v>
      </c>
      <c r="D1512">
        <v>2020</v>
      </c>
      <c r="E1512" t="s">
        <v>19</v>
      </c>
      <c r="F1512" t="s">
        <v>15</v>
      </c>
      <c r="G1512">
        <v>105.2</v>
      </c>
    </row>
    <row r="1513" spans="1:7" x14ac:dyDescent="0.25">
      <c r="A1513" t="str">
        <f t="shared" si="23"/>
        <v>SSP1Croatia202515--19Male</v>
      </c>
      <c r="B1513" t="s">
        <v>38</v>
      </c>
      <c r="C1513" t="s">
        <v>13</v>
      </c>
      <c r="D1513">
        <v>2025</v>
      </c>
      <c r="E1513" t="s">
        <v>19</v>
      </c>
      <c r="F1513" t="s">
        <v>15</v>
      </c>
      <c r="G1513">
        <v>110.9</v>
      </c>
    </row>
    <row r="1514" spans="1:7" x14ac:dyDescent="0.25">
      <c r="A1514" t="str">
        <f t="shared" si="23"/>
        <v>SSP1Croatia203015--19Male</v>
      </c>
      <c r="B1514" t="s">
        <v>38</v>
      </c>
      <c r="C1514" t="s">
        <v>13</v>
      </c>
      <c r="D1514">
        <v>2030</v>
      </c>
      <c r="E1514" t="s">
        <v>19</v>
      </c>
      <c r="F1514" t="s">
        <v>15</v>
      </c>
      <c r="G1514">
        <v>103.9</v>
      </c>
    </row>
    <row r="1515" spans="1:7" x14ac:dyDescent="0.25">
      <c r="A1515" t="str">
        <f t="shared" si="23"/>
        <v>SSP1Croatia203515--19Male</v>
      </c>
      <c r="B1515" t="s">
        <v>38</v>
      </c>
      <c r="C1515" t="s">
        <v>13</v>
      </c>
      <c r="D1515">
        <v>2035</v>
      </c>
      <c r="E1515" t="s">
        <v>19</v>
      </c>
      <c r="F1515" t="s">
        <v>15</v>
      </c>
      <c r="G1515">
        <v>95.3</v>
      </c>
    </row>
    <row r="1516" spans="1:7" x14ac:dyDescent="0.25">
      <c r="A1516" t="str">
        <f t="shared" si="23"/>
        <v>SSP1Croatia204015--19Male</v>
      </c>
      <c r="B1516" t="s">
        <v>38</v>
      </c>
      <c r="C1516" t="s">
        <v>13</v>
      </c>
      <c r="D1516">
        <v>2040</v>
      </c>
      <c r="E1516" t="s">
        <v>19</v>
      </c>
      <c r="F1516" t="s">
        <v>15</v>
      </c>
      <c r="G1516">
        <v>85.3</v>
      </c>
    </row>
    <row r="1517" spans="1:7" x14ac:dyDescent="0.25">
      <c r="A1517" t="str">
        <f t="shared" si="23"/>
        <v>SSP1Croatia204515--19Male</v>
      </c>
      <c r="B1517" t="s">
        <v>38</v>
      </c>
      <c r="C1517" t="s">
        <v>13</v>
      </c>
      <c r="D1517">
        <v>2045</v>
      </c>
      <c r="E1517" t="s">
        <v>19</v>
      </c>
      <c r="F1517" t="s">
        <v>15</v>
      </c>
      <c r="G1517">
        <v>77.099999999999994</v>
      </c>
    </row>
    <row r="1518" spans="1:7" x14ac:dyDescent="0.25">
      <c r="A1518" t="str">
        <f t="shared" si="23"/>
        <v>SSP1Croatia205015--19Male</v>
      </c>
      <c r="B1518" t="s">
        <v>38</v>
      </c>
      <c r="C1518" t="s">
        <v>13</v>
      </c>
      <c r="D1518">
        <v>2050</v>
      </c>
      <c r="E1518" t="s">
        <v>19</v>
      </c>
      <c r="F1518" t="s">
        <v>15</v>
      </c>
      <c r="G1518">
        <v>71.599999999999994</v>
      </c>
    </row>
    <row r="1519" spans="1:7" x14ac:dyDescent="0.25">
      <c r="A1519" t="str">
        <f t="shared" si="23"/>
        <v>SSP1Croatia205515--19Male</v>
      </c>
      <c r="B1519" t="s">
        <v>38</v>
      </c>
      <c r="C1519" t="s">
        <v>13</v>
      </c>
      <c r="D1519">
        <v>2055</v>
      </c>
      <c r="E1519" t="s">
        <v>19</v>
      </c>
      <c r="F1519" t="s">
        <v>15</v>
      </c>
      <c r="G1519">
        <v>68.400000000000006</v>
      </c>
    </row>
    <row r="1520" spans="1:7" x14ac:dyDescent="0.25">
      <c r="A1520" t="str">
        <f t="shared" si="23"/>
        <v>SSP1Croatia206015--19Male</v>
      </c>
      <c r="B1520" t="s">
        <v>38</v>
      </c>
      <c r="C1520" t="s">
        <v>13</v>
      </c>
      <c r="D1520">
        <v>2060</v>
      </c>
      <c r="E1520" t="s">
        <v>19</v>
      </c>
      <c r="F1520" t="s">
        <v>15</v>
      </c>
      <c r="G1520">
        <v>66.2</v>
      </c>
    </row>
    <row r="1521" spans="1:7" x14ac:dyDescent="0.25">
      <c r="A1521" t="str">
        <f t="shared" si="23"/>
        <v>SSP1Croatia206515--19Male</v>
      </c>
      <c r="B1521" t="s">
        <v>38</v>
      </c>
      <c r="C1521" t="s">
        <v>13</v>
      </c>
      <c r="D1521">
        <v>2065</v>
      </c>
      <c r="E1521" t="s">
        <v>19</v>
      </c>
      <c r="F1521" t="s">
        <v>15</v>
      </c>
      <c r="G1521">
        <v>63.2</v>
      </c>
    </row>
    <row r="1522" spans="1:7" x14ac:dyDescent="0.25">
      <c r="A1522" t="str">
        <f t="shared" si="23"/>
        <v>SSP1Croatia207015--19Male</v>
      </c>
      <c r="B1522" t="s">
        <v>38</v>
      </c>
      <c r="C1522" t="s">
        <v>13</v>
      </c>
      <c r="D1522">
        <v>2070</v>
      </c>
      <c r="E1522" t="s">
        <v>19</v>
      </c>
      <c r="F1522" t="s">
        <v>15</v>
      </c>
      <c r="G1522">
        <v>58.9</v>
      </c>
    </row>
    <row r="1523" spans="1:7" x14ac:dyDescent="0.25">
      <c r="A1523" t="str">
        <f t="shared" si="23"/>
        <v>SSP1Croatia207515--19Male</v>
      </c>
      <c r="B1523" t="s">
        <v>38</v>
      </c>
      <c r="C1523" t="s">
        <v>13</v>
      </c>
      <c r="D1523">
        <v>2075</v>
      </c>
      <c r="E1523" t="s">
        <v>19</v>
      </c>
      <c r="F1523" t="s">
        <v>15</v>
      </c>
      <c r="G1523">
        <v>54.6</v>
      </c>
    </row>
    <row r="1524" spans="1:7" x14ac:dyDescent="0.25">
      <c r="A1524" t="str">
        <f t="shared" si="23"/>
        <v>SSP1Croatia208015--19Male</v>
      </c>
      <c r="B1524" t="s">
        <v>38</v>
      </c>
      <c r="C1524" t="s">
        <v>13</v>
      </c>
      <c r="D1524">
        <v>2080</v>
      </c>
      <c r="E1524" t="s">
        <v>19</v>
      </c>
      <c r="F1524" t="s">
        <v>15</v>
      </c>
      <c r="G1524">
        <v>51.1</v>
      </c>
    </row>
    <row r="1525" spans="1:7" x14ac:dyDescent="0.25">
      <c r="A1525" t="str">
        <f t="shared" si="23"/>
        <v>SSP1Croatia208515--19Male</v>
      </c>
      <c r="B1525" t="s">
        <v>38</v>
      </c>
      <c r="C1525" t="s">
        <v>13</v>
      </c>
      <c r="D1525">
        <v>2085</v>
      </c>
      <c r="E1525" t="s">
        <v>19</v>
      </c>
      <c r="F1525" t="s">
        <v>15</v>
      </c>
      <c r="G1525">
        <v>48.8</v>
      </c>
    </row>
    <row r="1526" spans="1:7" x14ac:dyDescent="0.25">
      <c r="A1526" t="str">
        <f t="shared" si="23"/>
        <v>SSP1Croatia209015--19Male</v>
      </c>
      <c r="B1526" t="s">
        <v>38</v>
      </c>
      <c r="C1526" t="s">
        <v>13</v>
      </c>
      <c r="D1526">
        <v>2090</v>
      </c>
      <c r="E1526" t="s">
        <v>19</v>
      </c>
      <c r="F1526" t="s">
        <v>15</v>
      </c>
      <c r="G1526">
        <v>47.2</v>
      </c>
    </row>
    <row r="1527" spans="1:7" x14ac:dyDescent="0.25">
      <c r="A1527" t="str">
        <f t="shared" si="23"/>
        <v>SSP1Croatia209515--19Male</v>
      </c>
      <c r="B1527" t="s">
        <v>38</v>
      </c>
      <c r="C1527" t="s">
        <v>13</v>
      </c>
      <c r="D1527">
        <v>2095</v>
      </c>
      <c r="E1527" t="s">
        <v>19</v>
      </c>
      <c r="F1527" t="s">
        <v>15</v>
      </c>
      <c r="G1527">
        <v>45.7</v>
      </c>
    </row>
    <row r="1528" spans="1:7" x14ac:dyDescent="0.25">
      <c r="A1528" t="str">
        <f t="shared" si="23"/>
        <v>SSP1Croatia210015--19Male</v>
      </c>
      <c r="B1528" t="s">
        <v>38</v>
      </c>
      <c r="C1528" t="s">
        <v>13</v>
      </c>
      <c r="D1528">
        <v>2100</v>
      </c>
      <c r="E1528" t="s">
        <v>19</v>
      </c>
      <c r="F1528" t="s">
        <v>15</v>
      </c>
      <c r="G1528">
        <v>43.8</v>
      </c>
    </row>
    <row r="1529" spans="1:7" x14ac:dyDescent="0.25">
      <c r="A1529" t="str">
        <f t="shared" si="23"/>
        <v>SSP1Croatia195020--24Male</v>
      </c>
      <c r="B1529" t="s">
        <v>38</v>
      </c>
      <c r="C1529" t="s">
        <v>13</v>
      </c>
      <c r="D1529">
        <v>1950</v>
      </c>
      <c r="E1529" t="s">
        <v>20</v>
      </c>
      <c r="F1529" t="s">
        <v>15</v>
      </c>
      <c r="G1529">
        <v>174.8</v>
      </c>
    </row>
    <row r="1530" spans="1:7" x14ac:dyDescent="0.25">
      <c r="A1530" t="str">
        <f t="shared" si="23"/>
        <v>SSP1Croatia195520--24Male</v>
      </c>
      <c r="B1530" t="s">
        <v>38</v>
      </c>
      <c r="C1530" t="s">
        <v>13</v>
      </c>
      <c r="D1530">
        <v>1955</v>
      </c>
      <c r="E1530" t="s">
        <v>20</v>
      </c>
      <c r="F1530" t="s">
        <v>15</v>
      </c>
      <c r="G1530">
        <v>184.1</v>
      </c>
    </row>
    <row r="1531" spans="1:7" x14ac:dyDescent="0.25">
      <c r="A1531" t="str">
        <f t="shared" si="23"/>
        <v>SSP1Croatia196020--24Male</v>
      </c>
      <c r="B1531" t="s">
        <v>38</v>
      </c>
      <c r="C1531" t="s">
        <v>13</v>
      </c>
      <c r="D1531">
        <v>1960</v>
      </c>
      <c r="E1531" t="s">
        <v>20</v>
      </c>
      <c r="F1531" t="s">
        <v>15</v>
      </c>
      <c r="G1531">
        <v>172.9</v>
      </c>
    </row>
    <row r="1532" spans="1:7" x14ac:dyDescent="0.25">
      <c r="A1532" t="str">
        <f t="shared" si="23"/>
        <v>SSP1Croatia196520--24Male</v>
      </c>
      <c r="B1532" t="s">
        <v>38</v>
      </c>
      <c r="C1532" t="s">
        <v>13</v>
      </c>
      <c r="D1532">
        <v>1965</v>
      </c>
      <c r="E1532" t="s">
        <v>20</v>
      </c>
      <c r="F1532" t="s">
        <v>15</v>
      </c>
      <c r="G1532">
        <v>146</v>
      </c>
    </row>
    <row r="1533" spans="1:7" x14ac:dyDescent="0.25">
      <c r="A1533" t="str">
        <f t="shared" si="23"/>
        <v>SSP1Croatia197020--24Male</v>
      </c>
      <c r="B1533" t="s">
        <v>38</v>
      </c>
      <c r="C1533" t="s">
        <v>13</v>
      </c>
      <c r="D1533">
        <v>1970</v>
      </c>
      <c r="E1533" t="s">
        <v>20</v>
      </c>
      <c r="F1533" t="s">
        <v>15</v>
      </c>
      <c r="G1533">
        <v>189</v>
      </c>
    </row>
    <row r="1534" spans="1:7" x14ac:dyDescent="0.25">
      <c r="A1534" t="str">
        <f t="shared" si="23"/>
        <v>SSP1Croatia197520--24Male</v>
      </c>
      <c r="B1534" t="s">
        <v>38</v>
      </c>
      <c r="C1534" t="s">
        <v>13</v>
      </c>
      <c r="D1534">
        <v>1975</v>
      </c>
      <c r="E1534" t="s">
        <v>20</v>
      </c>
      <c r="F1534" t="s">
        <v>15</v>
      </c>
      <c r="G1534">
        <v>198.8</v>
      </c>
    </row>
    <row r="1535" spans="1:7" x14ac:dyDescent="0.25">
      <c r="A1535" t="str">
        <f t="shared" si="23"/>
        <v>SSP1Croatia198020--24Male</v>
      </c>
      <c r="B1535" t="s">
        <v>38</v>
      </c>
      <c r="C1535" t="s">
        <v>13</v>
      </c>
      <c r="D1535">
        <v>1980</v>
      </c>
      <c r="E1535" t="s">
        <v>20</v>
      </c>
      <c r="F1535" t="s">
        <v>15</v>
      </c>
      <c r="G1535">
        <v>187.4</v>
      </c>
    </row>
    <row r="1536" spans="1:7" x14ac:dyDescent="0.25">
      <c r="A1536" t="str">
        <f t="shared" si="23"/>
        <v>SSP1Croatia198520--24Male</v>
      </c>
      <c r="B1536" t="s">
        <v>38</v>
      </c>
      <c r="C1536" t="s">
        <v>13</v>
      </c>
      <c r="D1536">
        <v>1985</v>
      </c>
      <c r="E1536" t="s">
        <v>20</v>
      </c>
      <c r="F1536" t="s">
        <v>15</v>
      </c>
      <c r="G1536">
        <v>177</v>
      </c>
    </row>
    <row r="1537" spans="1:7" x14ac:dyDescent="0.25">
      <c r="A1537" t="str">
        <f t="shared" si="23"/>
        <v>SSP1Croatia199020--24Male</v>
      </c>
      <c r="B1537" t="s">
        <v>38</v>
      </c>
      <c r="C1537" t="s">
        <v>13</v>
      </c>
      <c r="D1537">
        <v>1990</v>
      </c>
      <c r="E1537" t="s">
        <v>20</v>
      </c>
      <c r="F1537" t="s">
        <v>15</v>
      </c>
      <c r="G1537">
        <v>163.9</v>
      </c>
    </row>
    <row r="1538" spans="1:7" x14ac:dyDescent="0.25">
      <c r="A1538" t="str">
        <f t="shared" si="23"/>
        <v>SSP1Croatia199520--24Male</v>
      </c>
      <c r="B1538" t="s">
        <v>38</v>
      </c>
      <c r="C1538" t="s">
        <v>13</v>
      </c>
      <c r="D1538">
        <v>1995</v>
      </c>
      <c r="E1538" t="s">
        <v>20</v>
      </c>
      <c r="F1538" t="s">
        <v>15</v>
      </c>
      <c r="G1538">
        <v>157.69999999999999</v>
      </c>
    </row>
    <row r="1539" spans="1:7" x14ac:dyDescent="0.25">
      <c r="A1539" t="str">
        <f t="shared" si="23"/>
        <v>SSP1Croatia200020--24Male</v>
      </c>
      <c r="B1539" t="s">
        <v>38</v>
      </c>
      <c r="C1539" t="s">
        <v>13</v>
      </c>
      <c r="D1539">
        <v>2000</v>
      </c>
      <c r="E1539" t="s">
        <v>20</v>
      </c>
      <c r="F1539" t="s">
        <v>15</v>
      </c>
      <c r="G1539">
        <v>150.6</v>
      </c>
    </row>
    <row r="1540" spans="1:7" x14ac:dyDescent="0.25">
      <c r="A1540" t="str">
        <f t="shared" si="23"/>
        <v>SSP1Croatia200520--24Male</v>
      </c>
      <c r="B1540" t="s">
        <v>38</v>
      </c>
      <c r="C1540" t="s">
        <v>13</v>
      </c>
      <c r="D1540">
        <v>2005</v>
      </c>
      <c r="E1540" t="s">
        <v>20</v>
      </c>
      <c r="F1540" t="s">
        <v>15</v>
      </c>
      <c r="G1540">
        <v>153.30000000000001</v>
      </c>
    </row>
    <row r="1541" spans="1:7" x14ac:dyDescent="0.25">
      <c r="A1541" t="str">
        <f t="shared" si="23"/>
        <v>SSP1Croatia201020--24Male</v>
      </c>
      <c r="B1541" t="s">
        <v>38</v>
      </c>
      <c r="C1541" t="s">
        <v>13</v>
      </c>
      <c r="D1541">
        <v>2010</v>
      </c>
      <c r="E1541" t="s">
        <v>20</v>
      </c>
      <c r="F1541" t="s">
        <v>15</v>
      </c>
      <c r="G1541">
        <v>138.5</v>
      </c>
    </row>
    <row r="1542" spans="1:7" x14ac:dyDescent="0.25">
      <c r="A1542" t="str">
        <f t="shared" si="23"/>
        <v>SSP1Croatia201520--24Male</v>
      </c>
      <c r="B1542" t="s">
        <v>38</v>
      </c>
      <c r="C1542" t="s">
        <v>13</v>
      </c>
      <c r="D1542">
        <v>2015</v>
      </c>
      <c r="E1542" t="s">
        <v>20</v>
      </c>
      <c r="F1542" t="s">
        <v>15</v>
      </c>
      <c r="G1542">
        <v>123.6</v>
      </c>
    </row>
    <row r="1543" spans="1:7" x14ac:dyDescent="0.25">
      <c r="A1543" t="str">
        <f t="shared" si="23"/>
        <v>SSP1Croatia202020--24Male</v>
      </c>
      <c r="B1543" t="s">
        <v>38</v>
      </c>
      <c r="C1543" t="s">
        <v>13</v>
      </c>
      <c r="D1543">
        <v>2020</v>
      </c>
      <c r="E1543" t="s">
        <v>20</v>
      </c>
      <c r="F1543" t="s">
        <v>15</v>
      </c>
      <c r="G1543">
        <v>122.9</v>
      </c>
    </row>
    <row r="1544" spans="1:7" x14ac:dyDescent="0.25">
      <c r="A1544" t="str">
        <f t="shared" si="23"/>
        <v>SSP1Croatia202520--24Male</v>
      </c>
      <c r="B1544" t="s">
        <v>38</v>
      </c>
      <c r="C1544" t="s">
        <v>13</v>
      </c>
      <c r="D1544">
        <v>2025</v>
      </c>
      <c r="E1544" t="s">
        <v>20</v>
      </c>
      <c r="F1544" t="s">
        <v>15</v>
      </c>
      <c r="G1544">
        <v>104.3</v>
      </c>
    </row>
    <row r="1545" spans="1:7" x14ac:dyDescent="0.25">
      <c r="A1545" t="str">
        <f t="shared" si="23"/>
        <v>SSP1Croatia203020--24Male</v>
      </c>
      <c r="B1545" t="s">
        <v>38</v>
      </c>
      <c r="C1545" t="s">
        <v>13</v>
      </c>
      <c r="D1545">
        <v>2030</v>
      </c>
      <c r="E1545" t="s">
        <v>20</v>
      </c>
      <c r="F1545" t="s">
        <v>15</v>
      </c>
      <c r="G1545">
        <v>110.4</v>
      </c>
    </row>
    <row r="1546" spans="1:7" x14ac:dyDescent="0.25">
      <c r="A1546" t="str">
        <f t="shared" si="23"/>
        <v>SSP1Croatia203520--24Male</v>
      </c>
      <c r="B1546" t="s">
        <v>38</v>
      </c>
      <c r="C1546" t="s">
        <v>13</v>
      </c>
      <c r="D1546">
        <v>2035</v>
      </c>
      <c r="E1546" t="s">
        <v>20</v>
      </c>
      <c r="F1546" t="s">
        <v>15</v>
      </c>
      <c r="G1546">
        <v>103.6</v>
      </c>
    </row>
    <row r="1547" spans="1:7" x14ac:dyDescent="0.25">
      <c r="A1547" t="str">
        <f t="shared" ref="A1547:A1610" si="24">B1547&amp;C1547&amp;D1547&amp;E1547&amp;F1547</f>
        <v>SSP1Croatia204020--24Male</v>
      </c>
      <c r="B1547" t="s">
        <v>38</v>
      </c>
      <c r="C1547" t="s">
        <v>13</v>
      </c>
      <c r="D1547">
        <v>2040</v>
      </c>
      <c r="E1547" t="s">
        <v>20</v>
      </c>
      <c r="F1547" t="s">
        <v>15</v>
      </c>
      <c r="G1547">
        <v>95.2</v>
      </c>
    </row>
    <row r="1548" spans="1:7" x14ac:dyDescent="0.25">
      <c r="A1548" t="str">
        <f t="shared" si="24"/>
        <v>SSP1Croatia204520--24Male</v>
      </c>
      <c r="B1548" t="s">
        <v>38</v>
      </c>
      <c r="C1548" t="s">
        <v>13</v>
      </c>
      <c r="D1548">
        <v>2045</v>
      </c>
      <c r="E1548" t="s">
        <v>20</v>
      </c>
      <c r="F1548" t="s">
        <v>15</v>
      </c>
      <c r="G1548">
        <v>85.5</v>
      </c>
    </row>
    <row r="1549" spans="1:7" x14ac:dyDescent="0.25">
      <c r="A1549" t="str">
        <f t="shared" si="24"/>
        <v>SSP1Croatia205020--24Male</v>
      </c>
      <c r="B1549" t="s">
        <v>38</v>
      </c>
      <c r="C1549" t="s">
        <v>13</v>
      </c>
      <c r="D1549">
        <v>2050</v>
      </c>
      <c r="E1549" t="s">
        <v>20</v>
      </c>
      <c r="F1549" t="s">
        <v>15</v>
      </c>
      <c r="G1549">
        <v>77.400000000000006</v>
      </c>
    </row>
    <row r="1550" spans="1:7" x14ac:dyDescent="0.25">
      <c r="A1550" t="str">
        <f t="shared" si="24"/>
        <v>SSP1Croatia205520--24Male</v>
      </c>
      <c r="B1550" t="s">
        <v>38</v>
      </c>
      <c r="C1550" t="s">
        <v>13</v>
      </c>
      <c r="D1550">
        <v>2055</v>
      </c>
      <c r="E1550" t="s">
        <v>20</v>
      </c>
      <c r="F1550" t="s">
        <v>15</v>
      </c>
      <c r="G1550">
        <v>72.099999999999994</v>
      </c>
    </row>
    <row r="1551" spans="1:7" x14ac:dyDescent="0.25">
      <c r="A1551" t="str">
        <f t="shared" si="24"/>
        <v>SSP1Croatia206020--24Male</v>
      </c>
      <c r="B1551" t="s">
        <v>38</v>
      </c>
      <c r="C1551" t="s">
        <v>13</v>
      </c>
      <c r="D1551">
        <v>2060</v>
      </c>
      <c r="E1551" t="s">
        <v>20</v>
      </c>
      <c r="F1551" t="s">
        <v>15</v>
      </c>
      <c r="G1551">
        <v>68.900000000000006</v>
      </c>
    </row>
    <row r="1552" spans="1:7" x14ac:dyDescent="0.25">
      <c r="A1552" t="str">
        <f t="shared" si="24"/>
        <v>SSP1Croatia206520--24Male</v>
      </c>
      <c r="B1552" t="s">
        <v>38</v>
      </c>
      <c r="C1552" t="s">
        <v>13</v>
      </c>
      <c r="D1552">
        <v>2065</v>
      </c>
      <c r="E1552" t="s">
        <v>20</v>
      </c>
      <c r="F1552" t="s">
        <v>15</v>
      </c>
      <c r="G1552">
        <v>66.8</v>
      </c>
    </row>
    <row r="1553" spans="1:7" x14ac:dyDescent="0.25">
      <c r="A1553" t="str">
        <f t="shared" si="24"/>
        <v>SSP1Croatia207020--24Male</v>
      </c>
      <c r="B1553" t="s">
        <v>38</v>
      </c>
      <c r="C1553" t="s">
        <v>13</v>
      </c>
      <c r="D1553">
        <v>2070</v>
      </c>
      <c r="E1553" t="s">
        <v>20</v>
      </c>
      <c r="F1553" t="s">
        <v>15</v>
      </c>
      <c r="G1553">
        <v>63.8</v>
      </c>
    </row>
    <row r="1554" spans="1:7" x14ac:dyDescent="0.25">
      <c r="A1554" t="str">
        <f t="shared" si="24"/>
        <v>SSP1Croatia207520--24Male</v>
      </c>
      <c r="B1554" t="s">
        <v>38</v>
      </c>
      <c r="C1554" t="s">
        <v>13</v>
      </c>
      <c r="D1554">
        <v>2075</v>
      </c>
      <c r="E1554" t="s">
        <v>20</v>
      </c>
      <c r="F1554" t="s">
        <v>15</v>
      </c>
      <c r="G1554">
        <v>59.6</v>
      </c>
    </row>
    <row r="1555" spans="1:7" x14ac:dyDescent="0.25">
      <c r="A1555" t="str">
        <f t="shared" si="24"/>
        <v>SSP1Croatia208020--24Male</v>
      </c>
      <c r="B1555" t="s">
        <v>38</v>
      </c>
      <c r="C1555" t="s">
        <v>13</v>
      </c>
      <c r="D1555">
        <v>2080</v>
      </c>
      <c r="E1555" t="s">
        <v>20</v>
      </c>
      <c r="F1555" t="s">
        <v>15</v>
      </c>
      <c r="G1555">
        <v>55.3</v>
      </c>
    </row>
    <row r="1556" spans="1:7" x14ac:dyDescent="0.25">
      <c r="A1556" t="str">
        <f t="shared" si="24"/>
        <v>SSP1Croatia208520--24Male</v>
      </c>
      <c r="B1556" t="s">
        <v>38</v>
      </c>
      <c r="C1556" t="s">
        <v>13</v>
      </c>
      <c r="D1556">
        <v>2085</v>
      </c>
      <c r="E1556" t="s">
        <v>20</v>
      </c>
      <c r="F1556" t="s">
        <v>15</v>
      </c>
      <c r="G1556">
        <v>51.8</v>
      </c>
    </row>
    <row r="1557" spans="1:7" x14ac:dyDescent="0.25">
      <c r="A1557" t="str">
        <f t="shared" si="24"/>
        <v>SSP1Croatia209020--24Male</v>
      </c>
      <c r="B1557" t="s">
        <v>38</v>
      </c>
      <c r="C1557" t="s">
        <v>13</v>
      </c>
      <c r="D1557">
        <v>2090</v>
      </c>
      <c r="E1557" t="s">
        <v>20</v>
      </c>
      <c r="F1557" t="s">
        <v>15</v>
      </c>
      <c r="G1557">
        <v>49.5</v>
      </c>
    </row>
    <row r="1558" spans="1:7" x14ac:dyDescent="0.25">
      <c r="A1558" t="str">
        <f t="shared" si="24"/>
        <v>SSP1Croatia209520--24Male</v>
      </c>
      <c r="B1558" t="s">
        <v>38</v>
      </c>
      <c r="C1558" t="s">
        <v>13</v>
      </c>
      <c r="D1558">
        <v>2095</v>
      </c>
      <c r="E1558" t="s">
        <v>20</v>
      </c>
      <c r="F1558" t="s">
        <v>15</v>
      </c>
      <c r="G1558">
        <v>47.8</v>
      </c>
    </row>
    <row r="1559" spans="1:7" x14ac:dyDescent="0.25">
      <c r="A1559" t="str">
        <f t="shared" si="24"/>
        <v>SSP1Croatia210020--24Male</v>
      </c>
      <c r="B1559" t="s">
        <v>38</v>
      </c>
      <c r="C1559" t="s">
        <v>13</v>
      </c>
      <c r="D1559">
        <v>2100</v>
      </c>
      <c r="E1559" t="s">
        <v>20</v>
      </c>
      <c r="F1559" t="s">
        <v>15</v>
      </c>
      <c r="G1559">
        <v>46.2</v>
      </c>
    </row>
    <row r="1560" spans="1:7" x14ac:dyDescent="0.25">
      <c r="A1560" t="str">
        <f t="shared" si="24"/>
        <v>SSP1Croatia195025--29Male</v>
      </c>
      <c r="B1560" t="s">
        <v>38</v>
      </c>
      <c r="C1560" t="s">
        <v>13</v>
      </c>
      <c r="D1560">
        <v>1950</v>
      </c>
      <c r="E1560" t="s">
        <v>21</v>
      </c>
      <c r="F1560" t="s">
        <v>15</v>
      </c>
      <c r="G1560">
        <v>132.6</v>
      </c>
    </row>
    <row r="1561" spans="1:7" x14ac:dyDescent="0.25">
      <c r="A1561" t="str">
        <f t="shared" si="24"/>
        <v>SSP1Croatia195525--29Male</v>
      </c>
      <c r="B1561" t="s">
        <v>38</v>
      </c>
      <c r="C1561" t="s">
        <v>13</v>
      </c>
      <c r="D1561">
        <v>1955</v>
      </c>
      <c r="E1561" t="s">
        <v>21</v>
      </c>
      <c r="F1561" t="s">
        <v>15</v>
      </c>
      <c r="G1561">
        <v>173</v>
      </c>
    </row>
    <row r="1562" spans="1:7" x14ac:dyDescent="0.25">
      <c r="A1562" t="str">
        <f t="shared" si="24"/>
        <v>SSP1Croatia196025--29Male</v>
      </c>
      <c r="B1562" t="s">
        <v>38</v>
      </c>
      <c r="C1562" t="s">
        <v>13</v>
      </c>
      <c r="D1562">
        <v>1960</v>
      </c>
      <c r="E1562" t="s">
        <v>21</v>
      </c>
      <c r="F1562" t="s">
        <v>15</v>
      </c>
      <c r="G1562">
        <v>182.3</v>
      </c>
    </row>
    <row r="1563" spans="1:7" x14ac:dyDescent="0.25">
      <c r="A1563" t="str">
        <f t="shared" si="24"/>
        <v>SSP1Croatia196525--29Male</v>
      </c>
      <c r="B1563" t="s">
        <v>38</v>
      </c>
      <c r="C1563" t="s">
        <v>13</v>
      </c>
      <c r="D1563">
        <v>1965</v>
      </c>
      <c r="E1563" t="s">
        <v>21</v>
      </c>
      <c r="F1563" t="s">
        <v>15</v>
      </c>
      <c r="G1563">
        <v>171.6</v>
      </c>
    </row>
    <row r="1564" spans="1:7" x14ac:dyDescent="0.25">
      <c r="A1564" t="str">
        <f t="shared" si="24"/>
        <v>SSP1Croatia197025--29Male</v>
      </c>
      <c r="B1564" t="s">
        <v>38</v>
      </c>
      <c r="C1564" t="s">
        <v>13</v>
      </c>
      <c r="D1564">
        <v>1970</v>
      </c>
      <c r="E1564" t="s">
        <v>21</v>
      </c>
      <c r="F1564" t="s">
        <v>15</v>
      </c>
      <c r="G1564">
        <v>142.4</v>
      </c>
    </row>
    <row r="1565" spans="1:7" x14ac:dyDescent="0.25">
      <c r="A1565" t="str">
        <f t="shared" si="24"/>
        <v>SSP1Croatia197525--29Male</v>
      </c>
      <c r="B1565" t="s">
        <v>38</v>
      </c>
      <c r="C1565" t="s">
        <v>13</v>
      </c>
      <c r="D1565">
        <v>1975</v>
      </c>
      <c r="E1565" t="s">
        <v>21</v>
      </c>
      <c r="F1565" t="s">
        <v>15</v>
      </c>
      <c r="G1565">
        <v>180.8</v>
      </c>
    </row>
    <row r="1566" spans="1:7" x14ac:dyDescent="0.25">
      <c r="A1566" t="str">
        <f t="shared" si="24"/>
        <v>SSP1Croatia198025--29Male</v>
      </c>
      <c r="B1566" t="s">
        <v>38</v>
      </c>
      <c r="C1566" t="s">
        <v>13</v>
      </c>
      <c r="D1566">
        <v>1980</v>
      </c>
      <c r="E1566" t="s">
        <v>21</v>
      </c>
      <c r="F1566" t="s">
        <v>15</v>
      </c>
      <c r="G1566">
        <v>197.4</v>
      </c>
    </row>
    <row r="1567" spans="1:7" x14ac:dyDescent="0.25">
      <c r="A1567" t="str">
        <f t="shared" si="24"/>
        <v>SSP1Croatia198525--29Male</v>
      </c>
      <c r="B1567" t="s">
        <v>38</v>
      </c>
      <c r="C1567" t="s">
        <v>13</v>
      </c>
      <c r="D1567">
        <v>1985</v>
      </c>
      <c r="E1567" t="s">
        <v>21</v>
      </c>
      <c r="F1567" t="s">
        <v>15</v>
      </c>
      <c r="G1567">
        <v>189</v>
      </c>
    </row>
    <row r="1568" spans="1:7" x14ac:dyDescent="0.25">
      <c r="A1568" t="str">
        <f t="shared" si="24"/>
        <v>SSP1Croatia199025--29Male</v>
      </c>
      <c r="B1568" t="s">
        <v>38</v>
      </c>
      <c r="C1568" t="s">
        <v>13</v>
      </c>
      <c r="D1568">
        <v>1990</v>
      </c>
      <c r="E1568" t="s">
        <v>21</v>
      </c>
      <c r="F1568" t="s">
        <v>15</v>
      </c>
      <c r="G1568">
        <v>178.2</v>
      </c>
    </row>
    <row r="1569" spans="1:7" x14ac:dyDescent="0.25">
      <c r="A1569" t="str">
        <f t="shared" si="24"/>
        <v>SSP1Croatia199525--29Male</v>
      </c>
      <c r="B1569" t="s">
        <v>38</v>
      </c>
      <c r="C1569" t="s">
        <v>13</v>
      </c>
      <c r="D1569">
        <v>1995</v>
      </c>
      <c r="E1569" t="s">
        <v>21</v>
      </c>
      <c r="F1569" t="s">
        <v>15</v>
      </c>
      <c r="G1569">
        <v>147.69999999999999</v>
      </c>
    </row>
    <row r="1570" spans="1:7" x14ac:dyDescent="0.25">
      <c r="A1570" t="str">
        <f t="shared" si="24"/>
        <v>SSP1Croatia200025--29Male</v>
      </c>
      <c r="B1570" t="s">
        <v>38</v>
      </c>
      <c r="C1570" t="s">
        <v>13</v>
      </c>
      <c r="D1570">
        <v>2000</v>
      </c>
      <c r="E1570" t="s">
        <v>21</v>
      </c>
      <c r="F1570" t="s">
        <v>15</v>
      </c>
      <c r="G1570">
        <v>151.4</v>
      </c>
    </row>
    <row r="1571" spans="1:7" x14ac:dyDescent="0.25">
      <c r="A1571" t="str">
        <f t="shared" si="24"/>
        <v>SSP1Croatia200525--29Male</v>
      </c>
      <c r="B1571" t="s">
        <v>38</v>
      </c>
      <c r="C1571" t="s">
        <v>13</v>
      </c>
      <c r="D1571">
        <v>2005</v>
      </c>
      <c r="E1571" t="s">
        <v>21</v>
      </c>
      <c r="F1571" t="s">
        <v>15</v>
      </c>
      <c r="G1571">
        <v>149.5</v>
      </c>
    </row>
    <row r="1572" spans="1:7" x14ac:dyDescent="0.25">
      <c r="A1572" t="str">
        <f t="shared" si="24"/>
        <v>SSP1Croatia201025--29Male</v>
      </c>
      <c r="B1572" t="s">
        <v>38</v>
      </c>
      <c r="C1572" t="s">
        <v>13</v>
      </c>
      <c r="D1572">
        <v>2010</v>
      </c>
      <c r="E1572" t="s">
        <v>21</v>
      </c>
      <c r="F1572" t="s">
        <v>15</v>
      </c>
      <c r="G1572">
        <v>149.1</v>
      </c>
    </row>
    <row r="1573" spans="1:7" x14ac:dyDescent="0.25">
      <c r="A1573" t="str">
        <f t="shared" si="24"/>
        <v>SSP1Croatia201525--29Male</v>
      </c>
      <c r="B1573" t="s">
        <v>38</v>
      </c>
      <c r="C1573" t="s">
        <v>13</v>
      </c>
      <c r="D1573">
        <v>2015</v>
      </c>
      <c r="E1573" t="s">
        <v>21</v>
      </c>
      <c r="F1573" t="s">
        <v>15</v>
      </c>
      <c r="G1573">
        <v>139.80000000000001</v>
      </c>
    </row>
    <row r="1574" spans="1:7" x14ac:dyDescent="0.25">
      <c r="A1574" t="str">
        <f t="shared" si="24"/>
        <v>SSP1Croatia202025--29Male</v>
      </c>
      <c r="B1574" t="s">
        <v>38</v>
      </c>
      <c r="C1574" t="s">
        <v>13</v>
      </c>
      <c r="D1574">
        <v>2020</v>
      </c>
      <c r="E1574" t="s">
        <v>21</v>
      </c>
      <c r="F1574" t="s">
        <v>15</v>
      </c>
      <c r="G1574">
        <v>121.3</v>
      </c>
    </row>
    <row r="1575" spans="1:7" x14ac:dyDescent="0.25">
      <c r="A1575" t="str">
        <f t="shared" si="24"/>
        <v>SSP1Croatia202525--29Male</v>
      </c>
      <c r="B1575" t="s">
        <v>38</v>
      </c>
      <c r="C1575" t="s">
        <v>13</v>
      </c>
      <c r="D1575">
        <v>2025</v>
      </c>
      <c r="E1575" t="s">
        <v>21</v>
      </c>
      <c r="F1575" t="s">
        <v>15</v>
      </c>
      <c r="G1575">
        <v>121.3</v>
      </c>
    </row>
    <row r="1576" spans="1:7" x14ac:dyDescent="0.25">
      <c r="A1576" t="str">
        <f t="shared" si="24"/>
        <v>SSP1Croatia203025--29Male</v>
      </c>
      <c r="B1576" t="s">
        <v>38</v>
      </c>
      <c r="C1576" t="s">
        <v>13</v>
      </c>
      <c r="D1576">
        <v>2030</v>
      </c>
      <c r="E1576" t="s">
        <v>21</v>
      </c>
      <c r="F1576" t="s">
        <v>15</v>
      </c>
      <c r="G1576">
        <v>103.3</v>
      </c>
    </row>
    <row r="1577" spans="1:7" x14ac:dyDescent="0.25">
      <c r="A1577" t="str">
        <f t="shared" si="24"/>
        <v>SSP1Croatia203525--29Male</v>
      </c>
      <c r="B1577" t="s">
        <v>38</v>
      </c>
      <c r="C1577" t="s">
        <v>13</v>
      </c>
      <c r="D1577">
        <v>2035</v>
      </c>
      <c r="E1577" t="s">
        <v>21</v>
      </c>
      <c r="F1577" t="s">
        <v>15</v>
      </c>
      <c r="G1577">
        <v>109.8</v>
      </c>
    </row>
    <row r="1578" spans="1:7" x14ac:dyDescent="0.25">
      <c r="A1578" t="str">
        <f t="shared" si="24"/>
        <v>SSP1Croatia204025--29Male</v>
      </c>
      <c r="B1578" t="s">
        <v>38</v>
      </c>
      <c r="C1578" t="s">
        <v>13</v>
      </c>
      <c r="D1578">
        <v>2040</v>
      </c>
      <c r="E1578" t="s">
        <v>21</v>
      </c>
      <c r="F1578" t="s">
        <v>15</v>
      </c>
      <c r="G1578">
        <v>103.6</v>
      </c>
    </row>
    <row r="1579" spans="1:7" x14ac:dyDescent="0.25">
      <c r="A1579" t="str">
        <f t="shared" si="24"/>
        <v>SSP1Croatia204525--29Male</v>
      </c>
      <c r="B1579" t="s">
        <v>38</v>
      </c>
      <c r="C1579" t="s">
        <v>13</v>
      </c>
      <c r="D1579">
        <v>2045</v>
      </c>
      <c r="E1579" t="s">
        <v>21</v>
      </c>
      <c r="F1579" t="s">
        <v>15</v>
      </c>
      <c r="G1579">
        <v>95.4</v>
      </c>
    </row>
    <row r="1580" spans="1:7" x14ac:dyDescent="0.25">
      <c r="A1580" t="str">
        <f t="shared" si="24"/>
        <v>SSP1Croatia205025--29Male</v>
      </c>
      <c r="B1580" t="s">
        <v>38</v>
      </c>
      <c r="C1580" t="s">
        <v>13</v>
      </c>
      <c r="D1580">
        <v>2050</v>
      </c>
      <c r="E1580" t="s">
        <v>21</v>
      </c>
      <c r="F1580" t="s">
        <v>15</v>
      </c>
      <c r="G1580">
        <v>86.2</v>
      </c>
    </row>
    <row r="1581" spans="1:7" x14ac:dyDescent="0.25">
      <c r="A1581" t="str">
        <f t="shared" si="24"/>
        <v>SSP1Croatia205525--29Male</v>
      </c>
      <c r="B1581" t="s">
        <v>38</v>
      </c>
      <c r="C1581" t="s">
        <v>13</v>
      </c>
      <c r="D1581">
        <v>2055</v>
      </c>
      <c r="E1581" t="s">
        <v>21</v>
      </c>
      <c r="F1581" t="s">
        <v>15</v>
      </c>
      <c r="G1581">
        <v>78.400000000000006</v>
      </c>
    </row>
    <row r="1582" spans="1:7" x14ac:dyDescent="0.25">
      <c r="A1582" t="str">
        <f t="shared" si="24"/>
        <v>SSP1Croatia206025--29Male</v>
      </c>
      <c r="B1582" t="s">
        <v>38</v>
      </c>
      <c r="C1582" t="s">
        <v>13</v>
      </c>
      <c r="D1582">
        <v>2060</v>
      </c>
      <c r="E1582" t="s">
        <v>21</v>
      </c>
      <c r="F1582" t="s">
        <v>15</v>
      </c>
      <c r="G1582">
        <v>73.3</v>
      </c>
    </row>
    <row r="1583" spans="1:7" x14ac:dyDescent="0.25">
      <c r="A1583" t="str">
        <f t="shared" si="24"/>
        <v>SSP1Croatia206525--29Male</v>
      </c>
      <c r="B1583" t="s">
        <v>38</v>
      </c>
      <c r="C1583" t="s">
        <v>13</v>
      </c>
      <c r="D1583">
        <v>2065</v>
      </c>
      <c r="E1583" t="s">
        <v>21</v>
      </c>
      <c r="F1583" t="s">
        <v>15</v>
      </c>
      <c r="G1583">
        <v>70.3</v>
      </c>
    </row>
    <row r="1584" spans="1:7" x14ac:dyDescent="0.25">
      <c r="A1584" t="str">
        <f t="shared" si="24"/>
        <v>SSP1Croatia207025--29Male</v>
      </c>
      <c r="B1584" t="s">
        <v>38</v>
      </c>
      <c r="C1584" t="s">
        <v>13</v>
      </c>
      <c r="D1584">
        <v>2070</v>
      </c>
      <c r="E1584" t="s">
        <v>21</v>
      </c>
      <c r="F1584" t="s">
        <v>15</v>
      </c>
      <c r="G1584">
        <v>68.3</v>
      </c>
    </row>
    <row r="1585" spans="1:7" x14ac:dyDescent="0.25">
      <c r="A1585" t="str">
        <f t="shared" si="24"/>
        <v>SSP1Croatia207525--29Male</v>
      </c>
      <c r="B1585" t="s">
        <v>38</v>
      </c>
      <c r="C1585" t="s">
        <v>13</v>
      </c>
      <c r="D1585">
        <v>2075</v>
      </c>
      <c r="E1585" t="s">
        <v>21</v>
      </c>
      <c r="F1585" t="s">
        <v>15</v>
      </c>
      <c r="G1585">
        <v>65.400000000000006</v>
      </c>
    </row>
    <row r="1586" spans="1:7" x14ac:dyDescent="0.25">
      <c r="A1586" t="str">
        <f t="shared" si="24"/>
        <v>SSP1Croatia208025--29Male</v>
      </c>
      <c r="B1586" t="s">
        <v>38</v>
      </c>
      <c r="C1586" t="s">
        <v>13</v>
      </c>
      <c r="D1586">
        <v>2080</v>
      </c>
      <c r="E1586" t="s">
        <v>21</v>
      </c>
      <c r="F1586" t="s">
        <v>15</v>
      </c>
      <c r="G1586">
        <v>61.2</v>
      </c>
    </row>
    <row r="1587" spans="1:7" x14ac:dyDescent="0.25">
      <c r="A1587" t="str">
        <f t="shared" si="24"/>
        <v>SSP1Croatia208525--29Male</v>
      </c>
      <c r="B1587" t="s">
        <v>38</v>
      </c>
      <c r="C1587" t="s">
        <v>13</v>
      </c>
      <c r="D1587">
        <v>2085</v>
      </c>
      <c r="E1587" t="s">
        <v>21</v>
      </c>
      <c r="F1587" t="s">
        <v>15</v>
      </c>
      <c r="G1587">
        <v>56.9</v>
      </c>
    </row>
    <row r="1588" spans="1:7" x14ac:dyDescent="0.25">
      <c r="A1588" t="str">
        <f t="shared" si="24"/>
        <v>SSP1Croatia209025--29Male</v>
      </c>
      <c r="B1588" t="s">
        <v>38</v>
      </c>
      <c r="C1588" t="s">
        <v>13</v>
      </c>
      <c r="D1588">
        <v>2090</v>
      </c>
      <c r="E1588" t="s">
        <v>21</v>
      </c>
      <c r="F1588" t="s">
        <v>15</v>
      </c>
      <c r="G1588">
        <v>53.4</v>
      </c>
    </row>
    <row r="1589" spans="1:7" x14ac:dyDescent="0.25">
      <c r="A1589" t="str">
        <f t="shared" si="24"/>
        <v>SSP1Croatia209525--29Male</v>
      </c>
      <c r="B1589" t="s">
        <v>38</v>
      </c>
      <c r="C1589" t="s">
        <v>13</v>
      </c>
      <c r="D1589">
        <v>2095</v>
      </c>
      <c r="E1589" t="s">
        <v>21</v>
      </c>
      <c r="F1589" t="s">
        <v>15</v>
      </c>
      <c r="G1589">
        <v>51</v>
      </c>
    </row>
    <row r="1590" spans="1:7" x14ac:dyDescent="0.25">
      <c r="A1590" t="str">
        <f t="shared" si="24"/>
        <v>SSP1Croatia210025--29Male</v>
      </c>
      <c r="B1590" t="s">
        <v>38</v>
      </c>
      <c r="C1590" t="s">
        <v>13</v>
      </c>
      <c r="D1590">
        <v>2100</v>
      </c>
      <c r="E1590" t="s">
        <v>21</v>
      </c>
      <c r="F1590" t="s">
        <v>15</v>
      </c>
      <c r="G1590">
        <v>49.2</v>
      </c>
    </row>
    <row r="1591" spans="1:7" x14ac:dyDescent="0.25">
      <c r="A1591" t="str">
        <f t="shared" si="24"/>
        <v>SSP1Croatia195030--34Male</v>
      </c>
      <c r="B1591" t="s">
        <v>38</v>
      </c>
      <c r="C1591" t="s">
        <v>13</v>
      </c>
      <c r="D1591">
        <v>1950</v>
      </c>
      <c r="E1591" t="s">
        <v>22</v>
      </c>
      <c r="F1591" t="s">
        <v>15</v>
      </c>
      <c r="G1591">
        <v>87.5</v>
      </c>
    </row>
    <row r="1592" spans="1:7" x14ac:dyDescent="0.25">
      <c r="A1592" t="str">
        <f t="shared" si="24"/>
        <v>SSP1Croatia195530--34Male</v>
      </c>
      <c r="B1592" t="s">
        <v>38</v>
      </c>
      <c r="C1592" t="s">
        <v>13</v>
      </c>
      <c r="D1592">
        <v>1955</v>
      </c>
      <c r="E1592" t="s">
        <v>22</v>
      </c>
      <c r="F1592" t="s">
        <v>15</v>
      </c>
      <c r="G1592">
        <v>131.19999999999999</v>
      </c>
    </row>
    <row r="1593" spans="1:7" x14ac:dyDescent="0.25">
      <c r="A1593" t="str">
        <f t="shared" si="24"/>
        <v>SSP1Croatia196030--34Male</v>
      </c>
      <c r="B1593" t="s">
        <v>38</v>
      </c>
      <c r="C1593" t="s">
        <v>13</v>
      </c>
      <c r="D1593">
        <v>1960</v>
      </c>
      <c r="E1593" t="s">
        <v>22</v>
      </c>
      <c r="F1593" t="s">
        <v>15</v>
      </c>
      <c r="G1593">
        <v>171.2</v>
      </c>
    </row>
    <row r="1594" spans="1:7" x14ac:dyDescent="0.25">
      <c r="A1594" t="str">
        <f t="shared" si="24"/>
        <v>SSP1Croatia196530--34Male</v>
      </c>
      <c r="B1594" t="s">
        <v>38</v>
      </c>
      <c r="C1594" t="s">
        <v>13</v>
      </c>
      <c r="D1594">
        <v>1965</v>
      </c>
      <c r="E1594" t="s">
        <v>22</v>
      </c>
      <c r="F1594" t="s">
        <v>15</v>
      </c>
      <c r="G1594">
        <v>181.9</v>
      </c>
    </row>
    <row r="1595" spans="1:7" x14ac:dyDescent="0.25">
      <c r="A1595" t="str">
        <f t="shared" si="24"/>
        <v>SSP1Croatia197030--34Male</v>
      </c>
      <c r="B1595" t="s">
        <v>38</v>
      </c>
      <c r="C1595" t="s">
        <v>13</v>
      </c>
      <c r="D1595">
        <v>1970</v>
      </c>
      <c r="E1595" t="s">
        <v>22</v>
      </c>
      <c r="F1595" t="s">
        <v>15</v>
      </c>
      <c r="G1595">
        <v>170.1</v>
      </c>
    </row>
    <row r="1596" spans="1:7" x14ac:dyDescent="0.25">
      <c r="A1596" t="str">
        <f t="shared" si="24"/>
        <v>SSP1Croatia197530--34Male</v>
      </c>
      <c r="B1596" t="s">
        <v>38</v>
      </c>
      <c r="C1596" t="s">
        <v>13</v>
      </c>
      <c r="D1596">
        <v>1975</v>
      </c>
      <c r="E1596" t="s">
        <v>22</v>
      </c>
      <c r="F1596" t="s">
        <v>15</v>
      </c>
      <c r="G1596">
        <v>134.4</v>
      </c>
    </row>
    <row r="1597" spans="1:7" x14ac:dyDescent="0.25">
      <c r="A1597" t="str">
        <f t="shared" si="24"/>
        <v>SSP1Croatia198030--34Male</v>
      </c>
      <c r="B1597" t="s">
        <v>38</v>
      </c>
      <c r="C1597" t="s">
        <v>13</v>
      </c>
      <c r="D1597">
        <v>1980</v>
      </c>
      <c r="E1597" t="s">
        <v>22</v>
      </c>
      <c r="F1597" t="s">
        <v>15</v>
      </c>
      <c r="G1597">
        <v>176.8</v>
      </c>
    </row>
    <row r="1598" spans="1:7" x14ac:dyDescent="0.25">
      <c r="A1598" t="str">
        <f t="shared" si="24"/>
        <v>SSP1Croatia198530--34Male</v>
      </c>
      <c r="B1598" t="s">
        <v>38</v>
      </c>
      <c r="C1598" t="s">
        <v>13</v>
      </c>
      <c r="D1598">
        <v>1985</v>
      </c>
      <c r="E1598" t="s">
        <v>22</v>
      </c>
      <c r="F1598" t="s">
        <v>15</v>
      </c>
      <c r="G1598">
        <v>198.2</v>
      </c>
    </row>
    <row r="1599" spans="1:7" x14ac:dyDescent="0.25">
      <c r="A1599" t="str">
        <f t="shared" si="24"/>
        <v>SSP1Croatia199030--34Male</v>
      </c>
      <c r="B1599" t="s">
        <v>38</v>
      </c>
      <c r="C1599" t="s">
        <v>13</v>
      </c>
      <c r="D1599">
        <v>1990</v>
      </c>
      <c r="E1599" t="s">
        <v>22</v>
      </c>
      <c r="F1599" t="s">
        <v>15</v>
      </c>
      <c r="G1599">
        <v>189.3</v>
      </c>
    </row>
    <row r="1600" spans="1:7" x14ac:dyDescent="0.25">
      <c r="A1600" t="str">
        <f t="shared" si="24"/>
        <v>SSP1Croatia199530--34Male</v>
      </c>
      <c r="B1600" t="s">
        <v>38</v>
      </c>
      <c r="C1600" t="s">
        <v>13</v>
      </c>
      <c r="D1600">
        <v>1995</v>
      </c>
      <c r="E1600" t="s">
        <v>22</v>
      </c>
      <c r="F1600" t="s">
        <v>15</v>
      </c>
      <c r="G1600">
        <v>165.4</v>
      </c>
    </row>
    <row r="1601" spans="1:7" x14ac:dyDescent="0.25">
      <c r="A1601" t="str">
        <f t="shared" si="24"/>
        <v>SSP1Croatia200030--34Male</v>
      </c>
      <c r="B1601" t="s">
        <v>38</v>
      </c>
      <c r="C1601" t="s">
        <v>13</v>
      </c>
      <c r="D1601">
        <v>2000</v>
      </c>
      <c r="E1601" t="s">
        <v>22</v>
      </c>
      <c r="F1601" t="s">
        <v>15</v>
      </c>
      <c r="G1601">
        <v>145.9</v>
      </c>
    </row>
    <row r="1602" spans="1:7" x14ac:dyDescent="0.25">
      <c r="A1602" t="str">
        <f t="shared" si="24"/>
        <v>SSP1Croatia200530--34Male</v>
      </c>
      <c r="B1602" t="s">
        <v>38</v>
      </c>
      <c r="C1602" t="s">
        <v>13</v>
      </c>
      <c r="D1602">
        <v>2005</v>
      </c>
      <c r="E1602" t="s">
        <v>22</v>
      </c>
      <c r="F1602" t="s">
        <v>15</v>
      </c>
      <c r="G1602">
        <v>150.30000000000001</v>
      </c>
    </row>
    <row r="1603" spans="1:7" x14ac:dyDescent="0.25">
      <c r="A1603" t="str">
        <f t="shared" si="24"/>
        <v>SSP1Croatia201030--34Male</v>
      </c>
      <c r="B1603" t="s">
        <v>38</v>
      </c>
      <c r="C1603" t="s">
        <v>13</v>
      </c>
      <c r="D1603">
        <v>2010</v>
      </c>
      <c r="E1603" t="s">
        <v>22</v>
      </c>
      <c r="F1603" t="s">
        <v>15</v>
      </c>
      <c r="G1603">
        <v>150.30000000000001</v>
      </c>
    </row>
    <row r="1604" spans="1:7" x14ac:dyDescent="0.25">
      <c r="A1604" t="str">
        <f t="shared" si="24"/>
        <v>SSP1Croatia201530--34Male</v>
      </c>
      <c r="B1604" t="s">
        <v>38</v>
      </c>
      <c r="C1604" t="s">
        <v>13</v>
      </c>
      <c r="D1604">
        <v>2015</v>
      </c>
      <c r="E1604" t="s">
        <v>22</v>
      </c>
      <c r="F1604" t="s">
        <v>15</v>
      </c>
      <c r="G1604">
        <v>146.9</v>
      </c>
    </row>
    <row r="1605" spans="1:7" x14ac:dyDescent="0.25">
      <c r="A1605" t="str">
        <f t="shared" si="24"/>
        <v>SSP1Croatia202030--34Male</v>
      </c>
      <c r="B1605" t="s">
        <v>38</v>
      </c>
      <c r="C1605" t="s">
        <v>13</v>
      </c>
      <c r="D1605">
        <v>2020</v>
      </c>
      <c r="E1605" t="s">
        <v>22</v>
      </c>
      <c r="F1605" t="s">
        <v>15</v>
      </c>
      <c r="G1605">
        <v>137.5</v>
      </c>
    </row>
    <row r="1606" spans="1:7" x14ac:dyDescent="0.25">
      <c r="A1606" t="str">
        <f t="shared" si="24"/>
        <v>SSP1Croatia202530--34Male</v>
      </c>
      <c r="B1606" t="s">
        <v>38</v>
      </c>
      <c r="C1606" t="s">
        <v>13</v>
      </c>
      <c r="D1606">
        <v>2025</v>
      </c>
      <c r="E1606" t="s">
        <v>22</v>
      </c>
      <c r="F1606" t="s">
        <v>15</v>
      </c>
      <c r="G1606">
        <v>119.9</v>
      </c>
    </row>
    <row r="1607" spans="1:7" x14ac:dyDescent="0.25">
      <c r="A1607" t="str">
        <f t="shared" si="24"/>
        <v>SSP1Croatia203030--34Male</v>
      </c>
      <c r="B1607" t="s">
        <v>38</v>
      </c>
      <c r="C1607" t="s">
        <v>13</v>
      </c>
      <c r="D1607">
        <v>2030</v>
      </c>
      <c r="E1607" t="s">
        <v>22</v>
      </c>
      <c r="F1607" t="s">
        <v>15</v>
      </c>
      <c r="G1607">
        <v>120.3</v>
      </c>
    </row>
    <row r="1608" spans="1:7" x14ac:dyDescent="0.25">
      <c r="A1608" t="str">
        <f t="shared" si="24"/>
        <v>SSP1Croatia203530--34Male</v>
      </c>
      <c r="B1608" t="s">
        <v>38</v>
      </c>
      <c r="C1608" t="s">
        <v>13</v>
      </c>
      <c r="D1608">
        <v>2035</v>
      </c>
      <c r="E1608" t="s">
        <v>22</v>
      </c>
      <c r="F1608" t="s">
        <v>15</v>
      </c>
      <c r="G1608">
        <v>102.8</v>
      </c>
    </row>
    <row r="1609" spans="1:7" x14ac:dyDescent="0.25">
      <c r="A1609" t="str">
        <f t="shared" si="24"/>
        <v>SSP1Croatia204030--34Male</v>
      </c>
      <c r="B1609" t="s">
        <v>38</v>
      </c>
      <c r="C1609" t="s">
        <v>13</v>
      </c>
      <c r="D1609">
        <v>2040</v>
      </c>
      <c r="E1609" t="s">
        <v>22</v>
      </c>
      <c r="F1609" t="s">
        <v>15</v>
      </c>
      <c r="G1609">
        <v>109.6</v>
      </c>
    </row>
    <row r="1610" spans="1:7" x14ac:dyDescent="0.25">
      <c r="A1610" t="str">
        <f t="shared" si="24"/>
        <v>SSP1Croatia204530--34Male</v>
      </c>
      <c r="B1610" t="s">
        <v>38</v>
      </c>
      <c r="C1610" t="s">
        <v>13</v>
      </c>
      <c r="D1610">
        <v>2045</v>
      </c>
      <c r="E1610" t="s">
        <v>22</v>
      </c>
      <c r="F1610" t="s">
        <v>15</v>
      </c>
      <c r="G1610">
        <v>103.9</v>
      </c>
    </row>
    <row r="1611" spans="1:7" x14ac:dyDescent="0.25">
      <c r="A1611" t="str">
        <f t="shared" ref="A1611:A1674" si="25">B1611&amp;C1611&amp;D1611&amp;E1611&amp;F1611</f>
        <v>SSP1Croatia205030--34Male</v>
      </c>
      <c r="B1611" t="s">
        <v>38</v>
      </c>
      <c r="C1611" t="s">
        <v>13</v>
      </c>
      <c r="D1611">
        <v>2050</v>
      </c>
      <c r="E1611" t="s">
        <v>22</v>
      </c>
      <c r="F1611" t="s">
        <v>15</v>
      </c>
      <c r="G1611">
        <v>96</v>
      </c>
    </row>
    <row r="1612" spans="1:7" x14ac:dyDescent="0.25">
      <c r="A1612" t="str">
        <f t="shared" si="25"/>
        <v>SSP1Croatia205530--34Male</v>
      </c>
      <c r="B1612" t="s">
        <v>38</v>
      </c>
      <c r="C1612" t="s">
        <v>13</v>
      </c>
      <c r="D1612">
        <v>2055</v>
      </c>
      <c r="E1612" t="s">
        <v>22</v>
      </c>
      <c r="F1612" t="s">
        <v>15</v>
      </c>
      <c r="G1612">
        <v>87.1</v>
      </c>
    </row>
    <row r="1613" spans="1:7" x14ac:dyDescent="0.25">
      <c r="A1613" t="str">
        <f t="shared" si="25"/>
        <v>SSP1Croatia206030--34Male</v>
      </c>
      <c r="B1613" t="s">
        <v>38</v>
      </c>
      <c r="C1613" t="s">
        <v>13</v>
      </c>
      <c r="D1613">
        <v>2060</v>
      </c>
      <c r="E1613" t="s">
        <v>22</v>
      </c>
      <c r="F1613" t="s">
        <v>15</v>
      </c>
      <c r="G1613">
        <v>79.5</v>
      </c>
    </row>
    <row r="1614" spans="1:7" x14ac:dyDescent="0.25">
      <c r="A1614" t="str">
        <f t="shared" si="25"/>
        <v>SSP1Croatia206530--34Male</v>
      </c>
      <c r="B1614" t="s">
        <v>38</v>
      </c>
      <c r="C1614" t="s">
        <v>13</v>
      </c>
      <c r="D1614">
        <v>2065</v>
      </c>
      <c r="E1614" t="s">
        <v>22</v>
      </c>
      <c r="F1614" t="s">
        <v>15</v>
      </c>
      <c r="G1614">
        <v>74.599999999999994</v>
      </c>
    </row>
    <row r="1615" spans="1:7" x14ac:dyDescent="0.25">
      <c r="A1615" t="str">
        <f t="shared" si="25"/>
        <v>SSP1Croatia207030--34Male</v>
      </c>
      <c r="B1615" t="s">
        <v>38</v>
      </c>
      <c r="C1615" t="s">
        <v>13</v>
      </c>
      <c r="D1615">
        <v>2070</v>
      </c>
      <c r="E1615" t="s">
        <v>22</v>
      </c>
      <c r="F1615" t="s">
        <v>15</v>
      </c>
      <c r="G1615">
        <v>71.599999999999994</v>
      </c>
    </row>
    <row r="1616" spans="1:7" x14ac:dyDescent="0.25">
      <c r="A1616" t="str">
        <f t="shared" si="25"/>
        <v>SSP1Croatia207530--34Male</v>
      </c>
      <c r="B1616" t="s">
        <v>38</v>
      </c>
      <c r="C1616" t="s">
        <v>13</v>
      </c>
      <c r="D1616">
        <v>2075</v>
      </c>
      <c r="E1616" t="s">
        <v>22</v>
      </c>
      <c r="F1616" t="s">
        <v>15</v>
      </c>
      <c r="G1616">
        <v>69.7</v>
      </c>
    </row>
    <row r="1617" spans="1:7" x14ac:dyDescent="0.25">
      <c r="A1617" t="str">
        <f t="shared" si="25"/>
        <v>SSP1Croatia208030--34Male</v>
      </c>
      <c r="B1617" t="s">
        <v>38</v>
      </c>
      <c r="C1617" t="s">
        <v>13</v>
      </c>
      <c r="D1617">
        <v>2080</v>
      </c>
      <c r="E1617" t="s">
        <v>22</v>
      </c>
      <c r="F1617" t="s">
        <v>15</v>
      </c>
      <c r="G1617">
        <v>66.900000000000006</v>
      </c>
    </row>
    <row r="1618" spans="1:7" x14ac:dyDescent="0.25">
      <c r="A1618" t="str">
        <f t="shared" si="25"/>
        <v>SSP1Croatia208530--34Male</v>
      </c>
      <c r="B1618" t="s">
        <v>38</v>
      </c>
      <c r="C1618" t="s">
        <v>13</v>
      </c>
      <c r="D1618">
        <v>2085</v>
      </c>
      <c r="E1618" t="s">
        <v>22</v>
      </c>
      <c r="F1618" t="s">
        <v>15</v>
      </c>
      <c r="G1618">
        <v>62.6</v>
      </c>
    </row>
    <row r="1619" spans="1:7" x14ac:dyDescent="0.25">
      <c r="A1619" t="str">
        <f t="shared" si="25"/>
        <v>SSP1Croatia209030--34Male</v>
      </c>
      <c r="B1619" t="s">
        <v>38</v>
      </c>
      <c r="C1619" t="s">
        <v>13</v>
      </c>
      <c r="D1619">
        <v>2090</v>
      </c>
      <c r="E1619" t="s">
        <v>22</v>
      </c>
      <c r="F1619" t="s">
        <v>15</v>
      </c>
      <c r="G1619">
        <v>58.3</v>
      </c>
    </row>
    <row r="1620" spans="1:7" x14ac:dyDescent="0.25">
      <c r="A1620" t="str">
        <f t="shared" si="25"/>
        <v>SSP1Croatia209530--34Male</v>
      </c>
      <c r="B1620" t="s">
        <v>38</v>
      </c>
      <c r="C1620" t="s">
        <v>13</v>
      </c>
      <c r="D1620">
        <v>2095</v>
      </c>
      <c r="E1620" t="s">
        <v>22</v>
      </c>
      <c r="F1620" t="s">
        <v>15</v>
      </c>
      <c r="G1620">
        <v>54.8</v>
      </c>
    </row>
    <row r="1621" spans="1:7" x14ac:dyDescent="0.25">
      <c r="A1621" t="str">
        <f t="shared" si="25"/>
        <v>SSP1Croatia210030--34Male</v>
      </c>
      <c r="B1621" t="s">
        <v>38</v>
      </c>
      <c r="C1621" t="s">
        <v>13</v>
      </c>
      <c r="D1621">
        <v>2100</v>
      </c>
      <c r="E1621" t="s">
        <v>22</v>
      </c>
      <c r="F1621" t="s">
        <v>15</v>
      </c>
      <c r="G1621">
        <v>52.2</v>
      </c>
    </row>
    <row r="1622" spans="1:7" x14ac:dyDescent="0.25">
      <c r="A1622" t="str">
        <f t="shared" si="25"/>
        <v>SSP1Croatia195035--39Male</v>
      </c>
      <c r="B1622" t="s">
        <v>38</v>
      </c>
      <c r="C1622" t="s">
        <v>13</v>
      </c>
      <c r="D1622">
        <v>1950</v>
      </c>
      <c r="E1622" t="s">
        <v>23</v>
      </c>
      <c r="F1622" t="s">
        <v>15</v>
      </c>
      <c r="G1622">
        <v>115.9</v>
      </c>
    </row>
    <row r="1623" spans="1:7" x14ac:dyDescent="0.25">
      <c r="A1623" t="str">
        <f t="shared" si="25"/>
        <v>SSP1Croatia195535--39Male</v>
      </c>
      <c r="B1623" t="s">
        <v>38</v>
      </c>
      <c r="C1623" t="s">
        <v>13</v>
      </c>
      <c r="D1623">
        <v>1955</v>
      </c>
      <c r="E1623" t="s">
        <v>23</v>
      </c>
      <c r="F1623" t="s">
        <v>15</v>
      </c>
      <c r="G1623">
        <v>86.3</v>
      </c>
    </row>
    <row r="1624" spans="1:7" x14ac:dyDescent="0.25">
      <c r="A1624" t="str">
        <f t="shared" si="25"/>
        <v>SSP1Croatia196035--39Male</v>
      </c>
      <c r="B1624" t="s">
        <v>38</v>
      </c>
      <c r="C1624" t="s">
        <v>13</v>
      </c>
      <c r="D1624">
        <v>1960</v>
      </c>
      <c r="E1624" t="s">
        <v>23</v>
      </c>
      <c r="F1624" t="s">
        <v>15</v>
      </c>
      <c r="G1624">
        <v>129.5</v>
      </c>
    </row>
    <row r="1625" spans="1:7" x14ac:dyDescent="0.25">
      <c r="A1625" t="str">
        <f t="shared" si="25"/>
        <v>SSP1Croatia196535--39Male</v>
      </c>
      <c r="B1625" t="s">
        <v>38</v>
      </c>
      <c r="C1625" t="s">
        <v>13</v>
      </c>
      <c r="D1625">
        <v>1965</v>
      </c>
      <c r="E1625" t="s">
        <v>23</v>
      </c>
      <c r="F1625" t="s">
        <v>15</v>
      </c>
      <c r="G1625">
        <v>168.8</v>
      </c>
    </row>
    <row r="1626" spans="1:7" x14ac:dyDescent="0.25">
      <c r="A1626" t="str">
        <f t="shared" si="25"/>
        <v>SSP1Croatia197035--39Male</v>
      </c>
      <c r="B1626" t="s">
        <v>38</v>
      </c>
      <c r="C1626" t="s">
        <v>13</v>
      </c>
      <c r="D1626">
        <v>1970</v>
      </c>
      <c r="E1626" t="s">
        <v>23</v>
      </c>
      <c r="F1626" t="s">
        <v>15</v>
      </c>
      <c r="G1626">
        <v>181</v>
      </c>
    </row>
    <row r="1627" spans="1:7" x14ac:dyDescent="0.25">
      <c r="A1627" t="str">
        <f t="shared" si="25"/>
        <v>SSP1Croatia197535--39Male</v>
      </c>
      <c r="B1627" t="s">
        <v>38</v>
      </c>
      <c r="C1627" t="s">
        <v>13</v>
      </c>
      <c r="D1627">
        <v>1975</v>
      </c>
      <c r="E1627" t="s">
        <v>23</v>
      </c>
      <c r="F1627" t="s">
        <v>15</v>
      </c>
      <c r="G1627">
        <v>165.5</v>
      </c>
    </row>
    <row r="1628" spans="1:7" x14ac:dyDescent="0.25">
      <c r="A1628" t="str">
        <f t="shared" si="25"/>
        <v>SSP1Croatia198035--39Male</v>
      </c>
      <c r="B1628" t="s">
        <v>38</v>
      </c>
      <c r="C1628" t="s">
        <v>13</v>
      </c>
      <c r="D1628">
        <v>1980</v>
      </c>
      <c r="E1628" t="s">
        <v>23</v>
      </c>
      <c r="F1628" t="s">
        <v>15</v>
      </c>
      <c r="G1628">
        <v>130.5</v>
      </c>
    </row>
    <row r="1629" spans="1:7" x14ac:dyDescent="0.25">
      <c r="A1629" t="str">
        <f t="shared" si="25"/>
        <v>SSP1Croatia198535--39Male</v>
      </c>
      <c r="B1629" t="s">
        <v>38</v>
      </c>
      <c r="C1629" t="s">
        <v>13</v>
      </c>
      <c r="D1629">
        <v>1985</v>
      </c>
      <c r="E1629" t="s">
        <v>23</v>
      </c>
      <c r="F1629" t="s">
        <v>15</v>
      </c>
      <c r="G1629">
        <v>176.8</v>
      </c>
    </row>
    <row r="1630" spans="1:7" x14ac:dyDescent="0.25">
      <c r="A1630" t="str">
        <f t="shared" si="25"/>
        <v>SSP1Croatia199035--39Male</v>
      </c>
      <c r="B1630" t="s">
        <v>38</v>
      </c>
      <c r="C1630" t="s">
        <v>13</v>
      </c>
      <c r="D1630">
        <v>1990</v>
      </c>
      <c r="E1630" t="s">
        <v>23</v>
      </c>
      <c r="F1630" t="s">
        <v>15</v>
      </c>
      <c r="G1630">
        <v>197</v>
      </c>
    </row>
    <row r="1631" spans="1:7" x14ac:dyDescent="0.25">
      <c r="A1631" t="str">
        <f t="shared" si="25"/>
        <v>SSP1Croatia199535--39Male</v>
      </c>
      <c r="B1631" t="s">
        <v>38</v>
      </c>
      <c r="C1631" t="s">
        <v>13</v>
      </c>
      <c r="D1631">
        <v>1995</v>
      </c>
      <c r="E1631" t="s">
        <v>23</v>
      </c>
      <c r="F1631" t="s">
        <v>15</v>
      </c>
      <c r="G1631">
        <v>179.3</v>
      </c>
    </row>
    <row r="1632" spans="1:7" x14ac:dyDescent="0.25">
      <c r="A1632" t="str">
        <f t="shared" si="25"/>
        <v>SSP1Croatia200035--39Male</v>
      </c>
      <c r="B1632" t="s">
        <v>38</v>
      </c>
      <c r="C1632" t="s">
        <v>13</v>
      </c>
      <c r="D1632">
        <v>2000</v>
      </c>
      <c r="E1632" t="s">
        <v>23</v>
      </c>
      <c r="F1632" t="s">
        <v>15</v>
      </c>
      <c r="G1632">
        <v>162.69999999999999</v>
      </c>
    </row>
    <row r="1633" spans="1:7" x14ac:dyDescent="0.25">
      <c r="A1633" t="str">
        <f t="shared" si="25"/>
        <v>SSP1Croatia200535--39Male</v>
      </c>
      <c r="B1633" t="s">
        <v>38</v>
      </c>
      <c r="C1633" t="s">
        <v>13</v>
      </c>
      <c r="D1633">
        <v>2005</v>
      </c>
      <c r="E1633" t="s">
        <v>23</v>
      </c>
      <c r="F1633" t="s">
        <v>15</v>
      </c>
      <c r="G1633">
        <v>144.6</v>
      </c>
    </row>
    <row r="1634" spans="1:7" x14ac:dyDescent="0.25">
      <c r="A1634" t="str">
        <f t="shared" si="25"/>
        <v>SSP1Croatia201035--39Male</v>
      </c>
      <c r="B1634" t="s">
        <v>38</v>
      </c>
      <c r="C1634" t="s">
        <v>13</v>
      </c>
      <c r="D1634">
        <v>2010</v>
      </c>
      <c r="E1634" t="s">
        <v>23</v>
      </c>
      <c r="F1634" t="s">
        <v>15</v>
      </c>
      <c r="G1634">
        <v>149</v>
      </c>
    </row>
    <row r="1635" spans="1:7" x14ac:dyDescent="0.25">
      <c r="A1635" t="str">
        <f t="shared" si="25"/>
        <v>SSP1Croatia201535--39Male</v>
      </c>
      <c r="B1635" t="s">
        <v>38</v>
      </c>
      <c r="C1635" t="s">
        <v>13</v>
      </c>
      <c r="D1635">
        <v>2015</v>
      </c>
      <c r="E1635" t="s">
        <v>23</v>
      </c>
      <c r="F1635" t="s">
        <v>15</v>
      </c>
      <c r="G1635">
        <v>147.6</v>
      </c>
    </row>
    <row r="1636" spans="1:7" x14ac:dyDescent="0.25">
      <c r="A1636" t="str">
        <f t="shared" si="25"/>
        <v>SSP1Croatia202035--39Male</v>
      </c>
      <c r="B1636" t="s">
        <v>38</v>
      </c>
      <c r="C1636" t="s">
        <v>13</v>
      </c>
      <c r="D1636">
        <v>2020</v>
      </c>
      <c r="E1636" t="s">
        <v>23</v>
      </c>
      <c r="F1636" t="s">
        <v>15</v>
      </c>
      <c r="G1636">
        <v>145.1</v>
      </c>
    </row>
    <row r="1637" spans="1:7" x14ac:dyDescent="0.25">
      <c r="A1637" t="str">
        <f t="shared" si="25"/>
        <v>SSP1Croatia202535--39Male</v>
      </c>
      <c r="B1637" t="s">
        <v>38</v>
      </c>
      <c r="C1637" t="s">
        <v>13</v>
      </c>
      <c r="D1637">
        <v>2025</v>
      </c>
      <c r="E1637" t="s">
        <v>23</v>
      </c>
      <c r="F1637" t="s">
        <v>15</v>
      </c>
      <c r="G1637">
        <v>136.19999999999999</v>
      </c>
    </row>
    <row r="1638" spans="1:7" x14ac:dyDescent="0.25">
      <c r="A1638" t="str">
        <f t="shared" si="25"/>
        <v>SSP1Croatia203035--39Male</v>
      </c>
      <c r="B1638" t="s">
        <v>38</v>
      </c>
      <c r="C1638" t="s">
        <v>13</v>
      </c>
      <c r="D1638">
        <v>2030</v>
      </c>
      <c r="E1638" t="s">
        <v>23</v>
      </c>
      <c r="F1638" t="s">
        <v>15</v>
      </c>
      <c r="G1638">
        <v>119.1</v>
      </c>
    </row>
    <row r="1639" spans="1:7" x14ac:dyDescent="0.25">
      <c r="A1639" t="str">
        <f t="shared" si="25"/>
        <v>SSP1Croatia203535--39Male</v>
      </c>
      <c r="B1639" t="s">
        <v>38</v>
      </c>
      <c r="C1639" t="s">
        <v>13</v>
      </c>
      <c r="D1639">
        <v>2035</v>
      </c>
      <c r="E1639" t="s">
        <v>23</v>
      </c>
      <c r="F1639" t="s">
        <v>15</v>
      </c>
      <c r="G1639">
        <v>119.8</v>
      </c>
    </row>
    <row r="1640" spans="1:7" x14ac:dyDescent="0.25">
      <c r="A1640" t="str">
        <f t="shared" si="25"/>
        <v>SSP1Croatia204035--39Male</v>
      </c>
      <c r="B1640" t="s">
        <v>38</v>
      </c>
      <c r="C1640" t="s">
        <v>13</v>
      </c>
      <c r="D1640">
        <v>2040</v>
      </c>
      <c r="E1640" t="s">
        <v>23</v>
      </c>
      <c r="F1640" t="s">
        <v>15</v>
      </c>
      <c r="G1640">
        <v>102.6</v>
      </c>
    </row>
    <row r="1641" spans="1:7" x14ac:dyDescent="0.25">
      <c r="A1641" t="str">
        <f t="shared" si="25"/>
        <v>SSP1Croatia204535--39Male</v>
      </c>
      <c r="B1641" t="s">
        <v>38</v>
      </c>
      <c r="C1641" t="s">
        <v>13</v>
      </c>
      <c r="D1641">
        <v>2045</v>
      </c>
      <c r="E1641" t="s">
        <v>23</v>
      </c>
      <c r="F1641" t="s">
        <v>15</v>
      </c>
      <c r="G1641">
        <v>109.7</v>
      </c>
    </row>
    <row r="1642" spans="1:7" x14ac:dyDescent="0.25">
      <c r="A1642" t="str">
        <f t="shared" si="25"/>
        <v>SSP1Croatia205035--39Male</v>
      </c>
      <c r="B1642" t="s">
        <v>38</v>
      </c>
      <c r="C1642" t="s">
        <v>13</v>
      </c>
      <c r="D1642">
        <v>2050</v>
      </c>
      <c r="E1642" t="s">
        <v>23</v>
      </c>
      <c r="F1642" t="s">
        <v>15</v>
      </c>
      <c r="G1642">
        <v>104.2</v>
      </c>
    </row>
    <row r="1643" spans="1:7" x14ac:dyDescent="0.25">
      <c r="A1643" t="str">
        <f t="shared" si="25"/>
        <v>SSP1Croatia205535--39Male</v>
      </c>
      <c r="B1643" t="s">
        <v>38</v>
      </c>
      <c r="C1643" t="s">
        <v>13</v>
      </c>
      <c r="D1643">
        <v>2055</v>
      </c>
      <c r="E1643" t="s">
        <v>23</v>
      </c>
      <c r="F1643" t="s">
        <v>15</v>
      </c>
      <c r="G1643">
        <v>96.5</v>
      </c>
    </row>
    <row r="1644" spans="1:7" x14ac:dyDescent="0.25">
      <c r="A1644" t="str">
        <f t="shared" si="25"/>
        <v>SSP1Croatia206035--39Male</v>
      </c>
      <c r="B1644" t="s">
        <v>38</v>
      </c>
      <c r="C1644" t="s">
        <v>13</v>
      </c>
      <c r="D1644">
        <v>2060</v>
      </c>
      <c r="E1644" t="s">
        <v>23</v>
      </c>
      <c r="F1644" t="s">
        <v>15</v>
      </c>
      <c r="G1644">
        <v>87.7</v>
      </c>
    </row>
    <row r="1645" spans="1:7" x14ac:dyDescent="0.25">
      <c r="A1645" t="str">
        <f t="shared" si="25"/>
        <v>SSP1Croatia206535--39Male</v>
      </c>
      <c r="B1645" t="s">
        <v>38</v>
      </c>
      <c r="C1645" t="s">
        <v>13</v>
      </c>
      <c r="D1645">
        <v>2065</v>
      </c>
      <c r="E1645" t="s">
        <v>23</v>
      </c>
      <c r="F1645" t="s">
        <v>15</v>
      </c>
      <c r="G1645">
        <v>80.2</v>
      </c>
    </row>
    <row r="1646" spans="1:7" x14ac:dyDescent="0.25">
      <c r="A1646" t="str">
        <f t="shared" si="25"/>
        <v>SSP1Croatia207035--39Male</v>
      </c>
      <c r="B1646" t="s">
        <v>38</v>
      </c>
      <c r="C1646" t="s">
        <v>13</v>
      </c>
      <c r="D1646">
        <v>2070</v>
      </c>
      <c r="E1646" t="s">
        <v>23</v>
      </c>
      <c r="F1646" t="s">
        <v>15</v>
      </c>
      <c r="G1646">
        <v>75.400000000000006</v>
      </c>
    </row>
    <row r="1647" spans="1:7" x14ac:dyDescent="0.25">
      <c r="A1647" t="str">
        <f t="shared" si="25"/>
        <v>SSP1Croatia207535--39Male</v>
      </c>
      <c r="B1647" t="s">
        <v>38</v>
      </c>
      <c r="C1647" t="s">
        <v>13</v>
      </c>
      <c r="D1647">
        <v>2075</v>
      </c>
      <c r="E1647" t="s">
        <v>23</v>
      </c>
      <c r="F1647" t="s">
        <v>15</v>
      </c>
      <c r="G1647">
        <v>72.5</v>
      </c>
    </row>
    <row r="1648" spans="1:7" x14ac:dyDescent="0.25">
      <c r="A1648" t="str">
        <f t="shared" si="25"/>
        <v>SSP1Croatia208035--39Male</v>
      </c>
      <c r="B1648" t="s">
        <v>38</v>
      </c>
      <c r="C1648" t="s">
        <v>13</v>
      </c>
      <c r="D1648">
        <v>2080</v>
      </c>
      <c r="E1648" t="s">
        <v>23</v>
      </c>
      <c r="F1648" t="s">
        <v>15</v>
      </c>
      <c r="G1648">
        <v>70.7</v>
      </c>
    </row>
    <row r="1649" spans="1:7" x14ac:dyDescent="0.25">
      <c r="A1649" t="str">
        <f t="shared" si="25"/>
        <v>SSP1Croatia208535--39Male</v>
      </c>
      <c r="B1649" t="s">
        <v>38</v>
      </c>
      <c r="C1649" t="s">
        <v>13</v>
      </c>
      <c r="D1649">
        <v>2085</v>
      </c>
      <c r="E1649" t="s">
        <v>23</v>
      </c>
      <c r="F1649" t="s">
        <v>15</v>
      </c>
      <c r="G1649">
        <v>67.8</v>
      </c>
    </row>
    <row r="1650" spans="1:7" x14ac:dyDescent="0.25">
      <c r="A1650" t="str">
        <f t="shared" si="25"/>
        <v>SSP1Croatia209035--39Male</v>
      </c>
      <c r="B1650" t="s">
        <v>38</v>
      </c>
      <c r="C1650" t="s">
        <v>13</v>
      </c>
      <c r="D1650">
        <v>2090</v>
      </c>
      <c r="E1650" t="s">
        <v>23</v>
      </c>
      <c r="F1650" t="s">
        <v>15</v>
      </c>
      <c r="G1650">
        <v>63.6</v>
      </c>
    </row>
    <row r="1651" spans="1:7" x14ac:dyDescent="0.25">
      <c r="A1651" t="str">
        <f t="shared" si="25"/>
        <v>SSP1Croatia209535--39Male</v>
      </c>
      <c r="B1651" t="s">
        <v>38</v>
      </c>
      <c r="C1651" t="s">
        <v>13</v>
      </c>
      <c r="D1651">
        <v>2095</v>
      </c>
      <c r="E1651" t="s">
        <v>23</v>
      </c>
      <c r="F1651" t="s">
        <v>15</v>
      </c>
      <c r="G1651">
        <v>59.2</v>
      </c>
    </row>
    <row r="1652" spans="1:7" x14ac:dyDescent="0.25">
      <c r="A1652" t="str">
        <f t="shared" si="25"/>
        <v>SSP1Croatia210035--39Male</v>
      </c>
      <c r="B1652" t="s">
        <v>38</v>
      </c>
      <c r="C1652" t="s">
        <v>13</v>
      </c>
      <c r="D1652">
        <v>2100</v>
      </c>
      <c r="E1652" t="s">
        <v>23</v>
      </c>
      <c r="F1652" t="s">
        <v>15</v>
      </c>
      <c r="G1652">
        <v>55.6</v>
      </c>
    </row>
    <row r="1653" spans="1:7" x14ac:dyDescent="0.25">
      <c r="A1653" t="str">
        <f t="shared" si="25"/>
        <v>SSP1Croatia195040--44Male</v>
      </c>
      <c r="B1653" t="s">
        <v>38</v>
      </c>
      <c r="C1653" t="s">
        <v>13</v>
      </c>
      <c r="D1653">
        <v>1950</v>
      </c>
      <c r="E1653" t="s">
        <v>24</v>
      </c>
      <c r="F1653" t="s">
        <v>15</v>
      </c>
      <c r="G1653">
        <v>137.9</v>
      </c>
    </row>
    <row r="1654" spans="1:7" x14ac:dyDescent="0.25">
      <c r="A1654" t="str">
        <f t="shared" si="25"/>
        <v>SSP1Croatia195540--44Male</v>
      </c>
      <c r="B1654" t="s">
        <v>38</v>
      </c>
      <c r="C1654" t="s">
        <v>13</v>
      </c>
      <c r="D1654">
        <v>1955</v>
      </c>
      <c r="E1654" t="s">
        <v>24</v>
      </c>
      <c r="F1654" t="s">
        <v>15</v>
      </c>
      <c r="G1654">
        <v>113.5</v>
      </c>
    </row>
    <row r="1655" spans="1:7" x14ac:dyDescent="0.25">
      <c r="A1655" t="str">
        <f t="shared" si="25"/>
        <v>SSP1Croatia196040--44Male</v>
      </c>
      <c r="B1655" t="s">
        <v>38</v>
      </c>
      <c r="C1655" t="s">
        <v>13</v>
      </c>
      <c r="D1655">
        <v>1960</v>
      </c>
      <c r="E1655" t="s">
        <v>24</v>
      </c>
      <c r="F1655" t="s">
        <v>15</v>
      </c>
      <c r="G1655">
        <v>84.6</v>
      </c>
    </row>
    <row r="1656" spans="1:7" x14ac:dyDescent="0.25">
      <c r="A1656" t="str">
        <f t="shared" si="25"/>
        <v>SSP1Croatia196540--44Male</v>
      </c>
      <c r="B1656" t="s">
        <v>38</v>
      </c>
      <c r="C1656" t="s">
        <v>13</v>
      </c>
      <c r="D1656">
        <v>1965</v>
      </c>
      <c r="E1656" t="s">
        <v>24</v>
      </c>
      <c r="F1656" t="s">
        <v>15</v>
      </c>
      <c r="G1656">
        <v>125.2</v>
      </c>
    </row>
    <row r="1657" spans="1:7" x14ac:dyDescent="0.25">
      <c r="A1657" t="str">
        <f t="shared" si="25"/>
        <v>SSP1Croatia197040--44Male</v>
      </c>
      <c r="B1657" t="s">
        <v>38</v>
      </c>
      <c r="C1657" t="s">
        <v>13</v>
      </c>
      <c r="D1657">
        <v>1970</v>
      </c>
      <c r="E1657" t="s">
        <v>24</v>
      </c>
      <c r="F1657" t="s">
        <v>15</v>
      </c>
      <c r="G1657">
        <v>165.2</v>
      </c>
    </row>
    <row r="1658" spans="1:7" x14ac:dyDescent="0.25">
      <c r="A1658" t="str">
        <f t="shared" si="25"/>
        <v>SSP1Croatia197540--44Male</v>
      </c>
      <c r="B1658" t="s">
        <v>38</v>
      </c>
      <c r="C1658" t="s">
        <v>13</v>
      </c>
      <c r="D1658">
        <v>1975</v>
      </c>
      <c r="E1658" t="s">
        <v>24</v>
      </c>
      <c r="F1658" t="s">
        <v>15</v>
      </c>
      <c r="G1658">
        <v>176.9</v>
      </c>
    </row>
    <row r="1659" spans="1:7" x14ac:dyDescent="0.25">
      <c r="A1659" t="str">
        <f t="shared" si="25"/>
        <v>SSP1Croatia198040--44Male</v>
      </c>
      <c r="B1659" t="s">
        <v>38</v>
      </c>
      <c r="C1659" t="s">
        <v>13</v>
      </c>
      <c r="D1659">
        <v>1980</v>
      </c>
      <c r="E1659" t="s">
        <v>24</v>
      </c>
      <c r="F1659" t="s">
        <v>15</v>
      </c>
      <c r="G1659">
        <v>164</v>
      </c>
    </row>
    <row r="1660" spans="1:7" x14ac:dyDescent="0.25">
      <c r="A1660" t="str">
        <f t="shared" si="25"/>
        <v>SSP1Croatia198540--44Male</v>
      </c>
      <c r="B1660" t="s">
        <v>38</v>
      </c>
      <c r="C1660" t="s">
        <v>13</v>
      </c>
      <c r="D1660">
        <v>1985</v>
      </c>
      <c r="E1660" t="s">
        <v>24</v>
      </c>
      <c r="F1660" t="s">
        <v>15</v>
      </c>
      <c r="G1660">
        <v>130</v>
      </c>
    </row>
    <row r="1661" spans="1:7" x14ac:dyDescent="0.25">
      <c r="A1661" t="str">
        <f t="shared" si="25"/>
        <v>SSP1Croatia199040--44Male</v>
      </c>
      <c r="B1661" t="s">
        <v>38</v>
      </c>
      <c r="C1661" t="s">
        <v>13</v>
      </c>
      <c r="D1661">
        <v>1990</v>
      </c>
      <c r="E1661" t="s">
        <v>24</v>
      </c>
      <c r="F1661" t="s">
        <v>15</v>
      </c>
      <c r="G1661">
        <v>174.1</v>
      </c>
    </row>
    <row r="1662" spans="1:7" x14ac:dyDescent="0.25">
      <c r="A1662" t="str">
        <f t="shared" si="25"/>
        <v>SSP1Croatia199540--44Male</v>
      </c>
      <c r="B1662" t="s">
        <v>38</v>
      </c>
      <c r="C1662" t="s">
        <v>13</v>
      </c>
      <c r="D1662">
        <v>1995</v>
      </c>
      <c r="E1662" t="s">
        <v>24</v>
      </c>
      <c r="F1662" t="s">
        <v>15</v>
      </c>
      <c r="G1662">
        <v>187.4</v>
      </c>
    </row>
    <row r="1663" spans="1:7" x14ac:dyDescent="0.25">
      <c r="A1663" t="str">
        <f t="shared" si="25"/>
        <v>SSP1Croatia200040--44Male</v>
      </c>
      <c r="B1663" t="s">
        <v>38</v>
      </c>
      <c r="C1663" t="s">
        <v>13</v>
      </c>
      <c r="D1663">
        <v>2000</v>
      </c>
      <c r="E1663" t="s">
        <v>24</v>
      </c>
      <c r="F1663" t="s">
        <v>15</v>
      </c>
      <c r="G1663">
        <v>169.6</v>
      </c>
    </row>
    <row r="1664" spans="1:7" x14ac:dyDescent="0.25">
      <c r="A1664" t="str">
        <f t="shared" si="25"/>
        <v>SSP1Croatia200540--44Male</v>
      </c>
      <c r="B1664" t="s">
        <v>38</v>
      </c>
      <c r="C1664" t="s">
        <v>13</v>
      </c>
      <c r="D1664">
        <v>2005</v>
      </c>
      <c r="E1664" t="s">
        <v>24</v>
      </c>
      <c r="F1664" t="s">
        <v>15</v>
      </c>
      <c r="G1664">
        <v>160.6</v>
      </c>
    </row>
    <row r="1665" spans="1:7" x14ac:dyDescent="0.25">
      <c r="A1665" t="str">
        <f t="shared" si="25"/>
        <v>SSP1Croatia201040--44Male</v>
      </c>
      <c r="B1665" t="s">
        <v>38</v>
      </c>
      <c r="C1665" t="s">
        <v>13</v>
      </c>
      <c r="D1665">
        <v>2010</v>
      </c>
      <c r="E1665" t="s">
        <v>24</v>
      </c>
      <c r="F1665" t="s">
        <v>15</v>
      </c>
      <c r="G1665">
        <v>141.1</v>
      </c>
    </row>
    <row r="1666" spans="1:7" x14ac:dyDescent="0.25">
      <c r="A1666" t="str">
        <f t="shared" si="25"/>
        <v>SSP1Croatia201540--44Male</v>
      </c>
      <c r="B1666" t="s">
        <v>38</v>
      </c>
      <c r="C1666" t="s">
        <v>13</v>
      </c>
      <c r="D1666">
        <v>2015</v>
      </c>
      <c r="E1666" t="s">
        <v>24</v>
      </c>
      <c r="F1666" t="s">
        <v>15</v>
      </c>
      <c r="G1666">
        <v>145.5</v>
      </c>
    </row>
    <row r="1667" spans="1:7" x14ac:dyDescent="0.25">
      <c r="A1667" t="str">
        <f t="shared" si="25"/>
        <v>SSP1Croatia202040--44Male</v>
      </c>
      <c r="B1667" t="s">
        <v>38</v>
      </c>
      <c r="C1667" t="s">
        <v>13</v>
      </c>
      <c r="D1667">
        <v>2020</v>
      </c>
      <c r="E1667" t="s">
        <v>24</v>
      </c>
      <c r="F1667" t="s">
        <v>15</v>
      </c>
      <c r="G1667">
        <v>145.69999999999999</v>
      </c>
    </row>
    <row r="1668" spans="1:7" x14ac:dyDescent="0.25">
      <c r="A1668" t="str">
        <f t="shared" si="25"/>
        <v>SSP1Croatia202540--44Male</v>
      </c>
      <c r="B1668" t="s">
        <v>38</v>
      </c>
      <c r="C1668" t="s">
        <v>13</v>
      </c>
      <c r="D1668">
        <v>2025</v>
      </c>
      <c r="E1668" t="s">
        <v>24</v>
      </c>
      <c r="F1668" t="s">
        <v>15</v>
      </c>
      <c r="G1668">
        <v>143.6</v>
      </c>
    </row>
    <row r="1669" spans="1:7" x14ac:dyDescent="0.25">
      <c r="A1669" t="str">
        <f t="shared" si="25"/>
        <v>SSP1Croatia203040--44Male</v>
      </c>
      <c r="B1669" t="s">
        <v>38</v>
      </c>
      <c r="C1669" t="s">
        <v>13</v>
      </c>
      <c r="D1669">
        <v>2030</v>
      </c>
      <c r="E1669" t="s">
        <v>24</v>
      </c>
      <c r="F1669" t="s">
        <v>15</v>
      </c>
      <c r="G1669">
        <v>135.19999999999999</v>
      </c>
    </row>
    <row r="1670" spans="1:7" x14ac:dyDescent="0.25">
      <c r="A1670" t="str">
        <f t="shared" si="25"/>
        <v>SSP1Croatia203540--44Male</v>
      </c>
      <c r="B1670" t="s">
        <v>38</v>
      </c>
      <c r="C1670" t="s">
        <v>13</v>
      </c>
      <c r="D1670">
        <v>2035</v>
      </c>
      <c r="E1670" t="s">
        <v>24</v>
      </c>
      <c r="F1670" t="s">
        <v>15</v>
      </c>
      <c r="G1670">
        <v>118.4</v>
      </c>
    </row>
    <row r="1671" spans="1:7" x14ac:dyDescent="0.25">
      <c r="A1671" t="str">
        <f t="shared" si="25"/>
        <v>SSP1Croatia204040--44Male</v>
      </c>
      <c r="B1671" t="s">
        <v>38</v>
      </c>
      <c r="C1671" t="s">
        <v>13</v>
      </c>
      <c r="D1671">
        <v>2040</v>
      </c>
      <c r="E1671" t="s">
        <v>24</v>
      </c>
      <c r="F1671" t="s">
        <v>15</v>
      </c>
      <c r="G1671">
        <v>119.4</v>
      </c>
    </row>
    <row r="1672" spans="1:7" x14ac:dyDescent="0.25">
      <c r="A1672" t="str">
        <f t="shared" si="25"/>
        <v>SSP1Croatia204540--44Male</v>
      </c>
      <c r="B1672" t="s">
        <v>38</v>
      </c>
      <c r="C1672" t="s">
        <v>13</v>
      </c>
      <c r="D1672">
        <v>2045</v>
      </c>
      <c r="E1672" t="s">
        <v>24</v>
      </c>
      <c r="F1672" t="s">
        <v>15</v>
      </c>
      <c r="G1672">
        <v>102.5</v>
      </c>
    </row>
    <row r="1673" spans="1:7" x14ac:dyDescent="0.25">
      <c r="A1673" t="str">
        <f t="shared" si="25"/>
        <v>SSP1Croatia205040--44Male</v>
      </c>
      <c r="B1673" t="s">
        <v>38</v>
      </c>
      <c r="C1673" t="s">
        <v>13</v>
      </c>
      <c r="D1673">
        <v>2050</v>
      </c>
      <c r="E1673" t="s">
        <v>24</v>
      </c>
      <c r="F1673" t="s">
        <v>15</v>
      </c>
      <c r="G1673">
        <v>109.7</v>
      </c>
    </row>
    <row r="1674" spans="1:7" x14ac:dyDescent="0.25">
      <c r="A1674" t="str">
        <f t="shared" si="25"/>
        <v>SSP1Croatia205540--44Male</v>
      </c>
      <c r="B1674" t="s">
        <v>38</v>
      </c>
      <c r="C1674" t="s">
        <v>13</v>
      </c>
      <c r="D1674">
        <v>2055</v>
      </c>
      <c r="E1674" t="s">
        <v>24</v>
      </c>
      <c r="F1674" t="s">
        <v>15</v>
      </c>
      <c r="G1674">
        <v>104.5</v>
      </c>
    </row>
    <row r="1675" spans="1:7" x14ac:dyDescent="0.25">
      <c r="A1675" t="str">
        <f t="shared" ref="A1675:A1738" si="26">B1675&amp;C1675&amp;D1675&amp;E1675&amp;F1675</f>
        <v>SSP1Croatia206040--44Male</v>
      </c>
      <c r="B1675" t="s">
        <v>38</v>
      </c>
      <c r="C1675" t="s">
        <v>13</v>
      </c>
      <c r="D1675">
        <v>2060</v>
      </c>
      <c r="E1675" t="s">
        <v>24</v>
      </c>
      <c r="F1675" t="s">
        <v>15</v>
      </c>
      <c r="G1675">
        <v>96.8</v>
      </c>
    </row>
    <row r="1676" spans="1:7" x14ac:dyDescent="0.25">
      <c r="A1676" t="str">
        <f t="shared" si="26"/>
        <v>SSP1Croatia206540--44Male</v>
      </c>
      <c r="B1676" t="s">
        <v>38</v>
      </c>
      <c r="C1676" t="s">
        <v>13</v>
      </c>
      <c r="D1676">
        <v>2065</v>
      </c>
      <c r="E1676" t="s">
        <v>24</v>
      </c>
      <c r="F1676" t="s">
        <v>15</v>
      </c>
      <c r="G1676">
        <v>88.2</v>
      </c>
    </row>
    <row r="1677" spans="1:7" x14ac:dyDescent="0.25">
      <c r="A1677" t="str">
        <f t="shared" si="26"/>
        <v>SSP1Croatia207040--44Male</v>
      </c>
      <c r="B1677" t="s">
        <v>38</v>
      </c>
      <c r="C1677" t="s">
        <v>13</v>
      </c>
      <c r="D1677">
        <v>2070</v>
      </c>
      <c r="E1677" t="s">
        <v>24</v>
      </c>
      <c r="F1677" t="s">
        <v>15</v>
      </c>
      <c r="G1677">
        <v>80.7</v>
      </c>
    </row>
    <row r="1678" spans="1:7" x14ac:dyDescent="0.25">
      <c r="A1678" t="str">
        <f t="shared" si="26"/>
        <v>SSP1Croatia207540--44Male</v>
      </c>
      <c r="B1678" t="s">
        <v>38</v>
      </c>
      <c r="C1678" t="s">
        <v>13</v>
      </c>
      <c r="D1678">
        <v>2075</v>
      </c>
      <c r="E1678" t="s">
        <v>24</v>
      </c>
      <c r="F1678" t="s">
        <v>15</v>
      </c>
      <c r="G1678">
        <v>76</v>
      </c>
    </row>
    <row r="1679" spans="1:7" x14ac:dyDescent="0.25">
      <c r="A1679" t="str">
        <f t="shared" si="26"/>
        <v>SSP1Croatia208040--44Male</v>
      </c>
      <c r="B1679" t="s">
        <v>38</v>
      </c>
      <c r="C1679" t="s">
        <v>13</v>
      </c>
      <c r="D1679">
        <v>2080</v>
      </c>
      <c r="E1679" t="s">
        <v>24</v>
      </c>
      <c r="F1679" t="s">
        <v>15</v>
      </c>
      <c r="G1679">
        <v>73.099999999999994</v>
      </c>
    </row>
    <row r="1680" spans="1:7" x14ac:dyDescent="0.25">
      <c r="A1680" t="str">
        <f t="shared" si="26"/>
        <v>SSP1Croatia208540--44Male</v>
      </c>
      <c r="B1680" t="s">
        <v>38</v>
      </c>
      <c r="C1680" t="s">
        <v>13</v>
      </c>
      <c r="D1680">
        <v>2085</v>
      </c>
      <c r="E1680" t="s">
        <v>24</v>
      </c>
      <c r="F1680" t="s">
        <v>15</v>
      </c>
      <c r="G1680">
        <v>71.3</v>
      </c>
    </row>
    <row r="1681" spans="1:7" x14ac:dyDescent="0.25">
      <c r="A1681" t="str">
        <f t="shared" si="26"/>
        <v>SSP1Croatia209040--44Male</v>
      </c>
      <c r="B1681" t="s">
        <v>38</v>
      </c>
      <c r="C1681" t="s">
        <v>13</v>
      </c>
      <c r="D1681">
        <v>2090</v>
      </c>
      <c r="E1681" t="s">
        <v>24</v>
      </c>
      <c r="F1681" t="s">
        <v>15</v>
      </c>
      <c r="G1681">
        <v>68.400000000000006</v>
      </c>
    </row>
    <row r="1682" spans="1:7" x14ac:dyDescent="0.25">
      <c r="A1682" t="str">
        <f t="shared" si="26"/>
        <v>SSP1Croatia209540--44Male</v>
      </c>
      <c r="B1682" t="s">
        <v>38</v>
      </c>
      <c r="C1682" t="s">
        <v>13</v>
      </c>
      <c r="D1682">
        <v>2095</v>
      </c>
      <c r="E1682" t="s">
        <v>24</v>
      </c>
      <c r="F1682" t="s">
        <v>15</v>
      </c>
      <c r="G1682">
        <v>64.099999999999994</v>
      </c>
    </row>
    <row r="1683" spans="1:7" x14ac:dyDescent="0.25">
      <c r="A1683" t="str">
        <f t="shared" si="26"/>
        <v>SSP1Croatia210040--44Male</v>
      </c>
      <c r="B1683" t="s">
        <v>38</v>
      </c>
      <c r="C1683" t="s">
        <v>13</v>
      </c>
      <c r="D1683">
        <v>2100</v>
      </c>
      <c r="E1683" t="s">
        <v>24</v>
      </c>
      <c r="F1683" t="s">
        <v>15</v>
      </c>
      <c r="G1683">
        <v>59.7</v>
      </c>
    </row>
    <row r="1684" spans="1:7" x14ac:dyDescent="0.25">
      <c r="A1684" t="str">
        <f t="shared" si="26"/>
        <v>SSP1Croatia195045--49Male</v>
      </c>
      <c r="B1684" t="s">
        <v>38</v>
      </c>
      <c r="C1684" t="s">
        <v>13</v>
      </c>
      <c r="D1684">
        <v>1950</v>
      </c>
      <c r="E1684" t="s">
        <v>25</v>
      </c>
      <c r="F1684" t="s">
        <v>15</v>
      </c>
      <c r="G1684">
        <v>123.3</v>
      </c>
    </row>
    <row r="1685" spans="1:7" x14ac:dyDescent="0.25">
      <c r="A1685" t="str">
        <f t="shared" si="26"/>
        <v>SSP1Croatia195545--49Male</v>
      </c>
      <c r="B1685" t="s">
        <v>38</v>
      </c>
      <c r="C1685" t="s">
        <v>13</v>
      </c>
      <c r="D1685">
        <v>1955</v>
      </c>
      <c r="E1685" t="s">
        <v>25</v>
      </c>
      <c r="F1685" t="s">
        <v>15</v>
      </c>
      <c r="G1685">
        <v>133.1</v>
      </c>
    </row>
    <row r="1686" spans="1:7" x14ac:dyDescent="0.25">
      <c r="A1686" t="str">
        <f t="shared" si="26"/>
        <v>SSP1Croatia196045--49Male</v>
      </c>
      <c r="B1686" t="s">
        <v>38</v>
      </c>
      <c r="C1686" t="s">
        <v>13</v>
      </c>
      <c r="D1686">
        <v>1960</v>
      </c>
      <c r="E1686" t="s">
        <v>25</v>
      </c>
      <c r="F1686" t="s">
        <v>15</v>
      </c>
      <c r="G1686">
        <v>109.6</v>
      </c>
    </row>
    <row r="1687" spans="1:7" x14ac:dyDescent="0.25">
      <c r="A1687" t="str">
        <f t="shared" si="26"/>
        <v>SSP1Croatia196545--49Male</v>
      </c>
      <c r="B1687" t="s">
        <v>38</v>
      </c>
      <c r="C1687" t="s">
        <v>13</v>
      </c>
      <c r="D1687">
        <v>1965</v>
      </c>
      <c r="E1687" t="s">
        <v>25</v>
      </c>
      <c r="F1687" t="s">
        <v>15</v>
      </c>
      <c r="G1687">
        <v>80.900000000000006</v>
      </c>
    </row>
    <row r="1688" spans="1:7" x14ac:dyDescent="0.25">
      <c r="A1688" t="str">
        <f t="shared" si="26"/>
        <v>SSP1Croatia197045--49Male</v>
      </c>
      <c r="B1688" t="s">
        <v>38</v>
      </c>
      <c r="C1688" t="s">
        <v>13</v>
      </c>
      <c r="D1688">
        <v>1970</v>
      </c>
      <c r="E1688" t="s">
        <v>25</v>
      </c>
      <c r="F1688" t="s">
        <v>15</v>
      </c>
      <c r="G1688">
        <v>119.3</v>
      </c>
    </row>
    <row r="1689" spans="1:7" x14ac:dyDescent="0.25">
      <c r="A1689" t="str">
        <f t="shared" si="26"/>
        <v>SSP1Croatia197545--49Male</v>
      </c>
      <c r="B1689" t="s">
        <v>38</v>
      </c>
      <c r="C1689" t="s">
        <v>13</v>
      </c>
      <c r="D1689">
        <v>1975</v>
      </c>
      <c r="E1689" t="s">
        <v>25</v>
      </c>
      <c r="F1689" t="s">
        <v>15</v>
      </c>
      <c r="G1689">
        <v>159.5</v>
      </c>
    </row>
    <row r="1690" spans="1:7" x14ac:dyDescent="0.25">
      <c r="A1690" t="str">
        <f t="shared" si="26"/>
        <v>SSP1Croatia198045--49Male</v>
      </c>
      <c r="B1690" t="s">
        <v>38</v>
      </c>
      <c r="C1690" t="s">
        <v>13</v>
      </c>
      <c r="D1690">
        <v>1980</v>
      </c>
      <c r="E1690" t="s">
        <v>25</v>
      </c>
      <c r="F1690" t="s">
        <v>15</v>
      </c>
      <c r="G1690">
        <v>172.6</v>
      </c>
    </row>
    <row r="1691" spans="1:7" x14ac:dyDescent="0.25">
      <c r="A1691" t="str">
        <f t="shared" si="26"/>
        <v>SSP1Croatia198545--49Male</v>
      </c>
      <c r="B1691" t="s">
        <v>38</v>
      </c>
      <c r="C1691" t="s">
        <v>13</v>
      </c>
      <c r="D1691">
        <v>1985</v>
      </c>
      <c r="E1691" t="s">
        <v>25</v>
      </c>
      <c r="F1691" t="s">
        <v>15</v>
      </c>
      <c r="G1691">
        <v>161</v>
      </c>
    </row>
    <row r="1692" spans="1:7" x14ac:dyDescent="0.25">
      <c r="A1692" t="str">
        <f t="shared" si="26"/>
        <v>SSP1Croatia199045--49Male</v>
      </c>
      <c r="B1692" t="s">
        <v>38</v>
      </c>
      <c r="C1692" t="s">
        <v>13</v>
      </c>
      <c r="D1692">
        <v>1990</v>
      </c>
      <c r="E1692" t="s">
        <v>25</v>
      </c>
      <c r="F1692" t="s">
        <v>15</v>
      </c>
      <c r="G1692">
        <v>126.7</v>
      </c>
    </row>
    <row r="1693" spans="1:7" x14ac:dyDescent="0.25">
      <c r="A1693" t="str">
        <f t="shared" si="26"/>
        <v>SSP1Croatia199545--49Male</v>
      </c>
      <c r="B1693" t="s">
        <v>38</v>
      </c>
      <c r="C1693" t="s">
        <v>13</v>
      </c>
      <c r="D1693">
        <v>1995</v>
      </c>
      <c r="E1693" t="s">
        <v>25</v>
      </c>
      <c r="F1693" t="s">
        <v>15</v>
      </c>
      <c r="G1693">
        <v>165.1</v>
      </c>
    </row>
    <row r="1694" spans="1:7" x14ac:dyDescent="0.25">
      <c r="A1694" t="str">
        <f t="shared" si="26"/>
        <v>SSP1Croatia200045--49Male</v>
      </c>
      <c r="B1694" t="s">
        <v>38</v>
      </c>
      <c r="C1694" t="s">
        <v>13</v>
      </c>
      <c r="D1694">
        <v>2000</v>
      </c>
      <c r="E1694" t="s">
        <v>25</v>
      </c>
      <c r="F1694" t="s">
        <v>15</v>
      </c>
      <c r="G1694">
        <v>169.3</v>
      </c>
    </row>
    <row r="1695" spans="1:7" x14ac:dyDescent="0.25">
      <c r="A1695" t="str">
        <f t="shared" si="26"/>
        <v>SSP1Croatia200545--49Male</v>
      </c>
      <c r="B1695" t="s">
        <v>38</v>
      </c>
      <c r="C1695" t="s">
        <v>13</v>
      </c>
      <c r="D1695">
        <v>2005</v>
      </c>
      <c r="E1695" t="s">
        <v>25</v>
      </c>
      <c r="F1695" t="s">
        <v>15</v>
      </c>
      <c r="G1695">
        <v>165.9</v>
      </c>
    </row>
    <row r="1696" spans="1:7" x14ac:dyDescent="0.25">
      <c r="A1696" t="str">
        <f t="shared" si="26"/>
        <v>SSP1Croatia201045--49Male</v>
      </c>
      <c r="B1696" t="s">
        <v>38</v>
      </c>
      <c r="C1696" t="s">
        <v>13</v>
      </c>
      <c r="D1696">
        <v>2010</v>
      </c>
      <c r="E1696" t="s">
        <v>25</v>
      </c>
      <c r="F1696" t="s">
        <v>15</v>
      </c>
      <c r="G1696">
        <v>155.30000000000001</v>
      </c>
    </row>
    <row r="1697" spans="1:7" x14ac:dyDescent="0.25">
      <c r="A1697" t="str">
        <f t="shared" si="26"/>
        <v>SSP1Croatia201545--49Male</v>
      </c>
      <c r="B1697" t="s">
        <v>38</v>
      </c>
      <c r="C1697" t="s">
        <v>13</v>
      </c>
      <c r="D1697">
        <v>2015</v>
      </c>
      <c r="E1697" t="s">
        <v>25</v>
      </c>
      <c r="F1697" t="s">
        <v>15</v>
      </c>
      <c r="G1697">
        <v>136.6</v>
      </c>
    </row>
    <row r="1698" spans="1:7" x14ac:dyDescent="0.25">
      <c r="A1698" t="str">
        <f t="shared" si="26"/>
        <v>SSP1Croatia202045--49Male</v>
      </c>
      <c r="B1698" t="s">
        <v>38</v>
      </c>
      <c r="C1698" t="s">
        <v>13</v>
      </c>
      <c r="D1698">
        <v>2020</v>
      </c>
      <c r="E1698" t="s">
        <v>25</v>
      </c>
      <c r="F1698" t="s">
        <v>15</v>
      </c>
      <c r="G1698">
        <v>143</v>
      </c>
    </row>
    <row r="1699" spans="1:7" x14ac:dyDescent="0.25">
      <c r="A1699" t="str">
        <f t="shared" si="26"/>
        <v>SSP1Croatia202545--49Male</v>
      </c>
      <c r="B1699" t="s">
        <v>38</v>
      </c>
      <c r="C1699" t="s">
        <v>13</v>
      </c>
      <c r="D1699">
        <v>2025</v>
      </c>
      <c r="E1699" t="s">
        <v>25</v>
      </c>
      <c r="F1699" t="s">
        <v>15</v>
      </c>
      <c r="G1699">
        <v>143.69999999999999</v>
      </c>
    </row>
    <row r="1700" spans="1:7" x14ac:dyDescent="0.25">
      <c r="A1700" t="str">
        <f t="shared" si="26"/>
        <v>SSP1Croatia203045--49Male</v>
      </c>
      <c r="B1700" t="s">
        <v>38</v>
      </c>
      <c r="C1700" t="s">
        <v>13</v>
      </c>
      <c r="D1700">
        <v>2030</v>
      </c>
      <c r="E1700" t="s">
        <v>25</v>
      </c>
      <c r="F1700" t="s">
        <v>15</v>
      </c>
      <c r="G1700">
        <v>142</v>
      </c>
    </row>
    <row r="1701" spans="1:7" x14ac:dyDescent="0.25">
      <c r="A1701" t="str">
        <f t="shared" si="26"/>
        <v>SSP1Croatia203545--49Male</v>
      </c>
      <c r="B1701" t="s">
        <v>38</v>
      </c>
      <c r="C1701" t="s">
        <v>13</v>
      </c>
      <c r="D1701">
        <v>2035</v>
      </c>
      <c r="E1701" t="s">
        <v>25</v>
      </c>
      <c r="F1701" t="s">
        <v>15</v>
      </c>
      <c r="G1701">
        <v>134</v>
      </c>
    </row>
    <row r="1702" spans="1:7" x14ac:dyDescent="0.25">
      <c r="A1702" t="str">
        <f t="shared" si="26"/>
        <v>SSP1Croatia204045--49Male</v>
      </c>
      <c r="B1702" t="s">
        <v>38</v>
      </c>
      <c r="C1702" t="s">
        <v>13</v>
      </c>
      <c r="D1702">
        <v>2040</v>
      </c>
      <c r="E1702" t="s">
        <v>25</v>
      </c>
      <c r="F1702" t="s">
        <v>15</v>
      </c>
      <c r="G1702">
        <v>117.7</v>
      </c>
    </row>
    <row r="1703" spans="1:7" x14ac:dyDescent="0.25">
      <c r="A1703" t="str">
        <f t="shared" si="26"/>
        <v>SSP1Croatia204545--49Male</v>
      </c>
      <c r="B1703" t="s">
        <v>38</v>
      </c>
      <c r="C1703" t="s">
        <v>13</v>
      </c>
      <c r="D1703">
        <v>2045</v>
      </c>
      <c r="E1703" t="s">
        <v>25</v>
      </c>
      <c r="F1703" t="s">
        <v>15</v>
      </c>
      <c r="G1703">
        <v>118.9</v>
      </c>
    </row>
    <row r="1704" spans="1:7" x14ac:dyDescent="0.25">
      <c r="A1704" t="str">
        <f t="shared" si="26"/>
        <v>SSP1Croatia205045--49Male</v>
      </c>
      <c r="B1704" t="s">
        <v>38</v>
      </c>
      <c r="C1704" t="s">
        <v>13</v>
      </c>
      <c r="D1704">
        <v>2050</v>
      </c>
      <c r="E1704" t="s">
        <v>25</v>
      </c>
      <c r="F1704" t="s">
        <v>15</v>
      </c>
      <c r="G1704">
        <v>102.3</v>
      </c>
    </row>
    <row r="1705" spans="1:7" x14ac:dyDescent="0.25">
      <c r="A1705" t="str">
        <f t="shared" si="26"/>
        <v>SSP1Croatia205545--49Male</v>
      </c>
      <c r="B1705" t="s">
        <v>38</v>
      </c>
      <c r="C1705" t="s">
        <v>13</v>
      </c>
      <c r="D1705">
        <v>2055</v>
      </c>
      <c r="E1705" t="s">
        <v>25</v>
      </c>
      <c r="F1705" t="s">
        <v>15</v>
      </c>
      <c r="G1705">
        <v>109.7</v>
      </c>
    </row>
    <row r="1706" spans="1:7" x14ac:dyDescent="0.25">
      <c r="A1706" t="str">
        <f t="shared" si="26"/>
        <v>SSP1Croatia206045--49Male</v>
      </c>
      <c r="B1706" t="s">
        <v>38</v>
      </c>
      <c r="C1706" t="s">
        <v>13</v>
      </c>
      <c r="D1706">
        <v>2060</v>
      </c>
      <c r="E1706" t="s">
        <v>25</v>
      </c>
      <c r="F1706" t="s">
        <v>15</v>
      </c>
      <c r="G1706">
        <v>104.5</v>
      </c>
    </row>
    <row r="1707" spans="1:7" x14ac:dyDescent="0.25">
      <c r="A1707" t="str">
        <f t="shared" si="26"/>
        <v>SSP1Croatia206545--49Male</v>
      </c>
      <c r="B1707" t="s">
        <v>38</v>
      </c>
      <c r="C1707" t="s">
        <v>13</v>
      </c>
      <c r="D1707">
        <v>2065</v>
      </c>
      <c r="E1707" t="s">
        <v>25</v>
      </c>
      <c r="F1707" t="s">
        <v>15</v>
      </c>
      <c r="G1707">
        <v>97</v>
      </c>
    </row>
    <row r="1708" spans="1:7" x14ac:dyDescent="0.25">
      <c r="A1708" t="str">
        <f t="shared" si="26"/>
        <v>SSP1Croatia207045--49Male</v>
      </c>
      <c r="B1708" t="s">
        <v>38</v>
      </c>
      <c r="C1708" t="s">
        <v>13</v>
      </c>
      <c r="D1708">
        <v>2070</v>
      </c>
      <c r="E1708" t="s">
        <v>25</v>
      </c>
      <c r="F1708" t="s">
        <v>15</v>
      </c>
      <c r="G1708">
        <v>88.4</v>
      </c>
    </row>
    <row r="1709" spans="1:7" x14ac:dyDescent="0.25">
      <c r="A1709" t="str">
        <f t="shared" si="26"/>
        <v>SSP1Croatia207545--49Male</v>
      </c>
      <c r="B1709" t="s">
        <v>38</v>
      </c>
      <c r="C1709" t="s">
        <v>13</v>
      </c>
      <c r="D1709">
        <v>2075</v>
      </c>
      <c r="E1709" t="s">
        <v>25</v>
      </c>
      <c r="F1709" t="s">
        <v>15</v>
      </c>
      <c r="G1709">
        <v>81</v>
      </c>
    </row>
    <row r="1710" spans="1:7" x14ac:dyDescent="0.25">
      <c r="A1710" t="str">
        <f t="shared" si="26"/>
        <v>SSP1Croatia208045--49Male</v>
      </c>
      <c r="B1710" t="s">
        <v>38</v>
      </c>
      <c r="C1710" t="s">
        <v>13</v>
      </c>
      <c r="D1710">
        <v>2080</v>
      </c>
      <c r="E1710" t="s">
        <v>25</v>
      </c>
      <c r="F1710" t="s">
        <v>15</v>
      </c>
      <c r="G1710">
        <v>76.3</v>
      </c>
    </row>
    <row r="1711" spans="1:7" x14ac:dyDescent="0.25">
      <c r="A1711" t="str">
        <f t="shared" si="26"/>
        <v>SSP1Croatia208545--49Male</v>
      </c>
      <c r="B1711" t="s">
        <v>38</v>
      </c>
      <c r="C1711" t="s">
        <v>13</v>
      </c>
      <c r="D1711">
        <v>2085</v>
      </c>
      <c r="E1711" t="s">
        <v>25</v>
      </c>
      <c r="F1711" t="s">
        <v>15</v>
      </c>
      <c r="G1711">
        <v>73.400000000000006</v>
      </c>
    </row>
    <row r="1712" spans="1:7" x14ac:dyDescent="0.25">
      <c r="A1712" t="str">
        <f t="shared" si="26"/>
        <v>SSP1Croatia209045--49Male</v>
      </c>
      <c r="B1712" t="s">
        <v>38</v>
      </c>
      <c r="C1712" t="s">
        <v>13</v>
      </c>
      <c r="D1712">
        <v>2090</v>
      </c>
      <c r="E1712" t="s">
        <v>25</v>
      </c>
      <c r="F1712" t="s">
        <v>15</v>
      </c>
      <c r="G1712">
        <v>71.599999999999994</v>
      </c>
    </row>
    <row r="1713" spans="1:7" x14ac:dyDescent="0.25">
      <c r="A1713" t="str">
        <f t="shared" si="26"/>
        <v>SSP1Croatia209545--49Male</v>
      </c>
      <c r="B1713" t="s">
        <v>38</v>
      </c>
      <c r="C1713" t="s">
        <v>13</v>
      </c>
      <c r="D1713">
        <v>2095</v>
      </c>
      <c r="E1713" t="s">
        <v>25</v>
      </c>
      <c r="F1713" t="s">
        <v>15</v>
      </c>
      <c r="G1713">
        <v>68.7</v>
      </c>
    </row>
    <row r="1714" spans="1:7" x14ac:dyDescent="0.25">
      <c r="A1714" t="str">
        <f t="shared" si="26"/>
        <v>SSP1Croatia210045--49Male</v>
      </c>
      <c r="B1714" t="s">
        <v>38</v>
      </c>
      <c r="C1714" t="s">
        <v>13</v>
      </c>
      <c r="D1714">
        <v>2100</v>
      </c>
      <c r="E1714" t="s">
        <v>25</v>
      </c>
      <c r="F1714" t="s">
        <v>15</v>
      </c>
      <c r="G1714">
        <v>64.400000000000006</v>
      </c>
    </row>
    <row r="1715" spans="1:7" x14ac:dyDescent="0.25">
      <c r="A1715" t="str">
        <f t="shared" si="26"/>
        <v>SSP1Croatia195050--54Male</v>
      </c>
      <c r="B1715" t="s">
        <v>38</v>
      </c>
      <c r="C1715" t="s">
        <v>13</v>
      </c>
      <c r="D1715">
        <v>1950</v>
      </c>
      <c r="E1715" t="s">
        <v>26</v>
      </c>
      <c r="F1715" t="s">
        <v>15</v>
      </c>
      <c r="G1715">
        <v>102</v>
      </c>
    </row>
    <row r="1716" spans="1:7" x14ac:dyDescent="0.25">
      <c r="A1716" t="str">
        <f t="shared" si="26"/>
        <v>SSP1Croatia195550--54Male</v>
      </c>
      <c r="B1716" t="s">
        <v>38</v>
      </c>
      <c r="C1716" t="s">
        <v>13</v>
      </c>
      <c r="D1716">
        <v>1955</v>
      </c>
      <c r="E1716" t="s">
        <v>26</v>
      </c>
      <c r="F1716" t="s">
        <v>15</v>
      </c>
      <c r="G1716">
        <v>116.2</v>
      </c>
    </row>
    <row r="1717" spans="1:7" x14ac:dyDescent="0.25">
      <c r="A1717" t="str">
        <f t="shared" si="26"/>
        <v>SSP1Croatia196050--54Male</v>
      </c>
      <c r="B1717" t="s">
        <v>38</v>
      </c>
      <c r="C1717" t="s">
        <v>13</v>
      </c>
      <c r="D1717">
        <v>1960</v>
      </c>
      <c r="E1717" t="s">
        <v>26</v>
      </c>
      <c r="F1717" t="s">
        <v>15</v>
      </c>
      <c r="G1717">
        <v>125.5</v>
      </c>
    </row>
    <row r="1718" spans="1:7" x14ac:dyDescent="0.25">
      <c r="A1718" t="str">
        <f t="shared" si="26"/>
        <v>SSP1Croatia196550--54Male</v>
      </c>
      <c r="B1718" t="s">
        <v>38</v>
      </c>
      <c r="C1718" t="s">
        <v>13</v>
      </c>
      <c r="D1718">
        <v>1965</v>
      </c>
      <c r="E1718" t="s">
        <v>26</v>
      </c>
      <c r="F1718" t="s">
        <v>15</v>
      </c>
      <c r="G1718">
        <v>105.2</v>
      </c>
    </row>
    <row r="1719" spans="1:7" x14ac:dyDescent="0.25">
      <c r="A1719" t="str">
        <f t="shared" si="26"/>
        <v>SSP1Croatia197050--54Male</v>
      </c>
      <c r="B1719" t="s">
        <v>38</v>
      </c>
      <c r="C1719" t="s">
        <v>13</v>
      </c>
      <c r="D1719">
        <v>1970</v>
      </c>
      <c r="E1719" t="s">
        <v>26</v>
      </c>
      <c r="F1719" t="s">
        <v>15</v>
      </c>
      <c r="G1719">
        <v>75.599999999999994</v>
      </c>
    </row>
    <row r="1720" spans="1:7" x14ac:dyDescent="0.25">
      <c r="A1720" t="str">
        <f t="shared" si="26"/>
        <v>SSP1Croatia197550--54Male</v>
      </c>
      <c r="B1720" t="s">
        <v>38</v>
      </c>
      <c r="C1720" t="s">
        <v>13</v>
      </c>
      <c r="D1720">
        <v>1975</v>
      </c>
      <c r="E1720" t="s">
        <v>26</v>
      </c>
      <c r="F1720" t="s">
        <v>15</v>
      </c>
      <c r="G1720">
        <v>113.3</v>
      </c>
    </row>
    <row r="1721" spans="1:7" x14ac:dyDescent="0.25">
      <c r="A1721" t="str">
        <f t="shared" si="26"/>
        <v>SSP1Croatia198050--54Male</v>
      </c>
      <c r="B1721" t="s">
        <v>38</v>
      </c>
      <c r="C1721" t="s">
        <v>13</v>
      </c>
      <c r="D1721">
        <v>1980</v>
      </c>
      <c r="E1721" t="s">
        <v>26</v>
      </c>
      <c r="F1721" t="s">
        <v>15</v>
      </c>
      <c r="G1721">
        <v>150.80000000000001</v>
      </c>
    </row>
    <row r="1722" spans="1:7" x14ac:dyDescent="0.25">
      <c r="A1722" t="str">
        <f t="shared" si="26"/>
        <v>SSP1Croatia198550--54Male</v>
      </c>
      <c r="B1722" t="s">
        <v>38</v>
      </c>
      <c r="C1722" t="s">
        <v>13</v>
      </c>
      <c r="D1722">
        <v>1985</v>
      </c>
      <c r="E1722" t="s">
        <v>26</v>
      </c>
      <c r="F1722" t="s">
        <v>15</v>
      </c>
      <c r="G1722">
        <v>165.2</v>
      </c>
    </row>
    <row r="1723" spans="1:7" x14ac:dyDescent="0.25">
      <c r="A1723" t="str">
        <f t="shared" si="26"/>
        <v>SSP1Croatia199050--54Male</v>
      </c>
      <c r="B1723" t="s">
        <v>38</v>
      </c>
      <c r="C1723" t="s">
        <v>13</v>
      </c>
      <c r="D1723">
        <v>1990</v>
      </c>
      <c r="E1723" t="s">
        <v>26</v>
      </c>
      <c r="F1723" t="s">
        <v>15</v>
      </c>
      <c r="G1723">
        <v>154.80000000000001</v>
      </c>
    </row>
    <row r="1724" spans="1:7" x14ac:dyDescent="0.25">
      <c r="A1724" t="str">
        <f t="shared" si="26"/>
        <v>SSP1Croatia199550--54Male</v>
      </c>
      <c r="B1724" t="s">
        <v>38</v>
      </c>
      <c r="C1724" t="s">
        <v>13</v>
      </c>
      <c r="D1724">
        <v>1995</v>
      </c>
      <c r="E1724" t="s">
        <v>26</v>
      </c>
      <c r="F1724" t="s">
        <v>15</v>
      </c>
      <c r="G1724">
        <v>118.3</v>
      </c>
    </row>
    <row r="1725" spans="1:7" x14ac:dyDescent="0.25">
      <c r="A1725" t="str">
        <f t="shared" si="26"/>
        <v>SSP1Croatia200050--54Male</v>
      </c>
      <c r="B1725" t="s">
        <v>38</v>
      </c>
      <c r="C1725" t="s">
        <v>13</v>
      </c>
      <c r="D1725">
        <v>2000</v>
      </c>
      <c r="E1725" t="s">
        <v>26</v>
      </c>
      <c r="F1725" t="s">
        <v>15</v>
      </c>
      <c r="G1725">
        <v>144.1</v>
      </c>
    </row>
    <row r="1726" spans="1:7" x14ac:dyDescent="0.25">
      <c r="A1726" t="str">
        <f t="shared" si="26"/>
        <v>SSP1Croatia200550--54Male</v>
      </c>
      <c r="B1726" t="s">
        <v>38</v>
      </c>
      <c r="C1726" t="s">
        <v>13</v>
      </c>
      <c r="D1726">
        <v>2005</v>
      </c>
      <c r="E1726" t="s">
        <v>26</v>
      </c>
      <c r="F1726" t="s">
        <v>15</v>
      </c>
      <c r="G1726">
        <v>163.30000000000001</v>
      </c>
    </row>
    <row r="1727" spans="1:7" x14ac:dyDescent="0.25">
      <c r="A1727" t="str">
        <f t="shared" si="26"/>
        <v>SSP1Croatia201050--54Male</v>
      </c>
      <c r="B1727" t="s">
        <v>38</v>
      </c>
      <c r="C1727" t="s">
        <v>13</v>
      </c>
      <c r="D1727">
        <v>2010</v>
      </c>
      <c r="E1727" t="s">
        <v>26</v>
      </c>
      <c r="F1727" t="s">
        <v>15</v>
      </c>
      <c r="G1727">
        <v>158</v>
      </c>
    </row>
    <row r="1728" spans="1:7" x14ac:dyDescent="0.25">
      <c r="A1728" t="str">
        <f t="shared" si="26"/>
        <v>SSP1Croatia201550--54Male</v>
      </c>
      <c r="B1728" t="s">
        <v>38</v>
      </c>
      <c r="C1728" t="s">
        <v>13</v>
      </c>
      <c r="D1728">
        <v>2015</v>
      </c>
      <c r="E1728" t="s">
        <v>26</v>
      </c>
      <c r="F1728" t="s">
        <v>15</v>
      </c>
      <c r="G1728">
        <v>148.9</v>
      </c>
    </row>
    <row r="1729" spans="1:7" x14ac:dyDescent="0.25">
      <c r="A1729" t="str">
        <f t="shared" si="26"/>
        <v>SSP1Croatia202050--54Male</v>
      </c>
      <c r="B1729" t="s">
        <v>38</v>
      </c>
      <c r="C1729" t="s">
        <v>13</v>
      </c>
      <c r="D1729">
        <v>2020</v>
      </c>
      <c r="E1729" t="s">
        <v>26</v>
      </c>
      <c r="F1729" t="s">
        <v>15</v>
      </c>
      <c r="G1729">
        <v>133.1</v>
      </c>
    </row>
    <row r="1730" spans="1:7" x14ac:dyDescent="0.25">
      <c r="A1730" t="str">
        <f t="shared" si="26"/>
        <v>SSP1Croatia202550--54Male</v>
      </c>
      <c r="B1730" t="s">
        <v>38</v>
      </c>
      <c r="C1730" t="s">
        <v>13</v>
      </c>
      <c r="D1730">
        <v>2025</v>
      </c>
      <c r="E1730" t="s">
        <v>26</v>
      </c>
      <c r="F1730" t="s">
        <v>15</v>
      </c>
      <c r="G1730">
        <v>139.9</v>
      </c>
    </row>
    <row r="1731" spans="1:7" x14ac:dyDescent="0.25">
      <c r="A1731" t="str">
        <f t="shared" si="26"/>
        <v>SSP1Croatia203050--54Male</v>
      </c>
      <c r="B1731" t="s">
        <v>38</v>
      </c>
      <c r="C1731" t="s">
        <v>13</v>
      </c>
      <c r="D1731">
        <v>2030</v>
      </c>
      <c r="E1731" t="s">
        <v>26</v>
      </c>
      <c r="F1731" t="s">
        <v>15</v>
      </c>
      <c r="G1731">
        <v>141.19999999999999</v>
      </c>
    </row>
    <row r="1732" spans="1:7" x14ac:dyDescent="0.25">
      <c r="A1732" t="str">
        <f t="shared" si="26"/>
        <v>SSP1Croatia203550--54Male</v>
      </c>
      <c r="B1732" t="s">
        <v>38</v>
      </c>
      <c r="C1732" t="s">
        <v>13</v>
      </c>
      <c r="D1732">
        <v>2035</v>
      </c>
      <c r="E1732" t="s">
        <v>26</v>
      </c>
      <c r="F1732" t="s">
        <v>15</v>
      </c>
      <c r="G1732">
        <v>140.1</v>
      </c>
    </row>
    <row r="1733" spans="1:7" x14ac:dyDescent="0.25">
      <c r="A1733" t="str">
        <f t="shared" si="26"/>
        <v>SSP1Croatia204050--54Male</v>
      </c>
      <c r="B1733" t="s">
        <v>38</v>
      </c>
      <c r="C1733" t="s">
        <v>13</v>
      </c>
      <c r="D1733">
        <v>2040</v>
      </c>
      <c r="E1733" t="s">
        <v>26</v>
      </c>
      <c r="F1733" t="s">
        <v>15</v>
      </c>
      <c r="G1733">
        <v>132.5</v>
      </c>
    </row>
    <row r="1734" spans="1:7" x14ac:dyDescent="0.25">
      <c r="A1734" t="str">
        <f t="shared" si="26"/>
        <v>SSP1Croatia204550--54Male</v>
      </c>
      <c r="B1734" t="s">
        <v>38</v>
      </c>
      <c r="C1734" t="s">
        <v>13</v>
      </c>
      <c r="D1734">
        <v>2045</v>
      </c>
      <c r="E1734" t="s">
        <v>26</v>
      </c>
      <c r="F1734" t="s">
        <v>15</v>
      </c>
      <c r="G1734">
        <v>116.7</v>
      </c>
    </row>
    <row r="1735" spans="1:7" x14ac:dyDescent="0.25">
      <c r="A1735" t="str">
        <f t="shared" si="26"/>
        <v>SSP1Croatia205050--54Male</v>
      </c>
      <c r="B1735" t="s">
        <v>38</v>
      </c>
      <c r="C1735" t="s">
        <v>13</v>
      </c>
      <c r="D1735">
        <v>2050</v>
      </c>
      <c r="E1735" t="s">
        <v>26</v>
      </c>
      <c r="F1735" t="s">
        <v>15</v>
      </c>
      <c r="G1735">
        <v>118.2</v>
      </c>
    </row>
    <row r="1736" spans="1:7" x14ac:dyDescent="0.25">
      <c r="A1736" t="str">
        <f t="shared" si="26"/>
        <v>SSP1Croatia205550--54Male</v>
      </c>
      <c r="B1736" t="s">
        <v>38</v>
      </c>
      <c r="C1736" t="s">
        <v>13</v>
      </c>
      <c r="D1736">
        <v>2055</v>
      </c>
      <c r="E1736" t="s">
        <v>26</v>
      </c>
      <c r="F1736" t="s">
        <v>15</v>
      </c>
      <c r="G1736">
        <v>101.9</v>
      </c>
    </row>
    <row r="1737" spans="1:7" x14ac:dyDescent="0.25">
      <c r="A1737" t="str">
        <f t="shared" si="26"/>
        <v>SSP1Croatia206050--54Male</v>
      </c>
      <c r="B1737" t="s">
        <v>38</v>
      </c>
      <c r="C1737" t="s">
        <v>13</v>
      </c>
      <c r="D1737">
        <v>2060</v>
      </c>
      <c r="E1737" t="s">
        <v>26</v>
      </c>
      <c r="F1737" t="s">
        <v>15</v>
      </c>
      <c r="G1737">
        <v>109.4</v>
      </c>
    </row>
    <row r="1738" spans="1:7" x14ac:dyDescent="0.25">
      <c r="A1738" t="str">
        <f t="shared" si="26"/>
        <v>SSP1Croatia206550--54Male</v>
      </c>
      <c r="B1738" t="s">
        <v>38</v>
      </c>
      <c r="C1738" t="s">
        <v>13</v>
      </c>
      <c r="D1738">
        <v>2065</v>
      </c>
      <c r="E1738" t="s">
        <v>26</v>
      </c>
      <c r="F1738" t="s">
        <v>15</v>
      </c>
      <c r="G1738">
        <v>104.3</v>
      </c>
    </row>
    <row r="1739" spans="1:7" x14ac:dyDescent="0.25">
      <c r="A1739" t="str">
        <f t="shared" ref="A1739:A1802" si="27">B1739&amp;C1739&amp;D1739&amp;E1739&amp;F1739</f>
        <v>SSP1Croatia207050--54Male</v>
      </c>
      <c r="B1739" t="s">
        <v>38</v>
      </c>
      <c r="C1739" t="s">
        <v>13</v>
      </c>
      <c r="D1739">
        <v>2070</v>
      </c>
      <c r="E1739" t="s">
        <v>26</v>
      </c>
      <c r="F1739" t="s">
        <v>15</v>
      </c>
      <c r="G1739">
        <v>96.9</v>
      </c>
    </row>
    <row r="1740" spans="1:7" x14ac:dyDescent="0.25">
      <c r="A1740" t="str">
        <f t="shared" si="27"/>
        <v>SSP1Croatia207550--54Male</v>
      </c>
      <c r="B1740" t="s">
        <v>38</v>
      </c>
      <c r="C1740" t="s">
        <v>13</v>
      </c>
      <c r="D1740">
        <v>2075</v>
      </c>
      <c r="E1740" t="s">
        <v>26</v>
      </c>
      <c r="F1740" t="s">
        <v>15</v>
      </c>
      <c r="G1740">
        <v>88.4</v>
      </c>
    </row>
    <row r="1741" spans="1:7" x14ac:dyDescent="0.25">
      <c r="A1741" t="str">
        <f t="shared" si="27"/>
        <v>SSP1Croatia208050--54Male</v>
      </c>
      <c r="B1741" t="s">
        <v>38</v>
      </c>
      <c r="C1741" t="s">
        <v>13</v>
      </c>
      <c r="D1741">
        <v>2080</v>
      </c>
      <c r="E1741" t="s">
        <v>26</v>
      </c>
      <c r="F1741" t="s">
        <v>15</v>
      </c>
      <c r="G1741">
        <v>81.099999999999994</v>
      </c>
    </row>
    <row r="1742" spans="1:7" x14ac:dyDescent="0.25">
      <c r="A1742" t="str">
        <f t="shared" si="27"/>
        <v>SSP1Croatia208550--54Male</v>
      </c>
      <c r="B1742" t="s">
        <v>38</v>
      </c>
      <c r="C1742" t="s">
        <v>13</v>
      </c>
      <c r="D1742">
        <v>2085</v>
      </c>
      <c r="E1742" t="s">
        <v>26</v>
      </c>
      <c r="F1742" t="s">
        <v>15</v>
      </c>
      <c r="G1742">
        <v>76.5</v>
      </c>
    </row>
    <row r="1743" spans="1:7" x14ac:dyDescent="0.25">
      <c r="A1743" t="str">
        <f t="shared" si="27"/>
        <v>SSP1Croatia209050--54Male</v>
      </c>
      <c r="B1743" t="s">
        <v>38</v>
      </c>
      <c r="C1743" t="s">
        <v>13</v>
      </c>
      <c r="D1743">
        <v>2090</v>
      </c>
      <c r="E1743" t="s">
        <v>26</v>
      </c>
      <c r="F1743" t="s">
        <v>15</v>
      </c>
      <c r="G1743">
        <v>73.599999999999994</v>
      </c>
    </row>
    <row r="1744" spans="1:7" x14ac:dyDescent="0.25">
      <c r="A1744" t="str">
        <f t="shared" si="27"/>
        <v>SSP1Croatia209550--54Male</v>
      </c>
      <c r="B1744" t="s">
        <v>38</v>
      </c>
      <c r="C1744" t="s">
        <v>13</v>
      </c>
      <c r="D1744">
        <v>2095</v>
      </c>
      <c r="E1744" t="s">
        <v>26</v>
      </c>
      <c r="F1744" t="s">
        <v>15</v>
      </c>
      <c r="G1744">
        <v>71.8</v>
      </c>
    </row>
    <row r="1745" spans="1:7" x14ac:dyDescent="0.25">
      <c r="A1745" t="str">
        <f t="shared" si="27"/>
        <v>SSP1Croatia210050--54Male</v>
      </c>
      <c r="B1745" t="s">
        <v>38</v>
      </c>
      <c r="C1745" t="s">
        <v>13</v>
      </c>
      <c r="D1745">
        <v>2100</v>
      </c>
      <c r="E1745" t="s">
        <v>26</v>
      </c>
      <c r="F1745" t="s">
        <v>15</v>
      </c>
      <c r="G1745">
        <v>68.900000000000006</v>
      </c>
    </row>
    <row r="1746" spans="1:7" x14ac:dyDescent="0.25">
      <c r="A1746" t="str">
        <f t="shared" si="27"/>
        <v>SSP1Croatia195055--59Male</v>
      </c>
      <c r="B1746" t="s">
        <v>38</v>
      </c>
      <c r="C1746" t="s">
        <v>13</v>
      </c>
      <c r="D1746">
        <v>1950</v>
      </c>
      <c r="E1746" t="s">
        <v>27</v>
      </c>
      <c r="F1746" t="s">
        <v>15</v>
      </c>
      <c r="G1746">
        <v>67.8</v>
      </c>
    </row>
    <row r="1747" spans="1:7" x14ac:dyDescent="0.25">
      <c r="A1747" t="str">
        <f t="shared" si="27"/>
        <v>SSP1Croatia195555--59Male</v>
      </c>
      <c r="B1747" t="s">
        <v>38</v>
      </c>
      <c r="C1747" t="s">
        <v>13</v>
      </c>
      <c r="D1747">
        <v>1955</v>
      </c>
      <c r="E1747" t="s">
        <v>27</v>
      </c>
      <c r="F1747" t="s">
        <v>15</v>
      </c>
      <c r="G1747">
        <v>92.9</v>
      </c>
    </row>
    <row r="1748" spans="1:7" x14ac:dyDescent="0.25">
      <c r="A1748" t="str">
        <f t="shared" si="27"/>
        <v>SSP1Croatia196055--59Male</v>
      </c>
      <c r="B1748" t="s">
        <v>38</v>
      </c>
      <c r="C1748" t="s">
        <v>13</v>
      </c>
      <c r="D1748">
        <v>1960</v>
      </c>
      <c r="E1748" t="s">
        <v>27</v>
      </c>
      <c r="F1748" t="s">
        <v>15</v>
      </c>
      <c r="G1748">
        <v>105.9</v>
      </c>
    </row>
    <row r="1749" spans="1:7" x14ac:dyDescent="0.25">
      <c r="A1749" t="str">
        <f t="shared" si="27"/>
        <v>SSP1Croatia196555--59Male</v>
      </c>
      <c r="B1749" t="s">
        <v>38</v>
      </c>
      <c r="C1749" t="s">
        <v>13</v>
      </c>
      <c r="D1749">
        <v>1965</v>
      </c>
      <c r="E1749" t="s">
        <v>27</v>
      </c>
      <c r="F1749" t="s">
        <v>15</v>
      </c>
      <c r="G1749">
        <v>117.3</v>
      </c>
    </row>
    <row r="1750" spans="1:7" x14ac:dyDescent="0.25">
      <c r="A1750" t="str">
        <f t="shared" si="27"/>
        <v>SSP1Croatia197055--59Male</v>
      </c>
      <c r="B1750" t="s">
        <v>38</v>
      </c>
      <c r="C1750" t="s">
        <v>13</v>
      </c>
      <c r="D1750">
        <v>1970</v>
      </c>
      <c r="E1750" t="s">
        <v>27</v>
      </c>
      <c r="F1750" t="s">
        <v>15</v>
      </c>
      <c r="G1750">
        <v>98</v>
      </c>
    </row>
    <row r="1751" spans="1:7" x14ac:dyDescent="0.25">
      <c r="A1751" t="str">
        <f t="shared" si="27"/>
        <v>SSP1Croatia197555--59Male</v>
      </c>
      <c r="B1751" t="s">
        <v>38</v>
      </c>
      <c r="C1751" t="s">
        <v>13</v>
      </c>
      <c r="D1751">
        <v>1975</v>
      </c>
      <c r="E1751" t="s">
        <v>27</v>
      </c>
      <c r="F1751" t="s">
        <v>15</v>
      </c>
      <c r="G1751">
        <v>71.8</v>
      </c>
    </row>
    <row r="1752" spans="1:7" x14ac:dyDescent="0.25">
      <c r="A1752" t="str">
        <f t="shared" si="27"/>
        <v>SSP1Croatia198055--59Male</v>
      </c>
      <c r="B1752" t="s">
        <v>38</v>
      </c>
      <c r="C1752" t="s">
        <v>13</v>
      </c>
      <c r="D1752">
        <v>1980</v>
      </c>
      <c r="E1752" t="s">
        <v>27</v>
      </c>
      <c r="F1752" t="s">
        <v>15</v>
      </c>
      <c r="G1752">
        <v>103.8</v>
      </c>
    </row>
    <row r="1753" spans="1:7" x14ac:dyDescent="0.25">
      <c r="A1753" t="str">
        <f t="shared" si="27"/>
        <v>SSP1Croatia198555--59Male</v>
      </c>
      <c r="B1753" t="s">
        <v>38</v>
      </c>
      <c r="C1753" t="s">
        <v>13</v>
      </c>
      <c r="D1753">
        <v>1985</v>
      </c>
      <c r="E1753" t="s">
        <v>27</v>
      </c>
      <c r="F1753" t="s">
        <v>15</v>
      </c>
      <c r="G1753">
        <v>140.30000000000001</v>
      </c>
    </row>
    <row r="1754" spans="1:7" x14ac:dyDescent="0.25">
      <c r="A1754" t="str">
        <f t="shared" si="27"/>
        <v>SSP1Croatia199055--59Male</v>
      </c>
      <c r="B1754" t="s">
        <v>38</v>
      </c>
      <c r="C1754" t="s">
        <v>13</v>
      </c>
      <c r="D1754">
        <v>1990</v>
      </c>
      <c r="E1754" t="s">
        <v>27</v>
      </c>
      <c r="F1754" t="s">
        <v>15</v>
      </c>
      <c r="G1754">
        <v>153.5</v>
      </c>
    </row>
    <row r="1755" spans="1:7" x14ac:dyDescent="0.25">
      <c r="A1755" t="str">
        <f t="shared" si="27"/>
        <v>SSP1Croatia199555--59Male</v>
      </c>
      <c r="B1755" t="s">
        <v>38</v>
      </c>
      <c r="C1755" t="s">
        <v>13</v>
      </c>
      <c r="D1755">
        <v>1995</v>
      </c>
      <c r="E1755" t="s">
        <v>27</v>
      </c>
      <c r="F1755" t="s">
        <v>15</v>
      </c>
      <c r="G1755">
        <v>142.6</v>
      </c>
    </row>
    <row r="1756" spans="1:7" x14ac:dyDescent="0.25">
      <c r="A1756" t="str">
        <f t="shared" si="27"/>
        <v>SSP1Croatia200055--59Male</v>
      </c>
      <c r="B1756" t="s">
        <v>38</v>
      </c>
      <c r="C1756" t="s">
        <v>13</v>
      </c>
      <c r="D1756">
        <v>2000</v>
      </c>
      <c r="E1756" t="s">
        <v>27</v>
      </c>
      <c r="F1756" t="s">
        <v>15</v>
      </c>
      <c r="G1756">
        <v>102.2</v>
      </c>
    </row>
    <row r="1757" spans="1:7" x14ac:dyDescent="0.25">
      <c r="A1757" t="str">
        <f t="shared" si="27"/>
        <v>SSP1Croatia200555--59Male</v>
      </c>
      <c r="B1757" t="s">
        <v>38</v>
      </c>
      <c r="C1757" t="s">
        <v>13</v>
      </c>
      <c r="D1757">
        <v>2005</v>
      </c>
      <c r="E1757" t="s">
        <v>27</v>
      </c>
      <c r="F1757" t="s">
        <v>15</v>
      </c>
      <c r="G1757">
        <v>136.1</v>
      </c>
    </row>
    <row r="1758" spans="1:7" x14ac:dyDescent="0.25">
      <c r="A1758" t="str">
        <f t="shared" si="27"/>
        <v>SSP1Croatia201055--59Male</v>
      </c>
      <c r="B1758" t="s">
        <v>38</v>
      </c>
      <c r="C1758" t="s">
        <v>13</v>
      </c>
      <c r="D1758">
        <v>2010</v>
      </c>
      <c r="E1758" t="s">
        <v>27</v>
      </c>
      <c r="F1758" t="s">
        <v>15</v>
      </c>
      <c r="G1758">
        <v>153.80000000000001</v>
      </c>
    </row>
    <row r="1759" spans="1:7" x14ac:dyDescent="0.25">
      <c r="A1759" t="str">
        <f t="shared" si="27"/>
        <v>SSP1Croatia201555--59Male</v>
      </c>
      <c r="B1759" t="s">
        <v>38</v>
      </c>
      <c r="C1759" t="s">
        <v>13</v>
      </c>
      <c r="D1759">
        <v>2015</v>
      </c>
      <c r="E1759" t="s">
        <v>27</v>
      </c>
      <c r="F1759" t="s">
        <v>15</v>
      </c>
      <c r="G1759">
        <v>149.19999999999999</v>
      </c>
    </row>
    <row r="1760" spans="1:7" x14ac:dyDescent="0.25">
      <c r="A1760" t="str">
        <f t="shared" si="27"/>
        <v>SSP1Croatia202055--59Male</v>
      </c>
      <c r="B1760" t="s">
        <v>38</v>
      </c>
      <c r="C1760" t="s">
        <v>13</v>
      </c>
      <c r="D1760">
        <v>2020</v>
      </c>
      <c r="E1760" t="s">
        <v>27</v>
      </c>
      <c r="F1760" t="s">
        <v>15</v>
      </c>
      <c r="G1760">
        <v>143</v>
      </c>
    </row>
    <row r="1761" spans="1:7" x14ac:dyDescent="0.25">
      <c r="A1761" t="str">
        <f t="shared" si="27"/>
        <v>SSP1Croatia202555--59Male</v>
      </c>
      <c r="B1761" t="s">
        <v>38</v>
      </c>
      <c r="C1761" t="s">
        <v>13</v>
      </c>
      <c r="D1761">
        <v>2025</v>
      </c>
      <c r="E1761" t="s">
        <v>27</v>
      </c>
      <c r="F1761" t="s">
        <v>15</v>
      </c>
      <c r="G1761">
        <v>128.6</v>
      </c>
    </row>
    <row r="1762" spans="1:7" x14ac:dyDescent="0.25">
      <c r="A1762" t="str">
        <f t="shared" si="27"/>
        <v>SSP1Croatia203055--59Male</v>
      </c>
      <c r="B1762" t="s">
        <v>38</v>
      </c>
      <c r="C1762" t="s">
        <v>13</v>
      </c>
      <c r="D1762">
        <v>2030</v>
      </c>
      <c r="E1762" t="s">
        <v>27</v>
      </c>
      <c r="F1762" t="s">
        <v>15</v>
      </c>
      <c r="G1762">
        <v>136.1</v>
      </c>
    </row>
    <row r="1763" spans="1:7" x14ac:dyDescent="0.25">
      <c r="A1763" t="str">
        <f t="shared" si="27"/>
        <v>SSP1Croatia203555--59Male</v>
      </c>
      <c r="B1763" t="s">
        <v>38</v>
      </c>
      <c r="C1763" t="s">
        <v>13</v>
      </c>
      <c r="D1763">
        <v>2035</v>
      </c>
      <c r="E1763" t="s">
        <v>27</v>
      </c>
      <c r="F1763" t="s">
        <v>15</v>
      </c>
      <c r="G1763">
        <v>138</v>
      </c>
    </row>
    <row r="1764" spans="1:7" x14ac:dyDescent="0.25">
      <c r="A1764" t="str">
        <f t="shared" si="27"/>
        <v>SSP1Croatia204055--59Male</v>
      </c>
      <c r="B1764" t="s">
        <v>38</v>
      </c>
      <c r="C1764" t="s">
        <v>13</v>
      </c>
      <c r="D1764">
        <v>2040</v>
      </c>
      <c r="E1764" t="s">
        <v>27</v>
      </c>
      <c r="F1764" t="s">
        <v>15</v>
      </c>
      <c r="G1764">
        <v>137.5</v>
      </c>
    </row>
    <row r="1765" spans="1:7" x14ac:dyDescent="0.25">
      <c r="A1765" t="str">
        <f t="shared" si="27"/>
        <v>SSP1Croatia204555--59Male</v>
      </c>
      <c r="B1765" t="s">
        <v>38</v>
      </c>
      <c r="C1765" t="s">
        <v>13</v>
      </c>
      <c r="D1765">
        <v>2045</v>
      </c>
      <c r="E1765" t="s">
        <v>27</v>
      </c>
      <c r="F1765" t="s">
        <v>15</v>
      </c>
      <c r="G1765">
        <v>130.69999999999999</v>
      </c>
    </row>
    <row r="1766" spans="1:7" x14ac:dyDescent="0.25">
      <c r="A1766" t="str">
        <f t="shared" si="27"/>
        <v>SSP1Croatia205055--59Male</v>
      </c>
      <c r="B1766" t="s">
        <v>38</v>
      </c>
      <c r="C1766" t="s">
        <v>13</v>
      </c>
      <c r="D1766">
        <v>2050</v>
      </c>
      <c r="E1766" t="s">
        <v>27</v>
      </c>
      <c r="F1766" t="s">
        <v>15</v>
      </c>
      <c r="G1766">
        <v>115.5</v>
      </c>
    </row>
    <row r="1767" spans="1:7" x14ac:dyDescent="0.25">
      <c r="A1767" t="str">
        <f t="shared" si="27"/>
        <v>SSP1Croatia205555--59Male</v>
      </c>
      <c r="B1767" t="s">
        <v>38</v>
      </c>
      <c r="C1767" t="s">
        <v>13</v>
      </c>
      <c r="D1767">
        <v>2055</v>
      </c>
      <c r="E1767" t="s">
        <v>27</v>
      </c>
      <c r="F1767" t="s">
        <v>15</v>
      </c>
      <c r="G1767">
        <v>117.3</v>
      </c>
    </row>
    <row r="1768" spans="1:7" x14ac:dyDescent="0.25">
      <c r="A1768" t="str">
        <f t="shared" si="27"/>
        <v>SSP1Croatia206055--59Male</v>
      </c>
      <c r="B1768" t="s">
        <v>38</v>
      </c>
      <c r="C1768" t="s">
        <v>13</v>
      </c>
      <c r="D1768">
        <v>2060</v>
      </c>
      <c r="E1768" t="s">
        <v>27</v>
      </c>
      <c r="F1768" t="s">
        <v>15</v>
      </c>
      <c r="G1768">
        <v>101.3</v>
      </c>
    </row>
    <row r="1769" spans="1:7" x14ac:dyDescent="0.25">
      <c r="A1769" t="str">
        <f t="shared" si="27"/>
        <v>SSP1Croatia206555--59Male</v>
      </c>
      <c r="B1769" t="s">
        <v>38</v>
      </c>
      <c r="C1769" t="s">
        <v>13</v>
      </c>
      <c r="D1769">
        <v>2065</v>
      </c>
      <c r="E1769" t="s">
        <v>27</v>
      </c>
      <c r="F1769" t="s">
        <v>15</v>
      </c>
      <c r="G1769">
        <v>108.9</v>
      </c>
    </row>
    <row r="1770" spans="1:7" x14ac:dyDescent="0.25">
      <c r="A1770" t="str">
        <f t="shared" si="27"/>
        <v>SSP1Croatia207055--59Male</v>
      </c>
      <c r="B1770" t="s">
        <v>38</v>
      </c>
      <c r="C1770" t="s">
        <v>13</v>
      </c>
      <c r="D1770">
        <v>2070</v>
      </c>
      <c r="E1770" t="s">
        <v>27</v>
      </c>
      <c r="F1770" t="s">
        <v>15</v>
      </c>
      <c r="G1770">
        <v>104</v>
      </c>
    </row>
    <row r="1771" spans="1:7" x14ac:dyDescent="0.25">
      <c r="A1771" t="str">
        <f t="shared" si="27"/>
        <v>SSP1Croatia207555--59Male</v>
      </c>
      <c r="B1771" t="s">
        <v>38</v>
      </c>
      <c r="C1771" t="s">
        <v>13</v>
      </c>
      <c r="D1771">
        <v>2075</v>
      </c>
      <c r="E1771" t="s">
        <v>27</v>
      </c>
      <c r="F1771" t="s">
        <v>15</v>
      </c>
      <c r="G1771">
        <v>96.8</v>
      </c>
    </row>
    <row r="1772" spans="1:7" x14ac:dyDescent="0.25">
      <c r="A1772" t="str">
        <f t="shared" si="27"/>
        <v>SSP1Croatia208055--59Male</v>
      </c>
      <c r="B1772" t="s">
        <v>38</v>
      </c>
      <c r="C1772" t="s">
        <v>13</v>
      </c>
      <c r="D1772">
        <v>2080</v>
      </c>
      <c r="E1772" t="s">
        <v>27</v>
      </c>
      <c r="F1772" t="s">
        <v>15</v>
      </c>
      <c r="G1772">
        <v>88.4</v>
      </c>
    </row>
    <row r="1773" spans="1:7" x14ac:dyDescent="0.25">
      <c r="A1773" t="str">
        <f t="shared" si="27"/>
        <v>SSP1Croatia208555--59Male</v>
      </c>
      <c r="B1773" t="s">
        <v>38</v>
      </c>
      <c r="C1773" t="s">
        <v>13</v>
      </c>
      <c r="D1773">
        <v>2085</v>
      </c>
      <c r="E1773" t="s">
        <v>27</v>
      </c>
      <c r="F1773" t="s">
        <v>15</v>
      </c>
      <c r="G1773">
        <v>81.2</v>
      </c>
    </row>
    <row r="1774" spans="1:7" x14ac:dyDescent="0.25">
      <c r="A1774" t="str">
        <f t="shared" si="27"/>
        <v>SSP1Croatia209055--59Male</v>
      </c>
      <c r="B1774" t="s">
        <v>38</v>
      </c>
      <c r="C1774" t="s">
        <v>13</v>
      </c>
      <c r="D1774">
        <v>2090</v>
      </c>
      <c r="E1774" t="s">
        <v>27</v>
      </c>
      <c r="F1774" t="s">
        <v>15</v>
      </c>
      <c r="G1774">
        <v>76.5</v>
      </c>
    </row>
    <row r="1775" spans="1:7" x14ac:dyDescent="0.25">
      <c r="A1775" t="str">
        <f t="shared" si="27"/>
        <v>SSP1Croatia209555--59Male</v>
      </c>
      <c r="B1775" t="s">
        <v>38</v>
      </c>
      <c r="C1775" t="s">
        <v>13</v>
      </c>
      <c r="D1775">
        <v>2095</v>
      </c>
      <c r="E1775" t="s">
        <v>27</v>
      </c>
      <c r="F1775" t="s">
        <v>15</v>
      </c>
      <c r="G1775">
        <v>73.7</v>
      </c>
    </row>
    <row r="1776" spans="1:7" x14ac:dyDescent="0.25">
      <c r="A1776" t="str">
        <f t="shared" si="27"/>
        <v>SSP1Croatia210055--59Male</v>
      </c>
      <c r="B1776" t="s">
        <v>38</v>
      </c>
      <c r="C1776" t="s">
        <v>13</v>
      </c>
      <c r="D1776">
        <v>2100</v>
      </c>
      <c r="E1776" t="s">
        <v>27</v>
      </c>
      <c r="F1776" t="s">
        <v>15</v>
      </c>
      <c r="G1776">
        <v>71.900000000000006</v>
      </c>
    </row>
    <row r="1777" spans="1:7" x14ac:dyDescent="0.25">
      <c r="A1777" t="str">
        <f t="shared" si="27"/>
        <v>SSP1Croatia195060--64Male</v>
      </c>
      <c r="B1777" t="s">
        <v>38</v>
      </c>
      <c r="C1777" t="s">
        <v>13</v>
      </c>
      <c r="D1777">
        <v>1950</v>
      </c>
      <c r="E1777" t="s">
        <v>28</v>
      </c>
      <c r="F1777" t="s">
        <v>15</v>
      </c>
      <c r="G1777">
        <v>56.3</v>
      </c>
    </row>
    <row r="1778" spans="1:7" x14ac:dyDescent="0.25">
      <c r="A1778" t="str">
        <f t="shared" si="27"/>
        <v>SSP1Croatia195560--64Male</v>
      </c>
      <c r="B1778" t="s">
        <v>38</v>
      </c>
      <c r="C1778" t="s">
        <v>13</v>
      </c>
      <c r="D1778">
        <v>1955</v>
      </c>
      <c r="E1778" t="s">
        <v>28</v>
      </c>
      <c r="F1778" t="s">
        <v>15</v>
      </c>
      <c r="G1778">
        <v>58.6</v>
      </c>
    </row>
    <row r="1779" spans="1:7" x14ac:dyDescent="0.25">
      <c r="A1779" t="str">
        <f t="shared" si="27"/>
        <v>SSP1Croatia196060--64Male</v>
      </c>
      <c r="B1779" t="s">
        <v>38</v>
      </c>
      <c r="C1779" t="s">
        <v>13</v>
      </c>
      <c r="D1779">
        <v>1960</v>
      </c>
      <c r="E1779" t="s">
        <v>28</v>
      </c>
      <c r="F1779" t="s">
        <v>15</v>
      </c>
      <c r="G1779">
        <v>80.5</v>
      </c>
    </row>
    <row r="1780" spans="1:7" x14ac:dyDescent="0.25">
      <c r="A1780" t="str">
        <f t="shared" si="27"/>
        <v>SSP1Croatia196560--64Male</v>
      </c>
      <c r="B1780" t="s">
        <v>38</v>
      </c>
      <c r="C1780" t="s">
        <v>13</v>
      </c>
      <c r="D1780">
        <v>1965</v>
      </c>
      <c r="E1780" t="s">
        <v>28</v>
      </c>
      <c r="F1780" t="s">
        <v>15</v>
      </c>
      <c r="G1780">
        <v>94.2</v>
      </c>
    </row>
    <row r="1781" spans="1:7" x14ac:dyDescent="0.25">
      <c r="A1781" t="str">
        <f t="shared" si="27"/>
        <v>SSP1Croatia197060--64Male</v>
      </c>
      <c r="B1781" t="s">
        <v>38</v>
      </c>
      <c r="C1781" t="s">
        <v>13</v>
      </c>
      <c r="D1781">
        <v>1970</v>
      </c>
      <c r="E1781" t="s">
        <v>28</v>
      </c>
      <c r="F1781" t="s">
        <v>15</v>
      </c>
      <c r="G1781">
        <v>104.6</v>
      </c>
    </row>
    <row r="1782" spans="1:7" x14ac:dyDescent="0.25">
      <c r="A1782" t="str">
        <f t="shared" si="27"/>
        <v>SSP1Croatia197560--64Male</v>
      </c>
      <c r="B1782" t="s">
        <v>38</v>
      </c>
      <c r="C1782" t="s">
        <v>13</v>
      </c>
      <c r="D1782">
        <v>1975</v>
      </c>
      <c r="E1782" t="s">
        <v>28</v>
      </c>
      <c r="F1782" t="s">
        <v>15</v>
      </c>
      <c r="G1782">
        <v>91.2</v>
      </c>
    </row>
    <row r="1783" spans="1:7" x14ac:dyDescent="0.25">
      <c r="A1783" t="str">
        <f t="shared" si="27"/>
        <v>SSP1Croatia198060--64Male</v>
      </c>
      <c r="B1783" t="s">
        <v>38</v>
      </c>
      <c r="C1783" t="s">
        <v>13</v>
      </c>
      <c r="D1783">
        <v>1980</v>
      </c>
      <c r="E1783" t="s">
        <v>28</v>
      </c>
      <c r="F1783" t="s">
        <v>15</v>
      </c>
      <c r="G1783">
        <v>63.7</v>
      </c>
    </row>
    <row r="1784" spans="1:7" x14ac:dyDescent="0.25">
      <c r="A1784" t="str">
        <f t="shared" si="27"/>
        <v>SSP1Croatia198560--64Male</v>
      </c>
      <c r="B1784" t="s">
        <v>38</v>
      </c>
      <c r="C1784" t="s">
        <v>13</v>
      </c>
      <c r="D1784">
        <v>1985</v>
      </c>
      <c r="E1784" t="s">
        <v>28</v>
      </c>
      <c r="F1784" t="s">
        <v>15</v>
      </c>
      <c r="G1784">
        <v>93.1</v>
      </c>
    </row>
    <row r="1785" spans="1:7" x14ac:dyDescent="0.25">
      <c r="A1785" t="str">
        <f t="shared" si="27"/>
        <v>SSP1Croatia199060--64Male</v>
      </c>
      <c r="B1785" t="s">
        <v>38</v>
      </c>
      <c r="C1785" t="s">
        <v>13</v>
      </c>
      <c r="D1785">
        <v>1990</v>
      </c>
      <c r="E1785" t="s">
        <v>28</v>
      </c>
      <c r="F1785" t="s">
        <v>15</v>
      </c>
      <c r="G1785">
        <v>125.7</v>
      </c>
    </row>
    <row r="1786" spans="1:7" x14ac:dyDescent="0.25">
      <c r="A1786" t="str">
        <f t="shared" si="27"/>
        <v>SSP1Croatia199560--64Male</v>
      </c>
      <c r="B1786" t="s">
        <v>38</v>
      </c>
      <c r="C1786" t="s">
        <v>13</v>
      </c>
      <c r="D1786">
        <v>1995</v>
      </c>
      <c r="E1786" t="s">
        <v>28</v>
      </c>
      <c r="F1786" t="s">
        <v>15</v>
      </c>
      <c r="G1786">
        <v>136.9</v>
      </c>
    </row>
    <row r="1787" spans="1:7" x14ac:dyDescent="0.25">
      <c r="A1787" t="str">
        <f t="shared" si="27"/>
        <v>SSP1Croatia200060--64Male</v>
      </c>
      <c r="B1787" t="s">
        <v>38</v>
      </c>
      <c r="C1787" t="s">
        <v>13</v>
      </c>
      <c r="D1787">
        <v>2000</v>
      </c>
      <c r="E1787" t="s">
        <v>28</v>
      </c>
      <c r="F1787" t="s">
        <v>15</v>
      </c>
      <c r="G1787">
        <v>125.8</v>
      </c>
    </row>
    <row r="1788" spans="1:7" x14ac:dyDescent="0.25">
      <c r="A1788" t="str">
        <f t="shared" si="27"/>
        <v>SSP1Croatia200560--64Male</v>
      </c>
      <c r="B1788" t="s">
        <v>38</v>
      </c>
      <c r="C1788" t="s">
        <v>13</v>
      </c>
      <c r="D1788">
        <v>2005</v>
      </c>
      <c r="E1788" t="s">
        <v>28</v>
      </c>
      <c r="F1788" t="s">
        <v>15</v>
      </c>
      <c r="G1788">
        <v>93.5</v>
      </c>
    </row>
    <row r="1789" spans="1:7" x14ac:dyDescent="0.25">
      <c r="A1789" t="str">
        <f t="shared" si="27"/>
        <v>SSP1Croatia201060--64Male</v>
      </c>
      <c r="B1789" t="s">
        <v>38</v>
      </c>
      <c r="C1789" t="s">
        <v>13</v>
      </c>
      <c r="D1789">
        <v>2010</v>
      </c>
      <c r="E1789" t="s">
        <v>28</v>
      </c>
      <c r="F1789" t="s">
        <v>15</v>
      </c>
      <c r="G1789">
        <v>126.7</v>
      </c>
    </row>
    <row r="1790" spans="1:7" x14ac:dyDescent="0.25">
      <c r="A1790" t="str">
        <f t="shared" si="27"/>
        <v>SSP1Croatia201560--64Male</v>
      </c>
      <c r="B1790" t="s">
        <v>38</v>
      </c>
      <c r="C1790" t="s">
        <v>13</v>
      </c>
      <c r="D1790">
        <v>2015</v>
      </c>
      <c r="E1790" t="s">
        <v>28</v>
      </c>
      <c r="F1790" t="s">
        <v>15</v>
      </c>
      <c r="G1790">
        <v>141.69999999999999</v>
      </c>
    </row>
    <row r="1791" spans="1:7" x14ac:dyDescent="0.25">
      <c r="A1791" t="str">
        <f t="shared" si="27"/>
        <v>SSP1Croatia202060--64Male</v>
      </c>
      <c r="B1791" t="s">
        <v>38</v>
      </c>
      <c r="C1791" t="s">
        <v>13</v>
      </c>
      <c r="D1791">
        <v>2020</v>
      </c>
      <c r="E1791" t="s">
        <v>28</v>
      </c>
      <c r="F1791" t="s">
        <v>15</v>
      </c>
      <c r="G1791">
        <v>140</v>
      </c>
    </row>
    <row r="1792" spans="1:7" x14ac:dyDescent="0.25">
      <c r="A1792" t="str">
        <f t="shared" si="27"/>
        <v>SSP1Croatia202560--64Male</v>
      </c>
      <c r="B1792" t="s">
        <v>38</v>
      </c>
      <c r="C1792" t="s">
        <v>13</v>
      </c>
      <c r="D1792">
        <v>2025</v>
      </c>
      <c r="E1792" t="s">
        <v>28</v>
      </c>
      <c r="F1792" t="s">
        <v>15</v>
      </c>
      <c r="G1792">
        <v>135.6</v>
      </c>
    </row>
    <row r="1793" spans="1:7" x14ac:dyDescent="0.25">
      <c r="A1793" t="str">
        <f t="shared" si="27"/>
        <v>SSP1Croatia203060--64Male</v>
      </c>
      <c r="B1793" t="s">
        <v>38</v>
      </c>
      <c r="C1793" t="s">
        <v>13</v>
      </c>
      <c r="D1793">
        <v>2030</v>
      </c>
      <c r="E1793" t="s">
        <v>28</v>
      </c>
      <c r="F1793" t="s">
        <v>15</v>
      </c>
      <c r="G1793">
        <v>123</v>
      </c>
    </row>
    <row r="1794" spans="1:7" x14ac:dyDescent="0.25">
      <c r="A1794" t="str">
        <f t="shared" si="27"/>
        <v>SSP1Croatia203560--64Male</v>
      </c>
      <c r="B1794" t="s">
        <v>38</v>
      </c>
      <c r="C1794" t="s">
        <v>13</v>
      </c>
      <c r="D1794">
        <v>2035</v>
      </c>
      <c r="E1794" t="s">
        <v>28</v>
      </c>
      <c r="F1794" t="s">
        <v>15</v>
      </c>
      <c r="G1794">
        <v>131.19999999999999</v>
      </c>
    </row>
    <row r="1795" spans="1:7" x14ac:dyDescent="0.25">
      <c r="A1795" t="str">
        <f t="shared" si="27"/>
        <v>SSP1Croatia204060--64Male</v>
      </c>
      <c r="B1795" t="s">
        <v>38</v>
      </c>
      <c r="C1795" t="s">
        <v>13</v>
      </c>
      <c r="D1795">
        <v>2040</v>
      </c>
      <c r="E1795" t="s">
        <v>28</v>
      </c>
      <c r="F1795" t="s">
        <v>15</v>
      </c>
      <c r="G1795">
        <v>134</v>
      </c>
    </row>
    <row r="1796" spans="1:7" x14ac:dyDescent="0.25">
      <c r="A1796" t="str">
        <f t="shared" si="27"/>
        <v>SSP1Croatia204560--64Male</v>
      </c>
      <c r="B1796" t="s">
        <v>38</v>
      </c>
      <c r="C1796" t="s">
        <v>13</v>
      </c>
      <c r="D1796">
        <v>2045</v>
      </c>
      <c r="E1796" t="s">
        <v>28</v>
      </c>
      <c r="F1796" t="s">
        <v>15</v>
      </c>
      <c r="G1796">
        <v>134.30000000000001</v>
      </c>
    </row>
    <row r="1797" spans="1:7" x14ac:dyDescent="0.25">
      <c r="A1797" t="str">
        <f t="shared" si="27"/>
        <v>SSP1Croatia205060--64Male</v>
      </c>
      <c r="B1797" t="s">
        <v>38</v>
      </c>
      <c r="C1797" t="s">
        <v>13</v>
      </c>
      <c r="D1797">
        <v>2050</v>
      </c>
      <c r="E1797" t="s">
        <v>28</v>
      </c>
      <c r="F1797" t="s">
        <v>15</v>
      </c>
      <c r="G1797">
        <v>128.30000000000001</v>
      </c>
    </row>
    <row r="1798" spans="1:7" x14ac:dyDescent="0.25">
      <c r="A1798" t="str">
        <f t="shared" si="27"/>
        <v>SSP1Croatia205560--64Male</v>
      </c>
      <c r="B1798" t="s">
        <v>38</v>
      </c>
      <c r="C1798" t="s">
        <v>13</v>
      </c>
      <c r="D1798">
        <v>2055</v>
      </c>
      <c r="E1798" t="s">
        <v>28</v>
      </c>
      <c r="F1798" t="s">
        <v>15</v>
      </c>
      <c r="G1798">
        <v>113.9</v>
      </c>
    </row>
    <row r="1799" spans="1:7" x14ac:dyDescent="0.25">
      <c r="A1799" t="str">
        <f t="shared" si="27"/>
        <v>SSP1Croatia206060--64Male</v>
      </c>
      <c r="B1799" t="s">
        <v>38</v>
      </c>
      <c r="C1799" t="s">
        <v>13</v>
      </c>
      <c r="D1799">
        <v>2060</v>
      </c>
      <c r="E1799" t="s">
        <v>28</v>
      </c>
      <c r="F1799" t="s">
        <v>15</v>
      </c>
      <c r="G1799">
        <v>116</v>
      </c>
    </row>
    <row r="1800" spans="1:7" x14ac:dyDescent="0.25">
      <c r="A1800" t="str">
        <f t="shared" si="27"/>
        <v>SSP1Croatia206560--64Male</v>
      </c>
      <c r="B1800" t="s">
        <v>38</v>
      </c>
      <c r="C1800" t="s">
        <v>13</v>
      </c>
      <c r="D1800">
        <v>2065</v>
      </c>
      <c r="E1800" t="s">
        <v>28</v>
      </c>
      <c r="F1800" t="s">
        <v>15</v>
      </c>
      <c r="G1800">
        <v>100.5</v>
      </c>
    </row>
    <row r="1801" spans="1:7" x14ac:dyDescent="0.25">
      <c r="A1801" t="str">
        <f t="shared" si="27"/>
        <v>SSP1Croatia207060--64Male</v>
      </c>
      <c r="B1801" t="s">
        <v>38</v>
      </c>
      <c r="C1801" t="s">
        <v>13</v>
      </c>
      <c r="D1801">
        <v>2070</v>
      </c>
      <c r="E1801" t="s">
        <v>28</v>
      </c>
      <c r="F1801" t="s">
        <v>15</v>
      </c>
      <c r="G1801">
        <v>108.2</v>
      </c>
    </row>
    <row r="1802" spans="1:7" x14ac:dyDescent="0.25">
      <c r="A1802" t="str">
        <f t="shared" si="27"/>
        <v>SSP1Croatia207560--64Male</v>
      </c>
      <c r="B1802" t="s">
        <v>38</v>
      </c>
      <c r="C1802" t="s">
        <v>13</v>
      </c>
      <c r="D1802">
        <v>2075</v>
      </c>
      <c r="E1802" t="s">
        <v>28</v>
      </c>
      <c r="F1802" t="s">
        <v>15</v>
      </c>
      <c r="G1802">
        <v>103.6</v>
      </c>
    </row>
    <row r="1803" spans="1:7" x14ac:dyDescent="0.25">
      <c r="A1803" t="str">
        <f t="shared" ref="A1803:A1866" si="28">B1803&amp;C1803&amp;D1803&amp;E1803&amp;F1803</f>
        <v>SSP1Croatia208060--64Male</v>
      </c>
      <c r="B1803" t="s">
        <v>38</v>
      </c>
      <c r="C1803" t="s">
        <v>13</v>
      </c>
      <c r="D1803">
        <v>2080</v>
      </c>
      <c r="E1803" t="s">
        <v>28</v>
      </c>
      <c r="F1803" t="s">
        <v>15</v>
      </c>
      <c r="G1803">
        <v>96.5</v>
      </c>
    </row>
    <row r="1804" spans="1:7" x14ac:dyDescent="0.25">
      <c r="A1804" t="str">
        <f t="shared" si="28"/>
        <v>SSP1Croatia208560--64Male</v>
      </c>
      <c r="B1804" t="s">
        <v>38</v>
      </c>
      <c r="C1804" t="s">
        <v>13</v>
      </c>
      <c r="D1804">
        <v>2085</v>
      </c>
      <c r="E1804" t="s">
        <v>28</v>
      </c>
      <c r="F1804" t="s">
        <v>15</v>
      </c>
      <c r="G1804">
        <v>88.3</v>
      </c>
    </row>
    <row r="1805" spans="1:7" x14ac:dyDescent="0.25">
      <c r="A1805" t="str">
        <f t="shared" si="28"/>
        <v>SSP1Croatia209060--64Male</v>
      </c>
      <c r="B1805" t="s">
        <v>38</v>
      </c>
      <c r="C1805" t="s">
        <v>13</v>
      </c>
      <c r="D1805">
        <v>2090</v>
      </c>
      <c r="E1805" t="s">
        <v>28</v>
      </c>
      <c r="F1805" t="s">
        <v>15</v>
      </c>
      <c r="G1805">
        <v>81.099999999999994</v>
      </c>
    </row>
    <row r="1806" spans="1:7" x14ac:dyDescent="0.25">
      <c r="A1806" t="str">
        <f t="shared" si="28"/>
        <v>SSP1Croatia209560--64Male</v>
      </c>
      <c r="B1806" t="s">
        <v>38</v>
      </c>
      <c r="C1806" t="s">
        <v>13</v>
      </c>
      <c r="D1806">
        <v>2095</v>
      </c>
      <c r="E1806" t="s">
        <v>28</v>
      </c>
      <c r="F1806" t="s">
        <v>15</v>
      </c>
      <c r="G1806">
        <v>76.5</v>
      </c>
    </row>
    <row r="1807" spans="1:7" x14ac:dyDescent="0.25">
      <c r="A1807" t="str">
        <f t="shared" si="28"/>
        <v>SSP1Croatia210060--64Male</v>
      </c>
      <c r="B1807" t="s">
        <v>38</v>
      </c>
      <c r="C1807" t="s">
        <v>13</v>
      </c>
      <c r="D1807">
        <v>2100</v>
      </c>
      <c r="E1807" t="s">
        <v>28</v>
      </c>
      <c r="F1807" t="s">
        <v>15</v>
      </c>
      <c r="G1807">
        <v>73.7</v>
      </c>
    </row>
    <row r="1808" spans="1:7" x14ac:dyDescent="0.25">
      <c r="A1808" t="str">
        <f t="shared" si="28"/>
        <v>SSP1Croatia195065--69Male</v>
      </c>
      <c r="B1808" t="s">
        <v>38</v>
      </c>
      <c r="C1808" t="s">
        <v>13</v>
      </c>
      <c r="D1808">
        <v>1950</v>
      </c>
      <c r="E1808" t="s">
        <v>29</v>
      </c>
      <c r="F1808" t="s">
        <v>15</v>
      </c>
      <c r="G1808">
        <v>48.9</v>
      </c>
    </row>
    <row r="1809" spans="1:7" x14ac:dyDescent="0.25">
      <c r="A1809" t="str">
        <f t="shared" si="28"/>
        <v>SSP1Croatia195565--69Male</v>
      </c>
      <c r="B1809" t="s">
        <v>38</v>
      </c>
      <c r="C1809" t="s">
        <v>13</v>
      </c>
      <c r="D1809">
        <v>1955</v>
      </c>
      <c r="E1809" t="s">
        <v>29</v>
      </c>
      <c r="F1809" t="s">
        <v>15</v>
      </c>
      <c r="G1809">
        <v>44.8</v>
      </c>
    </row>
    <row r="1810" spans="1:7" x14ac:dyDescent="0.25">
      <c r="A1810" t="str">
        <f t="shared" si="28"/>
        <v>SSP1Croatia196065--69Male</v>
      </c>
      <c r="B1810" t="s">
        <v>38</v>
      </c>
      <c r="C1810" t="s">
        <v>13</v>
      </c>
      <c r="D1810">
        <v>1960</v>
      </c>
      <c r="E1810" t="s">
        <v>29</v>
      </c>
      <c r="F1810" t="s">
        <v>15</v>
      </c>
      <c r="G1810">
        <v>46.8</v>
      </c>
    </row>
    <row r="1811" spans="1:7" x14ac:dyDescent="0.25">
      <c r="A1811" t="str">
        <f t="shared" si="28"/>
        <v>SSP1Croatia196565--69Male</v>
      </c>
      <c r="B1811" t="s">
        <v>38</v>
      </c>
      <c r="C1811" t="s">
        <v>13</v>
      </c>
      <c r="D1811">
        <v>1965</v>
      </c>
      <c r="E1811" t="s">
        <v>29</v>
      </c>
      <c r="F1811" t="s">
        <v>15</v>
      </c>
      <c r="G1811">
        <v>66.5</v>
      </c>
    </row>
    <row r="1812" spans="1:7" x14ac:dyDescent="0.25">
      <c r="A1812" t="str">
        <f t="shared" si="28"/>
        <v>SSP1Croatia197065--69Male</v>
      </c>
      <c r="B1812" t="s">
        <v>38</v>
      </c>
      <c r="C1812" t="s">
        <v>13</v>
      </c>
      <c r="D1812">
        <v>1970</v>
      </c>
      <c r="E1812" t="s">
        <v>29</v>
      </c>
      <c r="F1812" t="s">
        <v>15</v>
      </c>
      <c r="G1812">
        <v>77.8</v>
      </c>
    </row>
    <row r="1813" spans="1:7" x14ac:dyDescent="0.25">
      <c r="A1813" t="str">
        <f t="shared" si="28"/>
        <v>SSP1Croatia197565--69Male</v>
      </c>
      <c r="B1813" t="s">
        <v>38</v>
      </c>
      <c r="C1813" t="s">
        <v>13</v>
      </c>
      <c r="D1813">
        <v>1975</v>
      </c>
      <c r="E1813" t="s">
        <v>29</v>
      </c>
      <c r="F1813" t="s">
        <v>15</v>
      </c>
      <c r="G1813">
        <v>90.4</v>
      </c>
    </row>
    <row r="1814" spans="1:7" x14ac:dyDescent="0.25">
      <c r="A1814" t="str">
        <f t="shared" si="28"/>
        <v>SSP1Croatia198065--69Male</v>
      </c>
      <c r="B1814" t="s">
        <v>38</v>
      </c>
      <c r="C1814" t="s">
        <v>13</v>
      </c>
      <c r="D1814">
        <v>1980</v>
      </c>
      <c r="E1814" t="s">
        <v>29</v>
      </c>
      <c r="F1814" t="s">
        <v>15</v>
      </c>
      <c r="G1814">
        <v>78.2</v>
      </c>
    </row>
    <row r="1815" spans="1:7" x14ac:dyDescent="0.25">
      <c r="A1815" t="str">
        <f t="shared" si="28"/>
        <v>SSP1Croatia198565--69Male</v>
      </c>
      <c r="B1815" t="s">
        <v>38</v>
      </c>
      <c r="C1815" t="s">
        <v>13</v>
      </c>
      <c r="D1815">
        <v>1985</v>
      </c>
      <c r="E1815" t="s">
        <v>29</v>
      </c>
      <c r="F1815" t="s">
        <v>15</v>
      </c>
      <c r="G1815">
        <v>53.7</v>
      </c>
    </row>
    <row r="1816" spans="1:7" x14ac:dyDescent="0.25">
      <c r="A1816" t="str">
        <f t="shared" si="28"/>
        <v>SSP1Croatia199065--69Male</v>
      </c>
      <c r="B1816" t="s">
        <v>38</v>
      </c>
      <c r="C1816" t="s">
        <v>13</v>
      </c>
      <c r="D1816">
        <v>1990</v>
      </c>
      <c r="E1816" t="s">
        <v>29</v>
      </c>
      <c r="F1816" t="s">
        <v>15</v>
      </c>
      <c r="G1816">
        <v>79.599999999999994</v>
      </c>
    </row>
    <row r="1817" spans="1:7" x14ac:dyDescent="0.25">
      <c r="A1817" t="str">
        <f t="shared" si="28"/>
        <v>SSP1Croatia199565--69Male</v>
      </c>
      <c r="B1817" t="s">
        <v>38</v>
      </c>
      <c r="C1817" t="s">
        <v>13</v>
      </c>
      <c r="D1817">
        <v>1995</v>
      </c>
      <c r="E1817" t="s">
        <v>29</v>
      </c>
      <c r="F1817" t="s">
        <v>15</v>
      </c>
      <c r="G1817">
        <v>106</v>
      </c>
    </row>
    <row r="1818" spans="1:7" x14ac:dyDescent="0.25">
      <c r="A1818" t="str">
        <f t="shared" si="28"/>
        <v>SSP1Croatia200065--69Male</v>
      </c>
      <c r="B1818" t="s">
        <v>38</v>
      </c>
      <c r="C1818" t="s">
        <v>13</v>
      </c>
      <c r="D1818">
        <v>2000</v>
      </c>
      <c r="E1818" t="s">
        <v>29</v>
      </c>
      <c r="F1818" t="s">
        <v>15</v>
      </c>
      <c r="G1818">
        <v>114</v>
      </c>
    </row>
    <row r="1819" spans="1:7" x14ac:dyDescent="0.25">
      <c r="A1819" t="str">
        <f t="shared" si="28"/>
        <v>SSP1Croatia200565--69Male</v>
      </c>
      <c r="B1819" t="s">
        <v>38</v>
      </c>
      <c r="C1819" t="s">
        <v>13</v>
      </c>
      <c r="D1819">
        <v>2005</v>
      </c>
      <c r="E1819" t="s">
        <v>29</v>
      </c>
      <c r="F1819" t="s">
        <v>15</v>
      </c>
      <c r="G1819">
        <v>109.5</v>
      </c>
    </row>
    <row r="1820" spans="1:7" x14ac:dyDescent="0.25">
      <c r="A1820" t="str">
        <f t="shared" si="28"/>
        <v>SSP1Croatia201065--69Male</v>
      </c>
      <c r="B1820" t="s">
        <v>38</v>
      </c>
      <c r="C1820" t="s">
        <v>13</v>
      </c>
      <c r="D1820">
        <v>2010</v>
      </c>
      <c r="E1820" t="s">
        <v>29</v>
      </c>
      <c r="F1820" t="s">
        <v>15</v>
      </c>
      <c r="G1820">
        <v>86</v>
      </c>
    </row>
    <row r="1821" spans="1:7" x14ac:dyDescent="0.25">
      <c r="A1821" t="str">
        <f t="shared" si="28"/>
        <v>SSP1Croatia201565--69Male</v>
      </c>
      <c r="B1821" t="s">
        <v>38</v>
      </c>
      <c r="C1821" t="s">
        <v>13</v>
      </c>
      <c r="D1821">
        <v>2015</v>
      </c>
      <c r="E1821" t="s">
        <v>29</v>
      </c>
      <c r="F1821" t="s">
        <v>15</v>
      </c>
      <c r="G1821">
        <v>111.9</v>
      </c>
    </row>
    <row r="1822" spans="1:7" x14ac:dyDescent="0.25">
      <c r="A1822" t="str">
        <f t="shared" si="28"/>
        <v>SSP1Croatia202065--69Male</v>
      </c>
      <c r="B1822" t="s">
        <v>38</v>
      </c>
      <c r="C1822" t="s">
        <v>13</v>
      </c>
      <c r="D1822">
        <v>2020</v>
      </c>
      <c r="E1822" t="s">
        <v>29</v>
      </c>
      <c r="F1822" t="s">
        <v>15</v>
      </c>
      <c r="G1822">
        <v>128.1</v>
      </c>
    </row>
    <row r="1823" spans="1:7" x14ac:dyDescent="0.25">
      <c r="A1823" t="str">
        <f t="shared" si="28"/>
        <v>SSP1Croatia202565--69Male</v>
      </c>
      <c r="B1823" t="s">
        <v>38</v>
      </c>
      <c r="C1823" t="s">
        <v>13</v>
      </c>
      <c r="D1823">
        <v>2025</v>
      </c>
      <c r="E1823" t="s">
        <v>29</v>
      </c>
      <c r="F1823" t="s">
        <v>15</v>
      </c>
      <c r="G1823">
        <v>128.6</v>
      </c>
    </row>
    <row r="1824" spans="1:7" x14ac:dyDescent="0.25">
      <c r="A1824" t="str">
        <f t="shared" si="28"/>
        <v>SSP1Croatia203065--69Male</v>
      </c>
      <c r="B1824" t="s">
        <v>38</v>
      </c>
      <c r="C1824" t="s">
        <v>13</v>
      </c>
      <c r="D1824">
        <v>2030</v>
      </c>
      <c r="E1824" t="s">
        <v>29</v>
      </c>
      <c r="F1824" t="s">
        <v>15</v>
      </c>
      <c r="G1824">
        <v>126.3</v>
      </c>
    </row>
    <row r="1825" spans="1:7" x14ac:dyDescent="0.25">
      <c r="A1825" t="str">
        <f t="shared" si="28"/>
        <v>SSP1Croatia203565--69Male</v>
      </c>
      <c r="B1825" t="s">
        <v>38</v>
      </c>
      <c r="C1825" t="s">
        <v>13</v>
      </c>
      <c r="D1825">
        <v>2035</v>
      </c>
      <c r="E1825" t="s">
        <v>29</v>
      </c>
      <c r="F1825" t="s">
        <v>15</v>
      </c>
      <c r="G1825">
        <v>116</v>
      </c>
    </row>
    <row r="1826" spans="1:7" x14ac:dyDescent="0.25">
      <c r="A1826" t="str">
        <f t="shared" si="28"/>
        <v>SSP1Croatia204065--69Male</v>
      </c>
      <c r="B1826" t="s">
        <v>38</v>
      </c>
      <c r="C1826" t="s">
        <v>13</v>
      </c>
      <c r="D1826">
        <v>2040</v>
      </c>
      <c r="E1826" t="s">
        <v>29</v>
      </c>
      <c r="F1826" t="s">
        <v>15</v>
      </c>
      <c r="G1826">
        <v>125</v>
      </c>
    </row>
    <row r="1827" spans="1:7" x14ac:dyDescent="0.25">
      <c r="A1827" t="str">
        <f t="shared" si="28"/>
        <v>SSP1Croatia204565--69Male</v>
      </c>
      <c r="B1827" t="s">
        <v>38</v>
      </c>
      <c r="C1827" t="s">
        <v>13</v>
      </c>
      <c r="D1827">
        <v>2045</v>
      </c>
      <c r="E1827" t="s">
        <v>29</v>
      </c>
      <c r="F1827" t="s">
        <v>15</v>
      </c>
      <c r="G1827">
        <v>128.9</v>
      </c>
    </row>
    <row r="1828" spans="1:7" x14ac:dyDescent="0.25">
      <c r="A1828" t="str">
        <f t="shared" si="28"/>
        <v>SSP1Croatia205065--69Male</v>
      </c>
      <c r="B1828" t="s">
        <v>38</v>
      </c>
      <c r="C1828" t="s">
        <v>13</v>
      </c>
      <c r="D1828">
        <v>2050</v>
      </c>
      <c r="E1828" t="s">
        <v>29</v>
      </c>
      <c r="F1828" t="s">
        <v>15</v>
      </c>
      <c r="G1828">
        <v>130.19999999999999</v>
      </c>
    </row>
    <row r="1829" spans="1:7" x14ac:dyDescent="0.25">
      <c r="A1829" t="str">
        <f t="shared" si="28"/>
        <v>SSP1Croatia205565--69Male</v>
      </c>
      <c r="B1829" t="s">
        <v>38</v>
      </c>
      <c r="C1829" t="s">
        <v>13</v>
      </c>
      <c r="D1829">
        <v>2055</v>
      </c>
      <c r="E1829" t="s">
        <v>29</v>
      </c>
      <c r="F1829" t="s">
        <v>15</v>
      </c>
      <c r="G1829">
        <v>125.2</v>
      </c>
    </row>
    <row r="1830" spans="1:7" x14ac:dyDescent="0.25">
      <c r="A1830" t="str">
        <f t="shared" si="28"/>
        <v>SSP1Croatia206065--69Male</v>
      </c>
      <c r="B1830" t="s">
        <v>38</v>
      </c>
      <c r="C1830" t="s">
        <v>13</v>
      </c>
      <c r="D1830">
        <v>2060</v>
      </c>
      <c r="E1830" t="s">
        <v>29</v>
      </c>
      <c r="F1830" t="s">
        <v>15</v>
      </c>
      <c r="G1830">
        <v>111.7</v>
      </c>
    </row>
    <row r="1831" spans="1:7" x14ac:dyDescent="0.25">
      <c r="A1831" t="str">
        <f t="shared" si="28"/>
        <v>SSP1Croatia206565--69Male</v>
      </c>
      <c r="B1831" t="s">
        <v>38</v>
      </c>
      <c r="C1831" t="s">
        <v>13</v>
      </c>
      <c r="D1831">
        <v>2065</v>
      </c>
      <c r="E1831" t="s">
        <v>29</v>
      </c>
      <c r="F1831" t="s">
        <v>15</v>
      </c>
      <c r="G1831">
        <v>114.3</v>
      </c>
    </row>
    <row r="1832" spans="1:7" x14ac:dyDescent="0.25">
      <c r="A1832" t="str">
        <f t="shared" si="28"/>
        <v>SSP1Croatia207065--69Male</v>
      </c>
      <c r="B1832" t="s">
        <v>38</v>
      </c>
      <c r="C1832" t="s">
        <v>13</v>
      </c>
      <c r="D1832">
        <v>2070</v>
      </c>
      <c r="E1832" t="s">
        <v>29</v>
      </c>
      <c r="F1832" t="s">
        <v>15</v>
      </c>
      <c r="G1832">
        <v>99.4</v>
      </c>
    </row>
    <row r="1833" spans="1:7" x14ac:dyDescent="0.25">
      <c r="A1833" t="str">
        <f t="shared" si="28"/>
        <v>SSP1Croatia207565--69Male</v>
      </c>
      <c r="B1833" t="s">
        <v>38</v>
      </c>
      <c r="C1833" t="s">
        <v>13</v>
      </c>
      <c r="D1833">
        <v>2075</v>
      </c>
      <c r="E1833" t="s">
        <v>29</v>
      </c>
      <c r="F1833" t="s">
        <v>15</v>
      </c>
      <c r="G1833">
        <v>107.4</v>
      </c>
    </row>
    <row r="1834" spans="1:7" x14ac:dyDescent="0.25">
      <c r="A1834" t="str">
        <f t="shared" si="28"/>
        <v>SSP1Croatia208065--69Male</v>
      </c>
      <c r="B1834" t="s">
        <v>38</v>
      </c>
      <c r="C1834" t="s">
        <v>13</v>
      </c>
      <c r="D1834">
        <v>2080</v>
      </c>
      <c r="E1834" t="s">
        <v>29</v>
      </c>
      <c r="F1834" t="s">
        <v>15</v>
      </c>
      <c r="G1834">
        <v>103</v>
      </c>
    </row>
    <row r="1835" spans="1:7" x14ac:dyDescent="0.25">
      <c r="A1835" t="str">
        <f t="shared" si="28"/>
        <v>SSP1Croatia208565--69Male</v>
      </c>
      <c r="B1835" t="s">
        <v>38</v>
      </c>
      <c r="C1835" t="s">
        <v>13</v>
      </c>
      <c r="D1835">
        <v>2085</v>
      </c>
      <c r="E1835" t="s">
        <v>29</v>
      </c>
      <c r="F1835" t="s">
        <v>15</v>
      </c>
      <c r="G1835">
        <v>96.2</v>
      </c>
    </row>
    <row r="1836" spans="1:7" x14ac:dyDescent="0.25">
      <c r="A1836" t="str">
        <f t="shared" si="28"/>
        <v>SSP1Croatia209065--69Male</v>
      </c>
      <c r="B1836" t="s">
        <v>38</v>
      </c>
      <c r="C1836" t="s">
        <v>13</v>
      </c>
      <c r="D1836">
        <v>2090</v>
      </c>
      <c r="E1836" t="s">
        <v>29</v>
      </c>
      <c r="F1836" t="s">
        <v>15</v>
      </c>
      <c r="G1836">
        <v>88.1</v>
      </c>
    </row>
    <row r="1837" spans="1:7" x14ac:dyDescent="0.25">
      <c r="A1837" t="str">
        <f t="shared" si="28"/>
        <v>SSP1Croatia209565--69Male</v>
      </c>
      <c r="B1837" t="s">
        <v>38</v>
      </c>
      <c r="C1837" t="s">
        <v>13</v>
      </c>
      <c r="D1837">
        <v>2095</v>
      </c>
      <c r="E1837" t="s">
        <v>29</v>
      </c>
      <c r="F1837" t="s">
        <v>15</v>
      </c>
      <c r="G1837">
        <v>81</v>
      </c>
    </row>
    <row r="1838" spans="1:7" x14ac:dyDescent="0.25">
      <c r="A1838" t="str">
        <f t="shared" si="28"/>
        <v>SSP1Croatia210065--69Male</v>
      </c>
      <c r="B1838" t="s">
        <v>38</v>
      </c>
      <c r="C1838" t="s">
        <v>13</v>
      </c>
      <c r="D1838">
        <v>2100</v>
      </c>
      <c r="E1838" t="s">
        <v>29</v>
      </c>
      <c r="F1838" t="s">
        <v>15</v>
      </c>
      <c r="G1838">
        <v>76.5</v>
      </c>
    </row>
    <row r="1839" spans="1:7" x14ac:dyDescent="0.25">
      <c r="A1839" t="str">
        <f t="shared" si="28"/>
        <v>SSP1Croatia195070--74Male</v>
      </c>
      <c r="B1839" t="s">
        <v>38</v>
      </c>
      <c r="C1839" t="s">
        <v>13</v>
      </c>
      <c r="D1839">
        <v>1950</v>
      </c>
      <c r="E1839" t="s">
        <v>30</v>
      </c>
      <c r="F1839" t="s">
        <v>15</v>
      </c>
      <c r="G1839">
        <v>37.5</v>
      </c>
    </row>
    <row r="1840" spans="1:7" x14ac:dyDescent="0.25">
      <c r="A1840" t="str">
        <f t="shared" si="28"/>
        <v>SSP1Croatia195570--74Male</v>
      </c>
      <c r="B1840" t="s">
        <v>38</v>
      </c>
      <c r="C1840" t="s">
        <v>13</v>
      </c>
      <c r="D1840">
        <v>1955</v>
      </c>
      <c r="E1840" t="s">
        <v>30</v>
      </c>
      <c r="F1840" t="s">
        <v>15</v>
      </c>
      <c r="G1840">
        <v>34.4</v>
      </c>
    </row>
    <row r="1841" spans="1:7" x14ac:dyDescent="0.25">
      <c r="A1841" t="str">
        <f t="shared" si="28"/>
        <v>SSP1Croatia196070--74Male</v>
      </c>
      <c r="B1841" t="s">
        <v>38</v>
      </c>
      <c r="C1841" t="s">
        <v>13</v>
      </c>
      <c r="D1841">
        <v>1960</v>
      </c>
      <c r="E1841" t="s">
        <v>30</v>
      </c>
      <c r="F1841" t="s">
        <v>15</v>
      </c>
      <c r="G1841">
        <v>31.7</v>
      </c>
    </row>
    <row r="1842" spans="1:7" x14ac:dyDescent="0.25">
      <c r="A1842" t="str">
        <f t="shared" si="28"/>
        <v>SSP1Croatia196570--74Male</v>
      </c>
      <c r="B1842" t="s">
        <v>38</v>
      </c>
      <c r="C1842" t="s">
        <v>13</v>
      </c>
      <c r="D1842">
        <v>1965</v>
      </c>
      <c r="E1842" t="s">
        <v>30</v>
      </c>
      <c r="F1842" t="s">
        <v>15</v>
      </c>
      <c r="G1842">
        <v>35</v>
      </c>
    </row>
    <row r="1843" spans="1:7" x14ac:dyDescent="0.25">
      <c r="A1843" t="str">
        <f t="shared" si="28"/>
        <v>SSP1Croatia197070--74Male</v>
      </c>
      <c r="B1843" t="s">
        <v>38</v>
      </c>
      <c r="C1843" t="s">
        <v>13</v>
      </c>
      <c r="D1843">
        <v>1970</v>
      </c>
      <c r="E1843" t="s">
        <v>30</v>
      </c>
      <c r="F1843" t="s">
        <v>15</v>
      </c>
      <c r="G1843">
        <v>49.3</v>
      </c>
    </row>
    <row r="1844" spans="1:7" x14ac:dyDescent="0.25">
      <c r="A1844" t="str">
        <f t="shared" si="28"/>
        <v>SSP1Croatia197570--74Male</v>
      </c>
      <c r="B1844" t="s">
        <v>38</v>
      </c>
      <c r="C1844" t="s">
        <v>13</v>
      </c>
      <c r="D1844">
        <v>1975</v>
      </c>
      <c r="E1844" t="s">
        <v>30</v>
      </c>
      <c r="F1844" t="s">
        <v>15</v>
      </c>
      <c r="G1844">
        <v>59.8</v>
      </c>
    </row>
    <row r="1845" spans="1:7" x14ac:dyDescent="0.25">
      <c r="A1845" t="str">
        <f t="shared" si="28"/>
        <v>SSP1Croatia198070--74Male</v>
      </c>
      <c r="B1845" t="s">
        <v>38</v>
      </c>
      <c r="C1845" t="s">
        <v>13</v>
      </c>
      <c r="D1845">
        <v>1980</v>
      </c>
      <c r="E1845" t="s">
        <v>30</v>
      </c>
      <c r="F1845" t="s">
        <v>15</v>
      </c>
      <c r="G1845">
        <v>70</v>
      </c>
    </row>
    <row r="1846" spans="1:7" x14ac:dyDescent="0.25">
      <c r="A1846" t="str">
        <f t="shared" si="28"/>
        <v>SSP1Croatia198570--74Male</v>
      </c>
      <c r="B1846" t="s">
        <v>38</v>
      </c>
      <c r="C1846" t="s">
        <v>13</v>
      </c>
      <c r="D1846">
        <v>1985</v>
      </c>
      <c r="E1846" t="s">
        <v>30</v>
      </c>
      <c r="F1846" t="s">
        <v>15</v>
      </c>
      <c r="G1846">
        <v>58.8</v>
      </c>
    </row>
    <row r="1847" spans="1:7" x14ac:dyDescent="0.25">
      <c r="A1847" t="str">
        <f t="shared" si="28"/>
        <v>SSP1Croatia199070--74Male</v>
      </c>
      <c r="B1847" t="s">
        <v>38</v>
      </c>
      <c r="C1847" t="s">
        <v>13</v>
      </c>
      <c r="D1847">
        <v>1990</v>
      </c>
      <c r="E1847" t="s">
        <v>30</v>
      </c>
      <c r="F1847" t="s">
        <v>15</v>
      </c>
      <c r="G1847">
        <v>42.2</v>
      </c>
    </row>
    <row r="1848" spans="1:7" x14ac:dyDescent="0.25">
      <c r="A1848" t="str">
        <f t="shared" si="28"/>
        <v>SSP1Croatia199570--74Male</v>
      </c>
      <c r="B1848" t="s">
        <v>38</v>
      </c>
      <c r="C1848" t="s">
        <v>13</v>
      </c>
      <c r="D1848">
        <v>1995</v>
      </c>
      <c r="E1848" t="s">
        <v>30</v>
      </c>
      <c r="F1848" t="s">
        <v>15</v>
      </c>
      <c r="G1848">
        <v>61.6</v>
      </c>
    </row>
    <row r="1849" spans="1:7" x14ac:dyDescent="0.25">
      <c r="A1849" t="str">
        <f t="shared" si="28"/>
        <v>SSP1Croatia200070--74Male</v>
      </c>
      <c r="B1849" t="s">
        <v>38</v>
      </c>
      <c r="C1849" t="s">
        <v>13</v>
      </c>
      <c r="D1849">
        <v>2000</v>
      </c>
      <c r="E1849" t="s">
        <v>30</v>
      </c>
      <c r="F1849" t="s">
        <v>15</v>
      </c>
      <c r="G1849">
        <v>79.599999999999994</v>
      </c>
    </row>
    <row r="1850" spans="1:7" x14ac:dyDescent="0.25">
      <c r="A1850" t="str">
        <f t="shared" si="28"/>
        <v>SSP1Croatia200570--74Male</v>
      </c>
      <c r="B1850" t="s">
        <v>38</v>
      </c>
      <c r="C1850" t="s">
        <v>13</v>
      </c>
      <c r="D1850">
        <v>2005</v>
      </c>
      <c r="E1850" t="s">
        <v>30</v>
      </c>
      <c r="F1850" t="s">
        <v>15</v>
      </c>
      <c r="G1850">
        <v>91.8</v>
      </c>
    </row>
    <row r="1851" spans="1:7" x14ac:dyDescent="0.25">
      <c r="A1851" t="str">
        <f t="shared" si="28"/>
        <v>SSP1Croatia201070--74Male</v>
      </c>
      <c r="B1851" t="s">
        <v>38</v>
      </c>
      <c r="C1851" t="s">
        <v>13</v>
      </c>
      <c r="D1851">
        <v>2010</v>
      </c>
      <c r="E1851" t="s">
        <v>30</v>
      </c>
      <c r="F1851" t="s">
        <v>15</v>
      </c>
      <c r="G1851">
        <v>92</v>
      </c>
    </row>
    <row r="1852" spans="1:7" x14ac:dyDescent="0.25">
      <c r="A1852" t="str">
        <f t="shared" si="28"/>
        <v>SSP1Croatia201570--74Male</v>
      </c>
      <c r="B1852" t="s">
        <v>38</v>
      </c>
      <c r="C1852" t="s">
        <v>13</v>
      </c>
      <c r="D1852">
        <v>2015</v>
      </c>
      <c r="E1852" t="s">
        <v>30</v>
      </c>
      <c r="F1852" t="s">
        <v>15</v>
      </c>
      <c r="G1852">
        <v>70.900000000000006</v>
      </c>
    </row>
    <row r="1853" spans="1:7" x14ac:dyDescent="0.25">
      <c r="A1853" t="str">
        <f t="shared" si="28"/>
        <v>SSP1Croatia202070--74Male</v>
      </c>
      <c r="B1853" t="s">
        <v>38</v>
      </c>
      <c r="C1853" t="s">
        <v>13</v>
      </c>
      <c r="D1853">
        <v>2020</v>
      </c>
      <c r="E1853" t="s">
        <v>30</v>
      </c>
      <c r="F1853" t="s">
        <v>15</v>
      </c>
      <c r="G1853">
        <v>95.3</v>
      </c>
    </row>
    <row r="1854" spans="1:7" x14ac:dyDescent="0.25">
      <c r="A1854" t="str">
        <f t="shared" si="28"/>
        <v>SSP1Croatia202570--74Male</v>
      </c>
      <c r="B1854" t="s">
        <v>38</v>
      </c>
      <c r="C1854" t="s">
        <v>13</v>
      </c>
      <c r="D1854">
        <v>2025</v>
      </c>
      <c r="E1854" t="s">
        <v>30</v>
      </c>
      <c r="F1854" t="s">
        <v>15</v>
      </c>
      <c r="G1854">
        <v>111.7</v>
      </c>
    </row>
    <row r="1855" spans="1:7" x14ac:dyDescent="0.25">
      <c r="A1855" t="str">
        <f t="shared" si="28"/>
        <v>SSP1Croatia203070--74Male</v>
      </c>
      <c r="B1855" t="s">
        <v>38</v>
      </c>
      <c r="C1855" t="s">
        <v>13</v>
      </c>
      <c r="D1855">
        <v>2030</v>
      </c>
      <c r="E1855" t="s">
        <v>30</v>
      </c>
      <c r="F1855" t="s">
        <v>15</v>
      </c>
      <c r="G1855">
        <v>114.5</v>
      </c>
    </row>
    <row r="1856" spans="1:7" x14ac:dyDescent="0.25">
      <c r="A1856" t="str">
        <f t="shared" si="28"/>
        <v>SSP1Croatia203570--74Male</v>
      </c>
      <c r="B1856" t="s">
        <v>38</v>
      </c>
      <c r="C1856" t="s">
        <v>13</v>
      </c>
      <c r="D1856">
        <v>2035</v>
      </c>
      <c r="E1856" t="s">
        <v>30</v>
      </c>
      <c r="F1856" t="s">
        <v>15</v>
      </c>
      <c r="G1856">
        <v>114.6</v>
      </c>
    </row>
    <row r="1857" spans="1:7" x14ac:dyDescent="0.25">
      <c r="A1857" t="str">
        <f t="shared" si="28"/>
        <v>SSP1Croatia204070--74Male</v>
      </c>
      <c r="B1857" t="s">
        <v>38</v>
      </c>
      <c r="C1857" t="s">
        <v>13</v>
      </c>
      <c r="D1857">
        <v>2040</v>
      </c>
      <c r="E1857" t="s">
        <v>30</v>
      </c>
      <c r="F1857" t="s">
        <v>15</v>
      </c>
      <c r="G1857">
        <v>107</v>
      </c>
    </row>
    <row r="1858" spans="1:7" x14ac:dyDescent="0.25">
      <c r="A1858" t="str">
        <f t="shared" si="28"/>
        <v>SSP1Croatia204570--74Male</v>
      </c>
      <c r="B1858" t="s">
        <v>38</v>
      </c>
      <c r="C1858" t="s">
        <v>13</v>
      </c>
      <c r="D1858">
        <v>2045</v>
      </c>
      <c r="E1858" t="s">
        <v>30</v>
      </c>
      <c r="F1858" t="s">
        <v>15</v>
      </c>
      <c r="G1858">
        <v>117</v>
      </c>
    </row>
    <row r="1859" spans="1:7" x14ac:dyDescent="0.25">
      <c r="A1859" t="str">
        <f t="shared" si="28"/>
        <v>SSP1Croatia205070--74Male</v>
      </c>
      <c r="B1859" t="s">
        <v>38</v>
      </c>
      <c r="C1859" t="s">
        <v>13</v>
      </c>
      <c r="D1859">
        <v>2050</v>
      </c>
      <c r="E1859" t="s">
        <v>30</v>
      </c>
      <c r="F1859" t="s">
        <v>15</v>
      </c>
      <c r="G1859">
        <v>122.1</v>
      </c>
    </row>
    <row r="1860" spans="1:7" x14ac:dyDescent="0.25">
      <c r="A1860" t="str">
        <f t="shared" si="28"/>
        <v>SSP1Croatia205570--74Male</v>
      </c>
      <c r="B1860" t="s">
        <v>38</v>
      </c>
      <c r="C1860" t="s">
        <v>13</v>
      </c>
      <c r="D1860">
        <v>2055</v>
      </c>
      <c r="E1860" t="s">
        <v>30</v>
      </c>
      <c r="F1860" t="s">
        <v>15</v>
      </c>
      <c r="G1860">
        <v>124.7</v>
      </c>
    </row>
    <row r="1861" spans="1:7" x14ac:dyDescent="0.25">
      <c r="A1861" t="str">
        <f t="shared" si="28"/>
        <v>SSP1Croatia206070--74Male</v>
      </c>
      <c r="B1861" t="s">
        <v>38</v>
      </c>
      <c r="C1861" t="s">
        <v>13</v>
      </c>
      <c r="D1861">
        <v>2060</v>
      </c>
      <c r="E1861" t="s">
        <v>30</v>
      </c>
      <c r="F1861" t="s">
        <v>15</v>
      </c>
      <c r="G1861">
        <v>121</v>
      </c>
    </row>
    <row r="1862" spans="1:7" x14ac:dyDescent="0.25">
      <c r="A1862" t="str">
        <f t="shared" si="28"/>
        <v>SSP1Croatia206570--74Male</v>
      </c>
      <c r="B1862" t="s">
        <v>38</v>
      </c>
      <c r="C1862" t="s">
        <v>13</v>
      </c>
      <c r="D1862">
        <v>2065</v>
      </c>
      <c r="E1862" t="s">
        <v>30</v>
      </c>
      <c r="F1862" t="s">
        <v>15</v>
      </c>
      <c r="G1862">
        <v>108.7</v>
      </c>
    </row>
    <row r="1863" spans="1:7" x14ac:dyDescent="0.25">
      <c r="A1863" t="str">
        <f t="shared" si="28"/>
        <v>SSP1Croatia207070--74Male</v>
      </c>
      <c r="B1863" t="s">
        <v>38</v>
      </c>
      <c r="C1863" t="s">
        <v>13</v>
      </c>
      <c r="D1863">
        <v>2070</v>
      </c>
      <c r="E1863" t="s">
        <v>30</v>
      </c>
      <c r="F1863" t="s">
        <v>15</v>
      </c>
      <c r="G1863">
        <v>112</v>
      </c>
    </row>
    <row r="1864" spans="1:7" x14ac:dyDescent="0.25">
      <c r="A1864" t="str">
        <f t="shared" si="28"/>
        <v>SSP1Croatia207570--74Male</v>
      </c>
      <c r="B1864" t="s">
        <v>38</v>
      </c>
      <c r="C1864" t="s">
        <v>13</v>
      </c>
      <c r="D1864">
        <v>2075</v>
      </c>
      <c r="E1864" t="s">
        <v>30</v>
      </c>
      <c r="F1864" t="s">
        <v>15</v>
      </c>
      <c r="G1864">
        <v>97.9</v>
      </c>
    </row>
    <row r="1865" spans="1:7" x14ac:dyDescent="0.25">
      <c r="A1865" t="str">
        <f t="shared" si="28"/>
        <v>SSP1Croatia208070--74Male</v>
      </c>
      <c r="B1865" t="s">
        <v>38</v>
      </c>
      <c r="C1865" t="s">
        <v>13</v>
      </c>
      <c r="D1865">
        <v>2080</v>
      </c>
      <c r="E1865" t="s">
        <v>30</v>
      </c>
      <c r="F1865" t="s">
        <v>15</v>
      </c>
      <c r="G1865">
        <v>106.3</v>
      </c>
    </row>
    <row r="1866" spans="1:7" x14ac:dyDescent="0.25">
      <c r="A1866" t="str">
        <f t="shared" si="28"/>
        <v>SSP1Croatia208570--74Male</v>
      </c>
      <c r="B1866" t="s">
        <v>38</v>
      </c>
      <c r="C1866" t="s">
        <v>13</v>
      </c>
      <c r="D1866">
        <v>2085</v>
      </c>
      <c r="E1866" t="s">
        <v>30</v>
      </c>
      <c r="F1866" t="s">
        <v>15</v>
      </c>
      <c r="G1866">
        <v>102.3</v>
      </c>
    </row>
    <row r="1867" spans="1:7" x14ac:dyDescent="0.25">
      <c r="A1867" t="str">
        <f t="shared" ref="A1867:A1930" si="29">B1867&amp;C1867&amp;D1867&amp;E1867&amp;F1867</f>
        <v>SSP1Croatia209070--74Male</v>
      </c>
      <c r="B1867" t="s">
        <v>38</v>
      </c>
      <c r="C1867" t="s">
        <v>13</v>
      </c>
      <c r="D1867">
        <v>2090</v>
      </c>
      <c r="E1867" t="s">
        <v>30</v>
      </c>
      <c r="F1867" t="s">
        <v>15</v>
      </c>
      <c r="G1867">
        <v>95.7</v>
      </c>
    </row>
    <row r="1868" spans="1:7" x14ac:dyDescent="0.25">
      <c r="A1868" t="str">
        <f t="shared" si="29"/>
        <v>SSP1Croatia209570--74Male</v>
      </c>
      <c r="B1868" t="s">
        <v>38</v>
      </c>
      <c r="C1868" t="s">
        <v>13</v>
      </c>
      <c r="D1868">
        <v>2095</v>
      </c>
      <c r="E1868" t="s">
        <v>30</v>
      </c>
      <c r="F1868" t="s">
        <v>15</v>
      </c>
      <c r="G1868">
        <v>87.8</v>
      </c>
    </row>
    <row r="1869" spans="1:7" x14ac:dyDescent="0.25">
      <c r="A1869" t="str">
        <f t="shared" si="29"/>
        <v>SSP1Croatia210070--74Male</v>
      </c>
      <c r="B1869" t="s">
        <v>38</v>
      </c>
      <c r="C1869" t="s">
        <v>13</v>
      </c>
      <c r="D1869">
        <v>2100</v>
      </c>
      <c r="E1869" t="s">
        <v>30</v>
      </c>
      <c r="F1869" t="s">
        <v>15</v>
      </c>
      <c r="G1869">
        <v>80.900000000000006</v>
      </c>
    </row>
    <row r="1870" spans="1:7" x14ac:dyDescent="0.25">
      <c r="A1870" t="str">
        <f t="shared" si="29"/>
        <v>SSP1Croatia195075--79Male</v>
      </c>
      <c r="B1870" t="s">
        <v>38</v>
      </c>
      <c r="C1870" t="s">
        <v>13</v>
      </c>
      <c r="D1870">
        <v>1950</v>
      </c>
      <c r="E1870" t="s">
        <v>31</v>
      </c>
      <c r="F1870" t="s">
        <v>15</v>
      </c>
      <c r="G1870">
        <v>25.5</v>
      </c>
    </row>
    <row r="1871" spans="1:7" x14ac:dyDescent="0.25">
      <c r="A1871" t="str">
        <f t="shared" si="29"/>
        <v>SSP1Croatia195575--79Male</v>
      </c>
      <c r="B1871" t="s">
        <v>38</v>
      </c>
      <c r="C1871" t="s">
        <v>13</v>
      </c>
      <c r="D1871">
        <v>1955</v>
      </c>
      <c r="E1871" t="s">
        <v>31</v>
      </c>
      <c r="F1871" t="s">
        <v>15</v>
      </c>
      <c r="G1871">
        <v>21.5</v>
      </c>
    </row>
    <row r="1872" spans="1:7" x14ac:dyDescent="0.25">
      <c r="A1872" t="str">
        <f t="shared" si="29"/>
        <v>SSP1Croatia196075--79Male</v>
      </c>
      <c r="B1872" t="s">
        <v>38</v>
      </c>
      <c r="C1872" t="s">
        <v>13</v>
      </c>
      <c r="D1872">
        <v>1960</v>
      </c>
      <c r="E1872" t="s">
        <v>31</v>
      </c>
      <c r="F1872" t="s">
        <v>15</v>
      </c>
      <c r="G1872">
        <v>19.899999999999999</v>
      </c>
    </row>
    <row r="1873" spans="1:7" x14ac:dyDescent="0.25">
      <c r="A1873" t="str">
        <f t="shared" si="29"/>
        <v>SSP1Croatia196575--79Male</v>
      </c>
      <c r="B1873" t="s">
        <v>38</v>
      </c>
      <c r="C1873" t="s">
        <v>13</v>
      </c>
      <c r="D1873">
        <v>1965</v>
      </c>
      <c r="E1873" t="s">
        <v>31</v>
      </c>
      <c r="F1873" t="s">
        <v>15</v>
      </c>
      <c r="G1873">
        <v>19.5</v>
      </c>
    </row>
    <row r="1874" spans="1:7" x14ac:dyDescent="0.25">
      <c r="A1874" t="str">
        <f t="shared" si="29"/>
        <v>SSP1Croatia197075--79Male</v>
      </c>
      <c r="B1874" t="s">
        <v>38</v>
      </c>
      <c r="C1874" t="s">
        <v>13</v>
      </c>
      <c r="D1874">
        <v>1970</v>
      </c>
      <c r="E1874" t="s">
        <v>31</v>
      </c>
      <c r="F1874" t="s">
        <v>15</v>
      </c>
      <c r="G1874">
        <v>22.2</v>
      </c>
    </row>
    <row r="1875" spans="1:7" x14ac:dyDescent="0.25">
      <c r="A1875" t="str">
        <f t="shared" si="29"/>
        <v>SSP1Croatia197575--79Male</v>
      </c>
      <c r="B1875" t="s">
        <v>38</v>
      </c>
      <c r="C1875" t="s">
        <v>13</v>
      </c>
      <c r="D1875">
        <v>1975</v>
      </c>
      <c r="E1875" t="s">
        <v>31</v>
      </c>
      <c r="F1875" t="s">
        <v>15</v>
      </c>
      <c r="G1875">
        <v>31.6</v>
      </c>
    </row>
    <row r="1876" spans="1:7" x14ac:dyDescent="0.25">
      <c r="A1876" t="str">
        <f t="shared" si="29"/>
        <v>SSP1Croatia198075--79Male</v>
      </c>
      <c r="B1876" t="s">
        <v>38</v>
      </c>
      <c r="C1876" t="s">
        <v>13</v>
      </c>
      <c r="D1876">
        <v>1980</v>
      </c>
      <c r="E1876" t="s">
        <v>31</v>
      </c>
      <c r="F1876" t="s">
        <v>15</v>
      </c>
      <c r="G1876">
        <v>39</v>
      </c>
    </row>
    <row r="1877" spans="1:7" x14ac:dyDescent="0.25">
      <c r="A1877" t="str">
        <f t="shared" si="29"/>
        <v>SSP1Croatia198575--79Male</v>
      </c>
      <c r="B1877" t="s">
        <v>38</v>
      </c>
      <c r="C1877" t="s">
        <v>13</v>
      </c>
      <c r="D1877">
        <v>1985</v>
      </c>
      <c r="E1877" t="s">
        <v>31</v>
      </c>
      <c r="F1877" t="s">
        <v>15</v>
      </c>
      <c r="G1877">
        <v>44.6</v>
      </c>
    </row>
    <row r="1878" spans="1:7" x14ac:dyDescent="0.25">
      <c r="A1878" t="str">
        <f t="shared" si="29"/>
        <v>SSP1Croatia199075--79Male</v>
      </c>
      <c r="B1878" t="s">
        <v>38</v>
      </c>
      <c r="C1878" t="s">
        <v>13</v>
      </c>
      <c r="D1878">
        <v>1990</v>
      </c>
      <c r="E1878" t="s">
        <v>31</v>
      </c>
      <c r="F1878" t="s">
        <v>15</v>
      </c>
      <c r="G1878">
        <v>39.700000000000003</v>
      </c>
    </row>
    <row r="1879" spans="1:7" x14ac:dyDescent="0.25">
      <c r="A1879" t="str">
        <f t="shared" si="29"/>
        <v>SSP1Croatia199575--79Male</v>
      </c>
      <c r="B1879" t="s">
        <v>38</v>
      </c>
      <c r="C1879" t="s">
        <v>13</v>
      </c>
      <c r="D1879">
        <v>1995</v>
      </c>
      <c r="E1879" t="s">
        <v>31</v>
      </c>
      <c r="F1879" t="s">
        <v>15</v>
      </c>
      <c r="G1879">
        <v>28.6</v>
      </c>
    </row>
    <row r="1880" spans="1:7" x14ac:dyDescent="0.25">
      <c r="A1880" t="str">
        <f t="shared" si="29"/>
        <v>SSP1Croatia200075--79Male</v>
      </c>
      <c r="B1880" t="s">
        <v>38</v>
      </c>
      <c r="C1880" t="s">
        <v>13</v>
      </c>
      <c r="D1880">
        <v>2000</v>
      </c>
      <c r="E1880" t="s">
        <v>31</v>
      </c>
      <c r="F1880" t="s">
        <v>15</v>
      </c>
      <c r="G1880">
        <v>40.700000000000003</v>
      </c>
    </row>
    <row r="1881" spans="1:7" x14ac:dyDescent="0.25">
      <c r="A1881" t="str">
        <f t="shared" si="29"/>
        <v>SSP1Croatia200575--79Male</v>
      </c>
      <c r="B1881" t="s">
        <v>38</v>
      </c>
      <c r="C1881" t="s">
        <v>13</v>
      </c>
      <c r="D1881">
        <v>2005</v>
      </c>
      <c r="E1881" t="s">
        <v>31</v>
      </c>
      <c r="F1881" t="s">
        <v>15</v>
      </c>
      <c r="G1881">
        <v>56.8</v>
      </c>
    </row>
    <row r="1882" spans="1:7" x14ac:dyDescent="0.25">
      <c r="A1882" t="str">
        <f t="shared" si="29"/>
        <v>SSP1Croatia201075--79Male</v>
      </c>
      <c r="B1882" t="s">
        <v>38</v>
      </c>
      <c r="C1882" t="s">
        <v>13</v>
      </c>
      <c r="D1882">
        <v>2010</v>
      </c>
      <c r="E1882" t="s">
        <v>31</v>
      </c>
      <c r="F1882" t="s">
        <v>15</v>
      </c>
      <c r="G1882">
        <v>66.8</v>
      </c>
    </row>
    <row r="1883" spans="1:7" x14ac:dyDescent="0.25">
      <c r="A1883" t="str">
        <f t="shared" si="29"/>
        <v>SSP1Croatia201575--79Male</v>
      </c>
      <c r="B1883" t="s">
        <v>38</v>
      </c>
      <c r="C1883" t="s">
        <v>13</v>
      </c>
      <c r="D1883">
        <v>2015</v>
      </c>
      <c r="E1883" t="s">
        <v>31</v>
      </c>
      <c r="F1883" t="s">
        <v>15</v>
      </c>
      <c r="G1883">
        <v>68.3</v>
      </c>
    </row>
    <row r="1884" spans="1:7" x14ac:dyDescent="0.25">
      <c r="A1884" t="str">
        <f t="shared" si="29"/>
        <v>SSP1Croatia202075--79Male</v>
      </c>
      <c r="B1884" t="s">
        <v>38</v>
      </c>
      <c r="C1884" t="s">
        <v>13</v>
      </c>
      <c r="D1884">
        <v>2020</v>
      </c>
      <c r="E1884" t="s">
        <v>31</v>
      </c>
      <c r="F1884" t="s">
        <v>15</v>
      </c>
      <c r="G1884">
        <v>54.7</v>
      </c>
    </row>
    <row r="1885" spans="1:7" x14ac:dyDescent="0.25">
      <c r="A1885" t="str">
        <f t="shared" si="29"/>
        <v>SSP1Croatia202575--79Male</v>
      </c>
      <c r="B1885" t="s">
        <v>38</v>
      </c>
      <c r="C1885" t="s">
        <v>13</v>
      </c>
      <c r="D1885">
        <v>2025</v>
      </c>
      <c r="E1885" t="s">
        <v>31</v>
      </c>
      <c r="F1885" t="s">
        <v>15</v>
      </c>
      <c r="G1885">
        <v>76.099999999999994</v>
      </c>
    </row>
    <row r="1886" spans="1:7" x14ac:dyDescent="0.25">
      <c r="A1886" t="str">
        <f t="shared" si="29"/>
        <v>SSP1Croatia203075--79Male</v>
      </c>
      <c r="B1886" t="s">
        <v>38</v>
      </c>
      <c r="C1886" t="s">
        <v>13</v>
      </c>
      <c r="D1886">
        <v>2030</v>
      </c>
      <c r="E1886" t="s">
        <v>31</v>
      </c>
      <c r="F1886" t="s">
        <v>15</v>
      </c>
      <c r="G1886">
        <v>92.1</v>
      </c>
    </row>
    <row r="1887" spans="1:7" x14ac:dyDescent="0.25">
      <c r="A1887" t="str">
        <f t="shared" si="29"/>
        <v>SSP1Croatia203575--79Male</v>
      </c>
      <c r="B1887" t="s">
        <v>38</v>
      </c>
      <c r="C1887" t="s">
        <v>13</v>
      </c>
      <c r="D1887">
        <v>2035</v>
      </c>
      <c r="E1887" t="s">
        <v>31</v>
      </c>
      <c r="F1887" t="s">
        <v>15</v>
      </c>
      <c r="G1887">
        <v>97.1</v>
      </c>
    </row>
    <row r="1888" spans="1:7" x14ac:dyDescent="0.25">
      <c r="A1888" t="str">
        <f t="shared" si="29"/>
        <v>SSP1Croatia204075--79Male</v>
      </c>
      <c r="B1888" t="s">
        <v>38</v>
      </c>
      <c r="C1888" t="s">
        <v>13</v>
      </c>
      <c r="D1888">
        <v>2040</v>
      </c>
      <c r="E1888" t="s">
        <v>31</v>
      </c>
      <c r="F1888" t="s">
        <v>15</v>
      </c>
      <c r="G1888">
        <v>99.7</v>
      </c>
    </row>
    <row r="1889" spans="1:7" x14ac:dyDescent="0.25">
      <c r="A1889" t="str">
        <f t="shared" si="29"/>
        <v>SSP1Croatia204575--79Male</v>
      </c>
      <c r="B1889" t="s">
        <v>38</v>
      </c>
      <c r="C1889" t="s">
        <v>13</v>
      </c>
      <c r="D1889">
        <v>2045</v>
      </c>
      <c r="E1889" t="s">
        <v>31</v>
      </c>
      <c r="F1889" t="s">
        <v>15</v>
      </c>
      <c r="G1889">
        <v>95.3</v>
      </c>
    </row>
    <row r="1890" spans="1:7" x14ac:dyDescent="0.25">
      <c r="A1890" t="str">
        <f t="shared" si="29"/>
        <v>SSP1Croatia205075--79Male</v>
      </c>
      <c r="B1890" t="s">
        <v>38</v>
      </c>
      <c r="C1890" t="s">
        <v>13</v>
      </c>
      <c r="D1890">
        <v>2050</v>
      </c>
      <c r="E1890" t="s">
        <v>31</v>
      </c>
      <c r="F1890" t="s">
        <v>15</v>
      </c>
      <c r="G1890">
        <v>106.4</v>
      </c>
    </row>
    <row r="1891" spans="1:7" x14ac:dyDescent="0.25">
      <c r="A1891" t="str">
        <f t="shared" si="29"/>
        <v>SSP1Croatia205575--79Male</v>
      </c>
      <c r="B1891" t="s">
        <v>38</v>
      </c>
      <c r="C1891" t="s">
        <v>13</v>
      </c>
      <c r="D1891">
        <v>2055</v>
      </c>
      <c r="E1891" t="s">
        <v>31</v>
      </c>
      <c r="F1891" t="s">
        <v>15</v>
      </c>
      <c r="G1891">
        <v>112.9</v>
      </c>
    </row>
    <row r="1892" spans="1:7" x14ac:dyDescent="0.25">
      <c r="A1892" t="str">
        <f t="shared" si="29"/>
        <v>SSP1Croatia206075--79Male</v>
      </c>
      <c r="B1892" t="s">
        <v>38</v>
      </c>
      <c r="C1892" t="s">
        <v>13</v>
      </c>
      <c r="D1892">
        <v>2060</v>
      </c>
      <c r="E1892" t="s">
        <v>31</v>
      </c>
      <c r="F1892" t="s">
        <v>15</v>
      </c>
      <c r="G1892">
        <v>117.1</v>
      </c>
    </row>
    <row r="1893" spans="1:7" x14ac:dyDescent="0.25">
      <c r="A1893" t="str">
        <f t="shared" si="29"/>
        <v>SSP1Croatia206575--79Male</v>
      </c>
      <c r="B1893" t="s">
        <v>38</v>
      </c>
      <c r="C1893" t="s">
        <v>13</v>
      </c>
      <c r="D1893">
        <v>2065</v>
      </c>
      <c r="E1893" t="s">
        <v>31</v>
      </c>
      <c r="F1893" t="s">
        <v>15</v>
      </c>
      <c r="G1893">
        <v>115.1</v>
      </c>
    </row>
    <row r="1894" spans="1:7" x14ac:dyDescent="0.25">
      <c r="A1894" t="str">
        <f t="shared" si="29"/>
        <v>SSP1Croatia207075--79Male</v>
      </c>
      <c r="B1894" t="s">
        <v>38</v>
      </c>
      <c r="C1894" t="s">
        <v>13</v>
      </c>
      <c r="D1894">
        <v>2070</v>
      </c>
      <c r="E1894" t="s">
        <v>31</v>
      </c>
      <c r="F1894" t="s">
        <v>15</v>
      </c>
      <c r="G1894">
        <v>104.6</v>
      </c>
    </row>
    <row r="1895" spans="1:7" x14ac:dyDescent="0.25">
      <c r="A1895" t="str">
        <f t="shared" si="29"/>
        <v>SSP1Croatia207575--79Male</v>
      </c>
      <c r="B1895" t="s">
        <v>38</v>
      </c>
      <c r="C1895" t="s">
        <v>13</v>
      </c>
      <c r="D1895">
        <v>2075</v>
      </c>
      <c r="E1895" t="s">
        <v>31</v>
      </c>
      <c r="F1895" t="s">
        <v>15</v>
      </c>
      <c r="G1895">
        <v>108.8</v>
      </c>
    </row>
    <row r="1896" spans="1:7" x14ac:dyDescent="0.25">
      <c r="A1896" t="str">
        <f t="shared" si="29"/>
        <v>SSP1Croatia208075--79Male</v>
      </c>
      <c r="B1896" t="s">
        <v>38</v>
      </c>
      <c r="C1896" t="s">
        <v>13</v>
      </c>
      <c r="D1896">
        <v>2080</v>
      </c>
      <c r="E1896" t="s">
        <v>31</v>
      </c>
      <c r="F1896" t="s">
        <v>15</v>
      </c>
      <c r="G1896">
        <v>96</v>
      </c>
    </row>
    <row r="1897" spans="1:7" x14ac:dyDescent="0.25">
      <c r="A1897" t="str">
        <f t="shared" si="29"/>
        <v>SSP1Croatia208575--79Male</v>
      </c>
      <c r="B1897" t="s">
        <v>38</v>
      </c>
      <c r="C1897" t="s">
        <v>13</v>
      </c>
      <c r="D1897">
        <v>2085</v>
      </c>
      <c r="E1897" t="s">
        <v>31</v>
      </c>
      <c r="F1897" t="s">
        <v>15</v>
      </c>
      <c r="G1897">
        <v>104.8</v>
      </c>
    </row>
    <row r="1898" spans="1:7" x14ac:dyDescent="0.25">
      <c r="A1898" t="str">
        <f t="shared" si="29"/>
        <v>SSP1Croatia209075--79Male</v>
      </c>
      <c r="B1898" t="s">
        <v>38</v>
      </c>
      <c r="C1898" t="s">
        <v>13</v>
      </c>
      <c r="D1898">
        <v>2090</v>
      </c>
      <c r="E1898" t="s">
        <v>31</v>
      </c>
      <c r="F1898" t="s">
        <v>15</v>
      </c>
      <c r="G1898">
        <v>101.3</v>
      </c>
    </row>
    <row r="1899" spans="1:7" x14ac:dyDescent="0.25">
      <c r="A1899" t="str">
        <f t="shared" si="29"/>
        <v>SSP1Croatia209575--79Male</v>
      </c>
      <c r="B1899" t="s">
        <v>38</v>
      </c>
      <c r="C1899" t="s">
        <v>13</v>
      </c>
      <c r="D1899">
        <v>2095</v>
      </c>
      <c r="E1899" t="s">
        <v>31</v>
      </c>
      <c r="F1899" t="s">
        <v>15</v>
      </c>
      <c r="G1899">
        <v>95.2</v>
      </c>
    </row>
    <row r="1900" spans="1:7" x14ac:dyDescent="0.25">
      <c r="A1900" t="str">
        <f t="shared" si="29"/>
        <v>SSP1Croatia210075--79Male</v>
      </c>
      <c r="B1900" t="s">
        <v>38</v>
      </c>
      <c r="C1900" t="s">
        <v>13</v>
      </c>
      <c r="D1900">
        <v>2100</v>
      </c>
      <c r="E1900" t="s">
        <v>31</v>
      </c>
      <c r="F1900" t="s">
        <v>15</v>
      </c>
      <c r="G1900">
        <v>87.5</v>
      </c>
    </row>
    <row r="1901" spans="1:7" x14ac:dyDescent="0.25">
      <c r="A1901" t="str">
        <f t="shared" si="29"/>
        <v>SSP1Croatia195080--84Male</v>
      </c>
      <c r="B1901" t="s">
        <v>38</v>
      </c>
      <c r="C1901" t="s">
        <v>13</v>
      </c>
      <c r="D1901">
        <v>1950</v>
      </c>
      <c r="E1901" t="s">
        <v>32</v>
      </c>
      <c r="F1901" t="s">
        <v>15</v>
      </c>
      <c r="G1901">
        <v>11.6</v>
      </c>
    </row>
    <row r="1902" spans="1:7" x14ac:dyDescent="0.25">
      <c r="A1902" t="str">
        <f t="shared" si="29"/>
        <v>SSP1Croatia195580--84Male</v>
      </c>
      <c r="B1902" t="s">
        <v>38</v>
      </c>
      <c r="C1902" t="s">
        <v>13</v>
      </c>
      <c r="D1902">
        <v>1955</v>
      </c>
      <c r="E1902" t="s">
        <v>32</v>
      </c>
      <c r="F1902" t="s">
        <v>15</v>
      </c>
      <c r="G1902">
        <v>11.1</v>
      </c>
    </row>
    <row r="1903" spans="1:7" x14ac:dyDescent="0.25">
      <c r="A1903" t="str">
        <f t="shared" si="29"/>
        <v>SSP1Croatia196080--84Male</v>
      </c>
      <c r="B1903" t="s">
        <v>38</v>
      </c>
      <c r="C1903" t="s">
        <v>13</v>
      </c>
      <c r="D1903">
        <v>1960</v>
      </c>
      <c r="E1903" t="s">
        <v>32</v>
      </c>
      <c r="F1903" t="s">
        <v>15</v>
      </c>
      <c r="G1903">
        <v>9.5</v>
      </c>
    </row>
    <row r="1904" spans="1:7" x14ac:dyDescent="0.25">
      <c r="A1904" t="str">
        <f t="shared" si="29"/>
        <v>SSP1Croatia196580--84Male</v>
      </c>
      <c r="B1904" t="s">
        <v>38</v>
      </c>
      <c r="C1904" t="s">
        <v>13</v>
      </c>
      <c r="D1904">
        <v>1965</v>
      </c>
      <c r="E1904" t="s">
        <v>32</v>
      </c>
      <c r="F1904" t="s">
        <v>15</v>
      </c>
      <c r="G1904">
        <v>9.1</v>
      </c>
    </row>
    <row r="1905" spans="1:7" x14ac:dyDescent="0.25">
      <c r="A1905" t="str">
        <f t="shared" si="29"/>
        <v>SSP1Croatia197080--84Male</v>
      </c>
      <c r="B1905" t="s">
        <v>38</v>
      </c>
      <c r="C1905" t="s">
        <v>13</v>
      </c>
      <c r="D1905">
        <v>1970</v>
      </c>
      <c r="E1905" t="s">
        <v>32</v>
      </c>
      <c r="F1905" t="s">
        <v>15</v>
      </c>
      <c r="G1905">
        <v>9.8000000000000007</v>
      </c>
    </row>
    <row r="1906" spans="1:7" x14ac:dyDescent="0.25">
      <c r="A1906" t="str">
        <f t="shared" si="29"/>
        <v>SSP1Croatia197580--84Male</v>
      </c>
      <c r="B1906" t="s">
        <v>38</v>
      </c>
      <c r="C1906" t="s">
        <v>13</v>
      </c>
      <c r="D1906">
        <v>1975</v>
      </c>
      <c r="E1906" t="s">
        <v>32</v>
      </c>
      <c r="F1906" t="s">
        <v>15</v>
      </c>
      <c r="G1906">
        <v>11</v>
      </c>
    </row>
    <row r="1907" spans="1:7" x14ac:dyDescent="0.25">
      <c r="A1907" t="str">
        <f t="shared" si="29"/>
        <v>SSP1Croatia198080--84Male</v>
      </c>
      <c r="B1907" t="s">
        <v>38</v>
      </c>
      <c r="C1907" t="s">
        <v>13</v>
      </c>
      <c r="D1907">
        <v>1980</v>
      </c>
      <c r="E1907" t="s">
        <v>32</v>
      </c>
      <c r="F1907" t="s">
        <v>15</v>
      </c>
      <c r="G1907">
        <v>17</v>
      </c>
    </row>
    <row r="1908" spans="1:7" x14ac:dyDescent="0.25">
      <c r="A1908" t="str">
        <f t="shared" si="29"/>
        <v>SSP1Croatia198580--84Male</v>
      </c>
      <c r="B1908" t="s">
        <v>38</v>
      </c>
      <c r="C1908" t="s">
        <v>13</v>
      </c>
      <c r="D1908">
        <v>1985</v>
      </c>
      <c r="E1908" t="s">
        <v>32</v>
      </c>
      <c r="F1908" t="s">
        <v>15</v>
      </c>
      <c r="G1908">
        <v>20</v>
      </c>
    </row>
    <row r="1909" spans="1:7" x14ac:dyDescent="0.25">
      <c r="A1909" t="str">
        <f t="shared" si="29"/>
        <v>SSP1Croatia199080--84Male</v>
      </c>
      <c r="B1909" t="s">
        <v>38</v>
      </c>
      <c r="C1909" t="s">
        <v>13</v>
      </c>
      <c r="D1909">
        <v>1990</v>
      </c>
      <c r="E1909" t="s">
        <v>32</v>
      </c>
      <c r="F1909" t="s">
        <v>15</v>
      </c>
      <c r="G1909">
        <v>24.3</v>
      </c>
    </row>
    <row r="1910" spans="1:7" x14ac:dyDescent="0.25">
      <c r="A1910" t="str">
        <f t="shared" si="29"/>
        <v>SSP1Croatia199580--84Male</v>
      </c>
      <c r="B1910" t="s">
        <v>38</v>
      </c>
      <c r="C1910" t="s">
        <v>13</v>
      </c>
      <c r="D1910">
        <v>1995</v>
      </c>
      <c r="E1910" t="s">
        <v>32</v>
      </c>
      <c r="F1910" t="s">
        <v>15</v>
      </c>
      <c r="G1910">
        <v>22.4</v>
      </c>
    </row>
    <row r="1911" spans="1:7" x14ac:dyDescent="0.25">
      <c r="A1911" t="str">
        <f t="shared" si="29"/>
        <v>SSP1Croatia200080--84Male</v>
      </c>
      <c r="B1911" t="s">
        <v>38</v>
      </c>
      <c r="C1911" t="s">
        <v>13</v>
      </c>
      <c r="D1911">
        <v>2000</v>
      </c>
      <c r="E1911" t="s">
        <v>32</v>
      </c>
      <c r="F1911" t="s">
        <v>15</v>
      </c>
      <c r="G1911">
        <v>15.3</v>
      </c>
    </row>
    <row r="1912" spans="1:7" x14ac:dyDescent="0.25">
      <c r="A1912" t="str">
        <f t="shared" si="29"/>
        <v>SSP1Croatia200580--84Male</v>
      </c>
      <c r="B1912" t="s">
        <v>38</v>
      </c>
      <c r="C1912" t="s">
        <v>13</v>
      </c>
      <c r="D1912">
        <v>2005</v>
      </c>
      <c r="E1912" t="s">
        <v>32</v>
      </c>
      <c r="F1912" t="s">
        <v>15</v>
      </c>
      <c r="G1912">
        <v>24.2</v>
      </c>
    </row>
    <row r="1913" spans="1:7" x14ac:dyDescent="0.25">
      <c r="A1913" t="str">
        <f t="shared" si="29"/>
        <v>SSP1Croatia201080--84Male</v>
      </c>
      <c r="B1913" t="s">
        <v>38</v>
      </c>
      <c r="C1913" t="s">
        <v>13</v>
      </c>
      <c r="D1913">
        <v>2010</v>
      </c>
      <c r="E1913" t="s">
        <v>32</v>
      </c>
      <c r="F1913" t="s">
        <v>15</v>
      </c>
      <c r="G1913">
        <v>34.6</v>
      </c>
    </row>
    <row r="1914" spans="1:7" x14ac:dyDescent="0.25">
      <c r="A1914" t="str">
        <f t="shared" si="29"/>
        <v>SSP1Croatia201580--84Male</v>
      </c>
      <c r="B1914" t="s">
        <v>38</v>
      </c>
      <c r="C1914" t="s">
        <v>13</v>
      </c>
      <c r="D1914">
        <v>2015</v>
      </c>
      <c r="E1914" t="s">
        <v>32</v>
      </c>
      <c r="F1914" t="s">
        <v>15</v>
      </c>
      <c r="G1914">
        <v>41.9</v>
      </c>
    </row>
    <row r="1915" spans="1:7" x14ac:dyDescent="0.25">
      <c r="A1915" t="str">
        <f t="shared" si="29"/>
        <v>SSP1Croatia202080--84Male</v>
      </c>
      <c r="B1915" t="s">
        <v>38</v>
      </c>
      <c r="C1915" t="s">
        <v>13</v>
      </c>
      <c r="D1915">
        <v>2020</v>
      </c>
      <c r="E1915" t="s">
        <v>32</v>
      </c>
      <c r="F1915" t="s">
        <v>15</v>
      </c>
      <c r="G1915">
        <v>45.1</v>
      </c>
    </row>
    <row r="1916" spans="1:7" x14ac:dyDescent="0.25">
      <c r="A1916" t="str">
        <f t="shared" si="29"/>
        <v>SSP1Croatia202580--84Male</v>
      </c>
      <c r="B1916" t="s">
        <v>38</v>
      </c>
      <c r="C1916" t="s">
        <v>13</v>
      </c>
      <c r="D1916">
        <v>2025</v>
      </c>
      <c r="E1916" t="s">
        <v>32</v>
      </c>
      <c r="F1916" t="s">
        <v>15</v>
      </c>
      <c r="G1916">
        <v>37.9</v>
      </c>
    </row>
    <row r="1917" spans="1:7" x14ac:dyDescent="0.25">
      <c r="A1917" t="str">
        <f t="shared" si="29"/>
        <v>SSP1Croatia203080--84Male</v>
      </c>
      <c r="B1917" t="s">
        <v>38</v>
      </c>
      <c r="C1917" t="s">
        <v>13</v>
      </c>
      <c r="D1917">
        <v>2030</v>
      </c>
      <c r="E1917" t="s">
        <v>32</v>
      </c>
      <c r="F1917" t="s">
        <v>15</v>
      </c>
      <c r="G1917">
        <v>55.1</v>
      </c>
    </row>
    <row r="1918" spans="1:7" x14ac:dyDescent="0.25">
      <c r="A1918" t="str">
        <f t="shared" si="29"/>
        <v>SSP1Croatia203580--84Male</v>
      </c>
      <c r="B1918" t="s">
        <v>38</v>
      </c>
      <c r="C1918" t="s">
        <v>13</v>
      </c>
      <c r="D1918">
        <v>2035</v>
      </c>
      <c r="E1918" t="s">
        <v>32</v>
      </c>
      <c r="F1918" t="s">
        <v>15</v>
      </c>
      <c r="G1918">
        <v>69.5</v>
      </c>
    </row>
    <row r="1919" spans="1:7" x14ac:dyDescent="0.25">
      <c r="A1919" t="str">
        <f t="shared" si="29"/>
        <v>SSP1Croatia204080--84Male</v>
      </c>
      <c r="B1919" t="s">
        <v>38</v>
      </c>
      <c r="C1919" t="s">
        <v>13</v>
      </c>
      <c r="D1919">
        <v>2040</v>
      </c>
      <c r="E1919" t="s">
        <v>32</v>
      </c>
      <c r="F1919" t="s">
        <v>15</v>
      </c>
      <c r="G1919">
        <v>76.3</v>
      </c>
    </row>
    <row r="1920" spans="1:7" x14ac:dyDescent="0.25">
      <c r="A1920" t="str">
        <f t="shared" si="29"/>
        <v>SSP1Croatia204580--84Male</v>
      </c>
      <c r="B1920" t="s">
        <v>38</v>
      </c>
      <c r="C1920" t="s">
        <v>13</v>
      </c>
      <c r="D1920">
        <v>2045</v>
      </c>
      <c r="E1920" t="s">
        <v>32</v>
      </c>
      <c r="F1920" t="s">
        <v>15</v>
      </c>
      <c r="G1920">
        <v>81.099999999999994</v>
      </c>
    </row>
    <row r="1921" spans="1:7" x14ac:dyDescent="0.25">
      <c r="A1921" t="str">
        <f t="shared" si="29"/>
        <v>SSP1Croatia205080--84Male</v>
      </c>
      <c r="B1921" t="s">
        <v>38</v>
      </c>
      <c r="C1921" t="s">
        <v>13</v>
      </c>
      <c r="D1921">
        <v>2050</v>
      </c>
      <c r="E1921" t="s">
        <v>32</v>
      </c>
      <c r="F1921" t="s">
        <v>15</v>
      </c>
      <c r="G1921">
        <v>80.099999999999994</v>
      </c>
    </row>
    <row r="1922" spans="1:7" x14ac:dyDescent="0.25">
      <c r="A1922" t="str">
        <f t="shared" si="29"/>
        <v>SSP1Croatia205580--84Male</v>
      </c>
      <c r="B1922" t="s">
        <v>38</v>
      </c>
      <c r="C1922" t="s">
        <v>13</v>
      </c>
      <c r="D1922">
        <v>2055</v>
      </c>
      <c r="E1922" t="s">
        <v>32</v>
      </c>
      <c r="F1922" t="s">
        <v>15</v>
      </c>
      <c r="G1922">
        <v>91.9</v>
      </c>
    </row>
    <row r="1923" spans="1:7" x14ac:dyDescent="0.25">
      <c r="A1923" t="str">
        <f t="shared" si="29"/>
        <v>SSP1Croatia206080--84Male</v>
      </c>
      <c r="B1923" t="s">
        <v>38</v>
      </c>
      <c r="C1923" t="s">
        <v>13</v>
      </c>
      <c r="D1923">
        <v>2060</v>
      </c>
      <c r="E1923" t="s">
        <v>32</v>
      </c>
      <c r="F1923" t="s">
        <v>15</v>
      </c>
      <c r="G1923">
        <v>100.3</v>
      </c>
    </row>
    <row r="1924" spans="1:7" x14ac:dyDescent="0.25">
      <c r="A1924" t="str">
        <f t="shared" si="29"/>
        <v>SSP1Croatia206580--84Male</v>
      </c>
      <c r="B1924" t="s">
        <v>38</v>
      </c>
      <c r="C1924" t="s">
        <v>13</v>
      </c>
      <c r="D1924">
        <v>2065</v>
      </c>
      <c r="E1924" t="s">
        <v>32</v>
      </c>
      <c r="F1924" t="s">
        <v>15</v>
      </c>
      <c r="G1924">
        <v>106.3</v>
      </c>
    </row>
    <row r="1925" spans="1:7" x14ac:dyDescent="0.25">
      <c r="A1925" t="str">
        <f t="shared" si="29"/>
        <v>SSP1Croatia207080--84Male</v>
      </c>
      <c r="B1925" t="s">
        <v>38</v>
      </c>
      <c r="C1925" t="s">
        <v>13</v>
      </c>
      <c r="D1925">
        <v>2070</v>
      </c>
      <c r="E1925" t="s">
        <v>32</v>
      </c>
      <c r="F1925" t="s">
        <v>15</v>
      </c>
      <c r="G1925">
        <v>106.6</v>
      </c>
    </row>
    <row r="1926" spans="1:7" x14ac:dyDescent="0.25">
      <c r="A1926" t="str">
        <f t="shared" si="29"/>
        <v>SSP1Croatia207580--84Male</v>
      </c>
      <c r="B1926" t="s">
        <v>38</v>
      </c>
      <c r="C1926" t="s">
        <v>13</v>
      </c>
      <c r="D1926">
        <v>2075</v>
      </c>
      <c r="E1926" t="s">
        <v>32</v>
      </c>
      <c r="F1926" t="s">
        <v>15</v>
      </c>
      <c r="G1926">
        <v>98.6</v>
      </c>
    </row>
    <row r="1927" spans="1:7" x14ac:dyDescent="0.25">
      <c r="A1927" t="str">
        <f t="shared" si="29"/>
        <v>SSP1Croatia208080--84Male</v>
      </c>
      <c r="B1927" t="s">
        <v>38</v>
      </c>
      <c r="C1927" t="s">
        <v>13</v>
      </c>
      <c r="D1927">
        <v>2080</v>
      </c>
      <c r="E1927" t="s">
        <v>32</v>
      </c>
      <c r="F1927" t="s">
        <v>15</v>
      </c>
      <c r="G1927">
        <v>104.1</v>
      </c>
    </row>
    <row r="1928" spans="1:7" x14ac:dyDescent="0.25">
      <c r="A1928" t="str">
        <f t="shared" si="29"/>
        <v>SSP1Croatia208580--84Male</v>
      </c>
      <c r="B1928" t="s">
        <v>38</v>
      </c>
      <c r="C1928" t="s">
        <v>13</v>
      </c>
      <c r="D1928">
        <v>2085</v>
      </c>
      <c r="E1928" t="s">
        <v>32</v>
      </c>
      <c r="F1928" t="s">
        <v>15</v>
      </c>
      <c r="G1928">
        <v>93</v>
      </c>
    </row>
    <row r="1929" spans="1:7" x14ac:dyDescent="0.25">
      <c r="A1929" t="str">
        <f t="shared" si="29"/>
        <v>SSP1Croatia209080--84Male</v>
      </c>
      <c r="B1929" t="s">
        <v>38</v>
      </c>
      <c r="C1929" t="s">
        <v>13</v>
      </c>
      <c r="D1929">
        <v>2090</v>
      </c>
      <c r="E1929" t="s">
        <v>32</v>
      </c>
      <c r="F1929" t="s">
        <v>15</v>
      </c>
      <c r="G1929">
        <v>102.5</v>
      </c>
    </row>
    <row r="1930" spans="1:7" x14ac:dyDescent="0.25">
      <c r="A1930" t="str">
        <f t="shared" si="29"/>
        <v>SSP1Croatia209580--84Male</v>
      </c>
      <c r="B1930" t="s">
        <v>38</v>
      </c>
      <c r="C1930" t="s">
        <v>13</v>
      </c>
      <c r="D1930">
        <v>2095</v>
      </c>
      <c r="E1930" t="s">
        <v>32</v>
      </c>
      <c r="F1930" t="s">
        <v>15</v>
      </c>
      <c r="G1930">
        <v>99.9</v>
      </c>
    </row>
    <row r="1931" spans="1:7" x14ac:dyDescent="0.25">
      <c r="A1931" t="str">
        <f t="shared" ref="A1931:A1994" si="30">B1931&amp;C1931&amp;D1931&amp;E1931&amp;F1931</f>
        <v>SSP1Croatia210080--84Male</v>
      </c>
      <c r="B1931" t="s">
        <v>38</v>
      </c>
      <c r="C1931" t="s">
        <v>13</v>
      </c>
      <c r="D1931">
        <v>2100</v>
      </c>
      <c r="E1931" t="s">
        <v>32</v>
      </c>
      <c r="F1931" t="s">
        <v>15</v>
      </c>
      <c r="G1931">
        <v>94.3</v>
      </c>
    </row>
    <row r="1932" spans="1:7" x14ac:dyDescent="0.25">
      <c r="A1932" t="str">
        <f t="shared" si="30"/>
        <v>SSP1Croatia195085--89Male</v>
      </c>
      <c r="B1932" t="s">
        <v>38</v>
      </c>
      <c r="C1932" t="s">
        <v>13</v>
      </c>
      <c r="D1932">
        <v>1950</v>
      </c>
      <c r="E1932" t="s">
        <v>33</v>
      </c>
      <c r="F1932" t="s">
        <v>15</v>
      </c>
      <c r="G1932">
        <v>4.4000000000000004</v>
      </c>
    </row>
    <row r="1933" spans="1:7" x14ac:dyDescent="0.25">
      <c r="A1933" t="str">
        <f t="shared" si="30"/>
        <v>SSP1Croatia195585--89Male</v>
      </c>
      <c r="B1933" t="s">
        <v>38</v>
      </c>
      <c r="C1933" t="s">
        <v>13</v>
      </c>
      <c r="D1933">
        <v>1955</v>
      </c>
      <c r="E1933" t="s">
        <v>33</v>
      </c>
      <c r="F1933" t="s">
        <v>15</v>
      </c>
      <c r="G1933">
        <v>3.7</v>
      </c>
    </row>
    <row r="1934" spans="1:7" x14ac:dyDescent="0.25">
      <c r="A1934" t="str">
        <f t="shared" si="30"/>
        <v>SSP1Croatia196085--89Male</v>
      </c>
      <c r="B1934" t="s">
        <v>38</v>
      </c>
      <c r="C1934" t="s">
        <v>13</v>
      </c>
      <c r="D1934">
        <v>1960</v>
      </c>
      <c r="E1934" t="s">
        <v>33</v>
      </c>
      <c r="F1934" t="s">
        <v>15</v>
      </c>
      <c r="G1934">
        <v>3.7</v>
      </c>
    </row>
    <row r="1935" spans="1:7" x14ac:dyDescent="0.25">
      <c r="A1935" t="str">
        <f t="shared" si="30"/>
        <v>SSP1Croatia196585--89Male</v>
      </c>
      <c r="B1935" t="s">
        <v>38</v>
      </c>
      <c r="C1935" t="s">
        <v>13</v>
      </c>
      <c r="D1935">
        <v>1965</v>
      </c>
      <c r="E1935" t="s">
        <v>33</v>
      </c>
      <c r="F1935" t="s">
        <v>15</v>
      </c>
      <c r="G1935">
        <v>3.2</v>
      </c>
    </row>
    <row r="1936" spans="1:7" x14ac:dyDescent="0.25">
      <c r="A1936" t="str">
        <f t="shared" si="30"/>
        <v>SSP1Croatia197085--89Male</v>
      </c>
      <c r="B1936" t="s">
        <v>38</v>
      </c>
      <c r="C1936" t="s">
        <v>13</v>
      </c>
      <c r="D1936">
        <v>1970</v>
      </c>
      <c r="E1936" t="s">
        <v>33</v>
      </c>
      <c r="F1936" t="s">
        <v>15</v>
      </c>
      <c r="G1936">
        <v>3.3</v>
      </c>
    </row>
    <row r="1937" spans="1:7" x14ac:dyDescent="0.25">
      <c r="A1937" t="str">
        <f t="shared" si="30"/>
        <v>SSP1Croatia197585--89Male</v>
      </c>
      <c r="B1937" t="s">
        <v>38</v>
      </c>
      <c r="C1937" t="s">
        <v>13</v>
      </c>
      <c r="D1937">
        <v>1975</v>
      </c>
      <c r="E1937" t="s">
        <v>33</v>
      </c>
      <c r="F1937" t="s">
        <v>15</v>
      </c>
      <c r="G1937">
        <v>3.6</v>
      </c>
    </row>
    <row r="1938" spans="1:7" x14ac:dyDescent="0.25">
      <c r="A1938" t="str">
        <f t="shared" si="30"/>
        <v>SSP1Croatia198085--89Male</v>
      </c>
      <c r="B1938" t="s">
        <v>38</v>
      </c>
      <c r="C1938" t="s">
        <v>13</v>
      </c>
      <c r="D1938">
        <v>1980</v>
      </c>
      <c r="E1938" t="s">
        <v>33</v>
      </c>
      <c r="F1938" t="s">
        <v>15</v>
      </c>
      <c r="G1938">
        <v>4.5</v>
      </c>
    </row>
    <row r="1939" spans="1:7" x14ac:dyDescent="0.25">
      <c r="A1939" t="str">
        <f t="shared" si="30"/>
        <v>SSP1Croatia198585--89Male</v>
      </c>
      <c r="B1939" t="s">
        <v>38</v>
      </c>
      <c r="C1939" t="s">
        <v>13</v>
      </c>
      <c r="D1939">
        <v>1985</v>
      </c>
      <c r="E1939" t="s">
        <v>33</v>
      </c>
      <c r="F1939" t="s">
        <v>15</v>
      </c>
      <c r="G1939">
        <v>6.6</v>
      </c>
    </row>
    <row r="1940" spans="1:7" x14ac:dyDescent="0.25">
      <c r="A1940" t="str">
        <f t="shared" si="30"/>
        <v>SSP1Croatia199085--89Male</v>
      </c>
      <c r="B1940" t="s">
        <v>38</v>
      </c>
      <c r="C1940" t="s">
        <v>13</v>
      </c>
      <c r="D1940">
        <v>1990</v>
      </c>
      <c r="E1940" t="s">
        <v>33</v>
      </c>
      <c r="F1940" t="s">
        <v>15</v>
      </c>
      <c r="G1940">
        <v>8.4</v>
      </c>
    </row>
    <row r="1941" spans="1:7" x14ac:dyDescent="0.25">
      <c r="A1941" t="str">
        <f t="shared" si="30"/>
        <v>SSP1Croatia199585--89Male</v>
      </c>
      <c r="B1941" t="s">
        <v>38</v>
      </c>
      <c r="C1941" t="s">
        <v>13</v>
      </c>
      <c r="D1941">
        <v>1995</v>
      </c>
      <c r="E1941" t="s">
        <v>33</v>
      </c>
      <c r="F1941" t="s">
        <v>15</v>
      </c>
      <c r="G1941">
        <v>10.7</v>
      </c>
    </row>
    <row r="1942" spans="1:7" x14ac:dyDescent="0.25">
      <c r="A1942" t="str">
        <f t="shared" si="30"/>
        <v>SSP1Croatia200085--89Male</v>
      </c>
      <c r="B1942" t="s">
        <v>38</v>
      </c>
      <c r="C1942" t="s">
        <v>13</v>
      </c>
      <c r="D1942">
        <v>2000</v>
      </c>
      <c r="E1942" t="s">
        <v>33</v>
      </c>
      <c r="F1942" t="s">
        <v>15</v>
      </c>
      <c r="G1942">
        <v>9.6999999999999993</v>
      </c>
    </row>
    <row r="1943" spans="1:7" x14ac:dyDescent="0.25">
      <c r="A1943" t="str">
        <f t="shared" si="30"/>
        <v>SSP1Croatia200585--89Male</v>
      </c>
      <c r="B1943" t="s">
        <v>38</v>
      </c>
      <c r="C1943" t="s">
        <v>13</v>
      </c>
      <c r="D1943">
        <v>2005</v>
      </c>
      <c r="E1943" t="s">
        <v>33</v>
      </c>
      <c r="F1943" t="s">
        <v>15</v>
      </c>
      <c r="G1943">
        <v>7</v>
      </c>
    </row>
    <row r="1944" spans="1:7" x14ac:dyDescent="0.25">
      <c r="A1944" t="str">
        <f t="shared" si="30"/>
        <v>SSP1Croatia201085--89Male</v>
      </c>
      <c r="B1944" t="s">
        <v>38</v>
      </c>
      <c r="C1944" t="s">
        <v>13</v>
      </c>
      <c r="D1944">
        <v>2010</v>
      </c>
      <c r="E1944" t="s">
        <v>33</v>
      </c>
      <c r="F1944" t="s">
        <v>15</v>
      </c>
      <c r="G1944">
        <v>11.5</v>
      </c>
    </row>
    <row r="1945" spans="1:7" x14ac:dyDescent="0.25">
      <c r="A1945" t="str">
        <f t="shared" si="30"/>
        <v>SSP1Croatia201585--89Male</v>
      </c>
      <c r="B1945" t="s">
        <v>38</v>
      </c>
      <c r="C1945" t="s">
        <v>13</v>
      </c>
      <c r="D1945">
        <v>2015</v>
      </c>
      <c r="E1945" t="s">
        <v>33</v>
      </c>
      <c r="F1945" t="s">
        <v>15</v>
      </c>
      <c r="G1945">
        <v>17</v>
      </c>
    </row>
    <row r="1946" spans="1:7" x14ac:dyDescent="0.25">
      <c r="A1946" t="str">
        <f t="shared" si="30"/>
        <v>SSP1Croatia202085--89Male</v>
      </c>
      <c r="B1946" t="s">
        <v>38</v>
      </c>
      <c r="C1946" t="s">
        <v>13</v>
      </c>
      <c r="D1946">
        <v>2020</v>
      </c>
      <c r="E1946" t="s">
        <v>33</v>
      </c>
      <c r="F1946" t="s">
        <v>15</v>
      </c>
      <c r="G1946">
        <v>21.9</v>
      </c>
    </row>
    <row r="1947" spans="1:7" x14ac:dyDescent="0.25">
      <c r="A1947" t="str">
        <f t="shared" si="30"/>
        <v>SSP1Croatia202585--89Male</v>
      </c>
      <c r="B1947" t="s">
        <v>38</v>
      </c>
      <c r="C1947" t="s">
        <v>13</v>
      </c>
      <c r="D1947">
        <v>2025</v>
      </c>
      <c r="E1947" t="s">
        <v>33</v>
      </c>
      <c r="F1947" t="s">
        <v>15</v>
      </c>
      <c r="G1947">
        <v>25</v>
      </c>
    </row>
    <row r="1948" spans="1:7" x14ac:dyDescent="0.25">
      <c r="A1948" t="str">
        <f t="shared" si="30"/>
        <v>SSP1Croatia203085--89Male</v>
      </c>
      <c r="B1948" t="s">
        <v>38</v>
      </c>
      <c r="C1948" t="s">
        <v>13</v>
      </c>
      <c r="D1948">
        <v>2030</v>
      </c>
      <c r="E1948" t="s">
        <v>33</v>
      </c>
      <c r="F1948" t="s">
        <v>15</v>
      </c>
      <c r="G1948">
        <v>22.3</v>
      </c>
    </row>
    <row r="1949" spans="1:7" x14ac:dyDescent="0.25">
      <c r="A1949" t="str">
        <f t="shared" si="30"/>
        <v>SSP1Croatia203585--89Male</v>
      </c>
      <c r="B1949" t="s">
        <v>38</v>
      </c>
      <c r="C1949" t="s">
        <v>13</v>
      </c>
      <c r="D1949">
        <v>2035</v>
      </c>
      <c r="E1949" t="s">
        <v>33</v>
      </c>
      <c r="F1949" t="s">
        <v>15</v>
      </c>
      <c r="G1949">
        <v>34.299999999999997</v>
      </c>
    </row>
    <row r="1950" spans="1:7" x14ac:dyDescent="0.25">
      <c r="A1950" t="str">
        <f t="shared" si="30"/>
        <v>SSP1Croatia204085--89Male</v>
      </c>
      <c r="B1950" t="s">
        <v>38</v>
      </c>
      <c r="C1950" t="s">
        <v>13</v>
      </c>
      <c r="D1950">
        <v>2040</v>
      </c>
      <c r="E1950" t="s">
        <v>33</v>
      </c>
      <c r="F1950" t="s">
        <v>15</v>
      </c>
      <c r="G1950">
        <v>45.7</v>
      </c>
    </row>
    <row r="1951" spans="1:7" x14ac:dyDescent="0.25">
      <c r="A1951" t="str">
        <f t="shared" si="30"/>
        <v>SSP1Croatia204585--89Male</v>
      </c>
      <c r="B1951" t="s">
        <v>38</v>
      </c>
      <c r="C1951" t="s">
        <v>13</v>
      </c>
      <c r="D1951">
        <v>2045</v>
      </c>
      <c r="E1951" t="s">
        <v>33</v>
      </c>
      <c r="F1951" t="s">
        <v>15</v>
      </c>
      <c r="G1951">
        <v>52.9</v>
      </c>
    </row>
    <row r="1952" spans="1:7" x14ac:dyDescent="0.25">
      <c r="A1952" t="str">
        <f t="shared" si="30"/>
        <v>SSP1Croatia205085--89Male</v>
      </c>
      <c r="B1952" t="s">
        <v>38</v>
      </c>
      <c r="C1952" t="s">
        <v>13</v>
      </c>
      <c r="D1952">
        <v>2050</v>
      </c>
      <c r="E1952" t="s">
        <v>33</v>
      </c>
      <c r="F1952" t="s">
        <v>15</v>
      </c>
      <c r="G1952">
        <v>59</v>
      </c>
    </row>
    <row r="1953" spans="1:7" x14ac:dyDescent="0.25">
      <c r="A1953" t="str">
        <f t="shared" si="30"/>
        <v>SSP1Croatia205585--89Male</v>
      </c>
      <c r="B1953" t="s">
        <v>38</v>
      </c>
      <c r="C1953" t="s">
        <v>13</v>
      </c>
      <c r="D1953">
        <v>2055</v>
      </c>
      <c r="E1953" t="s">
        <v>33</v>
      </c>
      <c r="F1953" t="s">
        <v>15</v>
      </c>
      <c r="G1953">
        <v>60.9</v>
      </c>
    </row>
    <row r="1954" spans="1:7" x14ac:dyDescent="0.25">
      <c r="A1954" t="str">
        <f t="shared" si="30"/>
        <v>SSP1Croatia206085--89Male</v>
      </c>
      <c r="B1954" t="s">
        <v>38</v>
      </c>
      <c r="C1954" t="s">
        <v>13</v>
      </c>
      <c r="D1954">
        <v>2060</v>
      </c>
      <c r="E1954" t="s">
        <v>33</v>
      </c>
      <c r="F1954" t="s">
        <v>15</v>
      </c>
      <c r="G1954">
        <v>73.400000000000006</v>
      </c>
    </row>
    <row r="1955" spans="1:7" x14ac:dyDescent="0.25">
      <c r="A1955" t="str">
        <f t="shared" si="30"/>
        <v>SSP1Croatia206585--89Male</v>
      </c>
      <c r="B1955" t="s">
        <v>38</v>
      </c>
      <c r="C1955" t="s">
        <v>13</v>
      </c>
      <c r="D1955">
        <v>2065</v>
      </c>
      <c r="E1955" t="s">
        <v>33</v>
      </c>
      <c r="F1955" t="s">
        <v>15</v>
      </c>
      <c r="G1955">
        <v>83.2</v>
      </c>
    </row>
    <row r="1956" spans="1:7" x14ac:dyDescent="0.25">
      <c r="A1956" t="str">
        <f t="shared" si="30"/>
        <v>SSP1Croatia207085--89Male</v>
      </c>
      <c r="B1956" t="s">
        <v>38</v>
      </c>
      <c r="C1956" t="s">
        <v>13</v>
      </c>
      <c r="D1956">
        <v>2070</v>
      </c>
      <c r="E1956" t="s">
        <v>33</v>
      </c>
      <c r="F1956" t="s">
        <v>15</v>
      </c>
      <c r="G1956">
        <v>91.2</v>
      </c>
    </row>
    <row r="1957" spans="1:7" x14ac:dyDescent="0.25">
      <c r="A1957" t="str">
        <f t="shared" si="30"/>
        <v>SSP1Croatia207585--89Male</v>
      </c>
      <c r="B1957" t="s">
        <v>38</v>
      </c>
      <c r="C1957" t="s">
        <v>13</v>
      </c>
      <c r="D1957">
        <v>2075</v>
      </c>
      <c r="E1957" t="s">
        <v>33</v>
      </c>
      <c r="F1957" t="s">
        <v>15</v>
      </c>
      <c r="G1957">
        <v>94.3</v>
      </c>
    </row>
    <row r="1958" spans="1:7" x14ac:dyDescent="0.25">
      <c r="A1958" t="str">
        <f t="shared" si="30"/>
        <v>SSP1Croatia208085--89Male</v>
      </c>
      <c r="B1958" t="s">
        <v>38</v>
      </c>
      <c r="C1958" t="s">
        <v>13</v>
      </c>
      <c r="D1958">
        <v>2080</v>
      </c>
      <c r="E1958" t="s">
        <v>33</v>
      </c>
      <c r="F1958" t="s">
        <v>15</v>
      </c>
      <c r="G1958">
        <v>89.6</v>
      </c>
    </row>
    <row r="1959" spans="1:7" x14ac:dyDescent="0.25">
      <c r="A1959" t="str">
        <f t="shared" si="30"/>
        <v>SSP1Croatia208585--89Male</v>
      </c>
      <c r="B1959" t="s">
        <v>38</v>
      </c>
      <c r="C1959" t="s">
        <v>13</v>
      </c>
      <c r="D1959">
        <v>2085</v>
      </c>
      <c r="E1959" t="s">
        <v>33</v>
      </c>
      <c r="F1959" t="s">
        <v>15</v>
      </c>
      <c r="G1959">
        <v>96.9</v>
      </c>
    </row>
    <row r="1960" spans="1:7" x14ac:dyDescent="0.25">
      <c r="A1960" t="str">
        <f t="shared" si="30"/>
        <v>SSP1Croatia209085--89Male</v>
      </c>
      <c r="B1960" t="s">
        <v>38</v>
      </c>
      <c r="C1960" t="s">
        <v>13</v>
      </c>
      <c r="D1960">
        <v>2090</v>
      </c>
      <c r="E1960" t="s">
        <v>33</v>
      </c>
      <c r="F1960" t="s">
        <v>15</v>
      </c>
      <c r="G1960">
        <v>88.2</v>
      </c>
    </row>
    <row r="1961" spans="1:7" x14ac:dyDescent="0.25">
      <c r="A1961" t="str">
        <f t="shared" si="30"/>
        <v>SSP1Croatia209585--89Male</v>
      </c>
      <c r="B1961" t="s">
        <v>38</v>
      </c>
      <c r="C1961" t="s">
        <v>13</v>
      </c>
      <c r="D1961">
        <v>2095</v>
      </c>
      <c r="E1961" t="s">
        <v>33</v>
      </c>
      <c r="F1961" t="s">
        <v>15</v>
      </c>
      <c r="G1961">
        <v>98.8</v>
      </c>
    </row>
    <row r="1962" spans="1:7" x14ac:dyDescent="0.25">
      <c r="A1962" t="str">
        <f t="shared" si="30"/>
        <v>SSP1Croatia210085--89Male</v>
      </c>
      <c r="B1962" t="s">
        <v>38</v>
      </c>
      <c r="C1962" t="s">
        <v>13</v>
      </c>
      <c r="D1962">
        <v>2100</v>
      </c>
      <c r="E1962" t="s">
        <v>33</v>
      </c>
      <c r="F1962" t="s">
        <v>15</v>
      </c>
      <c r="G1962">
        <v>97.5</v>
      </c>
    </row>
    <row r="1963" spans="1:7" x14ac:dyDescent="0.25">
      <c r="A1963" t="str">
        <f t="shared" si="30"/>
        <v>SSP1Croatia195090--94Male</v>
      </c>
      <c r="B1963" t="s">
        <v>38</v>
      </c>
      <c r="C1963" t="s">
        <v>13</v>
      </c>
      <c r="D1963">
        <v>1950</v>
      </c>
      <c r="E1963" t="s">
        <v>34</v>
      </c>
      <c r="F1963" t="s">
        <v>15</v>
      </c>
      <c r="G1963">
        <v>1.2</v>
      </c>
    </row>
    <row r="1964" spans="1:7" x14ac:dyDescent="0.25">
      <c r="A1964" t="str">
        <f t="shared" si="30"/>
        <v>SSP1Croatia195590--94Male</v>
      </c>
      <c r="B1964" t="s">
        <v>38</v>
      </c>
      <c r="C1964" t="s">
        <v>13</v>
      </c>
      <c r="D1964">
        <v>1955</v>
      </c>
      <c r="E1964" t="s">
        <v>34</v>
      </c>
      <c r="F1964" t="s">
        <v>15</v>
      </c>
      <c r="G1964">
        <v>1.1000000000000001</v>
      </c>
    </row>
    <row r="1965" spans="1:7" x14ac:dyDescent="0.25">
      <c r="A1965" t="str">
        <f t="shared" si="30"/>
        <v>SSP1Croatia196090--94Male</v>
      </c>
      <c r="B1965" t="s">
        <v>38</v>
      </c>
      <c r="C1965" t="s">
        <v>13</v>
      </c>
      <c r="D1965">
        <v>1960</v>
      </c>
      <c r="E1965" t="s">
        <v>34</v>
      </c>
      <c r="F1965" t="s">
        <v>15</v>
      </c>
      <c r="G1965">
        <v>0.9</v>
      </c>
    </row>
    <row r="1966" spans="1:7" x14ac:dyDescent="0.25">
      <c r="A1966" t="str">
        <f t="shared" si="30"/>
        <v>SSP1Croatia196590--94Male</v>
      </c>
      <c r="B1966" t="s">
        <v>38</v>
      </c>
      <c r="C1966" t="s">
        <v>13</v>
      </c>
      <c r="D1966">
        <v>1965</v>
      </c>
      <c r="E1966" t="s">
        <v>34</v>
      </c>
      <c r="F1966" t="s">
        <v>15</v>
      </c>
      <c r="G1966">
        <v>0.9</v>
      </c>
    </row>
    <row r="1967" spans="1:7" x14ac:dyDescent="0.25">
      <c r="A1967" t="str">
        <f t="shared" si="30"/>
        <v>SSP1Croatia197090--94Male</v>
      </c>
      <c r="B1967" t="s">
        <v>38</v>
      </c>
      <c r="C1967" t="s">
        <v>13</v>
      </c>
      <c r="D1967">
        <v>1970</v>
      </c>
      <c r="E1967" t="s">
        <v>34</v>
      </c>
      <c r="F1967" t="s">
        <v>15</v>
      </c>
      <c r="G1967">
        <v>0.8</v>
      </c>
    </row>
    <row r="1968" spans="1:7" x14ac:dyDescent="0.25">
      <c r="A1968" t="str">
        <f t="shared" si="30"/>
        <v>SSP1Croatia197590--94Male</v>
      </c>
      <c r="B1968" t="s">
        <v>38</v>
      </c>
      <c r="C1968" t="s">
        <v>13</v>
      </c>
      <c r="D1968">
        <v>1975</v>
      </c>
      <c r="E1968" t="s">
        <v>34</v>
      </c>
      <c r="F1968" t="s">
        <v>15</v>
      </c>
      <c r="G1968">
        <v>0.9</v>
      </c>
    </row>
    <row r="1969" spans="1:7" x14ac:dyDescent="0.25">
      <c r="A1969" t="str">
        <f t="shared" si="30"/>
        <v>SSP1Croatia198090--94Male</v>
      </c>
      <c r="B1969" t="s">
        <v>38</v>
      </c>
      <c r="C1969" t="s">
        <v>13</v>
      </c>
      <c r="D1969">
        <v>1980</v>
      </c>
      <c r="E1969" t="s">
        <v>34</v>
      </c>
      <c r="F1969" t="s">
        <v>15</v>
      </c>
      <c r="G1969">
        <v>1</v>
      </c>
    </row>
    <row r="1970" spans="1:7" x14ac:dyDescent="0.25">
      <c r="A1970" t="str">
        <f t="shared" si="30"/>
        <v>SSP1Croatia198590--94Male</v>
      </c>
      <c r="B1970" t="s">
        <v>38</v>
      </c>
      <c r="C1970" t="s">
        <v>13</v>
      </c>
      <c r="D1970">
        <v>1985</v>
      </c>
      <c r="E1970" t="s">
        <v>34</v>
      </c>
      <c r="F1970" t="s">
        <v>15</v>
      </c>
      <c r="G1970">
        <v>1.3</v>
      </c>
    </row>
    <row r="1971" spans="1:7" x14ac:dyDescent="0.25">
      <c r="A1971" t="str">
        <f t="shared" si="30"/>
        <v>SSP1Croatia199090--94Male</v>
      </c>
      <c r="B1971" t="s">
        <v>38</v>
      </c>
      <c r="C1971" t="s">
        <v>13</v>
      </c>
      <c r="D1971">
        <v>1990</v>
      </c>
      <c r="E1971" t="s">
        <v>34</v>
      </c>
      <c r="F1971" t="s">
        <v>15</v>
      </c>
      <c r="G1971">
        <v>2</v>
      </c>
    </row>
    <row r="1972" spans="1:7" x14ac:dyDescent="0.25">
      <c r="A1972" t="str">
        <f t="shared" si="30"/>
        <v>SSP1Croatia199590--94Male</v>
      </c>
      <c r="B1972" t="s">
        <v>38</v>
      </c>
      <c r="C1972" t="s">
        <v>13</v>
      </c>
      <c r="D1972">
        <v>1995</v>
      </c>
      <c r="E1972" t="s">
        <v>34</v>
      </c>
      <c r="F1972" t="s">
        <v>15</v>
      </c>
      <c r="G1972">
        <v>2.6</v>
      </c>
    </row>
    <row r="1973" spans="1:7" x14ac:dyDescent="0.25">
      <c r="A1973" t="str">
        <f t="shared" si="30"/>
        <v>SSP1Croatia200090--94Male</v>
      </c>
      <c r="B1973" t="s">
        <v>38</v>
      </c>
      <c r="C1973" t="s">
        <v>13</v>
      </c>
      <c r="D1973">
        <v>2000</v>
      </c>
      <c r="E1973" t="s">
        <v>34</v>
      </c>
      <c r="F1973" t="s">
        <v>15</v>
      </c>
      <c r="G1973">
        <v>3.4</v>
      </c>
    </row>
    <row r="1974" spans="1:7" x14ac:dyDescent="0.25">
      <c r="A1974" t="str">
        <f t="shared" si="30"/>
        <v>SSP1Croatia200590--94Male</v>
      </c>
      <c r="B1974" t="s">
        <v>38</v>
      </c>
      <c r="C1974" t="s">
        <v>13</v>
      </c>
      <c r="D1974">
        <v>2005</v>
      </c>
      <c r="E1974" t="s">
        <v>34</v>
      </c>
      <c r="F1974" t="s">
        <v>15</v>
      </c>
      <c r="G1974">
        <v>3.1</v>
      </c>
    </row>
    <row r="1975" spans="1:7" x14ac:dyDescent="0.25">
      <c r="A1975" t="str">
        <f t="shared" si="30"/>
        <v>SSP1Croatia201090--94Male</v>
      </c>
      <c r="B1975" t="s">
        <v>38</v>
      </c>
      <c r="C1975" t="s">
        <v>13</v>
      </c>
      <c r="D1975">
        <v>2010</v>
      </c>
      <c r="E1975" t="s">
        <v>34</v>
      </c>
      <c r="F1975" t="s">
        <v>15</v>
      </c>
      <c r="G1975">
        <v>2.4</v>
      </c>
    </row>
    <row r="1976" spans="1:7" x14ac:dyDescent="0.25">
      <c r="A1976" t="str">
        <f t="shared" si="30"/>
        <v>SSP1Croatia201590--94Male</v>
      </c>
      <c r="B1976" t="s">
        <v>38</v>
      </c>
      <c r="C1976" t="s">
        <v>13</v>
      </c>
      <c r="D1976">
        <v>2015</v>
      </c>
      <c r="E1976" t="s">
        <v>34</v>
      </c>
      <c r="F1976" t="s">
        <v>15</v>
      </c>
      <c r="G1976">
        <v>4.0999999999999996</v>
      </c>
    </row>
    <row r="1977" spans="1:7" x14ac:dyDescent="0.25">
      <c r="A1977" t="str">
        <f t="shared" si="30"/>
        <v>SSP1Croatia202090--94Male</v>
      </c>
      <c r="B1977" t="s">
        <v>38</v>
      </c>
      <c r="C1977" t="s">
        <v>13</v>
      </c>
      <c r="D1977">
        <v>2020</v>
      </c>
      <c r="E1977" t="s">
        <v>34</v>
      </c>
      <c r="F1977" t="s">
        <v>15</v>
      </c>
      <c r="G1977">
        <v>6.5</v>
      </c>
    </row>
    <row r="1978" spans="1:7" x14ac:dyDescent="0.25">
      <c r="A1978" t="str">
        <f t="shared" si="30"/>
        <v>SSP1Croatia202590--94Male</v>
      </c>
      <c r="B1978" t="s">
        <v>38</v>
      </c>
      <c r="C1978" t="s">
        <v>13</v>
      </c>
      <c r="D1978">
        <v>2025</v>
      </c>
      <c r="E1978" t="s">
        <v>34</v>
      </c>
      <c r="F1978" t="s">
        <v>15</v>
      </c>
      <c r="G1978">
        <v>8.9</v>
      </c>
    </row>
    <row r="1979" spans="1:7" x14ac:dyDescent="0.25">
      <c r="A1979" t="str">
        <f t="shared" si="30"/>
        <v>SSP1Croatia203090--94Male</v>
      </c>
      <c r="B1979" t="s">
        <v>38</v>
      </c>
      <c r="C1979" t="s">
        <v>13</v>
      </c>
      <c r="D1979">
        <v>2030</v>
      </c>
      <c r="E1979" t="s">
        <v>34</v>
      </c>
      <c r="F1979" t="s">
        <v>15</v>
      </c>
      <c r="G1979">
        <v>10.9</v>
      </c>
    </row>
    <row r="1980" spans="1:7" x14ac:dyDescent="0.25">
      <c r="A1980" t="str">
        <f t="shared" si="30"/>
        <v>SSP1Croatia203590--94Male</v>
      </c>
      <c r="B1980" t="s">
        <v>38</v>
      </c>
      <c r="C1980" t="s">
        <v>13</v>
      </c>
      <c r="D1980">
        <v>2035</v>
      </c>
      <c r="E1980" t="s">
        <v>34</v>
      </c>
      <c r="F1980" t="s">
        <v>15</v>
      </c>
      <c r="G1980">
        <v>10.4</v>
      </c>
    </row>
    <row r="1981" spans="1:7" x14ac:dyDescent="0.25">
      <c r="A1981" t="str">
        <f t="shared" si="30"/>
        <v>SSP1Croatia204090--94Male</v>
      </c>
      <c r="B1981" t="s">
        <v>38</v>
      </c>
      <c r="C1981" t="s">
        <v>13</v>
      </c>
      <c r="D1981">
        <v>2040</v>
      </c>
      <c r="E1981" t="s">
        <v>34</v>
      </c>
      <c r="F1981" t="s">
        <v>15</v>
      </c>
      <c r="G1981">
        <v>17.100000000000001</v>
      </c>
    </row>
    <row r="1982" spans="1:7" x14ac:dyDescent="0.25">
      <c r="A1982" t="str">
        <f t="shared" si="30"/>
        <v>SSP1Croatia204590--94Male</v>
      </c>
      <c r="B1982" t="s">
        <v>38</v>
      </c>
      <c r="C1982" t="s">
        <v>13</v>
      </c>
      <c r="D1982">
        <v>2045</v>
      </c>
      <c r="E1982" t="s">
        <v>34</v>
      </c>
      <c r="F1982" t="s">
        <v>15</v>
      </c>
      <c r="G1982">
        <v>24.5</v>
      </c>
    </row>
    <row r="1983" spans="1:7" x14ac:dyDescent="0.25">
      <c r="A1983" t="str">
        <f t="shared" si="30"/>
        <v>SSP1Croatia205090--94Male</v>
      </c>
      <c r="B1983" t="s">
        <v>38</v>
      </c>
      <c r="C1983" t="s">
        <v>13</v>
      </c>
      <c r="D1983">
        <v>2050</v>
      </c>
      <c r="E1983" t="s">
        <v>34</v>
      </c>
      <c r="F1983" t="s">
        <v>15</v>
      </c>
      <c r="G1983">
        <v>30.3</v>
      </c>
    </row>
    <row r="1984" spans="1:7" x14ac:dyDescent="0.25">
      <c r="A1984" t="str">
        <f t="shared" si="30"/>
        <v>SSP1Croatia205590--94Male</v>
      </c>
      <c r="B1984" t="s">
        <v>38</v>
      </c>
      <c r="C1984" t="s">
        <v>13</v>
      </c>
      <c r="D1984">
        <v>2055</v>
      </c>
      <c r="E1984" t="s">
        <v>34</v>
      </c>
      <c r="F1984" t="s">
        <v>15</v>
      </c>
      <c r="G1984">
        <v>36.200000000000003</v>
      </c>
    </row>
    <row r="1985" spans="1:7" x14ac:dyDescent="0.25">
      <c r="A1985" t="str">
        <f t="shared" si="30"/>
        <v>SSP1Croatia206090--94Male</v>
      </c>
      <c r="B1985" t="s">
        <v>38</v>
      </c>
      <c r="C1985" t="s">
        <v>13</v>
      </c>
      <c r="D1985">
        <v>2060</v>
      </c>
      <c r="E1985" t="s">
        <v>34</v>
      </c>
      <c r="F1985" t="s">
        <v>15</v>
      </c>
      <c r="G1985">
        <v>40.299999999999997</v>
      </c>
    </row>
    <row r="1986" spans="1:7" x14ac:dyDescent="0.25">
      <c r="A1986" t="str">
        <f t="shared" si="30"/>
        <v>SSP1Croatia206590--94Male</v>
      </c>
      <c r="B1986" t="s">
        <v>38</v>
      </c>
      <c r="C1986" t="s">
        <v>13</v>
      </c>
      <c r="D1986">
        <v>2065</v>
      </c>
      <c r="E1986" t="s">
        <v>34</v>
      </c>
      <c r="F1986" t="s">
        <v>15</v>
      </c>
      <c r="G1986">
        <v>51.5</v>
      </c>
    </row>
    <row r="1987" spans="1:7" x14ac:dyDescent="0.25">
      <c r="A1987" t="str">
        <f t="shared" si="30"/>
        <v>SSP1Croatia207090--94Male</v>
      </c>
      <c r="B1987" t="s">
        <v>38</v>
      </c>
      <c r="C1987" t="s">
        <v>13</v>
      </c>
      <c r="D1987">
        <v>2070</v>
      </c>
      <c r="E1987" t="s">
        <v>34</v>
      </c>
      <c r="F1987" t="s">
        <v>15</v>
      </c>
      <c r="G1987">
        <v>61.7</v>
      </c>
    </row>
    <row r="1988" spans="1:7" x14ac:dyDescent="0.25">
      <c r="A1988" t="str">
        <f t="shared" si="30"/>
        <v>SSP1Croatia207590--94Male</v>
      </c>
      <c r="B1988" t="s">
        <v>38</v>
      </c>
      <c r="C1988" t="s">
        <v>13</v>
      </c>
      <c r="D1988">
        <v>2075</v>
      </c>
      <c r="E1988" t="s">
        <v>34</v>
      </c>
      <c r="F1988" t="s">
        <v>15</v>
      </c>
      <c r="G1988">
        <v>71.099999999999994</v>
      </c>
    </row>
    <row r="1989" spans="1:7" x14ac:dyDescent="0.25">
      <c r="A1989" t="str">
        <f t="shared" si="30"/>
        <v>SSP1Croatia208090--94Male</v>
      </c>
      <c r="B1989" t="s">
        <v>38</v>
      </c>
      <c r="C1989" t="s">
        <v>13</v>
      </c>
      <c r="D1989">
        <v>2080</v>
      </c>
      <c r="E1989" t="s">
        <v>34</v>
      </c>
      <c r="F1989" t="s">
        <v>15</v>
      </c>
      <c r="G1989">
        <v>77</v>
      </c>
    </row>
    <row r="1990" spans="1:7" x14ac:dyDescent="0.25">
      <c r="A1990" t="str">
        <f t="shared" si="30"/>
        <v>SSP1Croatia208590--94Male</v>
      </c>
      <c r="B1990" t="s">
        <v>38</v>
      </c>
      <c r="C1990" t="s">
        <v>13</v>
      </c>
      <c r="D1990">
        <v>2085</v>
      </c>
      <c r="E1990" t="s">
        <v>34</v>
      </c>
      <c r="F1990" t="s">
        <v>15</v>
      </c>
      <c r="G1990">
        <v>76.3</v>
      </c>
    </row>
    <row r="1991" spans="1:7" x14ac:dyDescent="0.25">
      <c r="A1991" t="str">
        <f t="shared" si="30"/>
        <v>SSP1Croatia209090--94Male</v>
      </c>
      <c r="B1991" t="s">
        <v>38</v>
      </c>
      <c r="C1991" t="s">
        <v>13</v>
      </c>
      <c r="D1991">
        <v>2090</v>
      </c>
      <c r="E1991" t="s">
        <v>34</v>
      </c>
      <c r="F1991" t="s">
        <v>15</v>
      </c>
      <c r="G1991">
        <v>85.6</v>
      </c>
    </row>
    <row r="1992" spans="1:7" x14ac:dyDescent="0.25">
      <c r="A1992" t="str">
        <f t="shared" si="30"/>
        <v>SSP1Croatia209590--94Male</v>
      </c>
      <c r="B1992" t="s">
        <v>38</v>
      </c>
      <c r="C1992" t="s">
        <v>13</v>
      </c>
      <c r="D1992">
        <v>2095</v>
      </c>
      <c r="E1992" t="s">
        <v>34</v>
      </c>
      <c r="F1992" t="s">
        <v>15</v>
      </c>
      <c r="G1992">
        <v>80.599999999999994</v>
      </c>
    </row>
    <row r="1993" spans="1:7" x14ac:dyDescent="0.25">
      <c r="A1993" t="str">
        <f t="shared" si="30"/>
        <v>SSP1Croatia210090--94Male</v>
      </c>
      <c r="B1993" t="s">
        <v>38</v>
      </c>
      <c r="C1993" t="s">
        <v>13</v>
      </c>
      <c r="D1993">
        <v>2100</v>
      </c>
      <c r="E1993" t="s">
        <v>34</v>
      </c>
      <c r="F1993" t="s">
        <v>15</v>
      </c>
      <c r="G1993">
        <v>92.8</v>
      </c>
    </row>
    <row r="1994" spans="1:7" x14ac:dyDescent="0.25">
      <c r="A1994" t="str">
        <f t="shared" si="30"/>
        <v>SSP1Croatia195095--99Male</v>
      </c>
      <c r="B1994" t="s">
        <v>38</v>
      </c>
      <c r="C1994" t="s">
        <v>13</v>
      </c>
      <c r="D1994">
        <v>1950</v>
      </c>
      <c r="E1994" t="s">
        <v>35</v>
      </c>
      <c r="F1994" t="s">
        <v>15</v>
      </c>
      <c r="G1994">
        <v>0.2</v>
      </c>
    </row>
    <row r="1995" spans="1:7" x14ac:dyDescent="0.25">
      <c r="A1995" t="str">
        <f t="shared" ref="A1995:A2058" si="31">B1995&amp;C1995&amp;D1995&amp;E1995&amp;F1995</f>
        <v>SSP1Croatia195595--99Male</v>
      </c>
      <c r="B1995" t="s">
        <v>38</v>
      </c>
      <c r="C1995" t="s">
        <v>13</v>
      </c>
      <c r="D1995">
        <v>1955</v>
      </c>
      <c r="E1995" t="s">
        <v>35</v>
      </c>
      <c r="F1995" t="s">
        <v>15</v>
      </c>
      <c r="G1995">
        <v>0.2</v>
      </c>
    </row>
    <row r="1996" spans="1:7" x14ac:dyDescent="0.25">
      <c r="A1996" t="str">
        <f t="shared" si="31"/>
        <v>SSP1Croatia196095--99Male</v>
      </c>
      <c r="B1996" t="s">
        <v>38</v>
      </c>
      <c r="C1996" t="s">
        <v>13</v>
      </c>
      <c r="D1996">
        <v>1960</v>
      </c>
      <c r="E1996" t="s">
        <v>35</v>
      </c>
      <c r="F1996" t="s">
        <v>15</v>
      </c>
      <c r="G1996">
        <v>0.2</v>
      </c>
    </row>
    <row r="1997" spans="1:7" x14ac:dyDescent="0.25">
      <c r="A1997" t="str">
        <f t="shared" si="31"/>
        <v>SSP1Croatia196595--99Male</v>
      </c>
      <c r="B1997" t="s">
        <v>38</v>
      </c>
      <c r="C1997" t="s">
        <v>13</v>
      </c>
      <c r="D1997">
        <v>1965</v>
      </c>
      <c r="E1997" t="s">
        <v>35</v>
      </c>
      <c r="F1997" t="s">
        <v>15</v>
      </c>
      <c r="G1997">
        <v>0.2</v>
      </c>
    </row>
    <row r="1998" spans="1:7" x14ac:dyDescent="0.25">
      <c r="A1998" t="str">
        <f t="shared" si="31"/>
        <v>SSP1Croatia197095--99Male</v>
      </c>
      <c r="B1998" t="s">
        <v>38</v>
      </c>
      <c r="C1998" t="s">
        <v>13</v>
      </c>
      <c r="D1998">
        <v>1970</v>
      </c>
      <c r="E1998" t="s">
        <v>35</v>
      </c>
      <c r="F1998" t="s">
        <v>15</v>
      </c>
      <c r="G1998">
        <v>0.2</v>
      </c>
    </row>
    <row r="1999" spans="1:7" x14ac:dyDescent="0.25">
      <c r="A1999" t="str">
        <f t="shared" si="31"/>
        <v>SSP1Croatia197595--99Male</v>
      </c>
      <c r="B1999" t="s">
        <v>38</v>
      </c>
      <c r="C1999" t="s">
        <v>13</v>
      </c>
      <c r="D1999">
        <v>1975</v>
      </c>
      <c r="E1999" t="s">
        <v>35</v>
      </c>
      <c r="F1999" t="s">
        <v>15</v>
      </c>
      <c r="G1999">
        <v>0.1</v>
      </c>
    </row>
    <row r="2000" spans="1:7" x14ac:dyDescent="0.25">
      <c r="A2000" t="str">
        <f t="shared" si="31"/>
        <v>SSP1Croatia198095--99Male</v>
      </c>
      <c r="B2000" t="s">
        <v>38</v>
      </c>
      <c r="C2000" t="s">
        <v>13</v>
      </c>
      <c r="D2000">
        <v>1980</v>
      </c>
      <c r="E2000" t="s">
        <v>35</v>
      </c>
      <c r="F2000" t="s">
        <v>15</v>
      </c>
      <c r="G2000">
        <v>0.2</v>
      </c>
    </row>
    <row r="2001" spans="1:7" x14ac:dyDescent="0.25">
      <c r="A2001" t="str">
        <f t="shared" si="31"/>
        <v>SSP1Croatia198595--99Male</v>
      </c>
      <c r="B2001" t="s">
        <v>38</v>
      </c>
      <c r="C2001" t="s">
        <v>13</v>
      </c>
      <c r="D2001">
        <v>1985</v>
      </c>
      <c r="E2001" t="s">
        <v>35</v>
      </c>
      <c r="F2001" t="s">
        <v>15</v>
      </c>
      <c r="G2001">
        <v>0.2</v>
      </c>
    </row>
    <row r="2002" spans="1:7" x14ac:dyDescent="0.25">
      <c r="A2002" t="str">
        <f t="shared" si="31"/>
        <v>SSP1Croatia199095--99Male</v>
      </c>
      <c r="B2002" t="s">
        <v>38</v>
      </c>
      <c r="C2002" t="s">
        <v>13</v>
      </c>
      <c r="D2002">
        <v>1990</v>
      </c>
      <c r="E2002" t="s">
        <v>35</v>
      </c>
      <c r="F2002" t="s">
        <v>15</v>
      </c>
      <c r="G2002">
        <v>0.2</v>
      </c>
    </row>
    <row r="2003" spans="1:7" x14ac:dyDescent="0.25">
      <c r="A2003" t="str">
        <f t="shared" si="31"/>
        <v>SSP1Croatia199595--99Male</v>
      </c>
      <c r="B2003" t="s">
        <v>38</v>
      </c>
      <c r="C2003" t="s">
        <v>13</v>
      </c>
      <c r="D2003">
        <v>1995</v>
      </c>
      <c r="E2003" t="s">
        <v>35</v>
      </c>
      <c r="F2003" t="s">
        <v>15</v>
      </c>
      <c r="G2003">
        <v>0.4</v>
      </c>
    </row>
    <row r="2004" spans="1:7" x14ac:dyDescent="0.25">
      <c r="A2004" t="str">
        <f t="shared" si="31"/>
        <v>SSP1Croatia200095--99Male</v>
      </c>
      <c r="B2004" t="s">
        <v>38</v>
      </c>
      <c r="C2004" t="s">
        <v>13</v>
      </c>
      <c r="D2004">
        <v>2000</v>
      </c>
      <c r="E2004" t="s">
        <v>35</v>
      </c>
      <c r="F2004" t="s">
        <v>15</v>
      </c>
      <c r="G2004">
        <v>0.5</v>
      </c>
    </row>
    <row r="2005" spans="1:7" x14ac:dyDescent="0.25">
      <c r="A2005" t="str">
        <f t="shared" si="31"/>
        <v>SSP1Croatia200595--99Male</v>
      </c>
      <c r="B2005" t="s">
        <v>38</v>
      </c>
      <c r="C2005" t="s">
        <v>13</v>
      </c>
      <c r="D2005">
        <v>2005</v>
      </c>
      <c r="E2005" t="s">
        <v>35</v>
      </c>
      <c r="F2005" t="s">
        <v>15</v>
      </c>
      <c r="G2005">
        <v>0.7</v>
      </c>
    </row>
    <row r="2006" spans="1:7" x14ac:dyDescent="0.25">
      <c r="A2006" t="str">
        <f t="shared" si="31"/>
        <v>SSP1Croatia201095--99Male</v>
      </c>
      <c r="B2006" t="s">
        <v>38</v>
      </c>
      <c r="C2006" t="s">
        <v>13</v>
      </c>
      <c r="D2006">
        <v>2010</v>
      </c>
      <c r="E2006" t="s">
        <v>35</v>
      </c>
      <c r="F2006" t="s">
        <v>15</v>
      </c>
      <c r="G2006">
        <v>0.7</v>
      </c>
    </row>
    <row r="2007" spans="1:7" x14ac:dyDescent="0.25">
      <c r="A2007" t="str">
        <f t="shared" si="31"/>
        <v>SSP1Croatia201595--99Male</v>
      </c>
      <c r="B2007" t="s">
        <v>38</v>
      </c>
      <c r="C2007" t="s">
        <v>13</v>
      </c>
      <c r="D2007">
        <v>2015</v>
      </c>
      <c r="E2007" t="s">
        <v>35</v>
      </c>
      <c r="F2007" t="s">
        <v>15</v>
      </c>
      <c r="G2007">
        <v>0.6</v>
      </c>
    </row>
    <row r="2008" spans="1:7" x14ac:dyDescent="0.25">
      <c r="A2008" t="str">
        <f t="shared" si="31"/>
        <v>SSP1Croatia202095--99Male</v>
      </c>
      <c r="B2008" t="s">
        <v>38</v>
      </c>
      <c r="C2008" t="s">
        <v>13</v>
      </c>
      <c r="D2008">
        <v>2020</v>
      </c>
      <c r="E2008" t="s">
        <v>35</v>
      </c>
      <c r="F2008" t="s">
        <v>15</v>
      </c>
      <c r="G2008">
        <v>1.1000000000000001</v>
      </c>
    </row>
    <row r="2009" spans="1:7" x14ac:dyDescent="0.25">
      <c r="A2009" t="str">
        <f t="shared" si="31"/>
        <v>SSP1Croatia202595--99Male</v>
      </c>
      <c r="B2009" t="s">
        <v>38</v>
      </c>
      <c r="C2009" t="s">
        <v>13</v>
      </c>
      <c r="D2009">
        <v>2025</v>
      </c>
      <c r="E2009" t="s">
        <v>35</v>
      </c>
      <c r="F2009" t="s">
        <v>15</v>
      </c>
      <c r="G2009">
        <v>1.8</v>
      </c>
    </row>
    <row r="2010" spans="1:7" x14ac:dyDescent="0.25">
      <c r="A2010" t="str">
        <f t="shared" si="31"/>
        <v>SSP1Croatia203095--99Male</v>
      </c>
      <c r="B2010" t="s">
        <v>38</v>
      </c>
      <c r="C2010" t="s">
        <v>13</v>
      </c>
      <c r="D2010">
        <v>2030</v>
      </c>
      <c r="E2010" t="s">
        <v>35</v>
      </c>
      <c r="F2010" t="s">
        <v>15</v>
      </c>
      <c r="G2010">
        <v>2.6</v>
      </c>
    </row>
    <row r="2011" spans="1:7" x14ac:dyDescent="0.25">
      <c r="A2011" t="str">
        <f t="shared" si="31"/>
        <v>SSP1Croatia203595--99Male</v>
      </c>
      <c r="B2011" t="s">
        <v>38</v>
      </c>
      <c r="C2011" t="s">
        <v>13</v>
      </c>
      <c r="D2011">
        <v>2035</v>
      </c>
      <c r="E2011" t="s">
        <v>35</v>
      </c>
      <c r="F2011" t="s">
        <v>15</v>
      </c>
      <c r="G2011">
        <v>3.4</v>
      </c>
    </row>
    <row r="2012" spans="1:7" x14ac:dyDescent="0.25">
      <c r="A2012" t="str">
        <f t="shared" si="31"/>
        <v>SSP1Croatia204095--99Male</v>
      </c>
      <c r="B2012" t="s">
        <v>38</v>
      </c>
      <c r="C2012" t="s">
        <v>13</v>
      </c>
      <c r="D2012">
        <v>2040</v>
      </c>
      <c r="E2012" t="s">
        <v>35</v>
      </c>
      <c r="F2012" t="s">
        <v>15</v>
      </c>
      <c r="G2012">
        <v>3.5</v>
      </c>
    </row>
    <row r="2013" spans="1:7" x14ac:dyDescent="0.25">
      <c r="A2013" t="str">
        <f t="shared" si="31"/>
        <v>SSP1Croatia204595--99Male</v>
      </c>
      <c r="B2013" t="s">
        <v>38</v>
      </c>
      <c r="C2013" t="s">
        <v>13</v>
      </c>
      <c r="D2013">
        <v>2045</v>
      </c>
      <c r="E2013" t="s">
        <v>35</v>
      </c>
      <c r="F2013" t="s">
        <v>15</v>
      </c>
      <c r="G2013">
        <v>6.3</v>
      </c>
    </row>
    <row r="2014" spans="1:7" x14ac:dyDescent="0.25">
      <c r="A2014" t="str">
        <f t="shared" si="31"/>
        <v>SSP1Croatia205095--99Male</v>
      </c>
      <c r="B2014" t="s">
        <v>38</v>
      </c>
      <c r="C2014" t="s">
        <v>13</v>
      </c>
      <c r="D2014">
        <v>2050</v>
      </c>
      <c r="E2014" t="s">
        <v>35</v>
      </c>
      <c r="F2014" t="s">
        <v>15</v>
      </c>
      <c r="G2014">
        <v>9.8000000000000007</v>
      </c>
    </row>
    <row r="2015" spans="1:7" x14ac:dyDescent="0.25">
      <c r="A2015" t="str">
        <f t="shared" si="31"/>
        <v>SSP1Croatia205595--99Male</v>
      </c>
      <c r="B2015" t="s">
        <v>38</v>
      </c>
      <c r="C2015" t="s">
        <v>13</v>
      </c>
      <c r="D2015">
        <v>2055</v>
      </c>
      <c r="E2015" t="s">
        <v>35</v>
      </c>
      <c r="F2015" t="s">
        <v>15</v>
      </c>
      <c r="G2015">
        <v>13.2</v>
      </c>
    </row>
    <row r="2016" spans="1:7" x14ac:dyDescent="0.25">
      <c r="A2016" t="str">
        <f t="shared" si="31"/>
        <v>SSP1Croatia206095--99Male</v>
      </c>
      <c r="B2016" t="s">
        <v>38</v>
      </c>
      <c r="C2016" t="s">
        <v>13</v>
      </c>
      <c r="D2016">
        <v>2060</v>
      </c>
      <c r="E2016" t="s">
        <v>35</v>
      </c>
      <c r="F2016" t="s">
        <v>15</v>
      </c>
      <c r="G2016">
        <v>17.5</v>
      </c>
    </row>
    <row r="2017" spans="1:7" x14ac:dyDescent="0.25">
      <c r="A2017" t="str">
        <f t="shared" si="31"/>
        <v>SSP1Croatia206595--99Male</v>
      </c>
      <c r="B2017" t="s">
        <v>38</v>
      </c>
      <c r="C2017" t="s">
        <v>13</v>
      </c>
      <c r="D2017">
        <v>2065</v>
      </c>
      <c r="E2017" t="s">
        <v>35</v>
      </c>
      <c r="F2017" t="s">
        <v>15</v>
      </c>
      <c r="G2017">
        <v>21.3</v>
      </c>
    </row>
    <row r="2018" spans="1:7" x14ac:dyDescent="0.25">
      <c r="A2018" t="str">
        <f t="shared" si="31"/>
        <v>SSP1Croatia207095--99Male</v>
      </c>
      <c r="B2018" t="s">
        <v>38</v>
      </c>
      <c r="C2018" t="s">
        <v>13</v>
      </c>
      <c r="D2018">
        <v>2070</v>
      </c>
      <c r="E2018" t="s">
        <v>35</v>
      </c>
      <c r="F2018" t="s">
        <v>15</v>
      </c>
      <c r="G2018">
        <v>29.5</v>
      </c>
    </row>
    <row r="2019" spans="1:7" x14ac:dyDescent="0.25">
      <c r="A2019" t="str">
        <f t="shared" si="31"/>
        <v>SSP1Croatia207595--99Male</v>
      </c>
      <c r="B2019" t="s">
        <v>38</v>
      </c>
      <c r="C2019" t="s">
        <v>13</v>
      </c>
      <c r="D2019">
        <v>2075</v>
      </c>
      <c r="E2019" t="s">
        <v>35</v>
      </c>
      <c r="F2019" t="s">
        <v>15</v>
      </c>
      <c r="G2019">
        <v>38.1</v>
      </c>
    </row>
    <row r="2020" spans="1:7" x14ac:dyDescent="0.25">
      <c r="A2020" t="str">
        <f t="shared" si="31"/>
        <v>SSP1Croatia208095--99Male</v>
      </c>
      <c r="B2020" t="s">
        <v>38</v>
      </c>
      <c r="C2020" t="s">
        <v>13</v>
      </c>
      <c r="D2020">
        <v>2080</v>
      </c>
      <c r="E2020" t="s">
        <v>35</v>
      </c>
      <c r="F2020" t="s">
        <v>15</v>
      </c>
      <c r="G2020">
        <v>47.2</v>
      </c>
    </row>
    <row r="2021" spans="1:7" x14ac:dyDescent="0.25">
      <c r="A2021" t="str">
        <f t="shared" si="31"/>
        <v>SSP1Croatia208595--99Male</v>
      </c>
      <c r="B2021" t="s">
        <v>38</v>
      </c>
      <c r="C2021" t="s">
        <v>13</v>
      </c>
      <c r="D2021">
        <v>2085</v>
      </c>
      <c r="E2021" t="s">
        <v>35</v>
      </c>
      <c r="F2021" t="s">
        <v>15</v>
      </c>
      <c r="G2021">
        <v>54.8</v>
      </c>
    </row>
    <row r="2022" spans="1:7" x14ac:dyDescent="0.25">
      <c r="A2022" t="str">
        <f t="shared" si="31"/>
        <v>SSP1Croatia209095--99Male</v>
      </c>
      <c r="B2022" t="s">
        <v>38</v>
      </c>
      <c r="C2022" t="s">
        <v>13</v>
      </c>
      <c r="D2022">
        <v>2090</v>
      </c>
      <c r="E2022" t="s">
        <v>35</v>
      </c>
      <c r="F2022" t="s">
        <v>15</v>
      </c>
      <c r="G2022">
        <v>57.9</v>
      </c>
    </row>
    <row r="2023" spans="1:7" x14ac:dyDescent="0.25">
      <c r="A2023" t="str">
        <f t="shared" si="31"/>
        <v>SSP1Croatia209595--99Male</v>
      </c>
      <c r="B2023" t="s">
        <v>38</v>
      </c>
      <c r="C2023" t="s">
        <v>13</v>
      </c>
      <c r="D2023">
        <v>2095</v>
      </c>
      <c r="E2023" t="s">
        <v>35</v>
      </c>
      <c r="F2023" t="s">
        <v>15</v>
      </c>
      <c r="G2023">
        <v>69</v>
      </c>
    </row>
    <row r="2024" spans="1:7" x14ac:dyDescent="0.25">
      <c r="A2024" t="str">
        <f t="shared" si="31"/>
        <v>SSP1Croatia210095--99Male</v>
      </c>
      <c r="B2024" t="s">
        <v>38</v>
      </c>
      <c r="C2024" t="s">
        <v>13</v>
      </c>
      <c r="D2024">
        <v>2100</v>
      </c>
      <c r="E2024" t="s">
        <v>35</v>
      </c>
      <c r="F2024" t="s">
        <v>15</v>
      </c>
      <c r="G2024">
        <v>68.7</v>
      </c>
    </row>
    <row r="2025" spans="1:7" x14ac:dyDescent="0.25">
      <c r="A2025" t="str">
        <f t="shared" si="31"/>
        <v>SSP1Croatia1950100+Male</v>
      </c>
      <c r="B2025" t="s">
        <v>38</v>
      </c>
      <c r="C2025" t="s">
        <v>13</v>
      </c>
      <c r="D2025">
        <v>1950</v>
      </c>
      <c r="E2025" t="s">
        <v>36</v>
      </c>
      <c r="F2025" t="s">
        <v>15</v>
      </c>
      <c r="G2025">
        <v>0</v>
      </c>
    </row>
    <row r="2026" spans="1:7" x14ac:dyDescent="0.25">
      <c r="A2026" t="str">
        <f t="shared" si="31"/>
        <v>SSP1Croatia1955100+Male</v>
      </c>
      <c r="B2026" t="s">
        <v>38</v>
      </c>
      <c r="C2026" t="s">
        <v>13</v>
      </c>
      <c r="D2026">
        <v>1955</v>
      </c>
      <c r="E2026" t="s">
        <v>36</v>
      </c>
      <c r="F2026" t="s">
        <v>15</v>
      </c>
      <c r="G2026">
        <v>0</v>
      </c>
    </row>
    <row r="2027" spans="1:7" x14ac:dyDescent="0.25">
      <c r="A2027" t="str">
        <f t="shared" si="31"/>
        <v>SSP1Croatia1960100+Male</v>
      </c>
      <c r="B2027" t="s">
        <v>38</v>
      </c>
      <c r="C2027" t="s">
        <v>13</v>
      </c>
      <c r="D2027">
        <v>1960</v>
      </c>
      <c r="E2027" t="s">
        <v>36</v>
      </c>
      <c r="F2027" t="s">
        <v>15</v>
      </c>
      <c r="G2027">
        <v>0</v>
      </c>
    </row>
    <row r="2028" spans="1:7" x14ac:dyDescent="0.25">
      <c r="A2028" t="str">
        <f t="shared" si="31"/>
        <v>SSP1Croatia1965100+Male</v>
      </c>
      <c r="B2028" t="s">
        <v>38</v>
      </c>
      <c r="C2028" t="s">
        <v>13</v>
      </c>
      <c r="D2028">
        <v>1965</v>
      </c>
      <c r="E2028" t="s">
        <v>36</v>
      </c>
      <c r="F2028" t="s">
        <v>15</v>
      </c>
      <c r="G2028">
        <v>0</v>
      </c>
    </row>
    <row r="2029" spans="1:7" x14ac:dyDescent="0.25">
      <c r="A2029" t="str">
        <f t="shared" si="31"/>
        <v>SSP1Croatia1970100+Male</v>
      </c>
      <c r="B2029" t="s">
        <v>38</v>
      </c>
      <c r="C2029" t="s">
        <v>13</v>
      </c>
      <c r="D2029">
        <v>1970</v>
      </c>
      <c r="E2029" t="s">
        <v>36</v>
      </c>
      <c r="F2029" t="s">
        <v>15</v>
      </c>
      <c r="G2029">
        <v>0</v>
      </c>
    </row>
    <row r="2030" spans="1:7" x14ac:dyDescent="0.25">
      <c r="A2030" t="str">
        <f t="shared" si="31"/>
        <v>SSP1Croatia1975100+Male</v>
      </c>
      <c r="B2030" t="s">
        <v>38</v>
      </c>
      <c r="C2030" t="s">
        <v>13</v>
      </c>
      <c r="D2030">
        <v>1975</v>
      </c>
      <c r="E2030" t="s">
        <v>36</v>
      </c>
      <c r="F2030" t="s">
        <v>15</v>
      </c>
      <c r="G2030">
        <v>0</v>
      </c>
    </row>
    <row r="2031" spans="1:7" x14ac:dyDescent="0.25">
      <c r="A2031" t="str">
        <f t="shared" si="31"/>
        <v>SSP1Croatia1980100+Male</v>
      </c>
      <c r="B2031" t="s">
        <v>38</v>
      </c>
      <c r="C2031" t="s">
        <v>13</v>
      </c>
      <c r="D2031">
        <v>1980</v>
      </c>
      <c r="E2031" t="s">
        <v>36</v>
      </c>
      <c r="F2031" t="s">
        <v>15</v>
      </c>
      <c r="G2031">
        <v>0</v>
      </c>
    </row>
    <row r="2032" spans="1:7" x14ac:dyDescent="0.25">
      <c r="A2032" t="str">
        <f t="shared" si="31"/>
        <v>SSP1Croatia1985100+Male</v>
      </c>
      <c r="B2032" t="s">
        <v>38</v>
      </c>
      <c r="C2032" t="s">
        <v>13</v>
      </c>
      <c r="D2032">
        <v>1985</v>
      </c>
      <c r="E2032" t="s">
        <v>36</v>
      </c>
      <c r="F2032" t="s">
        <v>15</v>
      </c>
      <c r="G2032">
        <v>0</v>
      </c>
    </row>
    <row r="2033" spans="1:7" x14ac:dyDescent="0.25">
      <c r="A2033" t="str">
        <f t="shared" si="31"/>
        <v>SSP1Croatia1990100+Male</v>
      </c>
      <c r="B2033" t="s">
        <v>38</v>
      </c>
      <c r="C2033" t="s">
        <v>13</v>
      </c>
      <c r="D2033">
        <v>1990</v>
      </c>
      <c r="E2033" t="s">
        <v>36</v>
      </c>
      <c r="F2033" t="s">
        <v>15</v>
      </c>
      <c r="G2033">
        <v>0</v>
      </c>
    </row>
    <row r="2034" spans="1:7" x14ac:dyDescent="0.25">
      <c r="A2034" t="str">
        <f t="shared" si="31"/>
        <v>SSP1Croatia1995100+Male</v>
      </c>
      <c r="B2034" t="s">
        <v>38</v>
      </c>
      <c r="C2034" t="s">
        <v>13</v>
      </c>
      <c r="D2034">
        <v>1995</v>
      </c>
      <c r="E2034" t="s">
        <v>36</v>
      </c>
      <c r="F2034" t="s">
        <v>15</v>
      </c>
      <c r="G2034">
        <v>0</v>
      </c>
    </row>
    <row r="2035" spans="1:7" x14ac:dyDescent="0.25">
      <c r="A2035" t="str">
        <f t="shared" si="31"/>
        <v>SSP1Croatia2000100+Male</v>
      </c>
      <c r="B2035" t="s">
        <v>38</v>
      </c>
      <c r="C2035" t="s">
        <v>13</v>
      </c>
      <c r="D2035">
        <v>2000</v>
      </c>
      <c r="E2035" t="s">
        <v>36</v>
      </c>
      <c r="F2035" t="s">
        <v>15</v>
      </c>
      <c r="G2035">
        <v>0</v>
      </c>
    </row>
    <row r="2036" spans="1:7" x14ac:dyDescent="0.25">
      <c r="A2036" t="str">
        <f t="shared" si="31"/>
        <v>SSP1Croatia2005100+Male</v>
      </c>
      <c r="B2036" t="s">
        <v>38</v>
      </c>
      <c r="C2036" t="s">
        <v>13</v>
      </c>
      <c r="D2036">
        <v>2005</v>
      </c>
      <c r="E2036" t="s">
        <v>36</v>
      </c>
      <c r="F2036" t="s">
        <v>15</v>
      </c>
      <c r="G2036">
        <v>0.1</v>
      </c>
    </row>
    <row r="2037" spans="1:7" x14ac:dyDescent="0.25">
      <c r="A2037" t="str">
        <f t="shared" si="31"/>
        <v>SSP1Croatia2010100+Male</v>
      </c>
      <c r="B2037" t="s">
        <v>38</v>
      </c>
      <c r="C2037" t="s">
        <v>13</v>
      </c>
      <c r="D2037">
        <v>2010</v>
      </c>
      <c r="E2037" t="s">
        <v>36</v>
      </c>
      <c r="F2037" t="s">
        <v>15</v>
      </c>
      <c r="G2037">
        <v>0.1</v>
      </c>
    </row>
    <row r="2038" spans="1:7" x14ac:dyDescent="0.25">
      <c r="A2038" t="str">
        <f t="shared" si="31"/>
        <v>SSP1Croatia2015100+Male</v>
      </c>
      <c r="B2038" t="s">
        <v>38</v>
      </c>
      <c r="C2038" t="s">
        <v>13</v>
      </c>
      <c r="D2038">
        <v>2015</v>
      </c>
      <c r="E2038" t="s">
        <v>36</v>
      </c>
      <c r="F2038" t="s">
        <v>15</v>
      </c>
      <c r="G2038">
        <v>0.1</v>
      </c>
    </row>
    <row r="2039" spans="1:7" x14ac:dyDescent="0.25">
      <c r="A2039" t="str">
        <f t="shared" si="31"/>
        <v>SSP1Croatia2020100+Male</v>
      </c>
      <c r="B2039" t="s">
        <v>38</v>
      </c>
      <c r="C2039" t="s">
        <v>13</v>
      </c>
      <c r="D2039">
        <v>2020</v>
      </c>
      <c r="E2039" t="s">
        <v>36</v>
      </c>
      <c r="F2039" t="s">
        <v>15</v>
      </c>
      <c r="G2039">
        <v>0.1</v>
      </c>
    </row>
    <row r="2040" spans="1:7" x14ac:dyDescent="0.25">
      <c r="A2040" t="str">
        <f t="shared" si="31"/>
        <v>SSP1Croatia2025100+Male</v>
      </c>
      <c r="B2040" t="s">
        <v>38</v>
      </c>
      <c r="C2040" t="s">
        <v>13</v>
      </c>
      <c r="D2040">
        <v>2025</v>
      </c>
      <c r="E2040" t="s">
        <v>36</v>
      </c>
      <c r="F2040" t="s">
        <v>15</v>
      </c>
      <c r="G2040">
        <v>0.2</v>
      </c>
    </row>
    <row r="2041" spans="1:7" x14ac:dyDescent="0.25">
      <c r="A2041" t="str">
        <f t="shared" si="31"/>
        <v>SSP1Croatia2030100+Male</v>
      </c>
      <c r="B2041" t="s">
        <v>38</v>
      </c>
      <c r="C2041" t="s">
        <v>13</v>
      </c>
      <c r="D2041">
        <v>2030</v>
      </c>
      <c r="E2041" t="s">
        <v>36</v>
      </c>
      <c r="F2041" t="s">
        <v>15</v>
      </c>
      <c r="G2041">
        <v>0.3</v>
      </c>
    </row>
    <row r="2042" spans="1:7" x14ac:dyDescent="0.25">
      <c r="A2042" t="str">
        <f t="shared" si="31"/>
        <v>SSP1Croatia2035100+Male</v>
      </c>
      <c r="B2042" t="s">
        <v>38</v>
      </c>
      <c r="C2042" t="s">
        <v>13</v>
      </c>
      <c r="D2042">
        <v>2035</v>
      </c>
      <c r="E2042" t="s">
        <v>36</v>
      </c>
      <c r="F2042" t="s">
        <v>15</v>
      </c>
      <c r="G2042">
        <v>0.5</v>
      </c>
    </row>
    <row r="2043" spans="1:7" x14ac:dyDescent="0.25">
      <c r="A2043" t="str">
        <f t="shared" si="31"/>
        <v>SSP1Croatia2040100+Male</v>
      </c>
      <c r="B2043" t="s">
        <v>38</v>
      </c>
      <c r="C2043" t="s">
        <v>13</v>
      </c>
      <c r="D2043">
        <v>2040</v>
      </c>
      <c r="E2043" t="s">
        <v>36</v>
      </c>
      <c r="F2043" t="s">
        <v>15</v>
      </c>
      <c r="G2043">
        <v>0.7</v>
      </c>
    </row>
    <row r="2044" spans="1:7" x14ac:dyDescent="0.25">
      <c r="A2044" t="str">
        <f t="shared" si="31"/>
        <v>SSP1Croatia2045100+Male</v>
      </c>
      <c r="B2044" t="s">
        <v>38</v>
      </c>
      <c r="C2044" t="s">
        <v>13</v>
      </c>
      <c r="D2044">
        <v>2045</v>
      </c>
      <c r="E2044" t="s">
        <v>36</v>
      </c>
      <c r="F2044" t="s">
        <v>15</v>
      </c>
      <c r="G2044">
        <v>0.8</v>
      </c>
    </row>
    <row r="2045" spans="1:7" x14ac:dyDescent="0.25">
      <c r="A2045" t="str">
        <f t="shared" si="31"/>
        <v>SSP1Croatia2050100+Male</v>
      </c>
      <c r="B2045" t="s">
        <v>38</v>
      </c>
      <c r="C2045" t="s">
        <v>13</v>
      </c>
      <c r="D2045">
        <v>2050</v>
      </c>
      <c r="E2045" t="s">
        <v>36</v>
      </c>
      <c r="F2045" t="s">
        <v>15</v>
      </c>
      <c r="G2045">
        <v>1.5</v>
      </c>
    </row>
    <row r="2046" spans="1:7" x14ac:dyDescent="0.25">
      <c r="A2046" t="str">
        <f t="shared" si="31"/>
        <v>SSP1Croatia2055100+Male</v>
      </c>
      <c r="B2046" t="s">
        <v>38</v>
      </c>
      <c r="C2046" t="s">
        <v>13</v>
      </c>
      <c r="D2046">
        <v>2055</v>
      </c>
      <c r="E2046" t="s">
        <v>36</v>
      </c>
      <c r="F2046" t="s">
        <v>15</v>
      </c>
      <c r="G2046">
        <v>2.7</v>
      </c>
    </row>
    <row r="2047" spans="1:7" x14ac:dyDescent="0.25">
      <c r="A2047" t="str">
        <f t="shared" si="31"/>
        <v>SSP1Croatia2060100+Male</v>
      </c>
      <c r="B2047" t="s">
        <v>38</v>
      </c>
      <c r="C2047" t="s">
        <v>13</v>
      </c>
      <c r="D2047">
        <v>2060</v>
      </c>
      <c r="E2047" t="s">
        <v>36</v>
      </c>
      <c r="F2047" t="s">
        <v>15</v>
      </c>
      <c r="G2047">
        <v>4.3</v>
      </c>
    </row>
    <row r="2048" spans="1:7" x14ac:dyDescent="0.25">
      <c r="A2048" t="str">
        <f t="shared" si="31"/>
        <v>SSP1Croatia2065100+Male</v>
      </c>
      <c r="B2048" t="s">
        <v>38</v>
      </c>
      <c r="C2048" t="s">
        <v>13</v>
      </c>
      <c r="D2048">
        <v>2065</v>
      </c>
      <c r="E2048" t="s">
        <v>36</v>
      </c>
      <c r="F2048" t="s">
        <v>15</v>
      </c>
      <c r="G2048">
        <v>6.5</v>
      </c>
    </row>
    <row r="2049" spans="1:7" x14ac:dyDescent="0.25">
      <c r="A2049" t="str">
        <f t="shared" si="31"/>
        <v>SSP1Croatia2070100+Male</v>
      </c>
      <c r="B2049" t="s">
        <v>38</v>
      </c>
      <c r="C2049" t="s">
        <v>13</v>
      </c>
      <c r="D2049">
        <v>2070</v>
      </c>
      <c r="E2049" t="s">
        <v>36</v>
      </c>
      <c r="F2049" t="s">
        <v>15</v>
      </c>
      <c r="G2049">
        <v>8.9</v>
      </c>
    </row>
    <row r="2050" spans="1:7" x14ac:dyDescent="0.25">
      <c r="A2050" t="str">
        <f t="shared" si="31"/>
        <v>SSP1Croatia2075100+Male</v>
      </c>
      <c r="B2050" t="s">
        <v>38</v>
      </c>
      <c r="C2050" t="s">
        <v>13</v>
      </c>
      <c r="D2050">
        <v>2075</v>
      </c>
      <c r="E2050" t="s">
        <v>36</v>
      </c>
      <c r="F2050" t="s">
        <v>15</v>
      </c>
      <c r="G2050">
        <v>13.7</v>
      </c>
    </row>
    <row r="2051" spans="1:7" x14ac:dyDescent="0.25">
      <c r="A2051" t="str">
        <f t="shared" si="31"/>
        <v>SSP1Croatia2080100+Male</v>
      </c>
      <c r="B2051" t="s">
        <v>38</v>
      </c>
      <c r="C2051" t="s">
        <v>13</v>
      </c>
      <c r="D2051">
        <v>2080</v>
      </c>
      <c r="E2051" t="s">
        <v>36</v>
      </c>
      <c r="F2051" t="s">
        <v>15</v>
      </c>
      <c r="G2051">
        <v>20.2</v>
      </c>
    </row>
    <row r="2052" spans="1:7" x14ac:dyDescent="0.25">
      <c r="A2052" t="str">
        <f t="shared" si="31"/>
        <v>SSP1Croatia2085100+Male</v>
      </c>
      <c r="B2052" t="s">
        <v>38</v>
      </c>
      <c r="C2052" t="s">
        <v>13</v>
      </c>
      <c r="D2052">
        <v>2085</v>
      </c>
      <c r="E2052" t="s">
        <v>36</v>
      </c>
      <c r="F2052" t="s">
        <v>15</v>
      </c>
      <c r="G2052">
        <v>28.5</v>
      </c>
    </row>
    <row r="2053" spans="1:7" x14ac:dyDescent="0.25">
      <c r="A2053" t="str">
        <f t="shared" si="31"/>
        <v>SSP1Croatia2090100+Male</v>
      </c>
      <c r="B2053" t="s">
        <v>38</v>
      </c>
      <c r="C2053" t="s">
        <v>13</v>
      </c>
      <c r="D2053">
        <v>2090</v>
      </c>
      <c r="E2053" t="s">
        <v>36</v>
      </c>
      <c r="F2053" t="s">
        <v>15</v>
      </c>
      <c r="G2053">
        <v>38</v>
      </c>
    </row>
    <row r="2054" spans="1:7" x14ac:dyDescent="0.25">
      <c r="A2054" t="str">
        <f t="shared" si="31"/>
        <v>SSP1Croatia2095100+Male</v>
      </c>
      <c r="B2054" t="s">
        <v>38</v>
      </c>
      <c r="C2054" t="s">
        <v>13</v>
      </c>
      <c r="D2054">
        <v>2095</v>
      </c>
      <c r="E2054" t="s">
        <v>36</v>
      </c>
      <c r="F2054" t="s">
        <v>15</v>
      </c>
      <c r="G2054">
        <v>46.8</v>
      </c>
    </row>
    <row r="2055" spans="1:7" x14ac:dyDescent="0.25">
      <c r="A2055" t="str">
        <f t="shared" si="31"/>
        <v>SSP1Croatia2100100+Male</v>
      </c>
      <c r="B2055" t="s">
        <v>38</v>
      </c>
      <c r="C2055" t="s">
        <v>13</v>
      </c>
      <c r="D2055">
        <v>2100</v>
      </c>
      <c r="E2055" t="s">
        <v>36</v>
      </c>
      <c r="F2055" t="s">
        <v>15</v>
      </c>
      <c r="G2055">
        <v>62</v>
      </c>
    </row>
    <row r="2056" spans="1:7" x14ac:dyDescent="0.25">
      <c r="A2056" t="str">
        <f t="shared" si="31"/>
        <v>SSP1Croatia1950AllFemale</v>
      </c>
      <c r="B2056" t="s">
        <v>38</v>
      </c>
      <c r="C2056" t="s">
        <v>13</v>
      </c>
      <c r="D2056">
        <v>1950</v>
      </c>
      <c r="E2056" t="s">
        <v>14</v>
      </c>
      <c r="F2056" t="s">
        <v>37</v>
      </c>
      <c r="G2056">
        <v>2015.9</v>
      </c>
    </row>
    <row r="2057" spans="1:7" x14ac:dyDescent="0.25">
      <c r="A2057" t="str">
        <f t="shared" si="31"/>
        <v>SSP1Croatia1955AllFemale</v>
      </c>
      <c r="B2057" t="s">
        <v>38</v>
      </c>
      <c r="C2057" t="s">
        <v>13</v>
      </c>
      <c r="D2057">
        <v>1955</v>
      </c>
      <c r="E2057" t="s">
        <v>14</v>
      </c>
      <c r="F2057" t="s">
        <v>37</v>
      </c>
      <c r="G2057">
        <v>2100.5</v>
      </c>
    </row>
    <row r="2058" spans="1:7" x14ac:dyDescent="0.25">
      <c r="A2058" t="str">
        <f t="shared" si="31"/>
        <v>SSP1Croatia1960AllFemale</v>
      </c>
      <c r="B2058" t="s">
        <v>38</v>
      </c>
      <c r="C2058" t="s">
        <v>13</v>
      </c>
      <c r="D2058">
        <v>1960</v>
      </c>
      <c r="E2058" t="s">
        <v>14</v>
      </c>
      <c r="F2058" t="s">
        <v>37</v>
      </c>
      <c r="G2058">
        <v>2179.1999999999998</v>
      </c>
    </row>
    <row r="2059" spans="1:7" x14ac:dyDescent="0.25">
      <c r="A2059" t="str">
        <f t="shared" ref="A2059:A2122" si="32">B2059&amp;C2059&amp;D2059&amp;E2059&amp;F2059</f>
        <v>SSP1Croatia1965AllFemale</v>
      </c>
      <c r="B2059" t="s">
        <v>38</v>
      </c>
      <c r="C2059" t="s">
        <v>13</v>
      </c>
      <c r="D2059">
        <v>1965</v>
      </c>
      <c r="E2059" t="s">
        <v>14</v>
      </c>
      <c r="F2059" t="s">
        <v>37</v>
      </c>
      <c r="G2059">
        <v>2239.1</v>
      </c>
    </row>
    <row r="2060" spans="1:7" x14ac:dyDescent="0.25">
      <c r="A2060" t="str">
        <f t="shared" si="32"/>
        <v>SSP1Croatia1970AllFemale</v>
      </c>
      <c r="B2060" t="s">
        <v>38</v>
      </c>
      <c r="C2060" t="s">
        <v>13</v>
      </c>
      <c r="D2060">
        <v>1970</v>
      </c>
      <c r="E2060" t="s">
        <v>14</v>
      </c>
      <c r="F2060" t="s">
        <v>37</v>
      </c>
      <c r="G2060">
        <v>2282.8000000000002</v>
      </c>
    </row>
    <row r="2061" spans="1:7" x14ac:dyDescent="0.25">
      <c r="A2061" t="str">
        <f t="shared" si="32"/>
        <v>SSP1Croatia1975AllFemale</v>
      </c>
      <c r="B2061" t="s">
        <v>38</v>
      </c>
      <c r="C2061" t="s">
        <v>13</v>
      </c>
      <c r="D2061">
        <v>1975</v>
      </c>
      <c r="E2061" t="s">
        <v>14</v>
      </c>
      <c r="F2061" t="s">
        <v>37</v>
      </c>
      <c r="G2061">
        <v>2319.3000000000002</v>
      </c>
    </row>
    <row r="2062" spans="1:7" x14ac:dyDescent="0.25">
      <c r="A2062" t="str">
        <f t="shared" si="32"/>
        <v>SSP1Croatia1980AllFemale</v>
      </c>
      <c r="B2062" t="s">
        <v>38</v>
      </c>
      <c r="C2062" t="s">
        <v>13</v>
      </c>
      <c r="D2062">
        <v>1980</v>
      </c>
      <c r="E2062" t="s">
        <v>14</v>
      </c>
      <c r="F2062" t="s">
        <v>37</v>
      </c>
      <c r="G2062">
        <v>2370.9</v>
      </c>
    </row>
    <row r="2063" spans="1:7" x14ac:dyDescent="0.25">
      <c r="A2063" t="str">
        <f t="shared" si="32"/>
        <v>SSP1Croatia1985AllFemale</v>
      </c>
      <c r="B2063" t="s">
        <v>38</v>
      </c>
      <c r="C2063" t="s">
        <v>13</v>
      </c>
      <c r="D2063">
        <v>1985</v>
      </c>
      <c r="E2063" t="s">
        <v>14</v>
      </c>
      <c r="F2063" t="s">
        <v>37</v>
      </c>
      <c r="G2063">
        <v>2433.8000000000002</v>
      </c>
    </row>
    <row r="2064" spans="1:7" x14ac:dyDescent="0.25">
      <c r="A2064" t="str">
        <f t="shared" si="32"/>
        <v>SSP1Croatia1990AllFemale</v>
      </c>
      <c r="B2064" t="s">
        <v>38</v>
      </c>
      <c r="C2064" t="s">
        <v>13</v>
      </c>
      <c r="D2064">
        <v>1990</v>
      </c>
      <c r="E2064" t="s">
        <v>14</v>
      </c>
      <c r="F2064" t="s">
        <v>37</v>
      </c>
      <c r="G2064">
        <v>2460.6</v>
      </c>
    </row>
    <row r="2065" spans="1:7" x14ac:dyDescent="0.25">
      <c r="A2065" t="str">
        <f t="shared" si="32"/>
        <v>SSP1Croatia1995AllFemale</v>
      </c>
      <c r="B2065" t="s">
        <v>38</v>
      </c>
      <c r="C2065" t="s">
        <v>13</v>
      </c>
      <c r="D2065">
        <v>1995</v>
      </c>
      <c r="E2065" t="s">
        <v>14</v>
      </c>
      <c r="F2065" t="s">
        <v>37</v>
      </c>
      <c r="G2065">
        <v>2383.6</v>
      </c>
    </row>
    <row r="2066" spans="1:7" x14ac:dyDescent="0.25">
      <c r="A2066" t="str">
        <f t="shared" si="32"/>
        <v>SSP1Croatia2000AllFemale</v>
      </c>
      <c r="B2066" t="s">
        <v>38</v>
      </c>
      <c r="C2066" t="s">
        <v>13</v>
      </c>
      <c r="D2066">
        <v>2000</v>
      </c>
      <c r="E2066" t="s">
        <v>14</v>
      </c>
      <c r="F2066" t="s">
        <v>37</v>
      </c>
      <c r="G2066">
        <v>2296.3000000000002</v>
      </c>
    </row>
    <row r="2067" spans="1:7" x14ac:dyDescent="0.25">
      <c r="A2067" t="str">
        <f t="shared" si="32"/>
        <v>SSP1Croatia2005AllFemale</v>
      </c>
      <c r="B2067" t="s">
        <v>38</v>
      </c>
      <c r="C2067" t="s">
        <v>13</v>
      </c>
      <c r="D2067">
        <v>2005</v>
      </c>
      <c r="E2067" t="s">
        <v>14</v>
      </c>
      <c r="F2067" t="s">
        <v>37</v>
      </c>
      <c r="G2067">
        <v>2269.6999999999998</v>
      </c>
    </row>
    <row r="2068" spans="1:7" x14ac:dyDescent="0.25">
      <c r="A2068" t="str">
        <f t="shared" si="32"/>
        <v>SSP1Croatia2010AllFemale</v>
      </c>
      <c r="B2068" t="s">
        <v>38</v>
      </c>
      <c r="C2068" t="s">
        <v>13</v>
      </c>
      <c r="D2068">
        <v>2010</v>
      </c>
      <c r="E2068" t="s">
        <v>14</v>
      </c>
      <c r="F2068" t="s">
        <v>37</v>
      </c>
      <c r="G2068">
        <v>2235.9</v>
      </c>
    </row>
    <row r="2069" spans="1:7" x14ac:dyDescent="0.25">
      <c r="A2069" t="str">
        <f t="shared" si="32"/>
        <v>SSP1Croatia2015AllFemale</v>
      </c>
      <c r="B2069" t="s">
        <v>38</v>
      </c>
      <c r="C2069" t="s">
        <v>13</v>
      </c>
      <c r="D2069">
        <v>2015</v>
      </c>
      <c r="E2069" t="s">
        <v>14</v>
      </c>
      <c r="F2069" t="s">
        <v>37</v>
      </c>
      <c r="G2069">
        <v>2195</v>
      </c>
    </row>
    <row r="2070" spans="1:7" x14ac:dyDescent="0.25">
      <c r="A2070" t="str">
        <f t="shared" si="32"/>
        <v>SSP1Croatia2020AllFemale</v>
      </c>
      <c r="B2070" t="s">
        <v>38</v>
      </c>
      <c r="C2070" t="s">
        <v>13</v>
      </c>
      <c r="D2070">
        <v>2020</v>
      </c>
      <c r="E2070" t="s">
        <v>14</v>
      </c>
      <c r="F2070" t="s">
        <v>37</v>
      </c>
      <c r="G2070">
        <v>2139.1999999999998</v>
      </c>
    </row>
    <row r="2071" spans="1:7" x14ac:dyDescent="0.25">
      <c r="A2071" t="str">
        <f t="shared" si="32"/>
        <v>SSP1Croatia2025AllFemale</v>
      </c>
      <c r="B2071" t="s">
        <v>38</v>
      </c>
      <c r="C2071" t="s">
        <v>13</v>
      </c>
      <c r="D2071">
        <v>2025</v>
      </c>
      <c r="E2071" t="s">
        <v>14</v>
      </c>
      <c r="F2071" t="s">
        <v>37</v>
      </c>
      <c r="G2071">
        <v>2084.3000000000002</v>
      </c>
    </row>
    <row r="2072" spans="1:7" x14ac:dyDescent="0.25">
      <c r="A2072" t="str">
        <f t="shared" si="32"/>
        <v>SSP1Croatia2030AllFemale</v>
      </c>
      <c r="B2072" t="s">
        <v>38</v>
      </c>
      <c r="C2072" t="s">
        <v>13</v>
      </c>
      <c r="D2072">
        <v>2030</v>
      </c>
      <c r="E2072" t="s">
        <v>14</v>
      </c>
      <c r="F2072" t="s">
        <v>37</v>
      </c>
      <c r="G2072">
        <v>2030.1</v>
      </c>
    </row>
    <row r="2073" spans="1:7" x14ac:dyDescent="0.25">
      <c r="A2073" t="str">
        <f t="shared" si="32"/>
        <v>SSP1Croatia2035AllFemale</v>
      </c>
      <c r="B2073" t="s">
        <v>38</v>
      </c>
      <c r="C2073" t="s">
        <v>13</v>
      </c>
      <c r="D2073">
        <v>2035</v>
      </c>
      <c r="E2073" t="s">
        <v>14</v>
      </c>
      <c r="F2073" t="s">
        <v>37</v>
      </c>
      <c r="G2073">
        <v>1977.5</v>
      </c>
    </row>
    <row r="2074" spans="1:7" x14ac:dyDescent="0.25">
      <c r="A2074" t="str">
        <f t="shared" si="32"/>
        <v>SSP1Croatia2040AllFemale</v>
      </c>
      <c r="B2074" t="s">
        <v>38</v>
      </c>
      <c r="C2074" t="s">
        <v>13</v>
      </c>
      <c r="D2074">
        <v>2040</v>
      </c>
      <c r="E2074" t="s">
        <v>14</v>
      </c>
      <c r="F2074" t="s">
        <v>37</v>
      </c>
      <c r="G2074">
        <v>1926</v>
      </c>
    </row>
    <row r="2075" spans="1:7" x14ac:dyDescent="0.25">
      <c r="A2075" t="str">
        <f t="shared" si="32"/>
        <v>SSP1Croatia2045AllFemale</v>
      </c>
      <c r="B2075" t="s">
        <v>38</v>
      </c>
      <c r="C2075" t="s">
        <v>13</v>
      </c>
      <c r="D2075">
        <v>2045</v>
      </c>
      <c r="E2075" t="s">
        <v>14</v>
      </c>
      <c r="F2075" t="s">
        <v>37</v>
      </c>
      <c r="G2075">
        <v>1874.9</v>
      </c>
    </row>
    <row r="2076" spans="1:7" x14ac:dyDescent="0.25">
      <c r="A2076" t="str">
        <f t="shared" si="32"/>
        <v>SSP1Croatia2050AllFemale</v>
      </c>
      <c r="B2076" t="s">
        <v>38</v>
      </c>
      <c r="C2076" t="s">
        <v>13</v>
      </c>
      <c r="D2076">
        <v>2050</v>
      </c>
      <c r="E2076" t="s">
        <v>14</v>
      </c>
      <c r="F2076" t="s">
        <v>37</v>
      </c>
      <c r="G2076">
        <v>1822.2</v>
      </c>
    </row>
    <row r="2077" spans="1:7" x14ac:dyDescent="0.25">
      <c r="A2077" t="str">
        <f t="shared" si="32"/>
        <v>SSP1Croatia2055AllFemale</v>
      </c>
      <c r="B2077" t="s">
        <v>38</v>
      </c>
      <c r="C2077" t="s">
        <v>13</v>
      </c>
      <c r="D2077">
        <v>2055</v>
      </c>
      <c r="E2077" t="s">
        <v>14</v>
      </c>
      <c r="F2077" t="s">
        <v>37</v>
      </c>
      <c r="G2077">
        <v>1768.9</v>
      </c>
    </row>
    <row r="2078" spans="1:7" x14ac:dyDescent="0.25">
      <c r="A2078" t="str">
        <f t="shared" si="32"/>
        <v>SSP1Croatia2060AllFemale</v>
      </c>
      <c r="B2078" t="s">
        <v>38</v>
      </c>
      <c r="C2078" t="s">
        <v>13</v>
      </c>
      <c r="D2078">
        <v>2060</v>
      </c>
      <c r="E2078" t="s">
        <v>14</v>
      </c>
      <c r="F2078" t="s">
        <v>37</v>
      </c>
      <c r="G2078">
        <v>1716.2</v>
      </c>
    </row>
    <row r="2079" spans="1:7" x14ac:dyDescent="0.25">
      <c r="A2079" t="str">
        <f t="shared" si="32"/>
        <v>SSP1Croatia2065AllFemale</v>
      </c>
      <c r="B2079" t="s">
        <v>38</v>
      </c>
      <c r="C2079" t="s">
        <v>13</v>
      </c>
      <c r="D2079">
        <v>2065</v>
      </c>
      <c r="E2079" t="s">
        <v>14</v>
      </c>
      <c r="F2079" t="s">
        <v>37</v>
      </c>
      <c r="G2079">
        <v>1665</v>
      </c>
    </row>
    <row r="2080" spans="1:7" x14ac:dyDescent="0.25">
      <c r="A2080" t="str">
        <f t="shared" si="32"/>
        <v>SSP1Croatia2070AllFemale</v>
      </c>
      <c r="B2080" t="s">
        <v>38</v>
      </c>
      <c r="C2080" t="s">
        <v>13</v>
      </c>
      <c r="D2080">
        <v>2070</v>
      </c>
      <c r="E2080" t="s">
        <v>14</v>
      </c>
      <c r="F2080" t="s">
        <v>37</v>
      </c>
      <c r="G2080">
        <v>1616.1</v>
      </c>
    </row>
    <row r="2081" spans="1:7" x14ac:dyDescent="0.25">
      <c r="A2081" t="str">
        <f t="shared" si="32"/>
        <v>SSP1Croatia2075AllFemale</v>
      </c>
      <c r="B2081" t="s">
        <v>38</v>
      </c>
      <c r="C2081" t="s">
        <v>13</v>
      </c>
      <c r="D2081">
        <v>2075</v>
      </c>
      <c r="E2081" t="s">
        <v>14</v>
      </c>
      <c r="F2081" t="s">
        <v>37</v>
      </c>
      <c r="G2081">
        <v>1569.4</v>
      </c>
    </row>
    <row r="2082" spans="1:7" x14ac:dyDescent="0.25">
      <c r="A2082" t="str">
        <f t="shared" si="32"/>
        <v>SSP1Croatia2080AllFemale</v>
      </c>
      <c r="B2082" t="s">
        <v>38</v>
      </c>
      <c r="C2082" t="s">
        <v>13</v>
      </c>
      <c r="D2082">
        <v>2080</v>
      </c>
      <c r="E2082" t="s">
        <v>14</v>
      </c>
      <c r="F2082" t="s">
        <v>37</v>
      </c>
      <c r="G2082">
        <v>1524.2</v>
      </c>
    </row>
    <row r="2083" spans="1:7" x14ac:dyDescent="0.25">
      <c r="A2083" t="str">
        <f t="shared" si="32"/>
        <v>SSP1Croatia2085AllFemale</v>
      </c>
      <c r="B2083" t="s">
        <v>38</v>
      </c>
      <c r="C2083" t="s">
        <v>13</v>
      </c>
      <c r="D2083">
        <v>2085</v>
      </c>
      <c r="E2083" t="s">
        <v>14</v>
      </c>
      <c r="F2083" t="s">
        <v>37</v>
      </c>
      <c r="G2083">
        <v>1480.3</v>
      </c>
    </row>
    <row r="2084" spans="1:7" x14ac:dyDescent="0.25">
      <c r="A2084" t="str">
        <f t="shared" si="32"/>
        <v>SSP1Croatia2090AllFemale</v>
      </c>
      <c r="B2084" t="s">
        <v>38</v>
      </c>
      <c r="C2084" t="s">
        <v>13</v>
      </c>
      <c r="D2084">
        <v>2090</v>
      </c>
      <c r="E2084" t="s">
        <v>14</v>
      </c>
      <c r="F2084" t="s">
        <v>37</v>
      </c>
      <c r="G2084">
        <v>1438.2</v>
      </c>
    </row>
    <row r="2085" spans="1:7" x14ac:dyDescent="0.25">
      <c r="A2085" t="str">
        <f t="shared" si="32"/>
        <v>SSP1Croatia2095AllFemale</v>
      </c>
      <c r="B2085" t="s">
        <v>38</v>
      </c>
      <c r="C2085" t="s">
        <v>13</v>
      </c>
      <c r="D2085">
        <v>2095</v>
      </c>
      <c r="E2085" t="s">
        <v>14</v>
      </c>
      <c r="F2085" t="s">
        <v>37</v>
      </c>
      <c r="G2085">
        <v>1398.6</v>
      </c>
    </row>
    <row r="2086" spans="1:7" x14ac:dyDescent="0.25">
      <c r="A2086" t="str">
        <f t="shared" si="32"/>
        <v>SSP1Croatia2100AllFemale</v>
      </c>
      <c r="B2086" t="s">
        <v>38</v>
      </c>
      <c r="C2086" t="s">
        <v>13</v>
      </c>
      <c r="D2086">
        <v>2100</v>
      </c>
      <c r="E2086" t="s">
        <v>14</v>
      </c>
      <c r="F2086" t="s">
        <v>37</v>
      </c>
      <c r="G2086">
        <v>1362.3</v>
      </c>
    </row>
    <row r="2087" spans="1:7" x14ac:dyDescent="0.25">
      <c r="A2087" t="str">
        <f t="shared" si="32"/>
        <v>SSP1Croatia19500--4Female</v>
      </c>
      <c r="B2087" t="s">
        <v>38</v>
      </c>
      <c r="C2087" t="s">
        <v>13</v>
      </c>
      <c r="D2087">
        <v>1950</v>
      </c>
      <c r="E2087" t="s">
        <v>16</v>
      </c>
      <c r="F2087" t="s">
        <v>37</v>
      </c>
      <c r="G2087">
        <v>192.4</v>
      </c>
    </row>
    <row r="2088" spans="1:7" x14ac:dyDescent="0.25">
      <c r="A2088" t="str">
        <f t="shared" si="32"/>
        <v>SSP1Croatia19550--4Female</v>
      </c>
      <c r="B2088" t="s">
        <v>38</v>
      </c>
      <c r="C2088" t="s">
        <v>13</v>
      </c>
      <c r="D2088">
        <v>1955</v>
      </c>
      <c r="E2088" t="s">
        <v>16</v>
      </c>
      <c r="F2088" t="s">
        <v>37</v>
      </c>
      <c r="G2088">
        <v>195</v>
      </c>
    </row>
    <row r="2089" spans="1:7" x14ac:dyDescent="0.25">
      <c r="A2089" t="str">
        <f t="shared" si="32"/>
        <v>SSP1Croatia19600--4Female</v>
      </c>
      <c r="B2089" t="s">
        <v>38</v>
      </c>
      <c r="C2089" t="s">
        <v>13</v>
      </c>
      <c r="D2089">
        <v>1960</v>
      </c>
      <c r="E2089" t="s">
        <v>16</v>
      </c>
      <c r="F2089" t="s">
        <v>37</v>
      </c>
      <c r="G2089">
        <v>181.2</v>
      </c>
    </row>
    <row r="2090" spans="1:7" x14ac:dyDescent="0.25">
      <c r="A2090" t="str">
        <f t="shared" si="32"/>
        <v>SSP1Croatia19650--4Female</v>
      </c>
      <c r="B2090" t="s">
        <v>38</v>
      </c>
      <c r="C2090" t="s">
        <v>13</v>
      </c>
      <c r="D2090">
        <v>1965</v>
      </c>
      <c r="E2090" t="s">
        <v>16</v>
      </c>
      <c r="F2090" t="s">
        <v>37</v>
      </c>
      <c r="G2090">
        <v>168.5</v>
      </c>
    </row>
    <row r="2091" spans="1:7" x14ac:dyDescent="0.25">
      <c r="A2091" t="str">
        <f t="shared" si="32"/>
        <v>SSP1Croatia19700--4Female</v>
      </c>
      <c r="B2091" t="s">
        <v>38</v>
      </c>
      <c r="C2091" t="s">
        <v>13</v>
      </c>
      <c r="D2091">
        <v>1970</v>
      </c>
      <c r="E2091" t="s">
        <v>16</v>
      </c>
      <c r="F2091" t="s">
        <v>37</v>
      </c>
      <c r="G2091">
        <v>152.69999999999999</v>
      </c>
    </row>
    <row r="2092" spans="1:7" x14ac:dyDescent="0.25">
      <c r="A2092" t="str">
        <f t="shared" si="32"/>
        <v>SSP1Croatia19750--4Female</v>
      </c>
      <c r="B2092" t="s">
        <v>38</v>
      </c>
      <c r="C2092" t="s">
        <v>13</v>
      </c>
      <c r="D2092">
        <v>1975</v>
      </c>
      <c r="E2092" t="s">
        <v>16</v>
      </c>
      <c r="F2092" t="s">
        <v>37</v>
      </c>
      <c r="G2092">
        <v>158.69999999999999</v>
      </c>
    </row>
    <row r="2093" spans="1:7" x14ac:dyDescent="0.25">
      <c r="A2093" t="str">
        <f t="shared" si="32"/>
        <v>SSP1Croatia19800--4Female</v>
      </c>
      <c r="B2093" t="s">
        <v>38</v>
      </c>
      <c r="C2093" t="s">
        <v>13</v>
      </c>
      <c r="D2093">
        <v>1980</v>
      </c>
      <c r="E2093" t="s">
        <v>16</v>
      </c>
      <c r="F2093" t="s">
        <v>37</v>
      </c>
      <c r="G2093">
        <v>157.80000000000001</v>
      </c>
    </row>
    <row r="2094" spans="1:7" x14ac:dyDescent="0.25">
      <c r="A2094" t="str">
        <f t="shared" si="32"/>
        <v>SSP1Croatia19850--4Female</v>
      </c>
      <c r="B2094" t="s">
        <v>38</v>
      </c>
      <c r="C2094" t="s">
        <v>13</v>
      </c>
      <c r="D2094">
        <v>1985</v>
      </c>
      <c r="E2094" t="s">
        <v>16</v>
      </c>
      <c r="F2094" t="s">
        <v>37</v>
      </c>
      <c r="G2094">
        <v>156.9</v>
      </c>
    </row>
    <row r="2095" spans="1:7" x14ac:dyDescent="0.25">
      <c r="A2095" t="str">
        <f t="shared" si="32"/>
        <v>SSP1Croatia19900--4Female</v>
      </c>
      <c r="B2095" t="s">
        <v>38</v>
      </c>
      <c r="C2095" t="s">
        <v>13</v>
      </c>
      <c r="D2095">
        <v>1990</v>
      </c>
      <c r="E2095" t="s">
        <v>16</v>
      </c>
      <c r="F2095" t="s">
        <v>37</v>
      </c>
      <c r="G2095">
        <v>142.5</v>
      </c>
    </row>
    <row r="2096" spans="1:7" x14ac:dyDescent="0.25">
      <c r="A2096" t="str">
        <f t="shared" si="32"/>
        <v>SSP1Croatia19950--4Female</v>
      </c>
      <c r="B2096" t="s">
        <v>38</v>
      </c>
      <c r="C2096" t="s">
        <v>13</v>
      </c>
      <c r="D2096">
        <v>1995</v>
      </c>
      <c r="E2096" t="s">
        <v>16</v>
      </c>
      <c r="F2096" t="s">
        <v>37</v>
      </c>
      <c r="G2096">
        <v>118.1</v>
      </c>
    </row>
    <row r="2097" spans="1:7" x14ac:dyDescent="0.25">
      <c r="A2097" t="str">
        <f t="shared" si="32"/>
        <v>SSP1Croatia20000--4Female</v>
      </c>
      <c r="B2097" t="s">
        <v>38</v>
      </c>
      <c r="C2097" t="s">
        <v>13</v>
      </c>
      <c r="D2097">
        <v>2000</v>
      </c>
      <c r="E2097" t="s">
        <v>16</v>
      </c>
      <c r="F2097" t="s">
        <v>37</v>
      </c>
      <c r="G2097">
        <v>118</v>
      </c>
    </row>
    <row r="2098" spans="1:7" x14ac:dyDescent="0.25">
      <c r="A2098" t="str">
        <f t="shared" si="32"/>
        <v>SSP1Croatia20050--4Female</v>
      </c>
      <c r="B2098" t="s">
        <v>38</v>
      </c>
      <c r="C2098" t="s">
        <v>13</v>
      </c>
      <c r="D2098">
        <v>2005</v>
      </c>
      <c r="E2098" t="s">
        <v>16</v>
      </c>
      <c r="F2098" t="s">
        <v>37</v>
      </c>
      <c r="G2098">
        <v>100.2</v>
      </c>
    </row>
    <row r="2099" spans="1:7" x14ac:dyDescent="0.25">
      <c r="A2099" t="str">
        <f t="shared" si="32"/>
        <v>SSP1Croatia20100--4Female</v>
      </c>
      <c r="B2099" t="s">
        <v>38</v>
      </c>
      <c r="C2099" t="s">
        <v>13</v>
      </c>
      <c r="D2099">
        <v>2010</v>
      </c>
      <c r="E2099" t="s">
        <v>16</v>
      </c>
      <c r="F2099" t="s">
        <v>37</v>
      </c>
      <c r="G2099">
        <v>106.3</v>
      </c>
    </row>
    <row r="2100" spans="1:7" x14ac:dyDescent="0.25">
      <c r="A2100" t="str">
        <f t="shared" si="32"/>
        <v>SSP1Croatia20150--4Female</v>
      </c>
      <c r="B2100" t="s">
        <v>38</v>
      </c>
      <c r="C2100" t="s">
        <v>13</v>
      </c>
      <c r="D2100">
        <v>2015</v>
      </c>
      <c r="E2100" t="s">
        <v>16</v>
      </c>
      <c r="F2100" t="s">
        <v>37</v>
      </c>
      <c r="G2100">
        <v>99.6</v>
      </c>
    </row>
    <row r="2101" spans="1:7" x14ac:dyDescent="0.25">
      <c r="A2101" t="str">
        <f t="shared" si="32"/>
        <v>SSP1Croatia20200--4Female</v>
      </c>
      <c r="B2101" t="s">
        <v>38</v>
      </c>
      <c r="C2101" t="s">
        <v>13</v>
      </c>
      <c r="D2101">
        <v>2020</v>
      </c>
      <c r="E2101" t="s">
        <v>16</v>
      </c>
      <c r="F2101" t="s">
        <v>37</v>
      </c>
      <c r="G2101">
        <v>91</v>
      </c>
    </row>
    <row r="2102" spans="1:7" x14ac:dyDescent="0.25">
      <c r="A2102" t="str">
        <f t="shared" si="32"/>
        <v>SSP1Croatia20250--4Female</v>
      </c>
      <c r="B2102" t="s">
        <v>38</v>
      </c>
      <c r="C2102" t="s">
        <v>13</v>
      </c>
      <c r="D2102">
        <v>2025</v>
      </c>
      <c r="E2102" t="s">
        <v>16</v>
      </c>
      <c r="F2102" t="s">
        <v>37</v>
      </c>
      <c r="G2102">
        <v>81.099999999999994</v>
      </c>
    </row>
    <row r="2103" spans="1:7" x14ac:dyDescent="0.25">
      <c r="A2103" t="str">
        <f t="shared" si="32"/>
        <v>SSP1Croatia20300--4Female</v>
      </c>
      <c r="B2103" t="s">
        <v>38</v>
      </c>
      <c r="C2103" t="s">
        <v>13</v>
      </c>
      <c r="D2103">
        <v>2030</v>
      </c>
      <c r="E2103" t="s">
        <v>16</v>
      </c>
      <c r="F2103" t="s">
        <v>37</v>
      </c>
      <c r="G2103">
        <v>73</v>
      </c>
    </row>
    <row r="2104" spans="1:7" x14ac:dyDescent="0.25">
      <c r="A2104" t="str">
        <f t="shared" si="32"/>
        <v>SSP1Croatia20350--4Female</v>
      </c>
      <c r="B2104" t="s">
        <v>38</v>
      </c>
      <c r="C2104" t="s">
        <v>13</v>
      </c>
      <c r="D2104">
        <v>2035</v>
      </c>
      <c r="E2104" t="s">
        <v>16</v>
      </c>
      <c r="F2104" t="s">
        <v>37</v>
      </c>
      <c r="G2104">
        <v>67.5</v>
      </c>
    </row>
    <row r="2105" spans="1:7" x14ac:dyDescent="0.25">
      <c r="A2105" t="str">
        <f t="shared" si="32"/>
        <v>SSP1Croatia20400--4Female</v>
      </c>
      <c r="B2105" t="s">
        <v>38</v>
      </c>
      <c r="C2105" t="s">
        <v>13</v>
      </c>
      <c r="D2105">
        <v>2040</v>
      </c>
      <c r="E2105" t="s">
        <v>16</v>
      </c>
      <c r="F2105" t="s">
        <v>37</v>
      </c>
      <c r="G2105">
        <v>64.099999999999994</v>
      </c>
    </row>
    <row r="2106" spans="1:7" x14ac:dyDescent="0.25">
      <c r="A2106" t="str">
        <f t="shared" si="32"/>
        <v>SSP1Croatia20450--4Female</v>
      </c>
      <c r="B2106" t="s">
        <v>38</v>
      </c>
      <c r="C2106" t="s">
        <v>13</v>
      </c>
      <c r="D2106">
        <v>2045</v>
      </c>
      <c r="E2106" t="s">
        <v>16</v>
      </c>
      <c r="F2106" t="s">
        <v>37</v>
      </c>
      <c r="G2106">
        <v>61.9</v>
      </c>
    </row>
    <row r="2107" spans="1:7" x14ac:dyDescent="0.25">
      <c r="A2107" t="str">
        <f t="shared" si="32"/>
        <v>SSP1Croatia20500--4Female</v>
      </c>
      <c r="B2107" t="s">
        <v>38</v>
      </c>
      <c r="C2107" t="s">
        <v>13</v>
      </c>
      <c r="D2107">
        <v>2050</v>
      </c>
      <c r="E2107" t="s">
        <v>16</v>
      </c>
      <c r="F2107" t="s">
        <v>37</v>
      </c>
      <c r="G2107">
        <v>58.8</v>
      </c>
    </row>
    <row r="2108" spans="1:7" x14ac:dyDescent="0.25">
      <c r="A2108" t="str">
        <f t="shared" si="32"/>
        <v>SSP1Croatia20550--4Female</v>
      </c>
      <c r="B2108" t="s">
        <v>38</v>
      </c>
      <c r="C2108" t="s">
        <v>13</v>
      </c>
      <c r="D2108">
        <v>2055</v>
      </c>
      <c r="E2108" t="s">
        <v>16</v>
      </c>
      <c r="F2108" t="s">
        <v>37</v>
      </c>
      <c r="G2108">
        <v>54.6</v>
      </c>
    </row>
    <row r="2109" spans="1:7" x14ac:dyDescent="0.25">
      <c r="A2109" t="str">
        <f t="shared" si="32"/>
        <v>SSP1Croatia20600--4Female</v>
      </c>
      <c r="B2109" t="s">
        <v>38</v>
      </c>
      <c r="C2109" t="s">
        <v>13</v>
      </c>
      <c r="D2109">
        <v>2060</v>
      </c>
      <c r="E2109" t="s">
        <v>16</v>
      </c>
      <c r="F2109" t="s">
        <v>37</v>
      </c>
      <c r="G2109">
        <v>50.5</v>
      </c>
    </row>
    <row r="2110" spans="1:7" x14ac:dyDescent="0.25">
      <c r="A2110" t="str">
        <f t="shared" si="32"/>
        <v>SSP1Croatia20650--4Female</v>
      </c>
      <c r="B2110" t="s">
        <v>38</v>
      </c>
      <c r="C2110" t="s">
        <v>13</v>
      </c>
      <c r="D2110">
        <v>2065</v>
      </c>
      <c r="E2110" t="s">
        <v>16</v>
      </c>
      <c r="F2110" t="s">
        <v>37</v>
      </c>
      <c r="G2110">
        <v>47.1</v>
      </c>
    </row>
    <row r="2111" spans="1:7" x14ac:dyDescent="0.25">
      <c r="A2111" t="str">
        <f t="shared" si="32"/>
        <v>SSP1Croatia20700--4Female</v>
      </c>
      <c r="B2111" t="s">
        <v>38</v>
      </c>
      <c r="C2111" t="s">
        <v>13</v>
      </c>
      <c r="D2111">
        <v>2070</v>
      </c>
      <c r="E2111" t="s">
        <v>16</v>
      </c>
      <c r="F2111" t="s">
        <v>37</v>
      </c>
      <c r="G2111">
        <v>44.9</v>
      </c>
    </row>
    <row r="2112" spans="1:7" x14ac:dyDescent="0.25">
      <c r="A2112" t="str">
        <f t="shared" si="32"/>
        <v>SSP1Croatia20750--4Female</v>
      </c>
      <c r="B2112" t="s">
        <v>38</v>
      </c>
      <c r="C2112" t="s">
        <v>13</v>
      </c>
      <c r="D2112">
        <v>2075</v>
      </c>
      <c r="E2112" t="s">
        <v>16</v>
      </c>
      <c r="F2112" t="s">
        <v>37</v>
      </c>
      <c r="G2112">
        <v>43.3</v>
      </c>
    </row>
    <row r="2113" spans="1:7" x14ac:dyDescent="0.25">
      <c r="A2113" t="str">
        <f t="shared" si="32"/>
        <v>SSP1Croatia20800--4Female</v>
      </c>
      <c r="B2113" t="s">
        <v>38</v>
      </c>
      <c r="C2113" t="s">
        <v>13</v>
      </c>
      <c r="D2113">
        <v>2080</v>
      </c>
      <c r="E2113" t="s">
        <v>16</v>
      </c>
      <c r="F2113" t="s">
        <v>37</v>
      </c>
      <c r="G2113">
        <v>41.9</v>
      </c>
    </row>
    <row r="2114" spans="1:7" x14ac:dyDescent="0.25">
      <c r="A2114" t="str">
        <f t="shared" si="32"/>
        <v>SSP1Croatia20850--4Female</v>
      </c>
      <c r="B2114" t="s">
        <v>38</v>
      </c>
      <c r="C2114" t="s">
        <v>13</v>
      </c>
      <c r="D2114">
        <v>2085</v>
      </c>
      <c r="E2114" t="s">
        <v>16</v>
      </c>
      <c r="F2114" t="s">
        <v>37</v>
      </c>
      <c r="G2114">
        <v>40.200000000000003</v>
      </c>
    </row>
    <row r="2115" spans="1:7" x14ac:dyDescent="0.25">
      <c r="A2115" t="str">
        <f t="shared" si="32"/>
        <v>SSP1Croatia20900--4Female</v>
      </c>
      <c r="B2115" t="s">
        <v>38</v>
      </c>
      <c r="C2115" t="s">
        <v>13</v>
      </c>
      <c r="D2115">
        <v>2090</v>
      </c>
      <c r="E2115" t="s">
        <v>16</v>
      </c>
      <c r="F2115" t="s">
        <v>37</v>
      </c>
      <c r="G2115">
        <v>38.1</v>
      </c>
    </row>
    <row r="2116" spans="1:7" x14ac:dyDescent="0.25">
      <c r="A2116" t="str">
        <f t="shared" si="32"/>
        <v>SSP1Croatia20950--4Female</v>
      </c>
      <c r="B2116" t="s">
        <v>38</v>
      </c>
      <c r="C2116" t="s">
        <v>13</v>
      </c>
      <c r="D2116">
        <v>2095</v>
      </c>
      <c r="E2116" t="s">
        <v>16</v>
      </c>
      <c r="F2116" t="s">
        <v>37</v>
      </c>
      <c r="G2116">
        <v>36.1</v>
      </c>
    </row>
    <row r="2117" spans="1:7" x14ac:dyDescent="0.25">
      <c r="A2117" t="str">
        <f t="shared" si="32"/>
        <v>SSP1Croatia21000--4Female</v>
      </c>
      <c r="B2117" t="s">
        <v>38</v>
      </c>
      <c r="C2117" t="s">
        <v>13</v>
      </c>
      <c r="D2117">
        <v>2100</v>
      </c>
      <c r="E2117" t="s">
        <v>16</v>
      </c>
      <c r="F2117" t="s">
        <v>37</v>
      </c>
      <c r="G2117">
        <v>34.299999999999997</v>
      </c>
    </row>
    <row r="2118" spans="1:7" x14ac:dyDescent="0.25">
      <c r="A2118" t="str">
        <f t="shared" si="32"/>
        <v>SSP1Croatia19505--9Female</v>
      </c>
      <c r="B2118" t="s">
        <v>38</v>
      </c>
      <c r="C2118" t="s">
        <v>13</v>
      </c>
      <c r="D2118">
        <v>1950</v>
      </c>
      <c r="E2118" t="s">
        <v>17</v>
      </c>
      <c r="F2118" t="s">
        <v>37</v>
      </c>
      <c r="G2118">
        <v>148</v>
      </c>
    </row>
    <row r="2119" spans="1:7" x14ac:dyDescent="0.25">
      <c r="A2119" t="str">
        <f t="shared" si="32"/>
        <v>SSP1Croatia19555--9Female</v>
      </c>
      <c r="B2119" t="s">
        <v>38</v>
      </c>
      <c r="C2119" t="s">
        <v>13</v>
      </c>
      <c r="D2119">
        <v>1955</v>
      </c>
      <c r="E2119" t="s">
        <v>17</v>
      </c>
      <c r="F2119" t="s">
        <v>37</v>
      </c>
      <c r="G2119">
        <v>189.9</v>
      </c>
    </row>
    <row r="2120" spans="1:7" x14ac:dyDescent="0.25">
      <c r="A2120" t="str">
        <f t="shared" si="32"/>
        <v>SSP1Croatia19605--9Female</v>
      </c>
      <c r="B2120" t="s">
        <v>38</v>
      </c>
      <c r="C2120" t="s">
        <v>13</v>
      </c>
      <c r="D2120">
        <v>1960</v>
      </c>
      <c r="E2120" t="s">
        <v>17</v>
      </c>
      <c r="F2120" t="s">
        <v>37</v>
      </c>
      <c r="G2120">
        <v>193.2</v>
      </c>
    </row>
    <row r="2121" spans="1:7" x14ac:dyDescent="0.25">
      <c r="A2121" t="str">
        <f t="shared" si="32"/>
        <v>SSP1Croatia19655--9Female</v>
      </c>
      <c r="B2121" t="s">
        <v>38</v>
      </c>
      <c r="C2121" t="s">
        <v>13</v>
      </c>
      <c r="D2121">
        <v>1965</v>
      </c>
      <c r="E2121" t="s">
        <v>17</v>
      </c>
      <c r="F2121" t="s">
        <v>37</v>
      </c>
      <c r="G2121">
        <v>180.5</v>
      </c>
    </row>
    <row r="2122" spans="1:7" x14ac:dyDescent="0.25">
      <c r="A2122" t="str">
        <f t="shared" si="32"/>
        <v>SSP1Croatia19705--9Female</v>
      </c>
      <c r="B2122" t="s">
        <v>38</v>
      </c>
      <c r="C2122" t="s">
        <v>13</v>
      </c>
      <c r="D2122">
        <v>1970</v>
      </c>
      <c r="E2122" t="s">
        <v>17</v>
      </c>
      <c r="F2122" t="s">
        <v>37</v>
      </c>
      <c r="G2122">
        <v>167.2</v>
      </c>
    </row>
    <row r="2123" spans="1:7" x14ac:dyDescent="0.25">
      <c r="A2123" t="str">
        <f t="shared" ref="A2123:A2186" si="33">B2123&amp;C2123&amp;D2123&amp;E2123&amp;F2123</f>
        <v>SSP1Croatia19755--9Female</v>
      </c>
      <c r="B2123" t="s">
        <v>38</v>
      </c>
      <c r="C2123" t="s">
        <v>13</v>
      </c>
      <c r="D2123">
        <v>1975</v>
      </c>
      <c r="E2123" t="s">
        <v>17</v>
      </c>
      <c r="F2123" t="s">
        <v>37</v>
      </c>
      <c r="G2123">
        <v>153.80000000000001</v>
      </c>
    </row>
    <row r="2124" spans="1:7" x14ac:dyDescent="0.25">
      <c r="A2124" t="str">
        <f t="shared" si="33"/>
        <v>SSP1Croatia19805--9Female</v>
      </c>
      <c r="B2124" t="s">
        <v>38</v>
      </c>
      <c r="C2124" t="s">
        <v>13</v>
      </c>
      <c r="D2124">
        <v>1980</v>
      </c>
      <c r="E2124" t="s">
        <v>17</v>
      </c>
      <c r="F2124" t="s">
        <v>37</v>
      </c>
      <c r="G2124">
        <v>160.1</v>
      </c>
    </row>
    <row r="2125" spans="1:7" x14ac:dyDescent="0.25">
      <c r="A2125" t="str">
        <f t="shared" si="33"/>
        <v>SSP1Croatia19855--9Female</v>
      </c>
      <c r="B2125" t="s">
        <v>38</v>
      </c>
      <c r="C2125" t="s">
        <v>13</v>
      </c>
      <c r="D2125">
        <v>1985</v>
      </c>
      <c r="E2125" t="s">
        <v>17</v>
      </c>
      <c r="F2125" t="s">
        <v>37</v>
      </c>
      <c r="G2125">
        <v>159</v>
      </c>
    </row>
    <row r="2126" spans="1:7" x14ac:dyDescent="0.25">
      <c r="A2126" t="str">
        <f t="shared" si="33"/>
        <v>SSP1Croatia19905--9Female</v>
      </c>
      <c r="B2126" t="s">
        <v>38</v>
      </c>
      <c r="C2126" t="s">
        <v>13</v>
      </c>
      <c r="D2126">
        <v>1990</v>
      </c>
      <c r="E2126" t="s">
        <v>17</v>
      </c>
      <c r="F2126" t="s">
        <v>37</v>
      </c>
      <c r="G2126">
        <v>157.5</v>
      </c>
    </row>
    <row r="2127" spans="1:7" x14ac:dyDescent="0.25">
      <c r="A2127" t="str">
        <f t="shared" si="33"/>
        <v>SSP1Croatia19955--9Female</v>
      </c>
      <c r="B2127" t="s">
        <v>38</v>
      </c>
      <c r="C2127" t="s">
        <v>13</v>
      </c>
      <c r="D2127">
        <v>1995</v>
      </c>
      <c r="E2127" t="s">
        <v>17</v>
      </c>
      <c r="F2127" t="s">
        <v>37</v>
      </c>
      <c r="G2127">
        <v>140.4</v>
      </c>
    </row>
    <row r="2128" spans="1:7" x14ac:dyDescent="0.25">
      <c r="A2128" t="str">
        <f t="shared" si="33"/>
        <v>SSP1Croatia20005--9Female</v>
      </c>
      <c r="B2128" t="s">
        <v>38</v>
      </c>
      <c r="C2128" t="s">
        <v>13</v>
      </c>
      <c r="D2128">
        <v>2000</v>
      </c>
      <c r="E2128" t="s">
        <v>17</v>
      </c>
      <c r="F2128" t="s">
        <v>37</v>
      </c>
      <c r="G2128">
        <v>117.4</v>
      </c>
    </row>
    <row r="2129" spans="1:7" x14ac:dyDescent="0.25">
      <c r="A2129" t="str">
        <f t="shared" si="33"/>
        <v>SSP1Croatia20055--9Female</v>
      </c>
      <c r="B2129" t="s">
        <v>38</v>
      </c>
      <c r="C2129" t="s">
        <v>13</v>
      </c>
      <c r="D2129">
        <v>2005</v>
      </c>
      <c r="E2129" t="s">
        <v>17</v>
      </c>
      <c r="F2129" t="s">
        <v>37</v>
      </c>
      <c r="G2129">
        <v>117.8</v>
      </c>
    </row>
    <row r="2130" spans="1:7" x14ac:dyDescent="0.25">
      <c r="A2130" t="str">
        <f t="shared" si="33"/>
        <v>SSP1Croatia20105--9Female</v>
      </c>
      <c r="B2130" t="s">
        <v>38</v>
      </c>
      <c r="C2130" t="s">
        <v>13</v>
      </c>
      <c r="D2130">
        <v>2010</v>
      </c>
      <c r="E2130" t="s">
        <v>17</v>
      </c>
      <c r="F2130" t="s">
        <v>37</v>
      </c>
      <c r="G2130">
        <v>100.8</v>
      </c>
    </row>
    <row r="2131" spans="1:7" x14ac:dyDescent="0.25">
      <c r="A2131" t="str">
        <f t="shared" si="33"/>
        <v>SSP1Croatia20155--9Female</v>
      </c>
      <c r="B2131" t="s">
        <v>38</v>
      </c>
      <c r="C2131" t="s">
        <v>13</v>
      </c>
      <c r="D2131">
        <v>2015</v>
      </c>
      <c r="E2131" t="s">
        <v>17</v>
      </c>
      <c r="F2131" t="s">
        <v>37</v>
      </c>
      <c r="G2131">
        <v>105.7</v>
      </c>
    </row>
    <row r="2132" spans="1:7" x14ac:dyDescent="0.25">
      <c r="A2132" t="str">
        <f t="shared" si="33"/>
        <v>SSP1Croatia20205--9Female</v>
      </c>
      <c r="B2132" t="s">
        <v>38</v>
      </c>
      <c r="C2132" t="s">
        <v>13</v>
      </c>
      <c r="D2132">
        <v>2020</v>
      </c>
      <c r="E2132" t="s">
        <v>17</v>
      </c>
      <c r="F2132" t="s">
        <v>37</v>
      </c>
      <c r="G2132">
        <v>98.2</v>
      </c>
    </row>
    <row r="2133" spans="1:7" x14ac:dyDescent="0.25">
      <c r="A2133" t="str">
        <f t="shared" si="33"/>
        <v>SSP1Croatia20255--9Female</v>
      </c>
      <c r="B2133" t="s">
        <v>38</v>
      </c>
      <c r="C2133" t="s">
        <v>13</v>
      </c>
      <c r="D2133">
        <v>2025</v>
      </c>
      <c r="E2133" t="s">
        <v>17</v>
      </c>
      <c r="F2133" t="s">
        <v>37</v>
      </c>
      <c r="G2133">
        <v>89.8</v>
      </c>
    </row>
    <row r="2134" spans="1:7" x14ac:dyDescent="0.25">
      <c r="A2134" t="str">
        <f t="shared" si="33"/>
        <v>SSP1Croatia20305--9Female</v>
      </c>
      <c r="B2134" t="s">
        <v>38</v>
      </c>
      <c r="C2134" t="s">
        <v>13</v>
      </c>
      <c r="D2134">
        <v>2030</v>
      </c>
      <c r="E2134" t="s">
        <v>17</v>
      </c>
      <c r="F2134" t="s">
        <v>37</v>
      </c>
      <c r="G2134">
        <v>80.3</v>
      </c>
    </row>
    <row r="2135" spans="1:7" x14ac:dyDescent="0.25">
      <c r="A2135" t="str">
        <f t="shared" si="33"/>
        <v>SSP1Croatia20355--9Female</v>
      </c>
      <c r="B2135" t="s">
        <v>38</v>
      </c>
      <c r="C2135" t="s">
        <v>13</v>
      </c>
      <c r="D2135">
        <v>2035</v>
      </c>
      <c r="E2135" t="s">
        <v>17</v>
      </c>
      <c r="F2135" t="s">
        <v>37</v>
      </c>
      <c r="G2135">
        <v>72.3</v>
      </c>
    </row>
    <row r="2136" spans="1:7" x14ac:dyDescent="0.25">
      <c r="A2136" t="str">
        <f t="shared" si="33"/>
        <v>SSP1Croatia20405--9Female</v>
      </c>
      <c r="B2136" t="s">
        <v>38</v>
      </c>
      <c r="C2136" t="s">
        <v>13</v>
      </c>
      <c r="D2136">
        <v>2040</v>
      </c>
      <c r="E2136" t="s">
        <v>17</v>
      </c>
      <c r="F2136" t="s">
        <v>37</v>
      </c>
      <c r="G2136">
        <v>67.099999999999994</v>
      </c>
    </row>
    <row r="2137" spans="1:7" x14ac:dyDescent="0.25">
      <c r="A2137" t="str">
        <f t="shared" si="33"/>
        <v>SSP1Croatia20455--9Female</v>
      </c>
      <c r="B2137" t="s">
        <v>38</v>
      </c>
      <c r="C2137" t="s">
        <v>13</v>
      </c>
      <c r="D2137">
        <v>2045</v>
      </c>
      <c r="E2137" t="s">
        <v>17</v>
      </c>
      <c r="F2137" t="s">
        <v>37</v>
      </c>
      <c r="G2137">
        <v>63.9</v>
      </c>
    </row>
    <row r="2138" spans="1:7" x14ac:dyDescent="0.25">
      <c r="A2138" t="str">
        <f t="shared" si="33"/>
        <v>SSP1Croatia20505--9Female</v>
      </c>
      <c r="B2138" t="s">
        <v>38</v>
      </c>
      <c r="C2138" t="s">
        <v>13</v>
      </c>
      <c r="D2138">
        <v>2050</v>
      </c>
      <c r="E2138" t="s">
        <v>17</v>
      </c>
      <c r="F2138" t="s">
        <v>37</v>
      </c>
      <c r="G2138">
        <v>61.8</v>
      </c>
    </row>
    <row r="2139" spans="1:7" x14ac:dyDescent="0.25">
      <c r="A2139" t="str">
        <f t="shared" si="33"/>
        <v>SSP1Croatia20555--9Female</v>
      </c>
      <c r="B2139" t="s">
        <v>38</v>
      </c>
      <c r="C2139" t="s">
        <v>13</v>
      </c>
      <c r="D2139">
        <v>2055</v>
      </c>
      <c r="E2139" t="s">
        <v>17</v>
      </c>
      <c r="F2139" t="s">
        <v>37</v>
      </c>
      <c r="G2139">
        <v>58.9</v>
      </c>
    </row>
    <row r="2140" spans="1:7" x14ac:dyDescent="0.25">
      <c r="A2140" t="str">
        <f t="shared" si="33"/>
        <v>SSP1Croatia20605--9Female</v>
      </c>
      <c r="B2140" t="s">
        <v>38</v>
      </c>
      <c r="C2140" t="s">
        <v>13</v>
      </c>
      <c r="D2140">
        <v>2060</v>
      </c>
      <c r="E2140" t="s">
        <v>17</v>
      </c>
      <c r="F2140" t="s">
        <v>37</v>
      </c>
      <c r="G2140">
        <v>54.8</v>
      </c>
    </row>
    <row r="2141" spans="1:7" x14ac:dyDescent="0.25">
      <c r="A2141" t="str">
        <f t="shared" si="33"/>
        <v>SSP1Croatia20655--9Female</v>
      </c>
      <c r="B2141" t="s">
        <v>38</v>
      </c>
      <c r="C2141" t="s">
        <v>13</v>
      </c>
      <c r="D2141">
        <v>2065</v>
      </c>
      <c r="E2141" t="s">
        <v>17</v>
      </c>
      <c r="F2141" t="s">
        <v>37</v>
      </c>
      <c r="G2141">
        <v>50.8</v>
      </c>
    </row>
    <row r="2142" spans="1:7" x14ac:dyDescent="0.25">
      <c r="A2142" t="str">
        <f t="shared" si="33"/>
        <v>SSP1Croatia20705--9Female</v>
      </c>
      <c r="B2142" t="s">
        <v>38</v>
      </c>
      <c r="C2142" t="s">
        <v>13</v>
      </c>
      <c r="D2142">
        <v>2070</v>
      </c>
      <c r="E2142" t="s">
        <v>17</v>
      </c>
      <c r="F2142" t="s">
        <v>37</v>
      </c>
      <c r="G2142">
        <v>47.5</v>
      </c>
    </row>
    <row r="2143" spans="1:7" x14ac:dyDescent="0.25">
      <c r="A2143" t="str">
        <f t="shared" si="33"/>
        <v>SSP1Croatia20755--9Female</v>
      </c>
      <c r="B2143" t="s">
        <v>38</v>
      </c>
      <c r="C2143" t="s">
        <v>13</v>
      </c>
      <c r="D2143">
        <v>2075</v>
      </c>
      <c r="E2143" t="s">
        <v>17</v>
      </c>
      <c r="F2143" t="s">
        <v>37</v>
      </c>
      <c r="G2143">
        <v>45.3</v>
      </c>
    </row>
    <row r="2144" spans="1:7" x14ac:dyDescent="0.25">
      <c r="A2144" t="str">
        <f t="shared" si="33"/>
        <v>SSP1Croatia20805--9Female</v>
      </c>
      <c r="B2144" t="s">
        <v>38</v>
      </c>
      <c r="C2144" t="s">
        <v>13</v>
      </c>
      <c r="D2144">
        <v>2080</v>
      </c>
      <c r="E2144" t="s">
        <v>17</v>
      </c>
      <c r="F2144" t="s">
        <v>37</v>
      </c>
      <c r="G2144">
        <v>43.8</v>
      </c>
    </row>
    <row r="2145" spans="1:7" x14ac:dyDescent="0.25">
      <c r="A2145" t="str">
        <f t="shared" si="33"/>
        <v>SSP1Croatia20855--9Female</v>
      </c>
      <c r="B2145" t="s">
        <v>38</v>
      </c>
      <c r="C2145" t="s">
        <v>13</v>
      </c>
      <c r="D2145">
        <v>2085</v>
      </c>
      <c r="E2145" t="s">
        <v>17</v>
      </c>
      <c r="F2145" t="s">
        <v>37</v>
      </c>
      <c r="G2145">
        <v>42.4</v>
      </c>
    </row>
    <row r="2146" spans="1:7" x14ac:dyDescent="0.25">
      <c r="A2146" t="str">
        <f t="shared" si="33"/>
        <v>SSP1Croatia20905--9Female</v>
      </c>
      <c r="B2146" t="s">
        <v>38</v>
      </c>
      <c r="C2146" t="s">
        <v>13</v>
      </c>
      <c r="D2146">
        <v>2090</v>
      </c>
      <c r="E2146" t="s">
        <v>17</v>
      </c>
      <c r="F2146" t="s">
        <v>37</v>
      </c>
      <c r="G2146">
        <v>40.700000000000003</v>
      </c>
    </row>
    <row r="2147" spans="1:7" x14ac:dyDescent="0.25">
      <c r="A2147" t="str">
        <f t="shared" si="33"/>
        <v>SSP1Croatia20955--9Female</v>
      </c>
      <c r="B2147" t="s">
        <v>38</v>
      </c>
      <c r="C2147" t="s">
        <v>13</v>
      </c>
      <c r="D2147">
        <v>2095</v>
      </c>
      <c r="E2147" t="s">
        <v>17</v>
      </c>
      <c r="F2147" t="s">
        <v>37</v>
      </c>
      <c r="G2147">
        <v>38.6</v>
      </c>
    </row>
    <row r="2148" spans="1:7" x14ac:dyDescent="0.25">
      <c r="A2148" t="str">
        <f t="shared" si="33"/>
        <v>SSP1Croatia21005--9Female</v>
      </c>
      <c r="B2148" t="s">
        <v>38</v>
      </c>
      <c r="C2148" t="s">
        <v>13</v>
      </c>
      <c r="D2148">
        <v>2100</v>
      </c>
      <c r="E2148" t="s">
        <v>17</v>
      </c>
      <c r="F2148" t="s">
        <v>37</v>
      </c>
      <c r="G2148">
        <v>36.5</v>
      </c>
    </row>
    <row r="2149" spans="1:7" x14ac:dyDescent="0.25">
      <c r="A2149" t="str">
        <f t="shared" si="33"/>
        <v>SSP1Croatia195010--14Female</v>
      </c>
      <c r="B2149" t="s">
        <v>38</v>
      </c>
      <c r="C2149" t="s">
        <v>13</v>
      </c>
      <c r="D2149">
        <v>1950</v>
      </c>
      <c r="E2149" t="s">
        <v>18</v>
      </c>
      <c r="F2149" t="s">
        <v>37</v>
      </c>
      <c r="G2149">
        <v>168.4</v>
      </c>
    </row>
    <row r="2150" spans="1:7" x14ac:dyDescent="0.25">
      <c r="A2150" t="str">
        <f t="shared" si="33"/>
        <v>SSP1Croatia195510--14Female</v>
      </c>
      <c r="B2150" t="s">
        <v>38</v>
      </c>
      <c r="C2150" t="s">
        <v>13</v>
      </c>
      <c r="D2150">
        <v>1955</v>
      </c>
      <c r="E2150" t="s">
        <v>18</v>
      </c>
      <c r="F2150" t="s">
        <v>37</v>
      </c>
      <c r="G2150">
        <v>147.6</v>
      </c>
    </row>
    <row r="2151" spans="1:7" x14ac:dyDescent="0.25">
      <c r="A2151" t="str">
        <f t="shared" si="33"/>
        <v>SSP1Croatia196010--14Female</v>
      </c>
      <c r="B2151" t="s">
        <v>38</v>
      </c>
      <c r="C2151" t="s">
        <v>13</v>
      </c>
      <c r="D2151">
        <v>1960</v>
      </c>
      <c r="E2151" t="s">
        <v>18</v>
      </c>
      <c r="F2151" t="s">
        <v>37</v>
      </c>
      <c r="G2151">
        <v>189.4</v>
      </c>
    </row>
    <row r="2152" spans="1:7" x14ac:dyDescent="0.25">
      <c r="A2152" t="str">
        <f t="shared" si="33"/>
        <v>SSP1Croatia196510--14Female</v>
      </c>
      <c r="B2152" t="s">
        <v>38</v>
      </c>
      <c r="C2152" t="s">
        <v>13</v>
      </c>
      <c r="D2152">
        <v>1965</v>
      </c>
      <c r="E2152" t="s">
        <v>18</v>
      </c>
      <c r="F2152" t="s">
        <v>37</v>
      </c>
      <c r="G2152">
        <v>192.9</v>
      </c>
    </row>
    <row r="2153" spans="1:7" x14ac:dyDescent="0.25">
      <c r="A2153" t="str">
        <f t="shared" si="33"/>
        <v>SSP1Croatia197010--14Female</v>
      </c>
      <c r="B2153" t="s">
        <v>38</v>
      </c>
      <c r="C2153" t="s">
        <v>13</v>
      </c>
      <c r="D2153">
        <v>1970</v>
      </c>
      <c r="E2153" t="s">
        <v>18</v>
      </c>
      <c r="F2153" t="s">
        <v>37</v>
      </c>
      <c r="G2153">
        <v>180.4</v>
      </c>
    </row>
    <row r="2154" spans="1:7" x14ac:dyDescent="0.25">
      <c r="A2154" t="str">
        <f t="shared" si="33"/>
        <v>SSP1Croatia197510--14Female</v>
      </c>
      <c r="B2154" t="s">
        <v>38</v>
      </c>
      <c r="C2154" t="s">
        <v>13</v>
      </c>
      <c r="D2154">
        <v>1975</v>
      </c>
      <c r="E2154" t="s">
        <v>18</v>
      </c>
      <c r="F2154" t="s">
        <v>37</v>
      </c>
      <c r="G2154">
        <v>168.8</v>
      </c>
    </row>
    <row r="2155" spans="1:7" x14ac:dyDescent="0.25">
      <c r="A2155" t="str">
        <f t="shared" si="33"/>
        <v>SSP1Croatia198010--14Female</v>
      </c>
      <c r="B2155" t="s">
        <v>38</v>
      </c>
      <c r="C2155" t="s">
        <v>13</v>
      </c>
      <c r="D2155">
        <v>1980</v>
      </c>
      <c r="E2155" t="s">
        <v>18</v>
      </c>
      <c r="F2155" t="s">
        <v>37</v>
      </c>
      <c r="G2155">
        <v>154.6</v>
      </c>
    </row>
    <row r="2156" spans="1:7" x14ac:dyDescent="0.25">
      <c r="A2156" t="str">
        <f t="shared" si="33"/>
        <v>SSP1Croatia198510--14Female</v>
      </c>
      <c r="B2156" t="s">
        <v>38</v>
      </c>
      <c r="C2156" t="s">
        <v>13</v>
      </c>
      <c r="D2156">
        <v>1985</v>
      </c>
      <c r="E2156" t="s">
        <v>18</v>
      </c>
      <c r="F2156" t="s">
        <v>37</v>
      </c>
      <c r="G2156">
        <v>162.19999999999999</v>
      </c>
    </row>
    <row r="2157" spans="1:7" x14ac:dyDescent="0.25">
      <c r="A2157" t="str">
        <f t="shared" si="33"/>
        <v>SSP1Croatia199010--14Female</v>
      </c>
      <c r="B2157" t="s">
        <v>38</v>
      </c>
      <c r="C2157" t="s">
        <v>13</v>
      </c>
      <c r="D2157">
        <v>1990</v>
      </c>
      <c r="E2157" t="s">
        <v>18</v>
      </c>
      <c r="F2157" t="s">
        <v>37</v>
      </c>
      <c r="G2157">
        <v>159.9</v>
      </c>
    </row>
    <row r="2158" spans="1:7" x14ac:dyDescent="0.25">
      <c r="A2158" t="str">
        <f t="shared" si="33"/>
        <v>SSP1Croatia199510--14Female</v>
      </c>
      <c r="B2158" t="s">
        <v>38</v>
      </c>
      <c r="C2158" t="s">
        <v>13</v>
      </c>
      <c r="D2158">
        <v>1995</v>
      </c>
      <c r="E2158" t="s">
        <v>18</v>
      </c>
      <c r="F2158" t="s">
        <v>37</v>
      </c>
      <c r="G2158">
        <v>155.30000000000001</v>
      </c>
    </row>
    <row r="2159" spans="1:7" x14ac:dyDescent="0.25">
      <c r="A2159" t="str">
        <f t="shared" si="33"/>
        <v>SSP1Croatia200010--14Female</v>
      </c>
      <c r="B2159" t="s">
        <v>38</v>
      </c>
      <c r="C2159" t="s">
        <v>13</v>
      </c>
      <c r="D2159">
        <v>2000</v>
      </c>
      <c r="E2159" t="s">
        <v>18</v>
      </c>
      <c r="F2159" t="s">
        <v>37</v>
      </c>
      <c r="G2159">
        <v>138.69999999999999</v>
      </c>
    </row>
    <row r="2160" spans="1:7" x14ac:dyDescent="0.25">
      <c r="A2160" t="str">
        <f t="shared" si="33"/>
        <v>SSP1Croatia200510--14Female</v>
      </c>
      <c r="B2160" t="s">
        <v>38</v>
      </c>
      <c r="C2160" t="s">
        <v>13</v>
      </c>
      <c r="D2160">
        <v>2005</v>
      </c>
      <c r="E2160" t="s">
        <v>18</v>
      </c>
      <c r="F2160" t="s">
        <v>37</v>
      </c>
      <c r="G2160">
        <v>117.3</v>
      </c>
    </row>
    <row r="2161" spans="1:7" x14ac:dyDescent="0.25">
      <c r="A2161" t="str">
        <f t="shared" si="33"/>
        <v>SSP1Croatia201010--14Female</v>
      </c>
      <c r="B2161" t="s">
        <v>38</v>
      </c>
      <c r="C2161" t="s">
        <v>13</v>
      </c>
      <c r="D2161">
        <v>2010</v>
      </c>
      <c r="E2161" t="s">
        <v>18</v>
      </c>
      <c r="F2161" t="s">
        <v>37</v>
      </c>
      <c r="G2161">
        <v>117.9</v>
      </c>
    </row>
    <row r="2162" spans="1:7" x14ac:dyDescent="0.25">
      <c r="A2162" t="str">
        <f t="shared" si="33"/>
        <v>SSP1Croatia201510--14Female</v>
      </c>
      <c r="B2162" t="s">
        <v>38</v>
      </c>
      <c r="C2162" t="s">
        <v>13</v>
      </c>
      <c r="D2162">
        <v>2015</v>
      </c>
      <c r="E2162" t="s">
        <v>18</v>
      </c>
      <c r="F2162" t="s">
        <v>37</v>
      </c>
      <c r="G2162">
        <v>100</v>
      </c>
    </row>
    <row r="2163" spans="1:7" x14ac:dyDescent="0.25">
      <c r="A2163" t="str">
        <f t="shared" si="33"/>
        <v>SSP1Croatia202010--14Female</v>
      </c>
      <c r="B2163" t="s">
        <v>38</v>
      </c>
      <c r="C2163" t="s">
        <v>13</v>
      </c>
      <c r="D2163">
        <v>2020</v>
      </c>
      <c r="E2163" t="s">
        <v>18</v>
      </c>
      <c r="F2163" t="s">
        <v>37</v>
      </c>
      <c r="G2163">
        <v>104.8</v>
      </c>
    </row>
    <row r="2164" spans="1:7" x14ac:dyDescent="0.25">
      <c r="A2164" t="str">
        <f t="shared" si="33"/>
        <v>SSP1Croatia202510--14Female</v>
      </c>
      <c r="B2164" t="s">
        <v>38</v>
      </c>
      <c r="C2164" t="s">
        <v>13</v>
      </c>
      <c r="D2164">
        <v>2025</v>
      </c>
      <c r="E2164" t="s">
        <v>18</v>
      </c>
      <c r="F2164" t="s">
        <v>37</v>
      </c>
      <c r="G2164">
        <v>97.5</v>
      </c>
    </row>
    <row r="2165" spans="1:7" x14ac:dyDescent="0.25">
      <c r="A2165" t="str">
        <f t="shared" si="33"/>
        <v>SSP1Croatia203010--14Female</v>
      </c>
      <c r="B2165" t="s">
        <v>38</v>
      </c>
      <c r="C2165" t="s">
        <v>13</v>
      </c>
      <c r="D2165">
        <v>2030</v>
      </c>
      <c r="E2165" t="s">
        <v>18</v>
      </c>
      <c r="F2165" t="s">
        <v>37</v>
      </c>
      <c r="G2165">
        <v>89.3</v>
      </c>
    </row>
    <row r="2166" spans="1:7" x14ac:dyDescent="0.25">
      <c r="A2166" t="str">
        <f t="shared" si="33"/>
        <v>SSP1Croatia203510--14Female</v>
      </c>
      <c r="B2166" t="s">
        <v>38</v>
      </c>
      <c r="C2166" t="s">
        <v>13</v>
      </c>
      <c r="D2166">
        <v>2035</v>
      </c>
      <c r="E2166" t="s">
        <v>18</v>
      </c>
      <c r="F2166" t="s">
        <v>37</v>
      </c>
      <c r="G2166">
        <v>79.900000000000006</v>
      </c>
    </row>
    <row r="2167" spans="1:7" x14ac:dyDescent="0.25">
      <c r="A2167" t="str">
        <f t="shared" si="33"/>
        <v>SSP1Croatia204010--14Female</v>
      </c>
      <c r="B2167" t="s">
        <v>38</v>
      </c>
      <c r="C2167" t="s">
        <v>13</v>
      </c>
      <c r="D2167">
        <v>2040</v>
      </c>
      <c r="E2167" t="s">
        <v>18</v>
      </c>
      <c r="F2167" t="s">
        <v>37</v>
      </c>
      <c r="G2167">
        <v>72.099999999999994</v>
      </c>
    </row>
    <row r="2168" spans="1:7" x14ac:dyDescent="0.25">
      <c r="A2168" t="str">
        <f t="shared" si="33"/>
        <v>SSP1Croatia204510--14Female</v>
      </c>
      <c r="B2168" t="s">
        <v>38</v>
      </c>
      <c r="C2168" t="s">
        <v>13</v>
      </c>
      <c r="D2168">
        <v>2045</v>
      </c>
      <c r="E2168" t="s">
        <v>18</v>
      </c>
      <c r="F2168" t="s">
        <v>37</v>
      </c>
      <c r="G2168">
        <v>66.900000000000006</v>
      </c>
    </row>
    <row r="2169" spans="1:7" x14ac:dyDescent="0.25">
      <c r="A2169" t="str">
        <f t="shared" si="33"/>
        <v>SSP1Croatia205010--14Female</v>
      </c>
      <c r="B2169" t="s">
        <v>38</v>
      </c>
      <c r="C2169" t="s">
        <v>13</v>
      </c>
      <c r="D2169">
        <v>2050</v>
      </c>
      <c r="E2169" t="s">
        <v>18</v>
      </c>
      <c r="F2169" t="s">
        <v>37</v>
      </c>
      <c r="G2169">
        <v>63.9</v>
      </c>
    </row>
    <row r="2170" spans="1:7" x14ac:dyDescent="0.25">
      <c r="A2170" t="str">
        <f t="shared" si="33"/>
        <v>SSP1Croatia205510--14Female</v>
      </c>
      <c r="B2170" t="s">
        <v>38</v>
      </c>
      <c r="C2170" t="s">
        <v>13</v>
      </c>
      <c r="D2170">
        <v>2055</v>
      </c>
      <c r="E2170" t="s">
        <v>18</v>
      </c>
      <c r="F2170" t="s">
        <v>37</v>
      </c>
      <c r="G2170">
        <v>61.9</v>
      </c>
    </row>
    <row r="2171" spans="1:7" x14ac:dyDescent="0.25">
      <c r="A2171" t="str">
        <f t="shared" si="33"/>
        <v>SSP1Croatia206010--14Female</v>
      </c>
      <c r="B2171" t="s">
        <v>38</v>
      </c>
      <c r="C2171" t="s">
        <v>13</v>
      </c>
      <c r="D2171">
        <v>2060</v>
      </c>
      <c r="E2171" t="s">
        <v>18</v>
      </c>
      <c r="F2171" t="s">
        <v>37</v>
      </c>
      <c r="G2171">
        <v>59</v>
      </c>
    </row>
    <row r="2172" spans="1:7" x14ac:dyDescent="0.25">
      <c r="A2172" t="str">
        <f t="shared" si="33"/>
        <v>SSP1Croatia206510--14Female</v>
      </c>
      <c r="B2172" t="s">
        <v>38</v>
      </c>
      <c r="C2172" t="s">
        <v>13</v>
      </c>
      <c r="D2172">
        <v>2065</v>
      </c>
      <c r="E2172" t="s">
        <v>18</v>
      </c>
      <c r="F2172" t="s">
        <v>37</v>
      </c>
      <c r="G2172">
        <v>55</v>
      </c>
    </row>
    <row r="2173" spans="1:7" x14ac:dyDescent="0.25">
      <c r="A2173" t="str">
        <f t="shared" si="33"/>
        <v>SSP1Croatia207010--14Female</v>
      </c>
      <c r="B2173" t="s">
        <v>38</v>
      </c>
      <c r="C2173" t="s">
        <v>13</v>
      </c>
      <c r="D2173">
        <v>2070</v>
      </c>
      <c r="E2173" t="s">
        <v>18</v>
      </c>
      <c r="F2173" t="s">
        <v>37</v>
      </c>
      <c r="G2173">
        <v>51</v>
      </c>
    </row>
    <row r="2174" spans="1:7" x14ac:dyDescent="0.25">
      <c r="A2174" t="str">
        <f t="shared" si="33"/>
        <v>SSP1Croatia207510--14Female</v>
      </c>
      <c r="B2174" t="s">
        <v>38</v>
      </c>
      <c r="C2174" t="s">
        <v>13</v>
      </c>
      <c r="D2174">
        <v>2075</v>
      </c>
      <c r="E2174" t="s">
        <v>18</v>
      </c>
      <c r="F2174" t="s">
        <v>37</v>
      </c>
      <c r="G2174">
        <v>47.8</v>
      </c>
    </row>
    <row r="2175" spans="1:7" x14ac:dyDescent="0.25">
      <c r="A2175" t="str">
        <f t="shared" si="33"/>
        <v>SSP1Croatia208010--14Female</v>
      </c>
      <c r="B2175" t="s">
        <v>38</v>
      </c>
      <c r="C2175" t="s">
        <v>13</v>
      </c>
      <c r="D2175">
        <v>2080</v>
      </c>
      <c r="E2175" t="s">
        <v>18</v>
      </c>
      <c r="F2175" t="s">
        <v>37</v>
      </c>
      <c r="G2175">
        <v>45.6</v>
      </c>
    </row>
    <row r="2176" spans="1:7" x14ac:dyDescent="0.25">
      <c r="A2176" t="str">
        <f t="shared" si="33"/>
        <v>SSP1Croatia208510--14Female</v>
      </c>
      <c r="B2176" t="s">
        <v>38</v>
      </c>
      <c r="C2176" t="s">
        <v>13</v>
      </c>
      <c r="D2176">
        <v>2085</v>
      </c>
      <c r="E2176" t="s">
        <v>18</v>
      </c>
      <c r="F2176" t="s">
        <v>37</v>
      </c>
      <c r="G2176">
        <v>44.1</v>
      </c>
    </row>
    <row r="2177" spans="1:7" x14ac:dyDescent="0.25">
      <c r="A2177" t="str">
        <f t="shared" si="33"/>
        <v>SSP1Croatia209010--14Female</v>
      </c>
      <c r="B2177" t="s">
        <v>38</v>
      </c>
      <c r="C2177" t="s">
        <v>13</v>
      </c>
      <c r="D2177">
        <v>2090</v>
      </c>
      <c r="E2177" t="s">
        <v>18</v>
      </c>
      <c r="F2177" t="s">
        <v>37</v>
      </c>
      <c r="G2177">
        <v>42.7</v>
      </c>
    </row>
    <row r="2178" spans="1:7" x14ac:dyDescent="0.25">
      <c r="A2178" t="str">
        <f t="shared" si="33"/>
        <v>SSP1Croatia209510--14Female</v>
      </c>
      <c r="B2178" t="s">
        <v>38</v>
      </c>
      <c r="C2178" t="s">
        <v>13</v>
      </c>
      <c r="D2178">
        <v>2095</v>
      </c>
      <c r="E2178" t="s">
        <v>18</v>
      </c>
      <c r="F2178" t="s">
        <v>37</v>
      </c>
      <c r="G2178">
        <v>41</v>
      </c>
    </row>
    <row r="2179" spans="1:7" x14ac:dyDescent="0.25">
      <c r="A2179" t="str">
        <f t="shared" si="33"/>
        <v>SSP1Croatia210010--14Female</v>
      </c>
      <c r="B2179" t="s">
        <v>38</v>
      </c>
      <c r="C2179" t="s">
        <v>13</v>
      </c>
      <c r="D2179">
        <v>2100</v>
      </c>
      <c r="E2179" t="s">
        <v>18</v>
      </c>
      <c r="F2179" t="s">
        <v>37</v>
      </c>
      <c r="G2179">
        <v>38.9</v>
      </c>
    </row>
    <row r="2180" spans="1:7" x14ac:dyDescent="0.25">
      <c r="A2180" t="str">
        <f t="shared" si="33"/>
        <v>SSP1Croatia195015--19Female</v>
      </c>
      <c r="B2180" t="s">
        <v>38</v>
      </c>
      <c r="C2180" t="s">
        <v>13</v>
      </c>
      <c r="D2180">
        <v>1950</v>
      </c>
      <c r="E2180" t="s">
        <v>19</v>
      </c>
      <c r="F2180" t="s">
        <v>37</v>
      </c>
      <c r="G2180">
        <v>180.8</v>
      </c>
    </row>
    <row r="2181" spans="1:7" x14ac:dyDescent="0.25">
      <c r="A2181" t="str">
        <f t="shared" si="33"/>
        <v>SSP1Croatia195515--19Female</v>
      </c>
      <c r="B2181" t="s">
        <v>38</v>
      </c>
      <c r="C2181" t="s">
        <v>13</v>
      </c>
      <c r="D2181">
        <v>1955</v>
      </c>
      <c r="E2181" t="s">
        <v>19</v>
      </c>
      <c r="F2181" t="s">
        <v>37</v>
      </c>
      <c r="G2181">
        <v>167.9</v>
      </c>
    </row>
    <row r="2182" spans="1:7" x14ac:dyDescent="0.25">
      <c r="A2182" t="str">
        <f t="shared" si="33"/>
        <v>SSP1Croatia196015--19Female</v>
      </c>
      <c r="B2182" t="s">
        <v>38</v>
      </c>
      <c r="C2182" t="s">
        <v>13</v>
      </c>
      <c r="D2182">
        <v>1960</v>
      </c>
      <c r="E2182" t="s">
        <v>19</v>
      </c>
      <c r="F2182" t="s">
        <v>37</v>
      </c>
      <c r="G2182">
        <v>147.1</v>
      </c>
    </row>
    <row r="2183" spans="1:7" x14ac:dyDescent="0.25">
      <c r="A2183" t="str">
        <f t="shared" si="33"/>
        <v>SSP1Croatia196515--19Female</v>
      </c>
      <c r="B2183" t="s">
        <v>38</v>
      </c>
      <c r="C2183" t="s">
        <v>13</v>
      </c>
      <c r="D2183">
        <v>1965</v>
      </c>
      <c r="E2183" t="s">
        <v>19</v>
      </c>
      <c r="F2183" t="s">
        <v>37</v>
      </c>
      <c r="G2183">
        <v>184.6</v>
      </c>
    </row>
    <row r="2184" spans="1:7" x14ac:dyDescent="0.25">
      <c r="A2184" t="str">
        <f t="shared" si="33"/>
        <v>SSP1Croatia197015--19Female</v>
      </c>
      <c r="B2184" t="s">
        <v>38</v>
      </c>
      <c r="C2184" t="s">
        <v>13</v>
      </c>
      <c r="D2184">
        <v>1970</v>
      </c>
      <c r="E2184" t="s">
        <v>19</v>
      </c>
      <c r="F2184" t="s">
        <v>37</v>
      </c>
      <c r="G2184">
        <v>192.6</v>
      </c>
    </row>
    <row r="2185" spans="1:7" x14ac:dyDescent="0.25">
      <c r="A2185" t="str">
        <f t="shared" si="33"/>
        <v>SSP1Croatia197515--19Female</v>
      </c>
      <c r="B2185" t="s">
        <v>38</v>
      </c>
      <c r="C2185" t="s">
        <v>13</v>
      </c>
      <c r="D2185">
        <v>1975</v>
      </c>
      <c r="E2185" t="s">
        <v>19</v>
      </c>
      <c r="F2185" t="s">
        <v>37</v>
      </c>
      <c r="G2185">
        <v>179.9</v>
      </c>
    </row>
    <row r="2186" spans="1:7" x14ac:dyDescent="0.25">
      <c r="A2186" t="str">
        <f t="shared" si="33"/>
        <v>SSP1Croatia198015--19Female</v>
      </c>
      <c r="B2186" t="s">
        <v>38</v>
      </c>
      <c r="C2186" t="s">
        <v>13</v>
      </c>
      <c r="D2186">
        <v>1980</v>
      </c>
      <c r="E2186" t="s">
        <v>19</v>
      </c>
      <c r="F2186" t="s">
        <v>37</v>
      </c>
      <c r="G2186">
        <v>170.2</v>
      </c>
    </row>
    <row r="2187" spans="1:7" x14ac:dyDescent="0.25">
      <c r="A2187" t="str">
        <f t="shared" ref="A2187:A2250" si="34">B2187&amp;C2187&amp;D2187&amp;E2187&amp;F2187</f>
        <v>SSP1Croatia198515--19Female</v>
      </c>
      <c r="B2187" t="s">
        <v>38</v>
      </c>
      <c r="C2187" t="s">
        <v>13</v>
      </c>
      <c r="D2187">
        <v>1985</v>
      </c>
      <c r="E2187" t="s">
        <v>19</v>
      </c>
      <c r="F2187" t="s">
        <v>37</v>
      </c>
      <c r="G2187">
        <v>157.4</v>
      </c>
    </row>
    <row r="2188" spans="1:7" x14ac:dyDescent="0.25">
      <c r="A2188" t="str">
        <f t="shared" si="34"/>
        <v>SSP1Croatia199015--19Female</v>
      </c>
      <c r="B2188" t="s">
        <v>38</v>
      </c>
      <c r="C2188" t="s">
        <v>13</v>
      </c>
      <c r="D2188">
        <v>1990</v>
      </c>
      <c r="E2188" t="s">
        <v>19</v>
      </c>
      <c r="F2188" t="s">
        <v>37</v>
      </c>
      <c r="G2188">
        <v>163.19999999999999</v>
      </c>
    </row>
    <row r="2189" spans="1:7" x14ac:dyDescent="0.25">
      <c r="A2189" t="str">
        <f t="shared" si="34"/>
        <v>SSP1Croatia199515--19Female</v>
      </c>
      <c r="B2189" t="s">
        <v>38</v>
      </c>
      <c r="C2189" t="s">
        <v>13</v>
      </c>
      <c r="D2189">
        <v>1995</v>
      </c>
      <c r="E2189" t="s">
        <v>19</v>
      </c>
      <c r="F2189" t="s">
        <v>37</v>
      </c>
      <c r="G2189">
        <v>154.1</v>
      </c>
    </row>
    <row r="2190" spans="1:7" x14ac:dyDescent="0.25">
      <c r="A2190" t="str">
        <f t="shared" si="34"/>
        <v>SSP1Croatia200015--19Female</v>
      </c>
      <c r="B2190" t="s">
        <v>38</v>
      </c>
      <c r="C2190" t="s">
        <v>13</v>
      </c>
      <c r="D2190">
        <v>2000</v>
      </c>
      <c r="E2190" t="s">
        <v>19</v>
      </c>
      <c r="F2190" t="s">
        <v>37</v>
      </c>
      <c r="G2190">
        <v>147.9</v>
      </c>
    </row>
    <row r="2191" spans="1:7" x14ac:dyDescent="0.25">
      <c r="A2191" t="str">
        <f t="shared" si="34"/>
        <v>SSP1Croatia200515--19Female</v>
      </c>
      <c r="B2191" t="s">
        <v>38</v>
      </c>
      <c r="C2191" t="s">
        <v>13</v>
      </c>
      <c r="D2191">
        <v>2005</v>
      </c>
      <c r="E2191" t="s">
        <v>19</v>
      </c>
      <c r="F2191" t="s">
        <v>37</v>
      </c>
      <c r="G2191">
        <v>138.5</v>
      </c>
    </row>
    <row r="2192" spans="1:7" x14ac:dyDescent="0.25">
      <c r="A2192" t="str">
        <f t="shared" si="34"/>
        <v>SSP1Croatia201015--19Female</v>
      </c>
      <c r="B2192" t="s">
        <v>38</v>
      </c>
      <c r="C2192" t="s">
        <v>13</v>
      </c>
      <c r="D2192">
        <v>2010</v>
      </c>
      <c r="E2192" t="s">
        <v>19</v>
      </c>
      <c r="F2192" t="s">
        <v>37</v>
      </c>
      <c r="G2192">
        <v>116.1</v>
      </c>
    </row>
    <row r="2193" spans="1:7" x14ac:dyDescent="0.25">
      <c r="A2193" t="str">
        <f t="shared" si="34"/>
        <v>SSP1Croatia201515--19Female</v>
      </c>
      <c r="B2193" t="s">
        <v>38</v>
      </c>
      <c r="C2193" t="s">
        <v>13</v>
      </c>
      <c r="D2193">
        <v>2015</v>
      </c>
      <c r="E2193" t="s">
        <v>19</v>
      </c>
      <c r="F2193" t="s">
        <v>37</v>
      </c>
      <c r="G2193">
        <v>117.8</v>
      </c>
    </row>
    <row r="2194" spans="1:7" x14ac:dyDescent="0.25">
      <c r="A2194" t="str">
        <f t="shared" si="34"/>
        <v>SSP1Croatia202015--19Female</v>
      </c>
      <c r="B2194" t="s">
        <v>38</v>
      </c>
      <c r="C2194" t="s">
        <v>13</v>
      </c>
      <c r="D2194">
        <v>2020</v>
      </c>
      <c r="E2194" t="s">
        <v>19</v>
      </c>
      <c r="F2194" t="s">
        <v>37</v>
      </c>
      <c r="G2194">
        <v>99.4</v>
      </c>
    </row>
    <row r="2195" spans="1:7" x14ac:dyDescent="0.25">
      <c r="A2195" t="str">
        <f t="shared" si="34"/>
        <v>SSP1Croatia202515--19Female</v>
      </c>
      <c r="B2195" t="s">
        <v>38</v>
      </c>
      <c r="C2195" t="s">
        <v>13</v>
      </c>
      <c r="D2195">
        <v>2025</v>
      </c>
      <c r="E2195" t="s">
        <v>19</v>
      </c>
      <c r="F2195" t="s">
        <v>37</v>
      </c>
      <c r="G2195">
        <v>104.4</v>
      </c>
    </row>
    <row r="2196" spans="1:7" x14ac:dyDescent="0.25">
      <c r="A2196" t="str">
        <f t="shared" si="34"/>
        <v>SSP1Croatia203015--19Female</v>
      </c>
      <c r="B2196" t="s">
        <v>38</v>
      </c>
      <c r="C2196" t="s">
        <v>13</v>
      </c>
      <c r="D2196">
        <v>2030</v>
      </c>
      <c r="E2196" t="s">
        <v>19</v>
      </c>
      <c r="F2196" t="s">
        <v>37</v>
      </c>
      <c r="G2196">
        <v>97.2</v>
      </c>
    </row>
    <row r="2197" spans="1:7" x14ac:dyDescent="0.25">
      <c r="A2197" t="str">
        <f t="shared" si="34"/>
        <v>SSP1Croatia203515--19Female</v>
      </c>
      <c r="B2197" t="s">
        <v>38</v>
      </c>
      <c r="C2197" t="s">
        <v>13</v>
      </c>
      <c r="D2197">
        <v>2035</v>
      </c>
      <c r="E2197" t="s">
        <v>19</v>
      </c>
      <c r="F2197" t="s">
        <v>37</v>
      </c>
      <c r="G2197">
        <v>89</v>
      </c>
    </row>
    <row r="2198" spans="1:7" x14ac:dyDescent="0.25">
      <c r="A2198" t="str">
        <f t="shared" si="34"/>
        <v>SSP1Croatia204015--19Female</v>
      </c>
      <c r="B2198" t="s">
        <v>38</v>
      </c>
      <c r="C2198" t="s">
        <v>13</v>
      </c>
      <c r="D2198">
        <v>2040</v>
      </c>
      <c r="E2198" t="s">
        <v>19</v>
      </c>
      <c r="F2198" t="s">
        <v>37</v>
      </c>
      <c r="G2198">
        <v>79.7</v>
      </c>
    </row>
    <row r="2199" spans="1:7" x14ac:dyDescent="0.25">
      <c r="A2199" t="str">
        <f t="shared" si="34"/>
        <v>SSP1Croatia204515--19Female</v>
      </c>
      <c r="B2199" t="s">
        <v>38</v>
      </c>
      <c r="C2199" t="s">
        <v>13</v>
      </c>
      <c r="D2199">
        <v>2045</v>
      </c>
      <c r="E2199" t="s">
        <v>19</v>
      </c>
      <c r="F2199" t="s">
        <v>37</v>
      </c>
      <c r="G2199">
        <v>72</v>
      </c>
    </row>
    <row r="2200" spans="1:7" x14ac:dyDescent="0.25">
      <c r="A2200" t="str">
        <f t="shared" si="34"/>
        <v>SSP1Croatia205015--19Female</v>
      </c>
      <c r="B2200" t="s">
        <v>38</v>
      </c>
      <c r="C2200" t="s">
        <v>13</v>
      </c>
      <c r="D2200">
        <v>2050</v>
      </c>
      <c r="E2200" t="s">
        <v>19</v>
      </c>
      <c r="F2200" t="s">
        <v>37</v>
      </c>
      <c r="G2200">
        <v>66.900000000000006</v>
      </c>
    </row>
    <row r="2201" spans="1:7" x14ac:dyDescent="0.25">
      <c r="A2201" t="str">
        <f t="shared" si="34"/>
        <v>SSP1Croatia205515--19Female</v>
      </c>
      <c r="B2201" t="s">
        <v>38</v>
      </c>
      <c r="C2201" t="s">
        <v>13</v>
      </c>
      <c r="D2201">
        <v>2055</v>
      </c>
      <c r="E2201" t="s">
        <v>19</v>
      </c>
      <c r="F2201" t="s">
        <v>37</v>
      </c>
      <c r="G2201">
        <v>63.9</v>
      </c>
    </row>
    <row r="2202" spans="1:7" x14ac:dyDescent="0.25">
      <c r="A2202" t="str">
        <f t="shared" si="34"/>
        <v>SSP1Croatia206015--19Female</v>
      </c>
      <c r="B2202" t="s">
        <v>38</v>
      </c>
      <c r="C2202" t="s">
        <v>13</v>
      </c>
      <c r="D2202">
        <v>2060</v>
      </c>
      <c r="E2202" t="s">
        <v>19</v>
      </c>
      <c r="F2202" t="s">
        <v>37</v>
      </c>
      <c r="G2202">
        <v>62</v>
      </c>
    </row>
    <row r="2203" spans="1:7" x14ac:dyDescent="0.25">
      <c r="A2203" t="str">
        <f t="shared" si="34"/>
        <v>SSP1Croatia206515--19Female</v>
      </c>
      <c r="B2203" t="s">
        <v>38</v>
      </c>
      <c r="C2203" t="s">
        <v>13</v>
      </c>
      <c r="D2203">
        <v>2065</v>
      </c>
      <c r="E2203" t="s">
        <v>19</v>
      </c>
      <c r="F2203" t="s">
        <v>37</v>
      </c>
      <c r="G2203">
        <v>59.1</v>
      </c>
    </row>
    <row r="2204" spans="1:7" x14ac:dyDescent="0.25">
      <c r="A2204" t="str">
        <f t="shared" si="34"/>
        <v>SSP1Croatia207015--19Female</v>
      </c>
      <c r="B2204" t="s">
        <v>38</v>
      </c>
      <c r="C2204" t="s">
        <v>13</v>
      </c>
      <c r="D2204">
        <v>2070</v>
      </c>
      <c r="E2204" t="s">
        <v>19</v>
      </c>
      <c r="F2204" t="s">
        <v>37</v>
      </c>
      <c r="G2204">
        <v>55.2</v>
      </c>
    </row>
    <row r="2205" spans="1:7" x14ac:dyDescent="0.25">
      <c r="A2205" t="str">
        <f t="shared" si="34"/>
        <v>SSP1Croatia207515--19Female</v>
      </c>
      <c r="B2205" t="s">
        <v>38</v>
      </c>
      <c r="C2205" t="s">
        <v>13</v>
      </c>
      <c r="D2205">
        <v>2075</v>
      </c>
      <c r="E2205" t="s">
        <v>19</v>
      </c>
      <c r="F2205" t="s">
        <v>37</v>
      </c>
      <c r="G2205">
        <v>51.2</v>
      </c>
    </row>
    <row r="2206" spans="1:7" x14ac:dyDescent="0.25">
      <c r="A2206" t="str">
        <f t="shared" si="34"/>
        <v>SSP1Croatia208015--19Female</v>
      </c>
      <c r="B2206" t="s">
        <v>38</v>
      </c>
      <c r="C2206" t="s">
        <v>13</v>
      </c>
      <c r="D2206">
        <v>2080</v>
      </c>
      <c r="E2206" t="s">
        <v>19</v>
      </c>
      <c r="F2206" t="s">
        <v>37</v>
      </c>
      <c r="G2206">
        <v>48</v>
      </c>
    </row>
    <row r="2207" spans="1:7" x14ac:dyDescent="0.25">
      <c r="A2207" t="str">
        <f t="shared" si="34"/>
        <v>SSP1Croatia208515--19Female</v>
      </c>
      <c r="B2207" t="s">
        <v>38</v>
      </c>
      <c r="C2207" t="s">
        <v>13</v>
      </c>
      <c r="D2207">
        <v>2085</v>
      </c>
      <c r="E2207" t="s">
        <v>19</v>
      </c>
      <c r="F2207" t="s">
        <v>37</v>
      </c>
      <c r="G2207">
        <v>45.8</v>
      </c>
    </row>
    <row r="2208" spans="1:7" x14ac:dyDescent="0.25">
      <c r="A2208" t="str">
        <f t="shared" si="34"/>
        <v>SSP1Croatia209015--19Female</v>
      </c>
      <c r="B2208" t="s">
        <v>38</v>
      </c>
      <c r="C2208" t="s">
        <v>13</v>
      </c>
      <c r="D2208">
        <v>2090</v>
      </c>
      <c r="E2208" t="s">
        <v>19</v>
      </c>
      <c r="F2208" t="s">
        <v>37</v>
      </c>
      <c r="G2208">
        <v>44.3</v>
      </c>
    </row>
    <row r="2209" spans="1:7" x14ac:dyDescent="0.25">
      <c r="A2209" t="str">
        <f t="shared" si="34"/>
        <v>SSP1Croatia209515--19Female</v>
      </c>
      <c r="B2209" t="s">
        <v>38</v>
      </c>
      <c r="C2209" t="s">
        <v>13</v>
      </c>
      <c r="D2209">
        <v>2095</v>
      </c>
      <c r="E2209" t="s">
        <v>19</v>
      </c>
      <c r="F2209" t="s">
        <v>37</v>
      </c>
      <c r="G2209">
        <v>42.9</v>
      </c>
    </row>
    <row r="2210" spans="1:7" x14ac:dyDescent="0.25">
      <c r="A2210" t="str">
        <f t="shared" si="34"/>
        <v>SSP1Croatia210015--19Female</v>
      </c>
      <c r="B2210" t="s">
        <v>38</v>
      </c>
      <c r="C2210" t="s">
        <v>13</v>
      </c>
      <c r="D2210">
        <v>2100</v>
      </c>
      <c r="E2210" t="s">
        <v>19</v>
      </c>
      <c r="F2210" t="s">
        <v>37</v>
      </c>
      <c r="G2210">
        <v>41.2</v>
      </c>
    </row>
    <row r="2211" spans="1:7" x14ac:dyDescent="0.25">
      <c r="A2211" t="str">
        <f t="shared" si="34"/>
        <v>SSP1Croatia195020--24Female</v>
      </c>
      <c r="B2211" t="s">
        <v>38</v>
      </c>
      <c r="C2211" t="s">
        <v>13</v>
      </c>
      <c r="D2211">
        <v>1950</v>
      </c>
      <c r="E2211" t="s">
        <v>20</v>
      </c>
      <c r="F2211" t="s">
        <v>37</v>
      </c>
      <c r="G2211">
        <v>178.4</v>
      </c>
    </row>
    <row r="2212" spans="1:7" x14ac:dyDescent="0.25">
      <c r="A2212" t="str">
        <f t="shared" si="34"/>
        <v>SSP1Croatia195520--24Female</v>
      </c>
      <c r="B2212" t="s">
        <v>38</v>
      </c>
      <c r="C2212" t="s">
        <v>13</v>
      </c>
      <c r="D2212">
        <v>1955</v>
      </c>
      <c r="E2212" t="s">
        <v>20</v>
      </c>
      <c r="F2212" t="s">
        <v>37</v>
      </c>
      <c r="G2212">
        <v>179.9</v>
      </c>
    </row>
    <row r="2213" spans="1:7" x14ac:dyDescent="0.25">
      <c r="A2213" t="str">
        <f t="shared" si="34"/>
        <v>SSP1Croatia196020--24Female</v>
      </c>
      <c r="B2213" t="s">
        <v>38</v>
      </c>
      <c r="C2213" t="s">
        <v>13</v>
      </c>
      <c r="D2213">
        <v>1960</v>
      </c>
      <c r="E2213" t="s">
        <v>20</v>
      </c>
      <c r="F2213" t="s">
        <v>37</v>
      </c>
      <c r="G2213">
        <v>167.1</v>
      </c>
    </row>
    <row r="2214" spans="1:7" x14ac:dyDescent="0.25">
      <c r="A2214" t="str">
        <f t="shared" si="34"/>
        <v>SSP1Croatia196520--24Female</v>
      </c>
      <c r="B2214" t="s">
        <v>38</v>
      </c>
      <c r="C2214" t="s">
        <v>13</v>
      </c>
      <c r="D2214">
        <v>1965</v>
      </c>
      <c r="E2214" t="s">
        <v>20</v>
      </c>
      <c r="F2214" t="s">
        <v>37</v>
      </c>
      <c r="G2214">
        <v>140.5</v>
      </c>
    </row>
    <row r="2215" spans="1:7" x14ac:dyDescent="0.25">
      <c r="A2215" t="str">
        <f t="shared" si="34"/>
        <v>SSP1Croatia197020--24Female</v>
      </c>
      <c r="B2215" t="s">
        <v>38</v>
      </c>
      <c r="C2215" t="s">
        <v>13</v>
      </c>
      <c r="D2215">
        <v>1970</v>
      </c>
      <c r="E2215" t="s">
        <v>20</v>
      </c>
      <c r="F2215" t="s">
        <v>37</v>
      </c>
      <c r="G2215">
        <v>179.7</v>
      </c>
    </row>
    <row r="2216" spans="1:7" x14ac:dyDescent="0.25">
      <c r="A2216" t="str">
        <f t="shared" si="34"/>
        <v>SSP1Croatia197520--24Female</v>
      </c>
      <c r="B2216" t="s">
        <v>38</v>
      </c>
      <c r="C2216" t="s">
        <v>13</v>
      </c>
      <c r="D2216">
        <v>1975</v>
      </c>
      <c r="E2216" t="s">
        <v>20</v>
      </c>
      <c r="F2216" t="s">
        <v>37</v>
      </c>
      <c r="G2216">
        <v>186.5</v>
      </c>
    </row>
    <row r="2217" spans="1:7" x14ac:dyDescent="0.25">
      <c r="A2217" t="str">
        <f t="shared" si="34"/>
        <v>SSP1Croatia198020--24Female</v>
      </c>
      <c r="B2217" t="s">
        <v>38</v>
      </c>
      <c r="C2217" t="s">
        <v>13</v>
      </c>
      <c r="D2217">
        <v>1980</v>
      </c>
      <c r="E2217" t="s">
        <v>20</v>
      </c>
      <c r="F2217" t="s">
        <v>37</v>
      </c>
      <c r="G2217">
        <v>180.8</v>
      </c>
    </row>
    <row r="2218" spans="1:7" x14ac:dyDescent="0.25">
      <c r="A2218" t="str">
        <f t="shared" si="34"/>
        <v>SSP1Croatia198520--24Female</v>
      </c>
      <c r="B2218" t="s">
        <v>38</v>
      </c>
      <c r="C2218" t="s">
        <v>13</v>
      </c>
      <c r="D2218">
        <v>1985</v>
      </c>
      <c r="E2218" t="s">
        <v>20</v>
      </c>
      <c r="F2218" t="s">
        <v>37</v>
      </c>
      <c r="G2218">
        <v>173.4</v>
      </c>
    </row>
    <row r="2219" spans="1:7" x14ac:dyDescent="0.25">
      <c r="A2219" t="str">
        <f t="shared" si="34"/>
        <v>SSP1Croatia199020--24Female</v>
      </c>
      <c r="B2219" t="s">
        <v>38</v>
      </c>
      <c r="C2219" t="s">
        <v>13</v>
      </c>
      <c r="D2219">
        <v>1990</v>
      </c>
      <c r="E2219" t="s">
        <v>20</v>
      </c>
      <c r="F2219" t="s">
        <v>37</v>
      </c>
      <c r="G2219">
        <v>159</v>
      </c>
    </row>
    <row r="2220" spans="1:7" x14ac:dyDescent="0.25">
      <c r="A2220" t="str">
        <f t="shared" si="34"/>
        <v>SSP1Croatia199520--24Female</v>
      </c>
      <c r="B2220" t="s">
        <v>38</v>
      </c>
      <c r="C2220" t="s">
        <v>13</v>
      </c>
      <c r="D2220">
        <v>1995</v>
      </c>
      <c r="E2220" t="s">
        <v>20</v>
      </c>
      <c r="F2220" t="s">
        <v>37</v>
      </c>
      <c r="G2220">
        <v>149.9</v>
      </c>
    </row>
    <row r="2221" spans="1:7" x14ac:dyDescent="0.25">
      <c r="A2221" t="str">
        <f t="shared" si="34"/>
        <v>SSP1Croatia200020--24Female</v>
      </c>
      <c r="B2221" t="s">
        <v>38</v>
      </c>
      <c r="C2221" t="s">
        <v>13</v>
      </c>
      <c r="D2221">
        <v>2000</v>
      </c>
      <c r="E2221" t="s">
        <v>20</v>
      </c>
      <c r="F2221" t="s">
        <v>37</v>
      </c>
      <c r="G2221">
        <v>145</v>
      </c>
    </row>
    <row r="2222" spans="1:7" x14ac:dyDescent="0.25">
      <c r="A2222" t="str">
        <f t="shared" si="34"/>
        <v>SSP1Croatia200520--24Female</v>
      </c>
      <c r="B2222" t="s">
        <v>38</v>
      </c>
      <c r="C2222" t="s">
        <v>13</v>
      </c>
      <c r="D2222">
        <v>2005</v>
      </c>
      <c r="E2222" t="s">
        <v>20</v>
      </c>
      <c r="F2222" t="s">
        <v>37</v>
      </c>
      <c r="G2222">
        <v>147.5</v>
      </c>
    </row>
    <row r="2223" spans="1:7" x14ac:dyDescent="0.25">
      <c r="A2223" t="str">
        <f t="shared" si="34"/>
        <v>SSP1Croatia201020--24Female</v>
      </c>
      <c r="B2223" t="s">
        <v>38</v>
      </c>
      <c r="C2223" t="s">
        <v>13</v>
      </c>
      <c r="D2223">
        <v>2010</v>
      </c>
      <c r="E2223" t="s">
        <v>20</v>
      </c>
      <c r="F2223" t="s">
        <v>37</v>
      </c>
      <c r="G2223">
        <v>133.19999999999999</v>
      </c>
    </row>
    <row r="2224" spans="1:7" x14ac:dyDescent="0.25">
      <c r="A2224" t="str">
        <f t="shared" si="34"/>
        <v>SSP1Croatia201520--24Female</v>
      </c>
      <c r="B2224" t="s">
        <v>38</v>
      </c>
      <c r="C2224" t="s">
        <v>13</v>
      </c>
      <c r="D2224">
        <v>2015</v>
      </c>
      <c r="E2224" t="s">
        <v>20</v>
      </c>
      <c r="F2224" t="s">
        <v>37</v>
      </c>
      <c r="G2224">
        <v>118.3</v>
      </c>
    </row>
    <row r="2225" spans="1:7" x14ac:dyDescent="0.25">
      <c r="A2225" t="str">
        <f t="shared" si="34"/>
        <v>SSP1Croatia202020--24Female</v>
      </c>
      <c r="B2225" t="s">
        <v>38</v>
      </c>
      <c r="C2225" t="s">
        <v>13</v>
      </c>
      <c r="D2225">
        <v>2020</v>
      </c>
      <c r="E2225" t="s">
        <v>20</v>
      </c>
      <c r="F2225" t="s">
        <v>37</v>
      </c>
      <c r="G2225">
        <v>116</v>
      </c>
    </row>
    <row r="2226" spans="1:7" x14ac:dyDescent="0.25">
      <c r="A2226" t="str">
        <f t="shared" si="34"/>
        <v>SSP1Croatia202520--24Female</v>
      </c>
      <c r="B2226" t="s">
        <v>38</v>
      </c>
      <c r="C2226" t="s">
        <v>13</v>
      </c>
      <c r="D2226">
        <v>2025</v>
      </c>
      <c r="E2226" t="s">
        <v>20</v>
      </c>
      <c r="F2226" t="s">
        <v>37</v>
      </c>
      <c r="G2226">
        <v>98.2</v>
      </c>
    </row>
    <row r="2227" spans="1:7" x14ac:dyDescent="0.25">
      <c r="A2227" t="str">
        <f t="shared" si="34"/>
        <v>SSP1Croatia203020--24Female</v>
      </c>
      <c r="B2227" t="s">
        <v>38</v>
      </c>
      <c r="C2227" t="s">
        <v>13</v>
      </c>
      <c r="D2227">
        <v>2030</v>
      </c>
      <c r="E2227" t="s">
        <v>20</v>
      </c>
      <c r="F2227" t="s">
        <v>37</v>
      </c>
      <c r="G2227">
        <v>103.4</v>
      </c>
    </row>
    <row r="2228" spans="1:7" x14ac:dyDescent="0.25">
      <c r="A2228" t="str">
        <f t="shared" si="34"/>
        <v>SSP1Croatia203520--24Female</v>
      </c>
      <c r="B2228" t="s">
        <v>38</v>
      </c>
      <c r="C2228" t="s">
        <v>13</v>
      </c>
      <c r="D2228">
        <v>2035</v>
      </c>
      <c r="E2228" t="s">
        <v>20</v>
      </c>
      <c r="F2228" t="s">
        <v>37</v>
      </c>
      <c r="G2228">
        <v>96.5</v>
      </c>
    </row>
    <row r="2229" spans="1:7" x14ac:dyDescent="0.25">
      <c r="A2229" t="str">
        <f t="shared" si="34"/>
        <v>SSP1Croatia204020--24Female</v>
      </c>
      <c r="B2229" t="s">
        <v>38</v>
      </c>
      <c r="C2229" t="s">
        <v>13</v>
      </c>
      <c r="D2229">
        <v>2040</v>
      </c>
      <c r="E2229" t="s">
        <v>20</v>
      </c>
      <c r="F2229" t="s">
        <v>37</v>
      </c>
      <c r="G2229">
        <v>88.6</v>
      </c>
    </row>
    <row r="2230" spans="1:7" x14ac:dyDescent="0.25">
      <c r="A2230" t="str">
        <f t="shared" si="34"/>
        <v>SSP1Croatia204520--24Female</v>
      </c>
      <c r="B2230" t="s">
        <v>38</v>
      </c>
      <c r="C2230" t="s">
        <v>13</v>
      </c>
      <c r="D2230">
        <v>2045</v>
      </c>
      <c r="E2230" t="s">
        <v>20</v>
      </c>
      <c r="F2230" t="s">
        <v>37</v>
      </c>
      <c r="G2230">
        <v>79.5</v>
      </c>
    </row>
    <row r="2231" spans="1:7" x14ac:dyDescent="0.25">
      <c r="A2231" t="str">
        <f t="shared" si="34"/>
        <v>SSP1Croatia205020--24Female</v>
      </c>
      <c r="B2231" t="s">
        <v>38</v>
      </c>
      <c r="C2231" t="s">
        <v>13</v>
      </c>
      <c r="D2231">
        <v>2050</v>
      </c>
      <c r="E2231" t="s">
        <v>20</v>
      </c>
      <c r="F2231" t="s">
        <v>37</v>
      </c>
      <c r="G2231">
        <v>71.8</v>
      </c>
    </row>
    <row r="2232" spans="1:7" x14ac:dyDescent="0.25">
      <c r="A2232" t="str">
        <f t="shared" si="34"/>
        <v>SSP1Croatia205520--24Female</v>
      </c>
      <c r="B2232" t="s">
        <v>38</v>
      </c>
      <c r="C2232" t="s">
        <v>13</v>
      </c>
      <c r="D2232">
        <v>2055</v>
      </c>
      <c r="E2232" t="s">
        <v>20</v>
      </c>
      <c r="F2232" t="s">
        <v>37</v>
      </c>
      <c r="G2232">
        <v>67</v>
      </c>
    </row>
    <row r="2233" spans="1:7" x14ac:dyDescent="0.25">
      <c r="A2233" t="str">
        <f t="shared" si="34"/>
        <v>SSP1Croatia206020--24Female</v>
      </c>
      <c r="B2233" t="s">
        <v>38</v>
      </c>
      <c r="C2233" t="s">
        <v>13</v>
      </c>
      <c r="D2233">
        <v>2060</v>
      </c>
      <c r="E2233" t="s">
        <v>20</v>
      </c>
      <c r="F2233" t="s">
        <v>37</v>
      </c>
      <c r="G2233">
        <v>64.099999999999994</v>
      </c>
    </row>
    <row r="2234" spans="1:7" x14ac:dyDescent="0.25">
      <c r="A2234" t="str">
        <f t="shared" si="34"/>
        <v>SSP1Croatia206520--24Female</v>
      </c>
      <c r="B2234" t="s">
        <v>38</v>
      </c>
      <c r="C2234" t="s">
        <v>13</v>
      </c>
      <c r="D2234">
        <v>2065</v>
      </c>
      <c r="E2234" t="s">
        <v>20</v>
      </c>
      <c r="F2234" t="s">
        <v>37</v>
      </c>
      <c r="G2234">
        <v>62.3</v>
      </c>
    </row>
    <row r="2235" spans="1:7" x14ac:dyDescent="0.25">
      <c r="A2235" t="str">
        <f t="shared" si="34"/>
        <v>SSP1Croatia207020--24Female</v>
      </c>
      <c r="B2235" t="s">
        <v>38</v>
      </c>
      <c r="C2235" t="s">
        <v>13</v>
      </c>
      <c r="D2235">
        <v>2070</v>
      </c>
      <c r="E2235" t="s">
        <v>20</v>
      </c>
      <c r="F2235" t="s">
        <v>37</v>
      </c>
      <c r="G2235">
        <v>59.5</v>
      </c>
    </row>
    <row r="2236" spans="1:7" x14ac:dyDescent="0.25">
      <c r="A2236" t="str">
        <f t="shared" si="34"/>
        <v>SSP1Croatia207520--24Female</v>
      </c>
      <c r="B2236" t="s">
        <v>38</v>
      </c>
      <c r="C2236" t="s">
        <v>13</v>
      </c>
      <c r="D2236">
        <v>2075</v>
      </c>
      <c r="E2236" t="s">
        <v>20</v>
      </c>
      <c r="F2236" t="s">
        <v>37</v>
      </c>
      <c r="G2236">
        <v>55.6</v>
      </c>
    </row>
    <row r="2237" spans="1:7" x14ac:dyDescent="0.25">
      <c r="A2237" t="str">
        <f t="shared" si="34"/>
        <v>SSP1Croatia208020--24Female</v>
      </c>
      <c r="B2237" t="s">
        <v>38</v>
      </c>
      <c r="C2237" t="s">
        <v>13</v>
      </c>
      <c r="D2237">
        <v>2080</v>
      </c>
      <c r="E2237" t="s">
        <v>20</v>
      </c>
      <c r="F2237" t="s">
        <v>37</v>
      </c>
      <c r="G2237">
        <v>51.7</v>
      </c>
    </row>
    <row r="2238" spans="1:7" x14ac:dyDescent="0.25">
      <c r="A2238" t="str">
        <f t="shared" si="34"/>
        <v>SSP1Croatia208520--24Female</v>
      </c>
      <c r="B2238" t="s">
        <v>38</v>
      </c>
      <c r="C2238" t="s">
        <v>13</v>
      </c>
      <c r="D2238">
        <v>2085</v>
      </c>
      <c r="E2238" t="s">
        <v>20</v>
      </c>
      <c r="F2238" t="s">
        <v>37</v>
      </c>
      <c r="G2238">
        <v>48.5</v>
      </c>
    </row>
    <row r="2239" spans="1:7" x14ac:dyDescent="0.25">
      <c r="A2239" t="str">
        <f t="shared" si="34"/>
        <v>SSP1Croatia209020--24Female</v>
      </c>
      <c r="B2239" t="s">
        <v>38</v>
      </c>
      <c r="C2239" t="s">
        <v>13</v>
      </c>
      <c r="D2239">
        <v>2090</v>
      </c>
      <c r="E2239" t="s">
        <v>20</v>
      </c>
      <c r="F2239" t="s">
        <v>37</v>
      </c>
      <c r="G2239">
        <v>46.3</v>
      </c>
    </row>
    <row r="2240" spans="1:7" x14ac:dyDescent="0.25">
      <c r="A2240" t="str">
        <f t="shared" si="34"/>
        <v>SSP1Croatia209520--24Female</v>
      </c>
      <c r="B2240" t="s">
        <v>38</v>
      </c>
      <c r="C2240" t="s">
        <v>13</v>
      </c>
      <c r="D2240">
        <v>2095</v>
      </c>
      <c r="E2240" t="s">
        <v>20</v>
      </c>
      <c r="F2240" t="s">
        <v>37</v>
      </c>
      <c r="G2240">
        <v>44.9</v>
      </c>
    </row>
    <row r="2241" spans="1:7" x14ac:dyDescent="0.25">
      <c r="A2241" t="str">
        <f t="shared" si="34"/>
        <v>SSP1Croatia210020--24Female</v>
      </c>
      <c r="B2241" t="s">
        <v>38</v>
      </c>
      <c r="C2241" t="s">
        <v>13</v>
      </c>
      <c r="D2241">
        <v>2100</v>
      </c>
      <c r="E2241" t="s">
        <v>20</v>
      </c>
      <c r="F2241" t="s">
        <v>37</v>
      </c>
      <c r="G2241">
        <v>43.4</v>
      </c>
    </row>
    <row r="2242" spans="1:7" x14ac:dyDescent="0.25">
      <c r="A2242" t="str">
        <f t="shared" si="34"/>
        <v>SSP1Croatia195025--29Female</v>
      </c>
      <c r="B2242" t="s">
        <v>38</v>
      </c>
      <c r="C2242" t="s">
        <v>13</v>
      </c>
      <c r="D2242">
        <v>1950</v>
      </c>
      <c r="E2242" t="s">
        <v>21</v>
      </c>
      <c r="F2242" t="s">
        <v>37</v>
      </c>
      <c r="G2242">
        <v>169.9</v>
      </c>
    </row>
    <row r="2243" spans="1:7" x14ac:dyDescent="0.25">
      <c r="A2243" t="str">
        <f t="shared" si="34"/>
        <v>SSP1Croatia195525--29Female</v>
      </c>
      <c r="B2243" t="s">
        <v>38</v>
      </c>
      <c r="C2243" t="s">
        <v>13</v>
      </c>
      <c r="D2243">
        <v>1955</v>
      </c>
      <c r="E2243" t="s">
        <v>21</v>
      </c>
      <c r="F2243" t="s">
        <v>37</v>
      </c>
      <c r="G2243">
        <v>177.5</v>
      </c>
    </row>
    <row r="2244" spans="1:7" x14ac:dyDescent="0.25">
      <c r="A2244" t="str">
        <f t="shared" si="34"/>
        <v>SSP1Croatia196025--29Female</v>
      </c>
      <c r="B2244" t="s">
        <v>38</v>
      </c>
      <c r="C2244" t="s">
        <v>13</v>
      </c>
      <c r="D2244">
        <v>1960</v>
      </c>
      <c r="E2244" t="s">
        <v>21</v>
      </c>
      <c r="F2244" t="s">
        <v>37</v>
      </c>
      <c r="G2244">
        <v>179.1</v>
      </c>
    </row>
    <row r="2245" spans="1:7" x14ac:dyDescent="0.25">
      <c r="A2245" t="str">
        <f t="shared" si="34"/>
        <v>SSP1Croatia196525--29Female</v>
      </c>
      <c r="B2245" t="s">
        <v>38</v>
      </c>
      <c r="C2245" t="s">
        <v>13</v>
      </c>
      <c r="D2245">
        <v>1965</v>
      </c>
      <c r="E2245" t="s">
        <v>21</v>
      </c>
      <c r="F2245" t="s">
        <v>37</v>
      </c>
      <c r="G2245">
        <v>164.8</v>
      </c>
    </row>
    <row r="2246" spans="1:7" x14ac:dyDescent="0.25">
      <c r="A2246" t="str">
        <f t="shared" si="34"/>
        <v>SSP1Croatia197025--29Female</v>
      </c>
      <c r="B2246" t="s">
        <v>38</v>
      </c>
      <c r="C2246" t="s">
        <v>13</v>
      </c>
      <c r="D2246">
        <v>1970</v>
      </c>
      <c r="E2246" t="s">
        <v>21</v>
      </c>
      <c r="F2246" t="s">
        <v>37</v>
      </c>
      <c r="G2246">
        <v>134</v>
      </c>
    </row>
    <row r="2247" spans="1:7" x14ac:dyDescent="0.25">
      <c r="A2247" t="str">
        <f t="shared" si="34"/>
        <v>SSP1Croatia197525--29Female</v>
      </c>
      <c r="B2247" t="s">
        <v>38</v>
      </c>
      <c r="C2247" t="s">
        <v>13</v>
      </c>
      <c r="D2247">
        <v>1975</v>
      </c>
      <c r="E2247" t="s">
        <v>21</v>
      </c>
      <c r="F2247" t="s">
        <v>37</v>
      </c>
      <c r="G2247">
        <v>170.5</v>
      </c>
    </row>
    <row r="2248" spans="1:7" x14ac:dyDescent="0.25">
      <c r="A2248" t="str">
        <f t="shared" si="34"/>
        <v>SSP1Croatia198025--29Female</v>
      </c>
      <c r="B2248" t="s">
        <v>38</v>
      </c>
      <c r="C2248" t="s">
        <v>13</v>
      </c>
      <c r="D2248">
        <v>1980</v>
      </c>
      <c r="E2248" t="s">
        <v>21</v>
      </c>
      <c r="F2248" t="s">
        <v>37</v>
      </c>
      <c r="G2248">
        <v>183.6</v>
      </c>
    </row>
    <row r="2249" spans="1:7" x14ac:dyDescent="0.25">
      <c r="A2249" t="str">
        <f t="shared" si="34"/>
        <v>SSP1Croatia198525--29Female</v>
      </c>
      <c r="B2249" t="s">
        <v>38</v>
      </c>
      <c r="C2249" t="s">
        <v>13</v>
      </c>
      <c r="D2249">
        <v>1985</v>
      </c>
      <c r="E2249" t="s">
        <v>21</v>
      </c>
      <c r="F2249" t="s">
        <v>37</v>
      </c>
      <c r="G2249">
        <v>183.5</v>
      </c>
    </row>
    <row r="2250" spans="1:7" x14ac:dyDescent="0.25">
      <c r="A2250" t="str">
        <f t="shared" si="34"/>
        <v>SSP1Croatia199025--29Female</v>
      </c>
      <c r="B2250" t="s">
        <v>38</v>
      </c>
      <c r="C2250" t="s">
        <v>13</v>
      </c>
      <c r="D2250">
        <v>1990</v>
      </c>
      <c r="E2250" t="s">
        <v>21</v>
      </c>
      <c r="F2250" t="s">
        <v>37</v>
      </c>
      <c r="G2250">
        <v>175.4</v>
      </c>
    </row>
    <row r="2251" spans="1:7" x14ac:dyDescent="0.25">
      <c r="A2251" t="str">
        <f t="shared" ref="A2251:A2314" si="35">B2251&amp;C2251&amp;D2251&amp;E2251&amp;F2251</f>
        <v>SSP1Croatia199525--29Female</v>
      </c>
      <c r="B2251" t="s">
        <v>38</v>
      </c>
      <c r="C2251" t="s">
        <v>13</v>
      </c>
      <c r="D2251">
        <v>1995</v>
      </c>
      <c r="E2251" t="s">
        <v>21</v>
      </c>
      <c r="F2251" t="s">
        <v>37</v>
      </c>
      <c r="G2251">
        <v>145.30000000000001</v>
      </c>
    </row>
    <row r="2252" spans="1:7" x14ac:dyDescent="0.25">
      <c r="A2252" t="str">
        <f t="shared" si="35"/>
        <v>SSP1Croatia200025--29Female</v>
      </c>
      <c r="B2252" t="s">
        <v>38</v>
      </c>
      <c r="C2252" t="s">
        <v>13</v>
      </c>
      <c r="D2252">
        <v>2000</v>
      </c>
      <c r="E2252" t="s">
        <v>21</v>
      </c>
      <c r="F2252" t="s">
        <v>37</v>
      </c>
      <c r="G2252">
        <v>147.9</v>
      </c>
    </row>
    <row r="2253" spans="1:7" x14ac:dyDescent="0.25">
      <c r="A2253" t="str">
        <f t="shared" si="35"/>
        <v>SSP1Croatia200525--29Female</v>
      </c>
      <c r="B2253" t="s">
        <v>38</v>
      </c>
      <c r="C2253" t="s">
        <v>13</v>
      </c>
      <c r="D2253">
        <v>2005</v>
      </c>
      <c r="E2253" t="s">
        <v>21</v>
      </c>
      <c r="F2253" t="s">
        <v>37</v>
      </c>
      <c r="G2253">
        <v>144.5</v>
      </c>
    </row>
    <row r="2254" spans="1:7" x14ac:dyDescent="0.25">
      <c r="A2254" t="str">
        <f t="shared" si="35"/>
        <v>SSP1Croatia201025--29Female</v>
      </c>
      <c r="B2254" t="s">
        <v>38</v>
      </c>
      <c r="C2254" t="s">
        <v>13</v>
      </c>
      <c r="D2254">
        <v>2010</v>
      </c>
      <c r="E2254" t="s">
        <v>21</v>
      </c>
      <c r="F2254" t="s">
        <v>37</v>
      </c>
      <c r="G2254">
        <v>143.80000000000001</v>
      </c>
    </row>
    <row r="2255" spans="1:7" x14ac:dyDescent="0.25">
      <c r="A2255" t="str">
        <f t="shared" si="35"/>
        <v>SSP1Croatia201525--29Female</v>
      </c>
      <c r="B2255" t="s">
        <v>38</v>
      </c>
      <c r="C2255" t="s">
        <v>13</v>
      </c>
      <c r="D2255">
        <v>2015</v>
      </c>
      <c r="E2255" t="s">
        <v>21</v>
      </c>
      <c r="F2255" t="s">
        <v>37</v>
      </c>
      <c r="G2255">
        <v>134.5</v>
      </c>
    </row>
    <row r="2256" spans="1:7" x14ac:dyDescent="0.25">
      <c r="A2256" t="str">
        <f t="shared" si="35"/>
        <v>SSP1Croatia202025--29Female</v>
      </c>
      <c r="B2256" t="s">
        <v>38</v>
      </c>
      <c r="C2256" t="s">
        <v>13</v>
      </c>
      <c r="D2256">
        <v>2020</v>
      </c>
      <c r="E2256" t="s">
        <v>21</v>
      </c>
      <c r="F2256" t="s">
        <v>37</v>
      </c>
      <c r="G2256">
        <v>114.7</v>
      </c>
    </row>
    <row r="2257" spans="1:7" x14ac:dyDescent="0.25">
      <c r="A2257" t="str">
        <f t="shared" si="35"/>
        <v>SSP1Croatia202525--29Female</v>
      </c>
      <c r="B2257" t="s">
        <v>38</v>
      </c>
      <c r="C2257" t="s">
        <v>13</v>
      </c>
      <c r="D2257">
        <v>2025</v>
      </c>
      <c r="E2257" t="s">
        <v>21</v>
      </c>
      <c r="F2257" t="s">
        <v>37</v>
      </c>
      <c r="G2257">
        <v>113.2</v>
      </c>
    </row>
    <row r="2258" spans="1:7" x14ac:dyDescent="0.25">
      <c r="A2258" t="str">
        <f t="shared" si="35"/>
        <v>SSP1Croatia203025--29Female</v>
      </c>
      <c r="B2258" t="s">
        <v>38</v>
      </c>
      <c r="C2258" t="s">
        <v>13</v>
      </c>
      <c r="D2258">
        <v>2030</v>
      </c>
      <c r="E2258" t="s">
        <v>21</v>
      </c>
      <c r="F2258" t="s">
        <v>37</v>
      </c>
      <c r="G2258">
        <v>96</v>
      </c>
    </row>
    <row r="2259" spans="1:7" x14ac:dyDescent="0.25">
      <c r="A2259" t="str">
        <f t="shared" si="35"/>
        <v>SSP1Croatia203525--29Female</v>
      </c>
      <c r="B2259" t="s">
        <v>38</v>
      </c>
      <c r="C2259" t="s">
        <v>13</v>
      </c>
      <c r="D2259">
        <v>2035</v>
      </c>
      <c r="E2259" t="s">
        <v>21</v>
      </c>
      <c r="F2259" t="s">
        <v>37</v>
      </c>
      <c r="G2259">
        <v>101.9</v>
      </c>
    </row>
    <row r="2260" spans="1:7" x14ac:dyDescent="0.25">
      <c r="A2260" t="str">
        <f t="shared" si="35"/>
        <v>SSP1Croatia204025--29Female</v>
      </c>
      <c r="B2260" t="s">
        <v>38</v>
      </c>
      <c r="C2260" t="s">
        <v>13</v>
      </c>
      <c r="D2260">
        <v>2040</v>
      </c>
      <c r="E2260" t="s">
        <v>21</v>
      </c>
      <c r="F2260" t="s">
        <v>37</v>
      </c>
      <c r="G2260">
        <v>95.4</v>
      </c>
    </row>
    <row r="2261" spans="1:7" x14ac:dyDescent="0.25">
      <c r="A2261" t="str">
        <f t="shared" si="35"/>
        <v>SSP1Croatia204525--29Female</v>
      </c>
      <c r="B2261" t="s">
        <v>38</v>
      </c>
      <c r="C2261" t="s">
        <v>13</v>
      </c>
      <c r="D2261">
        <v>2045</v>
      </c>
      <c r="E2261" t="s">
        <v>21</v>
      </c>
      <c r="F2261" t="s">
        <v>37</v>
      </c>
      <c r="G2261">
        <v>88</v>
      </c>
    </row>
    <row r="2262" spans="1:7" x14ac:dyDescent="0.25">
      <c r="A2262" t="str">
        <f t="shared" si="35"/>
        <v>SSP1Croatia205025--29Female</v>
      </c>
      <c r="B2262" t="s">
        <v>38</v>
      </c>
      <c r="C2262" t="s">
        <v>13</v>
      </c>
      <c r="D2262">
        <v>2050</v>
      </c>
      <c r="E2262" t="s">
        <v>21</v>
      </c>
      <c r="F2262" t="s">
        <v>37</v>
      </c>
      <c r="G2262">
        <v>79.3</v>
      </c>
    </row>
    <row r="2263" spans="1:7" x14ac:dyDescent="0.25">
      <c r="A2263" t="str">
        <f t="shared" si="35"/>
        <v>SSP1Croatia205525--29Female</v>
      </c>
      <c r="B2263" t="s">
        <v>38</v>
      </c>
      <c r="C2263" t="s">
        <v>13</v>
      </c>
      <c r="D2263">
        <v>2055</v>
      </c>
      <c r="E2263" t="s">
        <v>21</v>
      </c>
      <c r="F2263" t="s">
        <v>37</v>
      </c>
      <c r="G2263">
        <v>72</v>
      </c>
    </row>
    <row r="2264" spans="1:7" x14ac:dyDescent="0.25">
      <c r="A2264" t="str">
        <f t="shared" si="35"/>
        <v>SSP1Croatia206025--29Female</v>
      </c>
      <c r="B2264" t="s">
        <v>38</v>
      </c>
      <c r="C2264" t="s">
        <v>13</v>
      </c>
      <c r="D2264">
        <v>2060</v>
      </c>
      <c r="E2264" t="s">
        <v>21</v>
      </c>
      <c r="F2264" t="s">
        <v>37</v>
      </c>
      <c r="G2264">
        <v>67.5</v>
      </c>
    </row>
    <row r="2265" spans="1:7" x14ac:dyDescent="0.25">
      <c r="A2265" t="str">
        <f t="shared" si="35"/>
        <v>SSP1Croatia206525--29Female</v>
      </c>
      <c r="B2265" t="s">
        <v>38</v>
      </c>
      <c r="C2265" t="s">
        <v>13</v>
      </c>
      <c r="D2265">
        <v>2065</v>
      </c>
      <c r="E2265" t="s">
        <v>21</v>
      </c>
      <c r="F2265" t="s">
        <v>37</v>
      </c>
      <c r="G2265">
        <v>64.900000000000006</v>
      </c>
    </row>
    <row r="2266" spans="1:7" x14ac:dyDescent="0.25">
      <c r="A2266" t="str">
        <f t="shared" si="35"/>
        <v>SSP1Croatia207025--29Female</v>
      </c>
      <c r="B2266" t="s">
        <v>38</v>
      </c>
      <c r="C2266" t="s">
        <v>13</v>
      </c>
      <c r="D2266">
        <v>2070</v>
      </c>
      <c r="E2266" t="s">
        <v>21</v>
      </c>
      <c r="F2266" t="s">
        <v>37</v>
      </c>
      <c r="G2266">
        <v>63.2</v>
      </c>
    </row>
    <row r="2267" spans="1:7" x14ac:dyDescent="0.25">
      <c r="A2267" t="str">
        <f t="shared" si="35"/>
        <v>SSP1Croatia207525--29Female</v>
      </c>
      <c r="B2267" t="s">
        <v>38</v>
      </c>
      <c r="C2267" t="s">
        <v>13</v>
      </c>
      <c r="D2267">
        <v>2075</v>
      </c>
      <c r="E2267" t="s">
        <v>21</v>
      </c>
      <c r="F2267" t="s">
        <v>37</v>
      </c>
      <c r="G2267">
        <v>60.6</v>
      </c>
    </row>
    <row r="2268" spans="1:7" x14ac:dyDescent="0.25">
      <c r="A2268" t="str">
        <f t="shared" si="35"/>
        <v>SSP1Croatia208025--29Female</v>
      </c>
      <c r="B2268" t="s">
        <v>38</v>
      </c>
      <c r="C2268" t="s">
        <v>13</v>
      </c>
      <c r="D2268">
        <v>2080</v>
      </c>
      <c r="E2268" t="s">
        <v>21</v>
      </c>
      <c r="F2268" t="s">
        <v>37</v>
      </c>
      <c r="G2268">
        <v>56.8</v>
      </c>
    </row>
    <row r="2269" spans="1:7" x14ac:dyDescent="0.25">
      <c r="A2269" t="str">
        <f t="shared" si="35"/>
        <v>SSP1Croatia208525--29Female</v>
      </c>
      <c r="B2269" t="s">
        <v>38</v>
      </c>
      <c r="C2269" t="s">
        <v>13</v>
      </c>
      <c r="D2269">
        <v>2085</v>
      </c>
      <c r="E2269" t="s">
        <v>21</v>
      </c>
      <c r="F2269" t="s">
        <v>37</v>
      </c>
      <c r="G2269">
        <v>52.9</v>
      </c>
    </row>
    <row r="2270" spans="1:7" x14ac:dyDescent="0.25">
      <c r="A2270" t="str">
        <f t="shared" si="35"/>
        <v>SSP1Croatia209025--29Female</v>
      </c>
      <c r="B2270" t="s">
        <v>38</v>
      </c>
      <c r="C2270" t="s">
        <v>13</v>
      </c>
      <c r="D2270">
        <v>2090</v>
      </c>
      <c r="E2270" t="s">
        <v>21</v>
      </c>
      <c r="F2270" t="s">
        <v>37</v>
      </c>
      <c r="G2270">
        <v>49.8</v>
      </c>
    </row>
    <row r="2271" spans="1:7" x14ac:dyDescent="0.25">
      <c r="A2271" t="str">
        <f t="shared" si="35"/>
        <v>SSP1Croatia209525--29Female</v>
      </c>
      <c r="B2271" t="s">
        <v>38</v>
      </c>
      <c r="C2271" t="s">
        <v>13</v>
      </c>
      <c r="D2271">
        <v>2095</v>
      </c>
      <c r="E2271" t="s">
        <v>21</v>
      </c>
      <c r="F2271" t="s">
        <v>37</v>
      </c>
      <c r="G2271">
        <v>47.6</v>
      </c>
    </row>
    <row r="2272" spans="1:7" x14ac:dyDescent="0.25">
      <c r="A2272" t="str">
        <f t="shared" si="35"/>
        <v>SSP1Croatia210025--29Female</v>
      </c>
      <c r="B2272" t="s">
        <v>38</v>
      </c>
      <c r="C2272" t="s">
        <v>13</v>
      </c>
      <c r="D2272">
        <v>2100</v>
      </c>
      <c r="E2272" t="s">
        <v>21</v>
      </c>
      <c r="F2272" t="s">
        <v>37</v>
      </c>
      <c r="G2272">
        <v>46</v>
      </c>
    </row>
    <row r="2273" spans="1:7" x14ac:dyDescent="0.25">
      <c r="A2273" t="str">
        <f t="shared" si="35"/>
        <v>SSP1Croatia195030--34Female</v>
      </c>
      <c r="B2273" t="s">
        <v>38</v>
      </c>
      <c r="C2273" t="s">
        <v>13</v>
      </c>
      <c r="D2273">
        <v>1950</v>
      </c>
      <c r="E2273" t="s">
        <v>22</v>
      </c>
      <c r="F2273" t="s">
        <v>37</v>
      </c>
      <c r="G2273">
        <v>108.9</v>
      </c>
    </row>
    <row r="2274" spans="1:7" x14ac:dyDescent="0.25">
      <c r="A2274" t="str">
        <f t="shared" si="35"/>
        <v>SSP1Croatia195530--34Female</v>
      </c>
      <c r="B2274" t="s">
        <v>38</v>
      </c>
      <c r="C2274" t="s">
        <v>13</v>
      </c>
      <c r="D2274">
        <v>1955</v>
      </c>
      <c r="E2274" t="s">
        <v>22</v>
      </c>
      <c r="F2274" t="s">
        <v>37</v>
      </c>
      <c r="G2274">
        <v>168.8</v>
      </c>
    </row>
    <row r="2275" spans="1:7" x14ac:dyDescent="0.25">
      <c r="A2275" t="str">
        <f t="shared" si="35"/>
        <v>SSP1Croatia196030--34Female</v>
      </c>
      <c r="B2275" t="s">
        <v>38</v>
      </c>
      <c r="C2275" t="s">
        <v>13</v>
      </c>
      <c r="D2275">
        <v>1960</v>
      </c>
      <c r="E2275" t="s">
        <v>22</v>
      </c>
      <c r="F2275" t="s">
        <v>37</v>
      </c>
      <c r="G2275">
        <v>176.4</v>
      </c>
    </row>
    <row r="2276" spans="1:7" x14ac:dyDescent="0.25">
      <c r="A2276" t="str">
        <f t="shared" si="35"/>
        <v>SSP1Croatia196530--34Female</v>
      </c>
      <c r="B2276" t="s">
        <v>38</v>
      </c>
      <c r="C2276" t="s">
        <v>13</v>
      </c>
      <c r="D2276">
        <v>1965</v>
      </c>
      <c r="E2276" t="s">
        <v>22</v>
      </c>
      <c r="F2276" t="s">
        <v>37</v>
      </c>
      <c r="G2276">
        <v>178.3</v>
      </c>
    </row>
    <row r="2277" spans="1:7" x14ac:dyDescent="0.25">
      <c r="A2277" t="str">
        <f t="shared" si="35"/>
        <v>SSP1Croatia197030--34Female</v>
      </c>
      <c r="B2277" t="s">
        <v>38</v>
      </c>
      <c r="C2277" t="s">
        <v>13</v>
      </c>
      <c r="D2277">
        <v>1970</v>
      </c>
      <c r="E2277" t="s">
        <v>22</v>
      </c>
      <c r="F2277" t="s">
        <v>37</v>
      </c>
      <c r="G2277">
        <v>162.4</v>
      </c>
    </row>
    <row r="2278" spans="1:7" x14ac:dyDescent="0.25">
      <c r="A2278" t="str">
        <f t="shared" si="35"/>
        <v>SSP1Croatia197530--34Female</v>
      </c>
      <c r="B2278" t="s">
        <v>38</v>
      </c>
      <c r="C2278" t="s">
        <v>13</v>
      </c>
      <c r="D2278">
        <v>1975</v>
      </c>
      <c r="E2278" t="s">
        <v>22</v>
      </c>
      <c r="F2278" t="s">
        <v>37</v>
      </c>
      <c r="G2278">
        <v>128.80000000000001</v>
      </c>
    </row>
    <row r="2279" spans="1:7" x14ac:dyDescent="0.25">
      <c r="A2279" t="str">
        <f t="shared" si="35"/>
        <v>SSP1Croatia198030--34Female</v>
      </c>
      <c r="B2279" t="s">
        <v>38</v>
      </c>
      <c r="C2279" t="s">
        <v>13</v>
      </c>
      <c r="D2279">
        <v>1980</v>
      </c>
      <c r="E2279" t="s">
        <v>22</v>
      </c>
      <c r="F2279" t="s">
        <v>37</v>
      </c>
      <c r="G2279">
        <v>165.6</v>
      </c>
    </row>
    <row r="2280" spans="1:7" x14ac:dyDescent="0.25">
      <c r="A2280" t="str">
        <f t="shared" si="35"/>
        <v>SSP1Croatia198530--34Female</v>
      </c>
      <c r="B2280" t="s">
        <v>38</v>
      </c>
      <c r="C2280" t="s">
        <v>13</v>
      </c>
      <c r="D2280">
        <v>1985</v>
      </c>
      <c r="E2280" t="s">
        <v>22</v>
      </c>
      <c r="F2280" t="s">
        <v>37</v>
      </c>
      <c r="G2280">
        <v>185.9</v>
      </c>
    </row>
    <row r="2281" spans="1:7" x14ac:dyDescent="0.25">
      <c r="A2281" t="str">
        <f t="shared" si="35"/>
        <v>SSP1Croatia199030--34Female</v>
      </c>
      <c r="B2281" t="s">
        <v>38</v>
      </c>
      <c r="C2281" t="s">
        <v>13</v>
      </c>
      <c r="D2281">
        <v>1990</v>
      </c>
      <c r="E2281" t="s">
        <v>22</v>
      </c>
      <c r="F2281" t="s">
        <v>37</v>
      </c>
      <c r="G2281">
        <v>184.5</v>
      </c>
    </row>
    <row r="2282" spans="1:7" x14ac:dyDescent="0.25">
      <c r="A2282" t="str">
        <f t="shared" si="35"/>
        <v>SSP1Croatia199530--34Female</v>
      </c>
      <c r="B2282" t="s">
        <v>38</v>
      </c>
      <c r="C2282" t="s">
        <v>13</v>
      </c>
      <c r="D2282">
        <v>1995</v>
      </c>
      <c r="E2282" t="s">
        <v>22</v>
      </c>
      <c r="F2282" t="s">
        <v>37</v>
      </c>
      <c r="G2282">
        <v>166.8</v>
      </c>
    </row>
    <row r="2283" spans="1:7" x14ac:dyDescent="0.25">
      <c r="A2283" t="str">
        <f t="shared" si="35"/>
        <v>SSP1Croatia200030--34Female</v>
      </c>
      <c r="B2283" t="s">
        <v>38</v>
      </c>
      <c r="C2283" t="s">
        <v>13</v>
      </c>
      <c r="D2283">
        <v>2000</v>
      </c>
      <c r="E2283" t="s">
        <v>22</v>
      </c>
      <c r="F2283" t="s">
        <v>37</v>
      </c>
      <c r="G2283">
        <v>146</v>
      </c>
    </row>
    <row r="2284" spans="1:7" x14ac:dyDescent="0.25">
      <c r="A2284" t="str">
        <f t="shared" si="35"/>
        <v>SSP1Croatia200530--34Female</v>
      </c>
      <c r="B2284" t="s">
        <v>38</v>
      </c>
      <c r="C2284" t="s">
        <v>13</v>
      </c>
      <c r="D2284">
        <v>2005</v>
      </c>
      <c r="E2284" t="s">
        <v>22</v>
      </c>
      <c r="F2284" t="s">
        <v>37</v>
      </c>
      <c r="G2284">
        <v>147.4</v>
      </c>
    </row>
    <row r="2285" spans="1:7" x14ac:dyDescent="0.25">
      <c r="A2285" t="str">
        <f t="shared" si="35"/>
        <v>SSP1Croatia201030--34Female</v>
      </c>
      <c r="B2285" t="s">
        <v>38</v>
      </c>
      <c r="C2285" t="s">
        <v>13</v>
      </c>
      <c r="D2285">
        <v>2010</v>
      </c>
      <c r="E2285" t="s">
        <v>22</v>
      </c>
      <c r="F2285" t="s">
        <v>37</v>
      </c>
      <c r="G2285">
        <v>145.80000000000001</v>
      </c>
    </row>
    <row r="2286" spans="1:7" x14ac:dyDescent="0.25">
      <c r="A2286" t="str">
        <f t="shared" si="35"/>
        <v>SSP1Croatia201530--34Female</v>
      </c>
      <c r="B2286" t="s">
        <v>38</v>
      </c>
      <c r="C2286" t="s">
        <v>13</v>
      </c>
      <c r="D2286">
        <v>2015</v>
      </c>
      <c r="E2286" t="s">
        <v>22</v>
      </c>
      <c r="F2286" t="s">
        <v>37</v>
      </c>
      <c r="G2286">
        <v>142.19999999999999</v>
      </c>
    </row>
    <row r="2287" spans="1:7" x14ac:dyDescent="0.25">
      <c r="A2287" t="str">
        <f t="shared" si="35"/>
        <v>SSP1Croatia202030--34Female</v>
      </c>
      <c r="B2287" t="s">
        <v>38</v>
      </c>
      <c r="C2287" t="s">
        <v>13</v>
      </c>
      <c r="D2287">
        <v>2020</v>
      </c>
      <c r="E2287" t="s">
        <v>22</v>
      </c>
      <c r="F2287" t="s">
        <v>37</v>
      </c>
      <c r="G2287">
        <v>131.30000000000001</v>
      </c>
    </row>
    <row r="2288" spans="1:7" x14ac:dyDescent="0.25">
      <c r="A2288" t="str">
        <f t="shared" si="35"/>
        <v>SSP1Croatia202530--34Female</v>
      </c>
      <c r="B2288" t="s">
        <v>38</v>
      </c>
      <c r="C2288" t="s">
        <v>13</v>
      </c>
      <c r="D2288">
        <v>2025</v>
      </c>
      <c r="E2288" t="s">
        <v>22</v>
      </c>
      <c r="F2288" t="s">
        <v>37</v>
      </c>
      <c r="G2288">
        <v>112.1</v>
      </c>
    </row>
    <row r="2289" spans="1:7" x14ac:dyDescent="0.25">
      <c r="A2289" t="str">
        <f t="shared" si="35"/>
        <v>SSP1Croatia203030--34Female</v>
      </c>
      <c r="B2289" t="s">
        <v>38</v>
      </c>
      <c r="C2289" t="s">
        <v>13</v>
      </c>
      <c r="D2289">
        <v>2030</v>
      </c>
      <c r="E2289" t="s">
        <v>22</v>
      </c>
      <c r="F2289" t="s">
        <v>37</v>
      </c>
      <c r="G2289">
        <v>111.2</v>
      </c>
    </row>
    <row r="2290" spans="1:7" x14ac:dyDescent="0.25">
      <c r="A2290" t="str">
        <f t="shared" si="35"/>
        <v>SSP1Croatia203530--34Female</v>
      </c>
      <c r="B2290" t="s">
        <v>38</v>
      </c>
      <c r="C2290" t="s">
        <v>13</v>
      </c>
      <c r="D2290">
        <v>2035</v>
      </c>
      <c r="E2290" t="s">
        <v>22</v>
      </c>
      <c r="F2290" t="s">
        <v>37</v>
      </c>
      <c r="G2290">
        <v>94.5</v>
      </c>
    </row>
    <row r="2291" spans="1:7" x14ac:dyDescent="0.25">
      <c r="A2291" t="str">
        <f t="shared" si="35"/>
        <v>SSP1Croatia204030--34Female</v>
      </c>
      <c r="B2291" t="s">
        <v>38</v>
      </c>
      <c r="C2291" t="s">
        <v>13</v>
      </c>
      <c r="D2291">
        <v>2040</v>
      </c>
      <c r="E2291" t="s">
        <v>22</v>
      </c>
      <c r="F2291" t="s">
        <v>37</v>
      </c>
      <c r="G2291">
        <v>101</v>
      </c>
    </row>
    <row r="2292" spans="1:7" x14ac:dyDescent="0.25">
      <c r="A2292" t="str">
        <f t="shared" si="35"/>
        <v>SSP1Croatia204530--34Female</v>
      </c>
      <c r="B2292" t="s">
        <v>38</v>
      </c>
      <c r="C2292" t="s">
        <v>13</v>
      </c>
      <c r="D2292">
        <v>2045</v>
      </c>
      <c r="E2292" t="s">
        <v>22</v>
      </c>
      <c r="F2292" t="s">
        <v>37</v>
      </c>
      <c r="G2292">
        <v>94.8</v>
      </c>
    </row>
    <row r="2293" spans="1:7" x14ac:dyDescent="0.25">
      <c r="A2293" t="str">
        <f t="shared" si="35"/>
        <v>SSP1Croatia205030--34Female</v>
      </c>
      <c r="B2293" t="s">
        <v>38</v>
      </c>
      <c r="C2293" t="s">
        <v>13</v>
      </c>
      <c r="D2293">
        <v>2050</v>
      </c>
      <c r="E2293" t="s">
        <v>22</v>
      </c>
      <c r="F2293" t="s">
        <v>37</v>
      </c>
      <c r="G2293">
        <v>87.8</v>
      </c>
    </row>
    <row r="2294" spans="1:7" x14ac:dyDescent="0.25">
      <c r="A2294" t="str">
        <f t="shared" si="35"/>
        <v>SSP1Croatia205530--34Female</v>
      </c>
      <c r="B2294" t="s">
        <v>38</v>
      </c>
      <c r="C2294" t="s">
        <v>13</v>
      </c>
      <c r="D2294">
        <v>2055</v>
      </c>
      <c r="E2294" t="s">
        <v>22</v>
      </c>
      <c r="F2294" t="s">
        <v>37</v>
      </c>
      <c r="G2294">
        <v>79.5</v>
      </c>
    </row>
    <row r="2295" spans="1:7" x14ac:dyDescent="0.25">
      <c r="A2295" t="str">
        <f t="shared" si="35"/>
        <v>SSP1Croatia206030--34Female</v>
      </c>
      <c r="B2295" t="s">
        <v>38</v>
      </c>
      <c r="C2295" t="s">
        <v>13</v>
      </c>
      <c r="D2295">
        <v>2060</v>
      </c>
      <c r="E2295" t="s">
        <v>22</v>
      </c>
      <c r="F2295" t="s">
        <v>37</v>
      </c>
      <c r="G2295">
        <v>72.5</v>
      </c>
    </row>
    <row r="2296" spans="1:7" x14ac:dyDescent="0.25">
      <c r="A2296" t="str">
        <f t="shared" si="35"/>
        <v>SSP1Croatia206530--34Female</v>
      </c>
      <c r="B2296" t="s">
        <v>38</v>
      </c>
      <c r="C2296" t="s">
        <v>13</v>
      </c>
      <c r="D2296">
        <v>2065</v>
      </c>
      <c r="E2296" t="s">
        <v>22</v>
      </c>
      <c r="F2296" t="s">
        <v>37</v>
      </c>
      <c r="G2296">
        <v>68.2</v>
      </c>
    </row>
    <row r="2297" spans="1:7" x14ac:dyDescent="0.25">
      <c r="A2297" t="str">
        <f t="shared" si="35"/>
        <v>SSP1Croatia207030--34Female</v>
      </c>
      <c r="B2297" t="s">
        <v>38</v>
      </c>
      <c r="C2297" t="s">
        <v>13</v>
      </c>
      <c r="D2297">
        <v>2070</v>
      </c>
      <c r="E2297" t="s">
        <v>22</v>
      </c>
      <c r="F2297" t="s">
        <v>37</v>
      </c>
      <c r="G2297">
        <v>65.7</v>
      </c>
    </row>
    <row r="2298" spans="1:7" x14ac:dyDescent="0.25">
      <c r="A2298" t="str">
        <f t="shared" si="35"/>
        <v>SSP1Croatia207530--34Female</v>
      </c>
      <c r="B2298" t="s">
        <v>38</v>
      </c>
      <c r="C2298" t="s">
        <v>13</v>
      </c>
      <c r="D2298">
        <v>2075</v>
      </c>
      <c r="E2298" t="s">
        <v>22</v>
      </c>
      <c r="F2298" t="s">
        <v>37</v>
      </c>
      <c r="G2298">
        <v>64.2</v>
      </c>
    </row>
    <row r="2299" spans="1:7" x14ac:dyDescent="0.25">
      <c r="A2299" t="str">
        <f t="shared" si="35"/>
        <v>SSP1Croatia208030--34Female</v>
      </c>
      <c r="B2299" t="s">
        <v>38</v>
      </c>
      <c r="C2299" t="s">
        <v>13</v>
      </c>
      <c r="D2299">
        <v>2080</v>
      </c>
      <c r="E2299" t="s">
        <v>22</v>
      </c>
      <c r="F2299" t="s">
        <v>37</v>
      </c>
      <c r="G2299">
        <v>61.7</v>
      </c>
    </row>
    <row r="2300" spans="1:7" x14ac:dyDescent="0.25">
      <c r="A2300" t="str">
        <f t="shared" si="35"/>
        <v>SSP1Croatia208530--34Female</v>
      </c>
      <c r="B2300" t="s">
        <v>38</v>
      </c>
      <c r="C2300" t="s">
        <v>13</v>
      </c>
      <c r="D2300">
        <v>2085</v>
      </c>
      <c r="E2300" t="s">
        <v>22</v>
      </c>
      <c r="F2300" t="s">
        <v>37</v>
      </c>
      <c r="G2300">
        <v>57.9</v>
      </c>
    </row>
    <row r="2301" spans="1:7" x14ac:dyDescent="0.25">
      <c r="A2301" t="str">
        <f t="shared" si="35"/>
        <v>SSP1Croatia209030--34Female</v>
      </c>
      <c r="B2301" t="s">
        <v>38</v>
      </c>
      <c r="C2301" t="s">
        <v>13</v>
      </c>
      <c r="D2301">
        <v>2090</v>
      </c>
      <c r="E2301" t="s">
        <v>22</v>
      </c>
      <c r="F2301" t="s">
        <v>37</v>
      </c>
      <c r="G2301">
        <v>54.1</v>
      </c>
    </row>
    <row r="2302" spans="1:7" x14ac:dyDescent="0.25">
      <c r="A2302" t="str">
        <f t="shared" si="35"/>
        <v>SSP1Croatia209530--34Female</v>
      </c>
      <c r="B2302" t="s">
        <v>38</v>
      </c>
      <c r="C2302" t="s">
        <v>13</v>
      </c>
      <c r="D2302">
        <v>2095</v>
      </c>
      <c r="E2302" t="s">
        <v>22</v>
      </c>
      <c r="F2302" t="s">
        <v>37</v>
      </c>
      <c r="G2302">
        <v>50.9</v>
      </c>
    </row>
    <row r="2303" spans="1:7" x14ac:dyDescent="0.25">
      <c r="A2303" t="str">
        <f t="shared" si="35"/>
        <v>SSP1Croatia210030--34Female</v>
      </c>
      <c r="B2303" t="s">
        <v>38</v>
      </c>
      <c r="C2303" t="s">
        <v>13</v>
      </c>
      <c r="D2303">
        <v>2100</v>
      </c>
      <c r="E2303" t="s">
        <v>22</v>
      </c>
      <c r="F2303" t="s">
        <v>37</v>
      </c>
      <c r="G2303">
        <v>48.6</v>
      </c>
    </row>
    <row r="2304" spans="1:7" x14ac:dyDescent="0.25">
      <c r="A2304" t="str">
        <f t="shared" si="35"/>
        <v>SSP1Croatia195035--39Female</v>
      </c>
      <c r="B2304" t="s">
        <v>38</v>
      </c>
      <c r="C2304" t="s">
        <v>13</v>
      </c>
      <c r="D2304">
        <v>1950</v>
      </c>
      <c r="E2304" t="s">
        <v>23</v>
      </c>
      <c r="F2304" t="s">
        <v>37</v>
      </c>
      <c r="G2304">
        <v>136.6</v>
      </c>
    </row>
    <row r="2305" spans="1:7" x14ac:dyDescent="0.25">
      <c r="A2305" t="str">
        <f t="shared" si="35"/>
        <v>SSP1Croatia195535--39Female</v>
      </c>
      <c r="B2305" t="s">
        <v>38</v>
      </c>
      <c r="C2305" t="s">
        <v>13</v>
      </c>
      <c r="D2305">
        <v>1955</v>
      </c>
      <c r="E2305" t="s">
        <v>23</v>
      </c>
      <c r="F2305" t="s">
        <v>37</v>
      </c>
      <c r="G2305">
        <v>107.9</v>
      </c>
    </row>
    <row r="2306" spans="1:7" x14ac:dyDescent="0.25">
      <c r="A2306" t="str">
        <f t="shared" si="35"/>
        <v>SSP1Croatia196035--39Female</v>
      </c>
      <c r="B2306" t="s">
        <v>38</v>
      </c>
      <c r="C2306" t="s">
        <v>13</v>
      </c>
      <c r="D2306">
        <v>1960</v>
      </c>
      <c r="E2306" t="s">
        <v>23</v>
      </c>
      <c r="F2306" t="s">
        <v>37</v>
      </c>
      <c r="G2306">
        <v>167.3</v>
      </c>
    </row>
    <row r="2307" spans="1:7" x14ac:dyDescent="0.25">
      <c r="A2307" t="str">
        <f t="shared" si="35"/>
        <v>SSP1Croatia196535--39Female</v>
      </c>
      <c r="B2307" t="s">
        <v>38</v>
      </c>
      <c r="C2307" t="s">
        <v>13</v>
      </c>
      <c r="D2307">
        <v>1965</v>
      </c>
      <c r="E2307" t="s">
        <v>23</v>
      </c>
      <c r="F2307" t="s">
        <v>37</v>
      </c>
      <c r="G2307">
        <v>174.8</v>
      </c>
    </row>
    <row r="2308" spans="1:7" x14ac:dyDescent="0.25">
      <c r="A2308" t="str">
        <f t="shared" si="35"/>
        <v>SSP1Croatia197035--39Female</v>
      </c>
      <c r="B2308" t="s">
        <v>38</v>
      </c>
      <c r="C2308" t="s">
        <v>13</v>
      </c>
      <c r="D2308">
        <v>1970</v>
      </c>
      <c r="E2308" t="s">
        <v>23</v>
      </c>
      <c r="F2308" t="s">
        <v>37</v>
      </c>
      <c r="G2308">
        <v>177.3</v>
      </c>
    </row>
    <row r="2309" spans="1:7" x14ac:dyDescent="0.25">
      <c r="A2309" t="str">
        <f t="shared" si="35"/>
        <v>SSP1Croatia197535--39Female</v>
      </c>
      <c r="B2309" t="s">
        <v>38</v>
      </c>
      <c r="C2309" t="s">
        <v>13</v>
      </c>
      <c r="D2309">
        <v>1975</v>
      </c>
      <c r="E2309" t="s">
        <v>23</v>
      </c>
      <c r="F2309" t="s">
        <v>37</v>
      </c>
      <c r="G2309">
        <v>161.9</v>
      </c>
    </row>
    <row r="2310" spans="1:7" x14ac:dyDescent="0.25">
      <c r="A2310" t="str">
        <f t="shared" si="35"/>
        <v>SSP1Croatia198035--39Female</v>
      </c>
      <c r="B2310" t="s">
        <v>38</v>
      </c>
      <c r="C2310" t="s">
        <v>13</v>
      </c>
      <c r="D2310">
        <v>1980</v>
      </c>
      <c r="E2310" t="s">
        <v>23</v>
      </c>
      <c r="F2310" t="s">
        <v>37</v>
      </c>
      <c r="G2310">
        <v>128.30000000000001</v>
      </c>
    </row>
    <row r="2311" spans="1:7" x14ac:dyDescent="0.25">
      <c r="A2311" t="str">
        <f t="shared" si="35"/>
        <v>SSP1Croatia198535--39Female</v>
      </c>
      <c r="B2311" t="s">
        <v>38</v>
      </c>
      <c r="C2311" t="s">
        <v>13</v>
      </c>
      <c r="D2311">
        <v>1985</v>
      </c>
      <c r="E2311" t="s">
        <v>23</v>
      </c>
      <c r="F2311" t="s">
        <v>37</v>
      </c>
      <c r="G2311">
        <v>167.2</v>
      </c>
    </row>
    <row r="2312" spans="1:7" x14ac:dyDescent="0.25">
      <c r="A2312" t="str">
        <f t="shared" si="35"/>
        <v>SSP1Croatia199035--39Female</v>
      </c>
      <c r="B2312" t="s">
        <v>38</v>
      </c>
      <c r="C2312" t="s">
        <v>13</v>
      </c>
      <c r="D2312">
        <v>1990</v>
      </c>
      <c r="E2312" t="s">
        <v>23</v>
      </c>
      <c r="F2312" t="s">
        <v>37</v>
      </c>
      <c r="G2312">
        <v>186.1</v>
      </c>
    </row>
    <row r="2313" spans="1:7" x14ac:dyDescent="0.25">
      <c r="A2313" t="str">
        <f t="shared" si="35"/>
        <v>SSP1Croatia199535--39Female</v>
      </c>
      <c r="B2313" t="s">
        <v>38</v>
      </c>
      <c r="C2313" t="s">
        <v>13</v>
      </c>
      <c r="D2313">
        <v>1995</v>
      </c>
      <c r="E2313" t="s">
        <v>23</v>
      </c>
      <c r="F2313" t="s">
        <v>37</v>
      </c>
      <c r="G2313">
        <v>177</v>
      </c>
    </row>
    <row r="2314" spans="1:7" x14ac:dyDescent="0.25">
      <c r="A2314" t="str">
        <f t="shared" si="35"/>
        <v>SSP1Croatia200035--39Female</v>
      </c>
      <c r="B2314" t="s">
        <v>38</v>
      </c>
      <c r="C2314" t="s">
        <v>13</v>
      </c>
      <c r="D2314">
        <v>2000</v>
      </c>
      <c r="E2314" t="s">
        <v>23</v>
      </c>
      <c r="F2314" t="s">
        <v>37</v>
      </c>
      <c r="G2314">
        <v>164.2</v>
      </c>
    </row>
    <row r="2315" spans="1:7" x14ac:dyDescent="0.25">
      <c r="A2315" t="str">
        <f t="shared" ref="A2315:A2378" si="36">B2315&amp;C2315&amp;D2315&amp;E2315&amp;F2315</f>
        <v>SSP1Croatia200535--39Female</v>
      </c>
      <c r="B2315" t="s">
        <v>38</v>
      </c>
      <c r="C2315" t="s">
        <v>13</v>
      </c>
      <c r="D2315">
        <v>2005</v>
      </c>
      <c r="E2315" t="s">
        <v>23</v>
      </c>
      <c r="F2315" t="s">
        <v>37</v>
      </c>
      <c r="G2315">
        <v>145.5</v>
      </c>
    </row>
    <row r="2316" spans="1:7" x14ac:dyDescent="0.25">
      <c r="A2316" t="str">
        <f t="shared" si="36"/>
        <v>SSP1Croatia201035--39Female</v>
      </c>
      <c r="B2316" t="s">
        <v>38</v>
      </c>
      <c r="C2316" t="s">
        <v>13</v>
      </c>
      <c r="D2316">
        <v>2010</v>
      </c>
      <c r="E2316" t="s">
        <v>23</v>
      </c>
      <c r="F2316" t="s">
        <v>37</v>
      </c>
      <c r="G2316">
        <v>146.1</v>
      </c>
    </row>
    <row r="2317" spans="1:7" x14ac:dyDescent="0.25">
      <c r="A2317" t="str">
        <f t="shared" si="36"/>
        <v>SSP1Croatia201535--39Female</v>
      </c>
      <c r="B2317" t="s">
        <v>38</v>
      </c>
      <c r="C2317" t="s">
        <v>13</v>
      </c>
      <c r="D2317">
        <v>2015</v>
      </c>
      <c r="E2317" t="s">
        <v>23</v>
      </c>
      <c r="F2317" t="s">
        <v>37</v>
      </c>
      <c r="G2317">
        <v>143.69999999999999</v>
      </c>
    </row>
    <row r="2318" spans="1:7" x14ac:dyDescent="0.25">
      <c r="A2318" t="str">
        <f t="shared" si="36"/>
        <v>SSP1Croatia202035--39Female</v>
      </c>
      <c r="B2318" t="s">
        <v>38</v>
      </c>
      <c r="C2318" t="s">
        <v>13</v>
      </c>
      <c r="D2318">
        <v>2020</v>
      </c>
      <c r="E2318" t="s">
        <v>23</v>
      </c>
      <c r="F2318" t="s">
        <v>37</v>
      </c>
      <c r="G2318">
        <v>139.80000000000001</v>
      </c>
    </row>
    <row r="2319" spans="1:7" x14ac:dyDescent="0.25">
      <c r="A2319" t="str">
        <f t="shared" si="36"/>
        <v>SSP1Croatia202535--39Female</v>
      </c>
      <c r="B2319" t="s">
        <v>38</v>
      </c>
      <c r="C2319" t="s">
        <v>13</v>
      </c>
      <c r="D2319">
        <v>2025</v>
      </c>
      <c r="E2319" t="s">
        <v>23</v>
      </c>
      <c r="F2319" t="s">
        <v>37</v>
      </c>
      <c r="G2319">
        <v>129.4</v>
      </c>
    </row>
    <row r="2320" spans="1:7" x14ac:dyDescent="0.25">
      <c r="A2320" t="str">
        <f t="shared" si="36"/>
        <v>SSP1Croatia203035--39Female</v>
      </c>
      <c r="B2320" t="s">
        <v>38</v>
      </c>
      <c r="C2320" t="s">
        <v>13</v>
      </c>
      <c r="D2320">
        <v>2030</v>
      </c>
      <c r="E2320" t="s">
        <v>23</v>
      </c>
      <c r="F2320" t="s">
        <v>37</v>
      </c>
      <c r="G2320">
        <v>110.7</v>
      </c>
    </row>
    <row r="2321" spans="1:7" x14ac:dyDescent="0.25">
      <c r="A2321" t="str">
        <f t="shared" si="36"/>
        <v>SSP1Croatia203535--39Female</v>
      </c>
      <c r="B2321" t="s">
        <v>38</v>
      </c>
      <c r="C2321" t="s">
        <v>13</v>
      </c>
      <c r="D2321">
        <v>2035</v>
      </c>
      <c r="E2321" t="s">
        <v>23</v>
      </c>
      <c r="F2321" t="s">
        <v>37</v>
      </c>
      <c r="G2321">
        <v>110.1</v>
      </c>
    </row>
    <row r="2322" spans="1:7" x14ac:dyDescent="0.25">
      <c r="A2322" t="str">
        <f t="shared" si="36"/>
        <v>SSP1Croatia204035--39Female</v>
      </c>
      <c r="B2322" t="s">
        <v>38</v>
      </c>
      <c r="C2322" t="s">
        <v>13</v>
      </c>
      <c r="D2322">
        <v>2040</v>
      </c>
      <c r="E2322" t="s">
        <v>23</v>
      </c>
      <c r="F2322" t="s">
        <v>37</v>
      </c>
      <c r="G2322">
        <v>93.8</v>
      </c>
    </row>
    <row r="2323" spans="1:7" x14ac:dyDescent="0.25">
      <c r="A2323" t="str">
        <f t="shared" si="36"/>
        <v>SSP1Croatia204535--39Female</v>
      </c>
      <c r="B2323" t="s">
        <v>38</v>
      </c>
      <c r="C2323" t="s">
        <v>13</v>
      </c>
      <c r="D2323">
        <v>2045</v>
      </c>
      <c r="E2323" t="s">
        <v>23</v>
      </c>
      <c r="F2323" t="s">
        <v>37</v>
      </c>
      <c r="G2323">
        <v>100.6</v>
      </c>
    </row>
    <row r="2324" spans="1:7" x14ac:dyDescent="0.25">
      <c r="A2324" t="str">
        <f t="shared" si="36"/>
        <v>SSP1Croatia205035--39Female</v>
      </c>
      <c r="B2324" t="s">
        <v>38</v>
      </c>
      <c r="C2324" t="s">
        <v>13</v>
      </c>
      <c r="D2324">
        <v>2050</v>
      </c>
      <c r="E2324" t="s">
        <v>23</v>
      </c>
      <c r="F2324" t="s">
        <v>37</v>
      </c>
      <c r="G2324">
        <v>94.7</v>
      </c>
    </row>
    <row r="2325" spans="1:7" x14ac:dyDescent="0.25">
      <c r="A2325" t="str">
        <f t="shared" si="36"/>
        <v>SSP1Croatia205535--39Female</v>
      </c>
      <c r="B2325" t="s">
        <v>38</v>
      </c>
      <c r="C2325" t="s">
        <v>13</v>
      </c>
      <c r="D2325">
        <v>2055</v>
      </c>
      <c r="E2325" t="s">
        <v>23</v>
      </c>
      <c r="F2325" t="s">
        <v>37</v>
      </c>
      <c r="G2325">
        <v>87.9</v>
      </c>
    </row>
    <row r="2326" spans="1:7" x14ac:dyDescent="0.25">
      <c r="A2326" t="str">
        <f t="shared" si="36"/>
        <v>SSP1Croatia206035--39Female</v>
      </c>
      <c r="B2326" t="s">
        <v>38</v>
      </c>
      <c r="C2326" t="s">
        <v>13</v>
      </c>
      <c r="D2326">
        <v>2060</v>
      </c>
      <c r="E2326" t="s">
        <v>23</v>
      </c>
      <c r="F2326" t="s">
        <v>37</v>
      </c>
      <c r="G2326">
        <v>79.8</v>
      </c>
    </row>
    <row r="2327" spans="1:7" x14ac:dyDescent="0.25">
      <c r="A2327" t="str">
        <f t="shared" si="36"/>
        <v>SSP1Croatia206535--39Female</v>
      </c>
      <c r="B2327" t="s">
        <v>38</v>
      </c>
      <c r="C2327" t="s">
        <v>13</v>
      </c>
      <c r="D2327">
        <v>2065</v>
      </c>
      <c r="E2327" t="s">
        <v>23</v>
      </c>
      <c r="F2327" t="s">
        <v>37</v>
      </c>
      <c r="G2327">
        <v>72.900000000000006</v>
      </c>
    </row>
    <row r="2328" spans="1:7" x14ac:dyDescent="0.25">
      <c r="A2328" t="str">
        <f t="shared" si="36"/>
        <v>SSP1Croatia207035--39Female</v>
      </c>
      <c r="B2328" t="s">
        <v>38</v>
      </c>
      <c r="C2328" t="s">
        <v>13</v>
      </c>
      <c r="D2328">
        <v>2070</v>
      </c>
      <c r="E2328" t="s">
        <v>23</v>
      </c>
      <c r="F2328" t="s">
        <v>37</v>
      </c>
      <c r="G2328">
        <v>68.7</v>
      </c>
    </row>
    <row r="2329" spans="1:7" x14ac:dyDescent="0.25">
      <c r="A2329" t="str">
        <f t="shared" si="36"/>
        <v>SSP1Croatia207535--39Female</v>
      </c>
      <c r="B2329" t="s">
        <v>38</v>
      </c>
      <c r="C2329" t="s">
        <v>13</v>
      </c>
      <c r="D2329">
        <v>2075</v>
      </c>
      <c r="E2329" t="s">
        <v>23</v>
      </c>
      <c r="F2329" t="s">
        <v>37</v>
      </c>
      <c r="G2329">
        <v>66.400000000000006</v>
      </c>
    </row>
    <row r="2330" spans="1:7" x14ac:dyDescent="0.25">
      <c r="A2330" t="str">
        <f t="shared" si="36"/>
        <v>SSP1Croatia208035--39Female</v>
      </c>
      <c r="B2330" t="s">
        <v>38</v>
      </c>
      <c r="C2330" t="s">
        <v>13</v>
      </c>
      <c r="D2330">
        <v>2080</v>
      </c>
      <c r="E2330" t="s">
        <v>23</v>
      </c>
      <c r="F2330" t="s">
        <v>37</v>
      </c>
      <c r="G2330">
        <v>64.900000000000006</v>
      </c>
    </row>
    <row r="2331" spans="1:7" x14ac:dyDescent="0.25">
      <c r="A2331" t="str">
        <f t="shared" si="36"/>
        <v>SSP1Croatia208535--39Female</v>
      </c>
      <c r="B2331" t="s">
        <v>38</v>
      </c>
      <c r="C2331" t="s">
        <v>13</v>
      </c>
      <c r="D2331">
        <v>2085</v>
      </c>
      <c r="E2331" t="s">
        <v>23</v>
      </c>
      <c r="F2331" t="s">
        <v>37</v>
      </c>
      <c r="G2331">
        <v>62.5</v>
      </c>
    </row>
    <row r="2332" spans="1:7" x14ac:dyDescent="0.25">
      <c r="A2332" t="str">
        <f t="shared" si="36"/>
        <v>SSP1Croatia209035--39Female</v>
      </c>
      <c r="B2332" t="s">
        <v>38</v>
      </c>
      <c r="C2332" t="s">
        <v>13</v>
      </c>
      <c r="D2332">
        <v>2090</v>
      </c>
      <c r="E2332" t="s">
        <v>23</v>
      </c>
      <c r="F2332" t="s">
        <v>37</v>
      </c>
      <c r="G2332">
        <v>58.7</v>
      </c>
    </row>
    <row r="2333" spans="1:7" x14ac:dyDescent="0.25">
      <c r="A2333" t="str">
        <f t="shared" si="36"/>
        <v>SSP1Croatia209535--39Female</v>
      </c>
      <c r="B2333" t="s">
        <v>38</v>
      </c>
      <c r="C2333" t="s">
        <v>13</v>
      </c>
      <c r="D2333">
        <v>2095</v>
      </c>
      <c r="E2333" t="s">
        <v>23</v>
      </c>
      <c r="F2333" t="s">
        <v>37</v>
      </c>
      <c r="G2333">
        <v>54.8</v>
      </c>
    </row>
    <row r="2334" spans="1:7" x14ac:dyDescent="0.25">
      <c r="A2334" t="str">
        <f t="shared" si="36"/>
        <v>SSP1Croatia210035--39Female</v>
      </c>
      <c r="B2334" t="s">
        <v>38</v>
      </c>
      <c r="C2334" t="s">
        <v>13</v>
      </c>
      <c r="D2334">
        <v>2100</v>
      </c>
      <c r="E2334" t="s">
        <v>23</v>
      </c>
      <c r="F2334" t="s">
        <v>37</v>
      </c>
      <c r="G2334">
        <v>51.6</v>
      </c>
    </row>
    <row r="2335" spans="1:7" x14ac:dyDescent="0.25">
      <c r="A2335" t="str">
        <f t="shared" si="36"/>
        <v>SSP1Croatia195040--44Female</v>
      </c>
      <c r="B2335" t="s">
        <v>38</v>
      </c>
      <c r="C2335" t="s">
        <v>13</v>
      </c>
      <c r="D2335">
        <v>1950</v>
      </c>
      <c r="E2335" t="s">
        <v>24</v>
      </c>
      <c r="F2335" t="s">
        <v>37</v>
      </c>
      <c r="G2335">
        <v>149.80000000000001</v>
      </c>
    </row>
    <row r="2336" spans="1:7" x14ac:dyDescent="0.25">
      <c r="A2336" t="str">
        <f t="shared" si="36"/>
        <v>SSP1Croatia195540--44Female</v>
      </c>
      <c r="B2336" t="s">
        <v>38</v>
      </c>
      <c r="C2336" t="s">
        <v>13</v>
      </c>
      <c r="D2336">
        <v>1955</v>
      </c>
      <c r="E2336" t="s">
        <v>24</v>
      </c>
      <c r="F2336" t="s">
        <v>37</v>
      </c>
      <c r="G2336">
        <v>134.69999999999999</v>
      </c>
    </row>
    <row r="2337" spans="1:7" x14ac:dyDescent="0.25">
      <c r="A2337" t="str">
        <f t="shared" si="36"/>
        <v>SSP1Croatia196040--44Female</v>
      </c>
      <c r="B2337" t="s">
        <v>38</v>
      </c>
      <c r="C2337" t="s">
        <v>13</v>
      </c>
      <c r="D2337">
        <v>1960</v>
      </c>
      <c r="E2337" t="s">
        <v>24</v>
      </c>
      <c r="F2337" t="s">
        <v>37</v>
      </c>
      <c r="G2337">
        <v>106.4</v>
      </c>
    </row>
    <row r="2338" spans="1:7" x14ac:dyDescent="0.25">
      <c r="A2338" t="str">
        <f t="shared" si="36"/>
        <v>SSP1Croatia196540--44Female</v>
      </c>
      <c r="B2338" t="s">
        <v>38</v>
      </c>
      <c r="C2338" t="s">
        <v>13</v>
      </c>
      <c r="D2338">
        <v>1965</v>
      </c>
      <c r="E2338" t="s">
        <v>24</v>
      </c>
      <c r="F2338" t="s">
        <v>37</v>
      </c>
      <c r="G2338">
        <v>164.1</v>
      </c>
    </row>
    <row r="2339" spans="1:7" x14ac:dyDescent="0.25">
      <c r="A2339" t="str">
        <f t="shared" si="36"/>
        <v>SSP1Croatia197040--44Female</v>
      </c>
      <c r="B2339" t="s">
        <v>38</v>
      </c>
      <c r="C2339" t="s">
        <v>13</v>
      </c>
      <c r="D2339">
        <v>1970</v>
      </c>
      <c r="E2339" t="s">
        <v>24</v>
      </c>
      <c r="F2339" t="s">
        <v>37</v>
      </c>
      <c r="G2339">
        <v>172.7</v>
      </c>
    </row>
    <row r="2340" spans="1:7" x14ac:dyDescent="0.25">
      <c r="A2340" t="str">
        <f t="shared" si="36"/>
        <v>SSP1Croatia197540--44Female</v>
      </c>
      <c r="B2340" t="s">
        <v>38</v>
      </c>
      <c r="C2340" t="s">
        <v>13</v>
      </c>
      <c r="D2340">
        <v>1975</v>
      </c>
      <c r="E2340" t="s">
        <v>24</v>
      </c>
      <c r="F2340" t="s">
        <v>37</v>
      </c>
      <c r="G2340">
        <v>176.1</v>
      </c>
    </row>
    <row r="2341" spans="1:7" x14ac:dyDescent="0.25">
      <c r="A2341" t="str">
        <f t="shared" si="36"/>
        <v>SSP1Croatia198040--44Female</v>
      </c>
      <c r="B2341" t="s">
        <v>38</v>
      </c>
      <c r="C2341" t="s">
        <v>13</v>
      </c>
      <c r="D2341">
        <v>1980</v>
      </c>
      <c r="E2341" t="s">
        <v>24</v>
      </c>
      <c r="F2341" t="s">
        <v>37</v>
      </c>
      <c r="G2341">
        <v>164.4</v>
      </c>
    </row>
    <row r="2342" spans="1:7" x14ac:dyDescent="0.25">
      <c r="A2342" t="str">
        <f t="shared" si="36"/>
        <v>SSP1Croatia198540--44Female</v>
      </c>
      <c r="B2342" t="s">
        <v>38</v>
      </c>
      <c r="C2342" t="s">
        <v>13</v>
      </c>
      <c r="D2342">
        <v>1985</v>
      </c>
      <c r="E2342" t="s">
        <v>24</v>
      </c>
      <c r="F2342" t="s">
        <v>37</v>
      </c>
      <c r="G2342">
        <v>129.1</v>
      </c>
    </row>
    <row r="2343" spans="1:7" x14ac:dyDescent="0.25">
      <c r="A2343" t="str">
        <f t="shared" si="36"/>
        <v>SSP1Croatia199040--44Female</v>
      </c>
      <c r="B2343" t="s">
        <v>38</v>
      </c>
      <c r="C2343" t="s">
        <v>13</v>
      </c>
      <c r="D2343">
        <v>1990</v>
      </c>
      <c r="E2343" t="s">
        <v>24</v>
      </c>
      <c r="F2343" t="s">
        <v>37</v>
      </c>
      <c r="G2343">
        <v>166.9</v>
      </c>
    </row>
    <row r="2344" spans="1:7" x14ac:dyDescent="0.25">
      <c r="A2344" t="str">
        <f t="shared" si="36"/>
        <v>SSP1Croatia199540--44Female</v>
      </c>
      <c r="B2344" t="s">
        <v>38</v>
      </c>
      <c r="C2344" t="s">
        <v>13</v>
      </c>
      <c r="D2344">
        <v>1995</v>
      </c>
      <c r="E2344" t="s">
        <v>24</v>
      </c>
      <c r="F2344" t="s">
        <v>37</v>
      </c>
      <c r="G2344">
        <v>178.9</v>
      </c>
    </row>
    <row r="2345" spans="1:7" x14ac:dyDescent="0.25">
      <c r="A2345" t="str">
        <f t="shared" si="36"/>
        <v>SSP1Croatia200040--44Female</v>
      </c>
      <c r="B2345" t="s">
        <v>38</v>
      </c>
      <c r="C2345" t="s">
        <v>13</v>
      </c>
      <c r="D2345">
        <v>2000</v>
      </c>
      <c r="E2345" t="s">
        <v>24</v>
      </c>
      <c r="F2345" t="s">
        <v>37</v>
      </c>
      <c r="G2345">
        <v>169</v>
      </c>
    </row>
    <row r="2346" spans="1:7" x14ac:dyDescent="0.25">
      <c r="A2346" t="str">
        <f t="shared" si="36"/>
        <v>SSP1Croatia200540--44Female</v>
      </c>
      <c r="B2346" t="s">
        <v>38</v>
      </c>
      <c r="C2346" t="s">
        <v>13</v>
      </c>
      <c r="D2346">
        <v>2005</v>
      </c>
      <c r="E2346" t="s">
        <v>24</v>
      </c>
      <c r="F2346" t="s">
        <v>37</v>
      </c>
      <c r="G2346">
        <v>163.30000000000001</v>
      </c>
    </row>
    <row r="2347" spans="1:7" x14ac:dyDescent="0.25">
      <c r="A2347" t="str">
        <f t="shared" si="36"/>
        <v>SSP1Croatia201040--44Female</v>
      </c>
      <c r="B2347" t="s">
        <v>38</v>
      </c>
      <c r="C2347" t="s">
        <v>13</v>
      </c>
      <c r="D2347">
        <v>2010</v>
      </c>
      <c r="E2347" t="s">
        <v>24</v>
      </c>
      <c r="F2347" t="s">
        <v>37</v>
      </c>
      <c r="G2347">
        <v>141.19999999999999</v>
      </c>
    </row>
    <row r="2348" spans="1:7" x14ac:dyDescent="0.25">
      <c r="A2348" t="str">
        <f t="shared" si="36"/>
        <v>SSP1Croatia201540--44Female</v>
      </c>
      <c r="B2348" t="s">
        <v>38</v>
      </c>
      <c r="C2348" t="s">
        <v>13</v>
      </c>
      <c r="D2348">
        <v>2015</v>
      </c>
      <c r="E2348" t="s">
        <v>24</v>
      </c>
      <c r="F2348" t="s">
        <v>37</v>
      </c>
      <c r="G2348">
        <v>143.5</v>
      </c>
    </row>
    <row r="2349" spans="1:7" x14ac:dyDescent="0.25">
      <c r="A2349" t="str">
        <f t="shared" si="36"/>
        <v>SSP1Croatia202040--44Female</v>
      </c>
      <c r="B2349" t="s">
        <v>38</v>
      </c>
      <c r="C2349" t="s">
        <v>13</v>
      </c>
      <c r="D2349">
        <v>2020</v>
      </c>
      <c r="E2349" t="s">
        <v>24</v>
      </c>
      <c r="F2349" t="s">
        <v>37</v>
      </c>
      <c r="G2349">
        <v>141.9</v>
      </c>
    </row>
    <row r="2350" spans="1:7" x14ac:dyDescent="0.25">
      <c r="A2350" t="str">
        <f t="shared" si="36"/>
        <v>SSP1Croatia202540--44Female</v>
      </c>
      <c r="B2350" t="s">
        <v>38</v>
      </c>
      <c r="C2350" t="s">
        <v>13</v>
      </c>
      <c r="D2350">
        <v>2025</v>
      </c>
      <c r="E2350" t="s">
        <v>24</v>
      </c>
      <c r="F2350" t="s">
        <v>37</v>
      </c>
      <c r="G2350">
        <v>138.4</v>
      </c>
    </row>
    <row r="2351" spans="1:7" x14ac:dyDescent="0.25">
      <c r="A2351" t="str">
        <f t="shared" si="36"/>
        <v>SSP1Croatia203040--44Female</v>
      </c>
      <c r="B2351" t="s">
        <v>38</v>
      </c>
      <c r="C2351" t="s">
        <v>13</v>
      </c>
      <c r="D2351">
        <v>2030</v>
      </c>
      <c r="E2351" t="s">
        <v>24</v>
      </c>
      <c r="F2351" t="s">
        <v>37</v>
      </c>
      <c r="G2351">
        <v>128.30000000000001</v>
      </c>
    </row>
    <row r="2352" spans="1:7" x14ac:dyDescent="0.25">
      <c r="A2352" t="str">
        <f t="shared" si="36"/>
        <v>SSP1Croatia203540--44Female</v>
      </c>
      <c r="B2352" t="s">
        <v>38</v>
      </c>
      <c r="C2352" t="s">
        <v>13</v>
      </c>
      <c r="D2352">
        <v>2035</v>
      </c>
      <c r="E2352" t="s">
        <v>24</v>
      </c>
      <c r="F2352" t="s">
        <v>37</v>
      </c>
      <c r="G2352">
        <v>109.9</v>
      </c>
    </row>
    <row r="2353" spans="1:7" x14ac:dyDescent="0.25">
      <c r="A2353" t="str">
        <f t="shared" si="36"/>
        <v>SSP1Croatia204040--44Female</v>
      </c>
      <c r="B2353" t="s">
        <v>38</v>
      </c>
      <c r="C2353" t="s">
        <v>13</v>
      </c>
      <c r="D2353">
        <v>2040</v>
      </c>
      <c r="E2353" t="s">
        <v>24</v>
      </c>
      <c r="F2353" t="s">
        <v>37</v>
      </c>
      <c r="G2353">
        <v>109.5</v>
      </c>
    </row>
    <row r="2354" spans="1:7" x14ac:dyDescent="0.25">
      <c r="A2354" t="str">
        <f t="shared" si="36"/>
        <v>SSP1Croatia204540--44Female</v>
      </c>
      <c r="B2354" t="s">
        <v>38</v>
      </c>
      <c r="C2354" t="s">
        <v>13</v>
      </c>
      <c r="D2354">
        <v>2045</v>
      </c>
      <c r="E2354" t="s">
        <v>24</v>
      </c>
      <c r="F2354" t="s">
        <v>37</v>
      </c>
      <c r="G2354">
        <v>93.5</v>
      </c>
    </row>
    <row r="2355" spans="1:7" x14ac:dyDescent="0.25">
      <c r="A2355" t="str">
        <f t="shared" si="36"/>
        <v>SSP1Croatia205040--44Female</v>
      </c>
      <c r="B2355" t="s">
        <v>38</v>
      </c>
      <c r="C2355" t="s">
        <v>13</v>
      </c>
      <c r="D2355">
        <v>2050</v>
      </c>
      <c r="E2355" t="s">
        <v>24</v>
      </c>
      <c r="F2355" t="s">
        <v>37</v>
      </c>
      <c r="G2355">
        <v>100.4</v>
      </c>
    </row>
    <row r="2356" spans="1:7" x14ac:dyDescent="0.25">
      <c r="A2356" t="str">
        <f t="shared" si="36"/>
        <v>SSP1Croatia205540--44Female</v>
      </c>
      <c r="B2356" t="s">
        <v>38</v>
      </c>
      <c r="C2356" t="s">
        <v>13</v>
      </c>
      <c r="D2356">
        <v>2055</v>
      </c>
      <c r="E2356" t="s">
        <v>24</v>
      </c>
      <c r="F2356" t="s">
        <v>37</v>
      </c>
      <c r="G2356">
        <v>94.7</v>
      </c>
    </row>
    <row r="2357" spans="1:7" x14ac:dyDescent="0.25">
      <c r="A2357" t="str">
        <f t="shared" si="36"/>
        <v>SSP1Croatia206040--44Female</v>
      </c>
      <c r="B2357" t="s">
        <v>38</v>
      </c>
      <c r="C2357" t="s">
        <v>13</v>
      </c>
      <c r="D2357">
        <v>2060</v>
      </c>
      <c r="E2357" t="s">
        <v>24</v>
      </c>
      <c r="F2357" t="s">
        <v>37</v>
      </c>
      <c r="G2357">
        <v>88</v>
      </c>
    </row>
    <row r="2358" spans="1:7" x14ac:dyDescent="0.25">
      <c r="A2358" t="str">
        <f t="shared" si="36"/>
        <v>SSP1Croatia206540--44Female</v>
      </c>
      <c r="B2358" t="s">
        <v>38</v>
      </c>
      <c r="C2358" t="s">
        <v>13</v>
      </c>
      <c r="D2358">
        <v>2065</v>
      </c>
      <c r="E2358" t="s">
        <v>24</v>
      </c>
      <c r="F2358" t="s">
        <v>37</v>
      </c>
      <c r="G2358">
        <v>80</v>
      </c>
    </row>
    <row r="2359" spans="1:7" x14ac:dyDescent="0.25">
      <c r="A2359" t="str">
        <f t="shared" si="36"/>
        <v>SSP1Croatia207040--44Female</v>
      </c>
      <c r="B2359" t="s">
        <v>38</v>
      </c>
      <c r="C2359" t="s">
        <v>13</v>
      </c>
      <c r="D2359">
        <v>2070</v>
      </c>
      <c r="E2359" t="s">
        <v>24</v>
      </c>
      <c r="F2359" t="s">
        <v>37</v>
      </c>
      <c r="G2359">
        <v>73.2</v>
      </c>
    </row>
    <row r="2360" spans="1:7" x14ac:dyDescent="0.25">
      <c r="A2360" t="str">
        <f t="shared" si="36"/>
        <v>SSP1Croatia207540--44Female</v>
      </c>
      <c r="B2360" t="s">
        <v>38</v>
      </c>
      <c r="C2360" t="s">
        <v>13</v>
      </c>
      <c r="D2360">
        <v>2075</v>
      </c>
      <c r="E2360" t="s">
        <v>24</v>
      </c>
      <c r="F2360" t="s">
        <v>37</v>
      </c>
      <c r="G2360">
        <v>69.099999999999994</v>
      </c>
    </row>
    <row r="2361" spans="1:7" x14ac:dyDescent="0.25">
      <c r="A2361" t="str">
        <f t="shared" si="36"/>
        <v>SSP1Croatia208040--44Female</v>
      </c>
      <c r="B2361" t="s">
        <v>38</v>
      </c>
      <c r="C2361" t="s">
        <v>13</v>
      </c>
      <c r="D2361">
        <v>2080</v>
      </c>
      <c r="E2361" t="s">
        <v>24</v>
      </c>
      <c r="F2361" t="s">
        <v>37</v>
      </c>
      <c r="G2361">
        <v>66.8</v>
      </c>
    </row>
    <row r="2362" spans="1:7" x14ac:dyDescent="0.25">
      <c r="A2362" t="str">
        <f t="shared" si="36"/>
        <v>SSP1Croatia208540--44Female</v>
      </c>
      <c r="B2362" t="s">
        <v>38</v>
      </c>
      <c r="C2362" t="s">
        <v>13</v>
      </c>
      <c r="D2362">
        <v>2085</v>
      </c>
      <c r="E2362" t="s">
        <v>24</v>
      </c>
      <c r="F2362" t="s">
        <v>37</v>
      </c>
      <c r="G2362">
        <v>65.400000000000006</v>
      </c>
    </row>
    <row r="2363" spans="1:7" x14ac:dyDescent="0.25">
      <c r="A2363" t="str">
        <f t="shared" si="36"/>
        <v>SSP1Croatia209040--44Female</v>
      </c>
      <c r="B2363" t="s">
        <v>38</v>
      </c>
      <c r="C2363" t="s">
        <v>13</v>
      </c>
      <c r="D2363">
        <v>2090</v>
      </c>
      <c r="E2363" t="s">
        <v>24</v>
      </c>
      <c r="F2363" t="s">
        <v>37</v>
      </c>
      <c r="G2363">
        <v>62.9</v>
      </c>
    </row>
    <row r="2364" spans="1:7" x14ac:dyDescent="0.25">
      <c r="A2364" t="str">
        <f t="shared" si="36"/>
        <v>SSP1Croatia209540--44Female</v>
      </c>
      <c r="B2364" t="s">
        <v>38</v>
      </c>
      <c r="C2364" t="s">
        <v>13</v>
      </c>
      <c r="D2364">
        <v>2095</v>
      </c>
      <c r="E2364" t="s">
        <v>24</v>
      </c>
      <c r="F2364" t="s">
        <v>37</v>
      </c>
      <c r="G2364">
        <v>59.1</v>
      </c>
    </row>
    <row r="2365" spans="1:7" x14ac:dyDescent="0.25">
      <c r="A2365" t="str">
        <f t="shared" si="36"/>
        <v>SSP1Croatia210040--44Female</v>
      </c>
      <c r="B2365" t="s">
        <v>38</v>
      </c>
      <c r="C2365" t="s">
        <v>13</v>
      </c>
      <c r="D2365">
        <v>2100</v>
      </c>
      <c r="E2365" t="s">
        <v>24</v>
      </c>
      <c r="F2365" t="s">
        <v>37</v>
      </c>
      <c r="G2365">
        <v>55.2</v>
      </c>
    </row>
    <row r="2366" spans="1:7" x14ac:dyDescent="0.25">
      <c r="A2366" t="str">
        <f t="shared" si="36"/>
        <v>SSP1Croatia195045--49Female</v>
      </c>
      <c r="B2366" t="s">
        <v>38</v>
      </c>
      <c r="C2366" t="s">
        <v>13</v>
      </c>
      <c r="D2366">
        <v>1950</v>
      </c>
      <c r="E2366" t="s">
        <v>25</v>
      </c>
      <c r="F2366" t="s">
        <v>37</v>
      </c>
      <c r="G2366">
        <v>131.69999999999999</v>
      </c>
    </row>
    <row r="2367" spans="1:7" x14ac:dyDescent="0.25">
      <c r="A2367" t="str">
        <f t="shared" si="36"/>
        <v>SSP1Croatia195545--49Female</v>
      </c>
      <c r="B2367" t="s">
        <v>38</v>
      </c>
      <c r="C2367" t="s">
        <v>13</v>
      </c>
      <c r="D2367">
        <v>1955</v>
      </c>
      <c r="E2367" t="s">
        <v>25</v>
      </c>
      <c r="F2367" t="s">
        <v>37</v>
      </c>
      <c r="G2367">
        <v>146.5</v>
      </c>
    </row>
    <row r="2368" spans="1:7" x14ac:dyDescent="0.25">
      <c r="A2368" t="str">
        <f t="shared" si="36"/>
        <v>SSP1Croatia196045--49Female</v>
      </c>
      <c r="B2368" t="s">
        <v>38</v>
      </c>
      <c r="C2368" t="s">
        <v>13</v>
      </c>
      <c r="D2368">
        <v>1960</v>
      </c>
      <c r="E2368" t="s">
        <v>25</v>
      </c>
      <c r="F2368" t="s">
        <v>37</v>
      </c>
      <c r="G2368">
        <v>131.9</v>
      </c>
    </row>
    <row r="2369" spans="1:7" x14ac:dyDescent="0.25">
      <c r="A2369" t="str">
        <f t="shared" si="36"/>
        <v>SSP1Croatia196545--49Female</v>
      </c>
      <c r="B2369" t="s">
        <v>38</v>
      </c>
      <c r="C2369" t="s">
        <v>13</v>
      </c>
      <c r="D2369">
        <v>1965</v>
      </c>
      <c r="E2369" t="s">
        <v>25</v>
      </c>
      <c r="F2369" t="s">
        <v>37</v>
      </c>
      <c r="G2369">
        <v>103.3</v>
      </c>
    </row>
    <row r="2370" spans="1:7" x14ac:dyDescent="0.25">
      <c r="A2370" t="str">
        <f t="shared" si="36"/>
        <v>SSP1Croatia197045--49Female</v>
      </c>
      <c r="B2370" t="s">
        <v>38</v>
      </c>
      <c r="C2370" t="s">
        <v>13</v>
      </c>
      <c r="D2370">
        <v>1970</v>
      </c>
      <c r="E2370" t="s">
        <v>25</v>
      </c>
      <c r="F2370" t="s">
        <v>37</v>
      </c>
      <c r="G2370">
        <v>160.30000000000001</v>
      </c>
    </row>
    <row r="2371" spans="1:7" x14ac:dyDescent="0.25">
      <c r="A2371" t="str">
        <f t="shared" si="36"/>
        <v>SSP1Croatia197545--49Female</v>
      </c>
      <c r="B2371" t="s">
        <v>38</v>
      </c>
      <c r="C2371" t="s">
        <v>13</v>
      </c>
      <c r="D2371">
        <v>1975</v>
      </c>
      <c r="E2371" t="s">
        <v>25</v>
      </c>
      <c r="F2371" t="s">
        <v>37</v>
      </c>
      <c r="G2371">
        <v>169.6</v>
      </c>
    </row>
    <row r="2372" spans="1:7" x14ac:dyDescent="0.25">
      <c r="A2372" t="str">
        <f t="shared" si="36"/>
        <v>SSP1Croatia198045--49Female</v>
      </c>
      <c r="B2372" t="s">
        <v>38</v>
      </c>
      <c r="C2372" t="s">
        <v>13</v>
      </c>
      <c r="D2372">
        <v>1980</v>
      </c>
      <c r="E2372" t="s">
        <v>25</v>
      </c>
      <c r="F2372" t="s">
        <v>37</v>
      </c>
      <c r="G2372">
        <v>174.7</v>
      </c>
    </row>
    <row r="2373" spans="1:7" x14ac:dyDescent="0.25">
      <c r="A2373" t="str">
        <f t="shared" si="36"/>
        <v>SSP1Croatia198545--49Female</v>
      </c>
      <c r="B2373" t="s">
        <v>38</v>
      </c>
      <c r="C2373" t="s">
        <v>13</v>
      </c>
      <c r="D2373">
        <v>1985</v>
      </c>
      <c r="E2373" t="s">
        <v>25</v>
      </c>
      <c r="F2373" t="s">
        <v>37</v>
      </c>
      <c r="G2373">
        <v>163.6</v>
      </c>
    </row>
    <row r="2374" spans="1:7" x14ac:dyDescent="0.25">
      <c r="A2374" t="str">
        <f t="shared" si="36"/>
        <v>SSP1Croatia199045--49Female</v>
      </c>
      <c r="B2374" t="s">
        <v>38</v>
      </c>
      <c r="C2374" t="s">
        <v>13</v>
      </c>
      <c r="D2374">
        <v>1990</v>
      </c>
      <c r="E2374" t="s">
        <v>25</v>
      </c>
      <c r="F2374" t="s">
        <v>37</v>
      </c>
      <c r="G2374">
        <v>127.8</v>
      </c>
    </row>
    <row r="2375" spans="1:7" x14ac:dyDescent="0.25">
      <c r="A2375" t="str">
        <f t="shared" si="36"/>
        <v>SSP1Croatia199545--49Female</v>
      </c>
      <c r="B2375" t="s">
        <v>38</v>
      </c>
      <c r="C2375" t="s">
        <v>13</v>
      </c>
      <c r="D2375">
        <v>1995</v>
      </c>
      <c r="E2375" t="s">
        <v>25</v>
      </c>
      <c r="F2375" t="s">
        <v>37</v>
      </c>
      <c r="G2375">
        <v>161.19999999999999</v>
      </c>
    </row>
    <row r="2376" spans="1:7" x14ac:dyDescent="0.25">
      <c r="A2376" t="str">
        <f t="shared" si="36"/>
        <v>SSP1Croatia200045--49Female</v>
      </c>
      <c r="B2376" t="s">
        <v>38</v>
      </c>
      <c r="C2376" t="s">
        <v>13</v>
      </c>
      <c r="D2376">
        <v>2000</v>
      </c>
      <c r="E2376" t="s">
        <v>25</v>
      </c>
      <c r="F2376" t="s">
        <v>37</v>
      </c>
      <c r="G2376">
        <v>165.3</v>
      </c>
    </row>
    <row r="2377" spans="1:7" x14ac:dyDescent="0.25">
      <c r="A2377" t="str">
        <f t="shared" si="36"/>
        <v>SSP1Croatia200545--49Female</v>
      </c>
      <c r="B2377" t="s">
        <v>38</v>
      </c>
      <c r="C2377" t="s">
        <v>13</v>
      </c>
      <c r="D2377">
        <v>2005</v>
      </c>
      <c r="E2377" t="s">
        <v>25</v>
      </c>
      <c r="F2377" t="s">
        <v>37</v>
      </c>
      <c r="G2377">
        <v>167.5</v>
      </c>
    </row>
    <row r="2378" spans="1:7" x14ac:dyDescent="0.25">
      <c r="A2378" t="str">
        <f t="shared" si="36"/>
        <v>SSP1Croatia201045--49Female</v>
      </c>
      <c r="B2378" t="s">
        <v>38</v>
      </c>
      <c r="C2378" t="s">
        <v>13</v>
      </c>
      <c r="D2378">
        <v>2010</v>
      </c>
      <c r="E2378" t="s">
        <v>25</v>
      </c>
      <c r="F2378" t="s">
        <v>37</v>
      </c>
      <c r="G2378">
        <v>158</v>
      </c>
    </row>
    <row r="2379" spans="1:7" x14ac:dyDescent="0.25">
      <c r="A2379" t="str">
        <f t="shared" ref="A2379:A2442" si="37">B2379&amp;C2379&amp;D2379&amp;E2379&amp;F2379</f>
        <v>SSP1Croatia201545--49Female</v>
      </c>
      <c r="B2379" t="s">
        <v>38</v>
      </c>
      <c r="C2379" t="s">
        <v>13</v>
      </c>
      <c r="D2379">
        <v>2015</v>
      </c>
      <c r="E2379" t="s">
        <v>25</v>
      </c>
      <c r="F2379" t="s">
        <v>37</v>
      </c>
      <c r="G2379">
        <v>138.9</v>
      </c>
    </row>
    <row r="2380" spans="1:7" x14ac:dyDescent="0.25">
      <c r="A2380" t="str">
        <f t="shared" si="37"/>
        <v>SSP1Croatia202045--49Female</v>
      </c>
      <c r="B2380" t="s">
        <v>38</v>
      </c>
      <c r="C2380" t="s">
        <v>13</v>
      </c>
      <c r="D2380">
        <v>2020</v>
      </c>
      <c r="E2380" t="s">
        <v>25</v>
      </c>
      <c r="F2380" t="s">
        <v>37</v>
      </c>
      <c r="G2380">
        <v>141.9</v>
      </c>
    </row>
    <row r="2381" spans="1:7" x14ac:dyDescent="0.25">
      <c r="A2381" t="str">
        <f t="shared" si="37"/>
        <v>SSP1Croatia202545--49Female</v>
      </c>
      <c r="B2381" t="s">
        <v>38</v>
      </c>
      <c r="C2381" t="s">
        <v>13</v>
      </c>
      <c r="D2381">
        <v>2025</v>
      </c>
      <c r="E2381" t="s">
        <v>25</v>
      </c>
      <c r="F2381" t="s">
        <v>37</v>
      </c>
      <c r="G2381">
        <v>140.5</v>
      </c>
    </row>
    <row r="2382" spans="1:7" x14ac:dyDescent="0.25">
      <c r="A2382" t="str">
        <f t="shared" si="37"/>
        <v>SSP1Croatia203045--49Female</v>
      </c>
      <c r="B2382" t="s">
        <v>38</v>
      </c>
      <c r="C2382" t="s">
        <v>13</v>
      </c>
      <c r="D2382">
        <v>2030</v>
      </c>
      <c r="E2382" t="s">
        <v>25</v>
      </c>
      <c r="F2382" t="s">
        <v>37</v>
      </c>
      <c r="G2382">
        <v>137.30000000000001</v>
      </c>
    </row>
    <row r="2383" spans="1:7" x14ac:dyDescent="0.25">
      <c r="A2383" t="str">
        <f t="shared" si="37"/>
        <v>SSP1Croatia203545--49Female</v>
      </c>
      <c r="B2383" t="s">
        <v>38</v>
      </c>
      <c r="C2383" t="s">
        <v>13</v>
      </c>
      <c r="D2383">
        <v>2035</v>
      </c>
      <c r="E2383" t="s">
        <v>25</v>
      </c>
      <c r="F2383" t="s">
        <v>37</v>
      </c>
      <c r="G2383">
        <v>127.4</v>
      </c>
    </row>
    <row r="2384" spans="1:7" x14ac:dyDescent="0.25">
      <c r="A2384" t="str">
        <f t="shared" si="37"/>
        <v>SSP1Croatia204045--49Female</v>
      </c>
      <c r="B2384" t="s">
        <v>38</v>
      </c>
      <c r="C2384" t="s">
        <v>13</v>
      </c>
      <c r="D2384">
        <v>2040</v>
      </c>
      <c r="E2384" t="s">
        <v>25</v>
      </c>
      <c r="F2384" t="s">
        <v>37</v>
      </c>
      <c r="G2384">
        <v>109.3</v>
      </c>
    </row>
    <row r="2385" spans="1:7" x14ac:dyDescent="0.25">
      <c r="A2385" t="str">
        <f t="shared" si="37"/>
        <v>SSP1Croatia204545--49Female</v>
      </c>
      <c r="B2385" t="s">
        <v>38</v>
      </c>
      <c r="C2385" t="s">
        <v>13</v>
      </c>
      <c r="D2385">
        <v>2045</v>
      </c>
      <c r="E2385" t="s">
        <v>25</v>
      </c>
      <c r="F2385" t="s">
        <v>37</v>
      </c>
      <c r="G2385">
        <v>109.1</v>
      </c>
    </row>
    <row r="2386" spans="1:7" x14ac:dyDescent="0.25">
      <c r="A2386" t="str">
        <f t="shared" si="37"/>
        <v>SSP1Croatia205045--49Female</v>
      </c>
      <c r="B2386" t="s">
        <v>38</v>
      </c>
      <c r="C2386" t="s">
        <v>13</v>
      </c>
      <c r="D2386">
        <v>2050</v>
      </c>
      <c r="E2386" t="s">
        <v>25</v>
      </c>
      <c r="F2386" t="s">
        <v>37</v>
      </c>
      <c r="G2386">
        <v>93.3</v>
      </c>
    </row>
    <row r="2387" spans="1:7" x14ac:dyDescent="0.25">
      <c r="A2387" t="str">
        <f t="shared" si="37"/>
        <v>SSP1Croatia205545--49Female</v>
      </c>
      <c r="B2387" t="s">
        <v>38</v>
      </c>
      <c r="C2387" t="s">
        <v>13</v>
      </c>
      <c r="D2387">
        <v>2055</v>
      </c>
      <c r="E2387" t="s">
        <v>25</v>
      </c>
      <c r="F2387" t="s">
        <v>37</v>
      </c>
      <c r="G2387">
        <v>100.3</v>
      </c>
    </row>
    <row r="2388" spans="1:7" x14ac:dyDescent="0.25">
      <c r="A2388" t="str">
        <f t="shared" si="37"/>
        <v>SSP1Croatia206045--49Female</v>
      </c>
      <c r="B2388" t="s">
        <v>38</v>
      </c>
      <c r="C2388" t="s">
        <v>13</v>
      </c>
      <c r="D2388">
        <v>2060</v>
      </c>
      <c r="E2388" t="s">
        <v>25</v>
      </c>
      <c r="F2388" t="s">
        <v>37</v>
      </c>
      <c r="G2388">
        <v>94.7</v>
      </c>
    </row>
    <row r="2389" spans="1:7" x14ac:dyDescent="0.25">
      <c r="A2389" t="str">
        <f t="shared" si="37"/>
        <v>SSP1Croatia206545--49Female</v>
      </c>
      <c r="B2389" t="s">
        <v>38</v>
      </c>
      <c r="C2389" t="s">
        <v>13</v>
      </c>
      <c r="D2389">
        <v>2065</v>
      </c>
      <c r="E2389" t="s">
        <v>25</v>
      </c>
      <c r="F2389" t="s">
        <v>37</v>
      </c>
      <c r="G2389">
        <v>88.1</v>
      </c>
    </row>
    <row r="2390" spans="1:7" x14ac:dyDescent="0.25">
      <c r="A2390" t="str">
        <f t="shared" si="37"/>
        <v>SSP1Croatia207045--49Female</v>
      </c>
      <c r="B2390" t="s">
        <v>38</v>
      </c>
      <c r="C2390" t="s">
        <v>13</v>
      </c>
      <c r="D2390">
        <v>2070</v>
      </c>
      <c r="E2390" t="s">
        <v>25</v>
      </c>
      <c r="F2390" t="s">
        <v>37</v>
      </c>
      <c r="G2390">
        <v>80.2</v>
      </c>
    </row>
    <row r="2391" spans="1:7" x14ac:dyDescent="0.25">
      <c r="A2391" t="str">
        <f t="shared" si="37"/>
        <v>SSP1Croatia207545--49Female</v>
      </c>
      <c r="B2391" t="s">
        <v>38</v>
      </c>
      <c r="C2391" t="s">
        <v>13</v>
      </c>
      <c r="D2391">
        <v>2075</v>
      </c>
      <c r="E2391" t="s">
        <v>25</v>
      </c>
      <c r="F2391" t="s">
        <v>37</v>
      </c>
      <c r="G2391">
        <v>73.5</v>
      </c>
    </row>
    <row r="2392" spans="1:7" x14ac:dyDescent="0.25">
      <c r="A2392" t="str">
        <f t="shared" si="37"/>
        <v>SSP1Croatia208045--49Female</v>
      </c>
      <c r="B2392" t="s">
        <v>38</v>
      </c>
      <c r="C2392" t="s">
        <v>13</v>
      </c>
      <c r="D2392">
        <v>2080</v>
      </c>
      <c r="E2392" t="s">
        <v>25</v>
      </c>
      <c r="F2392" t="s">
        <v>37</v>
      </c>
      <c r="G2392">
        <v>69.400000000000006</v>
      </c>
    </row>
    <row r="2393" spans="1:7" x14ac:dyDescent="0.25">
      <c r="A2393" t="str">
        <f t="shared" si="37"/>
        <v>SSP1Croatia208545--49Female</v>
      </c>
      <c r="B2393" t="s">
        <v>38</v>
      </c>
      <c r="C2393" t="s">
        <v>13</v>
      </c>
      <c r="D2393">
        <v>2085</v>
      </c>
      <c r="E2393" t="s">
        <v>25</v>
      </c>
      <c r="F2393" t="s">
        <v>37</v>
      </c>
      <c r="G2393">
        <v>67.099999999999994</v>
      </c>
    </row>
    <row r="2394" spans="1:7" x14ac:dyDescent="0.25">
      <c r="A2394" t="str">
        <f t="shared" si="37"/>
        <v>SSP1Croatia209045--49Female</v>
      </c>
      <c r="B2394" t="s">
        <v>38</v>
      </c>
      <c r="C2394" t="s">
        <v>13</v>
      </c>
      <c r="D2394">
        <v>2090</v>
      </c>
      <c r="E2394" t="s">
        <v>25</v>
      </c>
      <c r="F2394" t="s">
        <v>37</v>
      </c>
      <c r="G2394">
        <v>65.7</v>
      </c>
    </row>
    <row r="2395" spans="1:7" x14ac:dyDescent="0.25">
      <c r="A2395" t="str">
        <f t="shared" si="37"/>
        <v>SSP1Croatia209545--49Female</v>
      </c>
      <c r="B2395" t="s">
        <v>38</v>
      </c>
      <c r="C2395" t="s">
        <v>13</v>
      </c>
      <c r="D2395">
        <v>2095</v>
      </c>
      <c r="E2395" t="s">
        <v>25</v>
      </c>
      <c r="F2395" t="s">
        <v>37</v>
      </c>
      <c r="G2395">
        <v>63.2</v>
      </c>
    </row>
    <row r="2396" spans="1:7" x14ac:dyDescent="0.25">
      <c r="A2396" t="str">
        <f t="shared" si="37"/>
        <v>SSP1Croatia210045--49Female</v>
      </c>
      <c r="B2396" t="s">
        <v>38</v>
      </c>
      <c r="C2396" t="s">
        <v>13</v>
      </c>
      <c r="D2396">
        <v>2100</v>
      </c>
      <c r="E2396" t="s">
        <v>25</v>
      </c>
      <c r="F2396" t="s">
        <v>37</v>
      </c>
      <c r="G2396">
        <v>59.4</v>
      </c>
    </row>
    <row r="2397" spans="1:7" x14ac:dyDescent="0.25">
      <c r="A2397" t="str">
        <f t="shared" si="37"/>
        <v>SSP1Croatia195050--54Female</v>
      </c>
      <c r="B2397" t="s">
        <v>38</v>
      </c>
      <c r="C2397" t="s">
        <v>13</v>
      </c>
      <c r="D2397">
        <v>1950</v>
      </c>
      <c r="E2397" t="s">
        <v>26</v>
      </c>
      <c r="F2397" t="s">
        <v>37</v>
      </c>
      <c r="G2397">
        <v>114.7</v>
      </c>
    </row>
    <row r="2398" spans="1:7" x14ac:dyDescent="0.25">
      <c r="A2398" t="str">
        <f t="shared" si="37"/>
        <v>SSP1Croatia195550--54Female</v>
      </c>
      <c r="B2398" t="s">
        <v>38</v>
      </c>
      <c r="C2398" t="s">
        <v>13</v>
      </c>
      <c r="D2398">
        <v>1955</v>
      </c>
      <c r="E2398" t="s">
        <v>26</v>
      </c>
      <c r="F2398" t="s">
        <v>37</v>
      </c>
      <c r="G2398">
        <v>126.9</v>
      </c>
    </row>
    <row r="2399" spans="1:7" x14ac:dyDescent="0.25">
      <c r="A2399" t="str">
        <f t="shared" si="37"/>
        <v>SSP1Croatia196050--54Female</v>
      </c>
      <c r="B2399" t="s">
        <v>38</v>
      </c>
      <c r="C2399" t="s">
        <v>13</v>
      </c>
      <c r="D2399">
        <v>1960</v>
      </c>
      <c r="E2399" t="s">
        <v>26</v>
      </c>
      <c r="F2399" t="s">
        <v>37</v>
      </c>
      <c r="G2399">
        <v>141.69999999999999</v>
      </c>
    </row>
    <row r="2400" spans="1:7" x14ac:dyDescent="0.25">
      <c r="A2400" t="str">
        <f t="shared" si="37"/>
        <v>SSP1Croatia196550--54Female</v>
      </c>
      <c r="B2400" t="s">
        <v>38</v>
      </c>
      <c r="C2400" t="s">
        <v>13</v>
      </c>
      <c r="D2400">
        <v>1965</v>
      </c>
      <c r="E2400" t="s">
        <v>26</v>
      </c>
      <c r="F2400" t="s">
        <v>37</v>
      </c>
      <c r="G2400">
        <v>128.80000000000001</v>
      </c>
    </row>
    <row r="2401" spans="1:7" x14ac:dyDescent="0.25">
      <c r="A2401" t="str">
        <f t="shared" si="37"/>
        <v>SSP1Croatia197050--54Female</v>
      </c>
      <c r="B2401" t="s">
        <v>38</v>
      </c>
      <c r="C2401" t="s">
        <v>13</v>
      </c>
      <c r="D2401">
        <v>1970</v>
      </c>
      <c r="E2401" t="s">
        <v>26</v>
      </c>
      <c r="F2401" t="s">
        <v>37</v>
      </c>
      <c r="G2401">
        <v>99.5</v>
      </c>
    </row>
    <row r="2402" spans="1:7" x14ac:dyDescent="0.25">
      <c r="A2402" t="str">
        <f t="shared" si="37"/>
        <v>SSP1Croatia197550--54Female</v>
      </c>
      <c r="B2402" t="s">
        <v>38</v>
      </c>
      <c r="C2402" t="s">
        <v>13</v>
      </c>
      <c r="D2402">
        <v>1975</v>
      </c>
      <c r="E2402" t="s">
        <v>26</v>
      </c>
      <c r="F2402" t="s">
        <v>37</v>
      </c>
      <c r="G2402">
        <v>156</v>
      </c>
    </row>
    <row r="2403" spans="1:7" x14ac:dyDescent="0.25">
      <c r="A2403" t="str">
        <f t="shared" si="37"/>
        <v>SSP1Croatia198050--54Female</v>
      </c>
      <c r="B2403" t="s">
        <v>38</v>
      </c>
      <c r="C2403" t="s">
        <v>13</v>
      </c>
      <c r="D2403">
        <v>1980</v>
      </c>
      <c r="E2403" t="s">
        <v>26</v>
      </c>
      <c r="F2403" t="s">
        <v>37</v>
      </c>
      <c r="G2403">
        <v>165.5</v>
      </c>
    </row>
    <row r="2404" spans="1:7" x14ac:dyDescent="0.25">
      <c r="A2404" t="str">
        <f t="shared" si="37"/>
        <v>SSP1Croatia198550--54Female</v>
      </c>
      <c r="B2404" t="s">
        <v>38</v>
      </c>
      <c r="C2404" t="s">
        <v>13</v>
      </c>
      <c r="D2404">
        <v>1985</v>
      </c>
      <c r="E2404" t="s">
        <v>26</v>
      </c>
      <c r="F2404" t="s">
        <v>37</v>
      </c>
      <c r="G2404">
        <v>171.9</v>
      </c>
    </row>
    <row r="2405" spans="1:7" x14ac:dyDescent="0.25">
      <c r="A2405" t="str">
        <f t="shared" si="37"/>
        <v>SSP1Croatia199050--54Female</v>
      </c>
      <c r="B2405" t="s">
        <v>38</v>
      </c>
      <c r="C2405" t="s">
        <v>13</v>
      </c>
      <c r="D2405">
        <v>1990</v>
      </c>
      <c r="E2405" t="s">
        <v>26</v>
      </c>
      <c r="F2405" t="s">
        <v>37</v>
      </c>
      <c r="G2405">
        <v>160.80000000000001</v>
      </c>
    </row>
    <row r="2406" spans="1:7" x14ac:dyDescent="0.25">
      <c r="A2406" t="str">
        <f t="shared" si="37"/>
        <v>SSP1Croatia199550--54Female</v>
      </c>
      <c r="B2406" t="s">
        <v>38</v>
      </c>
      <c r="C2406" t="s">
        <v>13</v>
      </c>
      <c r="D2406">
        <v>1995</v>
      </c>
      <c r="E2406" t="s">
        <v>26</v>
      </c>
      <c r="F2406" t="s">
        <v>37</v>
      </c>
      <c r="G2406">
        <v>123.2</v>
      </c>
    </row>
    <row r="2407" spans="1:7" x14ac:dyDescent="0.25">
      <c r="A2407" t="str">
        <f t="shared" si="37"/>
        <v>SSP1Croatia200050--54Female</v>
      </c>
      <c r="B2407" t="s">
        <v>38</v>
      </c>
      <c r="C2407" t="s">
        <v>13</v>
      </c>
      <c r="D2407">
        <v>2000</v>
      </c>
      <c r="E2407" t="s">
        <v>26</v>
      </c>
      <c r="F2407" t="s">
        <v>37</v>
      </c>
      <c r="G2407">
        <v>147.19999999999999</v>
      </c>
    </row>
    <row r="2408" spans="1:7" x14ac:dyDescent="0.25">
      <c r="A2408" t="str">
        <f t="shared" si="37"/>
        <v>SSP1Croatia200550--54Female</v>
      </c>
      <c r="B2408" t="s">
        <v>38</v>
      </c>
      <c r="C2408" t="s">
        <v>13</v>
      </c>
      <c r="D2408">
        <v>2005</v>
      </c>
      <c r="E2408" t="s">
        <v>26</v>
      </c>
      <c r="F2408" t="s">
        <v>37</v>
      </c>
      <c r="G2408">
        <v>163</v>
      </c>
    </row>
    <row r="2409" spans="1:7" x14ac:dyDescent="0.25">
      <c r="A2409" t="str">
        <f t="shared" si="37"/>
        <v>SSP1Croatia201050--54Female</v>
      </c>
      <c r="B2409" t="s">
        <v>38</v>
      </c>
      <c r="C2409" t="s">
        <v>13</v>
      </c>
      <c r="D2409">
        <v>2010</v>
      </c>
      <c r="E2409" t="s">
        <v>26</v>
      </c>
      <c r="F2409" t="s">
        <v>37</v>
      </c>
      <c r="G2409">
        <v>161.6</v>
      </c>
    </row>
    <row r="2410" spans="1:7" x14ac:dyDescent="0.25">
      <c r="A2410" t="str">
        <f t="shared" si="37"/>
        <v>SSP1Croatia201550--54Female</v>
      </c>
      <c r="B2410" t="s">
        <v>38</v>
      </c>
      <c r="C2410" t="s">
        <v>13</v>
      </c>
      <c r="D2410">
        <v>2015</v>
      </c>
      <c r="E2410" t="s">
        <v>26</v>
      </c>
      <c r="F2410" t="s">
        <v>37</v>
      </c>
      <c r="G2410">
        <v>155.19999999999999</v>
      </c>
    </row>
    <row r="2411" spans="1:7" x14ac:dyDescent="0.25">
      <c r="A2411" t="str">
        <f t="shared" si="37"/>
        <v>SSP1Croatia202050--54Female</v>
      </c>
      <c r="B2411" t="s">
        <v>38</v>
      </c>
      <c r="C2411" t="s">
        <v>13</v>
      </c>
      <c r="D2411">
        <v>2020</v>
      </c>
      <c r="E2411" t="s">
        <v>26</v>
      </c>
      <c r="F2411" t="s">
        <v>37</v>
      </c>
      <c r="G2411">
        <v>137</v>
      </c>
    </row>
    <row r="2412" spans="1:7" x14ac:dyDescent="0.25">
      <c r="A2412" t="str">
        <f t="shared" si="37"/>
        <v>SSP1Croatia202550--54Female</v>
      </c>
      <c r="B2412" t="s">
        <v>38</v>
      </c>
      <c r="C2412" t="s">
        <v>13</v>
      </c>
      <c r="D2412">
        <v>2025</v>
      </c>
      <c r="E2412" t="s">
        <v>26</v>
      </c>
      <c r="F2412" t="s">
        <v>37</v>
      </c>
      <c r="G2412">
        <v>140.30000000000001</v>
      </c>
    </row>
    <row r="2413" spans="1:7" x14ac:dyDescent="0.25">
      <c r="A2413" t="str">
        <f t="shared" si="37"/>
        <v>SSP1Croatia203050--54Female</v>
      </c>
      <c r="B2413" t="s">
        <v>38</v>
      </c>
      <c r="C2413" t="s">
        <v>13</v>
      </c>
      <c r="D2413">
        <v>2030</v>
      </c>
      <c r="E2413" t="s">
        <v>26</v>
      </c>
      <c r="F2413" t="s">
        <v>37</v>
      </c>
      <c r="G2413">
        <v>139.19999999999999</v>
      </c>
    </row>
    <row r="2414" spans="1:7" x14ac:dyDescent="0.25">
      <c r="A2414" t="str">
        <f t="shared" si="37"/>
        <v>SSP1Croatia203550--54Female</v>
      </c>
      <c r="B2414" t="s">
        <v>38</v>
      </c>
      <c r="C2414" t="s">
        <v>13</v>
      </c>
      <c r="D2414">
        <v>2035</v>
      </c>
      <c r="E2414" t="s">
        <v>26</v>
      </c>
      <c r="F2414" t="s">
        <v>37</v>
      </c>
      <c r="G2414">
        <v>136.19999999999999</v>
      </c>
    </row>
    <row r="2415" spans="1:7" x14ac:dyDescent="0.25">
      <c r="A2415" t="str">
        <f t="shared" si="37"/>
        <v>SSP1Croatia204050--54Female</v>
      </c>
      <c r="B2415" t="s">
        <v>38</v>
      </c>
      <c r="C2415" t="s">
        <v>13</v>
      </c>
      <c r="D2415">
        <v>2040</v>
      </c>
      <c r="E2415" t="s">
        <v>26</v>
      </c>
      <c r="F2415" t="s">
        <v>37</v>
      </c>
      <c r="G2415">
        <v>126.6</v>
      </c>
    </row>
    <row r="2416" spans="1:7" x14ac:dyDescent="0.25">
      <c r="A2416" t="str">
        <f t="shared" si="37"/>
        <v>SSP1Croatia204550--54Female</v>
      </c>
      <c r="B2416" t="s">
        <v>38</v>
      </c>
      <c r="C2416" t="s">
        <v>13</v>
      </c>
      <c r="D2416">
        <v>2045</v>
      </c>
      <c r="E2416" t="s">
        <v>26</v>
      </c>
      <c r="F2416" t="s">
        <v>37</v>
      </c>
      <c r="G2416">
        <v>108.8</v>
      </c>
    </row>
    <row r="2417" spans="1:7" x14ac:dyDescent="0.25">
      <c r="A2417" t="str">
        <f t="shared" si="37"/>
        <v>SSP1Croatia205050--54Female</v>
      </c>
      <c r="B2417" t="s">
        <v>38</v>
      </c>
      <c r="C2417" t="s">
        <v>13</v>
      </c>
      <c r="D2417">
        <v>2050</v>
      </c>
      <c r="E2417" t="s">
        <v>26</v>
      </c>
      <c r="F2417" t="s">
        <v>37</v>
      </c>
      <c r="G2417">
        <v>108.8</v>
      </c>
    </row>
    <row r="2418" spans="1:7" x14ac:dyDescent="0.25">
      <c r="A2418" t="str">
        <f t="shared" si="37"/>
        <v>SSP1Croatia205550--54Female</v>
      </c>
      <c r="B2418" t="s">
        <v>38</v>
      </c>
      <c r="C2418" t="s">
        <v>13</v>
      </c>
      <c r="D2418">
        <v>2055</v>
      </c>
      <c r="E2418" t="s">
        <v>26</v>
      </c>
      <c r="F2418" t="s">
        <v>37</v>
      </c>
      <c r="G2418">
        <v>93.1</v>
      </c>
    </row>
    <row r="2419" spans="1:7" x14ac:dyDescent="0.25">
      <c r="A2419" t="str">
        <f t="shared" si="37"/>
        <v>SSP1Croatia206050--54Female</v>
      </c>
      <c r="B2419" t="s">
        <v>38</v>
      </c>
      <c r="C2419" t="s">
        <v>13</v>
      </c>
      <c r="D2419">
        <v>2060</v>
      </c>
      <c r="E2419" t="s">
        <v>26</v>
      </c>
      <c r="F2419" t="s">
        <v>37</v>
      </c>
      <c r="G2419">
        <v>100.2</v>
      </c>
    </row>
    <row r="2420" spans="1:7" x14ac:dyDescent="0.25">
      <c r="A2420" t="str">
        <f t="shared" si="37"/>
        <v>SSP1Croatia206550--54Female</v>
      </c>
      <c r="B2420" t="s">
        <v>38</v>
      </c>
      <c r="C2420" t="s">
        <v>13</v>
      </c>
      <c r="D2420">
        <v>2065</v>
      </c>
      <c r="E2420" t="s">
        <v>26</v>
      </c>
      <c r="F2420" t="s">
        <v>37</v>
      </c>
      <c r="G2420">
        <v>94.7</v>
      </c>
    </row>
    <row r="2421" spans="1:7" x14ac:dyDescent="0.25">
      <c r="A2421" t="str">
        <f t="shared" si="37"/>
        <v>SSP1Croatia207050--54Female</v>
      </c>
      <c r="B2421" t="s">
        <v>38</v>
      </c>
      <c r="C2421" t="s">
        <v>13</v>
      </c>
      <c r="D2421">
        <v>2070</v>
      </c>
      <c r="E2421" t="s">
        <v>26</v>
      </c>
      <c r="F2421" t="s">
        <v>37</v>
      </c>
      <c r="G2421">
        <v>88.2</v>
      </c>
    </row>
    <row r="2422" spans="1:7" x14ac:dyDescent="0.25">
      <c r="A2422" t="str">
        <f t="shared" si="37"/>
        <v>SSP1Croatia207550--54Female</v>
      </c>
      <c r="B2422" t="s">
        <v>38</v>
      </c>
      <c r="C2422" t="s">
        <v>13</v>
      </c>
      <c r="D2422">
        <v>2075</v>
      </c>
      <c r="E2422" t="s">
        <v>26</v>
      </c>
      <c r="F2422" t="s">
        <v>37</v>
      </c>
      <c r="G2422">
        <v>80.3</v>
      </c>
    </row>
    <row r="2423" spans="1:7" x14ac:dyDescent="0.25">
      <c r="A2423" t="str">
        <f t="shared" si="37"/>
        <v>SSP1Croatia208050--54Female</v>
      </c>
      <c r="B2423" t="s">
        <v>38</v>
      </c>
      <c r="C2423" t="s">
        <v>13</v>
      </c>
      <c r="D2423">
        <v>2080</v>
      </c>
      <c r="E2423" t="s">
        <v>26</v>
      </c>
      <c r="F2423" t="s">
        <v>37</v>
      </c>
      <c r="G2423">
        <v>73.599999999999994</v>
      </c>
    </row>
    <row r="2424" spans="1:7" x14ac:dyDescent="0.25">
      <c r="A2424" t="str">
        <f t="shared" si="37"/>
        <v>SSP1Croatia208550--54Female</v>
      </c>
      <c r="B2424" t="s">
        <v>38</v>
      </c>
      <c r="C2424" t="s">
        <v>13</v>
      </c>
      <c r="D2424">
        <v>2085</v>
      </c>
      <c r="E2424" t="s">
        <v>26</v>
      </c>
      <c r="F2424" t="s">
        <v>37</v>
      </c>
      <c r="G2424">
        <v>69.5</v>
      </c>
    </row>
    <row r="2425" spans="1:7" x14ac:dyDescent="0.25">
      <c r="A2425" t="str">
        <f t="shared" si="37"/>
        <v>SSP1Croatia209050--54Female</v>
      </c>
      <c r="B2425" t="s">
        <v>38</v>
      </c>
      <c r="C2425" t="s">
        <v>13</v>
      </c>
      <c r="D2425">
        <v>2090</v>
      </c>
      <c r="E2425" t="s">
        <v>26</v>
      </c>
      <c r="F2425" t="s">
        <v>37</v>
      </c>
      <c r="G2425">
        <v>67.2</v>
      </c>
    </row>
    <row r="2426" spans="1:7" x14ac:dyDescent="0.25">
      <c r="A2426" t="str">
        <f t="shared" si="37"/>
        <v>SSP1Croatia209550--54Female</v>
      </c>
      <c r="B2426" t="s">
        <v>38</v>
      </c>
      <c r="C2426" t="s">
        <v>13</v>
      </c>
      <c r="D2426">
        <v>2095</v>
      </c>
      <c r="E2426" t="s">
        <v>26</v>
      </c>
      <c r="F2426" t="s">
        <v>37</v>
      </c>
      <c r="G2426">
        <v>65.8</v>
      </c>
    </row>
    <row r="2427" spans="1:7" x14ac:dyDescent="0.25">
      <c r="A2427" t="str">
        <f t="shared" si="37"/>
        <v>SSP1Croatia210050--54Female</v>
      </c>
      <c r="B2427" t="s">
        <v>38</v>
      </c>
      <c r="C2427" t="s">
        <v>13</v>
      </c>
      <c r="D2427">
        <v>2100</v>
      </c>
      <c r="E2427" t="s">
        <v>26</v>
      </c>
      <c r="F2427" t="s">
        <v>37</v>
      </c>
      <c r="G2427">
        <v>63.4</v>
      </c>
    </row>
    <row r="2428" spans="1:7" x14ac:dyDescent="0.25">
      <c r="A2428" t="str">
        <f t="shared" si="37"/>
        <v>SSP1Croatia195055--59Female</v>
      </c>
      <c r="B2428" t="s">
        <v>38</v>
      </c>
      <c r="C2428" t="s">
        <v>13</v>
      </c>
      <c r="D2428">
        <v>1950</v>
      </c>
      <c r="E2428" t="s">
        <v>27</v>
      </c>
      <c r="F2428" t="s">
        <v>37</v>
      </c>
      <c r="G2428">
        <v>85.7</v>
      </c>
    </row>
    <row r="2429" spans="1:7" x14ac:dyDescent="0.25">
      <c r="A2429" t="str">
        <f t="shared" si="37"/>
        <v>SSP1Croatia195555--59Female</v>
      </c>
      <c r="B2429" t="s">
        <v>38</v>
      </c>
      <c r="C2429" t="s">
        <v>13</v>
      </c>
      <c r="D2429">
        <v>1955</v>
      </c>
      <c r="E2429" t="s">
        <v>27</v>
      </c>
      <c r="F2429" t="s">
        <v>37</v>
      </c>
      <c r="G2429">
        <v>108.1</v>
      </c>
    </row>
    <row r="2430" spans="1:7" x14ac:dyDescent="0.25">
      <c r="A2430" t="str">
        <f t="shared" si="37"/>
        <v>SSP1Croatia196055--59Female</v>
      </c>
      <c r="B2430" t="s">
        <v>38</v>
      </c>
      <c r="C2430" t="s">
        <v>13</v>
      </c>
      <c r="D2430">
        <v>1960</v>
      </c>
      <c r="E2430" t="s">
        <v>27</v>
      </c>
      <c r="F2430" t="s">
        <v>37</v>
      </c>
      <c r="G2430">
        <v>120.5</v>
      </c>
    </row>
    <row r="2431" spans="1:7" x14ac:dyDescent="0.25">
      <c r="A2431" t="str">
        <f t="shared" si="37"/>
        <v>SSP1Croatia196555--59Female</v>
      </c>
      <c r="B2431" t="s">
        <v>38</v>
      </c>
      <c r="C2431" t="s">
        <v>13</v>
      </c>
      <c r="D2431">
        <v>1965</v>
      </c>
      <c r="E2431" t="s">
        <v>27</v>
      </c>
      <c r="F2431" t="s">
        <v>37</v>
      </c>
      <c r="G2431">
        <v>136.80000000000001</v>
      </c>
    </row>
    <row r="2432" spans="1:7" x14ac:dyDescent="0.25">
      <c r="A2432" t="str">
        <f t="shared" si="37"/>
        <v>SSP1Croatia197055--59Female</v>
      </c>
      <c r="B2432" t="s">
        <v>38</v>
      </c>
      <c r="C2432" t="s">
        <v>13</v>
      </c>
      <c r="D2432">
        <v>1970</v>
      </c>
      <c r="E2432" t="s">
        <v>27</v>
      </c>
      <c r="F2432" t="s">
        <v>37</v>
      </c>
      <c r="G2432">
        <v>124.5</v>
      </c>
    </row>
    <row r="2433" spans="1:7" x14ac:dyDescent="0.25">
      <c r="A2433" t="str">
        <f t="shared" si="37"/>
        <v>SSP1Croatia197555--59Female</v>
      </c>
      <c r="B2433" t="s">
        <v>38</v>
      </c>
      <c r="C2433" t="s">
        <v>13</v>
      </c>
      <c r="D2433">
        <v>1975</v>
      </c>
      <c r="E2433" t="s">
        <v>27</v>
      </c>
      <c r="F2433" t="s">
        <v>37</v>
      </c>
      <c r="G2433">
        <v>95.5</v>
      </c>
    </row>
    <row r="2434" spans="1:7" x14ac:dyDescent="0.25">
      <c r="A2434" t="str">
        <f t="shared" si="37"/>
        <v>SSP1Croatia198055--59Female</v>
      </c>
      <c r="B2434" t="s">
        <v>38</v>
      </c>
      <c r="C2434" t="s">
        <v>13</v>
      </c>
      <c r="D2434">
        <v>1980</v>
      </c>
      <c r="E2434" t="s">
        <v>27</v>
      </c>
      <c r="F2434" t="s">
        <v>37</v>
      </c>
      <c r="G2434">
        <v>151.1</v>
      </c>
    </row>
    <row r="2435" spans="1:7" x14ac:dyDescent="0.25">
      <c r="A2435" t="str">
        <f t="shared" si="37"/>
        <v>SSP1Croatia198555--59Female</v>
      </c>
      <c r="B2435" t="s">
        <v>38</v>
      </c>
      <c r="C2435" t="s">
        <v>13</v>
      </c>
      <c r="D2435">
        <v>1985</v>
      </c>
      <c r="E2435" t="s">
        <v>27</v>
      </c>
      <c r="F2435" t="s">
        <v>37</v>
      </c>
      <c r="G2435">
        <v>161.30000000000001</v>
      </c>
    </row>
    <row r="2436" spans="1:7" x14ac:dyDescent="0.25">
      <c r="A2436" t="str">
        <f t="shared" si="37"/>
        <v>SSP1Croatia199055--59Female</v>
      </c>
      <c r="B2436" t="s">
        <v>38</v>
      </c>
      <c r="C2436" t="s">
        <v>13</v>
      </c>
      <c r="D2436">
        <v>1990</v>
      </c>
      <c r="E2436" t="s">
        <v>27</v>
      </c>
      <c r="F2436" t="s">
        <v>37</v>
      </c>
      <c r="G2436">
        <v>166.4</v>
      </c>
    </row>
    <row r="2437" spans="1:7" x14ac:dyDescent="0.25">
      <c r="A2437" t="str">
        <f t="shared" si="37"/>
        <v>SSP1Croatia199555--59Female</v>
      </c>
      <c r="B2437" t="s">
        <v>38</v>
      </c>
      <c r="C2437" t="s">
        <v>13</v>
      </c>
      <c r="D2437">
        <v>1995</v>
      </c>
      <c r="E2437" t="s">
        <v>27</v>
      </c>
      <c r="F2437" t="s">
        <v>37</v>
      </c>
      <c r="G2437">
        <v>155.1</v>
      </c>
    </row>
    <row r="2438" spans="1:7" x14ac:dyDescent="0.25">
      <c r="A2438" t="str">
        <f t="shared" si="37"/>
        <v>SSP1Croatia200055--59Female</v>
      </c>
      <c r="B2438" t="s">
        <v>38</v>
      </c>
      <c r="C2438" t="s">
        <v>13</v>
      </c>
      <c r="D2438">
        <v>2000</v>
      </c>
      <c r="E2438" t="s">
        <v>27</v>
      </c>
      <c r="F2438" t="s">
        <v>37</v>
      </c>
      <c r="G2438">
        <v>115.1</v>
      </c>
    </row>
    <row r="2439" spans="1:7" x14ac:dyDescent="0.25">
      <c r="A2439" t="str">
        <f t="shared" si="37"/>
        <v>SSP1Croatia200555--59Female</v>
      </c>
      <c r="B2439" t="s">
        <v>38</v>
      </c>
      <c r="C2439" t="s">
        <v>13</v>
      </c>
      <c r="D2439">
        <v>2005</v>
      </c>
      <c r="E2439" t="s">
        <v>27</v>
      </c>
      <c r="F2439" t="s">
        <v>37</v>
      </c>
      <c r="G2439">
        <v>144</v>
      </c>
    </row>
    <row r="2440" spans="1:7" x14ac:dyDescent="0.25">
      <c r="A2440" t="str">
        <f t="shared" si="37"/>
        <v>SSP1Croatia201055--59Female</v>
      </c>
      <c r="B2440" t="s">
        <v>38</v>
      </c>
      <c r="C2440" t="s">
        <v>13</v>
      </c>
      <c r="D2440">
        <v>2010</v>
      </c>
      <c r="E2440" t="s">
        <v>27</v>
      </c>
      <c r="F2440" t="s">
        <v>37</v>
      </c>
      <c r="G2440">
        <v>159</v>
      </c>
    </row>
    <row r="2441" spans="1:7" x14ac:dyDescent="0.25">
      <c r="A2441" t="str">
        <f t="shared" si="37"/>
        <v>SSP1Croatia201555--59Female</v>
      </c>
      <c r="B2441" t="s">
        <v>38</v>
      </c>
      <c r="C2441" t="s">
        <v>13</v>
      </c>
      <c r="D2441">
        <v>2015</v>
      </c>
      <c r="E2441" t="s">
        <v>27</v>
      </c>
      <c r="F2441" t="s">
        <v>37</v>
      </c>
      <c r="G2441">
        <v>157.4</v>
      </c>
    </row>
    <row r="2442" spans="1:7" x14ac:dyDescent="0.25">
      <c r="A2442" t="str">
        <f t="shared" si="37"/>
        <v>SSP1Croatia202055--59Female</v>
      </c>
      <c r="B2442" t="s">
        <v>38</v>
      </c>
      <c r="C2442" t="s">
        <v>13</v>
      </c>
      <c r="D2442">
        <v>2020</v>
      </c>
      <c r="E2442" t="s">
        <v>27</v>
      </c>
      <c r="F2442" t="s">
        <v>37</v>
      </c>
      <c r="G2442">
        <v>152.4</v>
      </c>
    </row>
    <row r="2443" spans="1:7" x14ac:dyDescent="0.25">
      <c r="A2443" t="str">
        <f t="shared" ref="A2443:A2506" si="38">B2443&amp;C2443&amp;D2443&amp;E2443&amp;F2443</f>
        <v>SSP1Croatia202555--59Female</v>
      </c>
      <c r="B2443" t="s">
        <v>38</v>
      </c>
      <c r="C2443" t="s">
        <v>13</v>
      </c>
      <c r="D2443">
        <v>2025</v>
      </c>
      <c r="E2443" t="s">
        <v>27</v>
      </c>
      <c r="F2443" t="s">
        <v>37</v>
      </c>
      <c r="G2443">
        <v>134.9</v>
      </c>
    </row>
    <row r="2444" spans="1:7" x14ac:dyDescent="0.25">
      <c r="A2444" t="str">
        <f t="shared" si="38"/>
        <v>SSP1Croatia203055--59Female</v>
      </c>
      <c r="B2444" t="s">
        <v>38</v>
      </c>
      <c r="C2444" t="s">
        <v>13</v>
      </c>
      <c r="D2444">
        <v>2030</v>
      </c>
      <c r="E2444" t="s">
        <v>27</v>
      </c>
      <c r="F2444" t="s">
        <v>37</v>
      </c>
      <c r="G2444">
        <v>138.5</v>
      </c>
    </row>
    <row r="2445" spans="1:7" x14ac:dyDescent="0.25">
      <c r="A2445" t="str">
        <f t="shared" si="38"/>
        <v>SSP1Croatia203555--59Female</v>
      </c>
      <c r="B2445" t="s">
        <v>38</v>
      </c>
      <c r="C2445" t="s">
        <v>13</v>
      </c>
      <c r="D2445">
        <v>2035</v>
      </c>
      <c r="E2445" t="s">
        <v>27</v>
      </c>
      <c r="F2445" t="s">
        <v>37</v>
      </c>
      <c r="G2445">
        <v>137.69999999999999</v>
      </c>
    </row>
    <row r="2446" spans="1:7" x14ac:dyDescent="0.25">
      <c r="A2446" t="str">
        <f t="shared" si="38"/>
        <v>SSP1Croatia204055--59Female</v>
      </c>
      <c r="B2446" t="s">
        <v>38</v>
      </c>
      <c r="C2446" t="s">
        <v>13</v>
      </c>
      <c r="D2446">
        <v>2040</v>
      </c>
      <c r="E2446" t="s">
        <v>27</v>
      </c>
      <c r="F2446" t="s">
        <v>37</v>
      </c>
      <c r="G2446">
        <v>135.1</v>
      </c>
    </row>
    <row r="2447" spans="1:7" x14ac:dyDescent="0.25">
      <c r="A2447" t="str">
        <f t="shared" si="38"/>
        <v>SSP1Croatia204555--59Female</v>
      </c>
      <c r="B2447" t="s">
        <v>38</v>
      </c>
      <c r="C2447" t="s">
        <v>13</v>
      </c>
      <c r="D2447">
        <v>2045</v>
      </c>
      <c r="E2447" t="s">
        <v>27</v>
      </c>
      <c r="F2447" t="s">
        <v>37</v>
      </c>
      <c r="G2447">
        <v>125.8</v>
      </c>
    </row>
    <row r="2448" spans="1:7" x14ac:dyDescent="0.25">
      <c r="A2448" t="str">
        <f t="shared" si="38"/>
        <v>SSP1Croatia205055--59Female</v>
      </c>
      <c r="B2448" t="s">
        <v>38</v>
      </c>
      <c r="C2448" t="s">
        <v>13</v>
      </c>
      <c r="D2448">
        <v>2050</v>
      </c>
      <c r="E2448" t="s">
        <v>27</v>
      </c>
      <c r="F2448" t="s">
        <v>37</v>
      </c>
      <c r="G2448">
        <v>108.3</v>
      </c>
    </row>
    <row r="2449" spans="1:7" x14ac:dyDescent="0.25">
      <c r="A2449" t="str">
        <f t="shared" si="38"/>
        <v>SSP1Croatia205555--59Female</v>
      </c>
      <c r="B2449" t="s">
        <v>38</v>
      </c>
      <c r="C2449" t="s">
        <v>13</v>
      </c>
      <c r="D2449">
        <v>2055</v>
      </c>
      <c r="E2449" t="s">
        <v>27</v>
      </c>
      <c r="F2449" t="s">
        <v>37</v>
      </c>
      <c r="G2449">
        <v>108.4</v>
      </c>
    </row>
    <row r="2450" spans="1:7" x14ac:dyDescent="0.25">
      <c r="A2450" t="str">
        <f t="shared" si="38"/>
        <v>SSP1Croatia206055--59Female</v>
      </c>
      <c r="B2450" t="s">
        <v>38</v>
      </c>
      <c r="C2450" t="s">
        <v>13</v>
      </c>
      <c r="D2450">
        <v>2060</v>
      </c>
      <c r="E2450" t="s">
        <v>27</v>
      </c>
      <c r="F2450" t="s">
        <v>37</v>
      </c>
      <c r="G2450">
        <v>92.9</v>
      </c>
    </row>
    <row r="2451" spans="1:7" x14ac:dyDescent="0.25">
      <c r="A2451" t="str">
        <f t="shared" si="38"/>
        <v>SSP1Croatia206555--59Female</v>
      </c>
      <c r="B2451" t="s">
        <v>38</v>
      </c>
      <c r="C2451" t="s">
        <v>13</v>
      </c>
      <c r="D2451">
        <v>2065</v>
      </c>
      <c r="E2451" t="s">
        <v>27</v>
      </c>
      <c r="F2451" t="s">
        <v>37</v>
      </c>
      <c r="G2451">
        <v>100.1</v>
      </c>
    </row>
    <row r="2452" spans="1:7" x14ac:dyDescent="0.25">
      <c r="A2452" t="str">
        <f t="shared" si="38"/>
        <v>SSP1Croatia207055--59Female</v>
      </c>
      <c r="B2452" t="s">
        <v>38</v>
      </c>
      <c r="C2452" t="s">
        <v>13</v>
      </c>
      <c r="D2452">
        <v>2070</v>
      </c>
      <c r="E2452" t="s">
        <v>27</v>
      </c>
      <c r="F2452" t="s">
        <v>37</v>
      </c>
      <c r="G2452">
        <v>94.6</v>
      </c>
    </row>
    <row r="2453" spans="1:7" x14ac:dyDescent="0.25">
      <c r="A2453" t="str">
        <f t="shared" si="38"/>
        <v>SSP1Croatia207555--59Female</v>
      </c>
      <c r="B2453" t="s">
        <v>38</v>
      </c>
      <c r="C2453" t="s">
        <v>13</v>
      </c>
      <c r="D2453">
        <v>2075</v>
      </c>
      <c r="E2453" t="s">
        <v>27</v>
      </c>
      <c r="F2453" t="s">
        <v>37</v>
      </c>
      <c r="G2453">
        <v>88.2</v>
      </c>
    </row>
    <row r="2454" spans="1:7" x14ac:dyDescent="0.25">
      <c r="A2454" t="str">
        <f t="shared" si="38"/>
        <v>SSP1Croatia208055--59Female</v>
      </c>
      <c r="B2454" t="s">
        <v>38</v>
      </c>
      <c r="C2454" t="s">
        <v>13</v>
      </c>
      <c r="D2454">
        <v>2080</v>
      </c>
      <c r="E2454" t="s">
        <v>27</v>
      </c>
      <c r="F2454" t="s">
        <v>37</v>
      </c>
      <c r="G2454">
        <v>80.400000000000006</v>
      </c>
    </row>
    <row r="2455" spans="1:7" x14ac:dyDescent="0.25">
      <c r="A2455" t="str">
        <f t="shared" si="38"/>
        <v>SSP1Croatia208555--59Female</v>
      </c>
      <c r="B2455" t="s">
        <v>38</v>
      </c>
      <c r="C2455" t="s">
        <v>13</v>
      </c>
      <c r="D2455">
        <v>2085</v>
      </c>
      <c r="E2455" t="s">
        <v>27</v>
      </c>
      <c r="F2455" t="s">
        <v>37</v>
      </c>
      <c r="G2455">
        <v>73.7</v>
      </c>
    </row>
    <row r="2456" spans="1:7" x14ac:dyDescent="0.25">
      <c r="A2456" t="str">
        <f t="shared" si="38"/>
        <v>SSP1Croatia209055--59Female</v>
      </c>
      <c r="B2456" t="s">
        <v>38</v>
      </c>
      <c r="C2456" t="s">
        <v>13</v>
      </c>
      <c r="D2456">
        <v>2090</v>
      </c>
      <c r="E2456" t="s">
        <v>27</v>
      </c>
      <c r="F2456" t="s">
        <v>37</v>
      </c>
      <c r="G2456">
        <v>69.599999999999994</v>
      </c>
    </row>
    <row r="2457" spans="1:7" x14ac:dyDescent="0.25">
      <c r="A2457" t="str">
        <f t="shared" si="38"/>
        <v>SSP1Croatia209555--59Female</v>
      </c>
      <c r="B2457" t="s">
        <v>38</v>
      </c>
      <c r="C2457" t="s">
        <v>13</v>
      </c>
      <c r="D2457">
        <v>2095</v>
      </c>
      <c r="E2457" t="s">
        <v>27</v>
      </c>
      <c r="F2457" t="s">
        <v>37</v>
      </c>
      <c r="G2457">
        <v>67.3</v>
      </c>
    </row>
    <row r="2458" spans="1:7" x14ac:dyDescent="0.25">
      <c r="A2458" t="str">
        <f t="shared" si="38"/>
        <v>SSP1Croatia210055--59Female</v>
      </c>
      <c r="B2458" t="s">
        <v>38</v>
      </c>
      <c r="C2458" t="s">
        <v>13</v>
      </c>
      <c r="D2458">
        <v>2100</v>
      </c>
      <c r="E2458" t="s">
        <v>27</v>
      </c>
      <c r="F2458" t="s">
        <v>37</v>
      </c>
      <c r="G2458">
        <v>65.900000000000006</v>
      </c>
    </row>
    <row r="2459" spans="1:7" x14ac:dyDescent="0.25">
      <c r="A2459" t="str">
        <f t="shared" si="38"/>
        <v>SSP1Croatia195060--64Female</v>
      </c>
      <c r="B2459" t="s">
        <v>38</v>
      </c>
      <c r="C2459" t="s">
        <v>13</v>
      </c>
      <c r="D2459">
        <v>1950</v>
      </c>
      <c r="E2459" t="s">
        <v>28</v>
      </c>
      <c r="F2459" t="s">
        <v>37</v>
      </c>
      <c r="G2459">
        <v>76.400000000000006</v>
      </c>
    </row>
    <row r="2460" spans="1:7" x14ac:dyDescent="0.25">
      <c r="A2460" t="str">
        <f t="shared" si="38"/>
        <v>SSP1Croatia195560--64Female</v>
      </c>
      <c r="B2460" t="s">
        <v>38</v>
      </c>
      <c r="C2460" t="s">
        <v>13</v>
      </c>
      <c r="D2460">
        <v>1955</v>
      </c>
      <c r="E2460" t="s">
        <v>28</v>
      </c>
      <c r="F2460" t="s">
        <v>37</v>
      </c>
      <c r="G2460">
        <v>78.2</v>
      </c>
    </row>
    <row r="2461" spans="1:7" x14ac:dyDescent="0.25">
      <c r="A2461" t="str">
        <f t="shared" si="38"/>
        <v>SSP1Croatia196060--64Female</v>
      </c>
      <c r="B2461" t="s">
        <v>38</v>
      </c>
      <c r="C2461" t="s">
        <v>13</v>
      </c>
      <c r="D2461">
        <v>1960</v>
      </c>
      <c r="E2461" t="s">
        <v>28</v>
      </c>
      <c r="F2461" t="s">
        <v>37</v>
      </c>
      <c r="G2461">
        <v>99.9</v>
      </c>
    </row>
    <row r="2462" spans="1:7" x14ac:dyDescent="0.25">
      <c r="A2462" t="str">
        <f t="shared" si="38"/>
        <v>SSP1Croatia196560--64Female</v>
      </c>
      <c r="B2462" t="s">
        <v>38</v>
      </c>
      <c r="C2462" t="s">
        <v>13</v>
      </c>
      <c r="D2462">
        <v>1965</v>
      </c>
      <c r="E2462" t="s">
        <v>28</v>
      </c>
      <c r="F2462" t="s">
        <v>37</v>
      </c>
      <c r="G2462">
        <v>112.9</v>
      </c>
    </row>
    <row r="2463" spans="1:7" x14ac:dyDescent="0.25">
      <c r="A2463" t="str">
        <f t="shared" si="38"/>
        <v>SSP1Croatia197060--64Female</v>
      </c>
      <c r="B2463" t="s">
        <v>38</v>
      </c>
      <c r="C2463" t="s">
        <v>13</v>
      </c>
      <c r="D2463">
        <v>1970</v>
      </c>
      <c r="E2463" t="s">
        <v>28</v>
      </c>
      <c r="F2463" t="s">
        <v>37</v>
      </c>
      <c r="G2463">
        <v>129.80000000000001</v>
      </c>
    </row>
    <row r="2464" spans="1:7" x14ac:dyDescent="0.25">
      <c r="A2464" t="str">
        <f t="shared" si="38"/>
        <v>SSP1Croatia197560--64Female</v>
      </c>
      <c r="B2464" t="s">
        <v>38</v>
      </c>
      <c r="C2464" t="s">
        <v>13</v>
      </c>
      <c r="D2464">
        <v>1975</v>
      </c>
      <c r="E2464" t="s">
        <v>28</v>
      </c>
      <c r="F2464" t="s">
        <v>37</v>
      </c>
      <c r="G2464">
        <v>118.4</v>
      </c>
    </row>
    <row r="2465" spans="1:7" x14ac:dyDescent="0.25">
      <c r="A2465" t="str">
        <f t="shared" si="38"/>
        <v>SSP1Croatia198060--64Female</v>
      </c>
      <c r="B2465" t="s">
        <v>38</v>
      </c>
      <c r="C2465" t="s">
        <v>13</v>
      </c>
      <c r="D2465">
        <v>1980</v>
      </c>
      <c r="E2465" t="s">
        <v>28</v>
      </c>
      <c r="F2465" t="s">
        <v>37</v>
      </c>
      <c r="G2465">
        <v>90.4</v>
      </c>
    </row>
    <row r="2466" spans="1:7" x14ac:dyDescent="0.25">
      <c r="A2466" t="str">
        <f t="shared" si="38"/>
        <v>SSP1Croatia198560--64Female</v>
      </c>
      <c r="B2466" t="s">
        <v>38</v>
      </c>
      <c r="C2466" t="s">
        <v>13</v>
      </c>
      <c r="D2466">
        <v>1985</v>
      </c>
      <c r="E2466" t="s">
        <v>28</v>
      </c>
      <c r="F2466" t="s">
        <v>37</v>
      </c>
      <c r="G2466">
        <v>145</v>
      </c>
    </row>
    <row r="2467" spans="1:7" x14ac:dyDescent="0.25">
      <c r="A2467" t="str">
        <f t="shared" si="38"/>
        <v>SSP1Croatia199060--64Female</v>
      </c>
      <c r="B2467" t="s">
        <v>38</v>
      </c>
      <c r="C2467" t="s">
        <v>13</v>
      </c>
      <c r="D2467">
        <v>1990</v>
      </c>
      <c r="E2467" t="s">
        <v>28</v>
      </c>
      <c r="F2467" t="s">
        <v>37</v>
      </c>
      <c r="G2467">
        <v>154.1</v>
      </c>
    </row>
    <row r="2468" spans="1:7" x14ac:dyDescent="0.25">
      <c r="A2468" t="str">
        <f t="shared" si="38"/>
        <v>SSP1Croatia199560--64Female</v>
      </c>
      <c r="B2468" t="s">
        <v>38</v>
      </c>
      <c r="C2468" t="s">
        <v>13</v>
      </c>
      <c r="D2468">
        <v>1995</v>
      </c>
      <c r="E2468" t="s">
        <v>28</v>
      </c>
      <c r="F2468" t="s">
        <v>37</v>
      </c>
      <c r="G2468">
        <v>158.6</v>
      </c>
    </row>
    <row r="2469" spans="1:7" x14ac:dyDescent="0.25">
      <c r="A2469" t="str">
        <f t="shared" si="38"/>
        <v>SSP1Croatia200060--64Female</v>
      </c>
      <c r="B2469" t="s">
        <v>38</v>
      </c>
      <c r="C2469" t="s">
        <v>13</v>
      </c>
      <c r="D2469">
        <v>2000</v>
      </c>
      <c r="E2469" t="s">
        <v>28</v>
      </c>
      <c r="F2469" t="s">
        <v>37</v>
      </c>
      <c r="G2469">
        <v>148.5</v>
      </c>
    </row>
    <row r="2470" spans="1:7" x14ac:dyDescent="0.25">
      <c r="A2470" t="str">
        <f t="shared" si="38"/>
        <v>SSP1Croatia200560--64Female</v>
      </c>
      <c r="B2470" t="s">
        <v>38</v>
      </c>
      <c r="C2470" t="s">
        <v>13</v>
      </c>
      <c r="D2470">
        <v>2005</v>
      </c>
      <c r="E2470" t="s">
        <v>28</v>
      </c>
      <c r="F2470" t="s">
        <v>37</v>
      </c>
      <c r="G2470">
        <v>111.1</v>
      </c>
    </row>
    <row r="2471" spans="1:7" x14ac:dyDescent="0.25">
      <c r="A2471" t="str">
        <f t="shared" si="38"/>
        <v>SSP1Croatia201060--64Female</v>
      </c>
      <c r="B2471" t="s">
        <v>38</v>
      </c>
      <c r="C2471" t="s">
        <v>13</v>
      </c>
      <c r="D2471">
        <v>2010</v>
      </c>
      <c r="E2471" t="s">
        <v>28</v>
      </c>
      <c r="F2471" t="s">
        <v>37</v>
      </c>
      <c r="G2471">
        <v>143.1</v>
      </c>
    </row>
    <row r="2472" spans="1:7" x14ac:dyDescent="0.25">
      <c r="A2472" t="str">
        <f t="shared" si="38"/>
        <v>SSP1Croatia201560--64Female</v>
      </c>
      <c r="B2472" t="s">
        <v>38</v>
      </c>
      <c r="C2472" t="s">
        <v>13</v>
      </c>
      <c r="D2472">
        <v>2015</v>
      </c>
      <c r="E2472" t="s">
        <v>28</v>
      </c>
      <c r="F2472" t="s">
        <v>37</v>
      </c>
      <c r="G2472">
        <v>153.1</v>
      </c>
    </row>
    <row r="2473" spans="1:7" x14ac:dyDescent="0.25">
      <c r="A2473" t="str">
        <f t="shared" si="38"/>
        <v>SSP1Croatia202060--64Female</v>
      </c>
      <c r="B2473" t="s">
        <v>38</v>
      </c>
      <c r="C2473" t="s">
        <v>13</v>
      </c>
      <c r="D2473">
        <v>2020</v>
      </c>
      <c r="E2473" t="s">
        <v>28</v>
      </c>
      <c r="F2473" t="s">
        <v>37</v>
      </c>
      <c r="G2473">
        <v>153.19999999999999</v>
      </c>
    </row>
    <row r="2474" spans="1:7" x14ac:dyDescent="0.25">
      <c r="A2474" t="str">
        <f t="shared" si="38"/>
        <v>SSP1Croatia202560--64Female</v>
      </c>
      <c r="B2474" t="s">
        <v>38</v>
      </c>
      <c r="C2474" t="s">
        <v>13</v>
      </c>
      <c r="D2474">
        <v>2025</v>
      </c>
      <c r="E2474" t="s">
        <v>28</v>
      </c>
      <c r="F2474" t="s">
        <v>37</v>
      </c>
      <c r="G2474">
        <v>149.1</v>
      </c>
    </row>
    <row r="2475" spans="1:7" x14ac:dyDescent="0.25">
      <c r="A2475" t="str">
        <f t="shared" si="38"/>
        <v>SSP1Croatia203060--64Female</v>
      </c>
      <c r="B2475" t="s">
        <v>38</v>
      </c>
      <c r="C2475" t="s">
        <v>13</v>
      </c>
      <c r="D2475">
        <v>2030</v>
      </c>
      <c r="E2475" t="s">
        <v>28</v>
      </c>
      <c r="F2475" t="s">
        <v>37</v>
      </c>
      <c r="G2475">
        <v>132.4</v>
      </c>
    </row>
    <row r="2476" spans="1:7" x14ac:dyDescent="0.25">
      <c r="A2476" t="str">
        <f t="shared" si="38"/>
        <v>SSP1Croatia203560--64Female</v>
      </c>
      <c r="B2476" t="s">
        <v>38</v>
      </c>
      <c r="C2476" t="s">
        <v>13</v>
      </c>
      <c r="D2476">
        <v>2035</v>
      </c>
      <c r="E2476" t="s">
        <v>28</v>
      </c>
      <c r="F2476" t="s">
        <v>37</v>
      </c>
      <c r="G2476">
        <v>136.4</v>
      </c>
    </row>
    <row r="2477" spans="1:7" x14ac:dyDescent="0.25">
      <c r="A2477" t="str">
        <f t="shared" si="38"/>
        <v>SSP1Croatia204060--64Female</v>
      </c>
      <c r="B2477" t="s">
        <v>38</v>
      </c>
      <c r="C2477" t="s">
        <v>13</v>
      </c>
      <c r="D2477">
        <v>2040</v>
      </c>
      <c r="E2477" t="s">
        <v>28</v>
      </c>
      <c r="F2477" t="s">
        <v>37</v>
      </c>
      <c r="G2477">
        <v>136</v>
      </c>
    </row>
    <row r="2478" spans="1:7" x14ac:dyDescent="0.25">
      <c r="A2478" t="str">
        <f t="shared" si="38"/>
        <v>SSP1Croatia204560--64Female</v>
      </c>
      <c r="B2478" t="s">
        <v>38</v>
      </c>
      <c r="C2478" t="s">
        <v>13</v>
      </c>
      <c r="D2478">
        <v>2045</v>
      </c>
      <c r="E2478" t="s">
        <v>28</v>
      </c>
      <c r="F2478" t="s">
        <v>37</v>
      </c>
      <c r="G2478">
        <v>133.80000000000001</v>
      </c>
    </row>
    <row r="2479" spans="1:7" x14ac:dyDescent="0.25">
      <c r="A2479" t="str">
        <f t="shared" si="38"/>
        <v>SSP1Croatia205060--64Female</v>
      </c>
      <c r="B2479" t="s">
        <v>38</v>
      </c>
      <c r="C2479" t="s">
        <v>13</v>
      </c>
      <c r="D2479">
        <v>2050</v>
      </c>
      <c r="E2479" t="s">
        <v>28</v>
      </c>
      <c r="F2479" t="s">
        <v>37</v>
      </c>
      <c r="G2479">
        <v>124.9</v>
      </c>
    </row>
    <row r="2480" spans="1:7" x14ac:dyDescent="0.25">
      <c r="A2480" t="str">
        <f t="shared" si="38"/>
        <v>SSP1Croatia205560--64Female</v>
      </c>
      <c r="B2480" t="s">
        <v>38</v>
      </c>
      <c r="C2480" t="s">
        <v>13</v>
      </c>
      <c r="D2480">
        <v>2055</v>
      </c>
      <c r="E2480" t="s">
        <v>28</v>
      </c>
      <c r="F2480" t="s">
        <v>37</v>
      </c>
      <c r="G2480">
        <v>107.7</v>
      </c>
    </row>
    <row r="2481" spans="1:7" x14ac:dyDescent="0.25">
      <c r="A2481" t="str">
        <f t="shared" si="38"/>
        <v>SSP1Croatia206060--64Female</v>
      </c>
      <c r="B2481" t="s">
        <v>38</v>
      </c>
      <c r="C2481" t="s">
        <v>13</v>
      </c>
      <c r="D2481">
        <v>2060</v>
      </c>
      <c r="E2481" t="s">
        <v>28</v>
      </c>
      <c r="F2481" t="s">
        <v>37</v>
      </c>
      <c r="G2481">
        <v>108</v>
      </c>
    </row>
    <row r="2482" spans="1:7" x14ac:dyDescent="0.25">
      <c r="A2482" t="str">
        <f t="shared" si="38"/>
        <v>SSP1Croatia206560--64Female</v>
      </c>
      <c r="B2482" t="s">
        <v>38</v>
      </c>
      <c r="C2482" t="s">
        <v>13</v>
      </c>
      <c r="D2482">
        <v>2065</v>
      </c>
      <c r="E2482" t="s">
        <v>28</v>
      </c>
      <c r="F2482" t="s">
        <v>37</v>
      </c>
      <c r="G2482">
        <v>92.7</v>
      </c>
    </row>
    <row r="2483" spans="1:7" x14ac:dyDescent="0.25">
      <c r="A2483" t="str">
        <f t="shared" si="38"/>
        <v>SSP1Croatia207060--64Female</v>
      </c>
      <c r="B2483" t="s">
        <v>38</v>
      </c>
      <c r="C2483" t="s">
        <v>13</v>
      </c>
      <c r="D2483">
        <v>2070</v>
      </c>
      <c r="E2483" t="s">
        <v>28</v>
      </c>
      <c r="F2483" t="s">
        <v>37</v>
      </c>
      <c r="G2483">
        <v>100</v>
      </c>
    </row>
    <row r="2484" spans="1:7" x14ac:dyDescent="0.25">
      <c r="A2484" t="str">
        <f t="shared" si="38"/>
        <v>SSP1Croatia207560--64Female</v>
      </c>
      <c r="B2484" t="s">
        <v>38</v>
      </c>
      <c r="C2484" t="s">
        <v>13</v>
      </c>
      <c r="D2484">
        <v>2075</v>
      </c>
      <c r="E2484" t="s">
        <v>28</v>
      </c>
      <c r="F2484" t="s">
        <v>37</v>
      </c>
      <c r="G2484">
        <v>94.6</v>
      </c>
    </row>
    <row r="2485" spans="1:7" x14ac:dyDescent="0.25">
      <c r="A2485" t="str">
        <f t="shared" si="38"/>
        <v>SSP1Croatia208060--64Female</v>
      </c>
      <c r="B2485" t="s">
        <v>38</v>
      </c>
      <c r="C2485" t="s">
        <v>13</v>
      </c>
      <c r="D2485">
        <v>2080</v>
      </c>
      <c r="E2485" t="s">
        <v>28</v>
      </c>
      <c r="F2485" t="s">
        <v>37</v>
      </c>
      <c r="G2485">
        <v>88.2</v>
      </c>
    </row>
    <row r="2486" spans="1:7" x14ac:dyDescent="0.25">
      <c r="A2486" t="str">
        <f t="shared" si="38"/>
        <v>SSP1Croatia208560--64Female</v>
      </c>
      <c r="B2486" t="s">
        <v>38</v>
      </c>
      <c r="C2486" t="s">
        <v>13</v>
      </c>
      <c r="D2486">
        <v>2085</v>
      </c>
      <c r="E2486" t="s">
        <v>28</v>
      </c>
      <c r="F2486" t="s">
        <v>37</v>
      </c>
      <c r="G2486">
        <v>80.400000000000006</v>
      </c>
    </row>
    <row r="2487" spans="1:7" x14ac:dyDescent="0.25">
      <c r="A2487" t="str">
        <f t="shared" si="38"/>
        <v>SSP1Croatia209060--64Female</v>
      </c>
      <c r="B2487" t="s">
        <v>38</v>
      </c>
      <c r="C2487" t="s">
        <v>13</v>
      </c>
      <c r="D2487">
        <v>2090</v>
      </c>
      <c r="E2487" t="s">
        <v>28</v>
      </c>
      <c r="F2487" t="s">
        <v>37</v>
      </c>
      <c r="G2487">
        <v>73.7</v>
      </c>
    </row>
    <row r="2488" spans="1:7" x14ac:dyDescent="0.25">
      <c r="A2488" t="str">
        <f t="shared" si="38"/>
        <v>SSP1Croatia209560--64Female</v>
      </c>
      <c r="B2488" t="s">
        <v>38</v>
      </c>
      <c r="C2488" t="s">
        <v>13</v>
      </c>
      <c r="D2488">
        <v>2095</v>
      </c>
      <c r="E2488" t="s">
        <v>28</v>
      </c>
      <c r="F2488" t="s">
        <v>37</v>
      </c>
      <c r="G2488">
        <v>69.7</v>
      </c>
    </row>
    <row r="2489" spans="1:7" x14ac:dyDescent="0.25">
      <c r="A2489" t="str">
        <f t="shared" si="38"/>
        <v>SSP1Croatia210060--64Female</v>
      </c>
      <c r="B2489" t="s">
        <v>38</v>
      </c>
      <c r="C2489" t="s">
        <v>13</v>
      </c>
      <c r="D2489">
        <v>2100</v>
      </c>
      <c r="E2489" t="s">
        <v>28</v>
      </c>
      <c r="F2489" t="s">
        <v>37</v>
      </c>
      <c r="G2489">
        <v>67.400000000000006</v>
      </c>
    </row>
    <row r="2490" spans="1:7" x14ac:dyDescent="0.25">
      <c r="A2490" t="str">
        <f t="shared" si="38"/>
        <v>SSP1Croatia195065--69Female</v>
      </c>
      <c r="B2490" t="s">
        <v>38</v>
      </c>
      <c r="C2490" t="s">
        <v>13</v>
      </c>
      <c r="D2490">
        <v>1950</v>
      </c>
      <c r="E2490" t="s">
        <v>29</v>
      </c>
      <c r="F2490" t="s">
        <v>37</v>
      </c>
      <c r="G2490">
        <v>62.3</v>
      </c>
    </row>
    <row r="2491" spans="1:7" x14ac:dyDescent="0.25">
      <c r="A2491" t="str">
        <f t="shared" si="38"/>
        <v>SSP1Croatia195565--69Female</v>
      </c>
      <c r="B2491" t="s">
        <v>38</v>
      </c>
      <c r="C2491" t="s">
        <v>13</v>
      </c>
      <c r="D2491">
        <v>1955</v>
      </c>
      <c r="E2491" t="s">
        <v>29</v>
      </c>
      <c r="F2491" t="s">
        <v>37</v>
      </c>
      <c r="G2491">
        <v>65.599999999999994</v>
      </c>
    </row>
    <row r="2492" spans="1:7" x14ac:dyDescent="0.25">
      <c r="A2492" t="str">
        <f t="shared" si="38"/>
        <v>SSP1Croatia196065--69Female</v>
      </c>
      <c r="B2492" t="s">
        <v>38</v>
      </c>
      <c r="C2492" t="s">
        <v>13</v>
      </c>
      <c r="D2492">
        <v>1960</v>
      </c>
      <c r="E2492" t="s">
        <v>29</v>
      </c>
      <c r="F2492" t="s">
        <v>37</v>
      </c>
      <c r="G2492">
        <v>68.599999999999994</v>
      </c>
    </row>
    <row r="2493" spans="1:7" x14ac:dyDescent="0.25">
      <c r="A2493" t="str">
        <f t="shared" si="38"/>
        <v>SSP1Croatia196565--69Female</v>
      </c>
      <c r="B2493" t="s">
        <v>38</v>
      </c>
      <c r="C2493" t="s">
        <v>13</v>
      </c>
      <c r="D2493">
        <v>1965</v>
      </c>
      <c r="E2493" t="s">
        <v>29</v>
      </c>
      <c r="F2493" t="s">
        <v>37</v>
      </c>
      <c r="G2493">
        <v>89.3</v>
      </c>
    </row>
    <row r="2494" spans="1:7" x14ac:dyDescent="0.25">
      <c r="A2494" t="str">
        <f t="shared" si="38"/>
        <v>SSP1Croatia197065--69Female</v>
      </c>
      <c r="B2494" t="s">
        <v>38</v>
      </c>
      <c r="C2494" t="s">
        <v>13</v>
      </c>
      <c r="D2494">
        <v>1970</v>
      </c>
      <c r="E2494" t="s">
        <v>29</v>
      </c>
      <c r="F2494" t="s">
        <v>37</v>
      </c>
      <c r="G2494">
        <v>102.1</v>
      </c>
    </row>
    <row r="2495" spans="1:7" x14ac:dyDescent="0.25">
      <c r="A2495" t="str">
        <f t="shared" si="38"/>
        <v>SSP1Croatia197565--69Female</v>
      </c>
      <c r="B2495" t="s">
        <v>38</v>
      </c>
      <c r="C2495" t="s">
        <v>13</v>
      </c>
      <c r="D2495">
        <v>1975</v>
      </c>
      <c r="E2495" t="s">
        <v>29</v>
      </c>
      <c r="F2495" t="s">
        <v>37</v>
      </c>
      <c r="G2495">
        <v>118.2</v>
      </c>
    </row>
    <row r="2496" spans="1:7" x14ac:dyDescent="0.25">
      <c r="A2496" t="str">
        <f t="shared" si="38"/>
        <v>SSP1Croatia198065--69Female</v>
      </c>
      <c r="B2496" t="s">
        <v>38</v>
      </c>
      <c r="C2496" t="s">
        <v>13</v>
      </c>
      <c r="D2496">
        <v>1980</v>
      </c>
      <c r="E2496" t="s">
        <v>29</v>
      </c>
      <c r="F2496" t="s">
        <v>37</v>
      </c>
      <c r="G2496">
        <v>110.1</v>
      </c>
    </row>
    <row r="2497" spans="1:7" x14ac:dyDescent="0.25">
      <c r="A2497" t="str">
        <f t="shared" si="38"/>
        <v>SSP1Croatia198565--69Female</v>
      </c>
      <c r="B2497" t="s">
        <v>38</v>
      </c>
      <c r="C2497" t="s">
        <v>13</v>
      </c>
      <c r="D2497">
        <v>1985</v>
      </c>
      <c r="E2497" t="s">
        <v>29</v>
      </c>
      <c r="F2497" t="s">
        <v>37</v>
      </c>
      <c r="G2497">
        <v>83.8</v>
      </c>
    </row>
    <row r="2498" spans="1:7" x14ac:dyDescent="0.25">
      <c r="A2498" t="str">
        <f t="shared" si="38"/>
        <v>SSP1Croatia199065--69Female</v>
      </c>
      <c r="B2498" t="s">
        <v>38</v>
      </c>
      <c r="C2498" t="s">
        <v>13</v>
      </c>
      <c r="D2498">
        <v>1990</v>
      </c>
      <c r="E2498" t="s">
        <v>29</v>
      </c>
      <c r="F2498" t="s">
        <v>37</v>
      </c>
      <c r="G2498">
        <v>135.30000000000001</v>
      </c>
    </row>
    <row r="2499" spans="1:7" x14ac:dyDescent="0.25">
      <c r="A2499" t="str">
        <f t="shared" si="38"/>
        <v>SSP1Croatia199565--69Female</v>
      </c>
      <c r="B2499" t="s">
        <v>38</v>
      </c>
      <c r="C2499" t="s">
        <v>13</v>
      </c>
      <c r="D2499">
        <v>1995</v>
      </c>
      <c r="E2499" t="s">
        <v>29</v>
      </c>
      <c r="F2499" t="s">
        <v>37</v>
      </c>
      <c r="G2499">
        <v>142.80000000000001</v>
      </c>
    </row>
    <row r="2500" spans="1:7" x14ac:dyDescent="0.25">
      <c r="A2500" t="str">
        <f t="shared" si="38"/>
        <v>SSP1Croatia200065--69Female</v>
      </c>
      <c r="B2500" t="s">
        <v>38</v>
      </c>
      <c r="C2500" t="s">
        <v>13</v>
      </c>
      <c r="D2500">
        <v>2000</v>
      </c>
      <c r="E2500" t="s">
        <v>29</v>
      </c>
      <c r="F2500" t="s">
        <v>37</v>
      </c>
      <c r="G2500">
        <v>145.80000000000001</v>
      </c>
    </row>
    <row r="2501" spans="1:7" x14ac:dyDescent="0.25">
      <c r="A2501" t="str">
        <f t="shared" si="38"/>
        <v>SSP1Croatia200565--69Female</v>
      </c>
      <c r="B2501" t="s">
        <v>38</v>
      </c>
      <c r="C2501" t="s">
        <v>13</v>
      </c>
      <c r="D2501">
        <v>2005</v>
      </c>
      <c r="E2501" t="s">
        <v>29</v>
      </c>
      <c r="F2501" t="s">
        <v>37</v>
      </c>
      <c r="G2501">
        <v>139.80000000000001</v>
      </c>
    </row>
    <row r="2502" spans="1:7" x14ac:dyDescent="0.25">
      <c r="A2502" t="str">
        <f t="shared" si="38"/>
        <v>SSP1Croatia201065--69Female</v>
      </c>
      <c r="B2502" t="s">
        <v>38</v>
      </c>
      <c r="C2502" t="s">
        <v>13</v>
      </c>
      <c r="D2502">
        <v>2010</v>
      </c>
      <c r="E2502" t="s">
        <v>29</v>
      </c>
      <c r="F2502" t="s">
        <v>37</v>
      </c>
      <c r="G2502">
        <v>109.9</v>
      </c>
    </row>
    <row r="2503" spans="1:7" x14ac:dyDescent="0.25">
      <c r="A2503" t="str">
        <f t="shared" si="38"/>
        <v>SSP1Croatia201565--69Female</v>
      </c>
      <c r="B2503" t="s">
        <v>38</v>
      </c>
      <c r="C2503" t="s">
        <v>13</v>
      </c>
      <c r="D2503">
        <v>2015</v>
      </c>
      <c r="E2503" t="s">
        <v>29</v>
      </c>
      <c r="F2503" t="s">
        <v>37</v>
      </c>
      <c r="G2503">
        <v>135.1</v>
      </c>
    </row>
    <row r="2504" spans="1:7" x14ac:dyDescent="0.25">
      <c r="A2504" t="str">
        <f t="shared" si="38"/>
        <v>SSP1Croatia202065--69Female</v>
      </c>
      <c r="B2504" t="s">
        <v>38</v>
      </c>
      <c r="C2504" t="s">
        <v>13</v>
      </c>
      <c r="D2504">
        <v>2020</v>
      </c>
      <c r="E2504" t="s">
        <v>29</v>
      </c>
      <c r="F2504" t="s">
        <v>37</v>
      </c>
      <c r="G2504">
        <v>146.5</v>
      </c>
    </row>
    <row r="2505" spans="1:7" x14ac:dyDescent="0.25">
      <c r="A2505" t="str">
        <f t="shared" si="38"/>
        <v>SSP1Croatia202565--69Female</v>
      </c>
      <c r="B2505" t="s">
        <v>38</v>
      </c>
      <c r="C2505" t="s">
        <v>13</v>
      </c>
      <c r="D2505">
        <v>2025</v>
      </c>
      <c r="E2505" t="s">
        <v>29</v>
      </c>
      <c r="F2505" t="s">
        <v>37</v>
      </c>
      <c r="G2505">
        <v>147.69999999999999</v>
      </c>
    </row>
    <row r="2506" spans="1:7" x14ac:dyDescent="0.25">
      <c r="A2506" t="str">
        <f t="shared" si="38"/>
        <v>SSP1Croatia203065--69Female</v>
      </c>
      <c r="B2506" t="s">
        <v>38</v>
      </c>
      <c r="C2506" t="s">
        <v>13</v>
      </c>
      <c r="D2506">
        <v>2030</v>
      </c>
      <c r="E2506" t="s">
        <v>29</v>
      </c>
      <c r="F2506" t="s">
        <v>37</v>
      </c>
      <c r="G2506">
        <v>144.6</v>
      </c>
    </row>
    <row r="2507" spans="1:7" x14ac:dyDescent="0.25">
      <c r="A2507" t="str">
        <f t="shared" ref="A2507:A2570" si="39">B2507&amp;C2507&amp;D2507&amp;E2507&amp;F2507</f>
        <v>SSP1Croatia203565--69Female</v>
      </c>
      <c r="B2507" t="s">
        <v>38</v>
      </c>
      <c r="C2507" t="s">
        <v>13</v>
      </c>
      <c r="D2507">
        <v>2035</v>
      </c>
      <c r="E2507" t="s">
        <v>29</v>
      </c>
      <c r="F2507" t="s">
        <v>37</v>
      </c>
      <c r="G2507">
        <v>129.19999999999999</v>
      </c>
    </row>
    <row r="2508" spans="1:7" x14ac:dyDescent="0.25">
      <c r="A2508" t="str">
        <f t="shared" si="39"/>
        <v>SSP1Croatia204065--69Female</v>
      </c>
      <c r="B2508" t="s">
        <v>38</v>
      </c>
      <c r="C2508" t="s">
        <v>13</v>
      </c>
      <c r="D2508">
        <v>2040</v>
      </c>
      <c r="E2508" t="s">
        <v>29</v>
      </c>
      <c r="F2508" t="s">
        <v>37</v>
      </c>
      <c r="G2508">
        <v>133.69999999999999</v>
      </c>
    </row>
    <row r="2509" spans="1:7" x14ac:dyDescent="0.25">
      <c r="A2509" t="str">
        <f t="shared" si="39"/>
        <v>SSP1Croatia204565--69Female</v>
      </c>
      <c r="B2509" t="s">
        <v>38</v>
      </c>
      <c r="C2509" t="s">
        <v>13</v>
      </c>
      <c r="D2509">
        <v>2045</v>
      </c>
      <c r="E2509" t="s">
        <v>29</v>
      </c>
      <c r="F2509" t="s">
        <v>37</v>
      </c>
      <c r="G2509">
        <v>133.9</v>
      </c>
    </row>
    <row r="2510" spans="1:7" x14ac:dyDescent="0.25">
      <c r="A2510" t="str">
        <f t="shared" si="39"/>
        <v>SSP1Croatia205065--69Female</v>
      </c>
      <c r="B2510" t="s">
        <v>38</v>
      </c>
      <c r="C2510" t="s">
        <v>13</v>
      </c>
      <c r="D2510">
        <v>2050</v>
      </c>
      <c r="E2510" t="s">
        <v>29</v>
      </c>
      <c r="F2510" t="s">
        <v>37</v>
      </c>
      <c r="G2510">
        <v>132.1</v>
      </c>
    </row>
    <row r="2511" spans="1:7" x14ac:dyDescent="0.25">
      <c r="A2511" t="str">
        <f t="shared" si="39"/>
        <v>SSP1Croatia205565--69Female</v>
      </c>
      <c r="B2511" t="s">
        <v>38</v>
      </c>
      <c r="C2511" t="s">
        <v>13</v>
      </c>
      <c r="D2511">
        <v>2055</v>
      </c>
      <c r="E2511" t="s">
        <v>29</v>
      </c>
      <c r="F2511" t="s">
        <v>37</v>
      </c>
      <c r="G2511">
        <v>123.7</v>
      </c>
    </row>
    <row r="2512" spans="1:7" x14ac:dyDescent="0.25">
      <c r="A2512" t="str">
        <f t="shared" si="39"/>
        <v>SSP1Croatia206065--69Female</v>
      </c>
      <c r="B2512" t="s">
        <v>38</v>
      </c>
      <c r="C2512" t="s">
        <v>13</v>
      </c>
      <c r="D2512">
        <v>2060</v>
      </c>
      <c r="E2512" t="s">
        <v>29</v>
      </c>
      <c r="F2512" t="s">
        <v>37</v>
      </c>
      <c r="G2512">
        <v>107</v>
      </c>
    </row>
    <row r="2513" spans="1:7" x14ac:dyDescent="0.25">
      <c r="A2513" t="str">
        <f t="shared" si="39"/>
        <v>SSP1Croatia206565--69Female</v>
      </c>
      <c r="B2513" t="s">
        <v>38</v>
      </c>
      <c r="C2513" t="s">
        <v>13</v>
      </c>
      <c r="D2513">
        <v>2065</v>
      </c>
      <c r="E2513" t="s">
        <v>29</v>
      </c>
      <c r="F2513" t="s">
        <v>37</v>
      </c>
      <c r="G2513">
        <v>107.5</v>
      </c>
    </row>
    <row r="2514" spans="1:7" x14ac:dyDescent="0.25">
      <c r="A2514" t="str">
        <f t="shared" si="39"/>
        <v>SSP1Croatia207065--69Female</v>
      </c>
      <c r="B2514" t="s">
        <v>38</v>
      </c>
      <c r="C2514" t="s">
        <v>13</v>
      </c>
      <c r="D2514">
        <v>2070</v>
      </c>
      <c r="E2514" t="s">
        <v>29</v>
      </c>
      <c r="F2514" t="s">
        <v>37</v>
      </c>
      <c r="G2514">
        <v>92.4</v>
      </c>
    </row>
    <row r="2515" spans="1:7" x14ac:dyDescent="0.25">
      <c r="A2515" t="str">
        <f t="shared" si="39"/>
        <v>SSP1Croatia207565--69Female</v>
      </c>
      <c r="B2515" t="s">
        <v>38</v>
      </c>
      <c r="C2515" t="s">
        <v>13</v>
      </c>
      <c r="D2515">
        <v>2075</v>
      </c>
      <c r="E2515" t="s">
        <v>29</v>
      </c>
      <c r="F2515" t="s">
        <v>37</v>
      </c>
      <c r="G2515">
        <v>99.8</v>
      </c>
    </row>
    <row r="2516" spans="1:7" x14ac:dyDescent="0.25">
      <c r="A2516" t="str">
        <f t="shared" si="39"/>
        <v>SSP1Croatia208065--69Female</v>
      </c>
      <c r="B2516" t="s">
        <v>38</v>
      </c>
      <c r="C2516" t="s">
        <v>13</v>
      </c>
      <c r="D2516">
        <v>2080</v>
      </c>
      <c r="E2516" t="s">
        <v>29</v>
      </c>
      <c r="F2516" t="s">
        <v>37</v>
      </c>
      <c r="G2516">
        <v>94.5</v>
      </c>
    </row>
    <row r="2517" spans="1:7" x14ac:dyDescent="0.25">
      <c r="A2517" t="str">
        <f t="shared" si="39"/>
        <v>SSP1Croatia208565--69Female</v>
      </c>
      <c r="B2517" t="s">
        <v>38</v>
      </c>
      <c r="C2517" t="s">
        <v>13</v>
      </c>
      <c r="D2517">
        <v>2085</v>
      </c>
      <c r="E2517" t="s">
        <v>29</v>
      </c>
      <c r="F2517" t="s">
        <v>37</v>
      </c>
      <c r="G2517">
        <v>88.1</v>
      </c>
    </row>
    <row r="2518" spans="1:7" x14ac:dyDescent="0.25">
      <c r="A2518" t="str">
        <f t="shared" si="39"/>
        <v>SSP1Croatia209065--69Female</v>
      </c>
      <c r="B2518" t="s">
        <v>38</v>
      </c>
      <c r="C2518" t="s">
        <v>13</v>
      </c>
      <c r="D2518">
        <v>2090</v>
      </c>
      <c r="E2518" t="s">
        <v>29</v>
      </c>
      <c r="F2518" t="s">
        <v>37</v>
      </c>
      <c r="G2518">
        <v>80.400000000000006</v>
      </c>
    </row>
    <row r="2519" spans="1:7" x14ac:dyDescent="0.25">
      <c r="A2519" t="str">
        <f t="shared" si="39"/>
        <v>SSP1Croatia209565--69Female</v>
      </c>
      <c r="B2519" t="s">
        <v>38</v>
      </c>
      <c r="C2519" t="s">
        <v>13</v>
      </c>
      <c r="D2519">
        <v>2095</v>
      </c>
      <c r="E2519" t="s">
        <v>29</v>
      </c>
      <c r="F2519" t="s">
        <v>37</v>
      </c>
      <c r="G2519">
        <v>73.8</v>
      </c>
    </row>
    <row r="2520" spans="1:7" x14ac:dyDescent="0.25">
      <c r="A2520" t="str">
        <f t="shared" si="39"/>
        <v>SSP1Croatia210065--69Female</v>
      </c>
      <c r="B2520" t="s">
        <v>38</v>
      </c>
      <c r="C2520" t="s">
        <v>13</v>
      </c>
      <c r="D2520">
        <v>2100</v>
      </c>
      <c r="E2520" t="s">
        <v>29</v>
      </c>
      <c r="F2520" t="s">
        <v>37</v>
      </c>
      <c r="G2520">
        <v>69.7</v>
      </c>
    </row>
    <row r="2521" spans="1:7" x14ac:dyDescent="0.25">
      <c r="A2521" t="str">
        <f t="shared" si="39"/>
        <v>SSP1Croatia195070--74Female</v>
      </c>
      <c r="B2521" t="s">
        <v>38</v>
      </c>
      <c r="C2521" t="s">
        <v>13</v>
      </c>
      <c r="D2521">
        <v>1950</v>
      </c>
      <c r="E2521" t="s">
        <v>30</v>
      </c>
      <c r="F2521" t="s">
        <v>37</v>
      </c>
      <c r="G2521">
        <v>48</v>
      </c>
    </row>
    <row r="2522" spans="1:7" x14ac:dyDescent="0.25">
      <c r="A2522" t="str">
        <f t="shared" si="39"/>
        <v>SSP1Croatia195570--74Female</v>
      </c>
      <c r="B2522" t="s">
        <v>38</v>
      </c>
      <c r="C2522" t="s">
        <v>13</v>
      </c>
      <c r="D2522">
        <v>1955</v>
      </c>
      <c r="E2522" t="s">
        <v>30</v>
      </c>
      <c r="F2522" t="s">
        <v>37</v>
      </c>
      <c r="G2522">
        <v>47</v>
      </c>
    </row>
    <row r="2523" spans="1:7" x14ac:dyDescent="0.25">
      <c r="A2523" t="str">
        <f t="shared" si="39"/>
        <v>SSP1Croatia196070--74Female</v>
      </c>
      <c r="B2523" t="s">
        <v>38</v>
      </c>
      <c r="C2523" t="s">
        <v>13</v>
      </c>
      <c r="D2523">
        <v>1960</v>
      </c>
      <c r="E2523" t="s">
        <v>30</v>
      </c>
      <c r="F2523" t="s">
        <v>37</v>
      </c>
      <c r="G2523">
        <v>51.7</v>
      </c>
    </row>
    <row r="2524" spans="1:7" x14ac:dyDescent="0.25">
      <c r="A2524" t="str">
        <f t="shared" si="39"/>
        <v>SSP1Croatia196570--74Female</v>
      </c>
      <c r="B2524" t="s">
        <v>38</v>
      </c>
      <c r="C2524" t="s">
        <v>13</v>
      </c>
      <c r="D2524">
        <v>1965</v>
      </c>
      <c r="E2524" t="s">
        <v>30</v>
      </c>
      <c r="F2524" t="s">
        <v>37</v>
      </c>
      <c r="G2524">
        <v>56.1</v>
      </c>
    </row>
    <row r="2525" spans="1:7" x14ac:dyDescent="0.25">
      <c r="A2525" t="str">
        <f t="shared" si="39"/>
        <v>SSP1Croatia197070--74Female</v>
      </c>
      <c r="B2525" t="s">
        <v>38</v>
      </c>
      <c r="C2525" t="s">
        <v>13</v>
      </c>
      <c r="D2525">
        <v>1970</v>
      </c>
      <c r="E2525" t="s">
        <v>30</v>
      </c>
      <c r="F2525" t="s">
        <v>37</v>
      </c>
      <c r="G2525">
        <v>74.2</v>
      </c>
    </row>
    <row r="2526" spans="1:7" x14ac:dyDescent="0.25">
      <c r="A2526" t="str">
        <f t="shared" si="39"/>
        <v>SSP1Croatia197570--74Female</v>
      </c>
      <c r="B2526" t="s">
        <v>38</v>
      </c>
      <c r="C2526" t="s">
        <v>13</v>
      </c>
      <c r="D2526">
        <v>1975</v>
      </c>
      <c r="E2526" t="s">
        <v>30</v>
      </c>
      <c r="F2526" t="s">
        <v>37</v>
      </c>
      <c r="G2526">
        <v>84.3</v>
      </c>
    </row>
    <row r="2527" spans="1:7" x14ac:dyDescent="0.25">
      <c r="A2527" t="str">
        <f t="shared" si="39"/>
        <v>SSP1Croatia198070--74Female</v>
      </c>
      <c r="B2527" t="s">
        <v>38</v>
      </c>
      <c r="C2527" t="s">
        <v>13</v>
      </c>
      <c r="D2527">
        <v>1980</v>
      </c>
      <c r="E2527" t="s">
        <v>30</v>
      </c>
      <c r="F2527" t="s">
        <v>37</v>
      </c>
      <c r="G2527">
        <v>102.6</v>
      </c>
    </row>
    <row r="2528" spans="1:7" x14ac:dyDescent="0.25">
      <c r="A2528" t="str">
        <f t="shared" si="39"/>
        <v>SSP1Croatia198570--74Female</v>
      </c>
      <c r="B2528" t="s">
        <v>38</v>
      </c>
      <c r="C2528" t="s">
        <v>13</v>
      </c>
      <c r="D2528">
        <v>1985</v>
      </c>
      <c r="E2528" t="s">
        <v>30</v>
      </c>
      <c r="F2528" t="s">
        <v>37</v>
      </c>
      <c r="G2528">
        <v>95.1</v>
      </c>
    </row>
    <row r="2529" spans="1:7" x14ac:dyDescent="0.25">
      <c r="A2529" t="str">
        <f t="shared" si="39"/>
        <v>SSP1Croatia199070--74Female</v>
      </c>
      <c r="B2529" t="s">
        <v>38</v>
      </c>
      <c r="C2529" t="s">
        <v>13</v>
      </c>
      <c r="D2529">
        <v>1990</v>
      </c>
      <c r="E2529" t="s">
        <v>30</v>
      </c>
      <c r="F2529" t="s">
        <v>37</v>
      </c>
      <c r="G2529">
        <v>73</v>
      </c>
    </row>
    <row r="2530" spans="1:7" x14ac:dyDescent="0.25">
      <c r="A2530" t="str">
        <f t="shared" si="39"/>
        <v>SSP1Croatia199570--74Female</v>
      </c>
      <c r="B2530" t="s">
        <v>38</v>
      </c>
      <c r="C2530" t="s">
        <v>13</v>
      </c>
      <c r="D2530">
        <v>1995</v>
      </c>
      <c r="E2530" t="s">
        <v>30</v>
      </c>
      <c r="F2530" t="s">
        <v>37</v>
      </c>
      <c r="G2530">
        <v>118.4</v>
      </c>
    </row>
    <row r="2531" spans="1:7" x14ac:dyDescent="0.25">
      <c r="A2531" t="str">
        <f t="shared" si="39"/>
        <v>SSP1Croatia200070--74Female</v>
      </c>
      <c r="B2531" t="s">
        <v>38</v>
      </c>
      <c r="C2531" t="s">
        <v>13</v>
      </c>
      <c r="D2531">
        <v>2000</v>
      </c>
      <c r="E2531" t="s">
        <v>30</v>
      </c>
      <c r="F2531" t="s">
        <v>37</v>
      </c>
      <c r="G2531">
        <v>121.1</v>
      </c>
    </row>
    <row r="2532" spans="1:7" x14ac:dyDescent="0.25">
      <c r="A2532" t="str">
        <f t="shared" si="39"/>
        <v>SSP1Croatia200570--74Female</v>
      </c>
      <c r="B2532" t="s">
        <v>38</v>
      </c>
      <c r="C2532" t="s">
        <v>13</v>
      </c>
      <c r="D2532">
        <v>2005</v>
      </c>
      <c r="E2532" t="s">
        <v>30</v>
      </c>
      <c r="F2532" t="s">
        <v>37</v>
      </c>
      <c r="G2532">
        <v>130.6</v>
      </c>
    </row>
    <row r="2533" spans="1:7" x14ac:dyDescent="0.25">
      <c r="A2533" t="str">
        <f t="shared" si="39"/>
        <v>SSP1Croatia201070--74Female</v>
      </c>
      <c r="B2533" t="s">
        <v>38</v>
      </c>
      <c r="C2533" t="s">
        <v>13</v>
      </c>
      <c r="D2533">
        <v>2010</v>
      </c>
      <c r="E2533" t="s">
        <v>30</v>
      </c>
      <c r="F2533" t="s">
        <v>37</v>
      </c>
      <c r="G2533">
        <v>128.6</v>
      </c>
    </row>
    <row r="2534" spans="1:7" x14ac:dyDescent="0.25">
      <c r="A2534" t="str">
        <f t="shared" si="39"/>
        <v>SSP1Croatia201570--74Female</v>
      </c>
      <c r="B2534" t="s">
        <v>38</v>
      </c>
      <c r="C2534" t="s">
        <v>13</v>
      </c>
      <c r="D2534">
        <v>2015</v>
      </c>
      <c r="E2534" t="s">
        <v>30</v>
      </c>
      <c r="F2534" t="s">
        <v>37</v>
      </c>
      <c r="G2534">
        <v>99.7</v>
      </c>
    </row>
    <row r="2535" spans="1:7" x14ac:dyDescent="0.25">
      <c r="A2535" t="str">
        <f t="shared" si="39"/>
        <v>SSP1Croatia202070--74Female</v>
      </c>
      <c r="B2535" t="s">
        <v>38</v>
      </c>
      <c r="C2535" t="s">
        <v>13</v>
      </c>
      <c r="D2535">
        <v>2020</v>
      </c>
      <c r="E2535" t="s">
        <v>30</v>
      </c>
      <c r="F2535" t="s">
        <v>37</v>
      </c>
      <c r="G2535">
        <v>124.8</v>
      </c>
    </row>
    <row r="2536" spans="1:7" x14ac:dyDescent="0.25">
      <c r="A2536" t="str">
        <f t="shared" si="39"/>
        <v>SSP1Croatia202570--74Female</v>
      </c>
      <c r="B2536" t="s">
        <v>38</v>
      </c>
      <c r="C2536" t="s">
        <v>13</v>
      </c>
      <c r="D2536">
        <v>2025</v>
      </c>
      <c r="E2536" t="s">
        <v>30</v>
      </c>
      <c r="F2536" t="s">
        <v>37</v>
      </c>
      <c r="G2536">
        <v>137.19999999999999</v>
      </c>
    </row>
    <row r="2537" spans="1:7" x14ac:dyDescent="0.25">
      <c r="A2537" t="str">
        <f t="shared" si="39"/>
        <v>SSP1Croatia203070--74Female</v>
      </c>
      <c r="B2537" t="s">
        <v>38</v>
      </c>
      <c r="C2537" t="s">
        <v>13</v>
      </c>
      <c r="D2537">
        <v>2030</v>
      </c>
      <c r="E2537" t="s">
        <v>30</v>
      </c>
      <c r="F2537" t="s">
        <v>37</v>
      </c>
      <c r="G2537">
        <v>139.9</v>
      </c>
    </row>
    <row r="2538" spans="1:7" x14ac:dyDescent="0.25">
      <c r="A2538" t="str">
        <f t="shared" si="39"/>
        <v>SSP1Croatia203570--74Female</v>
      </c>
      <c r="B2538" t="s">
        <v>38</v>
      </c>
      <c r="C2538" t="s">
        <v>13</v>
      </c>
      <c r="D2538">
        <v>2035</v>
      </c>
      <c r="E2538" t="s">
        <v>30</v>
      </c>
      <c r="F2538" t="s">
        <v>37</v>
      </c>
      <c r="G2538">
        <v>138.30000000000001</v>
      </c>
    </row>
    <row r="2539" spans="1:7" x14ac:dyDescent="0.25">
      <c r="A2539" t="str">
        <f t="shared" si="39"/>
        <v>SSP1Croatia204070--74Female</v>
      </c>
      <c r="B2539" t="s">
        <v>38</v>
      </c>
      <c r="C2539" t="s">
        <v>13</v>
      </c>
      <c r="D2539">
        <v>2040</v>
      </c>
      <c r="E2539" t="s">
        <v>30</v>
      </c>
      <c r="F2539" t="s">
        <v>37</v>
      </c>
      <c r="G2539">
        <v>124.6</v>
      </c>
    </row>
    <row r="2540" spans="1:7" x14ac:dyDescent="0.25">
      <c r="A2540" t="str">
        <f t="shared" si="39"/>
        <v>SSP1Croatia204570--74Female</v>
      </c>
      <c r="B2540" t="s">
        <v>38</v>
      </c>
      <c r="C2540" t="s">
        <v>13</v>
      </c>
      <c r="D2540">
        <v>2045</v>
      </c>
      <c r="E2540" t="s">
        <v>30</v>
      </c>
      <c r="F2540" t="s">
        <v>37</v>
      </c>
      <c r="G2540">
        <v>129.80000000000001</v>
      </c>
    </row>
    <row r="2541" spans="1:7" x14ac:dyDescent="0.25">
      <c r="A2541" t="str">
        <f t="shared" si="39"/>
        <v>SSP1Croatia205070--74Female</v>
      </c>
      <c r="B2541" t="s">
        <v>38</v>
      </c>
      <c r="C2541" t="s">
        <v>13</v>
      </c>
      <c r="D2541">
        <v>2050</v>
      </c>
      <c r="E2541" t="s">
        <v>30</v>
      </c>
      <c r="F2541" t="s">
        <v>37</v>
      </c>
      <c r="G2541">
        <v>130.9</v>
      </c>
    </row>
    <row r="2542" spans="1:7" x14ac:dyDescent="0.25">
      <c r="A2542" t="str">
        <f t="shared" si="39"/>
        <v>SSP1Croatia205570--74Female</v>
      </c>
      <c r="B2542" t="s">
        <v>38</v>
      </c>
      <c r="C2542" t="s">
        <v>13</v>
      </c>
      <c r="D2542">
        <v>2055</v>
      </c>
      <c r="E2542" t="s">
        <v>30</v>
      </c>
      <c r="F2542" t="s">
        <v>37</v>
      </c>
      <c r="G2542">
        <v>129.9</v>
      </c>
    </row>
    <row r="2543" spans="1:7" x14ac:dyDescent="0.25">
      <c r="A2543" t="str">
        <f t="shared" si="39"/>
        <v>SSP1Croatia206070--74Female</v>
      </c>
      <c r="B2543" t="s">
        <v>38</v>
      </c>
      <c r="C2543" t="s">
        <v>13</v>
      </c>
      <c r="D2543">
        <v>2060</v>
      </c>
      <c r="E2543" t="s">
        <v>30</v>
      </c>
      <c r="F2543" t="s">
        <v>37</v>
      </c>
      <c r="G2543">
        <v>122.2</v>
      </c>
    </row>
    <row r="2544" spans="1:7" x14ac:dyDescent="0.25">
      <c r="A2544" t="str">
        <f t="shared" si="39"/>
        <v>SSP1Croatia206570--74Female</v>
      </c>
      <c r="B2544" t="s">
        <v>38</v>
      </c>
      <c r="C2544" t="s">
        <v>13</v>
      </c>
      <c r="D2544">
        <v>2065</v>
      </c>
      <c r="E2544" t="s">
        <v>30</v>
      </c>
      <c r="F2544" t="s">
        <v>37</v>
      </c>
      <c r="G2544">
        <v>106</v>
      </c>
    </row>
    <row r="2545" spans="1:7" x14ac:dyDescent="0.25">
      <c r="A2545" t="str">
        <f t="shared" si="39"/>
        <v>SSP1Croatia207070--74Female</v>
      </c>
      <c r="B2545" t="s">
        <v>38</v>
      </c>
      <c r="C2545" t="s">
        <v>13</v>
      </c>
      <c r="D2545">
        <v>2070</v>
      </c>
      <c r="E2545" t="s">
        <v>30</v>
      </c>
      <c r="F2545" t="s">
        <v>37</v>
      </c>
      <c r="G2545">
        <v>106.8</v>
      </c>
    </row>
    <row r="2546" spans="1:7" x14ac:dyDescent="0.25">
      <c r="A2546" t="str">
        <f t="shared" si="39"/>
        <v>SSP1Croatia207570--74Female</v>
      </c>
      <c r="B2546" t="s">
        <v>38</v>
      </c>
      <c r="C2546" t="s">
        <v>13</v>
      </c>
      <c r="D2546">
        <v>2075</v>
      </c>
      <c r="E2546" t="s">
        <v>30</v>
      </c>
      <c r="F2546" t="s">
        <v>37</v>
      </c>
      <c r="G2546">
        <v>92</v>
      </c>
    </row>
    <row r="2547" spans="1:7" x14ac:dyDescent="0.25">
      <c r="A2547" t="str">
        <f t="shared" si="39"/>
        <v>SSP1Croatia208070--74Female</v>
      </c>
      <c r="B2547" t="s">
        <v>38</v>
      </c>
      <c r="C2547" t="s">
        <v>13</v>
      </c>
      <c r="D2547">
        <v>2080</v>
      </c>
      <c r="E2547" t="s">
        <v>30</v>
      </c>
      <c r="F2547" t="s">
        <v>37</v>
      </c>
      <c r="G2547">
        <v>99.5</v>
      </c>
    </row>
    <row r="2548" spans="1:7" x14ac:dyDescent="0.25">
      <c r="A2548" t="str">
        <f t="shared" si="39"/>
        <v>SSP1Croatia208570--74Female</v>
      </c>
      <c r="B2548" t="s">
        <v>38</v>
      </c>
      <c r="C2548" t="s">
        <v>13</v>
      </c>
      <c r="D2548">
        <v>2085</v>
      </c>
      <c r="E2548" t="s">
        <v>30</v>
      </c>
      <c r="F2548" t="s">
        <v>37</v>
      </c>
      <c r="G2548">
        <v>94.3</v>
      </c>
    </row>
    <row r="2549" spans="1:7" x14ac:dyDescent="0.25">
      <c r="A2549" t="str">
        <f t="shared" si="39"/>
        <v>SSP1Croatia209070--74Female</v>
      </c>
      <c r="B2549" t="s">
        <v>38</v>
      </c>
      <c r="C2549" t="s">
        <v>13</v>
      </c>
      <c r="D2549">
        <v>2090</v>
      </c>
      <c r="E2549" t="s">
        <v>30</v>
      </c>
      <c r="F2549" t="s">
        <v>37</v>
      </c>
      <c r="G2549">
        <v>88.1</v>
      </c>
    </row>
    <row r="2550" spans="1:7" x14ac:dyDescent="0.25">
      <c r="A2550" t="str">
        <f t="shared" si="39"/>
        <v>SSP1Croatia209570--74Female</v>
      </c>
      <c r="B2550" t="s">
        <v>38</v>
      </c>
      <c r="C2550" t="s">
        <v>13</v>
      </c>
      <c r="D2550">
        <v>2095</v>
      </c>
      <c r="E2550" t="s">
        <v>30</v>
      </c>
      <c r="F2550" t="s">
        <v>37</v>
      </c>
      <c r="G2550">
        <v>80.400000000000006</v>
      </c>
    </row>
    <row r="2551" spans="1:7" x14ac:dyDescent="0.25">
      <c r="A2551" t="str">
        <f t="shared" si="39"/>
        <v>SSP1Croatia210070--74Female</v>
      </c>
      <c r="B2551" t="s">
        <v>38</v>
      </c>
      <c r="C2551" t="s">
        <v>13</v>
      </c>
      <c r="D2551">
        <v>2100</v>
      </c>
      <c r="E2551" t="s">
        <v>30</v>
      </c>
      <c r="F2551" t="s">
        <v>37</v>
      </c>
      <c r="G2551">
        <v>73.8</v>
      </c>
    </row>
    <row r="2552" spans="1:7" x14ac:dyDescent="0.25">
      <c r="A2552" t="str">
        <f t="shared" si="39"/>
        <v>SSP1Croatia195075--79Female</v>
      </c>
      <c r="B2552" t="s">
        <v>38</v>
      </c>
      <c r="C2552" t="s">
        <v>13</v>
      </c>
      <c r="D2552">
        <v>1950</v>
      </c>
      <c r="E2552" t="s">
        <v>31</v>
      </c>
      <c r="F2552" t="s">
        <v>37</v>
      </c>
      <c r="G2552">
        <v>36.5</v>
      </c>
    </row>
    <row r="2553" spans="1:7" x14ac:dyDescent="0.25">
      <c r="A2553" t="str">
        <f t="shared" si="39"/>
        <v>SSP1Croatia195575--79Female</v>
      </c>
      <c r="B2553" t="s">
        <v>38</v>
      </c>
      <c r="C2553" t="s">
        <v>13</v>
      </c>
      <c r="D2553">
        <v>1955</v>
      </c>
      <c r="E2553" t="s">
        <v>31</v>
      </c>
      <c r="F2553" t="s">
        <v>37</v>
      </c>
      <c r="G2553">
        <v>30.9</v>
      </c>
    </row>
    <row r="2554" spans="1:7" x14ac:dyDescent="0.25">
      <c r="A2554" t="str">
        <f t="shared" si="39"/>
        <v>SSP1Croatia196075--79Female</v>
      </c>
      <c r="B2554" t="s">
        <v>38</v>
      </c>
      <c r="C2554" t="s">
        <v>13</v>
      </c>
      <c r="D2554">
        <v>1960</v>
      </c>
      <c r="E2554" t="s">
        <v>31</v>
      </c>
      <c r="F2554" t="s">
        <v>37</v>
      </c>
      <c r="G2554">
        <v>31.3</v>
      </c>
    </row>
    <row r="2555" spans="1:7" x14ac:dyDescent="0.25">
      <c r="A2555" t="str">
        <f t="shared" si="39"/>
        <v>SSP1Croatia196575--79Female</v>
      </c>
      <c r="B2555" t="s">
        <v>38</v>
      </c>
      <c r="C2555" t="s">
        <v>13</v>
      </c>
      <c r="D2555">
        <v>1965</v>
      </c>
      <c r="E2555" t="s">
        <v>31</v>
      </c>
      <c r="F2555" t="s">
        <v>37</v>
      </c>
      <c r="G2555">
        <v>36.799999999999997</v>
      </c>
    </row>
    <row r="2556" spans="1:7" x14ac:dyDescent="0.25">
      <c r="A2556" t="str">
        <f t="shared" si="39"/>
        <v>SSP1Croatia197075--79Female</v>
      </c>
      <c r="B2556" t="s">
        <v>38</v>
      </c>
      <c r="C2556" t="s">
        <v>13</v>
      </c>
      <c r="D2556">
        <v>1970</v>
      </c>
      <c r="E2556" t="s">
        <v>31</v>
      </c>
      <c r="F2556" t="s">
        <v>37</v>
      </c>
      <c r="G2556">
        <v>41.4</v>
      </c>
    </row>
    <row r="2557" spans="1:7" x14ac:dyDescent="0.25">
      <c r="A2557" t="str">
        <f t="shared" si="39"/>
        <v>SSP1Croatia197575--79Female</v>
      </c>
      <c r="B2557" t="s">
        <v>38</v>
      </c>
      <c r="C2557" t="s">
        <v>13</v>
      </c>
      <c r="D2557">
        <v>1975</v>
      </c>
      <c r="E2557" t="s">
        <v>31</v>
      </c>
      <c r="F2557" t="s">
        <v>37</v>
      </c>
      <c r="G2557">
        <v>53.9</v>
      </c>
    </row>
    <row r="2558" spans="1:7" x14ac:dyDescent="0.25">
      <c r="A2558" t="str">
        <f t="shared" si="39"/>
        <v>SSP1Croatia198075--79Female</v>
      </c>
      <c r="B2558" t="s">
        <v>38</v>
      </c>
      <c r="C2558" t="s">
        <v>13</v>
      </c>
      <c r="D2558">
        <v>1980</v>
      </c>
      <c r="E2558" t="s">
        <v>31</v>
      </c>
      <c r="F2558" t="s">
        <v>37</v>
      </c>
      <c r="G2558">
        <v>63.4</v>
      </c>
    </row>
    <row r="2559" spans="1:7" x14ac:dyDescent="0.25">
      <c r="A2559" t="str">
        <f t="shared" si="39"/>
        <v>SSP1Croatia198575--79Female</v>
      </c>
      <c r="B2559" t="s">
        <v>38</v>
      </c>
      <c r="C2559" t="s">
        <v>13</v>
      </c>
      <c r="D2559">
        <v>1985</v>
      </c>
      <c r="E2559" t="s">
        <v>31</v>
      </c>
      <c r="F2559" t="s">
        <v>37</v>
      </c>
      <c r="G2559">
        <v>78.900000000000006</v>
      </c>
    </row>
    <row r="2560" spans="1:7" x14ac:dyDescent="0.25">
      <c r="A2560" t="str">
        <f t="shared" si="39"/>
        <v>SSP1Croatia199075--79Female</v>
      </c>
      <c r="B2560" t="s">
        <v>38</v>
      </c>
      <c r="C2560" t="s">
        <v>13</v>
      </c>
      <c r="D2560">
        <v>1990</v>
      </c>
      <c r="E2560" t="s">
        <v>31</v>
      </c>
      <c r="F2560" t="s">
        <v>37</v>
      </c>
      <c r="G2560">
        <v>73.5</v>
      </c>
    </row>
    <row r="2561" spans="1:7" x14ac:dyDescent="0.25">
      <c r="A2561" t="str">
        <f t="shared" si="39"/>
        <v>SSP1Croatia199575--79Female</v>
      </c>
      <c r="B2561" t="s">
        <v>38</v>
      </c>
      <c r="C2561" t="s">
        <v>13</v>
      </c>
      <c r="D2561">
        <v>1995</v>
      </c>
      <c r="E2561" t="s">
        <v>31</v>
      </c>
      <c r="F2561" t="s">
        <v>37</v>
      </c>
      <c r="G2561">
        <v>57.5</v>
      </c>
    </row>
    <row r="2562" spans="1:7" x14ac:dyDescent="0.25">
      <c r="A2562" t="str">
        <f t="shared" si="39"/>
        <v>SSP1Croatia200075--79Female</v>
      </c>
      <c r="B2562" t="s">
        <v>38</v>
      </c>
      <c r="C2562" t="s">
        <v>13</v>
      </c>
      <c r="D2562">
        <v>2000</v>
      </c>
      <c r="E2562" t="s">
        <v>31</v>
      </c>
      <c r="F2562" t="s">
        <v>37</v>
      </c>
      <c r="G2562">
        <v>89.2</v>
      </c>
    </row>
    <row r="2563" spans="1:7" x14ac:dyDescent="0.25">
      <c r="A2563" t="str">
        <f t="shared" si="39"/>
        <v>SSP1Croatia200575--79Female</v>
      </c>
      <c r="B2563" t="s">
        <v>38</v>
      </c>
      <c r="C2563" t="s">
        <v>13</v>
      </c>
      <c r="D2563">
        <v>2005</v>
      </c>
      <c r="E2563" t="s">
        <v>31</v>
      </c>
      <c r="F2563" t="s">
        <v>37</v>
      </c>
      <c r="G2563">
        <v>99.2</v>
      </c>
    </row>
    <row r="2564" spans="1:7" x14ac:dyDescent="0.25">
      <c r="A2564" t="str">
        <f t="shared" si="39"/>
        <v>SSP1Croatia201075--79Female</v>
      </c>
      <c r="B2564" t="s">
        <v>38</v>
      </c>
      <c r="C2564" t="s">
        <v>13</v>
      </c>
      <c r="D2564">
        <v>2010</v>
      </c>
      <c r="E2564" t="s">
        <v>31</v>
      </c>
      <c r="F2564" t="s">
        <v>37</v>
      </c>
      <c r="G2564">
        <v>108.6</v>
      </c>
    </row>
    <row r="2565" spans="1:7" x14ac:dyDescent="0.25">
      <c r="A2565" t="str">
        <f t="shared" si="39"/>
        <v>SSP1Croatia201575--79Female</v>
      </c>
      <c r="B2565" t="s">
        <v>38</v>
      </c>
      <c r="C2565" t="s">
        <v>13</v>
      </c>
      <c r="D2565">
        <v>2015</v>
      </c>
      <c r="E2565" t="s">
        <v>31</v>
      </c>
      <c r="F2565" t="s">
        <v>37</v>
      </c>
      <c r="G2565">
        <v>108.5</v>
      </c>
    </row>
    <row r="2566" spans="1:7" x14ac:dyDescent="0.25">
      <c r="A2566" t="str">
        <f t="shared" si="39"/>
        <v>SSP1Croatia202075--79Female</v>
      </c>
      <c r="B2566" t="s">
        <v>38</v>
      </c>
      <c r="C2566" t="s">
        <v>13</v>
      </c>
      <c r="D2566">
        <v>2020</v>
      </c>
      <c r="E2566" t="s">
        <v>31</v>
      </c>
      <c r="F2566" t="s">
        <v>37</v>
      </c>
      <c r="G2566">
        <v>86.2</v>
      </c>
    </row>
    <row r="2567" spans="1:7" x14ac:dyDescent="0.25">
      <c r="A2567" t="str">
        <f t="shared" si="39"/>
        <v>SSP1Croatia202575--79Female</v>
      </c>
      <c r="B2567" t="s">
        <v>38</v>
      </c>
      <c r="C2567" t="s">
        <v>13</v>
      </c>
      <c r="D2567">
        <v>2025</v>
      </c>
      <c r="E2567" t="s">
        <v>31</v>
      </c>
      <c r="F2567" t="s">
        <v>37</v>
      </c>
      <c r="G2567">
        <v>110.6</v>
      </c>
    </row>
    <row r="2568" spans="1:7" x14ac:dyDescent="0.25">
      <c r="A2568" t="str">
        <f t="shared" si="39"/>
        <v>SSP1Croatia203075--79Female</v>
      </c>
      <c r="B2568" t="s">
        <v>38</v>
      </c>
      <c r="C2568" t="s">
        <v>13</v>
      </c>
      <c r="D2568">
        <v>2030</v>
      </c>
      <c r="E2568" t="s">
        <v>31</v>
      </c>
      <c r="F2568" t="s">
        <v>37</v>
      </c>
      <c r="G2568">
        <v>124.1</v>
      </c>
    </row>
    <row r="2569" spans="1:7" x14ac:dyDescent="0.25">
      <c r="A2569" t="str">
        <f t="shared" si="39"/>
        <v>SSP1Croatia203575--79Female</v>
      </c>
      <c r="B2569" t="s">
        <v>38</v>
      </c>
      <c r="C2569" t="s">
        <v>13</v>
      </c>
      <c r="D2569">
        <v>2035</v>
      </c>
      <c r="E2569" t="s">
        <v>31</v>
      </c>
      <c r="F2569" t="s">
        <v>37</v>
      </c>
      <c r="G2569">
        <v>128.80000000000001</v>
      </c>
    </row>
    <row r="2570" spans="1:7" x14ac:dyDescent="0.25">
      <c r="A2570" t="str">
        <f t="shared" si="39"/>
        <v>SSP1Croatia204075--79Female</v>
      </c>
      <c r="B2570" t="s">
        <v>38</v>
      </c>
      <c r="C2570" t="s">
        <v>13</v>
      </c>
      <c r="D2570">
        <v>2040</v>
      </c>
      <c r="E2570" t="s">
        <v>31</v>
      </c>
      <c r="F2570" t="s">
        <v>37</v>
      </c>
      <c r="G2570">
        <v>129.30000000000001</v>
      </c>
    </row>
    <row r="2571" spans="1:7" x14ac:dyDescent="0.25">
      <c r="A2571" t="str">
        <f t="shared" ref="A2571:A2634" si="40">B2571&amp;C2571&amp;D2571&amp;E2571&amp;F2571</f>
        <v>SSP1Croatia204575--79Female</v>
      </c>
      <c r="B2571" t="s">
        <v>38</v>
      </c>
      <c r="C2571" t="s">
        <v>13</v>
      </c>
      <c r="D2571">
        <v>2045</v>
      </c>
      <c r="E2571" t="s">
        <v>31</v>
      </c>
      <c r="F2571" t="s">
        <v>37</v>
      </c>
      <c r="G2571">
        <v>117.9</v>
      </c>
    </row>
    <row r="2572" spans="1:7" x14ac:dyDescent="0.25">
      <c r="A2572" t="str">
        <f t="shared" si="40"/>
        <v>SSP1Croatia205075--79Female</v>
      </c>
      <c r="B2572" t="s">
        <v>38</v>
      </c>
      <c r="C2572" t="s">
        <v>13</v>
      </c>
      <c r="D2572">
        <v>2050</v>
      </c>
      <c r="E2572" t="s">
        <v>31</v>
      </c>
      <c r="F2572" t="s">
        <v>37</v>
      </c>
      <c r="G2572">
        <v>124.3</v>
      </c>
    </row>
    <row r="2573" spans="1:7" x14ac:dyDescent="0.25">
      <c r="A2573" t="str">
        <f t="shared" si="40"/>
        <v>SSP1Croatia205575--79Female</v>
      </c>
      <c r="B2573" t="s">
        <v>38</v>
      </c>
      <c r="C2573" t="s">
        <v>13</v>
      </c>
      <c r="D2573">
        <v>2055</v>
      </c>
      <c r="E2573" t="s">
        <v>31</v>
      </c>
      <c r="F2573" t="s">
        <v>37</v>
      </c>
      <c r="G2573">
        <v>126.6</v>
      </c>
    </row>
    <row r="2574" spans="1:7" x14ac:dyDescent="0.25">
      <c r="A2574" t="str">
        <f t="shared" si="40"/>
        <v>SSP1Croatia206075--79Female</v>
      </c>
      <c r="B2574" t="s">
        <v>38</v>
      </c>
      <c r="C2574" t="s">
        <v>13</v>
      </c>
      <c r="D2574">
        <v>2060</v>
      </c>
      <c r="E2574" t="s">
        <v>31</v>
      </c>
      <c r="F2574" t="s">
        <v>37</v>
      </c>
      <c r="G2574">
        <v>126.6</v>
      </c>
    </row>
    <row r="2575" spans="1:7" x14ac:dyDescent="0.25">
      <c r="A2575" t="str">
        <f t="shared" si="40"/>
        <v>SSP1Croatia206575--79Female</v>
      </c>
      <c r="B2575" t="s">
        <v>38</v>
      </c>
      <c r="C2575" t="s">
        <v>13</v>
      </c>
      <c r="D2575">
        <v>2065</v>
      </c>
      <c r="E2575" t="s">
        <v>31</v>
      </c>
      <c r="F2575" t="s">
        <v>37</v>
      </c>
      <c r="G2575">
        <v>119.9</v>
      </c>
    </row>
    <row r="2576" spans="1:7" x14ac:dyDescent="0.25">
      <c r="A2576" t="str">
        <f t="shared" si="40"/>
        <v>SSP1Croatia207075--79Female</v>
      </c>
      <c r="B2576" t="s">
        <v>38</v>
      </c>
      <c r="C2576" t="s">
        <v>13</v>
      </c>
      <c r="D2576">
        <v>2070</v>
      </c>
      <c r="E2576" t="s">
        <v>31</v>
      </c>
      <c r="F2576" t="s">
        <v>37</v>
      </c>
      <c r="G2576">
        <v>104.6</v>
      </c>
    </row>
    <row r="2577" spans="1:7" x14ac:dyDescent="0.25">
      <c r="A2577" t="str">
        <f t="shared" si="40"/>
        <v>SSP1Croatia207575--79Female</v>
      </c>
      <c r="B2577" t="s">
        <v>38</v>
      </c>
      <c r="C2577" t="s">
        <v>13</v>
      </c>
      <c r="D2577">
        <v>2075</v>
      </c>
      <c r="E2577" t="s">
        <v>31</v>
      </c>
      <c r="F2577" t="s">
        <v>37</v>
      </c>
      <c r="G2577">
        <v>105.8</v>
      </c>
    </row>
    <row r="2578" spans="1:7" x14ac:dyDescent="0.25">
      <c r="A2578" t="str">
        <f t="shared" si="40"/>
        <v>SSP1Croatia208075--79Female</v>
      </c>
      <c r="B2578" t="s">
        <v>38</v>
      </c>
      <c r="C2578" t="s">
        <v>13</v>
      </c>
      <c r="D2578">
        <v>2080</v>
      </c>
      <c r="E2578" t="s">
        <v>31</v>
      </c>
      <c r="F2578" t="s">
        <v>37</v>
      </c>
      <c r="G2578">
        <v>91.5</v>
      </c>
    </row>
    <row r="2579" spans="1:7" x14ac:dyDescent="0.25">
      <c r="A2579" t="str">
        <f t="shared" si="40"/>
        <v>SSP1Croatia208575--79Female</v>
      </c>
      <c r="B2579" t="s">
        <v>38</v>
      </c>
      <c r="C2579" t="s">
        <v>13</v>
      </c>
      <c r="D2579">
        <v>2085</v>
      </c>
      <c r="E2579" t="s">
        <v>31</v>
      </c>
      <c r="F2579" t="s">
        <v>37</v>
      </c>
      <c r="G2579">
        <v>99.2</v>
      </c>
    </row>
    <row r="2580" spans="1:7" x14ac:dyDescent="0.25">
      <c r="A2580" t="str">
        <f t="shared" si="40"/>
        <v>SSP1Croatia209075--79Female</v>
      </c>
      <c r="B2580" t="s">
        <v>38</v>
      </c>
      <c r="C2580" t="s">
        <v>13</v>
      </c>
      <c r="D2580">
        <v>2090</v>
      </c>
      <c r="E2580" t="s">
        <v>31</v>
      </c>
      <c r="F2580" t="s">
        <v>37</v>
      </c>
      <c r="G2580">
        <v>94.2</v>
      </c>
    </row>
    <row r="2581" spans="1:7" x14ac:dyDescent="0.25">
      <c r="A2581" t="str">
        <f t="shared" si="40"/>
        <v>SSP1Croatia209575--79Female</v>
      </c>
      <c r="B2581" t="s">
        <v>38</v>
      </c>
      <c r="C2581" t="s">
        <v>13</v>
      </c>
      <c r="D2581">
        <v>2095</v>
      </c>
      <c r="E2581" t="s">
        <v>31</v>
      </c>
      <c r="F2581" t="s">
        <v>37</v>
      </c>
      <c r="G2581">
        <v>88</v>
      </c>
    </row>
    <row r="2582" spans="1:7" x14ac:dyDescent="0.25">
      <c r="A2582" t="str">
        <f t="shared" si="40"/>
        <v>SSP1Croatia210075--79Female</v>
      </c>
      <c r="B2582" t="s">
        <v>38</v>
      </c>
      <c r="C2582" t="s">
        <v>13</v>
      </c>
      <c r="D2582">
        <v>2100</v>
      </c>
      <c r="E2582" t="s">
        <v>31</v>
      </c>
      <c r="F2582" t="s">
        <v>37</v>
      </c>
      <c r="G2582">
        <v>80.400000000000006</v>
      </c>
    </row>
    <row r="2583" spans="1:7" x14ac:dyDescent="0.25">
      <c r="A2583" t="str">
        <f t="shared" si="40"/>
        <v>SSP1Croatia195080--84Female</v>
      </c>
      <c r="B2583" t="s">
        <v>38</v>
      </c>
      <c r="C2583" t="s">
        <v>13</v>
      </c>
      <c r="D2583">
        <v>1950</v>
      </c>
      <c r="E2583" t="s">
        <v>32</v>
      </c>
      <c r="F2583" t="s">
        <v>37</v>
      </c>
      <c r="G2583">
        <v>18.3</v>
      </c>
    </row>
    <row r="2584" spans="1:7" x14ac:dyDescent="0.25">
      <c r="A2584" t="str">
        <f t="shared" si="40"/>
        <v>SSP1Croatia195580--84Female</v>
      </c>
      <c r="B2584" t="s">
        <v>38</v>
      </c>
      <c r="C2584" t="s">
        <v>13</v>
      </c>
      <c r="D2584">
        <v>1955</v>
      </c>
      <c r="E2584" t="s">
        <v>32</v>
      </c>
      <c r="F2584" t="s">
        <v>37</v>
      </c>
      <c r="G2584">
        <v>19.8</v>
      </c>
    </row>
    <row r="2585" spans="1:7" x14ac:dyDescent="0.25">
      <c r="A2585" t="str">
        <f t="shared" si="40"/>
        <v>SSP1Croatia196080--84Female</v>
      </c>
      <c r="B2585" t="s">
        <v>38</v>
      </c>
      <c r="C2585" t="s">
        <v>13</v>
      </c>
      <c r="D2585">
        <v>1960</v>
      </c>
      <c r="E2585" t="s">
        <v>32</v>
      </c>
      <c r="F2585" t="s">
        <v>37</v>
      </c>
      <c r="G2585">
        <v>16.8</v>
      </c>
    </row>
    <row r="2586" spans="1:7" x14ac:dyDescent="0.25">
      <c r="A2586" t="str">
        <f t="shared" si="40"/>
        <v>SSP1Croatia196580--84Female</v>
      </c>
      <c r="B2586" t="s">
        <v>38</v>
      </c>
      <c r="C2586" t="s">
        <v>13</v>
      </c>
      <c r="D2586">
        <v>1965</v>
      </c>
      <c r="E2586" t="s">
        <v>32</v>
      </c>
      <c r="F2586" t="s">
        <v>37</v>
      </c>
      <c r="G2586">
        <v>17.399999999999999</v>
      </c>
    </row>
    <row r="2587" spans="1:7" x14ac:dyDescent="0.25">
      <c r="A2587" t="str">
        <f t="shared" si="40"/>
        <v>SSP1Croatia197080--84Female</v>
      </c>
      <c r="B2587" t="s">
        <v>38</v>
      </c>
      <c r="C2587" t="s">
        <v>13</v>
      </c>
      <c r="D2587">
        <v>1970</v>
      </c>
      <c r="E2587" t="s">
        <v>32</v>
      </c>
      <c r="F2587" t="s">
        <v>37</v>
      </c>
      <c r="G2587">
        <v>22.3</v>
      </c>
    </row>
    <row r="2588" spans="1:7" x14ac:dyDescent="0.25">
      <c r="A2588" t="str">
        <f t="shared" si="40"/>
        <v>SSP1Croatia197580--84Female</v>
      </c>
      <c r="B2588" t="s">
        <v>38</v>
      </c>
      <c r="C2588" t="s">
        <v>13</v>
      </c>
      <c r="D2588">
        <v>1975</v>
      </c>
      <c r="E2588" t="s">
        <v>32</v>
      </c>
      <c r="F2588" t="s">
        <v>37</v>
      </c>
      <c r="G2588">
        <v>25.5</v>
      </c>
    </row>
    <row r="2589" spans="1:7" x14ac:dyDescent="0.25">
      <c r="A2589" t="str">
        <f t="shared" si="40"/>
        <v>SSP1Croatia198080--84Female</v>
      </c>
      <c r="B2589" t="s">
        <v>38</v>
      </c>
      <c r="C2589" t="s">
        <v>13</v>
      </c>
      <c r="D2589">
        <v>1980</v>
      </c>
      <c r="E2589" t="s">
        <v>32</v>
      </c>
      <c r="F2589" t="s">
        <v>37</v>
      </c>
      <c r="G2589">
        <v>32.700000000000003</v>
      </c>
    </row>
    <row r="2590" spans="1:7" x14ac:dyDescent="0.25">
      <c r="A2590" t="str">
        <f t="shared" si="40"/>
        <v>SSP1Croatia198580--84Female</v>
      </c>
      <c r="B2590" t="s">
        <v>38</v>
      </c>
      <c r="C2590" t="s">
        <v>13</v>
      </c>
      <c r="D2590">
        <v>1985</v>
      </c>
      <c r="E2590" t="s">
        <v>32</v>
      </c>
      <c r="F2590" t="s">
        <v>37</v>
      </c>
      <c r="G2590">
        <v>40.200000000000003</v>
      </c>
    </row>
    <row r="2591" spans="1:7" x14ac:dyDescent="0.25">
      <c r="A2591" t="str">
        <f t="shared" si="40"/>
        <v>SSP1Croatia199080--84Female</v>
      </c>
      <c r="B2591" t="s">
        <v>38</v>
      </c>
      <c r="C2591" t="s">
        <v>13</v>
      </c>
      <c r="D2591">
        <v>1990</v>
      </c>
      <c r="E2591" t="s">
        <v>32</v>
      </c>
      <c r="F2591" t="s">
        <v>37</v>
      </c>
      <c r="G2591">
        <v>50.2</v>
      </c>
    </row>
    <row r="2592" spans="1:7" x14ac:dyDescent="0.25">
      <c r="A2592" t="str">
        <f t="shared" si="40"/>
        <v>SSP1Croatia199580--84Female</v>
      </c>
      <c r="B2592" t="s">
        <v>38</v>
      </c>
      <c r="C2592" t="s">
        <v>13</v>
      </c>
      <c r="D2592">
        <v>1995</v>
      </c>
      <c r="E2592" t="s">
        <v>32</v>
      </c>
      <c r="F2592" t="s">
        <v>37</v>
      </c>
      <c r="G2592">
        <v>48.5</v>
      </c>
    </row>
    <row r="2593" spans="1:7" x14ac:dyDescent="0.25">
      <c r="A2593" t="str">
        <f t="shared" si="40"/>
        <v>SSP1Croatia200080--84Female</v>
      </c>
      <c r="B2593" t="s">
        <v>38</v>
      </c>
      <c r="C2593" t="s">
        <v>13</v>
      </c>
      <c r="D2593">
        <v>2000</v>
      </c>
      <c r="E2593" t="s">
        <v>32</v>
      </c>
      <c r="F2593" t="s">
        <v>37</v>
      </c>
      <c r="G2593">
        <v>35</v>
      </c>
    </row>
    <row r="2594" spans="1:7" x14ac:dyDescent="0.25">
      <c r="A2594" t="str">
        <f t="shared" si="40"/>
        <v>SSP1Croatia200580--84Female</v>
      </c>
      <c r="B2594" t="s">
        <v>38</v>
      </c>
      <c r="C2594" t="s">
        <v>13</v>
      </c>
      <c r="D2594">
        <v>2005</v>
      </c>
      <c r="E2594" t="s">
        <v>32</v>
      </c>
      <c r="F2594" t="s">
        <v>37</v>
      </c>
      <c r="G2594">
        <v>62.5</v>
      </c>
    </row>
    <row r="2595" spans="1:7" x14ac:dyDescent="0.25">
      <c r="A2595" t="str">
        <f t="shared" si="40"/>
        <v>SSP1Croatia201080--84Female</v>
      </c>
      <c r="B2595" t="s">
        <v>38</v>
      </c>
      <c r="C2595" t="s">
        <v>13</v>
      </c>
      <c r="D2595">
        <v>2010</v>
      </c>
      <c r="E2595" t="s">
        <v>32</v>
      </c>
      <c r="F2595" t="s">
        <v>37</v>
      </c>
      <c r="G2595">
        <v>70.099999999999994</v>
      </c>
    </row>
    <row r="2596" spans="1:7" x14ac:dyDescent="0.25">
      <c r="A2596" t="str">
        <f t="shared" si="40"/>
        <v>SSP1Croatia201580--84Female</v>
      </c>
      <c r="B2596" t="s">
        <v>38</v>
      </c>
      <c r="C2596" t="s">
        <v>13</v>
      </c>
      <c r="D2596">
        <v>2015</v>
      </c>
      <c r="E2596" t="s">
        <v>32</v>
      </c>
      <c r="F2596" t="s">
        <v>37</v>
      </c>
      <c r="G2596">
        <v>80.8</v>
      </c>
    </row>
    <row r="2597" spans="1:7" x14ac:dyDescent="0.25">
      <c r="A2597" t="str">
        <f t="shared" si="40"/>
        <v>SSP1Croatia202080--84Female</v>
      </c>
      <c r="B2597" t="s">
        <v>38</v>
      </c>
      <c r="C2597" t="s">
        <v>13</v>
      </c>
      <c r="D2597">
        <v>2020</v>
      </c>
      <c r="E2597" t="s">
        <v>32</v>
      </c>
      <c r="F2597" t="s">
        <v>37</v>
      </c>
      <c r="G2597">
        <v>83.5</v>
      </c>
    </row>
    <row r="2598" spans="1:7" x14ac:dyDescent="0.25">
      <c r="A2598" t="str">
        <f t="shared" si="40"/>
        <v>SSP1Croatia202580--84Female</v>
      </c>
      <c r="B2598" t="s">
        <v>38</v>
      </c>
      <c r="C2598" t="s">
        <v>13</v>
      </c>
      <c r="D2598">
        <v>2025</v>
      </c>
      <c r="E2598" t="s">
        <v>32</v>
      </c>
      <c r="F2598" t="s">
        <v>37</v>
      </c>
      <c r="G2598">
        <v>69.2</v>
      </c>
    </row>
    <row r="2599" spans="1:7" x14ac:dyDescent="0.25">
      <c r="A2599" t="str">
        <f t="shared" si="40"/>
        <v>SSP1Croatia203080--84Female</v>
      </c>
      <c r="B2599" t="s">
        <v>38</v>
      </c>
      <c r="C2599" t="s">
        <v>13</v>
      </c>
      <c r="D2599">
        <v>2030</v>
      </c>
      <c r="E2599" t="s">
        <v>32</v>
      </c>
      <c r="F2599" t="s">
        <v>37</v>
      </c>
      <c r="G2599">
        <v>92</v>
      </c>
    </row>
    <row r="2600" spans="1:7" x14ac:dyDescent="0.25">
      <c r="A2600" t="str">
        <f t="shared" si="40"/>
        <v>SSP1Croatia203580--84Female</v>
      </c>
      <c r="B2600" t="s">
        <v>38</v>
      </c>
      <c r="C2600" t="s">
        <v>13</v>
      </c>
      <c r="D2600">
        <v>2035</v>
      </c>
      <c r="E2600" t="s">
        <v>32</v>
      </c>
      <c r="F2600" t="s">
        <v>37</v>
      </c>
      <c r="G2600">
        <v>106.4</v>
      </c>
    </row>
    <row r="2601" spans="1:7" x14ac:dyDescent="0.25">
      <c r="A2601" t="str">
        <f t="shared" si="40"/>
        <v>SSP1Croatia204080--84Female</v>
      </c>
      <c r="B2601" t="s">
        <v>38</v>
      </c>
      <c r="C2601" t="s">
        <v>13</v>
      </c>
      <c r="D2601">
        <v>2040</v>
      </c>
      <c r="E2601" t="s">
        <v>32</v>
      </c>
      <c r="F2601" t="s">
        <v>37</v>
      </c>
      <c r="G2601">
        <v>113.4</v>
      </c>
    </row>
    <row r="2602" spans="1:7" x14ac:dyDescent="0.25">
      <c r="A2602" t="str">
        <f t="shared" si="40"/>
        <v>SSP1Croatia204580--84Female</v>
      </c>
      <c r="B2602" t="s">
        <v>38</v>
      </c>
      <c r="C2602" t="s">
        <v>13</v>
      </c>
      <c r="D2602">
        <v>2045</v>
      </c>
      <c r="E2602" t="s">
        <v>32</v>
      </c>
      <c r="F2602" t="s">
        <v>37</v>
      </c>
      <c r="G2602">
        <v>116.3</v>
      </c>
    </row>
    <row r="2603" spans="1:7" x14ac:dyDescent="0.25">
      <c r="A2603" t="str">
        <f t="shared" si="40"/>
        <v>SSP1Croatia205080--84Female</v>
      </c>
      <c r="B2603" t="s">
        <v>38</v>
      </c>
      <c r="C2603" t="s">
        <v>13</v>
      </c>
      <c r="D2603">
        <v>2050</v>
      </c>
      <c r="E2603" t="s">
        <v>32</v>
      </c>
      <c r="F2603" t="s">
        <v>37</v>
      </c>
      <c r="G2603">
        <v>108.2</v>
      </c>
    </row>
    <row r="2604" spans="1:7" x14ac:dyDescent="0.25">
      <c r="A2604" t="str">
        <f t="shared" si="40"/>
        <v>SSP1Croatia205580--84Female</v>
      </c>
      <c r="B2604" t="s">
        <v>38</v>
      </c>
      <c r="C2604" t="s">
        <v>13</v>
      </c>
      <c r="D2604">
        <v>2055</v>
      </c>
      <c r="E2604" t="s">
        <v>32</v>
      </c>
      <c r="F2604" t="s">
        <v>37</v>
      </c>
      <c r="G2604">
        <v>116.1</v>
      </c>
    </row>
    <row r="2605" spans="1:7" x14ac:dyDescent="0.25">
      <c r="A2605" t="str">
        <f t="shared" si="40"/>
        <v>SSP1Croatia206080--84Female</v>
      </c>
      <c r="B2605" t="s">
        <v>38</v>
      </c>
      <c r="C2605" t="s">
        <v>13</v>
      </c>
      <c r="D2605">
        <v>2060</v>
      </c>
      <c r="E2605" t="s">
        <v>32</v>
      </c>
      <c r="F2605" t="s">
        <v>37</v>
      </c>
      <c r="G2605">
        <v>119.9</v>
      </c>
    </row>
    <row r="2606" spans="1:7" x14ac:dyDescent="0.25">
      <c r="A2606" t="str">
        <f t="shared" si="40"/>
        <v>SSP1Croatia206580--84Female</v>
      </c>
      <c r="B2606" t="s">
        <v>38</v>
      </c>
      <c r="C2606" t="s">
        <v>13</v>
      </c>
      <c r="D2606">
        <v>2065</v>
      </c>
      <c r="E2606" t="s">
        <v>32</v>
      </c>
      <c r="F2606" t="s">
        <v>37</v>
      </c>
      <c r="G2606">
        <v>121.5</v>
      </c>
    </row>
    <row r="2607" spans="1:7" x14ac:dyDescent="0.25">
      <c r="A2607" t="str">
        <f t="shared" si="40"/>
        <v>SSP1Croatia207080--84Female</v>
      </c>
      <c r="B2607" t="s">
        <v>38</v>
      </c>
      <c r="C2607" t="s">
        <v>13</v>
      </c>
      <c r="D2607">
        <v>2070</v>
      </c>
      <c r="E2607" t="s">
        <v>32</v>
      </c>
      <c r="F2607" t="s">
        <v>37</v>
      </c>
      <c r="G2607">
        <v>116.3</v>
      </c>
    </row>
    <row r="2608" spans="1:7" x14ac:dyDescent="0.25">
      <c r="A2608" t="str">
        <f t="shared" si="40"/>
        <v>SSP1Croatia207580--84Female</v>
      </c>
      <c r="B2608" t="s">
        <v>38</v>
      </c>
      <c r="C2608" t="s">
        <v>13</v>
      </c>
      <c r="D2608">
        <v>2075</v>
      </c>
      <c r="E2608" t="s">
        <v>32</v>
      </c>
      <c r="F2608" t="s">
        <v>37</v>
      </c>
      <c r="G2608">
        <v>102.3</v>
      </c>
    </row>
    <row r="2609" spans="1:7" x14ac:dyDescent="0.25">
      <c r="A2609" t="str">
        <f t="shared" si="40"/>
        <v>SSP1Croatia208080--84Female</v>
      </c>
      <c r="B2609" t="s">
        <v>38</v>
      </c>
      <c r="C2609" t="s">
        <v>13</v>
      </c>
      <c r="D2609">
        <v>2080</v>
      </c>
      <c r="E2609" t="s">
        <v>32</v>
      </c>
      <c r="F2609" t="s">
        <v>37</v>
      </c>
      <c r="G2609">
        <v>104.3</v>
      </c>
    </row>
    <row r="2610" spans="1:7" x14ac:dyDescent="0.25">
      <c r="A2610" t="str">
        <f t="shared" si="40"/>
        <v>SSP1Croatia208580--84Female</v>
      </c>
      <c r="B2610" t="s">
        <v>38</v>
      </c>
      <c r="C2610" t="s">
        <v>13</v>
      </c>
      <c r="D2610">
        <v>2085</v>
      </c>
      <c r="E2610" t="s">
        <v>32</v>
      </c>
      <c r="F2610" t="s">
        <v>37</v>
      </c>
      <c r="G2610">
        <v>90.6</v>
      </c>
    </row>
    <row r="2611" spans="1:7" x14ac:dyDescent="0.25">
      <c r="A2611" t="str">
        <f t="shared" si="40"/>
        <v>SSP1Croatia209080--84Female</v>
      </c>
      <c r="B2611" t="s">
        <v>38</v>
      </c>
      <c r="C2611" t="s">
        <v>13</v>
      </c>
      <c r="D2611">
        <v>2090</v>
      </c>
      <c r="E2611" t="s">
        <v>32</v>
      </c>
      <c r="F2611" t="s">
        <v>37</v>
      </c>
      <c r="G2611">
        <v>98.7</v>
      </c>
    </row>
    <row r="2612" spans="1:7" x14ac:dyDescent="0.25">
      <c r="A2612" t="str">
        <f t="shared" si="40"/>
        <v>SSP1Croatia209580--84Female</v>
      </c>
      <c r="B2612" t="s">
        <v>38</v>
      </c>
      <c r="C2612" t="s">
        <v>13</v>
      </c>
      <c r="D2612">
        <v>2095</v>
      </c>
      <c r="E2612" t="s">
        <v>32</v>
      </c>
      <c r="F2612" t="s">
        <v>37</v>
      </c>
      <c r="G2612">
        <v>93.9</v>
      </c>
    </row>
    <row r="2613" spans="1:7" x14ac:dyDescent="0.25">
      <c r="A2613" t="str">
        <f t="shared" si="40"/>
        <v>SSP1Croatia210080--84Female</v>
      </c>
      <c r="B2613" t="s">
        <v>38</v>
      </c>
      <c r="C2613" t="s">
        <v>13</v>
      </c>
      <c r="D2613">
        <v>2100</v>
      </c>
      <c r="E2613" t="s">
        <v>32</v>
      </c>
      <c r="F2613" t="s">
        <v>37</v>
      </c>
      <c r="G2613">
        <v>87.9</v>
      </c>
    </row>
    <row r="2614" spans="1:7" x14ac:dyDescent="0.25">
      <c r="A2614" t="str">
        <f t="shared" si="40"/>
        <v>SSP1Croatia195085--89Female</v>
      </c>
      <c r="B2614" t="s">
        <v>38</v>
      </c>
      <c r="C2614" t="s">
        <v>13</v>
      </c>
      <c r="D2614">
        <v>1950</v>
      </c>
      <c r="E2614" t="s">
        <v>33</v>
      </c>
      <c r="F2614" t="s">
        <v>37</v>
      </c>
      <c r="G2614">
        <v>7.1</v>
      </c>
    </row>
    <row r="2615" spans="1:7" x14ac:dyDescent="0.25">
      <c r="A2615" t="str">
        <f t="shared" si="40"/>
        <v>SSP1Croatia195585--89Female</v>
      </c>
      <c r="B2615" t="s">
        <v>38</v>
      </c>
      <c r="C2615" t="s">
        <v>13</v>
      </c>
      <c r="D2615">
        <v>1955</v>
      </c>
      <c r="E2615" t="s">
        <v>33</v>
      </c>
      <c r="F2615" t="s">
        <v>37</v>
      </c>
      <c r="G2615">
        <v>6.7</v>
      </c>
    </row>
    <row r="2616" spans="1:7" x14ac:dyDescent="0.25">
      <c r="A2616" t="str">
        <f t="shared" si="40"/>
        <v>SSP1Croatia196085--89Female</v>
      </c>
      <c r="B2616" t="s">
        <v>38</v>
      </c>
      <c r="C2616" t="s">
        <v>13</v>
      </c>
      <c r="D2616">
        <v>1960</v>
      </c>
      <c r="E2616" t="s">
        <v>33</v>
      </c>
      <c r="F2616" t="s">
        <v>37</v>
      </c>
      <c r="G2616">
        <v>7.7</v>
      </c>
    </row>
    <row r="2617" spans="1:7" x14ac:dyDescent="0.25">
      <c r="A2617" t="str">
        <f t="shared" si="40"/>
        <v>SSP1Croatia196585--89Female</v>
      </c>
      <c r="B2617" t="s">
        <v>38</v>
      </c>
      <c r="C2617" t="s">
        <v>13</v>
      </c>
      <c r="D2617">
        <v>1965</v>
      </c>
      <c r="E2617" t="s">
        <v>33</v>
      </c>
      <c r="F2617" t="s">
        <v>37</v>
      </c>
      <c r="G2617">
        <v>6.4</v>
      </c>
    </row>
    <row r="2618" spans="1:7" x14ac:dyDescent="0.25">
      <c r="A2618" t="str">
        <f t="shared" si="40"/>
        <v>SSP1Croatia197085--89Female</v>
      </c>
      <c r="B2618" t="s">
        <v>38</v>
      </c>
      <c r="C2618" t="s">
        <v>13</v>
      </c>
      <c r="D2618">
        <v>1970</v>
      </c>
      <c r="E2618" t="s">
        <v>33</v>
      </c>
      <c r="F2618" t="s">
        <v>37</v>
      </c>
      <c r="G2618">
        <v>7.5</v>
      </c>
    </row>
    <row r="2619" spans="1:7" x14ac:dyDescent="0.25">
      <c r="A2619" t="str">
        <f t="shared" si="40"/>
        <v>SSP1Croatia197585--89Female</v>
      </c>
      <c r="B2619" t="s">
        <v>38</v>
      </c>
      <c r="C2619" t="s">
        <v>13</v>
      </c>
      <c r="D2619">
        <v>1975</v>
      </c>
      <c r="E2619" t="s">
        <v>33</v>
      </c>
      <c r="F2619" t="s">
        <v>37</v>
      </c>
      <c r="G2619">
        <v>10.3</v>
      </c>
    </row>
    <row r="2620" spans="1:7" x14ac:dyDescent="0.25">
      <c r="A2620" t="str">
        <f t="shared" si="40"/>
        <v>SSP1Croatia198085--89Female</v>
      </c>
      <c r="B2620" t="s">
        <v>38</v>
      </c>
      <c r="C2620" t="s">
        <v>13</v>
      </c>
      <c r="D2620">
        <v>1980</v>
      </c>
      <c r="E2620" t="s">
        <v>33</v>
      </c>
      <c r="F2620" t="s">
        <v>37</v>
      </c>
      <c r="G2620">
        <v>11.5</v>
      </c>
    </row>
    <row r="2621" spans="1:7" x14ac:dyDescent="0.25">
      <c r="A2621" t="str">
        <f t="shared" si="40"/>
        <v>SSP1Croatia198585--89Female</v>
      </c>
      <c r="B2621" t="s">
        <v>38</v>
      </c>
      <c r="C2621" t="s">
        <v>13</v>
      </c>
      <c r="D2621">
        <v>1985</v>
      </c>
      <c r="E2621" t="s">
        <v>33</v>
      </c>
      <c r="F2621" t="s">
        <v>37</v>
      </c>
      <c r="G2621">
        <v>15.3</v>
      </c>
    </row>
    <row r="2622" spans="1:7" x14ac:dyDescent="0.25">
      <c r="A2622" t="str">
        <f t="shared" si="40"/>
        <v>SSP1Croatia199085--89Female</v>
      </c>
      <c r="B2622" t="s">
        <v>38</v>
      </c>
      <c r="C2622" t="s">
        <v>13</v>
      </c>
      <c r="D2622">
        <v>1990</v>
      </c>
      <c r="E2622" t="s">
        <v>33</v>
      </c>
      <c r="F2622" t="s">
        <v>37</v>
      </c>
      <c r="G2622">
        <v>19.100000000000001</v>
      </c>
    </row>
    <row r="2623" spans="1:7" x14ac:dyDescent="0.25">
      <c r="A2623" t="str">
        <f t="shared" si="40"/>
        <v>SSP1Croatia199585--89Female</v>
      </c>
      <c r="B2623" t="s">
        <v>38</v>
      </c>
      <c r="C2623" t="s">
        <v>13</v>
      </c>
      <c r="D2623">
        <v>1995</v>
      </c>
      <c r="E2623" t="s">
        <v>33</v>
      </c>
      <c r="F2623" t="s">
        <v>37</v>
      </c>
      <c r="G2623">
        <v>25</v>
      </c>
    </row>
    <row r="2624" spans="1:7" x14ac:dyDescent="0.25">
      <c r="A2624" t="str">
        <f t="shared" si="40"/>
        <v>SSP1Croatia200085--89Female</v>
      </c>
      <c r="B2624" t="s">
        <v>38</v>
      </c>
      <c r="C2624" t="s">
        <v>13</v>
      </c>
      <c r="D2624">
        <v>2000</v>
      </c>
      <c r="E2624" t="s">
        <v>33</v>
      </c>
      <c r="F2624" t="s">
        <v>37</v>
      </c>
      <c r="G2624">
        <v>24.7</v>
      </c>
    </row>
    <row r="2625" spans="1:7" x14ac:dyDescent="0.25">
      <c r="A2625" t="str">
        <f t="shared" si="40"/>
        <v>SSP1Croatia200585--89Female</v>
      </c>
      <c r="B2625" t="s">
        <v>38</v>
      </c>
      <c r="C2625" t="s">
        <v>13</v>
      </c>
      <c r="D2625">
        <v>2005</v>
      </c>
      <c r="E2625" t="s">
        <v>33</v>
      </c>
      <c r="F2625" t="s">
        <v>37</v>
      </c>
      <c r="G2625">
        <v>18.899999999999999</v>
      </c>
    </row>
    <row r="2626" spans="1:7" x14ac:dyDescent="0.25">
      <c r="A2626" t="str">
        <f t="shared" si="40"/>
        <v>SSP1Croatia201085--89Female</v>
      </c>
      <c r="B2626" t="s">
        <v>38</v>
      </c>
      <c r="C2626" t="s">
        <v>13</v>
      </c>
      <c r="D2626">
        <v>2010</v>
      </c>
      <c r="E2626" t="s">
        <v>33</v>
      </c>
      <c r="F2626" t="s">
        <v>37</v>
      </c>
      <c r="G2626">
        <v>35.299999999999997</v>
      </c>
    </row>
    <row r="2627" spans="1:7" x14ac:dyDescent="0.25">
      <c r="A2627" t="str">
        <f t="shared" si="40"/>
        <v>SSP1Croatia201585--89Female</v>
      </c>
      <c r="B2627" t="s">
        <v>38</v>
      </c>
      <c r="C2627" t="s">
        <v>13</v>
      </c>
      <c r="D2627">
        <v>2015</v>
      </c>
      <c r="E2627" t="s">
        <v>33</v>
      </c>
      <c r="F2627" t="s">
        <v>37</v>
      </c>
      <c r="G2627">
        <v>42.8</v>
      </c>
    </row>
    <row r="2628" spans="1:7" x14ac:dyDescent="0.25">
      <c r="A2628" t="str">
        <f t="shared" si="40"/>
        <v>SSP1Croatia202085--89Female</v>
      </c>
      <c r="B2628" t="s">
        <v>38</v>
      </c>
      <c r="C2628" t="s">
        <v>13</v>
      </c>
      <c r="D2628">
        <v>2020</v>
      </c>
      <c r="E2628" t="s">
        <v>33</v>
      </c>
      <c r="F2628" t="s">
        <v>37</v>
      </c>
      <c r="G2628">
        <v>51.1</v>
      </c>
    </row>
    <row r="2629" spans="1:7" x14ac:dyDescent="0.25">
      <c r="A2629" t="str">
        <f t="shared" si="40"/>
        <v>SSP1Croatia202585--89Female</v>
      </c>
      <c r="B2629" t="s">
        <v>38</v>
      </c>
      <c r="C2629" t="s">
        <v>13</v>
      </c>
      <c r="D2629">
        <v>2025</v>
      </c>
      <c r="E2629" t="s">
        <v>33</v>
      </c>
      <c r="F2629" t="s">
        <v>37</v>
      </c>
      <c r="G2629">
        <v>56.4</v>
      </c>
    </row>
    <row r="2630" spans="1:7" x14ac:dyDescent="0.25">
      <c r="A2630" t="str">
        <f t="shared" si="40"/>
        <v>SSP1Croatia203085--89Female</v>
      </c>
      <c r="B2630" t="s">
        <v>38</v>
      </c>
      <c r="C2630" t="s">
        <v>13</v>
      </c>
      <c r="D2630">
        <v>2030</v>
      </c>
      <c r="E2630" t="s">
        <v>33</v>
      </c>
      <c r="F2630" t="s">
        <v>37</v>
      </c>
      <c r="G2630">
        <v>49.4</v>
      </c>
    </row>
    <row r="2631" spans="1:7" x14ac:dyDescent="0.25">
      <c r="A2631" t="str">
        <f t="shared" si="40"/>
        <v>SSP1Croatia203585--89Female</v>
      </c>
      <c r="B2631" t="s">
        <v>38</v>
      </c>
      <c r="C2631" t="s">
        <v>13</v>
      </c>
      <c r="D2631">
        <v>2035</v>
      </c>
      <c r="E2631" t="s">
        <v>33</v>
      </c>
      <c r="F2631" t="s">
        <v>37</v>
      </c>
      <c r="G2631">
        <v>69.099999999999994</v>
      </c>
    </row>
    <row r="2632" spans="1:7" x14ac:dyDescent="0.25">
      <c r="A2632" t="str">
        <f t="shared" si="40"/>
        <v>SSP1Croatia204085--89Female</v>
      </c>
      <c r="B2632" t="s">
        <v>38</v>
      </c>
      <c r="C2632" t="s">
        <v>13</v>
      </c>
      <c r="D2632">
        <v>2040</v>
      </c>
      <c r="E2632" t="s">
        <v>33</v>
      </c>
      <c r="F2632" t="s">
        <v>37</v>
      </c>
      <c r="G2632">
        <v>83.5</v>
      </c>
    </row>
    <row r="2633" spans="1:7" x14ac:dyDescent="0.25">
      <c r="A2633" t="str">
        <f t="shared" si="40"/>
        <v>SSP1Croatia204585--89Female</v>
      </c>
      <c r="B2633" t="s">
        <v>38</v>
      </c>
      <c r="C2633" t="s">
        <v>13</v>
      </c>
      <c r="D2633">
        <v>2045</v>
      </c>
      <c r="E2633" t="s">
        <v>33</v>
      </c>
      <c r="F2633" t="s">
        <v>37</v>
      </c>
      <c r="G2633">
        <v>92.5</v>
      </c>
    </row>
    <row r="2634" spans="1:7" x14ac:dyDescent="0.25">
      <c r="A2634" t="str">
        <f t="shared" si="40"/>
        <v>SSP1Croatia205085--89Female</v>
      </c>
      <c r="B2634" t="s">
        <v>38</v>
      </c>
      <c r="C2634" t="s">
        <v>13</v>
      </c>
      <c r="D2634">
        <v>2050</v>
      </c>
      <c r="E2634" t="s">
        <v>33</v>
      </c>
      <c r="F2634" t="s">
        <v>37</v>
      </c>
      <c r="G2634">
        <v>98.1</v>
      </c>
    </row>
    <row r="2635" spans="1:7" x14ac:dyDescent="0.25">
      <c r="A2635" t="str">
        <f t="shared" ref="A2635:A2698" si="41">B2635&amp;C2635&amp;D2635&amp;E2635&amp;F2635</f>
        <v>SSP1Croatia205585--89Female</v>
      </c>
      <c r="B2635" t="s">
        <v>38</v>
      </c>
      <c r="C2635" t="s">
        <v>13</v>
      </c>
      <c r="D2635">
        <v>2055</v>
      </c>
      <c r="E2635" t="s">
        <v>33</v>
      </c>
      <c r="F2635" t="s">
        <v>37</v>
      </c>
      <c r="G2635">
        <v>94</v>
      </c>
    </row>
    <row r="2636" spans="1:7" x14ac:dyDescent="0.25">
      <c r="A2636" t="str">
        <f t="shared" si="41"/>
        <v>SSP1Croatia206085--89Female</v>
      </c>
      <c r="B2636" t="s">
        <v>38</v>
      </c>
      <c r="C2636" t="s">
        <v>13</v>
      </c>
      <c r="D2636">
        <v>2060</v>
      </c>
      <c r="E2636" t="s">
        <v>33</v>
      </c>
      <c r="F2636" t="s">
        <v>37</v>
      </c>
      <c r="G2636">
        <v>103.6</v>
      </c>
    </row>
    <row r="2637" spans="1:7" x14ac:dyDescent="0.25">
      <c r="A2637" t="str">
        <f t="shared" si="41"/>
        <v>SSP1Croatia206585--89Female</v>
      </c>
      <c r="B2637" t="s">
        <v>38</v>
      </c>
      <c r="C2637" t="s">
        <v>13</v>
      </c>
      <c r="D2637">
        <v>2065</v>
      </c>
      <c r="E2637" t="s">
        <v>33</v>
      </c>
      <c r="F2637" t="s">
        <v>37</v>
      </c>
      <c r="G2637">
        <v>109.6</v>
      </c>
    </row>
    <row r="2638" spans="1:7" x14ac:dyDescent="0.25">
      <c r="A2638" t="str">
        <f t="shared" si="41"/>
        <v>SSP1Croatia207085--89Female</v>
      </c>
      <c r="B2638" t="s">
        <v>38</v>
      </c>
      <c r="C2638" t="s">
        <v>13</v>
      </c>
      <c r="D2638">
        <v>2070</v>
      </c>
      <c r="E2638" t="s">
        <v>33</v>
      </c>
      <c r="F2638" t="s">
        <v>37</v>
      </c>
      <c r="G2638">
        <v>113.3</v>
      </c>
    </row>
    <row r="2639" spans="1:7" x14ac:dyDescent="0.25">
      <c r="A2639" t="str">
        <f t="shared" si="41"/>
        <v>SSP1Croatia207585--89Female</v>
      </c>
      <c r="B2639" t="s">
        <v>38</v>
      </c>
      <c r="C2639" t="s">
        <v>13</v>
      </c>
      <c r="D2639">
        <v>2075</v>
      </c>
      <c r="E2639" t="s">
        <v>33</v>
      </c>
      <c r="F2639" t="s">
        <v>37</v>
      </c>
      <c r="G2639">
        <v>110.4</v>
      </c>
    </row>
    <row r="2640" spans="1:7" x14ac:dyDescent="0.25">
      <c r="A2640" t="str">
        <f t="shared" si="41"/>
        <v>SSP1Croatia208085--89Female</v>
      </c>
      <c r="B2640" t="s">
        <v>38</v>
      </c>
      <c r="C2640" t="s">
        <v>13</v>
      </c>
      <c r="D2640">
        <v>2080</v>
      </c>
      <c r="E2640" t="s">
        <v>33</v>
      </c>
      <c r="F2640" t="s">
        <v>37</v>
      </c>
      <c r="G2640">
        <v>98.6</v>
      </c>
    </row>
    <row r="2641" spans="1:7" x14ac:dyDescent="0.25">
      <c r="A2641" t="str">
        <f t="shared" si="41"/>
        <v>SSP1Croatia208585--89Female</v>
      </c>
      <c r="B2641" t="s">
        <v>38</v>
      </c>
      <c r="C2641" t="s">
        <v>13</v>
      </c>
      <c r="D2641">
        <v>2085</v>
      </c>
      <c r="E2641" t="s">
        <v>33</v>
      </c>
      <c r="F2641" t="s">
        <v>37</v>
      </c>
      <c r="G2641">
        <v>101.7</v>
      </c>
    </row>
    <row r="2642" spans="1:7" x14ac:dyDescent="0.25">
      <c r="A2642" t="str">
        <f t="shared" si="41"/>
        <v>SSP1Croatia209085--89Female</v>
      </c>
      <c r="B2642" t="s">
        <v>38</v>
      </c>
      <c r="C2642" t="s">
        <v>13</v>
      </c>
      <c r="D2642">
        <v>2090</v>
      </c>
      <c r="E2642" t="s">
        <v>33</v>
      </c>
      <c r="F2642" t="s">
        <v>37</v>
      </c>
      <c r="G2642">
        <v>89.2</v>
      </c>
    </row>
    <row r="2643" spans="1:7" x14ac:dyDescent="0.25">
      <c r="A2643" t="str">
        <f t="shared" si="41"/>
        <v>SSP1Croatia209585--89Female</v>
      </c>
      <c r="B2643" t="s">
        <v>38</v>
      </c>
      <c r="C2643" t="s">
        <v>13</v>
      </c>
      <c r="D2643">
        <v>2095</v>
      </c>
      <c r="E2643" t="s">
        <v>33</v>
      </c>
      <c r="F2643" t="s">
        <v>37</v>
      </c>
      <c r="G2643">
        <v>97.8</v>
      </c>
    </row>
    <row r="2644" spans="1:7" x14ac:dyDescent="0.25">
      <c r="A2644" t="str">
        <f t="shared" si="41"/>
        <v>SSP1Croatia210085--89Female</v>
      </c>
      <c r="B2644" t="s">
        <v>38</v>
      </c>
      <c r="C2644" t="s">
        <v>13</v>
      </c>
      <c r="D2644">
        <v>2100</v>
      </c>
      <c r="E2644" t="s">
        <v>33</v>
      </c>
      <c r="F2644" t="s">
        <v>37</v>
      </c>
      <c r="G2644">
        <v>93.5</v>
      </c>
    </row>
    <row r="2645" spans="1:7" x14ac:dyDescent="0.25">
      <c r="A2645" t="str">
        <f t="shared" si="41"/>
        <v>SSP1Croatia195090--94Female</v>
      </c>
      <c r="B2645" t="s">
        <v>38</v>
      </c>
      <c r="C2645" t="s">
        <v>13</v>
      </c>
      <c r="D2645">
        <v>1950</v>
      </c>
      <c r="E2645" t="s">
        <v>34</v>
      </c>
      <c r="F2645" t="s">
        <v>37</v>
      </c>
      <c r="G2645">
        <v>1.7</v>
      </c>
    </row>
    <row r="2646" spans="1:7" x14ac:dyDescent="0.25">
      <c r="A2646" t="str">
        <f t="shared" si="41"/>
        <v>SSP1Croatia195590--94Female</v>
      </c>
      <c r="B2646" t="s">
        <v>38</v>
      </c>
      <c r="C2646" t="s">
        <v>13</v>
      </c>
      <c r="D2646">
        <v>1955</v>
      </c>
      <c r="E2646" t="s">
        <v>34</v>
      </c>
      <c r="F2646" t="s">
        <v>37</v>
      </c>
      <c r="G2646">
        <v>1.5</v>
      </c>
    </row>
    <row r="2647" spans="1:7" x14ac:dyDescent="0.25">
      <c r="A2647" t="str">
        <f t="shared" si="41"/>
        <v>SSP1Croatia196090--94Female</v>
      </c>
      <c r="B2647" t="s">
        <v>38</v>
      </c>
      <c r="C2647" t="s">
        <v>13</v>
      </c>
      <c r="D2647">
        <v>1960</v>
      </c>
      <c r="E2647" t="s">
        <v>34</v>
      </c>
      <c r="F2647" t="s">
        <v>37</v>
      </c>
      <c r="G2647">
        <v>1.6</v>
      </c>
    </row>
    <row r="2648" spans="1:7" x14ac:dyDescent="0.25">
      <c r="A2648" t="str">
        <f t="shared" si="41"/>
        <v>SSP1Croatia196590--94Female</v>
      </c>
      <c r="B2648" t="s">
        <v>38</v>
      </c>
      <c r="C2648" t="s">
        <v>13</v>
      </c>
      <c r="D2648">
        <v>1965</v>
      </c>
      <c r="E2648" t="s">
        <v>34</v>
      </c>
      <c r="F2648" t="s">
        <v>37</v>
      </c>
      <c r="G2648">
        <v>2</v>
      </c>
    </row>
    <row r="2649" spans="1:7" x14ac:dyDescent="0.25">
      <c r="A2649" t="str">
        <f t="shared" si="41"/>
        <v>SSP1Croatia197090--94Female</v>
      </c>
      <c r="B2649" t="s">
        <v>38</v>
      </c>
      <c r="C2649" t="s">
        <v>13</v>
      </c>
      <c r="D2649">
        <v>1970</v>
      </c>
      <c r="E2649" t="s">
        <v>34</v>
      </c>
      <c r="F2649" t="s">
        <v>37</v>
      </c>
      <c r="G2649">
        <v>1.8</v>
      </c>
    </row>
    <row r="2650" spans="1:7" x14ac:dyDescent="0.25">
      <c r="A2650" t="str">
        <f t="shared" si="41"/>
        <v>SSP1Croatia197590--94Female</v>
      </c>
      <c r="B2650" t="s">
        <v>38</v>
      </c>
      <c r="C2650" t="s">
        <v>13</v>
      </c>
      <c r="D2650">
        <v>1975</v>
      </c>
      <c r="E2650" t="s">
        <v>34</v>
      </c>
      <c r="F2650" t="s">
        <v>37</v>
      </c>
      <c r="G2650">
        <v>2.2000000000000002</v>
      </c>
    </row>
    <row r="2651" spans="1:7" x14ac:dyDescent="0.25">
      <c r="A2651" t="str">
        <f t="shared" si="41"/>
        <v>SSP1Croatia198090--94Female</v>
      </c>
      <c r="B2651" t="s">
        <v>38</v>
      </c>
      <c r="C2651" t="s">
        <v>13</v>
      </c>
      <c r="D2651">
        <v>1980</v>
      </c>
      <c r="E2651" t="s">
        <v>34</v>
      </c>
      <c r="F2651" t="s">
        <v>37</v>
      </c>
      <c r="G2651">
        <v>3</v>
      </c>
    </row>
    <row r="2652" spans="1:7" x14ac:dyDescent="0.25">
      <c r="A2652" t="str">
        <f t="shared" si="41"/>
        <v>SSP1Croatia198590--94Female</v>
      </c>
      <c r="B2652" t="s">
        <v>38</v>
      </c>
      <c r="C2652" t="s">
        <v>13</v>
      </c>
      <c r="D2652">
        <v>1985</v>
      </c>
      <c r="E2652" t="s">
        <v>34</v>
      </c>
      <c r="F2652" t="s">
        <v>37</v>
      </c>
      <c r="G2652">
        <v>3.5</v>
      </c>
    </row>
    <row r="2653" spans="1:7" x14ac:dyDescent="0.25">
      <c r="A2653" t="str">
        <f t="shared" si="41"/>
        <v>SSP1Croatia199090--94Female</v>
      </c>
      <c r="B2653" t="s">
        <v>38</v>
      </c>
      <c r="C2653" t="s">
        <v>13</v>
      </c>
      <c r="D2653">
        <v>1990</v>
      </c>
      <c r="E2653" t="s">
        <v>34</v>
      </c>
      <c r="F2653" t="s">
        <v>37</v>
      </c>
      <c r="G2653">
        <v>4.7</v>
      </c>
    </row>
    <row r="2654" spans="1:7" x14ac:dyDescent="0.25">
      <c r="A2654" t="str">
        <f t="shared" si="41"/>
        <v>SSP1Croatia199590--94Female</v>
      </c>
      <c r="B2654" t="s">
        <v>38</v>
      </c>
      <c r="C2654" t="s">
        <v>13</v>
      </c>
      <c r="D2654">
        <v>1995</v>
      </c>
      <c r="E2654" t="s">
        <v>34</v>
      </c>
      <c r="F2654" t="s">
        <v>37</v>
      </c>
      <c r="G2654">
        <v>6.2</v>
      </c>
    </row>
    <row r="2655" spans="1:7" x14ac:dyDescent="0.25">
      <c r="A2655" t="str">
        <f t="shared" si="41"/>
        <v>SSP1Croatia200090--94Female</v>
      </c>
      <c r="B2655" t="s">
        <v>38</v>
      </c>
      <c r="C2655" t="s">
        <v>13</v>
      </c>
      <c r="D2655">
        <v>2000</v>
      </c>
      <c r="E2655" t="s">
        <v>34</v>
      </c>
      <c r="F2655" t="s">
        <v>37</v>
      </c>
      <c r="G2655">
        <v>8.9</v>
      </c>
    </row>
    <row r="2656" spans="1:7" x14ac:dyDescent="0.25">
      <c r="A2656" t="str">
        <f t="shared" si="41"/>
        <v>SSP1Croatia200590--94Female</v>
      </c>
      <c r="B2656" t="s">
        <v>38</v>
      </c>
      <c r="C2656" t="s">
        <v>13</v>
      </c>
      <c r="D2656">
        <v>2005</v>
      </c>
      <c r="E2656" t="s">
        <v>34</v>
      </c>
      <c r="F2656" t="s">
        <v>37</v>
      </c>
      <c r="G2656">
        <v>9</v>
      </c>
    </row>
    <row r="2657" spans="1:7" x14ac:dyDescent="0.25">
      <c r="A2657" t="str">
        <f t="shared" si="41"/>
        <v>SSP1Croatia201090--94Female</v>
      </c>
      <c r="B2657" t="s">
        <v>38</v>
      </c>
      <c r="C2657" t="s">
        <v>13</v>
      </c>
      <c r="D2657">
        <v>2010</v>
      </c>
      <c r="E2657" t="s">
        <v>34</v>
      </c>
      <c r="F2657" t="s">
        <v>37</v>
      </c>
      <c r="G2657">
        <v>7.8</v>
      </c>
    </row>
    <row r="2658" spans="1:7" x14ac:dyDescent="0.25">
      <c r="A2658" t="str">
        <f t="shared" si="41"/>
        <v>SSP1Croatia201590--94Female</v>
      </c>
      <c r="B2658" t="s">
        <v>38</v>
      </c>
      <c r="C2658" t="s">
        <v>13</v>
      </c>
      <c r="D2658">
        <v>2015</v>
      </c>
      <c r="E2658" t="s">
        <v>34</v>
      </c>
      <c r="F2658" t="s">
        <v>37</v>
      </c>
      <c r="G2658">
        <v>15.6</v>
      </c>
    </row>
    <row r="2659" spans="1:7" x14ac:dyDescent="0.25">
      <c r="A2659" t="str">
        <f t="shared" si="41"/>
        <v>SSP1Croatia202090--94Female</v>
      </c>
      <c r="B2659" t="s">
        <v>38</v>
      </c>
      <c r="C2659" t="s">
        <v>13</v>
      </c>
      <c r="D2659">
        <v>2020</v>
      </c>
      <c r="E2659" t="s">
        <v>34</v>
      </c>
      <c r="F2659" t="s">
        <v>37</v>
      </c>
      <c r="G2659">
        <v>20.100000000000001</v>
      </c>
    </row>
    <row r="2660" spans="1:7" x14ac:dyDescent="0.25">
      <c r="A2660" t="str">
        <f t="shared" si="41"/>
        <v>SSP1Croatia202590--94Female</v>
      </c>
      <c r="B2660" t="s">
        <v>38</v>
      </c>
      <c r="C2660" t="s">
        <v>13</v>
      </c>
      <c r="D2660">
        <v>2025</v>
      </c>
      <c r="E2660" t="s">
        <v>34</v>
      </c>
      <c r="F2660" t="s">
        <v>37</v>
      </c>
      <c r="G2660">
        <v>26.2</v>
      </c>
    </row>
    <row r="2661" spans="1:7" x14ac:dyDescent="0.25">
      <c r="A2661" t="str">
        <f t="shared" si="41"/>
        <v>SSP1Croatia203090--94Female</v>
      </c>
      <c r="B2661" t="s">
        <v>38</v>
      </c>
      <c r="C2661" t="s">
        <v>13</v>
      </c>
      <c r="D2661">
        <v>2030</v>
      </c>
      <c r="E2661" t="s">
        <v>34</v>
      </c>
      <c r="F2661" t="s">
        <v>37</v>
      </c>
      <c r="G2661">
        <v>31.4</v>
      </c>
    </row>
    <row r="2662" spans="1:7" x14ac:dyDescent="0.25">
      <c r="A2662" t="str">
        <f t="shared" si="41"/>
        <v>SSP1Croatia203590--94Female</v>
      </c>
      <c r="B2662" t="s">
        <v>38</v>
      </c>
      <c r="C2662" t="s">
        <v>13</v>
      </c>
      <c r="D2662">
        <v>2035</v>
      </c>
      <c r="E2662" t="s">
        <v>34</v>
      </c>
      <c r="F2662" t="s">
        <v>37</v>
      </c>
      <c r="G2662">
        <v>29.7</v>
      </c>
    </row>
    <row r="2663" spans="1:7" x14ac:dyDescent="0.25">
      <c r="A2663" t="str">
        <f t="shared" si="41"/>
        <v>SSP1Croatia204090--94Female</v>
      </c>
      <c r="B2663" t="s">
        <v>38</v>
      </c>
      <c r="C2663" t="s">
        <v>13</v>
      </c>
      <c r="D2663">
        <v>2040</v>
      </c>
      <c r="E2663" t="s">
        <v>34</v>
      </c>
      <c r="F2663" t="s">
        <v>37</v>
      </c>
      <c r="G2663">
        <v>44.5</v>
      </c>
    </row>
    <row r="2664" spans="1:7" x14ac:dyDescent="0.25">
      <c r="A2664" t="str">
        <f t="shared" si="41"/>
        <v>SSP1Croatia204590--94Female</v>
      </c>
      <c r="B2664" t="s">
        <v>38</v>
      </c>
      <c r="C2664" t="s">
        <v>13</v>
      </c>
      <c r="D2664">
        <v>2045</v>
      </c>
      <c r="E2664" t="s">
        <v>34</v>
      </c>
      <c r="F2664" t="s">
        <v>37</v>
      </c>
      <c r="G2664">
        <v>57.3</v>
      </c>
    </row>
    <row r="2665" spans="1:7" x14ac:dyDescent="0.25">
      <c r="A2665" t="str">
        <f t="shared" si="41"/>
        <v>SSP1Croatia205090--94Female</v>
      </c>
      <c r="B2665" t="s">
        <v>38</v>
      </c>
      <c r="C2665" t="s">
        <v>13</v>
      </c>
      <c r="D2665">
        <v>2050</v>
      </c>
      <c r="E2665" t="s">
        <v>34</v>
      </c>
      <c r="F2665" t="s">
        <v>37</v>
      </c>
      <c r="G2665">
        <v>66.7</v>
      </c>
    </row>
    <row r="2666" spans="1:7" x14ac:dyDescent="0.25">
      <c r="A2666" t="str">
        <f t="shared" si="41"/>
        <v>SSP1Croatia205590--94Female</v>
      </c>
      <c r="B2666" t="s">
        <v>38</v>
      </c>
      <c r="C2666" t="s">
        <v>13</v>
      </c>
      <c r="D2666">
        <v>2055</v>
      </c>
      <c r="E2666" t="s">
        <v>34</v>
      </c>
      <c r="F2666" t="s">
        <v>37</v>
      </c>
      <c r="G2666">
        <v>74.3</v>
      </c>
    </row>
    <row r="2667" spans="1:7" x14ac:dyDescent="0.25">
      <c r="A2667" t="str">
        <f t="shared" si="41"/>
        <v>SSP1Croatia206090--94Female</v>
      </c>
      <c r="B2667" t="s">
        <v>38</v>
      </c>
      <c r="C2667" t="s">
        <v>13</v>
      </c>
      <c r="D2667">
        <v>2060</v>
      </c>
      <c r="E2667" t="s">
        <v>34</v>
      </c>
      <c r="F2667" t="s">
        <v>37</v>
      </c>
      <c r="G2667">
        <v>74.599999999999994</v>
      </c>
    </row>
    <row r="2668" spans="1:7" x14ac:dyDescent="0.25">
      <c r="A2668" t="str">
        <f t="shared" si="41"/>
        <v>SSP1Croatia206590--94Female</v>
      </c>
      <c r="B2668" t="s">
        <v>38</v>
      </c>
      <c r="C2668" t="s">
        <v>13</v>
      </c>
      <c r="D2668">
        <v>2065</v>
      </c>
      <c r="E2668" t="s">
        <v>34</v>
      </c>
      <c r="F2668" t="s">
        <v>37</v>
      </c>
      <c r="G2668">
        <v>85.6</v>
      </c>
    </row>
    <row r="2669" spans="1:7" x14ac:dyDescent="0.25">
      <c r="A2669" t="str">
        <f t="shared" si="41"/>
        <v>SSP1Croatia207090--94Female</v>
      </c>
      <c r="B2669" t="s">
        <v>38</v>
      </c>
      <c r="C2669" t="s">
        <v>13</v>
      </c>
      <c r="D2669">
        <v>2070</v>
      </c>
      <c r="E2669" t="s">
        <v>34</v>
      </c>
      <c r="F2669" t="s">
        <v>37</v>
      </c>
      <c r="G2669">
        <v>94.1</v>
      </c>
    </row>
    <row r="2670" spans="1:7" x14ac:dyDescent="0.25">
      <c r="A2670" t="str">
        <f t="shared" si="41"/>
        <v>SSP1Croatia207590--94Female</v>
      </c>
      <c r="B2670" t="s">
        <v>38</v>
      </c>
      <c r="C2670" t="s">
        <v>13</v>
      </c>
      <c r="D2670">
        <v>2075</v>
      </c>
      <c r="E2670" t="s">
        <v>34</v>
      </c>
      <c r="F2670" t="s">
        <v>37</v>
      </c>
      <c r="G2670">
        <v>100.5</v>
      </c>
    </row>
    <row r="2671" spans="1:7" x14ac:dyDescent="0.25">
      <c r="A2671" t="str">
        <f t="shared" si="41"/>
        <v>SSP1Croatia208090--94Female</v>
      </c>
      <c r="B2671" t="s">
        <v>38</v>
      </c>
      <c r="C2671" t="s">
        <v>13</v>
      </c>
      <c r="D2671">
        <v>2080</v>
      </c>
      <c r="E2671" t="s">
        <v>34</v>
      </c>
      <c r="F2671" t="s">
        <v>37</v>
      </c>
      <c r="G2671">
        <v>100.9</v>
      </c>
    </row>
    <row r="2672" spans="1:7" x14ac:dyDescent="0.25">
      <c r="A2672" t="str">
        <f t="shared" si="41"/>
        <v>SSP1Croatia208590--94Female</v>
      </c>
      <c r="B2672" t="s">
        <v>38</v>
      </c>
      <c r="C2672" t="s">
        <v>13</v>
      </c>
      <c r="D2672">
        <v>2085</v>
      </c>
      <c r="E2672" t="s">
        <v>34</v>
      </c>
      <c r="F2672" t="s">
        <v>37</v>
      </c>
      <c r="G2672">
        <v>92.4</v>
      </c>
    </row>
    <row r="2673" spans="1:7" x14ac:dyDescent="0.25">
      <c r="A2673" t="str">
        <f t="shared" si="41"/>
        <v>SSP1Croatia209090--94Female</v>
      </c>
      <c r="B2673" t="s">
        <v>38</v>
      </c>
      <c r="C2673" t="s">
        <v>13</v>
      </c>
      <c r="D2673">
        <v>2090</v>
      </c>
      <c r="E2673" t="s">
        <v>34</v>
      </c>
      <c r="F2673" t="s">
        <v>37</v>
      </c>
      <c r="G2673">
        <v>97.3</v>
      </c>
    </row>
    <row r="2674" spans="1:7" x14ac:dyDescent="0.25">
      <c r="A2674" t="str">
        <f t="shared" si="41"/>
        <v>SSP1Croatia209590--94Female</v>
      </c>
      <c r="B2674" t="s">
        <v>38</v>
      </c>
      <c r="C2674" t="s">
        <v>13</v>
      </c>
      <c r="D2674">
        <v>2095</v>
      </c>
      <c r="E2674" t="s">
        <v>34</v>
      </c>
      <c r="F2674" t="s">
        <v>37</v>
      </c>
      <c r="G2674">
        <v>86.8</v>
      </c>
    </row>
    <row r="2675" spans="1:7" x14ac:dyDescent="0.25">
      <c r="A2675" t="str">
        <f t="shared" si="41"/>
        <v>SSP1Croatia210090--94Female</v>
      </c>
      <c r="B2675" t="s">
        <v>38</v>
      </c>
      <c r="C2675" t="s">
        <v>13</v>
      </c>
      <c r="D2675">
        <v>2100</v>
      </c>
      <c r="E2675" t="s">
        <v>34</v>
      </c>
      <c r="F2675" t="s">
        <v>37</v>
      </c>
      <c r="G2675">
        <v>96.2</v>
      </c>
    </row>
    <row r="2676" spans="1:7" x14ac:dyDescent="0.25">
      <c r="A2676" t="str">
        <f t="shared" si="41"/>
        <v>SSP1Croatia195095--99Female</v>
      </c>
      <c r="B2676" t="s">
        <v>38</v>
      </c>
      <c r="C2676" t="s">
        <v>13</v>
      </c>
      <c r="D2676">
        <v>1950</v>
      </c>
      <c r="E2676" t="s">
        <v>35</v>
      </c>
      <c r="F2676" t="s">
        <v>37</v>
      </c>
      <c r="G2676">
        <v>0.2</v>
      </c>
    </row>
    <row r="2677" spans="1:7" x14ac:dyDescent="0.25">
      <c r="A2677" t="str">
        <f t="shared" si="41"/>
        <v>SSP1Croatia195595--99Female</v>
      </c>
      <c r="B2677" t="s">
        <v>38</v>
      </c>
      <c r="C2677" t="s">
        <v>13</v>
      </c>
      <c r="D2677">
        <v>1955</v>
      </c>
      <c r="E2677" t="s">
        <v>35</v>
      </c>
      <c r="F2677" t="s">
        <v>37</v>
      </c>
      <c r="G2677">
        <v>0.2</v>
      </c>
    </row>
    <row r="2678" spans="1:7" x14ac:dyDescent="0.25">
      <c r="A2678" t="str">
        <f t="shared" si="41"/>
        <v>SSP1Croatia196095--99Female</v>
      </c>
      <c r="B2678" t="s">
        <v>38</v>
      </c>
      <c r="C2678" t="s">
        <v>13</v>
      </c>
      <c r="D2678">
        <v>1960</v>
      </c>
      <c r="E2678" t="s">
        <v>35</v>
      </c>
      <c r="F2678" t="s">
        <v>37</v>
      </c>
      <c r="G2678">
        <v>0.2</v>
      </c>
    </row>
    <row r="2679" spans="1:7" x14ac:dyDescent="0.25">
      <c r="A2679" t="str">
        <f t="shared" si="41"/>
        <v>SSP1Croatia196595--99Female</v>
      </c>
      <c r="B2679" t="s">
        <v>38</v>
      </c>
      <c r="C2679" t="s">
        <v>13</v>
      </c>
      <c r="D2679">
        <v>1965</v>
      </c>
      <c r="E2679" t="s">
        <v>35</v>
      </c>
      <c r="F2679" t="s">
        <v>37</v>
      </c>
      <c r="G2679">
        <v>0.3</v>
      </c>
    </row>
    <row r="2680" spans="1:7" x14ac:dyDescent="0.25">
      <c r="A2680" t="str">
        <f t="shared" si="41"/>
        <v>SSP1Croatia197095--99Female</v>
      </c>
      <c r="B2680" t="s">
        <v>38</v>
      </c>
      <c r="C2680" t="s">
        <v>13</v>
      </c>
      <c r="D2680">
        <v>1970</v>
      </c>
      <c r="E2680" t="s">
        <v>35</v>
      </c>
      <c r="F2680" t="s">
        <v>37</v>
      </c>
      <c r="G2680">
        <v>0.3</v>
      </c>
    </row>
    <row r="2681" spans="1:7" x14ac:dyDescent="0.25">
      <c r="A2681" t="str">
        <f t="shared" si="41"/>
        <v>SSP1Croatia197595--99Female</v>
      </c>
      <c r="B2681" t="s">
        <v>38</v>
      </c>
      <c r="C2681" t="s">
        <v>13</v>
      </c>
      <c r="D2681">
        <v>1975</v>
      </c>
      <c r="E2681" t="s">
        <v>35</v>
      </c>
      <c r="F2681" t="s">
        <v>37</v>
      </c>
      <c r="G2681">
        <v>0.3</v>
      </c>
    </row>
    <row r="2682" spans="1:7" x14ac:dyDescent="0.25">
      <c r="A2682" t="str">
        <f t="shared" si="41"/>
        <v>SSP1Croatia198095--99Female</v>
      </c>
      <c r="B2682" t="s">
        <v>38</v>
      </c>
      <c r="C2682" t="s">
        <v>13</v>
      </c>
      <c r="D2682">
        <v>1980</v>
      </c>
      <c r="E2682" t="s">
        <v>35</v>
      </c>
      <c r="F2682" t="s">
        <v>37</v>
      </c>
      <c r="G2682">
        <v>0.4</v>
      </c>
    </row>
    <row r="2683" spans="1:7" x14ac:dyDescent="0.25">
      <c r="A2683" t="str">
        <f t="shared" si="41"/>
        <v>SSP1Croatia198595--99Female</v>
      </c>
      <c r="B2683" t="s">
        <v>38</v>
      </c>
      <c r="C2683" t="s">
        <v>13</v>
      </c>
      <c r="D2683">
        <v>1985</v>
      </c>
      <c r="E2683" t="s">
        <v>35</v>
      </c>
      <c r="F2683" t="s">
        <v>37</v>
      </c>
      <c r="G2683">
        <v>0.5</v>
      </c>
    </row>
    <row r="2684" spans="1:7" x14ac:dyDescent="0.25">
      <c r="A2684" t="str">
        <f t="shared" si="41"/>
        <v>SSP1Croatia199095--99Female</v>
      </c>
      <c r="B2684" t="s">
        <v>38</v>
      </c>
      <c r="C2684" t="s">
        <v>13</v>
      </c>
      <c r="D2684">
        <v>1990</v>
      </c>
      <c r="E2684" t="s">
        <v>35</v>
      </c>
      <c r="F2684" t="s">
        <v>37</v>
      </c>
      <c r="G2684">
        <v>0.6</v>
      </c>
    </row>
    <row r="2685" spans="1:7" x14ac:dyDescent="0.25">
      <c r="A2685" t="str">
        <f t="shared" si="41"/>
        <v>SSP1Croatia199595--99Female</v>
      </c>
      <c r="B2685" t="s">
        <v>38</v>
      </c>
      <c r="C2685" t="s">
        <v>13</v>
      </c>
      <c r="D2685">
        <v>1995</v>
      </c>
      <c r="E2685" t="s">
        <v>35</v>
      </c>
      <c r="F2685" t="s">
        <v>37</v>
      </c>
      <c r="G2685">
        <v>0.9</v>
      </c>
    </row>
    <row r="2686" spans="1:7" x14ac:dyDescent="0.25">
      <c r="A2686" t="str">
        <f t="shared" si="41"/>
        <v>SSP1Croatia200095--99Female</v>
      </c>
      <c r="B2686" t="s">
        <v>38</v>
      </c>
      <c r="C2686" t="s">
        <v>13</v>
      </c>
      <c r="D2686">
        <v>2000</v>
      </c>
      <c r="E2686" t="s">
        <v>35</v>
      </c>
      <c r="F2686" t="s">
        <v>37</v>
      </c>
      <c r="G2686">
        <v>1.3</v>
      </c>
    </row>
    <row r="2687" spans="1:7" x14ac:dyDescent="0.25">
      <c r="A2687" t="str">
        <f t="shared" si="41"/>
        <v>SSP1Croatia200595--99Female</v>
      </c>
      <c r="B2687" t="s">
        <v>38</v>
      </c>
      <c r="C2687" t="s">
        <v>13</v>
      </c>
      <c r="D2687">
        <v>2005</v>
      </c>
      <c r="E2687" t="s">
        <v>35</v>
      </c>
      <c r="F2687" t="s">
        <v>37</v>
      </c>
      <c r="G2687">
        <v>1.9</v>
      </c>
    </row>
    <row r="2688" spans="1:7" x14ac:dyDescent="0.25">
      <c r="A2688" t="str">
        <f t="shared" si="41"/>
        <v>SSP1Croatia201095--99Female</v>
      </c>
      <c r="B2688" t="s">
        <v>38</v>
      </c>
      <c r="C2688" t="s">
        <v>13</v>
      </c>
      <c r="D2688">
        <v>2010</v>
      </c>
      <c r="E2688" t="s">
        <v>35</v>
      </c>
      <c r="F2688" t="s">
        <v>37</v>
      </c>
      <c r="G2688">
        <v>2.4</v>
      </c>
    </row>
    <row r="2689" spans="1:7" x14ac:dyDescent="0.25">
      <c r="A2689" t="str">
        <f t="shared" si="41"/>
        <v>SSP1Croatia201595--99Female</v>
      </c>
      <c r="B2689" t="s">
        <v>38</v>
      </c>
      <c r="C2689" t="s">
        <v>13</v>
      </c>
      <c r="D2689">
        <v>2015</v>
      </c>
      <c r="E2689" t="s">
        <v>35</v>
      </c>
      <c r="F2689" t="s">
        <v>37</v>
      </c>
      <c r="G2689">
        <v>2.2000000000000002</v>
      </c>
    </row>
    <row r="2690" spans="1:7" x14ac:dyDescent="0.25">
      <c r="A2690" t="str">
        <f t="shared" si="41"/>
        <v>SSP1Croatia202095--99Female</v>
      </c>
      <c r="B2690" t="s">
        <v>38</v>
      </c>
      <c r="C2690" t="s">
        <v>13</v>
      </c>
      <c r="D2690">
        <v>2020</v>
      </c>
      <c r="E2690" t="s">
        <v>35</v>
      </c>
      <c r="F2690" t="s">
        <v>37</v>
      </c>
      <c r="G2690">
        <v>4.9000000000000004</v>
      </c>
    </row>
    <row r="2691" spans="1:7" x14ac:dyDescent="0.25">
      <c r="A2691" t="str">
        <f t="shared" si="41"/>
        <v>SSP1Croatia202595--99Female</v>
      </c>
      <c r="B2691" t="s">
        <v>38</v>
      </c>
      <c r="C2691" t="s">
        <v>13</v>
      </c>
      <c r="D2691">
        <v>2025</v>
      </c>
      <c r="E2691" t="s">
        <v>35</v>
      </c>
      <c r="F2691" t="s">
        <v>37</v>
      </c>
      <c r="G2691">
        <v>7</v>
      </c>
    </row>
    <row r="2692" spans="1:7" x14ac:dyDescent="0.25">
      <c r="A2692" t="str">
        <f t="shared" si="41"/>
        <v>SSP1Croatia203095--99Female</v>
      </c>
      <c r="B2692" t="s">
        <v>38</v>
      </c>
      <c r="C2692" t="s">
        <v>13</v>
      </c>
      <c r="D2692">
        <v>2030</v>
      </c>
      <c r="E2692" t="s">
        <v>35</v>
      </c>
      <c r="F2692" t="s">
        <v>37</v>
      </c>
      <c r="G2692">
        <v>10.199999999999999</v>
      </c>
    </row>
    <row r="2693" spans="1:7" x14ac:dyDescent="0.25">
      <c r="A2693" t="str">
        <f t="shared" si="41"/>
        <v>SSP1Croatia203595--99Female</v>
      </c>
      <c r="B2693" t="s">
        <v>38</v>
      </c>
      <c r="C2693" t="s">
        <v>13</v>
      </c>
      <c r="D2693">
        <v>2035</v>
      </c>
      <c r="E2693" t="s">
        <v>35</v>
      </c>
      <c r="F2693" t="s">
        <v>37</v>
      </c>
      <c r="G2693">
        <v>13.5</v>
      </c>
    </row>
    <row r="2694" spans="1:7" x14ac:dyDescent="0.25">
      <c r="A2694" t="str">
        <f t="shared" si="41"/>
        <v>SSP1Croatia204095--99Female</v>
      </c>
      <c r="B2694" t="s">
        <v>38</v>
      </c>
      <c r="C2694" t="s">
        <v>13</v>
      </c>
      <c r="D2694">
        <v>2040</v>
      </c>
      <c r="E2694" t="s">
        <v>35</v>
      </c>
      <c r="F2694" t="s">
        <v>37</v>
      </c>
      <c r="G2694">
        <v>14.1</v>
      </c>
    </row>
    <row r="2695" spans="1:7" x14ac:dyDescent="0.25">
      <c r="A2695" t="str">
        <f t="shared" si="41"/>
        <v>SSP1Croatia204595--99Female</v>
      </c>
      <c r="B2695" t="s">
        <v>38</v>
      </c>
      <c r="C2695" t="s">
        <v>13</v>
      </c>
      <c r="D2695">
        <v>2045</v>
      </c>
      <c r="E2695" t="s">
        <v>35</v>
      </c>
      <c r="F2695" t="s">
        <v>37</v>
      </c>
      <c r="G2695">
        <v>23.1</v>
      </c>
    </row>
    <row r="2696" spans="1:7" x14ac:dyDescent="0.25">
      <c r="A2696" t="str">
        <f t="shared" si="41"/>
        <v>SSP1Croatia205095--99Female</v>
      </c>
      <c r="B2696" t="s">
        <v>38</v>
      </c>
      <c r="C2696" t="s">
        <v>13</v>
      </c>
      <c r="D2696">
        <v>2050</v>
      </c>
      <c r="E2696" t="s">
        <v>35</v>
      </c>
      <c r="F2696" t="s">
        <v>37</v>
      </c>
      <c r="G2696">
        <v>31.8</v>
      </c>
    </row>
    <row r="2697" spans="1:7" x14ac:dyDescent="0.25">
      <c r="A2697" t="str">
        <f t="shared" si="41"/>
        <v>SSP1Croatia205595--99Female</v>
      </c>
      <c r="B2697" t="s">
        <v>38</v>
      </c>
      <c r="C2697" t="s">
        <v>13</v>
      </c>
      <c r="D2697">
        <v>2055</v>
      </c>
      <c r="E2697" t="s">
        <v>35</v>
      </c>
      <c r="F2697" t="s">
        <v>37</v>
      </c>
      <c r="G2697">
        <v>39.799999999999997</v>
      </c>
    </row>
    <row r="2698" spans="1:7" x14ac:dyDescent="0.25">
      <c r="A2698" t="str">
        <f t="shared" si="41"/>
        <v>SSP1Croatia206095--99Female</v>
      </c>
      <c r="B2698" t="s">
        <v>38</v>
      </c>
      <c r="C2698" t="s">
        <v>13</v>
      </c>
      <c r="D2698">
        <v>2060</v>
      </c>
      <c r="E2698" t="s">
        <v>35</v>
      </c>
      <c r="F2698" t="s">
        <v>37</v>
      </c>
      <c r="G2698">
        <v>47.5</v>
      </c>
    </row>
    <row r="2699" spans="1:7" x14ac:dyDescent="0.25">
      <c r="A2699" t="str">
        <f t="shared" ref="A2699:A2762" si="42">B2699&amp;C2699&amp;D2699&amp;E2699&amp;F2699</f>
        <v>SSP1Croatia206595--99Female</v>
      </c>
      <c r="B2699" t="s">
        <v>38</v>
      </c>
      <c r="C2699" t="s">
        <v>13</v>
      </c>
      <c r="D2699">
        <v>2065</v>
      </c>
      <c r="E2699" t="s">
        <v>35</v>
      </c>
      <c r="F2699" t="s">
        <v>37</v>
      </c>
      <c r="G2699">
        <v>50.9</v>
      </c>
    </row>
    <row r="2700" spans="1:7" x14ac:dyDescent="0.25">
      <c r="A2700" t="str">
        <f t="shared" si="42"/>
        <v>SSP1Croatia207095--99Female</v>
      </c>
      <c r="B2700" t="s">
        <v>38</v>
      </c>
      <c r="C2700" t="s">
        <v>13</v>
      </c>
      <c r="D2700">
        <v>2070</v>
      </c>
      <c r="E2700" t="s">
        <v>35</v>
      </c>
      <c r="F2700" t="s">
        <v>37</v>
      </c>
      <c r="G2700">
        <v>62.2</v>
      </c>
    </row>
    <row r="2701" spans="1:7" x14ac:dyDescent="0.25">
      <c r="A2701" t="str">
        <f t="shared" si="42"/>
        <v>SSP1Croatia207595--99Female</v>
      </c>
      <c r="B2701" t="s">
        <v>38</v>
      </c>
      <c r="C2701" t="s">
        <v>13</v>
      </c>
      <c r="D2701">
        <v>2075</v>
      </c>
      <c r="E2701" t="s">
        <v>35</v>
      </c>
      <c r="F2701" t="s">
        <v>37</v>
      </c>
      <c r="G2701">
        <v>72.3</v>
      </c>
    </row>
    <row r="2702" spans="1:7" x14ac:dyDescent="0.25">
      <c r="A2702" t="str">
        <f t="shared" si="42"/>
        <v>SSP1Croatia208095--99Female</v>
      </c>
      <c r="B2702" t="s">
        <v>38</v>
      </c>
      <c r="C2702" t="s">
        <v>13</v>
      </c>
      <c r="D2702">
        <v>2080</v>
      </c>
      <c r="E2702" t="s">
        <v>35</v>
      </c>
      <c r="F2702" t="s">
        <v>37</v>
      </c>
      <c r="G2702">
        <v>81.5</v>
      </c>
    </row>
    <row r="2703" spans="1:7" x14ac:dyDescent="0.25">
      <c r="A2703" t="str">
        <f t="shared" si="42"/>
        <v>SSP1Croatia208595--99Female</v>
      </c>
      <c r="B2703" t="s">
        <v>38</v>
      </c>
      <c r="C2703" t="s">
        <v>13</v>
      </c>
      <c r="D2703">
        <v>2085</v>
      </c>
      <c r="E2703" t="s">
        <v>35</v>
      </c>
      <c r="F2703" t="s">
        <v>37</v>
      </c>
      <c r="G2703">
        <v>85.8</v>
      </c>
    </row>
    <row r="2704" spans="1:7" x14ac:dyDescent="0.25">
      <c r="A2704" t="str">
        <f t="shared" si="42"/>
        <v>SSP1Croatia209095--99Female</v>
      </c>
      <c r="B2704" t="s">
        <v>38</v>
      </c>
      <c r="C2704" t="s">
        <v>13</v>
      </c>
      <c r="D2704">
        <v>2090</v>
      </c>
      <c r="E2704" t="s">
        <v>35</v>
      </c>
      <c r="F2704" t="s">
        <v>37</v>
      </c>
      <c r="G2704">
        <v>82</v>
      </c>
    </row>
    <row r="2705" spans="1:7" x14ac:dyDescent="0.25">
      <c r="A2705" t="str">
        <f t="shared" si="42"/>
        <v>SSP1Croatia209595--99Female</v>
      </c>
      <c r="B2705" t="s">
        <v>38</v>
      </c>
      <c r="C2705" t="s">
        <v>13</v>
      </c>
      <c r="D2705">
        <v>2095</v>
      </c>
      <c r="E2705" t="s">
        <v>35</v>
      </c>
      <c r="F2705" t="s">
        <v>37</v>
      </c>
      <c r="G2705">
        <v>89.6</v>
      </c>
    </row>
    <row r="2706" spans="1:7" x14ac:dyDescent="0.25">
      <c r="A2706" t="str">
        <f t="shared" si="42"/>
        <v>SSP1Croatia210095--99Female</v>
      </c>
      <c r="B2706" t="s">
        <v>38</v>
      </c>
      <c r="C2706" t="s">
        <v>13</v>
      </c>
      <c r="D2706">
        <v>2100</v>
      </c>
      <c r="E2706" t="s">
        <v>35</v>
      </c>
      <c r="F2706" t="s">
        <v>37</v>
      </c>
      <c r="G2706">
        <v>82.4</v>
      </c>
    </row>
    <row r="2707" spans="1:7" x14ac:dyDescent="0.25">
      <c r="A2707" t="str">
        <f t="shared" si="42"/>
        <v>SSP1Croatia1950100+Female</v>
      </c>
      <c r="B2707" t="s">
        <v>38</v>
      </c>
      <c r="C2707" t="s">
        <v>13</v>
      </c>
      <c r="D2707">
        <v>1950</v>
      </c>
      <c r="E2707" t="s">
        <v>36</v>
      </c>
      <c r="F2707" t="s">
        <v>37</v>
      </c>
      <c r="G2707">
        <v>0</v>
      </c>
    </row>
    <row r="2708" spans="1:7" x14ac:dyDescent="0.25">
      <c r="A2708" t="str">
        <f t="shared" si="42"/>
        <v>SSP1Croatia1955100+Female</v>
      </c>
      <c r="B2708" t="s">
        <v>38</v>
      </c>
      <c r="C2708" t="s">
        <v>13</v>
      </c>
      <c r="D2708">
        <v>1955</v>
      </c>
      <c r="E2708" t="s">
        <v>36</v>
      </c>
      <c r="F2708" t="s">
        <v>37</v>
      </c>
      <c r="G2708">
        <v>0</v>
      </c>
    </row>
    <row r="2709" spans="1:7" x14ac:dyDescent="0.25">
      <c r="A2709" t="str">
        <f t="shared" si="42"/>
        <v>SSP1Croatia1960100+Female</v>
      </c>
      <c r="B2709" t="s">
        <v>38</v>
      </c>
      <c r="C2709" t="s">
        <v>13</v>
      </c>
      <c r="D2709">
        <v>1960</v>
      </c>
      <c r="E2709" t="s">
        <v>36</v>
      </c>
      <c r="F2709" t="s">
        <v>37</v>
      </c>
      <c r="G2709">
        <v>0</v>
      </c>
    </row>
    <row r="2710" spans="1:7" x14ac:dyDescent="0.25">
      <c r="A2710" t="str">
        <f t="shared" si="42"/>
        <v>SSP1Croatia1965100+Female</v>
      </c>
      <c r="B2710" t="s">
        <v>38</v>
      </c>
      <c r="C2710" t="s">
        <v>13</v>
      </c>
      <c r="D2710">
        <v>1965</v>
      </c>
      <c r="E2710" t="s">
        <v>36</v>
      </c>
      <c r="F2710" t="s">
        <v>37</v>
      </c>
      <c r="G2710">
        <v>0</v>
      </c>
    </row>
    <row r="2711" spans="1:7" x14ac:dyDescent="0.25">
      <c r="A2711" t="str">
        <f t="shared" si="42"/>
        <v>SSP1Croatia1970100+Female</v>
      </c>
      <c r="B2711" t="s">
        <v>38</v>
      </c>
      <c r="C2711" t="s">
        <v>13</v>
      </c>
      <c r="D2711">
        <v>1970</v>
      </c>
      <c r="E2711" t="s">
        <v>36</v>
      </c>
      <c r="F2711" t="s">
        <v>37</v>
      </c>
      <c r="G2711">
        <v>0</v>
      </c>
    </row>
    <row r="2712" spans="1:7" x14ac:dyDescent="0.25">
      <c r="A2712" t="str">
        <f t="shared" si="42"/>
        <v>SSP1Croatia1975100+Female</v>
      </c>
      <c r="B2712" t="s">
        <v>38</v>
      </c>
      <c r="C2712" t="s">
        <v>13</v>
      </c>
      <c r="D2712">
        <v>1975</v>
      </c>
      <c r="E2712" t="s">
        <v>36</v>
      </c>
      <c r="F2712" t="s">
        <v>37</v>
      </c>
      <c r="G2712">
        <v>0</v>
      </c>
    </row>
    <row r="2713" spans="1:7" x14ac:dyDescent="0.25">
      <c r="A2713" t="str">
        <f t="shared" si="42"/>
        <v>SSP1Croatia1980100+Female</v>
      </c>
      <c r="B2713" t="s">
        <v>38</v>
      </c>
      <c r="C2713" t="s">
        <v>13</v>
      </c>
      <c r="D2713">
        <v>1980</v>
      </c>
      <c r="E2713" t="s">
        <v>36</v>
      </c>
      <c r="F2713" t="s">
        <v>37</v>
      </c>
      <c r="G2713">
        <v>0</v>
      </c>
    </row>
    <row r="2714" spans="1:7" x14ac:dyDescent="0.25">
      <c r="A2714" t="str">
        <f t="shared" si="42"/>
        <v>SSP1Croatia1985100+Female</v>
      </c>
      <c r="B2714" t="s">
        <v>38</v>
      </c>
      <c r="C2714" t="s">
        <v>13</v>
      </c>
      <c r="D2714">
        <v>1985</v>
      </c>
      <c r="E2714" t="s">
        <v>36</v>
      </c>
      <c r="F2714" t="s">
        <v>37</v>
      </c>
      <c r="G2714">
        <v>0</v>
      </c>
    </row>
    <row r="2715" spans="1:7" x14ac:dyDescent="0.25">
      <c r="A2715" t="str">
        <f t="shared" si="42"/>
        <v>SSP1Croatia1990100+Female</v>
      </c>
      <c r="B2715" t="s">
        <v>38</v>
      </c>
      <c r="C2715" t="s">
        <v>13</v>
      </c>
      <c r="D2715">
        <v>1990</v>
      </c>
      <c r="E2715" t="s">
        <v>36</v>
      </c>
      <c r="F2715" t="s">
        <v>37</v>
      </c>
      <c r="G2715">
        <v>0.1</v>
      </c>
    </row>
    <row r="2716" spans="1:7" x14ac:dyDescent="0.25">
      <c r="A2716" t="str">
        <f t="shared" si="42"/>
        <v>SSP1Croatia1995100+Female</v>
      </c>
      <c r="B2716" t="s">
        <v>38</v>
      </c>
      <c r="C2716" t="s">
        <v>13</v>
      </c>
      <c r="D2716">
        <v>1995</v>
      </c>
      <c r="E2716" t="s">
        <v>36</v>
      </c>
      <c r="F2716" t="s">
        <v>37</v>
      </c>
      <c r="G2716">
        <v>0.1</v>
      </c>
    </row>
    <row r="2717" spans="1:7" x14ac:dyDescent="0.25">
      <c r="A2717" t="str">
        <f t="shared" si="42"/>
        <v>SSP1Croatia2000100+Female</v>
      </c>
      <c r="B2717" t="s">
        <v>38</v>
      </c>
      <c r="C2717" t="s">
        <v>13</v>
      </c>
      <c r="D2717">
        <v>2000</v>
      </c>
      <c r="E2717" t="s">
        <v>36</v>
      </c>
      <c r="F2717" t="s">
        <v>37</v>
      </c>
      <c r="G2717">
        <v>0.1</v>
      </c>
    </row>
    <row r="2718" spans="1:7" x14ac:dyDescent="0.25">
      <c r="A2718" t="str">
        <f t="shared" si="42"/>
        <v>SSP1Croatia2005100+Female</v>
      </c>
      <c r="B2718" t="s">
        <v>38</v>
      </c>
      <c r="C2718" t="s">
        <v>13</v>
      </c>
      <c r="D2718">
        <v>2005</v>
      </c>
      <c r="E2718" t="s">
        <v>36</v>
      </c>
      <c r="F2718" t="s">
        <v>37</v>
      </c>
      <c r="G2718">
        <v>0.1</v>
      </c>
    </row>
    <row r="2719" spans="1:7" x14ac:dyDescent="0.25">
      <c r="A2719" t="str">
        <f t="shared" si="42"/>
        <v>SSP1Croatia2010100+Female</v>
      </c>
      <c r="B2719" t="s">
        <v>38</v>
      </c>
      <c r="C2719" t="s">
        <v>13</v>
      </c>
      <c r="D2719">
        <v>2010</v>
      </c>
      <c r="E2719" t="s">
        <v>36</v>
      </c>
      <c r="F2719" t="s">
        <v>37</v>
      </c>
      <c r="G2719">
        <v>0.3</v>
      </c>
    </row>
    <row r="2720" spans="1:7" x14ac:dyDescent="0.25">
      <c r="A2720" t="str">
        <f t="shared" si="42"/>
        <v>SSP1Croatia2015100+Female</v>
      </c>
      <c r="B2720" t="s">
        <v>38</v>
      </c>
      <c r="C2720" t="s">
        <v>13</v>
      </c>
      <c r="D2720">
        <v>2015</v>
      </c>
      <c r="E2720" t="s">
        <v>36</v>
      </c>
      <c r="F2720" t="s">
        <v>37</v>
      </c>
      <c r="G2720">
        <v>0.4</v>
      </c>
    </row>
    <row r="2721" spans="1:7" x14ac:dyDescent="0.25">
      <c r="A2721" t="str">
        <f t="shared" si="42"/>
        <v>SSP1Croatia2020100+Female</v>
      </c>
      <c r="B2721" t="s">
        <v>38</v>
      </c>
      <c r="C2721" t="s">
        <v>13</v>
      </c>
      <c r="D2721">
        <v>2020</v>
      </c>
      <c r="E2721" t="s">
        <v>36</v>
      </c>
      <c r="F2721" t="s">
        <v>37</v>
      </c>
      <c r="G2721">
        <v>0.5</v>
      </c>
    </row>
    <row r="2722" spans="1:7" x14ac:dyDescent="0.25">
      <c r="A2722" t="str">
        <f t="shared" si="42"/>
        <v>SSP1Croatia2025100+Female</v>
      </c>
      <c r="B2722" t="s">
        <v>38</v>
      </c>
      <c r="C2722" t="s">
        <v>13</v>
      </c>
      <c r="D2722">
        <v>2025</v>
      </c>
      <c r="E2722" t="s">
        <v>36</v>
      </c>
      <c r="F2722" t="s">
        <v>37</v>
      </c>
      <c r="G2722">
        <v>1.1000000000000001</v>
      </c>
    </row>
    <row r="2723" spans="1:7" x14ac:dyDescent="0.25">
      <c r="A2723" t="str">
        <f t="shared" si="42"/>
        <v>SSP1Croatia2030100+Female</v>
      </c>
      <c r="B2723" t="s">
        <v>38</v>
      </c>
      <c r="C2723" t="s">
        <v>13</v>
      </c>
      <c r="D2723">
        <v>2030</v>
      </c>
      <c r="E2723" t="s">
        <v>36</v>
      </c>
      <c r="F2723" t="s">
        <v>37</v>
      </c>
      <c r="G2723">
        <v>1.8</v>
      </c>
    </row>
    <row r="2724" spans="1:7" x14ac:dyDescent="0.25">
      <c r="A2724" t="str">
        <f t="shared" si="42"/>
        <v>SSP1Croatia2035100+Female</v>
      </c>
      <c r="B2724" t="s">
        <v>38</v>
      </c>
      <c r="C2724" t="s">
        <v>13</v>
      </c>
      <c r="D2724">
        <v>2035</v>
      </c>
      <c r="E2724" t="s">
        <v>36</v>
      </c>
      <c r="F2724" t="s">
        <v>37</v>
      </c>
      <c r="G2724">
        <v>3</v>
      </c>
    </row>
    <row r="2725" spans="1:7" x14ac:dyDescent="0.25">
      <c r="A2725" t="str">
        <f t="shared" si="42"/>
        <v>SSP1Croatia2040100+Female</v>
      </c>
      <c r="B2725" t="s">
        <v>38</v>
      </c>
      <c r="C2725" t="s">
        <v>13</v>
      </c>
      <c r="D2725">
        <v>2040</v>
      </c>
      <c r="E2725" t="s">
        <v>36</v>
      </c>
      <c r="F2725" t="s">
        <v>37</v>
      </c>
      <c r="G2725">
        <v>4.5</v>
      </c>
    </row>
    <row r="2726" spans="1:7" x14ac:dyDescent="0.25">
      <c r="A2726" t="str">
        <f t="shared" si="42"/>
        <v>SSP1Croatia2045100+Female</v>
      </c>
      <c r="B2726" t="s">
        <v>38</v>
      </c>
      <c r="C2726" t="s">
        <v>13</v>
      </c>
      <c r="D2726">
        <v>2045</v>
      </c>
      <c r="E2726" t="s">
        <v>36</v>
      </c>
      <c r="F2726" t="s">
        <v>37</v>
      </c>
      <c r="G2726">
        <v>5.5</v>
      </c>
    </row>
    <row r="2727" spans="1:7" x14ac:dyDescent="0.25">
      <c r="A2727" t="str">
        <f t="shared" si="42"/>
        <v>SSP1Croatia2050100+Female</v>
      </c>
      <c r="B2727" t="s">
        <v>38</v>
      </c>
      <c r="C2727" t="s">
        <v>13</v>
      </c>
      <c r="D2727">
        <v>2050</v>
      </c>
      <c r="E2727" t="s">
        <v>36</v>
      </c>
      <c r="F2727" t="s">
        <v>37</v>
      </c>
      <c r="G2727">
        <v>9.4</v>
      </c>
    </row>
    <row r="2728" spans="1:7" x14ac:dyDescent="0.25">
      <c r="A2728" t="str">
        <f t="shared" si="42"/>
        <v>SSP1Croatia2055100+Female</v>
      </c>
      <c r="B2728" t="s">
        <v>38</v>
      </c>
      <c r="C2728" t="s">
        <v>13</v>
      </c>
      <c r="D2728">
        <v>2055</v>
      </c>
      <c r="E2728" t="s">
        <v>36</v>
      </c>
      <c r="F2728" t="s">
        <v>37</v>
      </c>
      <c r="G2728">
        <v>14.7</v>
      </c>
    </row>
    <row r="2729" spans="1:7" x14ac:dyDescent="0.25">
      <c r="A2729" t="str">
        <f t="shared" si="42"/>
        <v>SSP1Croatia2060100+Female</v>
      </c>
      <c r="B2729" t="s">
        <v>38</v>
      </c>
      <c r="C2729" t="s">
        <v>13</v>
      </c>
      <c r="D2729">
        <v>2060</v>
      </c>
      <c r="E2729" t="s">
        <v>36</v>
      </c>
      <c r="F2729" t="s">
        <v>37</v>
      </c>
      <c r="G2729">
        <v>20.9</v>
      </c>
    </row>
    <row r="2730" spans="1:7" x14ac:dyDescent="0.25">
      <c r="A2730" t="str">
        <f t="shared" si="42"/>
        <v>SSP1Croatia2065100+Female</v>
      </c>
      <c r="B2730" t="s">
        <v>38</v>
      </c>
      <c r="C2730" t="s">
        <v>13</v>
      </c>
      <c r="D2730">
        <v>2065</v>
      </c>
      <c r="E2730" t="s">
        <v>36</v>
      </c>
      <c r="F2730" t="s">
        <v>37</v>
      </c>
      <c r="G2730">
        <v>28.1</v>
      </c>
    </row>
    <row r="2731" spans="1:7" x14ac:dyDescent="0.25">
      <c r="A2731" t="str">
        <f t="shared" si="42"/>
        <v>SSP1Croatia2070100+Female</v>
      </c>
      <c r="B2731" t="s">
        <v>38</v>
      </c>
      <c r="C2731" t="s">
        <v>13</v>
      </c>
      <c r="D2731">
        <v>2070</v>
      </c>
      <c r="E2731" t="s">
        <v>36</v>
      </c>
      <c r="F2731" t="s">
        <v>37</v>
      </c>
      <c r="G2731">
        <v>34.5</v>
      </c>
    </row>
    <row r="2732" spans="1:7" x14ac:dyDescent="0.25">
      <c r="A2732" t="str">
        <f t="shared" si="42"/>
        <v>SSP1Croatia2075100+Female</v>
      </c>
      <c r="B2732" t="s">
        <v>38</v>
      </c>
      <c r="C2732" t="s">
        <v>13</v>
      </c>
      <c r="D2732">
        <v>2075</v>
      </c>
      <c r="E2732" t="s">
        <v>36</v>
      </c>
      <c r="F2732" t="s">
        <v>37</v>
      </c>
      <c r="G2732">
        <v>46.1</v>
      </c>
    </row>
    <row r="2733" spans="1:7" x14ac:dyDescent="0.25">
      <c r="A2733" t="str">
        <f t="shared" si="42"/>
        <v>SSP1Croatia2080100+Female</v>
      </c>
      <c r="B2733" t="s">
        <v>38</v>
      </c>
      <c r="C2733" t="s">
        <v>13</v>
      </c>
      <c r="D2733">
        <v>2080</v>
      </c>
      <c r="E2733" t="s">
        <v>36</v>
      </c>
      <c r="F2733" t="s">
        <v>37</v>
      </c>
      <c r="G2733">
        <v>60.7</v>
      </c>
    </row>
    <row r="2734" spans="1:7" x14ac:dyDescent="0.25">
      <c r="A2734" t="str">
        <f t="shared" si="42"/>
        <v>SSP1Croatia2085100+Female</v>
      </c>
      <c r="B2734" t="s">
        <v>38</v>
      </c>
      <c r="C2734" t="s">
        <v>13</v>
      </c>
      <c r="D2734">
        <v>2085</v>
      </c>
      <c r="E2734" t="s">
        <v>36</v>
      </c>
      <c r="F2734" t="s">
        <v>37</v>
      </c>
      <c r="G2734">
        <v>77.599999999999994</v>
      </c>
    </row>
    <row r="2735" spans="1:7" x14ac:dyDescent="0.25">
      <c r="A2735" t="str">
        <f t="shared" si="42"/>
        <v>SSP1Croatia2090100+Female</v>
      </c>
      <c r="B2735" t="s">
        <v>38</v>
      </c>
      <c r="C2735" t="s">
        <v>13</v>
      </c>
      <c r="D2735">
        <v>2090</v>
      </c>
      <c r="E2735" t="s">
        <v>36</v>
      </c>
      <c r="F2735" t="s">
        <v>37</v>
      </c>
      <c r="G2735">
        <v>94.4</v>
      </c>
    </row>
    <row r="2736" spans="1:7" x14ac:dyDescent="0.25">
      <c r="A2736" t="str">
        <f t="shared" si="42"/>
        <v>SSP1Croatia2095100+Female</v>
      </c>
      <c r="B2736" t="s">
        <v>38</v>
      </c>
      <c r="C2736" t="s">
        <v>13</v>
      </c>
      <c r="D2736">
        <v>2095</v>
      </c>
      <c r="E2736" t="s">
        <v>36</v>
      </c>
      <c r="F2736" t="s">
        <v>37</v>
      </c>
      <c r="G2736">
        <v>106.4</v>
      </c>
    </row>
    <row r="2737" spans="1:7" x14ac:dyDescent="0.25">
      <c r="A2737" t="str">
        <f t="shared" si="42"/>
        <v>SSP1Croatia2100100+Female</v>
      </c>
      <c r="B2737" t="s">
        <v>38</v>
      </c>
      <c r="C2737" t="s">
        <v>13</v>
      </c>
      <c r="D2737">
        <v>2100</v>
      </c>
      <c r="E2737" t="s">
        <v>36</v>
      </c>
      <c r="F2737" t="s">
        <v>37</v>
      </c>
      <c r="G2737">
        <v>126.7</v>
      </c>
    </row>
    <row r="2738" spans="1:7" x14ac:dyDescent="0.25">
      <c r="A2738" t="str">
        <f t="shared" si="42"/>
        <v>SSP3Croatia1950AllMale</v>
      </c>
      <c r="B2738" t="s">
        <v>39</v>
      </c>
      <c r="C2738" t="s">
        <v>13</v>
      </c>
      <c r="D2738">
        <v>1950</v>
      </c>
      <c r="E2738" t="s">
        <v>14</v>
      </c>
      <c r="F2738" t="s">
        <v>15</v>
      </c>
      <c r="G2738">
        <v>1834.4</v>
      </c>
    </row>
    <row r="2739" spans="1:7" x14ac:dyDescent="0.25">
      <c r="A2739" t="str">
        <f t="shared" si="42"/>
        <v>SSP3Croatia1955AllMale</v>
      </c>
      <c r="B2739" t="s">
        <v>39</v>
      </c>
      <c r="C2739" t="s">
        <v>13</v>
      </c>
      <c r="D2739">
        <v>1955</v>
      </c>
      <c r="E2739" t="s">
        <v>14</v>
      </c>
      <c r="F2739" t="s">
        <v>15</v>
      </c>
      <c r="G2739">
        <v>1929.9</v>
      </c>
    </row>
    <row r="2740" spans="1:7" x14ac:dyDescent="0.25">
      <c r="A2740" t="str">
        <f t="shared" si="42"/>
        <v>SSP3Croatia1960AllMale</v>
      </c>
      <c r="B2740" t="s">
        <v>39</v>
      </c>
      <c r="C2740" t="s">
        <v>13</v>
      </c>
      <c r="D2740">
        <v>1960</v>
      </c>
      <c r="E2740" t="s">
        <v>14</v>
      </c>
      <c r="F2740" t="s">
        <v>15</v>
      </c>
      <c r="G2740">
        <v>2013.4</v>
      </c>
    </row>
    <row r="2741" spans="1:7" x14ac:dyDescent="0.25">
      <c r="A2741" t="str">
        <f t="shared" si="42"/>
        <v>SSP3Croatia1965AllMale</v>
      </c>
      <c r="B2741" t="s">
        <v>39</v>
      </c>
      <c r="C2741" t="s">
        <v>13</v>
      </c>
      <c r="D2741">
        <v>1965</v>
      </c>
      <c r="E2741" t="s">
        <v>14</v>
      </c>
      <c r="F2741" t="s">
        <v>15</v>
      </c>
      <c r="G2741">
        <v>2089.8000000000002</v>
      </c>
    </row>
    <row r="2742" spans="1:7" x14ac:dyDescent="0.25">
      <c r="A2742" t="str">
        <f t="shared" si="42"/>
        <v>SSP3Croatia1970AllMale</v>
      </c>
      <c r="B2742" t="s">
        <v>39</v>
      </c>
      <c r="C2742" t="s">
        <v>13</v>
      </c>
      <c r="D2742">
        <v>1970</v>
      </c>
      <c r="E2742" t="s">
        <v>14</v>
      </c>
      <c r="F2742" t="s">
        <v>15</v>
      </c>
      <c r="G2742">
        <v>2140.3000000000002</v>
      </c>
    </row>
    <row r="2743" spans="1:7" x14ac:dyDescent="0.25">
      <c r="A2743" t="str">
        <f t="shared" si="42"/>
        <v>SSP3Croatia1975AllMale</v>
      </c>
      <c r="B2743" t="s">
        <v>39</v>
      </c>
      <c r="C2743" t="s">
        <v>13</v>
      </c>
      <c r="D2743">
        <v>1975</v>
      </c>
      <c r="E2743" t="s">
        <v>14</v>
      </c>
      <c r="F2743" t="s">
        <v>15</v>
      </c>
      <c r="G2743">
        <v>2181.5</v>
      </c>
    </row>
    <row r="2744" spans="1:7" x14ac:dyDescent="0.25">
      <c r="A2744" t="str">
        <f t="shared" si="42"/>
        <v>SSP3Croatia1980AllMale</v>
      </c>
      <c r="B2744" t="s">
        <v>39</v>
      </c>
      <c r="C2744" t="s">
        <v>13</v>
      </c>
      <c r="D2744">
        <v>1980</v>
      </c>
      <c r="E2744" t="s">
        <v>14</v>
      </c>
      <c r="F2744" t="s">
        <v>15</v>
      </c>
      <c r="G2744">
        <v>2227.1999999999998</v>
      </c>
    </row>
    <row r="2745" spans="1:7" x14ac:dyDescent="0.25">
      <c r="A2745" t="str">
        <f t="shared" si="42"/>
        <v>SSP3Croatia1985AllMale</v>
      </c>
      <c r="B2745" t="s">
        <v>39</v>
      </c>
      <c r="C2745" t="s">
        <v>13</v>
      </c>
      <c r="D2745">
        <v>1985</v>
      </c>
      <c r="E2745" t="s">
        <v>14</v>
      </c>
      <c r="F2745" t="s">
        <v>15</v>
      </c>
      <c r="G2745">
        <v>2282.3000000000002</v>
      </c>
    </row>
    <row r="2746" spans="1:7" x14ac:dyDescent="0.25">
      <c r="A2746" t="str">
        <f t="shared" si="42"/>
        <v>SSP3Croatia1990AllMale</v>
      </c>
      <c r="B2746" t="s">
        <v>39</v>
      </c>
      <c r="C2746" t="s">
        <v>13</v>
      </c>
      <c r="D2746">
        <v>1990</v>
      </c>
      <c r="E2746" t="s">
        <v>14</v>
      </c>
      <c r="F2746" t="s">
        <v>15</v>
      </c>
      <c r="G2746">
        <v>2315.8000000000002</v>
      </c>
    </row>
    <row r="2747" spans="1:7" x14ac:dyDescent="0.25">
      <c r="A2747" t="str">
        <f t="shared" si="42"/>
        <v>SSP3Croatia1995AllMale</v>
      </c>
      <c r="B2747" t="s">
        <v>39</v>
      </c>
      <c r="C2747" t="s">
        <v>13</v>
      </c>
      <c r="D2747">
        <v>1995</v>
      </c>
      <c r="E2747" t="s">
        <v>14</v>
      </c>
      <c r="F2747" t="s">
        <v>15</v>
      </c>
      <c r="G2747">
        <v>2233.1999999999998</v>
      </c>
    </row>
    <row r="2748" spans="1:7" x14ac:dyDescent="0.25">
      <c r="A2748" t="str">
        <f t="shared" si="42"/>
        <v>SSP3Croatia2000AllMale</v>
      </c>
      <c r="B2748" t="s">
        <v>39</v>
      </c>
      <c r="C2748" t="s">
        <v>13</v>
      </c>
      <c r="D2748">
        <v>2000</v>
      </c>
      <c r="E2748" t="s">
        <v>14</v>
      </c>
      <c r="F2748" t="s">
        <v>15</v>
      </c>
      <c r="G2748">
        <v>2131.6999999999998</v>
      </c>
    </row>
    <row r="2749" spans="1:7" x14ac:dyDescent="0.25">
      <c r="A2749" t="str">
        <f t="shared" si="42"/>
        <v>SSP3Croatia2005AllMale</v>
      </c>
      <c r="B2749" t="s">
        <v>39</v>
      </c>
      <c r="C2749" t="s">
        <v>13</v>
      </c>
      <c r="D2749">
        <v>2005</v>
      </c>
      <c r="E2749" t="s">
        <v>14</v>
      </c>
      <c r="F2749" t="s">
        <v>15</v>
      </c>
      <c r="G2749">
        <v>2108.4</v>
      </c>
    </row>
    <row r="2750" spans="1:7" x14ac:dyDescent="0.25">
      <c r="A2750" t="str">
        <f t="shared" si="42"/>
        <v>SSP3Croatia2010AllMale</v>
      </c>
      <c r="B2750" t="s">
        <v>39</v>
      </c>
      <c r="C2750" t="s">
        <v>13</v>
      </c>
      <c r="D2750">
        <v>2010</v>
      </c>
      <c r="E2750" t="s">
        <v>14</v>
      </c>
      <c r="F2750" t="s">
        <v>15</v>
      </c>
      <c r="G2750">
        <v>2080.6999999999998</v>
      </c>
    </row>
    <row r="2751" spans="1:7" x14ac:dyDescent="0.25">
      <c r="A2751" t="str">
        <f t="shared" si="42"/>
        <v>SSP3Croatia2015AllMale</v>
      </c>
      <c r="B2751" t="s">
        <v>39</v>
      </c>
      <c r="C2751" t="s">
        <v>13</v>
      </c>
      <c r="D2751">
        <v>2015</v>
      </c>
      <c r="E2751" t="s">
        <v>14</v>
      </c>
      <c r="F2751" t="s">
        <v>15</v>
      </c>
      <c r="G2751">
        <v>2041.4</v>
      </c>
    </row>
    <row r="2752" spans="1:7" x14ac:dyDescent="0.25">
      <c r="A2752" t="str">
        <f t="shared" si="42"/>
        <v>SSP3Croatia2020AllMale</v>
      </c>
      <c r="B2752" t="s">
        <v>39</v>
      </c>
      <c r="C2752" t="s">
        <v>13</v>
      </c>
      <c r="D2752">
        <v>2020</v>
      </c>
      <c r="E2752" t="s">
        <v>14</v>
      </c>
      <c r="F2752" t="s">
        <v>15</v>
      </c>
      <c r="G2752">
        <v>2007.8</v>
      </c>
    </row>
    <row r="2753" spans="1:7" x14ac:dyDescent="0.25">
      <c r="A2753" t="str">
        <f t="shared" si="42"/>
        <v>SSP3Croatia2025AllMale</v>
      </c>
      <c r="B2753" t="s">
        <v>39</v>
      </c>
      <c r="C2753" t="s">
        <v>13</v>
      </c>
      <c r="D2753">
        <v>2025</v>
      </c>
      <c r="E2753" t="s">
        <v>14</v>
      </c>
      <c r="F2753" t="s">
        <v>15</v>
      </c>
      <c r="G2753">
        <v>1977.9</v>
      </c>
    </row>
    <row r="2754" spans="1:7" x14ac:dyDescent="0.25">
      <c r="A2754" t="str">
        <f t="shared" si="42"/>
        <v>SSP3Croatia2030AllMale</v>
      </c>
      <c r="B2754" t="s">
        <v>39</v>
      </c>
      <c r="C2754" t="s">
        <v>13</v>
      </c>
      <c r="D2754">
        <v>2030</v>
      </c>
      <c r="E2754" t="s">
        <v>14</v>
      </c>
      <c r="F2754" t="s">
        <v>15</v>
      </c>
      <c r="G2754">
        <v>1948.1</v>
      </c>
    </row>
    <row r="2755" spans="1:7" x14ac:dyDescent="0.25">
      <c r="A2755" t="str">
        <f t="shared" si="42"/>
        <v>SSP3Croatia2035AllMale</v>
      </c>
      <c r="B2755" t="s">
        <v>39</v>
      </c>
      <c r="C2755" t="s">
        <v>13</v>
      </c>
      <c r="D2755">
        <v>2035</v>
      </c>
      <c r="E2755" t="s">
        <v>14</v>
      </c>
      <c r="F2755" t="s">
        <v>15</v>
      </c>
      <c r="G2755">
        <v>1915.8</v>
      </c>
    </row>
    <row r="2756" spans="1:7" x14ac:dyDescent="0.25">
      <c r="A2756" t="str">
        <f t="shared" si="42"/>
        <v>SSP3Croatia2040AllMale</v>
      </c>
      <c r="B2756" t="s">
        <v>39</v>
      </c>
      <c r="C2756" t="s">
        <v>13</v>
      </c>
      <c r="D2756">
        <v>2040</v>
      </c>
      <c r="E2756" t="s">
        <v>14</v>
      </c>
      <c r="F2756" t="s">
        <v>15</v>
      </c>
      <c r="G2756">
        <v>1882.1</v>
      </c>
    </row>
    <row r="2757" spans="1:7" x14ac:dyDescent="0.25">
      <c r="A2757" t="str">
        <f t="shared" si="42"/>
        <v>SSP3Croatia2045AllMale</v>
      </c>
      <c r="B2757" t="s">
        <v>39</v>
      </c>
      <c r="C2757" t="s">
        <v>13</v>
      </c>
      <c r="D2757">
        <v>2045</v>
      </c>
      <c r="E2757" t="s">
        <v>14</v>
      </c>
      <c r="F2757" t="s">
        <v>15</v>
      </c>
      <c r="G2757">
        <v>1850.3</v>
      </c>
    </row>
    <row r="2758" spans="1:7" x14ac:dyDescent="0.25">
      <c r="A2758" t="str">
        <f t="shared" si="42"/>
        <v>SSP3Croatia2050AllMale</v>
      </c>
      <c r="B2758" t="s">
        <v>39</v>
      </c>
      <c r="C2758" t="s">
        <v>13</v>
      </c>
      <c r="D2758">
        <v>2050</v>
      </c>
      <c r="E2758" t="s">
        <v>14</v>
      </c>
      <c r="F2758" t="s">
        <v>15</v>
      </c>
      <c r="G2758">
        <v>1823</v>
      </c>
    </row>
    <row r="2759" spans="1:7" x14ac:dyDescent="0.25">
      <c r="A2759" t="str">
        <f t="shared" si="42"/>
        <v>SSP3Croatia2055AllMale</v>
      </c>
      <c r="B2759" t="s">
        <v>39</v>
      </c>
      <c r="C2759" t="s">
        <v>13</v>
      </c>
      <c r="D2759">
        <v>2055</v>
      </c>
      <c r="E2759" t="s">
        <v>14</v>
      </c>
      <c r="F2759" t="s">
        <v>15</v>
      </c>
      <c r="G2759">
        <v>1801.3</v>
      </c>
    </row>
    <row r="2760" spans="1:7" x14ac:dyDescent="0.25">
      <c r="A2760" t="str">
        <f t="shared" si="42"/>
        <v>SSP3Croatia2060AllMale</v>
      </c>
      <c r="B2760" t="s">
        <v>39</v>
      </c>
      <c r="C2760" t="s">
        <v>13</v>
      </c>
      <c r="D2760">
        <v>2060</v>
      </c>
      <c r="E2760" t="s">
        <v>14</v>
      </c>
      <c r="F2760" t="s">
        <v>15</v>
      </c>
      <c r="G2760">
        <v>1784.1</v>
      </c>
    </row>
    <row r="2761" spans="1:7" x14ac:dyDescent="0.25">
      <c r="A2761" t="str">
        <f t="shared" si="42"/>
        <v>SSP3Croatia2065AllMale</v>
      </c>
      <c r="B2761" t="s">
        <v>39</v>
      </c>
      <c r="C2761" t="s">
        <v>13</v>
      </c>
      <c r="D2761">
        <v>2065</v>
      </c>
      <c r="E2761" t="s">
        <v>14</v>
      </c>
      <c r="F2761" t="s">
        <v>15</v>
      </c>
      <c r="G2761">
        <v>1769.9</v>
      </c>
    </row>
    <row r="2762" spans="1:7" x14ac:dyDescent="0.25">
      <c r="A2762" t="str">
        <f t="shared" si="42"/>
        <v>SSP3Croatia2070AllMale</v>
      </c>
      <c r="B2762" t="s">
        <v>39</v>
      </c>
      <c r="C2762" t="s">
        <v>13</v>
      </c>
      <c r="D2762">
        <v>2070</v>
      </c>
      <c r="E2762" t="s">
        <v>14</v>
      </c>
      <c r="F2762" t="s">
        <v>15</v>
      </c>
      <c r="G2762">
        <v>1758.9</v>
      </c>
    </row>
    <row r="2763" spans="1:7" x14ac:dyDescent="0.25">
      <c r="A2763" t="str">
        <f t="shared" ref="A2763:A2826" si="43">B2763&amp;C2763&amp;D2763&amp;E2763&amp;F2763</f>
        <v>SSP3Croatia2075AllMale</v>
      </c>
      <c r="B2763" t="s">
        <v>39</v>
      </c>
      <c r="C2763" t="s">
        <v>13</v>
      </c>
      <c r="D2763">
        <v>2075</v>
      </c>
      <c r="E2763" t="s">
        <v>14</v>
      </c>
      <c r="F2763" t="s">
        <v>15</v>
      </c>
      <c r="G2763">
        <v>1752.7</v>
      </c>
    </row>
    <row r="2764" spans="1:7" x14ac:dyDescent="0.25">
      <c r="A2764" t="str">
        <f t="shared" si="43"/>
        <v>SSP3Croatia2080AllMale</v>
      </c>
      <c r="B2764" t="s">
        <v>39</v>
      </c>
      <c r="C2764" t="s">
        <v>13</v>
      </c>
      <c r="D2764">
        <v>2080</v>
      </c>
      <c r="E2764" t="s">
        <v>14</v>
      </c>
      <c r="F2764" t="s">
        <v>15</v>
      </c>
      <c r="G2764">
        <v>1752.6</v>
      </c>
    </row>
    <row r="2765" spans="1:7" x14ac:dyDescent="0.25">
      <c r="A2765" t="str">
        <f t="shared" si="43"/>
        <v>SSP3Croatia2085AllMale</v>
      </c>
      <c r="B2765" t="s">
        <v>39</v>
      </c>
      <c r="C2765" t="s">
        <v>13</v>
      </c>
      <c r="D2765">
        <v>2085</v>
      </c>
      <c r="E2765" t="s">
        <v>14</v>
      </c>
      <c r="F2765" t="s">
        <v>15</v>
      </c>
      <c r="G2765">
        <v>1759.1</v>
      </c>
    </row>
    <row r="2766" spans="1:7" x14ac:dyDescent="0.25">
      <c r="A2766" t="str">
        <f t="shared" si="43"/>
        <v>SSP3Croatia2090AllMale</v>
      </c>
      <c r="B2766" t="s">
        <v>39</v>
      </c>
      <c r="C2766" t="s">
        <v>13</v>
      </c>
      <c r="D2766">
        <v>2090</v>
      </c>
      <c r="E2766" t="s">
        <v>14</v>
      </c>
      <c r="F2766" t="s">
        <v>15</v>
      </c>
      <c r="G2766">
        <v>1771.2</v>
      </c>
    </row>
    <row r="2767" spans="1:7" x14ac:dyDescent="0.25">
      <c r="A2767" t="str">
        <f t="shared" si="43"/>
        <v>SSP3Croatia2095AllMale</v>
      </c>
      <c r="B2767" t="s">
        <v>39</v>
      </c>
      <c r="C2767" t="s">
        <v>13</v>
      </c>
      <c r="D2767">
        <v>2095</v>
      </c>
      <c r="E2767" t="s">
        <v>14</v>
      </c>
      <c r="F2767" t="s">
        <v>15</v>
      </c>
      <c r="G2767">
        <v>1787.4</v>
      </c>
    </row>
    <row r="2768" spans="1:7" x14ac:dyDescent="0.25">
      <c r="A2768" t="str">
        <f t="shared" si="43"/>
        <v>SSP3Croatia2100AllMale</v>
      </c>
      <c r="B2768" t="s">
        <v>39</v>
      </c>
      <c r="C2768" t="s">
        <v>13</v>
      </c>
      <c r="D2768">
        <v>2100</v>
      </c>
      <c r="E2768" t="s">
        <v>14</v>
      </c>
      <c r="F2768" t="s">
        <v>15</v>
      </c>
      <c r="G2768">
        <v>1806.3</v>
      </c>
    </row>
    <row r="2769" spans="1:7" x14ac:dyDescent="0.25">
      <c r="A2769" t="str">
        <f t="shared" si="43"/>
        <v>SSP3Croatia19500--4Male</v>
      </c>
      <c r="B2769" t="s">
        <v>39</v>
      </c>
      <c r="C2769" t="s">
        <v>13</v>
      </c>
      <c r="D2769">
        <v>1950</v>
      </c>
      <c r="E2769" t="s">
        <v>16</v>
      </c>
      <c r="F2769" t="s">
        <v>15</v>
      </c>
      <c r="G2769">
        <v>196.7</v>
      </c>
    </row>
    <row r="2770" spans="1:7" x14ac:dyDescent="0.25">
      <c r="A2770" t="str">
        <f t="shared" si="43"/>
        <v>SSP3Croatia19550--4Male</v>
      </c>
      <c r="B2770" t="s">
        <v>39</v>
      </c>
      <c r="C2770" t="s">
        <v>13</v>
      </c>
      <c r="D2770">
        <v>1955</v>
      </c>
      <c r="E2770" t="s">
        <v>16</v>
      </c>
      <c r="F2770" t="s">
        <v>15</v>
      </c>
      <c r="G2770">
        <v>205.7</v>
      </c>
    </row>
    <row r="2771" spans="1:7" x14ac:dyDescent="0.25">
      <c r="A2771" t="str">
        <f t="shared" si="43"/>
        <v>SSP3Croatia19600--4Male</v>
      </c>
      <c r="B2771" t="s">
        <v>39</v>
      </c>
      <c r="C2771" t="s">
        <v>13</v>
      </c>
      <c r="D2771">
        <v>1960</v>
      </c>
      <c r="E2771" t="s">
        <v>16</v>
      </c>
      <c r="F2771" t="s">
        <v>15</v>
      </c>
      <c r="G2771">
        <v>191.5</v>
      </c>
    </row>
    <row r="2772" spans="1:7" x14ac:dyDescent="0.25">
      <c r="A2772" t="str">
        <f t="shared" si="43"/>
        <v>SSP3Croatia19650--4Male</v>
      </c>
      <c r="B2772" t="s">
        <v>39</v>
      </c>
      <c r="C2772" t="s">
        <v>13</v>
      </c>
      <c r="D2772">
        <v>1965</v>
      </c>
      <c r="E2772" t="s">
        <v>16</v>
      </c>
      <c r="F2772" t="s">
        <v>15</v>
      </c>
      <c r="G2772">
        <v>177.8</v>
      </c>
    </row>
    <row r="2773" spans="1:7" x14ac:dyDescent="0.25">
      <c r="A2773" t="str">
        <f t="shared" si="43"/>
        <v>SSP3Croatia19700--4Male</v>
      </c>
      <c r="B2773" t="s">
        <v>39</v>
      </c>
      <c r="C2773" t="s">
        <v>13</v>
      </c>
      <c r="D2773">
        <v>1970</v>
      </c>
      <c r="E2773" t="s">
        <v>16</v>
      </c>
      <c r="F2773" t="s">
        <v>15</v>
      </c>
      <c r="G2773">
        <v>161.1</v>
      </c>
    </row>
    <row r="2774" spans="1:7" x14ac:dyDescent="0.25">
      <c r="A2774" t="str">
        <f t="shared" si="43"/>
        <v>SSP3Croatia19750--4Male</v>
      </c>
      <c r="B2774" t="s">
        <v>39</v>
      </c>
      <c r="C2774" t="s">
        <v>13</v>
      </c>
      <c r="D2774">
        <v>1975</v>
      </c>
      <c r="E2774" t="s">
        <v>16</v>
      </c>
      <c r="F2774" t="s">
        <v>15</v>
      </c>
      <c r="G2774">
        <v>167.3</v>
      </c>
    </row>
    <row r="2775" spans="1:7" x14ac:dyDescent="0.25">
      <c r="A2775" t="str">
        <f t="shared" si="43"/>
        <v>SSP3Croatia19800--4Male</v>
      </c>
      <c r="B2775" t="s">
        <v>39</v>
      </c>
      <c r="C2775" t="s">
        <v>13</v>
      </c>
      <c r="D2775">
        <v>1980</v>
      </c>
      <c r="E2775" t="s">
        <v>16</v>
      </c>
      <c r="F2775" t="s">
        <v>15</v>
      </c>
      <c r="G2775">
        <v>166.3</v>
      </c>
    </row>
    <row r="2776" spans="1:7" x14ac:dyDescent="0.25">
      <c r="A2776" t="str">
        <f t="shared" si="43"/>
        <v>SSP3Croatia19850--4Male</v>
      </c>
      <c r="B2776" t="s">
        <v>39</v>
      </c>
      <c r="C2776" t="s">
        <v>13</v>
      </c>
      <c r="D2776">
        <v>1985</v>
      </c>
      <c r="E2776" t="s">
        <v>16</v>
      </c>
      <c r="F2776" t="s">
        <v>15</v>
      </c>
      <c r="G2776">
        <v>165.9</v>
      </c>
    </row>
    <row r="2777" spans="1:7" x14ac:dyDescent="0.25">
      <c r="A2777" t="str">
        <f t="shared" si="43"/>
        <v>SSP3Croatia19900--4Male</v>
      </c>
      <c r="B2777" t="s">
        <v>39</v>
      </c>
      <c r="C2777" t="s">
        <v>13</v>
      </c>
      <c r="D2777">
        <v>1990</v>
      </c>
      <c r="E2777" t="s">
        <v>16</v>
      </c>
      <c r="F2777" t="s">
        <v>15</v>
      </c>
      <c r="G2777">
        <v>150.69999999999999</v>
      </c>
    </row>
    <row r="2778" spans="1:7" x14ac:dyDescent="0.25">
      <c r="A2778" t="str">
        <f t="shared" si="43"/>
        <v>SSP3Croatia19950--4Male</v>
      </c>
      <c r="B2778" t="s">
        <v>39</v>
      </c>
      <c r="C2778" t="s">
        <v>13</v>
      </c>
      <c r="D2778">
        <v>1995</v>
      </c>
      <c r="E2778" t="s">
        <v>16</v>
      </c>
      <c r="F2778" t="s">
        <v>15</v>
      </c>
      <c r="G2778">
        <v>124.9</v>
      </c>
    </row>
    <row r="2779" spans="1:7" x14ac:dyDescent="0.25">
      <c r="A2779" t="str">
        <f t="shared" si="43"/>
        <v>SSP3Croatia20000--4Male</v>
      </c>
      <c r="B2779" t="s">
        <v>39</v>
      </c>
      <c r="C2779" t="s">
        <v>13</v>
      </c>
      <c r="D2779">
        <v>2000</v>
      </c>
      <c r="E2779" t="s">
        <v>16</v>
      </c>
      <c r="F2779" t="s">
        <v>15</v>
      </c>
      <c r="G2779">
        <v>124.5</v>
      </c>
    </row>
    <row r="2780" spans="1:7" x14ac:dyDescent="0.25">
      <c r="A2780" t="str">
        <f t="shared" si="43"/>
        <v>SSP3Croatia20050--4Male</v>
      </c>
      <c r="B2780" t="s">
        <v>39</v>
      </c>
      <c r="C2780" t="s">
        <v>13</v>
      </c>
      <c r="D2780">
        <v>2005</v>
      </c>
      <c r="E2780" t="s">
        <v>16</v>
      </c>
      <c r="F2780" t="s">
        <v>15</v>
      </c>
      <c r="G2780">
        <v>106</v>
      </c>
    </row>
    <row r="2781" spans="1:7" x14ac:dyDescent="0.25">
      <c r="A2781" t="str">
        <f t="shared" si="43"/>
        <v>SSP3Croatia20100--4Male</v>
      </c>
      <c r="B2781" t="s">
        <v>39</v>
      </c>
      <c r="C2781" t="s">
        <v>13</v>
      </c>
      <c r="D2781">
        <v>2010</v>
      </c>
      <c r="E2781" t="s">
        <v>16</v>
      </c>
      <c r="F2781" t="s">
        <v>15</v>
      </c>
      <c r="G2781">
        <v>112.5</v>
      </c>
    </row>
    <row r="2782" spans="1:7" x14ac:dyDescent="0.25">
      <c r="A2782" t="str">
        <f t="shared" si="43"/>
        <v>SSP3Croatia20150--4Male</v>
      </c>
      <c r="B2782" t="s">
        <v>39</v>
      </c>
      <c r="C2782" t="s">
        <v>13</v>
      </c>
      <c r="D2782">
        <v>2015</v>
      </c>
      <c r="E2782" t="s">
        <v>16</v>
      </c>
      <c r="F2782" t="s">
        <v>15</v>
      </c>
      <c r="G2782">
        <v>105.4</v>
      </c>
    </row>
    <row r="2783" spans="1:7" x14ac:dyDescent="0.25">
      <c r="A2783" t="str">
        <f t="shared" si="43"/>
        <v>SSP3Croatia20200--4Male</v>
      </c>
      <c r="B2783" t="s">
        <v>39</v>
      </c>
      <c r="C2783" t="s">
        <v>13</v>
      </c>
      <c r="D2783">
        <v>2020</v>
      </c>
      <c r="E2783" t="s">
        <v>16</v>
      </c>
      <c r="F2783" t="s">
        <v>15</v>
      </c>
      <c r="G2783">
        <v>108.4</v>
      </c>
    </row>
    <row r="2784" spans="1:7" x14ac:dyDescent="0.25">
      <c r="A2784" t="str">
        <f t="shared" si="43"/>
        <v>SSP3Croatia20250--4Male</v>
      </c>
      <c r="B2784" t="s">
        <v>39</v>
      </c>
      <c r="C2784" t="s">
        <v>13</v>
      </c>
      <c r="D2784">
        <v>2025</v>
      </c>
      <c r="E2784" t="s">
        <v>16</v>
      </c>
      <c r="F2784" t="s">
        <v>15</v>
      </c>
      <c r="G2784">
        <v>108.8</v>
      </c>
    </row>
    <row r="2785" spans="1:7" x14ac:dyDescent="0.25">
      <c r="A2785" t="str">
        <f t="shared" si="43"/>
        <v>SSP3Croatia20300--4Male</v>
      </c>
      <c r="B2785" t="s">
        <v>39</v>
      </c>
      <c r="C2785" t="s">
        <v>13</v>
      </c>
      <c r="D2785">
        <v>2030</v>
      </c>
      <c r="E2785" t="s">
        <v>16</v>
      </c>
      <c r="F2785" t="s">
        <v>15</v>
      </c>
      <c r="G2785">
        <v>107.5</v>
      </c>
    </row>
    <row r="2786" spans="1:7" x14ac:dyDescent="0.25">
      <c r="A2786" t="str">
        <f t="shared" si="43"/>
        <v>SSP3Croatia20350--4Male</v>
      </c>
      <c r="B2786" t="s">
        <v>39</v>
      </c>
      <c r="C2786" t="s">
        <v>13</v>
      </c>
      <c r="D2786">
        <v>2035</v>
      </c>
      <c r="E2786" t="s">
        <v>16</v>
      </c>
      <c r="F2786" t="s">
        <v>15</v>
      </c>
      <c r="G2786">
        <v>105.5</v>
      </c>
    </row>
    <row r="2787" spans="1:7" x14ac:dyDescent="0.25">
      <c r="A2787" t="str">
        <f t="shared" si="43"/>
        <v>SSP3Croatia20400--4Male</v>
      </c>
      <c r="B2787" t="s">
        <v>39</v>
      </c>
      <c r="C2787" t="s">
        <v>13</v>
      </c>
      <c r="D2787">
        <v>2040</v>
      </c>
      <c r="E2787" t="s">
        <v>16</v>
      </c>
      <c r="F2787" t="s">
        <v>15</v>
      </c>
      <c r="G2787">
        <v>104.1</v>
      </c>
    </row>
    <row r="2788" spans="1:7" x14ac:dyDescent="0.25">
      <c r="A2788" t="str">
        <f t="shared" si="43"/>
        <v>SSP3Croatia20450--4Male</v>
      </c>
      <c r="B2788" t="s">
        <v>39</v>
      </c>
      <c r="C2788" t="s">
        <v>13</v>
      </c>
      <c r="D2788">
        <v>2045</v>
      </c>
      <c r="E2788" t="s">
        <v>16</v>
      </c>
      <c r="F2788" t="s">
        <v>15</v>
      </c>
      <c r="G2788">
        <v>104.3</v>
      </c>
    </row>
    <row r="2789" spans="1:7" x14ac:dyDescent="0.25">
      <c r="A2789" t="str">
        <f t="shared" si="43"/>
        <v>SSP3Croatia20500--4Male</v>
      </c>
      <c r="B2789" t="s">
        <v>39</v>
      </c>
      <c r="C2789" t="s">
        <v>13</v>
      </c>
      <c r="D2789">
        <v>2050</v>
      </c>
      <c r="E2789" t="s">
        <v>16</v>
      </c>
      <c r="F2789" t="s">
        <v>15</v>
      </c>
      <c r="G2789">
        <v>105.5</v>
      </c>
    </row>
    <row r="2790" spans="1:7" x14ac:dyDescent="0.25">
      <c r="A2790" t="str">
        <f t="shared" si="43"/>
        <v>SSP3Croatia20550--4Male</v>
      </c>
      <c r="B2790" t="s">
        <v>39</v>
      </c>
      <c r="C2790" t="s">
        <v>13</v>
      </c>
      <c r="D2790">
        <v>2055</v>
      </c>
      <c r="E2790" t="s">
        <v>16</v>
      </c>
      <c r="F2790" t="s">
        <v>15</v>
      </c>
      <c r="G2790">
        <v>107.1</v>
      </c>
    </row>
    <row r="2791" spans="1:7" x14ac:dyDescent="0.25">
      <c r="A2791" t="str">
        <f t="shared" si="43"/>
        <v>SSP3Croatia20600--4Male</v>
      </c>
      <c r="B2791" t="s">
        <v>39</v>
      </c>
      <c r="C2791" t="s">
        <v>13</v>
      </c>
      <c r="D2791">
        <v>2060</v>
      </c>
      <c r="E2791" t="s">
        <v>16</v>
      </c>
      <c r="F2791" t="s">
        <v>15</v>
      </c>
      <c r="G2791">
        <v>107.9</v>
      </c>
    </row>
    <row r="2792" spans="1:7" x14ac:dyDescent="0.25">
      <c r="A2792" t="str">
        <f t="shared" si="43"/>
        <v>SSP3Croatia20650--4Male</v>
      </c>
      <c r="B2792" t="s">
        <v>39</v>
      </c>
      <c r="C2792" t="s">
        <v>13</v>
      </c>
      <c r="D2792">
        <v>2065</v>
      </c>
      <c r="E2792" t="s">
        <v>16</v>
      </c>
      <c r="F2792" t="s">
        <v>15</v>
      </c>
      <c r="G2792">
        <v>107.7</v>
      </c>
    </row>
    <row r="2793" spans="1:7" x14ac:dyDescent="0.25">
      <c r="A2793" t="str">
        <f t="shared" si="43"/>
        <v>SSP3Croatia20700--4Male</v>
      </c>
      <c r="B2793" t="s">
        <v>39</v>
      </c>
      <c r="C2793" t="s">
        <v>13</v>
      </c>
      <c r="D2793">
        <v>2070</v>
      </c>
      <c r="E2793" t="s">
        <v>16</v>
      </c>
      <c r="F2793" t="s">
        <v>15</v>
      </c>
      <c r="G2793">
        <v>107.4</v>
      </c>
    </row>
    <row r="2794" spans="1:7" x14ac:dyDescent="0.25">
      <c r="A2794" t="str">
        <f t="shared" si="43"/>
        <v>SSP3Croatia20750--4Male</v>
      </c>
      <c r="B2794" t="s">
        <v>39</v>
      </c>
      <c r="C2794" t="s">
        <v>13</v>
      </c>
      <c r="D2794">
        <v>2075</v>
      </c>
      <c r="E2794" t="s">
        <v>16</v>
      </c>
      <c r="F2794" t="s">
        <v>15</v>
      </c>
      <c r="G2794">
        <v>107.7</v>
      </c>
    </row>
    <row r="2795" spans="1:7" x14ac:dyDescent="0.25">
      <c r="A2795" t="str">
        <f t="shared" si="43"/>
        <v>SSP3Croatia20800--4Male</v>
      </c>
      <c r="B2795" t="s">
        <v>39</v>
      </c>
      <c r="C2795" t="s">
        <v>13</v>
      </c>
      <c r="D2795">
        <v>2080</v>
      </c>
      <c r="E2795" t="s">
        <v>16</v>
      </c>
      <c r="F2795" t="s">
        <v>15</v>
      </c>
      <c r="G2795">
        <v>109</v>
      </c>
    </row>
    <row r="2796" spans="1:7" x14ac:dyDescent="0.25">
      <c r="A2796" t="str">
        <f t="shared" si="43"/>
        <v>SSP3Croatia20850--4Male</v>
      </c>
      <c r="B2796" t="s">
        <v>39</v>
      </c>
      <c r="C2796" t="s">
        <v>13</v>
      </c>
      <c r="D2796">
        <v>2085</v>
      </c>
      <c r="E2796" t="s">
        <v>16</v>
      </c>
      <c r="F2796" t="s">
        <v>15</v>
      </c>
      <c r="G2796">
        <v>110.7</v>
      </c>
    </row>
    <row r="2797" spans="1:7" x14ac:dyDescent="0.25">
      <c r="A2797" t="str">
        <f t="shared" si="43"/>
        <v>SSP3Croatia20900--4Male</v>
      </c>
      <c r="B2797" t="s">
        <v>39</v>
      </c>
      <c r="C2797" t="s">
        <v>13</v>
      </c>
      <c r="D2797">
        <v>2090</v>
      </c>
      <c r="E2797" t="s">
        <v>16</v>
      </c>
      <c r="F2797" t="s">
        <v>15</v>
      </c>
      <c r="G2797">
        <v>112.3</v>
      </c>
    </row>
    <row r="2798" spans="1:7" x14ac:dyDescent="0.25">
      <c r="A2798" t="str">
        <f t="shared" si="43"/>
        <v>SSP3Croatia20950--4Male</v>
      </c>
      <c r="B2798" t="s">
        <v>39</v>
      </c>
      <c r="C2798" t="s">
        <v>13</v>
      </c>
      <c r="D2798">
        <v>2095</v>
      </c>
      <c r="E2798" t="s">
        <v>16</v>
      </c>
      <c r="F2798" t="s">
        <v>15</v>
      </c>
      <c r="G2798">
        <v>113.4</v>
      </c>
    </row>
    <row r="2799" spans="1:7" x14ac:dyDescent="0.25">
      <c r="A2799" t="str">
        <f t="shared" si="43"/>
        <v>SSP3Croatia21000--4Male</v>
      </c>
      <c r="B2799" t="s">
        <v>39</v>
      </c>
      <c r="C2799" t="s">
        <v>13</v>
      </c>
      <c r="D2799">
        <v>2100</v>
      </c>
      <c r="E2799" t="s">
        <v>16</v>
      </c>
      <c r="F2799" t="s">
        <v>15</v>
      </c>
      <c r="G2799">
        <v>114.1</v>
      </c>
    </row>
    <row r="2800" spans="1:7" x14ac:dyDescent="0.25">
      <c r="A2800" t="str">
        <f t="shared" si="43"/>
        <v>SSP3Croatia19505--9Male</v>
      </c>
      <c r="B2800" t="s">
        <v>39</v>
      </c>
      <c r="C2800" t="s">
        <v>13</v>
      </c>
      <c r="D2800">
        <v>1950</v>
      </c>
      <c r="E2800" t="s">
        <v>17</v>
      </c>
      <c r="F2800" t="s">
        <v>15</v>
      </c>
      <c r="G2800">
        <v>150</v>
      </c>
    </row>
    <row r="2801" spans="1:7" x14ac:dyDescent="0.25">
      <c r="A2801" t="str">
        <f t="shared" si="43"/>
        <v>SSP3Croatia19555--9Male</v>
      </c>
      <c r="B2801" t="s">
        <v>39</v>
      </c>
      <c r="C2801" t="s">
        <v>13</v>
      </c>
      <c r="D2801">
        <v>1955</v>
      </c>
      <c r="E2801" t="s">
        <v>17</v>
      </c>
      <c r="F2801" t="s">
        <v>15</v>
      </c>
      <c r="G2801">
        <v>194.3</v>
      </c>
    </row>
    <row r="2802" spans="1:7" x14ac:dyDescent="0.25">
      <c r="A2802" t="str">
        <f t="shared" si="43"/>
        <v>SSP3Croatia19605--9Male</v>
      </c>
      <c r="B2802" t="s">
        <v>39</v>
      </c>
      <c r="C2802" t="s">
        <v>13</v>
      </c>
      <c r="D2802">
        <v>1960</v>
      </c>
      <c r="E2802" t="s">
        <v>17</v>
      </c>
      <c r="F2802" t="s">
        <v>15</v>
      </c>
      <c r="G2802">
        <v>204.1</v>
      </c>
    </row>
    <row r="2803" spans="1:7" x14ac:dyDescent="0.25">
      <c r="A2803" t="str">
        <f t="shared" si="43"/>
        <v>SSP3Croatia19655--9Male</v>
      </c>
      <c r="B2803" t="s">
        <v>39</v>
      </c>
      <c r="C2803" t="s">
        <v>13</v>
      </c>
      <c r="D2803">
        <v>1965</v>
      </c>
      <c r="E2803" t="s">
        <v>17</v>
      </c>
      <c r="F2803" t="s">
        <v>15</v>
      </c>
      <c r="G2803">
        <v>190.7</v>
      </c>
    </row>
    <row r="2804" spans="1:7" x14ac:dyDescent="0.25">
      <c r="A2804" t="str">
        <f t="shared" si="43"/>
        <v>SSP3Croatia19705--9Male</v>
      </c>
      <c r="B2804" t="s">
        <v>39</v>
      </c>
      <c r="C2804" t="s">
        <v>13</v>
      </c>
      <c r="D2804">
        <v>1970</v>
      </c>
      <c r="E2804" t="s">
        <v>17</v>
      </c>
      <c r="F2804" t="s">
        <v>15</v>
      </c>
      <c r="G2804">
        <v>176.5</v>
      </c>
    </row>
    <row r="2805" spans="1:7" x14ac:dyDescent="0.25">
      <c r="A2805" t="str">
        <f t="shared" si="43"/>
        <v>SSP3Croatia19755--9Male</v>
      </c>
      <c r="B2805" t="s">
        <v>39</v>
      </c>
      <c r="C2805" t="s">
        <v>13</v>
      </c>
      <c r="D2805">
        <v>1975</v>
      </c>
      <c r="E2805" t="s">
        <v>17</v>
      </c>
      <c r="F2805" t="s">
        <v>15</v>
      </c>
      <c r="G2805">
        <v>160.9</v>
      </c>
    </row>
    <row r="2806" spans="1:7" x14ac:dyDescent="0.25">
      <c r="A2806" t="str">
        <f t="shared" si="43"/>
        <v>SSP3Croatia19805--9Male</v>
      </c>
      <c r="B2806" t="s">
        <v>39</v>
      </c>
      <c r="C2806" t="s">
        <v>13</v>
      </c>
      <c r="D2806">
        <v>1980</v>
      </c>
      <c r="E2806" t="s">
        <v>17</v>
      </c>
      <c r="F2806" t="s">
        <v>15</v>
      </c>
      <c r="G2806">
        <v>168.3</v>
      </c>
    </row>
    <row r="2807" spans="1:7" x14ac:dyDescent="0.25">
      <c r="A2807" t="str">
        <f t="shared" si="43"/>
        <v>SSP3Croatia19855--9Male</v>
      </c>
      <c r="B2807" t="s">
        <v>39</v>
      </c>
      <c r="C2807" t="s">
        <v>13</v>
      </c>
      <c r="D2807">
        <v>1985</v>
      </c>
      <c r="E2807" t="s">
        <v>17</v>
      </c>
      <c r="F2807" t="s">
        <v>15</v>
      </c>
      <c r="G2807">
        <v>167.4</v>
      </c>
    </row>
    <row r="2808" spans="1:7" x14ac:dyDescent="0.25">
      <c r="A2808" t="str">
        <f t="shared" si="43"/>
        <v>SSP3Croatia19905--9Male</v>
      </c>
      <c r="B2808" t="s">
        <v>39</v>
      </c>
      <c r="C2808" t="s">
        <v>13</v>
      </c>
      <c r="D2808">
        <v>1990</v>
      </c>
      <c r="E2808" t="s">
        <v>17</v>
      </c>
      <c r="F2808" t="s">
        <v>15</v>
      </c>
      <c r="G2808">
        <v>166.4</v>
      </c>
    </row>
    <row r="2809" spans="1:7" x14ac:dyDescent="0.25">
      <c r="A2809" t="str">
        <f t="shared" si="43"/>
        <v>SSP3Croatia19955--9Male</v>
      </c>
      <c r="B2809" t="s">
        <v>39</v>
      </c>
      <c r="C2809" t="s">
        <v>13</v>
      </c>
      <c r="D2809">
        <v>1995</v>
      </c>
      <c r="E2809" t="s">
        <v>17</v>
      </c>
      <c r="F2809" t="s">
        <v>15</v>
      </c>
      <c r="G2809">
        <v>148.4</v>
      </c>
    </row>
    <row r="2810" spans="1:7" x14ac:dyDescent="0.25">
      <c r="A2810" t="str">
        <f t="shared" si="43"/>
        <v>SSP3Croatia20005--9Male</v>
      </c>
      <c r="B2810" t="s">
        <v>39</v>
      </c>
      <c r="C2810" t="s">
        <v>13</v>
      </c>
      <c r="D2810">
        <v>2000</v>
      </c>
      <c r="E2810" t="s">
        <v>17</v>
      </c>
      <c r="F2810" t="s">
        <v>15</v>
      </c>
      <c r="G2810">
        <v>123.4</v>
      </c>
    </row>
    <row r="2811" spans="1:7" x14ac:dyDescent="0.25">
      <c r="A2811" t="str">
        <f t="shared" si="43"/>
        <v>SSP3Croatia20055--9Male</v>
      </c>
      <c r="B2811" t="s">
        <v>39</v>
      </c>
      <c r="C2811" t="s">
        <v>13</v>
      </c>
      <c r="D2811">
        <v>2005</v>
      </c>
      <c r="E2811" t="s">
        <v>17</v>
      </c>
      <c r="F2811" t="s">
        <v>15</v>
      </c>
      <c r="G2811">
        <v>124.3</v>
      </c>
    </row>
    <row r="2812" spans="1:7" x14ac:dyDescent="0.25">
      <c r="A2812" t="str">
        <f t="shared" si="43"/>
        <v>SSP3Croatia20105--9Male</v>
      </c>
      <c r="B2812" t="s">
        <v>39</v>
      </c>
      <c r="C2812" t="s">
        <v>13</v>
      </c>
      <c r="D2812">
        <v>2010</v>
      </c>
      <c r="E2812" t="s">
        <v>17</v>
      </c>
      <c r="F2812" t="s">
        <v>15</v>
      </c>
      <c r="G2812">
        <v>106.6</v>
      </c>
    </row>
    <row r="2813" spans="1:7" x14ac:dyDescent="0.25">
      <c r="A2813" t="str">
        <f t="shared" si="43"/>
        <v>SSP3Croatia20155--9Male</v>
      </c>
      <c r="B2813" t="s">
        <v>39</v>
      </c>
      <c r="C2813" t="s">
        <v>13</v>
      </c>
      <c r="D2813">
        <v>2015</v>
      </c>
      <c r="E2813" t="s">
        <v>17</v>
      </c>
      <c r="F2813" t="s">
        <v>15</v>
      </c>
      <c r="G2813">
        <v>111.8</v>
      </c>
    </row>
    <row r="2814" spans="1:7" x14ac:dyDescent="0.25">
      <c r="A2814" t="str">
        <f t="shared" si="43"/>
        <v>SSP3Croatia20205--9Male</v>
      </c>
      <c r="B2814" t="s">
        <v>39</v>
      </c>
      <c r="C2814" t="s">
        <v>13</v>
      </c>
      <c r="D2814">
        <v>2020</v>
      </c>
      <c r="E2814" t="s">
        <v>17</v>
      </c>
      <c r="F2814" t="s">
        <v>15</v>
      </c>
      <c r="G2814">
        <v>104.8</v>
      </c>
    </row>
    <row r="2815" spans="1:7" x14ac:dyDescent="0.25">
      <c r="A2815" t="str">
        <f t="shared" si="43"/>
        <v>SSP3Croatia20255--9Male</v>
      </c>
      <c r="B2815" t="s">
        <v>39</v>
      </c>
      <c r="C2815" t="s">
        <v>13</v>
      </c>
      <c r="D2815">
        <v>2025</v>
      </c>
      <c r="E2815" t="s">
        <v>17</v>
      </c>
      <c r="F2815" t="s">
        <v>15</v>
      </c>
      <c r="G2815">
        <v>108.1</v>
      </c>
    </row>
    <row r="2816" spans="1:7" x14ac:dyDescent="0.25">
      <c r="A2816" t="str">
        <f t="shared" si="43"/>
        <v>SSP3Croatia20305--9Male</v>
      </c>
      <c r="B2816" t="s">
        <v>39</v>
      </c>
      <c r="C2816" t="s">
        <v>13</v>
      </c>
      <c r="D2816">
        <v>2030</v>
      </c>
      <c r="E2816" t="s">
        <v>17</v>
      </c>
      <c r="F2816" t="s">
        <v>15</v>
      </c>
      <c r="G2816">
        <v>108.7</v>
      </c>
    </row>
    <row r="2817" spans="1:7" x14ac:dyDescent="0.25">
      <c r="A2817" t="str">
        <f t="shared" si="43"/>
        <v>SSP3Croatia20355--9Male</v>
      </c>
      <c r="B2817" t="s">
        <v>39</v>
      </c>
      <c r="C2817" t="s">
        <v>13</v>
      </c>
      <c r="D2817">
        <v>2035</v>
      </c>
      <c r="E2817" t="s">
        <v>17</v>
      </c>
      <c r="F2817" t="s">
        <v>15</v>
      </c>
      <c r="G2817">
        <v>107.4</v>
      </c>
    </row>
    <row r="2818" spans="1:7" x14ac:dyDescent="0.25">
      <c r="A2818" t="str">
        <f t="shared" si="43"/>
        <v>SSP3Croatia20405--9Male</v>
      </c>
      <c r="B2818" t="s">
        <v>39</v>
      </c>
      <c r="C2818" t="s">
        <v>13</v>
      </c>
      <c r="D2818">
        <v>2040</v>
      </c>
      <c r="E2818" t="s">
        <v>17</v>
      </c>
      <c r="F2818" t="s">
        <v>15</v>
      </c>
      <c r="G2818">
        <v>105.4</v>
      </c>
    </row>
    <row r="2819" spans="1:7" x14ac:dyDescent="0.25">
      <c r="A2819" t="str">
        <f t="shared" si="43"/>
        <v>SSP3Croatia20455--9Male</v>
      </c>
      <c r="B2819" t="s">
        <v>39</v>
      </c>
      <c r="C2819" t="s">
        <v>13</v>
      </c>
      <c r="D2819">
        <v>2045</v>
      </c>
      <c r="E2819" t="s">
        <v>17</v>
      </c>
      <c r="F2819" t="s">
        <v>15</v>
      </c>
      <c r="G2819">
        <v>104</v>
      </c>
    </row>
    <row r="2820" spans="1:7" x14ac:dyDescent="0.25">
      <c r="A2820" t="str">
        <f t="shared" si="43"/>
        <v>SSP3Croatia20505--9Male</v>
      </c>
      <c r="B2820" t="s">
        <v>39</v>
      </c>
      <c r="C2820" t="s">
        <v>13</v>
      </c>
      <c r="D2820">
        <v>2050</v>
      </c>
      <c r="E2820" t="s">
        <v>17</v>
      </c>
      <c r="F2820" t="s">
        <v>15</v>
      </c>
      <c r="G2820">
        <v>104.2</v>
      </c>
    </row>
    <row r="2821" spans="1:7" x14ac:dyDescent="0.25">
      <c r="A2821" t="str">
        <f t="shared" si="43"/>
        <v>SSP3Croatia20555--9Male</v>
      </c>
      <c r="B2821" t="s">
        <v>39</v>
      </c>
      <c r="C2821" t="s">
        <v>13</v>
      </c>
      <c r="D2821">
        <v>2055</v>
      </c>
      <c r="E2821" t="s">
        <v>17</v>
      </c>
      <c r="F2821" t="s">
        <v>15</v>
      </c>
      <c r="G2821">
        <v>105.4</v>
      </c>
    </row>
    <row r="2822" spans="1:7" x14ac:dyDescent="0.25">
      <c r="A2822" t="str">
        <f t="shared" si="43"/>
        <v>SSP3Croatia20605--9Male</v>
      </c>
      <c r="B2822" t="s">
        <v>39</v>
      </c>
      <c r="C2822" t="s">
        <v>13</v>
      </c>
      <c r="D2822">
        <v>2060</v>
      </c>
      <c r="E2822" t="s">
        <v>17</v>
      </c>
      <c r="F2822" t="s">
        <v>15</v>
      </c>
      <c r="G2822">
        <v>107</v>
      </c>
    </row>
    <row r="2823" spans="1:7" x14ac:dyDescent="0.25">
      <c r="A2823" t="str">
        <f t="shared" si="43"/>
        <v>SSP3Croatia20655--9Male</v>
      </c>
      <c r="B2823" t="s">
        <v>39</v>
      </c>
      <c r="C2823" t="s">
        <v>13</v>
      </c>
      <c r="D2823">
        <v>2065</v>
      </c>
      <c r="E2823" t="s">
        <v>17</v>
      </c>
      <c r="F2823" t="s">
        <v>15</v>
      </c>
      <c r="G2823">
        <v>107.8</v>
      </c>
    </row>
    <row r="2824" spans="1:7" x14ac:dyDescent="0.25">
      <c r="A2824" t="str">
        <f t="shared" si="43"/>
        <v>SSP3Croatia20705--9Male</v>
      </c>
      <c r="B2824" t="s">
        <v>39</v>
      </c>
      <c r="C2824" t="s">
        <v>13</v>
      </c>
      <c r="D2824">
        <v>2070</v>
      </c>
      <c r="E2824" t="s">
        <v>17</v>
      </c>
      <c r="F2824" t="s">
        <v>15</v>
      </c>
      <c r="G2824">
        <v>107.6</v>
      </c>
    </row>
    <row r="2825" spans="1:7" x14ac:dyDescent="0.25">
      <c r="A2825" t="str">
        <f t="shared" si="43"/>
        <v>SSP3Croatia20755--9Male</v>
      </c>
      <c r="B2825" t="s">
        <v>39</v>
      </c>
      <c r="C2825" t="s">
        <v>13</v>
      </c>
      <c r="D2825">
        <v>2075</v>
      </c>
      <c r="E2825" t="s">
        <v>17</v>
      </c>
      <c r="F2825" t="s">
        <v>15</v>
      </c>
      <c r="G2825">
        <v>107.3</v>
      </c>
    </row>
    <row r="2826" spans="1:7" x14ac:dyDescent="0.25">
      <c r="A2826" t="str">
        <f t="shared" si="43"/>
        <v>SSP3Croatia20805--9Male</v>
      </c>
      <c r="B2826" t="s">
        <v>39</v>
      </c>
      <c r="C2826" t="s">
        <v>13</v>
      </c>
      <c r="D2826">
        <v>2080</v>
      </c>
      <c r="E2826" t="s">
        <v>17</v>
      </c>
      <c r="F2826" t="s">
        <v>15</v>
      </c>
      <c r="G2826">
        <v>107.7</v>
      </c>
    </row>
    <row r="2827" spans="1:7" x14ac:dyDescent="0.25">
      <c r="A2827" t="str">
        <f t="shared" ref="A2827:A2890" si="44">B2827&amp;C2827&amp;D2827&amp;E2827&amp;F2827</f>
        <v>SSP3Croatia20855--9Male</v>
      </c>
      <c r="B2827" t="s">
        <v>39</v>
      </c>
      <c r="C2827" t="s">
        <v>13</v>
      </c>
      <c r="D2827">
        <v>2085</v>
      </c>
      <c r="E2827" t="s">
        <v>17</v>
      </c>
      <c r="F2827" t="s">
        <v>15</v>
      </c>
      <c r="G2827">
        <v>108.9</v>
      </c>
    </row>
    <row r="2828" spans="1:7" x14ac:dyDescent="0.25">
      <c r="A2828" t="str">
        <f t="shared" si="44"/>
        <v>SSP3Croatia20905--9Male</v>
      </c>
      <c r="B2828" t="s">
        <v>39</v>
      </c>
      <c r="C2828" t="s">
        <v>13</v>
      </c>
      <c r="D2828">
        <v>2090</v>
      </c>
      <c r="E2828" t="s">
        <v>17</v>
      </c>
      <c r="F2828" t="s">
        <v>15</v>
      </c>
      <c r="G2828">
        <v>110.7</v>
      </c>
    </row>
    <row r="2829" spans="1:7" x14ac:dyDescent="0.25">
      <c r="A2829" t="str">
        <f t="shared" si="44"/>
        <v>SSP3Croatia20955--9Male</v>
      </c>
      <c r="B2829" t="s">
        <v>39</v>
      </c>
      <c r="C2829" t="s">
        <v>13</v>
      </c>
      <c r="D2829">
        <v>2095</v>
      </c>
      <c r="E2829" t="s">
        <v>17</v>
      </c>
      <c r="F2829" t="s">
        <v>15</v>
      </c>
      <c r="G2829">
        <v>112.2</v>
      </c>
    </row>
    <row r="2830" spans="1:7" x14ac:dyDescent="0.25">
      <c r="A2830" t="str">
        <f t="shared" si="44"/>
        <v>SSP3Croatia21005--9Male</v>
      </c>
      <c r="B2830" t="s">
        <v>39</v>
      </c>
      <c r="C2830" t="s">
        <v>13</v>
      </c>
      <c r="D2830">
        <v>2100</v>
      </c>
      <c r="E2830" t="s">
        <v>17</v>
      </c>
      <c r="F2830" t="s">
        <v>15</v>
      </c>
      <c r="G2830">
        <v>113.3</v>
      </c>
    </row>
    <row r="2831" spans="1:7" x14ac:dyDescent="0.25">
      <c r="A2831" t="str">
        <f t="shared" si="44"/>
        <v>SSP3Croatia195010--14Male</v>
      </c>
      <c r="B2831" t="s">
        <v>39</v>
      </c>
      <c r="C2831" t="s">
        <v>13</v>
      </c>
      <c r="D2831">
        <v>1950</v>
      </c>
      <c r="E2831" t="s">
        <v>18</v>
      </c>
      <c r="F2831" t="s">
        <v>15</v>
      </c>
      <c r="G2831">
        <v>174.8</v>
      </c>
    </row>
    <row r="2832" spans="1:7" x14ac:dyDescent="0.25">
      <c r="A2832" t="str">
        <f t="shared" si="44"/>
        <v>SSP3Croatia195510--14Male</v>
      </c>
      <c r="B2832" t="s">
        <v>39</v>
      </c>
      <c r="C2832" t="s">
        <v>13</v>
      </c>
      <c r="D2832">
        <v>1955</v>
      </c>
      <c r="E2832" t="s">
        <v>18</v>
      </c>
      <c r="F2832" t="s">
        <v>15</v>
      </c>
      <c r="G2832">
        <v>149.80000000000001</v>
      </c>
    </row>
    <row r="2833" spans="1:7" x14ac:dyDescent="0.25">
      <c r="A2833" t="str">
        <f t="shared" si="44"/>
        <v>SSP3Croatia196010--14Male</v>
      </c>
      <c r="B2833" t="s">
        <v>39</v>
      </c>
      <c r="C2833" t="s">
        <v>13</v>
      </c>
      <c r="D2833">
        <v>1960</v>
      </c>
      <c r="E2833" t="s">
        <v>18</v>
      </c>
      <c r="F2833" t="s">
        <v>15</v>
      </c>
      <c r="G2833">
        <v>194</v>
      </c>
    </row>
    <row r="2834" spans="1:7" x14ac:dyDescent="0.25">
      <c r="A2834" t="str">
        <f t="shared" si="44"/>
        <v>SSP3Croatia196510--14Male</v>
      </c>
      <c r="B2834" t="s">
        <v>39</v>
      </c>
      <c r="C2834" t="s">
        <v>13</v>
      </c>
      <c r="D2834">
        <v>1965</v>
      </c>
      <c r="E2834" t="s">
        <v>18</v>
      </c>
      <c r="F2834" t="s">
        <v>15</v>
      </c>
      <c r="G2834">
        <v>203.9</v>
      </c>
    </row>
    <row r="2835" spans="1:7" x14ac:dyDescent="0.25">
      <c r="A2835" t="str">
        <f t="shared" si="44"/>
        <v>SSP3Croatia197010--14Male</v>
      </c>
      <c r="B2835" t="s">
        <v>39</v>
      </c>
      <c r="C2835" t="s">
        <v>13</v>
      </c>
      <c r="D2835">
        <v>1970</v>
      </c>
      <c r="E2835" t="s">
        <v>18</v>
      </c>
      <c r="F2835" t="s">
        <v>15</v>
      </c>
      <c r="G2835">
        <v>190.7</v>
      </c>
    </row>
    <row r="2836" spans="1:7" x14ac:dyDescent="0.25">
      <c r="A2836" t="str">
        <f t="shared" si="44"/>
        <v>SSP3Croatia197510--14Male</v>
      </c>
      <c r="B2836" t="s">
        <v>39</v>
      </c>
      <c r="C2836" t="s">
        <v>13</v>
      </c>
      <c r="D2836">
        <v>1975</v>
      </c>
      <c r="E2836" t="s">
        <v>18</v>
      </c>
      <c r="F2836" t="s">
        <v>15</v>
      </c>
      <c r="G2836">
        <v>175.3</v>
      </c>
    </row>
    <row r="2837" spans="1:7" x14ac:dyDescent="0.25">
      <c r="A2837" t="str">
        <f t="shared" si="44"/>
        <v>SSP3Croatia198010--14Male</v>
      </c>
      <c r="B2837" t="s">
        <v>39</v>
      </c>
      <c r="C2837" t="s">
        <v>13</v>
      </c>
      <c r="D2837">
        <v>1980</v>
      </c>
      <c r="E2837" t="s">
        <v>18</v>
      </c>
      <c r="F2837" t="s">
        <v>15</v>
      </c>
      <c r="G2837">
        <v>161</v>
      </c>
    </row>
    <row r="2838" spans="1:7" x14ac:dyDescent="0.25">
      <c r="A2838" t="str">
        <f t="shared" si="44"/>
        <v>SSP3Croatia198510--14Male</v>
      </c>
      <c r="B2838" t="s">
        <v>39</v>
      </c>
      <c r="C2838" t="s">
        <v>13</v>
      </c>
      <c r="D2838">
        <v>1985</v>
      </c>
      <c r="E2838" t="s">
        <v>18</v>
      </c>
      <c r="F2838" t="s">
        <v>15</v>
      </c>
      <c r="G2838">
        <v>170</v>
      </c>
    </row>
    <row r="2839" spans="1:7" x14ac:dyDescent="0.25">
      <c r="A2839" t="str">
        <f t="shared" si="44"/>
        <v>SSP3Croatia199010--14Male</v>
      </c>
      <c r="B2839" t="s">
        <v>39</v>
      </c>
      <c r="C2839" t="s">
        <v>13</v>
      </c>
      <c r="D2839">
        <v>1990</v>
      </c>
      <c r="E2839" t="s">
        <v>18</v>
      </c>
      <c r="F2839" t="s">
        <v>15</v>
      </c>
      <c r="G2839">
        <v>168.3</v>
      </c>
    </row>
    <row r="2840" spans="1:7" x14ac:dyDescent="0.25">
      <c r="A2840" t="str">
        <f t="shared" si="44"/>
        <v>SSP3Croatia199510--14Male</v>
      </c>
      <c r="B2840" t="s">
        <v>39</v>
      </c>
      <c r="C2840" t="s">
        <v>13</v>
      </c>
      <c r="D2840">
        <v>1995</v>
      </c>
      <c r="E2840" t="s">
        <v>18</v>
      </c>
      <c r="F2840" t="s">
        <v>15</v>
      </c>
      <c r="G2840">
        <v>164.2</v>
      </c>
    </row>
    <row r="2841" spans="1:7" x14ac:dyDescent="0.25">
      <c r="A2841" t="str">
        <f t="shared" si="44"/>
        <v>SSP3Croatia200010--14Male</v>
      </c>
      <c r="B2841" t="s">
        <v>39</v>
      </c>
      <c r="C2841" t="s">
        <v>13</v>
      </c>
      <c r="D2841">
        <v>2000</v>
      </c>
      <c r="E2841" t="s">
        <v>18</v>
      </c>
      <c r="F2841" t="s">
        <v>15</v>
      </c>
      <c r="G2841">
        <v>145.1</v>
      </c>
    </row>
    <row r="2842" spans="1:7" x14ac:dyDescent="0.25">
      <c r="A2842" t="str">
        <f t="shared" si="44"/>
        <v>SSP3Croatia200510--14Male</v>
      </c>
      <c r="B2842" t="s">
        <v>39</v>
      </c>
      <c r="C2842" t="s">
        <v>13</v>
      </c>
      <c r="D2842">
        <v>2005</v>
      </c>
      <c r="E2842" t="s">
        <v>18</v>
      </c>
      <c r="F2842" t="s">
        <v>15</v>
      </c>
      <c r="G2842">
        <v>123.2</v>
      </c>
    </row>
    <row r="2843" spans="1:7" x14ac:dyDescent="0.25">
      <c r="A2843" t="str">
        <f t="shared" si="44"/>
        <v>SSP3Croatia201010--14Male</v>
      </c>
      <c r="B2843" t="s">
        <v>39</v>
      </c>
      <c r="C2843" t="s">
        <v>13</v>
      </c>
      <c r="D2843">
        <v>2010</v>
      </c>
      <c r="E2843" t="s">
        <v>18</v>
      </c>
      <c r="F2843" t="s">
        <v>15</v>
      </c>
      <c r="G2843">
        <v>124.3</v>
      </c>
    </row>
    <row r="2844" spans="1:7" x14ac:dyDescent="0.25">
      <c r="A2844" t="str">
        <f t="shared" si="44"/>
        <v>SSP3Croatia201510--14Male</v>
      </c>
      <c r="B2844" t="s">
        <v>39</v>
      </c>
      <c r="C2844" t="s">
        <v>13</v>
      </c>
      <c r="D2844">
        <v>2015</v>
      </c>
      <c r="E2844" t="s">
        <v>18</v>
      </c>
      <c r="F2844" t="s">
        <v>15</v>
      </c>
      <c r="G2844">
        <v>105.7</v>
      </c>
    </row>
    <row r="2845" spans="1:7" x14ac:dyDescent="0.25">
      <c r="A2845" t="str">
        <f t="shared" si="44"/>
        <v>SSP3Croatia202010--14Male</v>
      </c>
      <c r="B2845" t="s">
        <v>39</v>
      </c>
      <c r="C2845" t="s">
        <v>13</v>
      </c>
      <c r="D2845">
        <v>2020</v>
      </c>
      <c r="E2845" t="s">
        <v>18</v>
      </c>
      <c r="F2845" t="s">
        <v>15</v>
      </c>
      <c r="G2845">
        <v>111.4</v>
      </c>
    </row>
    <row r="2846" spans="1:7" x14ac:dyDescent="0.25">
      <c r="A2846" t="str">
        <f t="shared" si="44"/>
        <v>SSP3Croatia202510--14Male</v>
      </c>
      <c r="B2846" t="s">
        <v>39</v>
      </c>
      <c r="C2846" t="s">
        <v>13</v>
      </c>
      <c r="D2846">
        <v>2025</v>
      </c>
      <c r="E2846" t="s">
        <v>18</v>
      </c>
      <c r="F2846" t="s">
        <v>15</v>
      </c>
      <c r="G2846">
        <v>104.6</v>
      </c>
    </row>
    <row r="2847" spans="1:7" x14ac:dyDescent="0.25">
      <c r="A2847" t="str">
        <f t="shared" si="44"/>
        <v>SSP3Croatia203010--14Male</v>
      </c>
      <c r="B2847" t="s">
        <v>39</v>
      </c>
      <c r="C2847" t="s">
        <v>13</v>
      </c>
      <c r="D2847">
        <v>2030</v>
      </c>
      <c r="E2847" t="s">
        <v>18</v>
      </c>
      <c r="F2847" t="s">
        <v>15</v>
      </c>
      <c r="G2847">
        <v>108.1</v>
      </c>
    </row>
    <row r="2848" spans="1:7" x14ac:dyDescent="0.25">
      <c r="A2848" t="str">
        <f t="shared" si="44"/>
        <v>SSP3Croatia203510--14Male</v>
      </c>
      <c r="B2848" t="s">
        <v>39</v>
      </c>
      <c r="C2848" t="s">
        <v>13</v>
      </c>
      <c r="D2848">
        <v>2035</v>
      </c>
      <c r="E2848" t="s">
        <v>18</v>
      </c>
      <c r="F2848" t="s">
        <v>15</v>
      </c>
      <c r="G2848">
        <v>108.6</v>
      </c>
    </row>
    <row r="2849" spans="1:7" x14ac:dyDescent="0.25">
      <c r="A2849" t="str">
        <f t="shared" si="44"/>
        <v>SSP3Croatia204010--14Male</v>
      </c>
      <c r="B2849" t="s">
        <v>39</v>
      </c>
      <c r="C2849" t="s">
        <v>13</v>
      </c>
      <c r="D2849">
        <v>2040</v>
      </c>
      <c r="E2849" t="s">
        <v>18</v>
      </c>
      <c r="F2849" t="s">
        <v>15</v>
      </c>
      <c r="G2849">
        <v>107.3</v>
      </c>
    </row>
    <row r="2850" spans="1:7" x14ac:dyDescent="0.25">
      <c r="A2850" t="str">
        <f t="shared" si="44"/>
        <v>SSP3Croatia204510--14Male</v>
      </c>
      <c r="B2850" t="s">
        <v>39</v>
      </c>
      <c r="C2850" t="s">
        <v>13</v>
      </c>
      <c r="D2850">
        <v>2045</v>
      </c>
      <c r="E2850" t="s">
        <v>18</v>
      </c>
      <c r="F2850" t="s">
        <v>15</v>
      </c>
      <c r="G2850">
        <v>105.4</v>
      </c>
    </row>
    <row r="2851" spans="1:7" x14ac:dyDescent="0.25">
      <c r="A2851" t="str">
        <f t="shared" si="44"/>
        <v>SSP3Croatia205010--14Male</v>
      </c>
      <c r="B2851" t="s">
        <v>39</v>
      </c>
      <c r="C2851" t="s">
        <v>13</v>
      </c>
      <c r="D2851">
        <v>2050</v>
      </c>
      <c r="E2851" t="s">
        <v>18</v>
      </c>
      <c r="F2851" t="s">
        <v>15</v>
      </c>
      <c r="G2851">
        <v>104</v>
      </c>
    </row>
    <row r="2852" spans="1:7" x14ac:dyDescent="0.25">
      <c r="A2852" t="str">
        <f t="shared" si="44"/>
        <v>SSP3Croatia205510--14Male</v>
      </c>
      <c r="B2852" t="s">
        <v>39</v>
      </c>
      <c r="C2852" t="s">
        <v>13</v>
      </c>
      <c r="D2852">
        <v>2055</v>
      </c>
      <c r="E2852" t="s">
        <v>18</v>
      </c>
      <c r="F2852" t="s">
        <v>15</v>
      </c>
      <c r="G2852">
        <v>104.1</v>
      </c>
    </row>
    <row r="2853" spans="1:7" x14ac:dyDescent="0.25">
      <c r="A2853" t="str">
        <f t="shared" si="44"/>
        <v>SSP3Croatia206010--14Male</v>
      </c>
      <c r="B2853" t="s">
        <v>39</v>
      </c>
      <c r="C2853" t="s">
        <v>13</v>
      </c>
      <c r="D2853">
        <v>2060</v>
      </c>
      <c r="E2853" t="s">
        <v>18</v>
      </c>
      <c r="F2853" t="s">
        <v>15</v>
      </c>
      <c r="G2853">
        <v>105.4</v>
      </c>
    </row>
    <row r="2854" spans="1:7" x14ac:dyDescent="0.25">
      <c r="A2854" t="str">
        <f t="shared" si="44"/>
        <v>SSP3Croatia206510--14Male</v>
      </c>
      <c r="B2854" t="s">
        <v>39</v>
      </c>
      <c r="C2854" t="s">
        <v>13</v>
      </c>
      <c r="D2854">
        <v>2065</v>
      </c>
      <c r="E2854" t="s">
        <v>18</v>
      </c>
      <c r="F2854" t="s">
        <v>15</v>
      </c>
      <c r="G2854">
        <v>107</v>
      </c>
    </row>
    <row r="2855" spans="1:7" x14ac:dyDescent="0.25">
      <c r="A2855" t="str">
        <f t="shared" si="44"/>
        <v>SSP3Croatia207010--14Male</v>
      </c>
      <c r="B2855" t="s">
        <v>39</v>
      </c>
      <c r="C2855" t="s">
        <v>13</v>
      </c>
      <c r="D2855">
        <v>2070</v>
      </c>
      <c r="E2855" t="s">
        <v>18</v>
      </c>
      <c r="F2855" t="s">
        <v>15</v>
      </c>
      <c r="G2855">
        <v>107.8</v>
      </c>
    </row>
    <row r="2856" spans="1:7" x14ac:dyDescent="0.25">
      <c r="A2856" t="str">
        <f t="shared" si="44"/>
        <v>SSP3Croatia207510--14Male</v>
      </c>
      <c r="B2856" t="s">
        <v>39</v>
      </c>
      <c r="C2856" t="s">
        <v>13</v>
      </c>
      <c r="D2856">
        <v>2075</v>
      </c>
      <c r="E2856" t="s">
        <v>18</v>
      </c>
      <c r="F2856" t="s">
        <v>15</v>
      </c>
      <c r="G2856">
        <v>107.6</v>
      </c>
    </row>
    <row r="2857" spans="1:7" x14ac:dyDescent="0.25">
      <c r="A2857" t="str">
        <f t="shared" si="44"/>
        <v>SSP3Croatia208010--14Male</v>
      </c>
      <c r="B2857" t="s">
        <v>39</v>
      </c>
      <c r="C2857" t="s">
        <v>13</v>
      </c>
      <c r="D2857">
        <v>2080</v>
      </c>
      <c r="E2857" t="s">
        <v>18</v>
      </c>
      <c r="F2857" t="s">
        <v>15</v>
      </c>
      <c r="G2857">
        <v>107.2</v>
      </c>
    </row>
    <row r="2858" spans="1:7" x14ac:dyDescent="0.25">
      <c r="A2858" t="str">
        <f t="shared" si="44"/>
        <v>SSP3Croatia208510--14Male</v>
      </c>
      <c r="B2858" t="s">
        <v>39</v>
      </c>
      <c r="C2858" t="s">
        <v>13</v>
      </c>
      <c r="D2858">
        <v>2085</v>
      </c>
      <c r="E2858" t="s">
        <v>18</v>
      </c>
      <c r="F2858" t="s">
        <v>15</v>
      </c>
      <c r="G2858">
        <v>107.6</v>
      </c>
    </row>
    <row r="2859" spans="1:7" x14ac:dyDescent="0.25">
      <c r="A2859" t="str">
        <f t="shared" si="44"/>
        <v>SSP3Croatia209010--14Male</v>
      </c>
      <c r="B2859" t="s">
        <v>39</v>
      </c>
      <c r="C2859" t="s">
        <v>13</v>
      </c>
      <c r="D2859">
        <v>2090</v>
      </c>
      <c r="E2859" t="s">
        <v>18</v>
      </c>
      <c r="F2859" t="s">
        <v>15</v>
      </c>
      <c r="G2859">
        <v>108.9</v>
      </c>
    </row>
    <row r="2860" spans="1:7" x14ac:dyDescent="0.25">
      <c r="A2860" t="str">
        <f t="shared" si="44"/>
        <v>SSP3Croatia209510--14Male</v>
      </c>
      <c r="B2860" t="s">
        <v>39</v>
      </c>
      <c r="C2860" t="s">
        <v>13</v>
      </c>
      <c r="D2860">
        <v>2095</v>
      </c>
      <c r="E2860" t="s">
        <v>18</v>
      </c>
      <c r="F2860" t="s">
        <v>15</v>
      </c>
      <c r="G2860">
        <v>110.6</v>
      </c>
    </row>
    <row r="2861" spans="1:7" x14ac:dyDescent="0.25">
      <c r="A2861" t="str">
        <f t="shared" si="44"/>
        <v>SSP3Croatia210010--14Male</v>
      </c>
      <c r="B2861" t="s">
        <v>39</v>
      </c>
      <c r="C2861" t="s">
        <v>13</v>
      </c>
      <c r="D2861">
        <v>2100</v>
      </c>
      <c r="E2861" t="s">
        <v>18</v>
      </c>
      <c r="F2861" t="s">
        <v>15</v>
      </c>
      <c r="G2861">
        <v>112.2</v>
      </c>
    </row>
    <row r="2862" spans="1:7" x14ac:dyDescent="0.25">
      <c r="A2862" t="str">
        <f t="shared" si="44"/>
        <v>SSP3Croatia195015--19Male</v>
      </c>
      <c r="B2862" t="s">
        <v>39</v>
      </c>
      <c r="C2862" t="s">
        <v>13</v>
      </c>
      <c r="D2862">
        <v>1950</v>
      </c>
      <c r="E2862" t="s">
        <v>19</v>
      </c>
      <c r="F2862" t="s">
        <v>15</v>
      </c>
      <c r="G2862">
        <v>185.5</v>
      </c>
    </row>
    <row r="2863" spans="1:7" x14ac:dyDescent="0.25">
      <c r="A2863" t="str">
        <f t="shared" si="44"/>
        <v>SSP3Croatia195515--19Male</v>
      </c>
      <c r="B2863" t="s">
        <v>39</v>
      </c>
      <c r="C2863" t="s">
        <v>13</v>
      </c>
      <c r="D2863">
        <v>1955</v>
      </c>
      <c r="E2863" t="s">
        <v>19</v>
      </c>
      <c r="F2863" t="s">
        <v>15</v>
      </c>
      <c r="G2863">
        <v>174.2</v>
      </c>
    </row>
    <row r="2864" spans="1:7" x14ac:dyDescent="0.25">
      <c r="A2864" t="str">
        <f t="shared" si="44"/>
        <v>SSP3Croatia196015--19Male</v>
      </c>
      <c r="B2864" t="s">
        <v>39</v>
      </c>
      <c r="C2864" t="s">
        <v>13</v>
      </c>
      <c r="D2864">
        <v>1960</v>
      </c>
      <c r="E2864" t="s">
        <v>19</v>
      </c>
      <c r="F2864" t="s">
        <v>15</v>
      </c>
      <c r="G2864">
        <v>149.30000000000001</v>
      </c>
    </row>
    <row r="2865" spans="1:7" x14ac:dyDescent="0.25">
      <c r="A2865" t="str">
        <f t="shared" si="44"/>
        <v>SSP3Croatia196515--19Male</v>
      </c>
      <c r="B2865" t="s">
        <v>39</v>
      </c>
      <c r="C2865" t="s">
        <v>13</v>
      </c>
      <c r="D2865">
        <v>1965</v>
      </c>
      <c r="E2865" t="s">
        <v>19</v>
      </c>
      <c r="F2865" t="s">
        <v>15</v>
      </c>
      <c r="G2865">
        <v>191.9</v>
      </c>
    </row>
    <row r="2866" spans="1:7" x14ac:dyDescent="0.25">
      <c r="A2866" t="str">
        <f t="shared" si="44"/>
        <v>SSP3Croatia197015--19Male</v>
      </c>
      <c r="B2866" t="s">
        <v>39</v>
      </c>
      <c r="C2866" t="s">
        <v>13</v>
      </c>
      <c r="D2866">
        <v>1970</v>
      </c>
      <c r="E2866" t="s">
        <v>19</v>
      </c>
      <c r="F2866" t="s">
        <v>15</v>
      </c>
      <c r="G2866">
        <v>203.4</v>
      </c>
    </row>
    <row r="2867" spans="1:7" x14ac:dyDescent="0.25">
      <c r="A2867" t="str">
        <f t="shared" si="44"/>
        <v>SSP3Croatia197515--19Male</v>
      </c>
      <c r="B2867" t="s">
        <v>39</v>
      </c>
      <c r="C2867" t="s">
        <v>13</v>
      </c>
      <c r="D2867">
        <v>1975</v>
      </c>
      <c r="E2867" t="s">
        <v>19</v>
      </c>
      <c r="F2867" t="s">
        <v>15</v>
      </c>
      <c r="G2867">
        <v>188.4</v>
      </c>
    </row>
    <row r="2868" spans="1:7" x14ac:dyDescent="0.25">
      <c r="A2868" t="str">
        <f t="shared" si="44"/>
        <v>SSP3Croatia198015--19Male</v>
      </c>
      <c r="B2868" t="s">
        <v>39</v>
      </c>
      <c r="C2868" t="s">
        <v>13</v>
      </c>
      <c r="D2868">
        <v>1980</v>
      </c>
      <c r="E2868" t="s">
        <v>19</v>
      </c>
      <c r="F2868" t="s">
        <v>15</v>
      </c>
      <c r="G2868">
        <v>174.7</v>
      </c>
    </row>
    <row r="2869" spans="1:7" x14ac:dyDescent="0.25">
      <c r="A2869" t="str">
        <f t="shared" si="44"/>
        <v>SSP3Croatia198515--19Male</v>
      </c>
      <c r="B2869" t="s">
        <v>39</v>
      </c>
      <c r="C2869" t="s">
        <v>13</v>
      </c>
      <c r="D2869">
        <v>1985</v>
      </c>
      <c r="E2869" t="s">
        <v>19</v>
      </c>
      <c r="F2869" t="s">
        <v>15</v>
      </c>
      <c r="G2869">
        <v>163.19999999999999</v>
      </c>
    </row>
    <row r="2870" spans="1:7" x14ac:dyDescent="0.25">
      <c r="A2870" t="str">
        <f t="shared" si="44"/>
        <v>SSP3Croatia199015--19Male</v>
      </c>
      <c r="B2870" t="s">
        <v>39</v>
      </c>
      <c r="C2870" t="s">
        <v>13</v>
      </c>
      <c r="D2870">
        <v>1990</v>
      </c>
      <c r="E2870" t="s">
        <v>19</v>
      </c>
      <c r="F2870" t="s">
        <v>15</v>
      </c>
      <c r="G2870">
        <v>170.8</v>
      </c>
    </row>
    <row r="2871" spans="1:7" x14ac:dyDescent="0.25">
      <c r="A2871" t="str">
        <f t="shared" si="44"/>
        <v>SSP3Croatia199515--19Male</v>
      </c>
      <c r="B2871" t="s">
        <v>39</v>
      </c>
      <c r="C2871" t="s">
        <v>13</v>
      </c>
      <c r="D2871">
        <v>1995</v>
      </c>
      <c r="E2871" t="s">
        <v>19</v>
      </c>
      <c r="F2871" t="s">
        <v>15</v>
      </c>
      <c r="G2871">
        <v>162.69999999999999</v>
      </c>
    </row>
    <row r="2872" spans="1:7" x14ac:dyDescent="0.25">
      <c r="A2872" t="str">
        <f t="shared" si="44"/>
        <v>SSP3Croatia200015--19Male</v>
      </c>
      <c r="B2872" t="s">
        <v>39</v>
      </c>
      <c r="C2872" t="s">
        <v>13</v>
      </c>
      <c r="D2872">
        <v>2000</v>
      </c>
      <c r="E2872" t="s">
        <v>19</v>
      </c>
      <c r="F2872" t="s">
        <v>15</v>
      </c>
      <c r="G2872">
        <v>154.19999999999999</v>
      </c>
    </row>
    <row r="2873" spans="1:7" x14ac:dyDescent="0.25">
      <c r="A2873" t="str">
        <f t="shared" si="44"/>
        <v>SSP3Croatia200515--19Male</v>
      </c>
      <c r="B2873" t="s">
        <v>39</v>
      </c>
      <c r="C2873" t="s">
        <v>13</v>
      </c>
      <c r="D2873">
        <v>2005</v>
      </c>
      <c r="E2873" t="s">
        <v>19</v>
      </c>
      <c r="F2873" t="s">
        <v>15</v>
      </c>
      <c r="G2873">
        <v>144.69999999999999</v>
      </c>
    </row>
    <row r="2874" spans="1:7" x14ac:dyDescent="0.25">
      <c r="A2874" t="str">
        <f t="shared" si="44"/>
        <v>SSP3Croatia201015--19Male</v>
      </c>
      <c r="B2874" t="s">
        <v>39</v>
      </c>
      <c r="C2874" t="s">
        <v>13</v>
      </c>
      <c r="D2874">
        <v>2010</v>
      </c>
      <c r="E2874" t="s">
        <v>19</v>
      </c>
      <c r="F2874" t="s">
        <v>15</v>
      </c>
      <c r="G2874">
        <v>121.5</v>
      </c>
    </row>
    <row r="2875" spans="1:7" x14ac:dyDescent="0.25">
      <c r="A2875" t="str">
        <f t="shared" si="44"/>
        <v>SSP3Croatia201515--19Male</v>
      </c>
      <c r="B2875" t="s">
        <v>39</v>
      </c>
      <c r="C2875" t="s">
        <v>13</v>
      </c>
      <c r="D2875">
        <v>2015</v>
      </c>
      <c r="E2875" t="s">
        <v>19</v>
      </c>
      <c r="F2875" t="s">
        <v>15</v>
      </c>
      <c r="G2875">
        <v>123.9</v>
      </c>
    </row>
    <row r="2876" spans="1:7" x14ac:dyDescent="0.25">
      <c r="A2876" t="str">
        <f t="shared" si="44"/>
        <v>SSP3Croatia202015--19Male</v>
      </c>
      <c r="B2876" t="s">
        <v>39</v>
      </c>
      <c r="C2876" t="s">
        <v>13</v>
      </c>
      <c r="D2876">
        <v>2020</v>
      </c>
      <c r="E2876" t="s">
        <v>19</v>
      </c>
      <c r="F2876" t="s">
        <v>15</v>
      </c>
      <c r="G2876">
        <v>105.3</v>
      </c>
    </row>
    <row r="2877" spans="1:7" x14ac:dyDescent="0.25">
      <c r="A2877" t="str">
        <f t="shared" si="44"/>
        <v>SSP3Croatia202515--19Male</v>
      </c>
      <c r="B2877" t="s">
        <v>39</v>
      </c>
      <c r="C2877" t="s">
        <v>13</v>
      </c>
      <c r="D2877">
        <v>2025</v>
      </c>
      <c r="E2877" t="s">
        <v>19</v>
      </c>
      <c r="F2877" t="s">
        <v>15</v>
      </c>
      <c r="G2877">
        <v>111.2</v>
      </c>
    </row>
    <row r="2878" spans="1:7" x14ac:dyDescent="0.25">
      <c r="A2878" t="str">
        <f t="shared" si="44"/>
        <v>SSP3Croatia203015--19Male</v>
      </c>
      <c r="B2878" t="s">
        <v>39</v>
      </c>
      <c r="C2878" t="s">
        <v>13</v>
      </c>
      <c r="D2878">
        <v>2030</v>
      </c>
      <c r="E2878" t="s">
        <v>19</v>
      </c>
      <c r="F2878" t="s">
        <v>15</v>
      </c>
      <c r="G2878">
        <v>104.5</v>
      </c>
    </row>
    <row r="2879" spans="1:7" x14ac:dyDescent="0.25">
      <c r="A2879" t="str">
        <f t="shared" si="44"/>
        <v>SSP3Croatia203515--19Male</v>
      </c>
      <c r="B2879" t="s">
        <v>39</v>
      </c>
      <c r="C2879" t="s">
        <v>13</v>
      </c>
      <c r="D2879">
        <v>2035</v>
      </c>
      <c r="E2879" t="s">
        <v>19</v>
      </c>
      <c r="F2879" t="s">
        <v>15</v>
      </c>
      <c r="G2879">
        <v>107.9</v>
      </c>
    </row>
    <row r="2880" spans="1:7" x14ac:dyDescent="0.25">
      <c r="A2880" t="str">
        <f t="shared" si="44"/>
        <v>SSP3Croatia204015--19Male</v>
      </c>
      <c r="B2880" t="s">
        <v>39</v>
      </c>
      <c r="C2880" t="s">
        <v>13</v>
      </c>
      <c r="D2880">
        <v>2040</v>
      </c>
      <c r="E2880" t="s">
        <v>19</v>
      </c>
      <c r="F2880" t="s">
        <v>15</v>
      </c>
      <c r="G2880">
        <v>108.5</v>
      </c>
    </row>
    <row r="2881" spans="1:7" x14ac:dyDescent="0.25">
      <c r="A2881" t="str">
        <f t="shared" si="44"/>
        <v>SSP3Croatia204515--19Male</v>
      </c>
      <c r="B2881" t="s">
        <v>39</v>
      </c>
      <c r="C2881" t="s">
        <v>13</v>
      </c>
      <c r="D2881">
        <v>2045</v>
      </c>
      <c r="E2881" t="s">
        <v>19</v>
      </c>
      <c r="F2881" t="s">
        <v>15</v>
      </c>
      <c r="G2881">
        <v>107.2</v>
      </c>
    </row>
    <row r="2882" spans="1:7" x14ac:dyDescent="0.25">
      <c r="A2882" t="str">
        <f t="shared" si="44"/>
        <v>SSP3Croatia205015--19Male</v>
      </c>
      <c r="B2882" t="s">
        <v>39</v>
      </c>
      <c r="C2882" t="s">
        <v>13</v>
      </c>
      <c r="D2882">
        <v>2050</v>
      </c>
      <c r="E2882" t="s">
        <v>19</v>
      </c>
      <c r="F2882" t="s">
        <v>15</v>
      </c>
      <c r="G2882">
        <v>105.3</v>
      </c>
    </row>
    <row r="2883" spans="1:7" x14ac:dyDescent="0.25">
      <c r="A2883" t="str">
        <f t="shared" si="44"/>
        <v>SSP3Croatia205515--19Male</v>
      </c>
      <c r="B2883" t="s">
        <v>39</v>
      </c>
      <c r="C2883" t="s">
        <v>13</v>
      </c>
      <c r="D2883">
        <v>2055</v>
      </c>
      <c r="E2883" t="s">
        <v>19</v>
      </c>
      <c r="F2883" t="s">
        <v>15</v>
      </c>
      <c r="G2883">
        <v>103.9</v>
      </c>
    </row>
    <row r="2884" spans="1:7" x14ac:dyDescent="0.25">
      <c r="A2884" t="str">
        <f t="shared" si="44"/>
        <v>SSP3Croatia206015--19Male</v>
      </c>
      <c r="B2884" t="s">
        <v>39</v>
      </c>
      <c r="C2884" t="s">
        <v>13</v>
      </c>
      <c r="D2884">
        <v>2060</v>
      </c>
      <c r="E2884" t="s">
        <v>19</v>
      </c>
      <c r="F2884" t="s">
        <v>15</v>
      </c>
      <c r="G2884">
        <v>104</v>
      </c>
    </row>
    <row r="2885" spans="1:7" x14ac:dyDescent="0.25">
      <c r="A2885" t="str">
        <f t="shared" si="44"/>
        <v>SSP3Croatia206515--19Male</v>
      </c>
      <c r="B2885" t="s">
        <v>39</v>
      </c>
      <c r="C2885" t="s">
        <v>13</v>
      </c>
      <c r="D2885">
        <v>2065</v>
      </c>
      <c r="E2885" t="s">
        <v>19</v>
      </c>
      <c r="F2885" t="s">
        <v>15</v>
      </c>
      <c r="G2885">
        <v>105.3</v>
      </c>
    </row>
    <row r="2886" spans="1:7" x14ac:dyDescent="0.25">
      <c r="A2886" t="str">
        <f t="shared" si="44"/>
        <v>SSP3Croatia207015--19Male</v>
      </c>
      <c r="B2886" t="s">
        <v>39</v>
      </c>
      <c r="C2886" t="s">
        <v>13</v>
      </c>
      <c r="D2886">
        <v>2070</v>
      </c>
      <c r="E2886" t="s">
        <v>19</v>
      </c>
      <c r="F2886" t="s">
        <v>15</v>
      </c>
      <c r="G2886">
        <v>106.9</v>
      </c>
    </row>
    <row r="2887" spans="1:7" x14ac:dyDescent="0.25">
      <c r="A2887" t="str">
        <f t="shared" si="44"/>
        <v>SSP3Croatia207515--19Male</v>
      </c>
      <c r="B2887" t="s">
        <v>39</v>
      </c>
      <c r="C2887" t="s">
        <v>13</v>
      </c>
      <c r="D2887">
        <v>2075</v>
      </c>
      <c r="E2887" t="s">
        <v>19</v>
      </c>
      <c r="F2887" t="s">
        <v>15</v>
      </c>
      <c r="G2887">
        <v>107.7</v>
      </c>
    </row>
    <row r="2888" spans="1:7" x14ac:dyDescent="0.25">
      <c r="A2888" t="str">
        <f t="shared" si="44"/>
        <v>SSP3Croatia208015--19Male</v>
      </c>
      <c r="B2888" t="s">
        <v>39</v>
      </c>
      <c r="C2888" t="s">
        <v>13</v>
      </c>
      <c r="D2888">
        <v>2080</v>
      </c>
      <c r="E2888" t="s">
        <v>19</v>
      </c>
      <c r="F2888" t="s">
        <v>15</v>
      </c>
      <c r="G2888">
        <v>107.5</v>
      </c>
    </row>
    <row r="2889" spans="1:7" x14ac:dyDescent="0.25">
      <c r="A2889" t="str">
        <f t="shared" si="44"/>
        <v>SSP3Croatia208515--19Male</v>
      </c>
      <c r="B2889" t="s">
        <v>39</v>
      </c>
      <c r="C2889" t="s">
        <v>13</v>
      </c>
      <c r="D2889">
        <v>2085</v>
      </c>
      <c r="E2889" t="s">
        <v>19</v>
      </c>
      <c r="F2889" t="s">
        <v>15</v>
      </c>
      <c r="G2889">
        <v>107.2</v>
      </c>
    </row>
    <row r="2890" spans="1:7" x14ac:dyDescent="0.25">
      <c r="A2890" t="str">
        <f t="shared" si="44"/>
        <v>SSP3Croatia209015--19Male</v>
      </c>
      <c r="B2890" t="s">
        <v>39</v>
      </c>
      <c r="C2890" t="s">
        <v>13</v>
      </c>
      <c r="D2890">
        <v>2090</v>
      </c>
      <c r="E2890" t="s">
        <v>19</v>
      </c>
      <c r="F2890" t="s">
        <v>15</v>
      </c>
      <c r="G2890">
        <v>107.6</v>
      </c>
    </row>
    <row r="2891" spans="1:7" x14ac:dyDescent="0.25">
      <c r="A2891" t="str">
        <f t="shared" ref="A2891:A2954" si="45">B2891&amp;C2891&amp;D2891&amp;E2891&amp;F2891</f>
        <v>SSP3Croatia209515--19Male</v>
      </c>
      <c r="B2891" t="s">
        <v>39</v>
      </c>
      <c r="C2891" t="s">
        <v>13</v>
      </c>
      <c r="D2891">
        <v>2095</v>
      </c>
      <c r="E2891" t="s">
        <v>19</v>
      </c>
      <c r="F2891" t="s">
        <v>15</v>
      </c>
      <c r="G2891">
        <v>108.8</v>
      </c>
    </row>
    <row r="2892" spans="1:7" x14ac:dyDescent="0.25">
      <c r="A2892" t="str">
        <f t="shared" si="45"/>
        <v>SSP3Croatia210015--19Male</v>
      </c>
      <c r="B2892" t="s">
        <v>39</v>
      </c>
      <c r="C2892" t="s">
        <v>13</v>
      </c>
      <c r="D2892">
        <v>2100</v>
      </c>
      <c r="E2892" t="s">
        <v>19</v>
      </c>
      <c r="F2892" t="s">
        <v>15</v>
      </c>
      <c r="G2892">
        <v>110.6</v>
      </c>
    </row>
    <row r="2893" spans="1:7" x14ac:dyDescent="0.25">
      <c r="A2893" t="str">
        <f t="shared" si="45"/>
        <v>SSP3Croatia195020--24Male</v>
      </c>
      <c r="B2893" t="s">
        <v>39</v>
      </c>
      <c r="C2893" t="s">
        <v>13</v>
      </c>
      <c r="D2893">
        <v>1950</v>
      </c>
      <c r="E2893" t="s">
        <v>20</v>
      </c>
      <c r="F2893" t="s">
        <v>15</v>
      </c>
      <c r="G2893">
        <v>174.8</v>
      </c>
    </row>
    <row r="2894" spans="1:7" x14ac:dyDescent="0.25">
      <c r="A2894" t="str">
        <f t="shared" si="45"/>
        <v>SSP3Croatia195520--24Male</v>
      </c>
      <c r="B2894" t="s">
        <v>39</v>
      </c>
      <c r="C2894" t="s">
        <v>13</v>
      </c>
      <c r="D2894">
        <v>1955</v>
      </c>
      <c r="E2894" t="s">
        <v>20</v>
      </c>
      <c r="F2894" t="s">
        <v>15</v>
      </c>
      <c r="G2894">
        <v>184.1</v>
      </c>
    </row>
    <row r="2895" spans="1:7" x14ac:dyDescent="0.25">
      <c r="A2895" t="str">
        <f t="shared" si="45"/>
        <v>SSP3Croatia196020--24Male</v>
      </c>
      <c r="B2895" t="s">
        <v>39</v>
      </c>
      <c r="C2895" t="s">
        <v>13</v>
      </c>
      <c r="D2895">
        <v>1960</v>
      </c>
      <c r="E2895" t="s">
        <v>20</v>
      </c>
      <c r="F2895" t="s">
        <v>15</v>
      </c>
      <c r="G2895">
        <v>172.9</v>
      </c>
    </row>
    <row r="2896" spans="1:7" x14ac:dyDescent="0.25">
      <c r="A2896" t="str">
        <f t="shared" si="45"/>
        <v>SSP3Croatia196520--24Male</v>
      </c>
      <c r="B2896" t="s">
        <v>39</v>
      </c>
      <c r="C2896" t="s">
        <v>13</v>
      </c>
      <c r="D2896">
        <v>1965</v>
      </c>
      <c r="E2896" t="s">
        <v>20</v>
      </c>
      <c r="F2896" t="s">
        <v>15</v>
      </c>
      <c r="G2896">
        <v>146</v>
      </c>
    </row>
    <row r="2897" spans="1:7" x14ac:dyDescent="0.25">
      <c r="A2897" t="str">
        <f t="shared" si="45"/>
        <v>SSP3Croatia197020--24Male</v>
      </c>
      <c r="B2897" t="s">
        <v>39</v>
      </c>
      <c r="C2897" t="s">
        <v>13</v>
      </c>
      <c r="D2897">
        <v>1970</v>
      </c>
      <c r="E2897" t="s">
        <v>20</v>
      </c>
      <c r="F2897" t="s">
        <v>15</v>
      </c>
      <c r="G2897">
        <v>189</v>
      </c>
    </row>
    <row r="2898" spans="1:7" x14ac:dyDescent="0.25">
      <c r="A2898" t="str">
        <f t="shared" si="45"/>
        <v>SSP3Croatia197520--24Male</v>
      </c>
      <c r="B2898" t="s">
        <v>39</v>
      </c>
      <c r="C2898" t="s">
        <v>13</v>
      </c>
      <c r="D2898">
        <v>1975</v>
      </c>
      <c r="E2898" t="s">
        <v>20</v>
      </c>
      <c r="F2898" t="s">
        <v>15</v>
      </c>
      <c r="G2898">
        <v>198.8</v>
      </c>
    </row>
    <row r="2899" spans="1:7" x14ac:dyDescent="0.25">
      <c r="A2899" t="str">
        <f t="shared" si="45"/>
        <v>SSP3Croatia198020--24Male</v>
      </c>
      <c r="B2899" t="s">
        <v>39</v>
      </c>
      <c r="C2899" t="s">
        <v>13</v>
      </c>
      <c r="D2899">
        <v>1980</v>
      </c>
      <c r="E2899" t="s">
        <v>20</v>
      </c>
      <c r="F2899" t="s">
        <v>15</v>
      </c>
      <c r="G2899">
        <v>187.4</v>
      </c>
    </row>
    <row r="2900" spans="1:7" x14ac:dyDescent="0.25">
      <c r="A2900" t="str">
        <f t="shared" si="45"/>
        <v>SSP3Croatia198520--24Male</v>
      </c>
      <c r="B2900" t="s">
        <v>39</v>
      </c>
      <c r="C2900" t="s">
        <v>13</v>
      </c>
      <c r="D2900">
        <v>1985</v>
      </c>
      <c r="E2900" t="s">
        <v>20</v>
      </c>
      <c r="F2900" t="s">
        <v>15</v>
      </c>
      <c r="G2900">
        <v>177</v>
      </c>
    </row>
    <row r="2901" spans="1:7" x14ac:dyDescent="0.25">
      <c r="A2901" t="str">
        <f t="shared" si="45"/>
        <v>SSP3Croatia199020--24Male</v>
      </c>
      <c r="B2901" t="s">
        <v>39</v>
      </c>
      <c r="C2901" t="s">
        <v>13</v>
      </c>
      <c r="D2901">
        <v>1990</v>
      </c>
      <c r="E2901" t="s">
        <v>20</v>
      </c>
      <c r="F2901" t="s">
        <v>15</v>
      </c>
      <c r="G2901">
        <v>163.9</v>
      </c>
    </row>
    <row r="2902" spans="1:7" x14ac:dyDescent="0.25">
      <c r="A2902" t="str">
        <f t="shared" si="45"/>
        <v>SSP3Croatia199520--24Male</v>
      </c>
      <c r="B2902" t="s">
        <v>39</v>
      </c>
      <c r="C2902" t="s">
        <v>13</v>
      </c>
      <c r="D2902">
        <v>1995</v>
      </c>
      <c r="E2902" t="s">
        <v>20</v>
      </c>
      <c r="F2902" t="s">
        <v>15</v>
      </c>
      <c r="G2902">
        <v>157.69999999999999</v>
      </c>
    </row>
    <row r="2903" spans="1:7" x14ac:dyDescent="0.25">
      <c r="A2903" t="str">
        <f t="shared" si="45"/>
        <v>SSP3Croatia200020--24Male</v>
      </c>
      <c r="B2903" t="s">
        <v>39</v>
      </c>
      <c r="C2903" t="s">
        <v>13</v>
      </c>
      <c r="D2903">
        <v>2000</v>
      </c>
      <c r="E2903" t="s">
        <v>20</v>
      </c>
      <c r="F2903" t="s">
        <v>15</v>
      </c>
      <c r="G2903">
        <v>150.6</v>
      </c>
    </row>
    <row r="2904" spans="1:7" x14ac:dyDescent="0.25">
      <c r="A2904" t="str">
        <f t="shared" si="45"/>
        <v>SSP3Croatia200520--24Male</v>
      </c>
      <c r="B2904" t="s">
        <v>39</v>
      </c>
      <c r="C2904" t="s">
        <v>13</v>
      </c>
      <c r="D2904">
        <v>2005</v>
      </c>
      <c r="E2904" t="s">
        <v>20</v>
      </c>
      <c r="F2904" t="s">
        <v>15</v>
      </c>
      <c r="G2904">
        <v>153.30000000000001</v>
      </c>
    </row>
    <row r="2905" spans="1:7" x14ac:dyDescent="0.25">
      <c r="A2905" t="str">
        <f t="shared" si="45"/>
        <v>SSP3Croatia201020--24Male</v>
      </c>
      <c r="B2905" t="s">
        <v>39</v>
      </c>
      <c r="C2905" t="s">
        <v>13</v>
      </c>
      <c r="D2905">
        <v>2010</v>
      </c>
      <c r="E2905" t="s">
        <v>20</v>
      </c>
      <c r="F2905" t="s">
        <v>15</v>
      </c>
      <c r="G2905">
        <v>138.5</v>
      </c>
    </row>
    <row r="2906" spans="1:7" x14ac:dyDescent="0.25">
      <c r="A2906" t="str">
        <f t="shared" si="45"/>
        <v>SSP3Croatia201520--24Male</v>
      </c>
      <c r="B2906" t="s">
        <v>39</v>
      </c>
      <c r="C2906" t="s">
        <v>13</v>
      </c>
      <c r="D2906">
        <v>2015</v>
      </c>
      <c r="E2906" t="s">
        <v>20</v>
      </c>
      <c r="F2906" t="s">
        <v>15</v>
      </c>
      <c r="G2906">
        <v>123.6</v>
      </c>
    </row>
    <row r="2907" spans="1:7" x14ac:dyDescent="0.25">
      <c r="A2907" t="str">
        <f t="shared" si="45"/>
        <v>SSP3Croatia202020--24Male</v>
      </c>
      <c r="B2907" t="s">
        <v>39</v>
      </c>
      <c r="C2907" t="s">
        <v>13</v>
      </c>
      <c r="D2907">
        <v>2020</v>
      </c>
      <c r="E2907" t="s">
        <v>20</v>
      </c>
      <c r="F2907" t="s">
        <v>15</v>
      </c>
      <c r="G2907">
        <v>123</v>
      </c>
    </row>
    <row r="2908" spans="1:7" x14ac:dyDescent="0.25">
      <c r="A2908" t="str">
        <f t="shared" si="45"/>
        <v>SSP3Croatia202520--24Male</v>
      </c>
      <c r="B2908" t="s">
        <v>39</v>
      </c>
      <c r="C2908" t="s">
        <v>13</v>
      </c>
      <c r="D2908">
        <v>2025</v>
      </c>
      <c r="E2908" t="s">
        <v>20</v>
      </c>
      <c r="F2908" t="s">
        <v>15</v>
      </c>
      <c r="G2908">
        <v>104.9</v>
      </c>
    </row>
    <row r="2909" spans="1:7" x14ac:dyDescent="0.25">
      <c r="A2909" t="str">
        <f t="shared" si="45"/>
        <v>SSP3Croatia203020--24Male</v>
      </c>
      <c r="B2909" t="s">
        <v>39</v>
      </c>
      <c r="C2909" t="s">
        <v>13</v>
      </c>
      <c r="D2909">
        <v>2030</v>
      </c>
      <c r="E2909" t="s">
        <v>20</v>
      </c>
      <c r="F2909" t="s">
        <v>15</v>
      </c>
      <c r="G2909">
        <v>110.9</v>
      </c>
    </row>
    <row r="2910" spans="1:7" x14ac:dyDescent="0.25">
      <c r="A2910" t="str">
        <f t="shared" si="45"/>
        <v>SSP3Croatia203520--24Male</v>
      </c>
      <c r="B2910" t="s">
        <v>39</v>
      </c>
      <c r="C2910" t="s">
        <v>13</v>
      </c>
      <c r="D2910">
        <v>2035</v>
      </c>
      <c r="E2910" t="s">
        <v>20</v>
      </c>
      <c r="F2910" t="s">
        <v>15</v>
      </c>
      <c r="G2910">
        <v>104.2</v>
      </c>
    </row>
    <row r="2911" spans="1:7" x14ac:dyDescent="0.25">
      <c r="A2911" t="str">
        <f t="shared" si="45"/>
        <v>SSP3Croatia204020--24Male</v>
      </c>
      <c r="B2911" t="s">
        <v>39</v>
      </c>
      <c r="C2911" t="s">
        <v>13</v>
      </c>
      <c r="D2911">
        <v>2040</v>
      </c>
      <c r="E2911" t="s">
        <v>20</v>
      </c>
      <c r="F2911" t="s">
        <v>15</v>
      </c>
      <c r="G2911">
        <v>107.7</v>
      </c>
    </row>
    <row r="2912" spans="1:7" x14ac:dyDescent="0.25">
      <c r="A2912" t="str">
        <f t="shared" si="45"/>
        <v>SSP3Croatia204520--24Male</v>
      </c>
      <c r="B2912" t="s">
        <v>39</v>
      </c>
      <c r="C2912" t="s">
        <v>13</v>
      </c>
      <c r="D2912">
        <v>2045</v>
      </c>
      <c r="E2912" t="s">
        <v>20</v>
      </c>
      <c r="F2912" t="s">
        <v>15</v>
      </c>
      <c r="G2912">
        <v>108.2</v>
      </c>
    </row>
    <row r="2913" spans="1:7" x14ac:dyDescent="0.25">
      <c r="A2913" t="str">
        <f t="shared" si="45"/>
        <v>SSP3Croatia205020--24Male</v>
      </c>
      <c r="B2913" t="s">
        <v>39</v>
      </c>
      <c r="C2913" t="s">
        <v>13</v>
      </c>
      <c r="D2913">
        <v>2050</v>
      </c>
      <c r="E2913" t="s">
        <v>20</v>
      </c>
      <c r="F2913" t="s">
        <v>15</v>
      </c>
      <c r="G2913">
        <v>107</v>
      </c>
    </row>
    <row r="2914" spans="1:7" x14ac:dyDescent="0.25">
      <c r="A2914" t="str">
        <f t="shared" si="45"/>
        <v>SSP3Croatia205520--24Male</v>
      </c>
      <c r="B2914" t="s">
        <v>39</v>
      </c>
      <c r="C2914" t="s">
        <v>13</v>
      </c>
      <c r="D2914">
        <v>2055</v>
      </c>
      <c r="E2914" t="s">
        <v>20</v>
      </c>
      <c r="F2914" t="s">
        <v>15</v>
      </c>
      <c r="G2914">
        <v>105.1</v>
      </c>
    </row>
    <row r="2915" spans="1:7" x14ac:dyDescent="0.25">
      <c r="A2915" t="str">
        <f t="shared" si="45"/>
        <v>SSP3Croatia206020--24Male</v>
      </c>
      <c r="B2915" t="s">
        <v>39</v>
      </c>
      <c r="C2915" t="s">
        <v>13</v>
      </c>
      <c r="D2915">
        <v>2060</v>
      </c>
      <c r="E2915" t="s">
        <v>20</v>
      </c>
      <c r="F2915" t="s">
        <v>15</v>
      </c>
      <c r="G2915">
        <v>103.7</v>
      </c>
    </row>
    <row r="2916" spans="1:7" x14ac:dyDescent="0.25">
      <c r="A2916" t="str">
        <f t="shared" si="45"/>
        <v>SSP3Croatia206520--24Male</v>
      </c>
      <c r="B2916" t="s">
        <v>39</v>
      </c>
      <c r="C2916" t="s">
        <v>13</v>
      </c>
      <c r="D2916">
        <v>2065</v>
      </c>
      <c r="E2916" t="s">
        <v>20</v>
      </c>
      <c r="F2916" t="s">
        <v>15</v>
      </c>
      <c r="G2916">
        <v>103.9</v>
      </c>
    </row>
    <row r="2917" spans="1:7" x14ac:dyDescent="0.25">
      <c r="A2917" t="str">
        <f t="shared" si="45"/>
        <v>SSP3Croatia207020--24Male</v>
      </c>
      <c r="B2917" t="s">
        <v>39</v>
      </c>
      <c r="C2917" t="s">
        <v>13</v>
      </c>
      <c r="D2917">
        <v>2070</v>
      </c>
      <c r="E2917" t="s">
        <v>20</v>
      </c>
      <c r="F2917" t="s">
        <v>15</v>
      </c>
      <c r="G2917">
        <v>105.1</v>
      </c>
    </row>
    <row r="2918" spans="1:7" x14ac:dyDescent="0.25">
      <c r="A2918" t="str">
        <f t="shared" si="45"/>
        <v>SSP3Croatia207520--24Male</v>
      </c>
      <c r="B2918" t="s">
        <v>39</v>
      </c>
      <c r="C2918" t="s">
        <v>13</v>
      </c>
      <c r="D2918">
        <v>2075</v>
      </c>
      <c r="E2918" t="s">
        <v>20</v>
      </c>
      <c r="F2918" t="s">
        <v>15</v>
      </c>
      <c r="G2918">
        <v>106.7</v>
      </c>
    </row>
    <row r="2919" spans="1:7" x14ac:dyDescent="0.25">
      <c r="A2919" t="str">
        <f t="shared" si="45"/>
        <v>SSP3Croatia208020--24Male</v>
      </c>
      <c r="B2919" t="s">
        <v>39</v>
      </c>
      <c r="C2919" t="s">
        <v>13</v>
      </c>
      <c r="D2919">
        <v>2080</v>
      </c>
      <c r="E2919" t="s">
        <v>20</v>
      </c>
      <c r="F2919" t="s">
        <v>15</v>
      </c>
      <c r="G2919">
        <v>107.6</v>
      </c>
    </row>
    <row r="2920" spans="1:7" x14ac:dyDescent="0.25">
      <c r="A2920" t="str">
        <f t="shared" si="45"/>
        <v>SSP3Croatia208520--24Male</v>
      </c>
      <c r="B2920" t="s">
        <v>39</v>
      </c>
      <c r="C2920" t="s">
        <v>13</v>
      </c>
      <c r="D2920">
        <v>2085</v>
      </c>
      <c r="E2920" t="s">
        <v>20</v>
      </c>
      <c r="F2920" t="s">
        <v>15</v>
      </c>
      <c r="G2920">
        <v>107.4</v>
      </c>
    </row>
    <row r="2921" spans="1:7" x14ac:dyDescent="0.25">
      <c r="A2921" t="str">
        <f t="shared" si="45"/>
        <v>SSP3Croatia209020--24Male</v>
      </c>
      <c r="B2921" t="s">
        <v>39</v>
      </c>
      <c r="C2921" t="s">
        <v>13</v>
      </c>
      <c r="D2921">
        <v>2090</v>
      </c>
      <c r="E2921" t="s">
        <v>20</v>
      </c>
      <c r="F2921" t="s">
        <v>15</v>
      </c>
      <c r="G2921">
        <v>107.1</v>
      </c>
    </row>
    <row r="2922" spans="1:7" x14ac:dyDescent="0.25">
      <c r="A2922" t="str">
        <f t="shared" si="45"/>
        <v>SSP3Croatia209520--24Male</v>
      </c>
      <c r="B2922" t="s">
        <v>39</v>
      </c>
      <c r="C2922" t="s">
        <v>13</v>
      </c>
      <c r="D2922">
        <v>2095</v>
      </c>
      <c r="E2922" t="s">
        <v>20</v>
      </c>
      <c r="F2922" t="s">
        <v>15</v>
      </c>
      <c r="G2922">
        <v>107.5</v>
      </c>
    </row>
    <row r="2923" spans="1:7" x14ac:dyDescent="0.25">
      <c r="A2923" t="str">
        <f t="shared" si="45"/>
        <v>SSP3Croatia210020--24Male</v>
      </c>
      <c r="B2923" t="s">
        <v>39</v>
      </c>
      <c r="C2923" t="s">
        <v>13</v>
      </c>
      <c r="D2923">
        <v>2100</v>
      </c>
      <c r="E2923" t="s">
        <v>20</v>
      </c>
      <c r="F2923" t="s">
        <v>15</v>
      </c>
      <c r="G2923">
        <v>108.7</v>
      </c>
    </row>
    <row r="2924" spans="1:7" x14ac:dyDescent="0.25">
      <c r="A2924" t="str">
        <f t="shared" si="45"/>
        <v>SSP3Croatia195025--29Male</v>
      </c>
      <c r="B2924" t="s">
        <v>39</v>
      </c>
      <c r="C2924" t="s">
        <v>13</v>
      </c>
      <c r="D2924">
        <v>1950</v>
      </c>
      <c r="E2924" t="s">
        <v>21</v>
      </c>
      <c r="F2924" t="s">
        <v>15</v>
      </c>
      <c r="G2924">
        <v>132.6</v>
      </c>
    </row>
    <row r="2925" spans="1:7" x14ac:dyDescent="0.25">
      <c r="A2925" t="str">
        <f t="shared" si="45"/>
        <v>SSP3Croatia195525--29Male</v>
      </c>
      <c r="B2925" t="s">
        <v>39</v>
      </c>
      <c r="C2925" t="s">
        <v>13</v>
      </c>
      <c r="D2925">
        <v>1955</v>
      </c>
      <c r="E2925" t="s">
        <v>21</v>
      </c>
      <c r="F2925" t="s">
        <v>15</v>
      </c>
      <c r="G2925">
        <v>173</v>
      </c>
    </row>
    <row r="2926" spans="1:7" x14ac:dyDescent="0.25">
      <c r="A2926" t="str">
        <f t="shared" si="45"/>
        <v>SSP3Croatia196025--29Male</v>
      </c>
      <c r="B2926" t="s">
        <v>39</v>
      </c>
      <c r="C2926" t="s">
        <v>13</v>
      </c>
      <c r="D2926">
        <v>1960</v>
      </c>
      <c r="E2926" t="s">
        <v>21</v>
      </c>
      <c r="F2926" t="s">
        <v>15</v>
      </c>
      <c r="G2926">
        <v>182.3</v>
      </c>
    </row>
    <row r="2927" spans="1:7" x14ac:dyDescent="0.25">
      <c r="A2927" t="str">
        <f t="shared" si="45"/>
        <v>SSP3Croatia196525--29Male</v>
      </c>
      <c r="B2927" t="s">
        <v>39</v>
      </c>
      <c r="C2927" t="s">
        <v>13</v>
      </c>
      <c r="D2927">
        <v>1965</v>
      </c>
      <c r="E2927" t="s">
        <v>21</v>
      </c>
      <c r="F2927" t="s">
        <v>15</v>
      </c>
      <c r="G2927">
        <v>171.6</v>
      </c>
    </row>
    <row r="2928" spans="1:7" x14ac:dyDescent="0.25">
      <c r="A2928" t="str">
        <f t="shared" si="45"/>
        <v>SSP3Croatia197025--29Male</v>
      </c>
      <c r="B2928" t="s">
        <v>39</v>
      </c>
      <c r="C2928" t="s">
        <v>13</v>
      </c>
      <c r="D2928">
        <v>1970</v>
      </c>
      <c r="E2928" t="s">
        <v>21</v>
      </c>
      <c r="F2928" t="s">
        <v>15</v>
      </c>
      <c r="G2928">
        <v>142.4</v>
      </c>
    </row>
    <row r="2929" spans="1:7" x14ac:dyDescent="0.25">
      <c r="A2929" t="str">
        <f t="shared" si="45"/>
        <v>SSP3Croatia197525--29Male</v>
      </c>
      <c r="B2929" t="s">
        <v>39</v>
      </c>
      <c r="C2929" t="s">
        <v>13</v>
      </c>
      <c r="D2929">
        <v>1975</v>
      </c>
      <c r="E2929" t="s">
        <v>21</v>
      </c>
      <c r="F2929" t="s">
        <v>15</v>
      </c>
      <c r="G2929">
        <v>180.8</v>
      </c>
    </row>
    <row r="2930" spans="1:7" x14ac:dyDescent="0.25">
      <c r="A2930" t="str">
        <f t="shared" si="45"/>
        <v>SSP3Croatia198025--29Male</v>
      </c>
      <c r="B2930" t="s">
        <v>39</v>
      </c>
      <c r="C2930" t="s">
        <v>13</v>
      </c>
      <c r="D2930">
        <v>1980</v>
      </c>
      <c r="E2930" t="s">
        <v>21</v>
      </c>
      <c r="F2930" t="s">
        <v>15</v>
      </c>
      <c r="G2930">
        <v>197.4</v>
      </c>
    </row>
    <row r="2931" spans="1:7" x14ac:dyDescent="0.25">
      <c r="A2931" t="str">
        <f t="shared" si="45"/>
        <v>SSP3Croatia198525--29Male</v>
      </c>
      <c r="B2931" t="s">
        <v>39</v>
      </c>
      <c r="C2931" t="s">
        <v>13</v>
      </c>
      <c r="D2931">
        <v>1985</v>
      </c>
      <c r="E2931" t="s">
        <v>21</v>
      </c>
      <c r="F2931" t="s">
        <v>15</v>
      </c>
      <c r="G2931">
        <v>189</v>
      </c>
    </row>
    <row r="2932" spans="1:7" x14ac:dyDescent="0.25">
      <c r="A2932" t="str">
        <f t="shared" si="45"/>
        <v>SSP3Croatia199025--29Male</v>
      </c>
      <c r="B2932" t="s">
        <v>39</v>
      </c>
      <c r="C2932" t="s">
        <v>13</v>
      </c>
      <c r="D2932">
        <v>1990</v>
      </c>
      <c r="E2932" t="s">
        <v>21</v>
      </c>
      <c r="F2932" t="s">
        <v>15</v>
      </c>
      <c r="G2932">
        <v>178.2</v>
      </c>
    </row>
    <row r="2933" spans="1:7" x14ac:dyDescent="0.25">
      <c r="A2933" t="str">
        <f t="shared" si="45"/>
        <v>SSP3Croatia199525--29Male</v>
      </c>
      <c r="B2933" t="s">
        <v>39</v>
      </c>
      <c r="C2933" t="s">
        <v>13</v>
      </c>
      <c r="D2933">
        <v>1995</v>
      </c>
      <c r="E2933" t="s">
        <v>21</v>
      </c>
      <c r="F2933" t="s">
        <v>15</v>
      </c>
      <c r="G2933">
        <v>147.69999999999999</v>
      </c>
    </row>
    <row r="2934" spans="1:7" x14ac:dyDescent="0.25">
      <c r="A2934" t="str">
        <f t="shared" si="45"/>
        <v>SSP3Croatia200025--29Male</v>
      </c>
      <c r="B2934" t="s">
        <v>39</v>
      </c>
      <c r="C2934" t="s">
        <v>13</v>
      </c>
      <c r="D2934">
        <v>2000</v>
      </c>
      <c r="E2934" t="s">
        <v>21</v>
      </c>
      <c r="F2934" t="s">
        <v>15</v>
      </c>
      <c r="G2934">
        <v>151.4</v>
      </c>
    </row>
    <row r="2935" spans="1:7" x14ac:dyDescent="0.25">
      <c r="A2935" t="str">
        <f t="shared" si="45"/>
        <v>SSP3Croatia200525--29Male</v>
      </c>
      <c r="B2935" t="s">
        <v>39</v>
      </c>
      <c r="C2935" t="s">
        <v>13</v>
      </c>
      <c r="D2935">
        <v>2005</v>
      </c>
      <c r="E2935" t="s">
        <v>21</v>
      </c>
      <c r="F2935" t="s">
        <v>15</v>
      </c>
      <c r="G2935">
        <v>149.5</v>
      </c>
    </row>
    <row r="2936" spans="1:7" x14ac:dyDescent="0.25">
      <c r="A2936" t="str">
        <f t="shared" si="45"/>
        <v>SSP3Croatia201025--29Male</v>
      </c>
      <c r="B2936" t="s">
        <v>39</v>
      </c>
      <c r="C2936" t="s">
        <v>13</v>
      </c>
      <c r="D2936">
        <v>2010</v>
      </c>
      <c r="E2936" t="s">
        <v>21</v>
      </c>
      <c r="F2936" t="s">
        <v>15</v>
      </c>
      <c r="G2936">
        <v>149.1</v>
      </c>
    </row>
    <row r="2937" spans="1:7" x14ac:dyDescent="0.25">
      <c r="A2937" t="str">
        <f t="shared" si="45"/>
        <v>SSP3Croatia201525--29Male</v>
      </c>
      <c r="B2937" t="s">
        <v>39</v>
      </c>
      <c r="C2937" t="s">
        <v>13</v>
      </c>
      <c r="D2937">
        <v>2015</v>
      </c>
      <c r="E2937" t="s">
        <v>21</v>
      </c>
      <c r="F2937" t="s">
        <v>15</v>
      </c>
      <c r="G2937">
        <v>139.80000000000001</v>
      </c>
    </row>
    <row r="2938" spans="1:7" x14ac:dyDescent="0.25">
      <c r="A2938" t="str">
        <f t="shared" si="45"/>
        <v>SSP3Croatia202025--29Male</v>
      </c>
      <c r="B2938" t="s">
        <v>39</v>
      </c>
      <c r="C2938" t="s">
        <v>13</v>
      </c>
      <c r="D2938">
        <v>2020</v>
      </c>
      <c r="E2938" t="s">
        <v>21</v>
      </c>
      <c r="F2938" t="s">
        <v>15</v>
      </c>
      <c r="G2938">
        <v>121.9</v>
      </c>
    </row>
    <row r="2939" spans="1:7" x14ac:dyDescent="0.25">
      <c r="A2939" t="str">
        <f t="shared" si="45"/>
        <v>SSP3Croatia202525--29Male</v>
      </c>
      <c r="B2939" t="s">
        <v>39</v>
      </c>
      <c r="C2939" t="s">
        <v>13</v>
      </c>
      <c r="D2939">
        <v>2025</v>
      </c>
      <c r="E2939" t="s">
        <v>21</v>
      </c>
      <c r="F2939" t="s">
        <v>15</v>
      </c>
      <c r="G2939">
        <v>122.2</v>
      </c>
    </row>
    <row r="2940" spans="1:7" x14ac:dyDescent="0.25">
      <c r="A2940" t="str">
        <f t="shared" si="45"/>
        <v>SSP3Croatia203025--29Male</v>
      </c>
      <c r="B2940" t="s">
        <v>39</v>
      </c>
      <c r="C2940" t="s">
        <v>13</v>
      </c>
      <c r="D2940">
        <v>2030</v>
      </c>
      <c r="E2940" t="s">
        <v>21</v>
      </c>
      <c r="F2940" t="s">
        <v>15</v>
      </c>
      <c r="G2940">
        <v>104.5</v>
      </c>
    </row>
    <row r="2941" spans="1:7" x14ac:dyDescent="0.25">
      <c r="A2941" t="str">
        <f t="shared" si="45"/>
        <v>SSP3Croatia203525--29Male</v>
      </c>
      <c r="B2941" t="s">
        <v>39</v>
      </c>
      <c r="C2941" t="s">
        <v>13</v>
      </c>
      <c r="D2941">
        <v>2035</v>
      </c>
      <c r="E2941" t="s">
        <v>21</v>
      </c>
      <c r="F2941" t="s">
        <v>15</v>
      </c>
      <c r="G2941">
        <v>110.5</v>
      </c>
    </row>
    <row r="2942" spans="1:7" x14ac:dyDescent="0.25">
      <c r="A2942" t="str">
        <f t="shared" si="45"/>
        <v>SSP3Croatia204025--29Male</v>
      </c>
      <c r="B2942" t="s">
        <v>39</v>
      </c>
      <c r="C2942" t="s">
        <v>13</v>
      </c>
      <c r="D2942">
        <v>2040</v>
      </c>
      <c r="E2942" t="s">
        <v>21</v>
      </c>
      <c r="F2942" t="s">
        <v>15</v>
      </c>
      <c r="G2942">
        <v>103.9</v>
      </c>
    </row>
    <row r="2943" spans="1:7" x14ac:dyDescent="0.25">
      <c r="A2943" t="str">
        <f t="shared" si="45"/>
        <v>SSP3Croatia204525--29Male</v>
      </c>
      <c r="B2943" t="s">
        <v>39</v>
      </c>
      <c r="C2943" t="s">
        <v>13</v>
      </c>
      <c r="D2943">
        <v>2045</v>
      </c>
      <c r="E2943" t="s">
        <v>21</v>
      </c>
      <c r="F2943" t="s">
        <v>15</v>
      </c>
      <c r="G2943">
        <v>107.4</v>
      </c>
    </row>
    <row r="2944" spans="1:7" x14ac:dyDescent="0.25">
      <c r="A2944" t="str">
        <f t="shared" si="45"/>
        <v>SSP3Croatia205025--29Male</v>
      </c>
      <c r="B2944" t="s">
        <v>39</v>
      </c>
      <c r="C2944" t="s">
        <v>13</v>
      </c>
      <c r="D2944">
        <v>2050</v>
      </c>
      <c r="E2944" t="s">
        <v>21</v>
      </c>
      <c r="F2944" t="s">
        <v>15</v>
      </c>
      <c r="G2944">
        <v>108</v>
      </c>
    </row>
    <row r="2945" spans="1:7" x14ac:dyDescent="0.25">
      <c r="A2945" t="str">
        <f t="shared" si="45"/>
        <v>SSP3Croatia205525--29Male</v>
      </c>
      <c r="B2945" t="s">
        <v>39</v>
      </c>
      <c r="C2945" t="s">
        <v>13</v>
      </c>
      <c r="D2945">
        <v>2055</v>
      </c>
      <c r="E2945" t="s">
        <v>21</v>
      </c>
      <c r="F2945" t="s">
        <v>15</v>
      </c>
      <c r="G2945">
        <v>106.7</v>
      </c>
    </row>
    <row r="2946" spans="1:7" x14ac:dyDescent="0.25">
      <c r="A2946" t="str">
        <f t="shared" si="45"/>
        <v>SSP3Croatia206025--29Male</v>
      </c>
      <c r="B2946" t="s">
        <v>39</v>
      </c>
      <c r="C2946" t="s">
        <v>13</v>
      </c>
      <c r="D2946">
        <v>2060</v>
      </c>
      <c r="E2946" t="s">
        <v>21</v>
      </c>
      <c r="F2946" t="s">
        <v>15</v>
      </c>
      <c r="G2946">
        <v>104.8</v>
      </c>
    </row>
    <row r="2947" spans="1:7" x14ac:dyDescent="0.25">
      <c r="A2947" t="str">
        <f t="shared" si="45"/>
        <v>SSP3Croatia206525--29Male</v>
      </c>
      <c r="B2947" t="s">
        <v>39</v>
      </c>
      <c r="C2947" t="s">
        <v>13</v>
      </c>
      <c r="D2947">
        <v>2065</v>
      </c>
      <c r="E2947" t="s">
        <v>21</v>
      </c>
      <c r="F2947" t="s">
        <v>15</v>
      </c>
      <c r="G2947">
        <v>103.5</v>
      </c>
    </row>
    <row r="2948" spans="1:7" x14ac:dyDescent="0.25">
      <c r="A2948" t="str">
        <f t="shared" si="45"/>
        <v>SSP3Croatia207025--29Male</v>
      </c>
      <c r="B2948" t="s">
        <v>39</v>
      </c>
      <c r="C2948" t="s">
        <v>13</v>
      </c>
      <c r="D2948">
        <v>2070</v>
      </c>
      <c r="E2948" t="s">
        <v>21</v>
      </c>
      <c r="F2948" t="s">
        <v>15</v>
      </c>
      <c r="G2948">
        <v>103.7</v>
      </c>
    </row>
    <row r="2949" spans="1:7" x14ac:dyDescent="0.25">
      <c r="A2949" t="str">
        <f t="shared" si="45"/>
        <v>SSP3Croatia207525--29Male</v>
      </c>
      <c r="B2949" t="s">
        <v>39</v>
      </c>
      <c r="C2949" t="s">
        <v>13</v>
      </c>
      <c r="D2949">
        <v>2075</v>
      </c>
      <c r="E2949" t="s">
        <v>21</v>
      </c>
      <c r="F2949" t="s">
        <v>15</v>
      </c>
      <c r="G2949">
        <v>105</v>
      </c>
    </row>
    <row r="2950" spans="1:7" x14ac:dyDescent="0.25">
      <c r="A2950" t="str">
        <f t="shared" si="45"/>
        <v>SSP3Croatia208025--29Male</v>
      </c>
      <c r="B2950" t="s">
        <v>39</v>
      </c>
      <c r="C2950" t="s">
        <v>13</v>
      </c>
      <c r="D2950">
        <v>2080</v>
      </c>
      <c r="E2950" t="s">
        <v>21</v>
      </c>
      <c r="F2950" t="s">
        <v>15</v>
      </c>
      <c r="G2950">
        <v>106.6</v>
      </c>
    </row>
    <row r="2951" spans="1:7" x14ac:dyDescent="0.25">
      <c r="A2951" t="str">
        <f t="shared" si="45"/>
        <v>SSP3Croatia208525--29Male</v>
      </c>
      <c r="B2951" t="s">
        <v>39</v>
      </c>
      <c r="C2951" t="s">
        <v>13</v>
      </c>
      <c r="D2951">
        <v>2085</v>
      </c>
      <c r="E2951" t="s">
        <v>21</v>
      </c>
      <c r="F2951" t="s">
        <v>15</v>
      </c>
      <c r="G2951">
        <v>107.4</v>
      </c>
    </row>
    <row r="2952" spans="1:7" x14ac:dyDescent="0.25">
      <c r="A2952" t="str">
        <f t="shared" si="45"/>
        <v>SSP3Croatia209025--29Male</v>
      </c>
      <c r="B2952" t="s">
        <v>39</v>
      </c>
      <c r="C2952" t="s">
        <v>13</v>
      </c>
      <c r="D2952">
        <v>2090</v>
      </c>
      <c r="E2952" t="s">
        <v>21</v>
      </c>
      <c r="F2952" t="s">
        <v>15</v>
      </c>
      <c r="G2952">
        <v>107.3</v>
      </c>
    </row>
    <row r="2953" spans="1:7" x14ac:dyDescent="0.25">
      <c r="A2953" t="str">
        <f t="shared" si="45"/>
        <v>SSP3Croatia209525--29Male</v>
      </c>
      <c r="B2953" t="s">
        <v>39</v>
      </c>
      <c r="C2953" t="s">
        <v>13</v>
      </c>
      <c r="D2953">
        <v>2095</v>
      </c>
      <c r="E2953" t="s">
        <v>21</v>
      </c>
      <c r="F2953" t="s">
        <v>15</v>
      </c>
      <c r="G2953">
        <v>106.9</v>
      </c>
    </row>
    <row r="2954" spans="1:7" x14ac:dyDescent="0.25">
      <c r="A2954" t="str">
        <f t="shared" si="45"/>
        <v>SSP3Croatia210025--29Male</v>
      </c>
      <c r="B2954" t="s">
        <v>39</v>
      </c>
      <c r="C2954" t="s">
        <v>13</v>
      </c>
      <c r="D2954">
        <v>2100</v>
      </c>
      <c r="E2954" t="s">
        <v>21</v>
      </c>
      <c r="F2954" t="s">
        <v>15</v>
      </c>
      <c r="G2954">
        <v>107.3</v>
      </c>
    </row>
    <row r="2955" spans="1:7" x14ac:dyDescent="0.25">
      <c r="A2955" t="str">
        <f t="shared" ref="A2955:A3018" si="46">B2955&amp;C2955&amp;D2955&amp;E2955&amp;F2955</f>
        <v>SSP3Croatia195030--34Male</v>
      </c>
      <c r="B2955" t="s">
        <v>39</v>
      </c>
      <c r="C2955" t="s">
        <v>13</v>
      </c>
      <c r="D2955">
        <v>1950</v>
      </c>
      <c r="E2955" t="s">
        <v>22</v>
      </c>
      <c r="F2955" t="s">
        <v>15</v>
      </c>
      <c r="G2955">
        <v>87.5</v>
      </c>
    </row>
    <row r="2956" spans="1:7" x14ac:dyDescent="0.25">
      <c r="A2956" t="str">
        <f t="shared" si="46"/>
        <v>SSP3Croatia195530--34Male</v>
      </c>
      <c r="B2956" t="s">
        <v>39</v>
      </c>
      <c r="C2956" t="s">
        <v>13</v>
      </c>
      <c r="D2956">
        <v>1955</v>
      </c>
      <c r="E2956" t="s">
        <v>22</v>
      </c>
      <c r="F2956" t="s">
        <v>15</v>
      </c>
      <c r="G2956">
        <v>131.19999999999999</v>
      </c>
    </row>
    <row r="2957" spans="1:7" x14ac:dyDescent="0.25">
      <c r="A2957" t="str">
        <f t="shared" si="46"/>
        <v>SSP3Croatia196030--34Male</v>
      </c>
      <c r="B2957" t="s">
        <v>39</v>
      </c>
      <c r="C2957" t="s">
        <v>13</v>
      </c>
      <c r="D2957">
        <v>1960</v>
      </c>
      <c r="E2957" t="s">
        <v>22</v>
      </c>
      <c r="F2957" t="s">
        <v>15</v>
      </c>
      <c r="G2957">
        <v>171.2</v>
      </c>
    </row>
    <row r="2958" spans="1:7" x14ac:dyDescent="0.25">
      <c r="A2958" t="str">
        <f t="shared" si="46"/>
        <v>SSP3Croatia196530--34Male</v>
      </c>
      <c r="B2958" t="s">
        <v>39</v>
      </c>
      <c r="C2958" t="s">
        <v>13</v>
      </c>
      <c r="D2958">
        <v>1965</v>
      </c>
      <c r="E2958" t="s">
        <v>22</v>
      </c>
      <c r="F2958" t="s">
        <v>15</v>
      </c>
      <c r="G2958">
        <v>181.9</v>
      </c>
    </row>
    <row r="2959" spans="1:7" x14ac:dyDescent="0.25">
      <c r="A2959" t="str">
        <f t="shared" si="46"/>
        <v>SSP3Croatia197030--34Male</v>
      </c>
      <c r="B2959" t="s">
        <v>39</v>
      </c>
      <c r="C2959" t="s">
        <v>13</v>
      </c>
      <c r="D2959">
        <v>1970</v>
      </c>
      <c r="E2959" t="s">
        <v>22</v>
      </c>
      <c r="F2959" t="s">
        <v>15</v>
      </c>
      <c r="G2959">
        <v>170.1</v>
      </c>
    </row>
    <row r="2960" spans="1:7" x14ac:dyDescent="0.25">
      <c r="A2960" t="str">
        <f t="shared" si="46"/>
        <v>SSP3Croatia197530--34Male</v>
      </c>
      <c r="B2960" t="s">
        <v>39</v>
      </c>
      <c r="C2960" t="s">
        <v>13</v>
      </c>
      <c r="D2960">
        <v>1975</v>
      </c>
      <c r="E2960" t="s">
        <v>22</v>
      </c>
      <c r="F2960" t="s">
        <v>15</v>
      </c>
      <c r="G2960">
        <v>134.4</v>
      </c>
    </row>
    <row r="2961" spans="1:7" x14ac:dyDescent="0.25">
      <c r="A2961" t="str">
        <f t="shared" si="46"/>
        <v>SSP3Croatia198030--34Male</v>
      </c>
      <c r="B2961" t="s">
        <v>39</v>
      </c>
      <c r="C2961" t="s">
        <v>13</v>
      </c>
      <c r="D2961">
        <v>1980</v>
      </c>
      <c r="E2961" t="s">
        <v>22</v>
      </c>
      <c r="F2961" t="s">
        <v>15</v>
      </c>
      <c r="G2961">
        <v>176.8</v>
      </c>
    </row>
    <row r="2962" spans="1:7" x14ac:dyDescent="0.25">
      <c r="A2962" t="str">
        <f t="shared" si="46"/>
        <v>SSP3Croatia198530--34Male</v>
      </c>
      <c r="B2962" t="s">
        <v>39</v>
      </c>
      <c r="C2962" t="s">
        <v>13</v>
      </c>
      <c r="D2962">
        <v>1985</v>
      </c>
      <c r="E2962" t="s">
        <v>22</v>
      </c>
      <c r="F2962" t="s">
        <v>15</v>
      </c>
      <c r="G2962">
        <v>198.2</v>
      </c>
    </row>
    <row r="2963" spans="1:7" x14ac:dyDescent="0.25">
      <c r="A2963" t="str">
        <f t="shared" si="46"/>
        <v>SSP3Croatia199030--34Male</v>
      </c>
      <c r="B2963" t="s">
        <v>39</v>
      </c>
      <c r="C2963" t="s">
        <v>13</v>
      </c>
      <c r="D2963">
        <v>1990</v>
      </c>
      <c r="E2963" t="s">
        <v>22</v>
      </c>
      <c r="F2963" t="s">
        <v>15</v>
      </c>
      <c r="G2963">
        <v>189.3</v>
      </c>
    </row>
    <row r="2964" spans="1:7" x14ac:dyDescent="0.25">
      <c r="A2964" t="str">
        <f t="shared" si="46"/>
        <v>SSP3Croatia199530--34Male</v>
      </c>
      <c r="B2964" t="s">
        <v>39</v>
      </c>
      <c r="C2964" t="s">
        <v>13</v>
      </c>
      <c r="D2964">
        <v>1995</v>
      </c>
      <c r="E2964" t="s">
        <v>22</v>
      </c>
      <c r="F2964" t="s">
        <v>15</v>
      </c>
      <c r="G2964">
        <v>165.4</v>
      </c>
    </row>
    <row r="2965" spans="1:7" x14ac:dyDescent="0.25">
      <c r="A2965" t="str">
        <f t="shared" si="46"/>
        <v>SSP3Croatia200030--34Male</v>
      </c>
      <c r="B2965" t="s">
        <v>39</v>
      </c>
      <c r="C2965" t="s">
        <v>13</v>
      </c>
      <c r="D2965">
        <v>2000</v>
      </c>
      <c r="E2965" t="s">
        <v>22</v>
      </c>
      <c r="F2965" t="s">
        <v>15</v>
      </c>
      <c r="G2965">
        <v>145.9</v>
      </c>
    </row>
    <row r="2966" spans="1:7" x14ac:dyDescent="0.25">
      <c r="A2966" t="str">
        <f t="shared" si="46"/>
        <v>SSP3Croatia200530--34Male</v>
      </c>
      <c r="B2966" t="s">
        <v>39</v>
      </c>
      <c r="C2966" t="s">
        <v>13</v>
      </c>
      <c r="D2966">
        <v>2005</v>
      </c>
      <c r="E2966" t="s">
        <v>22</v>
      </c>
      <c r="F2966" t="s">
        <v>15</v>
      </c>
      <c r="G2966">
        <v>150.30000000000001</v>
      </c>
    </row>
    <row r="2967" spans="1:7" x14ac:dyDescent="0.25">
      <c r="A2967" t="str">
        <f t="shared" si="46"/>
        <v>SSP3Croatia201030--34Male</v>
      </c>
      <c r="B2967" t="s">
        <v>39</v>
      </c>
      <c r="C2967" t="s">
        <v>13</v>
      </c>
      <c r="D2967">
        <v>2010</v>
      </c>
      <c r="E2967" t="s">
        <v>22</v>
      </c>
      <c r="F2967" t="s">
        <v>15</v>
      </c>
      <c r="G2967">
        <v>150.30000000000001</v>
      </c>
    </row>
    <row r="2968" spans="1:7" x14ac:dyDescent="0.25">
      <c r="A2968" t="str">
        <f t="shared" si="46"/>
        <v>SSP3Croatia201530--34Male</v>
      </c>
      <c r="B2968" t="s">
        <v>39</v>
      </c>
      <c r="C2968" t="s">
        <v>13</v>
      </c>
      <c r="D2968">
        <v>2015</v>
      </c>
      <c r="E2968" t="s">
        <v>22</v>
      </c>
      <c r="F2968" t="s">
        <v>15</v>
      </c>
      <c r="G2968">
        <v>146.9</v>
      </c>
    </row>
    <row r="2969" spans="1:7" x14ac:dyDescent="0.25">
      <c r="A2969" t="str">
        <f t="shared" si="46"/>
        <v>SSP3Croatia202030--34Male</v>
      </c>
      <c r="B2969" t="s">
        <v>39</v>
      </c>
      <c r="C2969" t="s">
        <v>13</v>
      </c>
      <c r="D2969">
        <v>2020</v>
      </c>
      <c r="E2969" t="s">
        <v>22</v>
      </c>
      <c r="F2969" t="s">
        <v>15</v>
      </c>
      <c r="G2969">
        <v>138.19999999999999</v>
      </c>
    </row>
    <row r="2970" spans="1:7" x14ac:dyDescent="0.25">
      <c r="A2970" t="str">
        <f t="shared" si="46"/>
        <v>SSP3Croatia202530--34Male</v>
      </c>
      <c r="B2970" t="s">
        <v>39</v>
      </c>
      <c r="C2970" t="s">
        <v>13</v>
      </c>
      <c r="D2970">
        <v>2025</v>
      </c>
      <c r="E2970" t="s">
        <v>22</v>
      </c>
      <c r="F2970" t="s">
        <v>15</v>
      </c>
      <c r="G2970">
        <v>121.1</v>
      </c>
    </row>
    <row r="2971" spans="1:7" x14ac:dyDescent="0.25">
      <c r="A2971" t="str">
        <f t="shared" si="46"/>
        <v>SSP3Croatia203030--34Male</v>
      </c>
      <c r="B2971" t="s">
        <v>39</v>
      </c>
      <c r="C2971" t="s">
        <v>13</v>
      </c>
      <c r="D2971">
        <v>2030</v>
      </c>
      <c r="E2971" t="s">
        <v>22</v>
      </c>
      <c r="F2971" t="s">
        <v>15</v>
      </c>
      <c r="G2971">
        <v>121.7</v>
      </c>
    </row>
    <row r="2972" spans="1:7" x14ac:dyDescent="0.25">
      <c r="A2972" t="str">
        <f t="shared" si="46"/>
        <v>SSP3Croatia203530--34Male</v>
      </c>
      <c r="B2972" t="s">
        <v>39</v>
      </c>
      <c r="C2972" t="s">
        <v>13</v>
      </c>
      <c r="D2972">
        <v>2035</v>
      </c>
      <c r="E2972" t="s">
        <v>22</v>
      </c>
      <c r="F2972" t="s">
        <v>15</v>
      </c>
      <c r="G2972">
        <v>104.1</v>
      </c>
    </row>
    <row r="2973" spans="1:7" x14ac:dyDescent="0.25">
      <c r="A2973" t="str">
        <f t="shared" si="46"/>
        <v>SSP3Croatia204030--34Male</v>
      </c>
      <c r="B2973" t="s">
        <v>39</v>
      </c>
      <c r="C2973" t="s">
        <v>13</v>
      </c>
      <c r="D2973">
        <v>2040</v>
      </c>
      <c r="E2973" t="s">
        <v>22</v>
      </c>
      <c r="F2973" t="s">
        <v>15</v>
      </c>
      <c r="G2973">
        <v>110.2</v>
      </c>
    </row>
    <row r="2974" spans="1:7" x14ac:dyDescent="0.25">
      <c r="A2974" t="str">
        <f t="shared" si="46"/>
        <v>SSP3Croatia204530--34Male</v>
      </c>
      <c r="B2974" t="s">
        <v>39</v>
      </c>
      <c r="C2974" t="s">
        <v>13</v>
      </c>
      <c r="D2974">
        <v>2045</v>
      </c>
      <c r="E2974" t="s">
        <v>22</v>
      </c>
      <c r="F2974" t="s">
        <v>15</v>
      </c>
      <c r="G2974">
        <v>103.6</v>
      </c>
    </row>
    <row r="2975" spans="1:7" x14ac:dyDescent="0.25">
      <c r="A2975" t="str">
        <f t="shared" si="46"/>
        <v>SSP3Croatia205030--34Male</v>
      </c>
      <c r="B2975" t="s">
        <v>39</v>
      </c>
      <c r="C2975" t="s">
        <v>13</v>
      </c>
      <c r="D2975">
        <v>2050</v>
      </c>
      <c r="E2975" t="s">
        <v>22</v>
      </c>
      <c r="F2975" t="s">
        <v>15</v>
      </c>
      <c r="G2975">
        <v>107.1</v>
      </c>
    </row>
    <row r="2976" spans="1:7" x14ac:dyDescent="0.25">
      <c r="A2976" t="str">
        <f t="shared" si="46"/>
        <v>SSP3Croatia205530--34Male</v>
      </c>
      <c r="B2976" t="s">
        <v>39</v>
      </c>
      <c r="C2976" t="s">
        <v>13</v>
      </c>
      <c r="D2976">
        <v>2055</v>
      </c>
      <c r="E2976" t="s">
        <v>22</v>
      </c>
      <c r="F2976" t="s">
        <v>15</v>
      </c>
      <c r="G2976">
        <v>107.7</v>
      </c>
    </row>
    <row r="2977" spans="1:7" x14ac:dyDescent="0.25">
      <c r="A2977" t="str">
        <f t="shared" si="46"/>
        <v>SSP3Croatia206030--34Male</v>
      </c>
      <c r="B2977" t="s">
        <v>39</v>
      </c>
      <c r="C2977" t="s">
        <v>13</v>
      </c>
      <c r="D2977">
        <v>2060</v>
      </c>
      <c r="E2977" t="s">
        <v>22</v>
      </c>
      <c r="F2977" t="s">
        <v>15</v>
      </c>
      <c r="G2977">
        <v>106.5</v>
      </c>
    </row>
    <row r="2978" spans="1:7" x14ac:dyDescent="0.25">
      <c r="A2978" t="str">
        <f t="shared" si="46"/>
        <v>SSP3Croatia206530--34Male</v>
      </c>
      <c r="B2978" t="s">
        <v>39</v>
      </c>
      <c r="C2978" t="s">
        <v>13</v>
      </c>
      <c r="D2978">
        <v>2065</v>
      </c>
      <c r="E2978" t="s">
        <v>22</v>
      </c>
      <c r="F2978" t="s">
        <v>15</v>
      </c>
      <c r="G2978">
        <v>104.6</v>
      </c>
    </row>
    <row r="2979" spans="1:7" x14ac:dyDescent="0.25">
      <c r="A2979" t="str">
        <f t="shared" si="46"/>
        <v>SSP3Croatia207030--34Male</v>
      </c>
      <c r="B2979" t="s">
        <v>39</v>
      </c>
      <c r="C2979" t="s">
        <v>13</v>
      </c>
      <c r="D2979">
        <v>2070</v>
      </c>
      <c r="E2979" t="s">
        <v>22</v>
      </c>
      <c r="F2979" t="s">
        <v>15</v>
      </c>
      <c r="G2979">
        <v>103.3</v>
      </c>
    </row>
    <row r="2980" spans="1:7" x14ac:dyDescent="0.25">
      <c r="A2980" t="str">
        <f t="shared" si="46"/>
        <v>SSP3Croatia207530--34Male</v>
      </c>
      <c r="B2980" t="s">
        <v>39</v>
      </c>
      <c r="C2980" t="s">
        <v>13</v>
      </c>
      <c r="D2980">
        <v>2075</v>
      </c>
      <c r="E2980" t="s">
        <v>22</v>
      </c>
      <c r="F2980" t="s">
        <v>15</v>
      </c>
      <c r="G2980">
        <v>103.5</v>
      </c>
    </row>
    <row r="2981" spans="1:7" x14ac:dyDescent="0.25">
      <c r="A2981" t="str">
        <f t="shared" si="46"/>
        <v>SSP3Croatia208030--34Male</v>
      </c>
      <c r="B2981" t="s">
        <v>39</v>
      </c>
      <c r="C2981" t="s">
        <v>13</v>
      </c>
      <c r="D2981">
        <v>2080</v>
      </c>
      <c r="E2981" t="s">
        <v>22</v>
      </c>
      <c r="F2981" t="s">
        <v>15</v>
      </c>
      <c r="G2981">
        <v>104.8</v>
      </c>
    </row>
    <row r="2982" spans="1:7" x14ac:dyDescent="0.25">
      <c r="A2982" t="str">
        <f t="shared" si="46"/>
        <v>SSP3Croatia208530--34Male</v>
      </c>
      <c r="B2982" t="s">
        <v>39</v>
      </c>
      <c r="C2982" t="s">
        <v>13</v>
      </c>
      <c r="D2982">
        <v>2085</v>
      </c>
      <c r="E2982" t="s">
        <v>22</v>
      </c>
      <c r="F2982" t="s">
        <v>15</v>
      </c>
      <c r="G2982">
        <v>106.4</v>
      </c>
    </row>
    <row r="2983" spans="1:7" x14ac:dyDescent="0.25">
      <c r="A2983" t="str">
        <f t="shared" si="46"/>
        <v>SSP3Croatia209030--34Male</v>
      </c>
      <c r="B2983" t="s">
        <v>39</v>
      </c>
      <c r="C2983" t="s">
        <v>13</v>
      </c>
      <c r="D2983">
        <v>2090</v>
      </c>
      <c r="E2983" t="s">
        <v>22</v>
      </c>
      <c r="F2983" t="s">
        <v>15</v>
      </c>
      <c r="G2983">
        <v>107.3</v>
      </c>
    </row>
    <row r="2984" spans="1:7" x14ac:dyDescent="0.25">
      <c r="A2984" t="str">
        <f t="shared" si="46"/>
        <v>SSP3Croatia209530--34Male</v>
      </c>
      <c r="B2984" t="s">
        <v>39</v>
      </c>
      <c r="C2984" t="s">
        <v>13</v>
      </c>
      <c r="D2984">
        <v>2095</v>
      </c>
      <c r="E2984" t="s">
        <v>22</v>
      </c>
      <c r="F2984" t="s">
        <v>15</v>
      </c>
      <c r="G2984">
        <v>107.1</v>
      </c>
    </row>
    <row r="2985" spans="1:7" x14ac:dyDescent="0.25">
      <c r="A2985" t="str">
        <f t="shared" si="46"/>
        <v>SSP3Croatia210030--34Male</v>
      </c>
      <c r="B2985" t="s">
        <v>39</v>
      </c>
      <c r="C2985" t="s">
        <v>13</v>
      </c>
      <c r="D2985">
        <v>2100</v>
      </c>
      <c r="E2985" t="s">
        <v>22</v>
      </c>
      <c r="F2985" t="s">
        <v>15</v>
      </c>
      <c r="G2985">
        <v>106.8</v>
      </c>
    </row>
    <row r="2986" spans="1:7" x14ac:dyDescent="0.25">
      <c r="A2986" t="str">
        <f t="shared" si="46"/>
        <v>SSP3Croatia195035--39Male</v>
      </c>
      <c r="B2986" t="s">
        <v>39</v>
      </c>
      <c r="C2986" t="s">
        <v>13</v>
      </c>
      <c r="D2986">
        <v>1950</v>
      </c>
      <c r="E2986" t="s">
        <v>23</v>
      </c>
      <c r="F2986" t="s">
        <v>15</v>
      </c>
      <c r="G2986">
        <v>115.9</v>
      </c>
    </row>
    <row r="2987" spans="1:7" x14ac:dyDescent="0.25">
      <c r="A2987" t="str">
        <f t="shared" si="46"/>
        <v>SSP3Croatia195535--39Male</v>
      </c>
      <c r="B2987" t="s">
        <v>39</v>
      </c>
      <c r="C2987" t="s">
        <v>13</v>
      </c>
      <c r="D2987">
        <v>1955</v>
      </c>
      <c r="E2987" t="s">
        <v>23</v>
      </c>
      <c r="F2987" t="s">
        <v>15</v>
      </c>
      <c r="G2987">
        <v>86.3</v>
      </c>
    </row>
    <row r="2988" spans="1:7" x14ac:dyDescent="0.25">
      <c r="A2988" t="str">
        <f t="shared" si="46"/>
        <v>SSP3Croatia196035--39Male</v>
      </c>
      <c r="B2988" t="s">
        <v>39</v>
      </c>
      <c r="C2988" t="s">
        <v>13</v>
      </c>
      <c r="D2988">
        <v>1960</v>
      </c>
      <c r="E2988" t="s">
        <v>23</v>
      </c>
      <c r="F2988" t="s">
        <v>15</v>
      </c>
      <c r="G2988">
        <v>129.5</v>
      </c>
    </row>
    <row r="2989" spans="1:7" x14ac:dyDescent="0.25">
      <c r="A2989" t="str">
        <f t="shared" si="46"/>
        <v>SSP3Croatia196535--39Male</v>
      </c>
      <c r="B2989" t="s">
        <v>39</v>
      </c>
      <c r="C2989" t="s">
        <v>13</v>
      </c>
      <c r="D2989">
        <v>1965</v>
      </c>
      <c r="E2989" t="s">
        <v>23</v>
      </c>
      <c r="F2989" t="s">
        <v>15</v>
      </c>
      <c r="G2989">
        <v>168.8</v>
      </c>
    </row>
    <row r="2990" spans="1:7" x14ac:dyDescent="0.25">
      <c r="A2990" t="str">
        <f t="shared" si="46"/>
        <v>SSP3Croatia197035--39Male</v>
      </c>
      <c r="B2990" t="s">
        <v>39</v>
      </c>
      <c r="C2990" t="s">
        <v>13</v>
      </c>
      <c r="D2990">
        <v>1970</v>
      </c>
      <c r="E2990" t="s">
        <v>23</v>
      </c>
      <c r="F2990" t="s">
        <v>15</v>
      </c>
      <c r="G2990">
        <v>181</v>
      </c>
    </row>
    <row r="2991" spans="1:7" x14ac:dyDescent="0.25">
      <c r="A2991" t="str">
        <f t="shared" si="46"/>
        <v>SSP3Croatia197535--39Male</v>
      </c>
      <c r="B2991" t="s">
        <v>39</v>
      </c>
      <c r="C2991" t="s">
        <v>13</v>
      </c>
      <c r="D2991">
        <v>1975</v>
      </c>
      <c r="E2991" t="s">
        <v>23</v>
      </c>
      <c r="F2991" t="s">
        <v>15</v>
      </c>
      <c r="G2991">
        <v>165.5</v>
      </c>
    </row>
    <row r="2992" spans="1:7" x14ac:dyDescent="0.25">
      <c r="A2992" t="str">
        <f t="shared" si="46"/>
        <v>SSP3Croatia198035--39Male</v>
      </c>
      <c r="B2992" t="s">
        <v>39</v>
      </c>
      <c r="C2992" t="s">
        <v>13</v>
      </c>
      <c r="D2992">
        <v>1980</v>
      </c>
      <c r="E2992" t="s">
        <v>23</v>
      </c>
      <c r="F2992" t="s">
        <v>15</v>
      </c>
      <c r="G2992">
        <v>130.5</v>
      </c>
    </row>
    <row r="2993" spans="1:7" x14ac:dyDescent="0.25">
      <c r="A2993" t="str">
        <f t="shared" si="46"/>
        <v>SSP3Croatia198535--39Male</v>
      </c>
      <c r="B2993" t="s">
        <v>39</v>
      </c>
      <c r="C2993" t="s">
        <v>13</v>
      </c>
      <c r="D2993">
        <v>1985</v>
      </c>
      <c r="E2993" t="s">
        <v>23</v>
      </c>
      <c r="F2993" t="s">
        <v>15</v>
      </c>
      <c r="G2993">
        <v>176.8</v>
      </c>
    </row>
    <row r="2994" spans="1:7" x14ac:dyDescent="0.25">
      <c r="A2994" t="str">
        <f t="shared" si="46"/>
        <v>SSP3Croatia199035--39Male</v>
      </c>
      <c r="B2994" t="s">
        <v>39</v>
      </c>
      <c r="C2994" t="s">
        <v>13</v>
      </c>
      <c r="D2994">
        <v>1990</v>
      </c>
      <c r="E2994" t="s">
        <v>23</v>
      </c>
      <c r="F2994" t="s">
        <v>15</v>
      </c>
      <c r="G2994">
        <v>197</v>
      </c>
    </row>
    <row r="2995" spans="1:7" x14ac:dyDescent="0.25">
      <c r="A2995" t="str">
        <f t="shared" si="46"/>
        <v>SSP3Croatia199535--39Male</v>
      </c>
      <c r="B2995" t="s">
        <v>39</v>
      </c>
      <c r="C2995" t="s">
        <v>13</v>
      </c>
      <c r="D2995">
        <v>1995</v>
      </c>
      <c r="E2995" t="s">
        <v>23</v>
      </c>
      <c r="F2995" t="s">
        <v>15</v>
      </c>
      <c r="G2995">
        <v>179.3</v>
      </c>
    </row>
    <row r="2996" spans="1:7" x14ac:dyDescent="0.25">
      <c r="A2996" t="str">
        <f t="shared" si="46"/>
        <v>SSP3Croatia200035--39Male</v>
      </c>
      <c r="B2996" t="s">
        <v>39</v>
      </c>
      <c r="C2996" t="s">
        <v>13</v>
      </c>
      <c r="D2996">
        <v>2000</v>
      </c>
      <c r="E2996" t="s">
        <v>23</v>
      </c>
      <c r="F2996" t="s">
        <v>15</v>
      </c>
      <c r="G2996">
        <v>162.69999999999999</v>
      </c>
    </row>
    <row r="2997" spans="1:7" x14ac:dyDescent="0.25">
      <c r="A2997" t="str">
        <f t="shared" si="46"/>
        <v>SSP3Croatia200535--39Male</v>
      </c>
      <c r="B2997" t="s">
        <v>39</v>
      </c>
      <c r="C2997" t="s">
        <v>13</v>
      </c>
      <c r="D2997">
        <v>2005</v>
      </c>
      <c r="E2997" t="s">
        <v>23</v>
      </c>
      <c r="F2997" t="s">
        <v>15</v>
      </c>
      <c r="G2997">
        <v>144.6</v>
      </c>
    </row>
    <row r="2998" spans="1:7" x14ac:dyDescent="0.25">
      <c r="A2998" t="str">
        <f t="shared" si="46"/>
        <v>SSP3Croatia201035--39Male</v>
      </c>
      <c r="B2998" t="s">
        <v>39</v>
      </c>
      <c r="C2998" t="s">
        <v>13</v>
      </c>
      <c r="D2998">
        <v>2010</v>
      </c>
      <c r="E2998" t="s">
        <v>23</v>
      </c>
      <c r="F2998" t="s">
        <v>15</v>
      </c>
      <c r="G2998">
        <v>149</v>
      </c>
    </row>
    <row r="2999" spans="1:7" x14ac:dyDescent="0.25">
      <c r="A2999" t="str">
        <f t="shared" si="46"/>
        <v>SSP3Croatia201535--39Male</v>
      </c>
      <c r="B2999" t="s">
        <v>39</v>
      </c>
      <c r="C2999" t="s">
        <v>13</v>
      </c>
      <c r="D2999">
        <v>2015</v>
      </c>
      <c r="E2999" t="s">
        <v>23</v>
      </c>
      <c r="F2999" t="s">
        <v>15</v>
      </c>
      <c r="G2999">
        <v>147.6</v>
      </c>
    </row>
    <row r="3000" spans="1:7" x14ac:dyDescent="0.25">
      <c r="A3000" t="str">
        <f t="shared" si="46"/>
        <v>SSP3Croatia202035--39Male</v>
      </c>
      <c r="B3000" t="s">
        <v>39</v>
      </c>
      <c r="C3000" t="s">
        <v>13</v>
      </c>
      <c r="D3000">
        <v>2020</v>
      </c>
      <c r="E3000" t="s">
        <v>23</v>
      </c>
      <c r="F3000" t="s">
        <v>15</v>
      </c>
      <c r="G3000">
        <v>145.4</v>
      </c>
    </row>
    <row r="3001" spans="1:7" x14ac:dyDescent="0.25">
      <c r="A3001" t="str">
        <f t="shared" si="46"/>
        <v>SSP3Croatia202535--39Male</v>
      </c>
      <c r="B3001" t="s">
        <v>39</v>
      </c>
      <c r="C3001" t="s">
        <v>13</v>
      </c>
      <c r="D3001">
        <v>2025</v>
      </c>
      <c r="E3001" t="s">
        <v>23</v>
      </c>
      <c r="F3001" t="s">
        <v>15</v>
      </c>
      <c r="G3001">
        <v>137.19999999999999</v>
      </c>
    </row>
    <row r="3002" spans="1:7" x14ac:dyDescent="0.25">
      <c r="A3002" t="str">
        <f t="shared" si="46"/>
        <v>SSP3Croatia203035--39Male</v>
      </c>
      <c r="B3002" t="s">
        <v>39</v>
      </c>
      <c r="C3002" t="s">
        <v>13</v>
      </c>
      <c r="D3002">
        <v>2030</v>
      </c>
      <c r="E3002" t="s">
        <v>23</v>
      </c>
      <c r="F3002" t="s">
        <v>15</v>
      </c>
      <c r="G3002">
        <v>120.5</v>
      </c>
    </row>
    <row r="3003" spans="1:7" x14ac:dyDescent="0.25">
      <c r="A3003" t="str">
        <f t="shared" si="46"/>
        <v>SSP3Croatia203535--39Male</v>
      </c>
      <c r="B3003" t="s">
        <v>39</v>
      </c>
      <c r="C3003" t="s">
        <v>13</v>
      </c>
      <c r="D3003">
        <v>2035</v>
      </c>
      <c r="E3003" t="s">
        <v>23</v>
      </c>
      <c r="F3003" t="s">
        <v>15</v>
      </c>
      <c r="G3003">
        <v>121.2</v>
      </c>
    </row>
    <row r="3004" spans="1:7" x14ac:dyDescent="0.25">
      <c r="A3004" t="str">
        <f t="shared" si="46"/>
        <v>SSP3Croatia204035--39Male</v>
      </c>
      <c r="B3004" t="s">
        <v>39</v>
      </c>
      <c r="C3004" t="s">
        <v>13</v>
      </c>
      <c r="D3004">
        <v>2040</v>
      </c>
      <c r="E3004" t="s">
        <v>23</v>
      </c>
      <c r="F3004" t="s">
        <v>15</v>
      </c>
      <c r="G3004">
        <v>103.7</v>
      </c>
    </row>
    <row r="3005" spans="1:7" x14ac:dyDescent="0.25">
      <c r="A3005" t="str">
        <f t="shared" si="46"/>
        <v>SSP3Croatia204535--39Male</v>
      </c>
      <c r="B3005" t="s">
        <v>39</v>
      </c>
      <c r="C3005" t="s">
        <v>13</v>
      </c>
      <c r="D3005">
        <v>2045</v>
      </c>
      <c r="E3005" t="s">
        <v>23</v>
      </c>
      <c r="F3005" t="s">
        <v>15</v>
      </c>
      <c r="G3005">
        <v>109.7</v>
      </c>
    </row>
    <row r="3006" spans="1:7" x14ac:dyDescent="0.25">
      <c r="A3006" t="str">
        <f t="shared" si="46"/>
        <v>SSP3Croatia205035--39Male</v>
      </c>
      <c r="B3006" t="s">
        <v>39</v>
      </c>
      <c r="C3006" t="s">
        <v>13</v>
      </c>
      <c r="D3006">
        <v>2050</v>
      </c>
      <c r="E3006" t="s">
        <v>23</v>
      </c>
      <c r="F3006" t="s">
        <v>15</v>
      </c>
      <c r="G3006">
        <v>103.2</v>
      </c>
    </row>
    <row r="3007" spans="1:7" x14ac:dyDescent="0.25">
      <c r="A3007" t="str">
        <f t="shared" si="46"/>
        <v>SSP3Croatia205535--39Male</v>
      </c>
      <c r="B3007" t="s">
        <v>39</v>
      </c>
      <c r="C3007" t="s">
        <v>13</v>
      </c>
      <c r="D3007">
        <v>2055</v>
      </c>
      <c r="E3007" t="s">
        <v>23</v>
      </c>
      <c r="F3007" t="s">
        <v>15</v>
      </c>
      <c r="G3007">
        <v>106.7</v>
      </c>
    </row>
    <row r="3008" spans="1:7" x14ac:dyDescent="0.25">
      <c r="A3008" t="str">
        <f t="shared" si="46"/>
        <v>SSP3Croatia206035--39Male</v>
      </c>
      <c r="B3008" t="s">
        <v>39</v>
      </c>
      <c r="C3008" t="s">
        <v>13</v>
      </c>
      <c r="D3008">
        <v>2060</v>
      </c>
      <c r="E3008" t="s">
        <v>23</v>
      </c>
      <c r="F3008" t="s">
        <v>15</v>
      </c>
      <c r="G3008">
        <v>107.4</v>
      </c>
    </row>
    <row r="3009" spans="1:7" x14ac:dyDescent="0.25">
      <c r="A3009" t="str">
        <f t="shared" si="46"/>
        <v>SSP3Croatia206535--39Male</v>
      </c>
      <c r="B3009" t="s">
        <v>39</v>
      </c>
      <c r="C3009" t="s">
        <v>13</v>
      </c>
      <c r="D3009">
        <v>2065</v>
      </c>
      <c r="E3009" t="s">
        <v>23</v>
      </c>
      <c r="F3009" t="s">
        <v>15</v>
      </c>
      <c r="G3009">
        <v>106.2</v>
      </c>
    </row>
    <row r="3010" spans="1:7" x14ac:dyDescent="0.25">
      <c r="A3010" t="str">
        <f t="shared" si="46"/>
        <v>SSP3Croatia207035--39Male</v>
      </c>
      <c r="B3010" t="s">
        <v>39</v>
      </c>
      <c r="C3010" t="s">
        <v>13</v>
      </c>
      <c r="D3010">
        <v>2070</v>
      </c>
      <c r="E3010" t="s">
        <v>23</v>
      </c>
      <c r="F3010" t="s">
        <v>15</v>
      </c>
      <c r="G3010">
        <v>104.4</v>
      </c>
    </row>
    <row r="3011" spans="1:7" x14ac:dyDescent="0.25">
      <c r="A3011" t="str">
        <f t="shared" si="46"/>
        <v>SSP3Croatia207535--39Male</v>
      </c>
      <c r="B3011" t="s">
        <v>39</v>
      </c>
      <c r="C3011" t="s">
        <v>13</v>
      </c>
      <c r="D3011">
        <v>2075</v>
      </c>
      <c r="E3011" t="s">
        <v>23</v>
      </c>
      <c r="F3011" t="s">
        <v>15</v>
      </c>
      <c r="G3011">
        <v>103.1</v>
      </c>
    </row>
    <row r="3012" spans="1:7" x14ac:dyDescent="0.25">
      <c r="A3012" t="str">
        <f t="shared" si="46"/>
        <v>SSP3Croatia208035--39Male</v>
      </c>
      <c r="B3012" t="s">
        <v>39</v>
      </c>
      <c r="C3012" t="s">
        <v>13</v>
      </c>
      <c r="D3012">
        <v>2080</v>
      </c>
      <c r="E3012" t="s">
        <v>23</v>
      </c>
      <c r="F3012" t="s">
        <v>15</v>
      </c>
      <c r="G3012">
        <v>103.3</v>
      </c>
    </row>
    <row r="3013" spans="1:7" x14ac:dyDescent="0.25">
      <c r="A3013" t="str">
        <f t="shared" si="46"/>
        <v>SSP3Croatia208535--39Male</v>
      </c>
      <c r="B3013" t="s">
        <v>39</v>
      </c>
      <c r="C3013" t="s">
        <v>13</v>
      </c>
      <c r="D3013">
        <v>2085</v>
      </c>
      <c r="E3013" t="s">
        <v>23</v>
      </c>
      <c r="F3013" t="s">
        <v>15</v>
      </c>
      <c r="G3013">
        <v>104.6</v>
      </c>
    </row>
    <row r="3014" spans="1:7" x14ac:dyDescent="0.25">
      <c r="A3014" t="str">
        <f t="shared" si="46"/>
        <v>SSP3Croatia209035--39Male</v>
      </c>
      <c r="B3014" t="s">
        <v>39</v>
      </c>
      <c r="C3014" t="s">
        <v>13</v>
      </c>
      <c r="D3014">
        <v>2090</v>
      </c>
      <c r="E3014" t="s">
        <v>23</v>
      </c>
      <c r="F3014" t="s">
        <v>15</v>
      </c>
      <c r="G3014">
        <v>106.2</v>
      </c>
    </row>
    <row r="3015" spans="1:7" x14ac:dyDescent="0.25">
      <c r="A3015" t="str">
        <f t="shared" si="46"/>
        <v>SSP3Croatia209535--39Male</v>
      </c>
      <c r="B3015" t="s">
        <v>39</v>
      </c>
      <c r="C3015" t="s">
        <v>13</v>
      </c>
      <c r="D3015">
        <v>2095</v>
      </c>
      <c r="E3015" t="s">
        <v>23</v>
      </c>
      <c r="F3015" t="s">
        <v>15</v>
      </c>
      <c r="G3015">
        <v>107.1</v>
      </c>
    </row>
    <row r="3016" spans="1:7" x14ac:dyDescent="0.25">
      <c r="A3016" t="str">
        <f t="shared" si="46"/>
        <v>SSP3Croatia210035--39Male</v>
      </c>
      <c r="B3016" t="s">
        <v>39</v>
      </c>
      <c r="C3016" t="s">
        <v>13</v>
      </c>
      <c r="D3016">
        <v>2100</v>
      </c>
      <c r="E3016" t="s">
        <v>23</v>
      </c>
      <c r="F3016" t="s">
        <v>15</v>
      </c>
      <c r="G3016">
        <v>107</v>
      </c>
    </row>
    <row r="3017" spans="1:7" x14ac:dyDescent="0.25">
      <c r="A3017" t="str">
        <f t="shared" si="46"/>
        <v>SSP3Croatia195040--44Male</v>
      </c>
      <c r="B3017" t="s">
        <v>39</v>
      </c>
      <c r="C3017" t="s">
        <v>13</v>
      </c>
      <c r="D3017">
        <v>1950</v>
      </c>
      <c r="E3017" t="s">
        <v>24</v>
      </c>
      <c r="F3017" t="s">
        <v>15</v>
      </c>
      <c r="G3017">
        <v>137.9</v>
      </c>
    </row>
    <row r="3018" spans="1:7" x14ac:dyDescent="0.25">
      <c r="A3018" t="str">
        <f t="shared" si="46"/>
        <v>SSP3Croatia195540--44Male</v>
      </c>
      <c r="B3018" t="s">
        <v>39</v>
      </c>
      <c r="C3018" t="s">
        <v>13</v>
      </c>
      <c r="D3018">
        <v>1955</v>
      </c>
      <c r="E3018" t="s">
        <v>24</v>
      </c>
      <c r="F3018" t="s">
        <v>15</v>
      </c>
      <c r="G3018">
        <v>113.5</v>
      </c>
    </row>
    <row r="3019" spans="1:7" x14ac:dyDescent="0.25">
      <c r="A3019" t="str">
        <f t="shared" ref="A3019:A3082" si="47">B3019&amp;C3019&amp;D3019&amp;E3019&amp;F3019</f>
        <v>SSP3Croatia196040--44Male</v>
      </c>
      <c r="B3019" t="s">
        <v>39</v>
      </c>
      <c r="C3019" t="s">
        <v>13</v>
      </c>
      <c r="D3019">
        <v>1960</v>
      </c>
      <c r="E3019" t="s">
        <v>24</v>
      </c>
      <c r="F3019" t="s">
        <v>15</v>
      </c>
      <c r="G3019">
        <v>84.6</v>
      </c>
    </row>
    <row r="3020" spans="1:7" x14ac:dyDescent="0.25">
      <c r="A3020" t="str">
        <f t="shared" si="47"/>
        <v>SSP3Croatia196540--44Male</v>
      </c>
      <c r="B3020" t="s">
        <v>39</v>
      </c>
      <c r="C3020" t="s">
        <v>13</v>
      </c>
      <c r="D3020">
        <v>1965</v>
      </c>
      <c r="E3020" t="s">
        <v>24</v>
      </c>
      <c r="F3020" t="s">
        <v>15</v>
      </c>
      <c r="G3020">
        <v>125.2</v>
      </c>
    </row>
    <row r="3021" spans="1:7" x14ac:dyDescent="0.25">
      <c r="A3021" t="str">
        <f t="shared" si="47"/>
        <v>SSP3Croatia197040--44Male</v>
      </c>
      <c r="B3021" t="s">
        <v>39</v>
      </c>
      <c r="C3021" t="s">
        <v>13</v>
      </c>
      <c r="D3021">
        <v>1970</v>
      </c>
      <c r="E3021" t="s">
        <v>24</v>
      </c>
      <c r="F3021" t="s">
        <v>15</v>
      </c>
      <c r="G3021">
        <v>165.2</v>
      </c>
    </row>
    <row r="3022" spans="1:7" x14ac:dyDescent="0.25">
      <c r="A3022" t="str">
        <f t="shared" si="47"/>
        <v>SSP3Croatia197540--44Male</v>
      </c>
      <c r="B3022" t="s">
        <v>39</v>
      </c>
      <c r="C3022" t="s">
        <v>13</v>
      </c>
      <c r="D3022">
        <v>1975</v>
      </c>
      <c r="E3022" t="s">
        <v>24</v>
      </c>
      <c r="F3022" t="s">
        <v>15</v>
      </c>
      <c r="G3022">
        <v>176.9</v>
      </c>
    </row>
    <row r="3023" spans="1:7" x14ac:dyDescent="0.25">
      <c r="A3023" t="str">
        <f t="shared" si="47"/>
        <v>SSP3Croatia198040--44Male</v>
      </c>
      <c r="B3023" t="s">
        <v>39</v>
      </c>
      <c r="C3023" t="s">
        <v>13</v>
      </c>
      <c r="D3023">
        <v>1980</v>
      </c>
      <c r="E3023" t="s">
        <v>24</v>
      </c>
      <c r="F3023" t="s">
        <v>15</v>
      </c>
      <c r="G3023">
        <v>164</v>
      </c>
    </row>
    <row r="3024" spans="1:7" x14ac:dyDescent="0.25">
      <c r="A3024" t="str">
        <f t="shared" si="47"/>
        <v>SSP3Croatia198540--44Male</v>
      </c>
      <c r="B3024" t="s">
        <v>39</v>
      </c>
      <c r="C3024" t="s">
        <v>13</v>
      </c>
      <c r="D3024">
        <v>1985</v>
      </c>
      <c r="E3024" t="s">
        <v>24</v>
      </c>
      <c r="F3024" t="s">
        <v>15</v>
      </c>
      <c r="G3024">
        <v>130</v>
      </c>
    </row>
    <row r="3025" spans="1:7" x14ac:dyDescent="0.25">
      <c r="A3025" t="str">
        <f t="shared" si="47"/>
        <v>SSP3Croatia199040--44Male</v>
      </c>
      <c r="B3025" t="s">
        <v>39</v>
      </c>
      <c r="C3025" t="s">
        <v>13</v>
      </c>
      <c r="D3025">
        <v>1990</v>
      </c>
      <c r="E3025" t="s">
        <v>24</v>
      </c>
      <c r="F3025" t="s">
        <v>15</v>
      </c>
      <c r="G3025">
        <v>174.1</v>
      </c>
    </row>
    <row r="3026" spans="1:7" x14ac:dyDescent="0.25">
      <c r="A3026" t="str">
        <f t="shared" si="47"/>
        <v>SSP3Croatia199540--44Male</v>
      </c>
      <c r="B3026" t="s">
        <v>39</v>
      </c>
      <c r="C3026" t="s">
        <v>13</v>
      </c>
      <c r="D3026">
        <v>1995</v>
      </c>
      <c r="E3026" t="s">
        <v>24</v>
      </c>
      <c r="F3026" t="s">
        <v>15</v>
      </c>
      <c r="G3026">
        <v>187.4</v>
      </c>
    </row>
    <row r="3027" spans="1:7" x14ac:dyDescent="0.25">
      <c r="A3027" t="str">
        <f t="shared" si="47"/>
        <v>SSP3Croatia200040--44Male</v>
      </c>
      <c r="B3027" t="s">
        <v>39</v>
      </c>
      <c r="C3027" t="s">
        <v>13</v>
      </c>
      <c r="D3027">
        <v>2000</v>
      </c>
      <c r="E3027" t="s">
        <v>24</v>
      </c>
      <c r="F3027" t="s">
        <v>15</v>
      </c>
      <c r="G3027">
        <v>169.6</v>
      </c>
    </row>
    <row r="3028" spans="1:7" x14ac:dyDescent="0.25">
      <c r="A3028" t="str">
        <f t="shared" si="47"/>
        <v>SSP3Croatia200540--44Male</v>
      </c>
      <c r="B3028" t="s">
        <v>39</v>
      </c>
      <c r="C3028" t="s">
        <v>13</v>
      </c>
      <c r="D3028">
        <v>2005</v>
      </c>
      <c r="E3028" t="s">
        <v>24</v>
      </c>
      <c r="F3028" t="s">
        <v>15</v>
      </c>
      <c r="G3028">
        <v>160.6</v>
      </c>
    </row>
    <row r="3029" spans="1:7" x14ac:dyDescent="0.25">
      <c r="A3029" t="str">
        <f t="shared" si="47"/>
        <v>SSP3Croatia201040--44Male</v>
      </c>
      <c r="B3029" t="s">
        <v>39</v>
      </c>
      <c r="C3029" t="s">
        <v>13</v>
      </c>
      <c r="D3029">
        <v>2010</v>
      </c>
      <c r="E3029" t="s">
        <v>24</v>
      </c>
      <c r="F3029" t="s">
        <v>15</v>
      </c>
      <c r="G3029">
        <v>141.1</v>
      </c>
    </row>
    <row r="3030" spans="1:7" x14ac:dyDescent="0.25">
      <c r="A3030" t="str">
        <f t="shared" si="47"/>
        <v>SSP3Croatia201540--44Male</v>
      </c>
      <c r="B3030" t="s">
        <v>39</v>
      </c>
      <c r="C3030" t="s">
        <v>13</v>
      </c>
      <c r="D3030">
        <v>2015</v>
      </c>
      <c r="E3030" t="s">
        <v>24</v>
      </c>
      <c r="F3030" t="s">
        <v>15</v>
      </c>
      <c r="G3030">
        <v>145.5</v>
      </c>
    </row>
    <row r="3031" spans="1:7" x14ac:dyDescent="0.25">
      <c r="A3031" t="str">
        <f t="shared" si="47"/>
        <v>SSP3Croatia202040--44Male</v>
      </c>
      <c r="B3031" t="s">
        <v>39</v>
      </c>
      <c r="C3031" t="s">
        <v>13</v>
      </c>
      <c r="D3031">
        <v>2020</v>
      </c>
      <c r="E3031" t="s">
        <v>24</v>
      </c>
      <c r="F3031" t="s">
        <v>15</v>
      </c>
      <c r="G3031">
        <v>145.9</v>
      </c>
    </row>
    <row r="3032" spans="1:7" x14ac:dyDescent="0.25">
      <c r="A3032" t="str">
        <f t="shared" si="47"/>
        <v>SSP3Croatia202540--44Male</v>
      </c>
      <c r="B3032" t="s">
        <v>39</v>
      </c>
      <c r="C3032" t="s">
        <v>13</v>
      </c>
      <c r="D3032">
        <v>2025</v>
      </c>
      <c r="E3032" t="s">
        <v>24</v>
      </c>
      <c r="F3032" t="s">
        <v>15</v>
      </c>
      <c r="G3032">
        <v>144</v>
      </c>
    </row>
    <row r="3033" spans="1:7" x14ac:dyDescent="0.25">
      <c r="A3033" t="str">
        <f t="shared" si="47"/>
        <v>SSP3Croatia203040--44Male</v>
      </c>
      <c r="B3033" t="s">
        <v>39</v>
      </c>
      <c r="C3033" t="s">
        <v>13</v>
      </c>
      <c r="D3033">
        <v>2030</v>
      </c>
      <c r="E3033" t="s">
        <v>24</v>
      </c>
      <c r="F3033" t="s">
        <v>15</v>
      </c>
      <c r="G3033">
        <v>136.19999999999999</v>
      </c>
    </row>
    <row r="3034" spans="1:7" x14ac:dyDescent="0.25">
      <c r="A3034" t="str">
        <f t="shared" si="47"/>
        <v>SSP3Croatia203540--44Male</v>
      </c>
      <c r="B3034" t="s">
        <v>39</v>
      </c>
      <c r="C3034" t="s">
        <v>13</v>
      </c>
      <c r="D3034">
        <v>2035</v>
      </c>
      <c r="E3034" t="s">
        <v>24</v>
      </c>
      <c r="F3034" t="s">
        <v>15</v>
      </c>
      <c r="G3034">
        <v>119.6</v>
      </c>
    </row>
    <row r="3035" spans="1:7" x14ac:dyDescent="0.25">
      <c r="A3035" t="str">
        <f t="shared" si="47"/>
        <v>SSP3Croatia204040--44Male</v>
      </c>
      <c r="B3035" t="s">
        <v>39</v>
      </c>
      <c r="C3035" t="s">
        <v>13</v>
      </c>
      <c r="D3035">
        <v>2040</v>
      </c>
      <c r="E3035" t="s">
        <v>24</v>
      </c>
      <c r="F3035" t="s">
        <v>15</v>
      </c>
      <c r="G3035">
        <v>120.4</v>
      </c>
    </row>
    <row r="3036" spans="1:7" x14ac:dyDescent="0.25">
      <c r="A3036" t="str">
        <f t="shared" si="47"/>
        <v>SSP3Croatia204540--44Male</v>
      </c>
      <c r="B3036" t="s">
        <v>39</v>
      </c>
      <c r="C3036" t="s">
        <v>13</v>
      </c>
      <c r="D3036">
        <v>2045</v>
      </c>
      <c r="E3036" t="s">
        <v>24</v>
      </c>
      <c r="F3036" t="s">
        <v>15</v>
      </c>
      <c r="G3036">
        <v>103.1</v>
      </c>
    </row>
    <row r="3037" spans="1:7" x14ac:dyDescent="0.25">
      <c r="A3037" t="str">
        <f t="shared" si="47"/>
        <v>SSP3Croatia205040--44Male</v>
      </c>
      <c r="B3037" t="s">
        <v>39</v>
      </c>
      <c r="C3037" t="s">
        <v>13</v>
      </c>
      <c r="D3037">
        <v>2050</v>
      </c>
      <c r="E3037" t="s">
        <v>24</v>
      </c>
      <c r="F3037" t="s">
        <v>15</v>
      </c>
      <c r="G3037">
        <v>109.1</v>
      </c>
    </row>
    <row r="3038" spans="1:7" x14ac:dyDescent="0.25">
      <c r="A3038" t="str">
        <f t="shared" si="47"/>
        <v>SSP3Croatia205540--44Male</v>
      </c>
      <c r="B3038" t="s">
        <v>39</v>
      </c>
      <c r="C3038" t="s">
        <v>13</v>
      </c>
      <c r="D3038">
        <v>2055</v>
      </c>
      <c r="E3038" t="s">
        <v>24</v>
      </c>
      <c r="F3038" t="s">
        <v>15</v>
      </c>
      <c r="G3038">
        <v>102.6</v>
      </c>
    </row>
    <row r="3039" spans="1:7" x14ac:dyDescent="0.25">
      <c r="A3039" t="str">
        <f t="shared" si="47"/>
        <v>SSP3Croatia206040--44Male</v>
      </c>
      <c r="B3039" t="s">
        <v>39</v>
      </c>
      <c r="C3039" t="s">
        <v>13</v>
      </c>
      <c r="D3039">
        <v>2060</v>
      </c>
      <c r="E3039" t="s">
        <v>24</v>
      </c>
      <c r="F3039" t="s">
        <v>15</v>
      </c>
      <c r="G3039">
        <v>106.2</v>
      </c>
    </row>
    <row r="3040" spans="1:7" x14ac:dyDescent="0.25">
      <c r="A3040" t="str">
        <f t="shared" si="47"/>
        <v>SSP3Croatia206540--44Male</v>
      </c>
      <c r="B3040" t="s">
        <v>39</v>
      </c>
      <c r="C3040" t="s">
        <v>13</v>
      </c>
      <c r="D3040">
        <v>2065</v>
      </c>
      <c r="E3040" t="s">
        <v>24</v>
      </c>
      <c r="F3040" t="s">
        <v>15</v>
      </c>
      <c r="G3040">
        <v>106.9</v>
      </c>
    </row>
    <row r="3041" spans="1:7" x14ac:dyDescent="0.25">
      <c r="A3041" t="str">
        <f t="shared" si="47"/>
        <v>SSP3Croatia207040--44Male</v>
      </c>
      <c r="B3041" t="s">
        <v>39</v>
      </c>
      <c r="C3041" t="s">
        <v>13</v>
      </c>
      <c r="D3041">
        <v>2070</v>
      </c>
      <c r="E3041" t="s">
        <v>24</v>
      </c>
      <c r="F3041" t="s">
        <v>15</v>
      </c>
      <c r="G3041">
        <v>105.7</v>
      </c>
    </row>
    <row r="3042" spans="1:7" x14ac:dyDescent="0.25">
      <c r="A3042" t="str">
        <f t="shared" si="47"/>
        <v>SSP3Croatia207540--44Male</v>
      </c>
      <c r="B3042" t="s">
        <v>39</v>
      </c>
      <c r="C3042" t="s">
        <v>13</v>
      </c>
      <c r="D3042">
        <v>2075</v>
      </c>
      <c r="E3042" t="s">
        <v>24</v>
      </c>
      <c r="F3042" t="s">
        <v>15</v>
      </c>
      <c r="G3042">
        <v>103.9</v>
      </c>
    </row>
    <row r="3043" spans="1:7" x14ac:dyDescent="0.25">
      <c r="A3043" t="str">
        <f t="shared" si="47"/>
        <v>SSP3Croatia208040--44Male</v>
      </c>
      <c r="B3043" t="s">
        <v>39</v>
      </c>
      <c r="C3043" t="s">
        <v>13</v>
      </c>
      <c r="D3043">
        <v>2080</v>
      </c>
      <c r="E3043" t="s">
        <v>24</v>
      </c>
      <c r="F3043" t="s">
        <v>15</v>
      </c>
      <c r="G3043">
        <v>102.7</v>
      </c>
    </row>
    <row r="3044" spans="1:7" x14ac:dyDescent="0.25">
      <c r="A3044" t="str">
        <f t="shared" si="47"/>
        <v>SSP3Croatia208540--44Male</v>
      </c>
      <c r="B3044" t="s">
        <v>39</v>
      </c>
      <c r="C3044" t="s">
        <v>13</v>
      </c>
      <c r="D3044">
        <v>2085</v>
      </c>
      <c r="E3044" t="s">
        <v>24</v>
      </c>
      <c r="F3044" t="s">
        <v>15</v>
      </c>
      <c r="G3044">
        <v>102.9</v>
      </c>
    </row>
    <row r="3045" spans="1:7" x14ac:dyDescent="0.25">
      <c r="A3045" t="str">
        <f t="shared" si="47"/>
        <v>SSP3Croatia209040--44Male</v>
      </c>
      <c r="B3045" t="s">
        <v>39</v>
      </c>
      <c r="C3045" t="s">
        <v>13</v>
      </c>
      <c r="D3045">
        <v>2090</v>
      </c>
      <c r="E3045" t="s">
        <v>24</v>
      </c>
      <c r="F3045" t="s">
        <v>15</v>
      </c>
      <c r="G3045">
        <v>104.3</v>
      </c>
    </row>
    <row r="3046" spans="1:7" x14ac:dyDescent="0.25">
      <c r="A3046" t="str">
        <f t="shared" si="47"/>
        <v>SSP3Croatia209540--44Male</v>
      </c>
      <c r="B3046" t="s">
        <v>39</v>
      </c>
      <c r="C3046" t="s">
        <v>13</v>
      </c>
      <c r="D3046">
        <v>2095</v>
      </c>
      <c r="E3046" t="s">
        <v>24</v>
      </c>
      <c r="F3046" t="s">
        <v>15</v>
      </c>
      <c r="G3046">
        <v>105.9</v>
      </c>
    </row>
    <row r="3047" spans="1:7" x14ac:dyDescent="0.25">
      <c r="A3047" t="str">
        <f t="shared" si="47"/>
        <v>SSP3Croatia210040--44Male</v>
      </c>
      <c r="B3047" t="s">
        <v>39</v>
      </c>
      <c r="C3047" t="s">
        <v>13</v>
      </c>
      <c r="D3047">
        <v>2100</v>
      </c>
      <c r="E3047" t="s">
        <v>24</v>
      </c>
      <c r="F3047" t="s">
        <v>15</v>
      </c>
      <c r="G3047">
        <v>106.8</v>
      </c>
    </row>
    <row r="3048" spans="1:7" x14ac:dyDescent="0.25">
      <c r="A3048" t="str">
        <f t="shared" si="47"/>
        <v>SSP3Croatia195045--49Male</v>
      </c>
      <c r="B3048" t="s">
        <v>39</v>
      </c>
      <c r="C3048" t="s">
        <v>13</v>
      </c>
      <c r="D3048">
        <v>1950</v>
      </c>
      <c r="E3048" t="s">
        <v>25</v>
      </c>
      <c r="F3048" t="s">
        <v>15</v>
      </c>
      <c r="G3048">
        <v>123.3</v>
      </c>
    </row>
    <row r="3049" spans="1:7" x14ac:dyDescent="0.25">
      <c r="A3049" t="str">
        <f t="shared" si="47"/>
        <v>SSP3Croatia195545--49Male</v>
      </c>
      <c r="B3049" t="s">
        <v>39</v>
      </c>
      <c r="C3049" t="s">
        <v>13</v>
      </c>
      <c r="D3049">
        <v>1955</v>
      </c>
      <c r="E3049" t="s">
        <v>25</v>
      </c>
      <c r="F3049" t="s">
        <v>15</v>
      </c>
      <c r="G3049">
        <v>133.1</v>
      </c>
    </row>
    <row r="3050" spans="1:7" x14ac:dyDescent="0.25">
      <c r="A3050" t="str">
        <f t="shared" si="47"/>
        <v>SSP3Croatia196045--49Male</v>
      </c>
      <c r="B3050" t="s">
        <v>39</v>
      </c>
      <c r="C3050" t="s">
        <v>13</v>
      </c>
      <c r="D3050">
        <v>1960</v>
      </c>
      <c r="E3050" t="s">
        <v>25</v>
      </c>
      <c r="F3050" t="s">
        <v>15</v>
      </c>
      <c r="G3050">
        <v>109.6</v>
      </c>
    </row>
    <row r="3051" spans="1:7" x14ac:dyDescent="0.25">
      <c r="A3051" t="str">
        <f t="shared" si="47"/>
        <v>SSP3Croatia196545--49Male</v>
      </c>
      <c r="B3051" t="s">
        <v>39</v>
      </c>
      <c r="C3051" t="s">
        <v>13</v>
      </c>
      <c r="D3051">
        <v>1965</v>
      </c>
      <c r="E3051" t="s">
        <v>25</v>
      </c>
      <c r="F3051" t="s">
        <v>15</v>
      </c>
      <c r="G3051">
        <v>80.900000000000006</v>
      </c>
    </row>
    <row r="3052" spans="1:7" x14ac:dyDescent="0.25">
      <c r="A3052" t="str">
        <f t="shared" si="47"/>
        <v>SSP3Croatia197045--49Male</v>
      </c>
      <c r="B3052" t="s">
        <v>39</v>
      </c>
      <c r="C3052" t="s">
        <v>13</v>
      </c>
      <c r="D3052">
        <v>1970</v>
      </c>
      <c r="E3052" t="s">
        <v>25</v>
      </c>
      <c r="F3052" t="s">
        <v>15</v>
      </c>
      <c r="G3052">
        <v>119.3</v>
      </c>
    </row>
    <row r="3053" spans="1:7" x14ac:dyDescent="0.25">
      <c r="A3053" t="str">
        <f t="shared" si="47"/>
        <v>SSP3Croatia197545--49Male</v>
      </c>
      <c r="B3053" t="s">
        <v>39</v>
      </c>
      <c r="C3053" t="s">
        <v>13</v>
      </c>
      <c r="D3053">
        <v>1975</v>
      </c>
      <c r="E3053" t="s">
        <v>25</v>
      </c>
      <c r="F3053" t="s">
        <v>15</v>
      </c>
      <c r="G3053">
        <v>159.5</v>
      </c>
    </row>
    <row r="3054" spans="1:7" x14ac:dyDescent="0.25">
      <c r="A3054" t="str">
        <f t="shared" si="47"/>
        <v>SSP3Croatia198045--49Male</v>
      </c>
      <c r="B3054" t="s">
        <v>39</v>
      </c>
      <c r="C3054" t="s">
        <v>13</v>
      </c>
      <c r="D3054">
        <v>1980</v>
      </c>
      <c r="E3054" t="s">
        <v>25</v>
      </c>
      <c r="F3054" t="s">
        <v>15</v>
      </c>
      <c r="G3054">
        <v>172.6</v>
      </c>
    </row>
    <row r="3055" spans="1:7" x14ac:dyDescent="0.25">
      <c r="A3055" t="str">
        <f t="shared" si="47"/>
        <v>SSP3Croatia198545--49Male</v>
      </c>
      <c r="B3055" t="s">
        <v>39</v>
      </c>
      <c r="C3055" t="s">
        <v>13</v>
      </c>
      <c r="D3055">
        <v>1985</v>
      </c>
      <c r="E3055" t="s">
        <v>25</v>
      </c>
      <c r="F3055" t="s">
        <v>15</v>
      </c>
      <c r="G3055">
        <v>161</v>
      </c>
    </row>
    <row r="3056" spans="1:7" x14ac:dyDescent="0.25">
      <c r="A3056" t="str">
        <f t="shared" si="47"/>
        <v>SSP3Croatia199045--49Male</v>
      </c>
      <c r="B3056" t="s">
        <v>39</v>
      </c>
      <c r="C3056" t="s">
        <v>13</v>
      </c>
      <c r="D3056">
        <v>1990</v>
      </c>
      <c r="E3056" t="s">
        <v>25</v>
      </c>
      <c r="F3056" t="s">
        <v>15</v>
      </c>
      <c r="G3056">
        <v>126.7</v>
      </c>
    </row>
    <row r="3057" spans="1:7" x14ac:dyDescent="0.25">
      <c r="A3057" t="str">
        <f t="shared" si="47"/>
        <v>SSP3Croatia199545--49Male</v>
      </c>
      <c r="B3057" t="s">
        <v>39</v>
      </c>
      <c r="C3057" t="s">
        <v>13</v>
      </c>
      <c r="D3057">
        <v>1995</v>
      </c>
      <c r="E3057" t="s">
        <v>25</v>
      </c>
      <c r="F3057" t="s">
        <v>15</v>
      </c>
      <c r="G3057">
        <v>165.1</v>
      </c>
    </row>
    <row r="3058" spans="1:7" x14ac:dyDescent="0.25">
      <c r="A3058" t="str">
        <f t="shared" si="47"/>
        <v>SSP3Croatia200045--49Male</v>
      </c>
      <c r="B3058" t="s">
        <v>39</v>
      </c>
      <c r="C3058" t="s">
        <v>13</v>
      </c>
      <c r="D3058">
        <v>2000</v>
      </c>
      <c r="E3058" t="s">
        <v>25</v>
      </c>
      <c r="F3058" t="s">
        <v>15</v>
      </c>
      <c r="G3058">
        <v>169.3</v>
      </c>
    </row>
    <row r="3059" spans="1:7" x14ac:dyDescent="0.25">
      <c r="A3059" t="str">
        <f t="shared" si="47"/>
        <v>SSP3Croatia200545--49Male</v>
      </c>
      <c r="B3059" t="s">
        <v>39</v>
      </c>
      <c r="C3059" t="s">
        <v>13</v>
      </c>
      <c r="D3059">
        <v>2005</v>
      </c>
      <c r="E3059" t="s">
        <v>25</v>
      </c>
      <c r="F3059" t="s">
        <v>15</v>
      </c>
      <c r="G3059">
        <v>165.9</v>
      </c>
    </row>
    <row r="3060" spans="1:7" x14ac:dyDescent="0.25">
      <c r="A3060" t="str">
        <f t="shared" si="47"/>
        <v>SSP3Croatia201045--49Male</v>
      </c>
      <c r="B3060" t="s">
        <v>39</v>
      </c>
      <c r="C3060" t="s">
        <v>13</v>
      </c>
      <c r="D3060">
        <v>2010</v>
      </c>
      <c r="E3060" t="s">
        <v>25</v>
      </c>
      <c r="F3060" t="s">
        <v>15</v>
      </c>
      <c r="G3060">
        <v>155.30000000000001</v>
      </c>
    </row>
    <row r="3061" spans="1:7" x14ac:dyDescent="0.25">
      <c r="A3061" t="str">
        <f t="shared" si="47"/>
        <v>SSP3Croatia201545--49Male</v>
      </c>
      <c r="B3061" t="s">
        <v>39</v>
      </c>
      <c r="C3061" t="s">
        <v>13</v>
      </c>
      <c r="D3061">
        <v>2015</v>
      </c>
      <c r="E3061" t="s">
        <v>25</v>
      </c>
      <c r="F3061" t="s">
        <v>15</v>
      </c>
      <c r="G3061">
        <v>136.6</v>
      </c>
    </row>
    <row r="3062" spans="1:7" x14ac:dyDescent="0.25">
      <c r="A3062" t="str">
        <f t="shared" si="47"/>
        <v>SSP3Croatia202045--49Male</v>
      </c>
      <c r="B3062" t="s">
        <v>39</v>
      </c>
      <c r="C3062" t="s">
        <v>13</v>
      </c>
      <c r="D3062">
        <v>2020</v>
      </c>
      <c r="E3062" t="s">
        <v>25</v>
      </c>
      <c r="F3062" t="s">
        <v>15</v>
      </c>
      <c r="G3062">
        <v>142.9</v>
      </c>
    </row>
    <row r="3063" spans="1:7" x14ac:dyDescent="0.25">
      <c r="A3063" t="str">
        <f t="shared" si="47"/>
        <v>SSP3Croatia202545--49Male</v>
      </c>
      <c r="B3063" t="s">
        <v>39</v>
      </c>
      <c r="C3063" t="s">
        <v>13</v>
      </c>
      <c r="D3063">
        <v>2025</v>
      </c>
      <c r="E3063" t="s">
        <v>25</v>
      </c>
      <c r="F3063" t="s">
        <v>15</v>
      </c>
      <c r="G3063">
        <v>143.6</v>
      </c>
    </row>
    <row r="3064" spans="1:7" x14ac:dyDescent="0.25">
      <c r="A3064" t="str">
        <f t="shared" si="47"/>
        <v>SSP3Croatia203045--49Male</v>
      </c>
      <c r="B3064" t="s">
        <v>39</v>
      </c>
      <c r="C3064" t="s">
        <v>13</v>
      </c>
      <c r="D3064">
        <v>2030</v>
      </c>
      <c r="E3064" t="s">
        <v>25</v>
      </c>
      <c r="F3064" t="s">
        <v>15</v>
      </c>
      <c r="G3064">
        <v>142</v>
      </c>
    </row>
    <row r="3065" spans="1:7" x14ac:dyDescent="0.25">
      <c r="A3065" t="str">
        <f t="shared" si="47"/>
        <v>SSP3Croatia203545--49Male</v>
      </c>
      <c r="B3065" t="s">
        <v>39</v>
      </c>
      <c r="C3065" t="s">
        <v>13</v>
      </c>
      <c r="D3065">
        <v>2035</v>
      </c>
      <c r="E3065" t="s">
        <v>25</v>
      </c>
      <c r="F3065" t="s">
        <v>15</v>
      </c>
      <c r="G3065">
        <v>134.4</v>
      </c>
    </row>
    <row r="3066" spans="1:7" x14ac:dyDescent="0.25">
      <c r="A3066" t="str">
        <f t="shared" si="47"/>
        <v>SSP3Croatia204045--49Male</v>
      </c>
      <c r="B3066" t="s">
        <v>39</v>
      </c>
      <c r="C3066" t="s">
        <v>13</v>
      </c>
      <c r="D3066">
        <v>2040</v>
      </c>
      <c r="E3066" t="s">
        <v>25</v>
      </c>
      <c r="F3066" t="s">
        <v>15</v>
      </c>
      <c r="G3066">
        <v>118.2</v>
      </c>
    </row>
    <row r="3067" spans="1:7" x14ac:dyDescent="0.25">
      <c r="A3067" t="str">
        <f t="shared" si="47"/>
        <v>SSP3Croatia204545--49Male</v>
      </c>
      <c r="B3067" t="s">
        <v>39</v>
      </c>
      <c r="C3067" t="s">
        <v>13</v>
      </c>
      <c r="D3067">
        <v>2045</v>
      </c>
      <c r="E3067" t="s">
        <v>25</v>
      </c>
      <c r="F3067" t="s">
        <v>15</v>
      </c>
      <c r="G3067">
        <v>119</v>
      </c>
    </row>
    <row r="3068" spans="1:7" x14ac:dyDescent="0.25">
      <c r="A3068" t="str">
        <f t="shared" si="47"/>
        <v>SSP3Croatia205045--49Male</v>
      </c>
      <c r="B3068" t="s">
        <v>39</v>
      </c>
      <c r="C3068" t="s">
        <v>13</v>
      </c>
      <c r="D3068">
        <v>2050</v>
      </c>
      <c r="E3068" t="s">
        <v>25</v>
      </c>
      <c r="F3068" t="s">
        <v>15</v>
      </c>
      <c r="G3068">
        <v>102</v>
      </c>
    </row>
    <row r="3069" spans="1:7" x14ac:dyDescent="0.25">
      <c r="A3069" t="str">
        <f t="shared" si="47"/>
        <v>SSP3Croatia205545--49Male</v>
      </c>
      <c r="B3069" t="s">
        <v>39</v>
      </c>
      <c r="C3069" t="s">
        <v>13</v>
      </c>
      <c r="D3069">
        <v>2055</v>
      </c>
      <c r="E3069" t="s">
        <v>25</v>
      </c>
      <c r="F3069" t="s">
        <v>15</v>
      </c>
      <c r="G3069">
        <v>108.1</v>
      </c>
    </row>
    <row r="3070" spans="1:7" x14ac:dyDescent="0.25">
      <c r="A3070" t="str">
        <f t="shared" si="47"/>
        <v>SSP3Croatia206045--49Male</v>
      </c>
      <c r="B3070" t="s">
        <v>39</v>
      </c>
      <c r="C3070" t="s">
        <v>13</v>
      </c>
      <c r="D3070">
        <v>2060</v>
      </c>
      <c r="E3070" t="s">
        <v>25</v>
      </c>
      <c r="F3070" t="s">
        <v>15</v>
      </c>
      <c r="G3070">
        <v>101.7</v>
      </c>
    </row>
    <row r="3071" spans="1:7" x14ac:dyDescent="0.25">
      <c r="A3071" t="str">
        <f t="shared" si="47"/>
        <v>SSP3Croatia206545--49Male</v>
      </c>
      <c r="B3071" t="s">
        <v>39</v>
      </c>
      <c r="C3071" t="s">
        <v>13</v>
      </c>
      <c r="D3071">
        <v>2065</v>
      </c>
      <c r="E3071" t="s">
        <v>25</v>
      </c>
      <c r="F3071" t="s">
        <v>15</v>
      </c>
      <c r="G3071">
        <v>105.3</v>
      </c>
    </row>
    <row r="3072" spans="1:7" x14ac:dyDescent="0.25">
      <c r="A3072" t="str">
        <f t="shared" si="47"/>
        <v>SSP3Croatia207045--49Male</v>
      </c>
      <c r="B3072" t="s">
        <v>39</v>
      </c>
      <c r="C3072" t="s">
        <v>13</v>
      </c>
      <c r="D3072">
        <v>2070</v>
      </c>
      <c r="E3072" t="s">
        <v>25</v>
      </c>
      <c r="F3072" t="s">
        <v>15</v>
      </c>
      <c r="G3072">
        <v>106.1</v>
      </c>
    </row>
    <row r="3073" spans="1:7" x14ac:dyDescent="0.25">
      <c r="A3073" t="str">
        <f t="shared" si="47"/>
        <v>SSP3Croatia207545--49Male</v>
      </c>
      <c r="B3073" t="s">
        <v>39</v>
      </c>
      <c r="C3073" t="s">
        <v>13</v>
      </c>
      <c r="D3073">
        <v>2075</v>
      </c>
      <c r="E3073" t="s">
        <v>25</v>
      </c>
      <c r="F3073" t="s">
        <v>15</v>
      </c>
      <c r="G3073">
        <v>105</v>
      </c>
    </row>
    <row r="3074" spans="1:7" x14ac:dyDescent="0.25">
      <c r="A3074" t="str">
        <f t="shared" si="47"/>
        <v>SSP3Croatia208045--49Male</v>
      </c>
      <c r="B3074" t="s">
        <v>39</v>
      </c>
      <c r="C3074" t="s">
        <v>13</v>
      </c>
      <c r="D3074">
        <v>2080</v>
      </c>
      <c r="E3074" t="s">
        <v>25</v>
      </c>
      <c r="F3074" t="s">
        <v>15</v>
      </c>
      <c r="G3074">
        <v>103.3</v>
      </c>
    </row>
    <row r="3075" spans="1:7" x14ac:dyDescent="0.25">
      <c r="A3075" t="str">
        <f t="shared" si="47"/>
        <v>SSP3Croatia208545--49Male</v>
      </c>
      <c r="B3075" t="s">
        <v>39</v>
      </c>
      <c r="C3075" t="s">
        <v>13</v>
      </c>
      <c r="D3075">
        <v>2085</v>
      </c>
      <c r="E3075" t="s">
        <v>25</v>
      </c>
      <c r="F3075" t="s">
        <v>15</v>
      </c>
      <c r="G3075">
        <v>102.1</v>
      </c>
    </row>
    <row r="3076" spans="1:7" x14ac:dyDescent="0.25">
      <c r="A3076" t="str">
        <f t="shared" si="47"/>
        <v>SSP3Croatia209045--49Male</v>
      </c>
      <c r="B3076" t="s">
        <v>39</v>
      </c>
      <c r="C3076" t="s">
        <v>13</v>
      </c>
      <c r="D3076">
        <v>2090</v>
      </c>
      <c r="E3076" t="s">
        <v>25</v>
      </c>
      <c r="F3076" t="s">
        <v>15</v>
      </c>
      <c r="G3076">
        <v>102.4</v>
      </c>
    </row>
    <row r="3077" spans="1:7" x14ac:dyDescent="0.25">
      <c r="A3077" t="str">
        <f t="shared" si="47"/>
        <v>SSP3Croatia209545--49Male</v>
      </c>
      <c r="B3077" t="s">
        <v>39</v>
      </c>
      <c r="C3077" t="s">
        <v>13</v>
      </c>
      <c r="D3077">
        <v>2095</v>
      </c>
      <c r="E3077" t="s">
        <v>25</v>
      </c>
      <c r="F3077" t="s">
        <v>15</v>
      </c>
      <c r="G3077">
        <v>103.7</v>
      </c>
    </row>
    <row r="3078" spans="1:7" x14ac:dyDescent="0.25">
      <c r="A3078" t="str">
        <f t="shared" si="47"/>
        <v>SSP3Croatia210045--49Male</v>
      </c>
      <c r="B3078" t="s">
        <v>39</v>
      </c>
      <c r="C3078" t="s">
        <v>13</v>
      </c>
      <c r="D3078">
        <v>2100</v>
      </c>
      <c r="E3078" t="s">
        <v>25</v>
      </c>
      <c r="F3078" t="s">
        <v>15</v>
      </c>
      <c r="G3078">
        <v>105.4</v>
      </c>
    </row>
    <row r="3079" spans="1:7" x14ac:dyDescent="0.25">
      <c r="A3079" t="str">
        <f t="shared" si="47"/>
        <v>SSP3Croatia195050--54Male</v>
      </c>
      <c r="B3079" t="s">
        <v>39</v>
      </c>
      <c r="C3079" t="s">
        <v>13</v>
      </c>
      <c r="D3079">
        <v>1950</v>
      </c>
      <c r="E3079" t="s">
        <v>26</v>
      </c>
      <c r="F3079" t="s">
        <v>15</v>
      </c>
      <c r="G3079">
        <v>102</v>
      </c>
    </row>
    <row r="3080" spans="1:7" x14ac:dyDescent="0.25">
      <c r="A3080" t="str">
        <f t="shared" si="47"/>
        <v>SSP3Croatia195550--54Male</v>
      </c>
      <c r="B3080" t="s">
        <v>39</v>
      </c>
      <c r="C3080" t="s">
        <v>13</v>
      </c>
      <c r="D3080">
        <v>1955</v>
      </c>
      <c r="E3080" t="s">
        <v>26</v>
      </c>
      <c r="F3080" t="s">
        <v>15</v>
      </c>
      <c r="G3080">
        <v>116.2</v>
      </c>
    </row>
    <row r="3081" spans="1:7" x14ac:dyDescent="0.25">
      <c r="A3081" t="str">
        <f t="shared" si="47"/>
        <v>SSP3Croatia196050--54Male</v>
      </c>
      <c r="B3081" t="s">
        <v>39</v>
      </c>
      <c r="C3081" t="s">
        <v>13</v>
      </c>
      <c r="D3081">
        <v>1960</v>
      </c>
      <c r="E3081" t="s">
        <v>26</v>
      </c>
      <c r="F3081" t="s">
        <v>15</v>
      </c>
      <c r="G3081">
        <v>125.5</v>
      </c>
    </row>
    <row r="3082" spans="1:7" x14ac:dyDescent="0.25">
      <c r="A3082" t="str">
        <f t="shared" si="47"/>
        <v>SSP3Croatia196550--54Male</v>
      </c>
      <c r="B3082" t="s">
        <v>39</v>
      </c>
      <c r="C3082" t="s">
        <v>13</v>
      </c>
      <c r="D3082">
        <v>1965</v>
      </c>
      <c r="E3082" t="s">
        <v>26</v>
      </c>
      <c r="F3082" t="s">
        <v>15</v>
      </c>
      <c r="G3082">
        <v>105.2</v>
      </c>
    </row>
    <row r="3083" spans="1:7" x14ac:dyDescent="0.25">
      <c r="A3083" t="str">
        <f t="shared" ref="A3083:A3146" si="48">B3083&amp;C3083&amp;D3083&amp;E3083&amp;F3083</f>
        <v>SSP3Croatia197050--54Male</v>
      </c>
      <c r="B3083" t="s">
        <v>39</v>
      </c>
      <c r="C3083" t="s">
        <v>13</v>
      </c>
      <c r="D3083">
        <v>1970</v>
      </c>
      <c r="E3083" t="s">
        <v>26</v>
      </c>
      <c r="F3083" t="s">
        <v>15</v>
      </c>
      <c r="G3083">
        <v>75.599999999999994</v>
      </c>
    </row>
    <row r="3084" spans="1:7" x14ac:dyDescent="0.25">
      <c r="A3084" t="str">
        <f t="shared" si="48"/>
        <v>SSP3Croatia197550--54Male</v>
      </c>
      <c r="B3084" t="s">
        <v>39</v>
      </c>
      <c r="C3084" t="s">
        <v>13</v>
      </c>
      <c r="D3084">
        <v>1975</v>
      </c>
      <c r="E3084" t="s">
        <v>26</v>
      </c>
      <c r="F3084" t="s">
        <v>15</v>
      </c>
      <c r="G3084">
        <v>113.3</v>
      </c>
    </row>
    <row r="3085" spans="1:7" x14ac:dyDescent="0.25">
      <c r="A3085" t="str">
        <f t="shared" si="48"/>
        <v>SSP3Croatia198050--54Male</v>
      </c>
      <c r="B3085" t="s">
        <v>39</v>
      </c>
      <c r="C3085" t="s">
        <v>13</v>
      </c>
      <c r="D3085">
        <v>1980</v>
      </c>
      <c r="E3085" t="s">
        <v>26</v>
      </c>
      <c r="F3085" t="s">
        <v>15</v>
      </c>
      <c r="G3085">
        <v>150.80000000000001</v>
      </c>
    </row>
    <row r="3086" spans="1:7" x14ac:dyDescent="0.25">
      <c r="A3086" t="str">
        <f t="shared" si="48"/>
        <v>SSP3Croatia198550--54Male</v>
      </c>
      <c r="B3086" t="s">
        <v>39</v>
      </c>
      <c r="C3086" t="s">
        <v>13</v>
      </c>
      <c r="D3086">
        <v>1985</v>
      </c>
      <c r="E3086" t="s">
        <v>26</v>
      </c>
      <c r="F3086" t="s">
        <v>15</v>
      </c>
      <c r="G3086">
        <v>165.2</v>
      </c>
    </row>
    <row r="3087" spans="1:7" x14ac:dyDescent="0.25">
      <c r="A3087" t="str">
        <f t="shared" si="48"/>
        <v>SSP3Croatia199050--54Male</v>
      </c>
      <c r="B3087" t="s">
        <v>39</v>
      </c>
      <c r="C3087" t="s">
        <v>13</v>
      </c>
      <c r="D3087">
        <v>1990</v>
      </c>
      <c r="E3087" t="s">
        <v>26</v>
      </c>
      <c r="F3087" t="s">
        <v>15</v>
      </c>
      <c r="G3087">
        <v>154.80000000000001</v>
      </c>
    </row>
    <row r="3088" spans="1:7" x14ac:dyDescent="0.25">
      <c r="A3088" t="str">
        <f t="shared" si="48"/>
        <v>SSP3Croatia199550--54Male</v>
      </c>
      <c r="B3088" t="s">
        <v>39</v>
      </c>
      <c r="C3088" t="s">
        <v>13</v>
      </c>
      <c r="D3088">
        <v>1995</v>
      </c>
      <c r="E3088" t="s">
        <v>26</v>
      </c>
      <c r="F3088" t="s">
        <v>15</v>
      </c>
      <c r="G3088">
        <v>118.3</v>
      </c>
    </row>
    <row r="3089" spans="1:7" x14ac:dyDescent="0.25">
      <c r="A3089" t="str">
        <f t="shared" si="48"/>
        <v>SSP3Croatia200050--54Male</v>
      </c>
      <c r="B3089" t="s">
        <v>39</v>
      </c>
      <c r="C3089" t="s">
        <v>13</v>
      </c>
      <c r="D3089">
        <v>2000</v>
      </c>
      <c r="E3089" t="s">
        <v>26</v>
      </c>
      <c r="F3089" t="s">
        <v>15</v>
      </c>
      <c r="G3089">
        <v>144.1</v>
      </c>
    </row>
    <row r="3090" spans="1:7" x14ac:dyDescent="0.25">
      <c r="A3090" t="str">
        <f t="shared" si="48"/>
        <v>SSP3Croatia200550--54Male</v>
      </c>
      <c r="B3090" t="s">
        <v>39</v>
      </c>
      <c r="C3090" t="s">
        <v>13</v>
      </c>
      <c r="D3090">
        <v>2005</v>
      </c>
      <c r="E3090" t="s">
        <v>26</v>
      </c>
      <c r="F3090" t="s">
        <v>15</v>
      </c>
      <c r="G3090">
        <v>163.30000000000001</v>
      </c>
    </row>
    <row r="3091" spans="1:7" x14ac:dyDescent="0.25">
      <c r="A3091" t="str">
        <f t="shared" si="48"/>
        <v>SSP3Croatia201050--54Male</v>
      </c>
      <c r="B3091" t="s">
        <v>39</v>
      </c>
      <c r="C3091" t="s">
        <v>13</v>
      </c>
      <c r="D3091">
        <v>2010</v>
      </c>
      <c r="E3091" t="s">
        <v>26</v>
      </c>
      <c r="F3091" t="s">
        <v>15</v>
      </c>
      <c r="G3091">
        <v>158</v>
      </c>
    </row>
    <row r="3092" spans="1:7" x14ac:dyDescent="0.25">
      <c r="A3092" t="str">
        <f t="shared" si="48"/>
        <v>SSP3Croatia201550--54Male</v>
      </c>
      <c r="B3092" t="s">
        <v>39</v>
      </c>
      <c r="C3092" t="s">
        <v>13</v>
      </c>
      <c r="D3092">
        <v>2015</v>
      </c>
      <c r="E3092" t="s">
        <v>26</v>
      </c>
      <c r="F3092" t="s">
        <v>15</v>
      </c>
      <c r="G3092">
        <v>148.9</v>
      </c>
    </row>
    <row r="3093" spans="1:7" x14ac:dyDescent="0.25">
      <c r="A3093" t="str">
        <f t="shared" si="48"/>
        <v>SSP3Croatia202050--54Male</v>
      </c>
      <c r="B3093" t="s">
        <v>39</v>
      </c>
      <c r="C3093" t="s">
        <v>13</v>
      </c>
      <c r="D3093">
        <v>2020</v>
      </c>
      <c r="E3093" t="s">
        <v>26</v>
      </c>
      <c r="F3093" t="s">
        <v>15</v>
      </c>
      <c r="G3093">
        <v>132.80000000000001</v>
      </c>
    </row>
    <row r="3094" spans="1:7" x14ac:dyDescent="0.25">
      <c r="A3094" t="str">
        <f t="shared" si="48"/>
        <v>SSP3Croatia202550--54Male</v>
      </c>
      <c r="B3094" t="s">
        <v>39</v>
      </c>
      <c r="C3094" t="s">
        <v>13</v>
      </c>
      <c r="D3094">
        <v>2025</v>
      </c>
      <c r="E3094" t="s">
        <v>26</v>
      </c>
      <c r="F3094" t="s">
        <v>15</v>
      </c>
      <c r="G3094">
        <v>139.30000000000001</v>
      </c>
    </row>
    <row r="3095" spans="1:7" x14ac:dyDescent="0.25">
      <c r="A3095" t="str">
        <f t="shared" si="48"/>
        <v>SSP3Croatia203050--54Male</v>
      </c>
      <c r="B3095" t="s">
        <v>39</v>
      </c>
      <c r="C3095" t="s">
        <v>13</v>
      </c>
      <c r="D3095">
        <v>2030</v>
      </c>
      <c r="E3095" t="s">
        <v>26</v>
      </c>
      <c r="F3095" t="s">
        <v>15</v>
      </c>
      <c r="G3095">
        <v>140.19999999999999</v>
      </c>
    </row>
    <row r="3096" spans="1:7" x14ac:dyDescent="0.25">
      <c r="A3096" t="str">
        <f t="shared" si="48"/>
        <v>SSP3Croatia203550--54Male</v>
      </c>
      <c r="B3096" t="s">
        <v>39</v>
      </c>
      <c r="C3096" t="s">
        <v>13</v>
      </c>
      <c r="D3096">
        <v>2035</v>
      </c>
      <c r="E3096" t="s">
        <v>26</v>
      </c>
      <c r="F3096" t="s">
        <v>15</v>
      </c>
      <c r="G3096">
        <v>138.9</v>
      </c>
    </row>
    <row r="3097" spans="1:7" x14ac:dyDescent="0.25">
      <c r="A3097" t="str">
        <f t="shared" si="48"/>
        <v>SSP3Croatia204050--54Male</v>
      </c>
      <c r="B3097" t="s">
        <v>39</v>
      </c>
      <c r="C3097" t="s">
        <v>13</v>
      </c>
      <c r="D3097">
        <v>2040</v>
      </c>
      <c r="E3097" t="s">
        <v>26</v>
      </c>
      <c r="F3097" t="s">
        <v>15</v>
      </c>
      <c r="G3097">
        <v>131.69999999999999</v>
      </c>
    </row>
    <row r="3098" spans="1:7" x14ac:dyDescent="0.25">
      <c r="A3098" t="str">
        <f t="shared" si="48"/>
        <v>SSP3Croatia204550--54Male</v>
      </c>
      <c r="B3098" t="s">
        <v>39</v>
      </c>
      <c r="C3098" t="s">
        <v>13</v>
      </c>
      <c r="D3098">
        <v>2045</v>
      </c>
      <c r="E3098" t="s">
        <v>26</v>
      </c>
      <c r="F3098" t="s">
        <v>15</v>
      </c>
      <c r="G3098">
        <v>116</v>
      </c>
    </row>
    <row r="3099" spans="1:7" x14ac:dyDescent="0.25">
      <c r="A3099" t="str">
        <f t="shared" si="48"/>
        <v>SSP3Croatia205050--54Male</v>
      </c>
      <c r="B3099" t="s">
        <v>39</v>
      </c>
      <c r="C3099" t="s">
        <v>13</v>
      </c>
      <c r="D3099">
        <v>2050</v>
      </c>
      <c r="E3099" t="s">
        <v>26</v>
      </c>
      <c r="F3099" t="s">
        <v>15</v>
      </c>
      <c r="G3099">
        <v>117</v>
      </c>
    </row>
    <row r="3100" spans="1:7" x14ac:dyDescent="0.25">
      <c r="A3100" t="str">
        <f t="shared" si="48"/>
        <v>SSP3Croatia205550--54Male</v>
      </c>
      <c r="B3100" t="s">
        <v>39</v>
      </c>
      <c r="C3100" t="s">
        <v>13</v>
      </c>
      <c r="D3100">
        <v>2055</v>
      </c>
      <c r="E3100" t="s">
        <v>26</v>
      </c>
      <c r="F3100" t="s">
        <v>15</v>
      </c>
      <c r="G3100">
        <v>100.4</v>
      </c>
    </row>
    <row r="3101" spans="1:7" x14ac:dyDescent="0.25">
      <c r="A3101" t="str">
        <f t="shared" si="48"/>
        <v>SSP3Croatia206050--54Male</v>
      </c>
      <c r="B3101" t="s">
        <v>39</v>
      </c>
      <c r="C3101" t="s">
        <v>13</v>
      </c>
      <c r="D3101">
        <v>2060</v>
      </c>
      <c r="E3101" t="s">
        <v>26</v>
      </c>
      <c r="F3101" t="s">
        <v>15</v>
      </c>
      <c r="G3101">
        <v>106.5</v>
      </c>
    </row>
    <row r="3102" spans="1:7" x14ac:dyDescent="0.25">
      <c r="A3102" t="str">
        <f t="shared" si="48"/>
        <v>SSP3Croatia206550--54Male</v>
      </c>
      <c r="B3102" t="s">
        <v>39</v>
      </c>
      <c r="C3102" t="s">
        <v>13</v>
      </c>
      <c r="D3102">
        <v>2065</v>
      </c>
      <c r="E3102" t="s">
        <v>26</v>
      </c>
      <c r="F3102" t="s">
        <v>15</v>
      </c>
      <c r="G3102">
        <v>100.3</v>
      </c>
    </row>
    <row r="3103" spans="1:7" x14ac:dyDescent="0.25">
      <c r="A3103" t="str">
        <f t="shared" si="48"/>
        <v>SSP3Croatia207050--54Male</v>
      </c>
      <c r="B3103" t="s">
        <v>39</v>
      </c>
      <c r="C3103" t="s">
        <v>13</v>
      </c>
      <c r="D3103">
        <v>2070</v>
      </c>
      <c r="E3103" t="s">
        <v>26</v>
      </c>
      <c r="F3103" t="s">
        <v>15</v>
      </c>
      <c r="G3103">
        <v>104</v>
      </c>
    </row>
    <row r="3104" spans="1:7" x14ac:dyDescent="0.25">
      <c r="A3104" t="str">
        <f t="shared" si="48"/>
        <v>SSP3Croatia207550--54Male</v>
      </c>
      <c r="B3104" t="s">
        <v>39</v>
      </c>
      <c r="C3104" t="s">
        <v>13</v>
      </c>
      <c r="D3104">
        <v>2075</v>
      </c>
      <c r="E3104" t="s">
        <v>26</v>
      </c>
      <c r="F3104" t="s">
        <v>15</v>
      </c>
      <c r="G3104">
        <v>104.8</v>
      </c>
    </row>
    <row r="3105" spans="1:7" x14ac:dyDescent="0.25">
      <c r="A3105" t="str">
        <f t="shared" si="48"/>
        <v>SSP3Croatia208050--54Male</v>
      </c>
      <c r="B3105" t="s">
        <v>39</v>
      </c>
      <c r="C3105" t="s">
        <v>13</v>
      </c>
      <c r="D3105">
        <v>2080</v>
      </c>
      <c r="E3105" t="s">
        <v>26</v>
      </c>
      <c r="F3105" t="s">
        <v>15</v>
      </c>
      <c r="G3105">
        <v>103.8</v>
      </c>
    </row>
    <row r="3106" spans="1:7" x14ac:dyDescent="0.25">
      <c r="A3106" t="str">
        <f t="shared" si="48"/>
        <v>SSP3Croatia208550--54Male</v>
      </c>
      <c r="B3106" t="s">
        <v>39</v>
      </c>
      <c r="C3106" t="s">
        <v>13</v>
      </c>
      <c r="D3106">
        <v>2085</v>
      </c>
      <c r="E3106" t="s">
        <v>26</v>
      </c>
      <c r="F3106" t="s">
        <v>15</v>
      </c>
      <c r="G3106">
        <v>102.2</v>
      </c>
    </row>
    <row r="3107" spans="1:7" x14ac:dyDescent="0.25">
      <c r="A3107" t="str">
        <f t="shared" si="48"/>
        <v>SSP3Croatia209050--54Male</v>
      </c>
      <c r="B3107" t="s">
        <v>39</v>
      </c>
      <c r="C3107" t="s">
        <v>13</v>
      </c>
      <c r="D3107">
        <v>2090</v>
      </c>
      <c r="E3107" t="s">
        <v>26</v>
      </c>
      <c r="F3107" t="s">
        <v>15</v>
      </c>
      <c r="G3107">
        <v>101.1</v>
      </c>
    </row>
    <row r="3108" spans="1:7" x14ac:dyDescent="0.25">
      <c r="A3108" t="str">
        <f t="shared" si="48"/>
        <v>SSP3Croatia209550--54Male</v>
      </c>
      <c r="B3108" t="s">
        <v>39</v>
      </c>
      <c r="C3108" t="s">
        <v>13</v>
      </c>
      <c r="D3108">
        <v>2095</v>
      </c>
      <c r="E3108" t="s">
        <v>26</v>
      </c>
      <c r="F3108" t="s">
        <v>15</v>
      </c>
      <c r="G3108">
        <v>101.5</v>
      </c>
    </row>
    <row r="3109" spans="1:7" x14ac:dyDescent="0.25">
      <c r="A3109" t="str">
        <f t="shared" si="48"/>
        <v>SSP3Croatia210050--54Male</v>
      </c>
      <c r="B3109" t="s">
        <v>39</v>
      </c>
      <c r="C3109" t="s">
        <v>13</v>
      </c>
      <c r="D3109">
        <v>2100</v>
      </c>
      <c r="E3109" t="s">
        <v>26</v>
      </c>
      <c r="F3109" t="s">
        <v>15</v>
      </c>
      <c r="G3109">
        <v>102.9</v>
      </c>
    </row>
    <row r="3110" spans="1:7" x14ac:dyDescent="0.25">
      <c r="A3110" t="str">
        <f t="shared" si="48"/>
        <v>SSP3Croatia195055--59Male</v>
      </c>
      <c r="B3110" t="s">
        <v>39</v>
      </c>
      <c r="C3110" t="s">
        <v>13</v>
      </c>
      <c r="D3110">
        <v>1950</v>
      </c>
      <c r="E3110" t="s">
        <v>27</v>
      </c>
      <c r="F3110" t="s">
        <v>15</v>
      </c>
      <c r="G3110">
        <v>67.8</v>
      </c>
    </row>
    <row r="3111" spans="1:7" x14ac:dyDescent="0.25">
      <c r="A3111" t="str">
        <f t="shared" si="48"/>
        <v>SSP3Croatia195555--59Male</v>
      </c>
      <c r="B3111" t="s">
        <v>39</v>
      </c>
      <c r="C3111" t="s">
        <v>13</v>
      </c>
      <c r="D3111">
        <v>1955</v>
      </c>
      <c r="E3111" t="s">
        <v>27</v>
      </c>
      <c r="F3111" t="s">
        <v>15</v>
      </c>
      <c r="G3111">
        <v>92.9</v>
      </c>
    </row>
    <row r="3112" spans="1:7" x14ac:dyDescent="0.25">
      <c r="A3112" t="str">
        <f t="shared" si="48"/>
        <v>SSP3Croatia196055--59Male</v>
      </c>
      <c r="B3112" t="s">
        <v>39</v>
      </c>
      <c r="C3112" t="s">
        <v>13</v>
      </c>
      <c r="D3112">
        <v>1960</v>
      </c>
      <c r="E3112" t="s">
        <v>27</v>
      </c>
      <c r="F3112" t="s">
        <v>15</v>
      </c>
      <c r="G3112">
        <v>105.9</v>
      </c>
    </row>
    <row r="3113" spans="1:7" x14ac:dyDescent="0.25">
      <c r="A3113" t="str">
        <f t="shared" si="48"/>
        <v>SSP3Croatia196555--59Male</v>
      </c>
      <c r="B3113" t="s">
        <v>39</v>
      </c>
      <c r="C3113" t="s">
        <v>13</v>
      </c>
      <c r="D3113">
        <v>1965</v>
      </c>
      <c r="E3113" t="s">
        <v>27</v>
      </c>
      <c r="F3113" t="s">
        <v>15</v>
      </c>
      <c r="G3113">
        <v>117.3</v>
      </c>
    </row>
    <row r="3114" spans="1:7" x14ac:dyDescent="0.25">
      <c r="A3114" t="str">
        <f t="shared" si="48"/>
        <v>SSP3Croatia197055--59Male</v>
      </c>
      <c r="B3114" t="s">
        <v>39</v>
      </c>
      <c r="C3114" t="s">
        <v>13</v>
      </c>
      <c r="D3114">
        <v>1970</v>
      </c>
      <c r="E3114" t="s">
        <v>27</v>
      </c>
      <c r="F3114" t="s">
        <v>15</v>
      </c>
      <c r="G3114">
        <v>98</v>
      </c>
    </row>
    <row r="3115" spans="1:7" x14ac:dyDescent="0.25">
      <c r="A3115" t="str">
        <f t="shared" si="48"/>
        <v>SSP3Croatia197555--59Male</v>
      </c>
      <c r="B3115" t="s">
        <v>39</v>
      </c>
      <c r="C3115" t="s">
        <v>13</v>
      </c>
      <c r="D3115">
        <v>1975</v>
      </c>
      <c r="E3115" t="s">
        <v>27</v>
      </c>
      <c r="F3115" t="s">
        <v>15</v>
      </c>
      <c r="G3115">
        <v>71.8</v>
      </c>
    </row>
    <row r="3116" spans="1:7" x14ac:dyDescent="0.25">
      <c r="A3116" t="str">
        <f t="shared" si="48"/>
        <v>SSP3Croatia198055--59Male</v>
      </c>
      <c r="B3116" t="s">
        <v>39</v>
      </c>
      <c r="C3116" t="s">
        <v>13</v>
      </c>
      <c r="D3116">
        <v>1980</v>
      </c>
      <c r="E3116" t="s">
        <v>27</v>
      </c>
      <c r="F3116" t="s">
        <v>15</v>
      </c>
      <c r="G3116">
        <v>103.8</v>
      </c>
    </row>
    <row r="3117" spans="1:7" x14ac:dyDescent="0.25">
      <c r="A3117" t="str">
        <f t="shared" si="48"/>
        <v>SSP3Croatia198555--59Male</v>
      </c>
      <c r="B3117" t="s">
        <v>39</v>
      </c>
      <c r="C3117" t="s">
        <v>13</v>
      </c>
      <c r="D3117">
        <v>1985</v>
      </c>
      <c r="E3117" t="s">
        <v>27</v>
      </c>
      <c r="F3117" t="s">
        <v>15</v>
      </c>
      <c r="G3117">
        <v>140.30000000000001</v>
      </c>
    </row>
    <row r="3118" spans="1:7" x14ac:dyDescent="0.25">
      <c r="A3118" t="str">
        <f t="shared" si="48"/>
        <v>SSP3Croatia199055--59Male</v>
      </c>
      <c r="B3118" t="s">
        <v>39</v>
      </c>
      <c r="C3118" t="s">
        <v>13</v>
      </c>
      <c r="D3118">
        <v>1990</v>
      </c>
      <c r="E3118" t="s">
        <v>27</v>
      </c>
      <c r="F3118" t="s">
        <v>15</v>
      </c>
      <c r="G3118">
        <v>153.5</v>
      </c>
    </row>
    <row r="3119" spans="1:7" x14ac:dyDescent="0.25">
      <c r="A3119" t="str">
        <f t="shared" si="48"/>
        <v>SSP3Croatia199555--59Male</v>
      </c>
      <c r="B3119" t="s">
        <v>39</v>
      </c>
      <c r="C3119" t="s">
        <v>13</v>
      </c>
      <c r="D3119">
        <v>1995</v>
      </c>
      <c r="E3119" t="s">
        <v>27</v>
      </c>
      <c r="F3119" t="s">
        <v>15</v>
      </c>
      <c r="G3119">
        <v>142.6</v>
      </c>
    </row>
    <row r="3120" spans="1:7" x14ac:dyDescent="0.25">
      <c r="A3120" t="str">
        <f t="shared" si="48"/>
        <v>SSP3Croatia200055--59Male</v>
      </c>
      <c r="B3120" t="s">
        <v>39</v>
      </c>
      <c r="C3120" t="s">
        <v>13</v>
      </c>
      <c r="D3120">
        <v>2000</v>
      </c>
      <c r="E3120" t="s">
        <v>27</v>
      </c>
      <c r="F3120" t="s">
        <v>15</v>
      </c>
      <c r="G3120">
        <v>102.2</v>
      </c>
    </row>
    <row r="3121" spans="1:7" x14ac:dyDescent="0.25">
      <c r="A3121" t="str">
        <f t="shared" si="48"/>
        <v>SSP3Croatia200555--59Male</v>
      </c>
      <c r="B3121" t="s">
        <v>39</v>
      </c>
      <c r="C3121" t="s">
        <v>13</v>
      </c>
      <c r="D3121">
        <v>2005</v>
      </c>
      <c r="E3121" t="s">
        <v>27</v>
      </c>
      <c r="F3121" t="s">
        <v>15</v>
      </c>
      <c r="G3121">
        <v>136.1</v>
      </c>
    </row>
    <row r="3122" spans="1:7" x14ac:dyDescent="0.25">
      <c r="A3122" t="str">
        <f t="shared" si="48"/>
        <v>SSP3Croatia201055--59Male</v>
      </c>
      <c r="B3122" t="s">
        <v>39</v>
      </c>
      <c r="C3122" t="s">
        <v>13</v>
      </c>
      <c r="D3122">
        <v>2010</v>
      </c>
      <c r="E3122" t="s">
        <v>27</v>
      </c>
      <c r="F3122" t="s">
        <v>15</v>
      </c>
      <c r="G3122">
        <v>153.80000000000001</v>
      </c>
    </row>
    <row r="3123" spans="1:7" x14ac:dyDescent="0.25">
      <c r="A3123" t="str">
        <f t="shared" si="48"/>
        <v>SSP3Croatia201555--59Male</v>
      </c>
      <c r="B3123" t="s">
        <v>39</v>
      </c>
      <c r="C3123" t="s">
        <v>13</v>
      </c>
      <c r="D3123">
        <v>2015</v>
      </c>
      <c r="E3123" t="s">
        <v>27</v>
      </c>
      <c r="F3123" t="s">
        <v>15</v>
      </c>
      <c r="G3123">
        <v>149.19999999999999</v>
      </c>
    </row>
    <row r="3124" spans="1:7" x14ac:dyDescent="0.25">
      <c r="A3124" t="str">
        <f t="shared" si="48"/>
        <v>SSP3Croatia202055--59Male</v>
      </c>
      <c r="B3124" t="s">
        <v>39</v>
      </c>
      <c r="C3124" t="s">
        <v>13</v>
      </c>
      <c r="D3124">
        <v>2020</v>
      </c>
      <c r="E3124" t="s">
        <v>27</v>
      </c>
      <c r="F3124" t="s">
        <v>15</v>
      </c>
      <c r="G3124">
        <v>142.5</v>
      </c>
    </row>
    <row r="3125" spans="1:7" x14ac:dyDescent="0.25">
      <c r="A3125" t="str">
        <f t="shared" si="48"/>
        <v>SSP3Croatia202555--59Male</v>
      </c>
      <c r="B3125" t="s">
        <v>39</v>
      </c>
      <c r="C3125" t="s">
        <v>13</v>
      </c>
      <c r="D3125">
        <v>2025</v>
      </c>
      <c r="E3125" t="s">
        <v>27</v>
      </c>
      <c r="F3125" t="s">
        <v>15</v>
      </c>
      <c r="G3125">
        <v>127.4</v>
      </c>
    </row>
    <row r="3126" spans="1:7" x14ac:dyDescent="0.25">
      <c r="A3126" t="str">
        <f t="shared" si="48"/>
        <v>SSP3Croatia203055--59Male</v>
      </c>
      <c r="B3126" t="s">
        <v>39</v>
      </c>
      <c r="C3126" t="s">
        <v>13</v>
      </c>
      <c r="D3126">
        <v>2030</v>
      </c>
      <c r="E3126" t="s">
        <v>27</v>
      </c>
      <c r="F3126" t="s">
        <v>15</v>
      </c>
      <c r="G3126">
        <v>134.1</v>
      </c>
    </row>
    <row r="3127" spans="1:7" x14ac:dyDescent="0.25">
      <c r="A3127" t="str">
        <f t="shared" si="48"/>
        <v>SSP3Croatia203555--59Male</v>
      </c>
      <c r="B3127" t="s">
        <v>39</v>
      </c>
      <c r="C3127" t="s">
        <v>13</v>
      </c>
      <c r="D3127">
        <v>2035</v>
      </c>
      <c r="E3127" t="s">
        <v>27</v>
      </c>
      <c r="F3127" t="s">
        <v>15</v>
      </c>
      <c r="G3127">
        <v>135.30000000000001</v>
      </c>
    </row>
    <row r="3128" spans="1:7" x14ac:dyDescent="0.25">
      <c r="A3128" t="str">
        <f t="shared" si="48"/>
        <v>SSP3Croatia204055--59Male</v>
      </c>
      <c r="B3128" t="s">
        <v>39</v>
      </c>
      <c r="C3128" t="s">
        <v>13</v>
      </c>
      <c r="D3128">
        <v>2040</v>
      </c>
      <c r="E3128" t="s">
        <v>27</v>
      </c>
      <c r="F3128" t="s">
        <v>15</v>
      </c>
      <c r="G3128">
        <v>134.4</v>
      </c>
    </row>
    <row r="3129" spans="1:7" x14ac:dyDescent="0.25">
      <c r="A3129" t="str">
        <f t="shared" si="48"/>
        <v>SSP3Croatia204555--59Male</v>
      </c>
      <c r="B3129" t="s">
        <v>39</v>
      </c>
      <c r="C3129" t="s">
        <v>13</v>
      </c>
      <c r="D3129">
        <v>2045</v>
      </c>
      <c r="E3129" t="s">
        <v>27</v>
      </c>
      <c r="F3129" t="s">
        <v>15</v>
      </c>
      <c r="G3129">
        <v>127.7</v>
      </c>
    </row>
    <row r="3130" spans="1:7" x14ac:dyDescent="0.25">
      <c r="A3130" t="str">
        <f t="shared" si="48"/>
        <v>SSP3Croatia205055--59Male</v>
      </c>
      <c r="B3130" t="s">
        <v>39</v>
      </c>
      <c r="C3130" t="s">
        <v>13</v>
      </c>
      <c r="D3130">
        <v>2050</v>
      </c>
      <c r="E3130" t="s">
        <v>27</v>
      </c>
      <c r="F3130" t="s">
        <v>15</v>
      </c>
      <c r="G3130">
        <v>112.8</v>
      </c>
    </row>
    <row r="3131" spans="1:7" x14ac:dyDescent="0.25">
      <c r="A3131" t="str">
        <f t="shared" si="48"/>
        <v>SSP3Croatia205555--59Male</v>
      </c>
      <c r="B3131" t="s">
        <v>39</v>
      </c>
      <c r="C3131" t="s">
        <v>13</v>
      </c>
      <c r="D3131">
        <v>2055</v>
      </c>
      <c r="E3131" t="s">
        <v>27</v>
      </c>
      <c r="F3131" t="s">
        <v>15</v>
      </c>
      <c r="G3131">
        <v>114</v>
      </c>
    </row>
    <row r="3132" spans="1:7" x14ac:dyDescent="0.25">
      <c r="A3132" t="str">
        <f t="shared" si="48"/>
        <v>SSP3Croatia206055--59Male</v>
      </c>
      <c r="B3132" t="s">
        <v>39</v>
      </c>
      <c r="C3132" t="s">
        <v>13</v>
      </c>
      <c r="D3132">
        <v>2060</v>
      </c>
      <c r="E3132" t="s">
        <v>27</v>
      </c>
      <c r="F3132" t="s">
        <v>15</v>
      </c>
      <c r="G3132">
        <v>98</v>
      </c>
    </row>
    <row r="3133" spans="1:7" x14ac:dyDescent="0.25">
      <c r="A3133" t="str">
        <f t="shared" si="48"/>
        <v>SSP3Croatia206555--59Male</v>
      </c>
      <c r="B3133" t="s">
        <v>39</v>
      </c>
      <c r="C3133" t="s">
        <v>13</v>
      </c>
      <c r="D3133">
        <v>2065</v>
      </c>
      <c r="E3133" t="s">
        <v>27</v>
      </c>
      <c r="F3133" t="s">
        <v>15</v>
      </c>
      <c r="G3133">
        <v>104.1</v>
      </c>
    </row>
    <row r="3134" spans="1:7" x14ac:dyDescent="0.25">
      <c r="A3134" t="str">
        <f t="shared" si="48"/>
        <v>SSP3Croatia207055--59Male</v>
      </c>
      <c r="B3134" t="s">
        <v>39</v>
      </c>
      <c r="C3134" t="s">
        <v>13</v>
      </c>
      <c r="D3134">
        <v>2070</v>
      </c>
      <c r="E3134" t="s">
        <v>27</v>
      </c>
      <c r="F3134" t="s">
        <v>15</v>
      </c>
      <c r="G3134">
        <v>98.3</v>
      </c>
    </row>
    <row r="3135" spans="1:7" x14ac:dyDescent="0.25">
      <c r="A3135" t="str">
        <f t="shared" si="48"/>
        <v>SSP3Croatia207555--59Male</v>
      </c>
      <c r="B3135" t="s">
        <v>39</v>
      </c>
      <c r="C3135" t="s">
        <v>13</v>
      </c>
      <c r="D3135">
        <v>2075</v>
      </c>
      <c r="E3135" t="s">
        <v>27</v>
      </c>
      <c r="F3135" t="s">
        <v>15</v>
      </c>
      <c r="G3135">
        <v>102</v>
      </c>
    </row>
    <row r="3136" spans="1:7" x14ac:dyDescent="0.25">
      <c r="A3136" t="str">
        <f t="shared" si="48"/>
        <v>SSP3Croatia208055--59Male</v>
      </c>
      <c r="B3136" t="s">
        <v>39</v>
      </c>
      <c r="C3136" t="s">
        <v>13</v>
      </c>
      <c r="D3136">
        <v>2080</v>
      </c>
      <c r="E3136" t="s">
        <v>27</v>
      </c>
      <c r="F3136" t="s">
        <v>15</v>
      </c>
      <c r="G3136">
        <v>102.9</v>
      </c>
    </row>
    <row r="3137" spans="1:7" x14ac:dyDescent="0.25">
      <c r="A3137" t="str">
        <f t="shared" si="48"/>
        <v>SSP3Croatia208555--59Male</v>
      </c>
      <c r="B3137" t="s">
        <v>39</v>
      </c>
      <c r="C3137" t="s">
        <v>13</v>
      </c>
      <c r="D3137">
        <v>2085</v>
      </c>
      <c r="E3137" t="s">
        <v>27</v>
      </c>
      <c r="F3137" t="s">
        <v>15</v>
      </c>
      <c r="G3137">
        <v>102.1</v>
      </c>
    </row>
    <row r="3138" spans="1:7" x14ac:dyDescent="0.25">
      <c r="A3138" t="str">
        <f t="shared" si="48"/>
        <v>SSP3Croatia209055--59Male</v>
      </c>
      <c r="B3138" t="s">
        <v>39</v>
      </c>
      <c r="C3138" t="s">
        <v>13</v>
      </c>
      <c r="D3138">
        <v>2090</v>
      </c>
      <c r="E3138" t="s">
        <v>27</v>
      </c>
      <c r="F3138" t="s">
        <v>15</v>
      </c>
      <c r="G3138">
        <v>100.7</v>
      </c>
    </row>
    <row r="3139" spans="1:7" x14ac:dyDescent="0.25">
      <c r="A3139" t="str">
        <f t="shared" si="48"/>
        <v>SSP3Croatia209555--59Male</v>
      </c>
      <c r="B3139" t="s">
        <v>39</v>
      </c>
      <c r="C3139" t="s">
        <v>13</v>
      </c>
      <c r="D3139">
        <v>2095</v>
      </c>
      <c r="E3139" t="s">
        <v>27</v>
      </c>
      <c r="F3139" t="s">
        <v>15</v>
      </c>
      <c r="G3139">
        <v>99.7</v>
      </c>
    </row>
    <row r="3140" spans="1:7" x14ac:dyDescent="0.25">
      <c r="A3140" t="str">
        <f t="shared" si="48"/>
        <v>SSP3Croatia210055--59Male</v>
      </c>
      <c r="B3140" t="s">
        <v>39</v>
      </c>
      <c r="C3140" t="s">
        <v>13</v>
      </c>
      <c r="D3140">
        <v>2100</v>
      </c>
      <c r="E3140" t="s">
        <v>27</v>
      </c>
      <c r="F3140" t="s">
        <v>15</v>
      </c>
      <c r="G3140">
        <v>100.2</v>
      </c>
    </row>
    <row r="3141" spans="1:7" x14ac:dyDescent="0.25">
      <c r="A3141" t="str">
        <f t="shared" si="48"/>
        <v>SSP3Croatia195060--64Male</v>
      </c>
      <c r="B3141" t="s">
        <v>39</v>
      </c>
      <c r="C3141" t="s">
        <v>13</v>
      </c>
      <c r="D3141">
        <v>1950</v>
      </c>
      <c r="E3141" t="s">
        <v>28</v>
      </c>
      <c r="F3141" t="s">
        <v>15</v>
      </c>
      <c r="G3141">
        <v>56.3</v>
      </c>
    </row>
    <row r="3142" spans="1:7" x14ac:dyDescent="0.25">
      <c r="A3142" t="str">
        <f t="shared" si="48"/>
        <v>SSP3Croatia195560--64Male</v>
      </c>
      <c r="B3142" t="s">
        <v>39</v>
      </c>
      <c r="C3142" t="s">
        <v>13</v>
      </c>
      <c r="D3142">
        <v>1955</v>
      </c>
      <c r="E3142" t="s">
        <v>28</v>
      </c>
      <c r="F3142" t="s">
        <v>15</v>
      </c>
      <c r="G3142">
        <v>58.6</v>
      </c>
    </row>
    <row r="3143" spans="1:7" x14ac:dyDescent="0.25">
      <c r="A3143" t="str">
        <f t="shared" si="48"/>
        <v>SSP3Croatia196060--64Male</v>
      </c>
      <c r="B3143" t="s">
        <v>39</v>
      </c>
      <c r="C3143" t="s">
        <v>13</v>
      </c>
      <c r="D3143">
        <v>1960</v>
      </c>
      <c r="E3143" t="s">
        <v>28</v>
      </c>
      <c r="F3143" t="s">
        <v>15</v>
      </c>
      <c r="G3143">
        <v>80.5</v>
      </c>
    </row>
    <row r="3144" spans="1:7" x14ac:dyDescent="0.25">
      <c r="A3144" t="str">
        <f t="shared" si="48"/>
        <v>SSP3Croatia196560--64Male</v>
      </c>
      <c r="B3144" t="s">
        <v>39</v>
      </c>
      <c r="C3144" t="s">
        <v>13</v>
      </c>
      <c r="D3144">
        <v>1965</v>
      </c>
      <c r="E3144" t="s">
        <v>28</v>
      </c>
      <c r="F3144" t="s">
        <v>15</v>
      </c>
      <c r="G3144">
        <v>94.2</v>
      </c>
    </row>
    <row r="3145" spans="1:7" x14ac:dyDescent="0.25">
      <c r="A3145" t="str">
        <f t="shared" si="48"/>
        <v>SSP3Croatia197060--64Male</v>
      </c>
      <c r="B3145" t="s">
        <v>39</v>
      </c>
      <c r="C3145" t="s">
        <v>13</v>
      </c>
      <c r="D3145">
        <v>1970</v>
      </c>
      <c r="E3145" t="s">
        <v>28</v>
      </c>
      <c r="F3145" t="s">
        <v>15</v>
      </c>
      <c r="G3145">
        <v>104.6</v>
      </c>
    </row>
    <row r="3146" spans="1:7" x14ac:dyDescent="0.25">
      <c r="A3146" t="str">
        <f t="shared" si="48"/>
        <v>SSP3Croatia197560--64Male</v>
      </c>
      <c r="B3146" t="s">
        <v>39</v>
      </c>
      <c r="C3146" t="s">
        <v>13</v>
      </c>
      <c r="D3146">
        <v>1975</v>
      </c>
      <c r="E3146" t="s">
        <v>28</v>
      </c>
      <c r="F3146" t="s">
        <v>15</v>
      </c>
      <c r="G3146">
        <v>91.2</v>
      </c>
    </row>
    <row r="3147" spans="1:7" x14ac:dyDescent="0.25">
      <c r="A3147" t="str">
        <f t="shared" ref="A3147:A3210" si="49">B3147&amp;C3147&amp;D3147&amp;E3147&amp;F3147</f>
        <v>SSP3Croatia198060--64Male</v>
      </c>
      <c r="B3147" t="s">
        <v>39</v>
      </c>
      <c r="C3147" t="s">
        <v>13</v>
      </c>
      <c r="D3147">
        <v>1980</v>
      </c>
      <c r="E3147" t="s">
        <v>28</v>
      </c>
      <c r="F3147" t="s">
        <v>15</v>
      </c>
      <c r="G3147">
        <v>63.7</v>
      </c>
    </row>
    <row r="3148" spans="1:7" x14ac:dyDescent="0.25">
      <c r="A3148" t="str">
        <f t="shared" si="49"/>
        <v>SSP3Croatia198560--64Male</v>
      </c>
      <c r="B3148" t="s">
        <v>39</v>
      </c>
      <c r="C3148" t="s">
        <v>13</v>
      </c>
      <c r="D3148">
        <v>1985</v>
      </c>
      <c r="E3148" t="s">
        <v>28</v>
      </c>
      <c r="F3148" t="s">
        <v>15</v>
      </c>
      <c r="G3148">
        <v>93.1</v>
      </c>
    </row>
    <row r="3149" spans="1:7" x14ac:dyDescent="0.25">
      <c r="A3149" t="str">
        <f t="shared" si="49"/>
        <v>SSP3Croatia199060--64Male</v>
      </c>
      <c r="B3149" t="s">
        <v>39</v>
      </c>
      <c r="C3149" t="s">
        <v>13</v>
      </c>
      <c r="D3149">
        <v>1990</v>
      </c>
      <c r="E3149" t="s">
        <v>28</v>
      </c>
      <c r="F3149" t="s">
        <v>15</v>
      </c>
      <c r="G3149">
        <v>125.7</v>
      </c>
    </row>
    <row r="3150" spans="1:7" x14ac:dyDescent="0.25">
      <c r="A3150" t="str">
        <f t="shared" si="49"/>
        <v>SSP3Croatia199560--64Male</v>
      </c>
      <c r="B3150" t="s">
        <v>39</v>
      </c>
      <c r="C3150" t="s">
        <v>13</v>
      </c>
      <c r="D3150">
        <v>1995</v>
      </c>
      <c r="E3150" t="s">
        <v>28</v>
      </c>
      <c r="F3150" t="s">
        <v>15</v>
      </c>
      <c r="G3150">
        <v>136.9</v>
      </c>
    </row>
    <row r="3151" spans="1:7" x14ac:dyDescent="0.25">
      <c r="A3151" t="str">
        <f t="shared" si="49"/>
        <v>SSP3Croatia200060--64Male</v>
      </c>
      <c r="B3151" t="s">
        <v>39</v>
      </c>
      <c r="C3151" t="s">
        <v>13</v>
      </c>
      <c r="D3151">
        <v>2000</v>
      </c>
      <c r="E3151" t="s">
        <v>28</v>
      </c>
      <c r="F3151" t="s">
        <v>15</v>
      </c>
      <c r="G3151">
        <v>125.8</v>
      </c>
    </row>
    <row r="3152" spans="1:7" x14ac:dyDescent="0.25">
      <c r="A3152" t="str">
        <f t="shared" si="49"/>
        <v>SSP3Croatia200560--64Male</v>
      </c>
      <c r="B3152" t="s">
        <v>39</v>
      </c>
      <c r="C3152" t="s">
        <v>13</v>
      </c>
      <c r="D3152">
        <v>2005</v>
      </c>
      <c r="E3152" t="s">
        <v>28</v>
      </c>
      <c r="F3152" t="s">
        <v>15</v>
      </c>
      <c r="G3152">
        <v>93.5</v>
      </c>
    </row>
    <row r="3153" spans="1:7" x14ac:dyDescent="0.25">
      <c r="A3153" t="str">
        <f t="shared" si="49"/>
        <v>SSP3Croatia201060--64Male</v>
      </c>
      <c r="B3153" t="s">
        <v>39</v>
      </c>
      <c r="C3153" t="s">
        <v>13</v>
      </c>
      <c r="D3153">
        <v>2010</v>
      </c>
      <c r="E3153" t="s">
        <v>28</v>
      </c>
      <c r="F3153" t="s">
        <v>15</v>
      </c>
      <c r="G3153">
        <v>126.7</v>
      </c>
    </row>
    <row r="3154" spans="1:7" x14ac:dyDescent="0.25">
      <c r="A3154" t="str">
        <f t="shared" si="49"/>
        <v>SSP3Croatia201560--64Male</v>
      </c>
      <c r="B3154" t="s">
        <v>39</v>
      </c>
      <c r="C3154" t="s">
        <v>13</v>
      </c>
      <c r="D3154">
        <v>2015</v>
      </c>
      <c r="E3154" t="s">
        <v>28</v>
      </c>
      <c r="F3154" t="s">
        <v>15</v>
      </c>
      <c r="G3154">
        <v>141.69999999999999</v>
      </c>
    </row>
    <row r="3155" spans="1:7" x14ac:dyDescent="0.25">
      <c r="A3155" t="str">
        <f t="shared" si="49"/>
        <v>SSP3Croatia202060--64Male</v>
      </c>
      <c r="B3155" t="s">
        <v>39</v>
      </c>
      <c r="C3155" t="s">
        <v>13</v>
      </c>
      <c r="D3155">
        <v>2020</v>
      </c>
      <c r="E3155" t="s">
        <v>28</v>
      </c>
      <c r="F3155" t="s">
        <v>15</v>
      </c>
      <c r="G3155">
        <v>139.1</v>
      </c>
    </row>
    <row r="3156" spans="1:7" x14ac:dyDescent="0.25">
      <c r="A3156" t="str">
        <f t="shared" si="49"/>
        <v>SSP3Croatia202560--64Male</v>
      </c>
      <c r="B3156" t="s">
        <v>39</v>
      </c>
      <c r="C3156" t="s">
        <v>13</v>
      </c>
      <c r="D3156">
        <v>2025</v>
      </c>
      <c r="E3156" t="s">
        <v>28</v>
      </c>
      <c r="F3156" t="s">
        <v>15</v>
      </c>
      <c r="G3156">
        <v>133.5</v>
      </c>
    </row>
    <row r="3157" spans="1:7" x14ac:dyDescent="0.25">
      <c r="A3157" t="str">
        <f t="shared" si="49"/>
        <v>SSP3Croatia203060--64Male</v>
      </c>
      <c r="B3157" t="s">
        <v>39</v>
      </c>
      <c r="C3157" t="s">
        <v>13</v>
      </c>
      <c r="D3157">
        <v>2030</v>
      </c>
      <c r="E3157" t="s">
        <v>28</v>
      </c>
      <c r="F3157" t="s">
        <v>15</v>
      </c>
      <c r="G3157">
        <v>119.9</v>
      </c>
    </row>
    <row r="3158" spans="1:7" x14ac:dyDescent="0.25">
      <c r="A3158" t="str">
        <f t="shared" si="49"/>
        <v>SSP3Croatia203560--64Male</v>
      </c>
      <c r="B3158" t="s">
        <v>39</v>
      </c>
      <c r="C3158" t="s">
        <v>13</v>
      </c>
      <c r="D3158">
        <v>2035</v>
      </c>
      <c r="E3158" t="s">
        <v>28</v>
      </c>
      <c r="F3158" t="s">
        <v>15</v>
      </c>
      <c r="G3158">
        <v>126.7</v>
      </c>
    </row>
    <row r="3159" spans="1:7" x14ac:dyDescent="0.25">
      <c r="A3159" t="str">
        <f t="shared" si="49"/>
        <v>SSP3Croatia204060--64Male</v>
      </c>
      <c r="B3159" t="s">
        <v>39</v>
      </c>
      <c r="C3159" t="s">
        <v>13</v>
      </c>
      <c r="D3159">
        <v>2040</v>
      </c>
      <c r="E3159" t="s">
        <v>28</v>
      </c>
      <c r="F3159" t="s">
        <v>15</v>
      </c>
      <c r="G3159">
        <v>128.4</v>
      </c>
    </row>
    <row r="3160" spans="1:7" x14ac:dyDescent="0.25">
      <c r="A3160" t="str">
        <f t="shared" si="49"/>
        <v>SSP3Croatia204560--64Male</v>
      </c>
      <c r="B3160" t="s">
        <v>39</v>
      </c>
      <c r="C3160" t="s">
        <v>13</v>
      </c>
      <c r="D3160">
        <v>2045</v>
      </c>
      <c r="E3160" t="s">
        <v>28</v>
      </c>
      <c r="F3160" t="s">
        <v>15</v>
      </c>
      <c r="G3160">
        <v>128</v>
      </c>
    </row>
    <row r="3161" spans="1:7" x14ac:dyDescent="0.25">
      <c r="A3161" t="str">
        <f t="shared" si="49"/>
        <v>SSP3Croatia205060--64Male</v>
      </c>
      <c r="B3161" t="s">
        <v>39</v>
      </c>
      <c r="C3161" t="s">
        <v>13</v>
      </c>
      <c r="D3161">
        <v>2050</v>
      </c>
      <c r="E3161" t="s">
        <v>28</v>
      </c>
      <c r="F3161" t="s">
        <v>15</v>
      </c>
      <c r="G3161">
        <v>122.1</v>
      </c>
    </row>
    <row r="3162" spans="1:7" x14ac:dyDescent="0.25">
      <c r="A3162" t="str">
        <f t="shared" si="49"/>
        <v>SSP3Croatia205560--64Male</v>
      </c>
      <c r="B3162" t="s">
        <v>39</v>
      </c>
      <c r="C3162" t="s">
        <v>13</v>
      </c>
      <c r="D3162">
        <v>2055</v>
      </c>
      <c r="E3162" t="s">
        <v>28</v>
      </c>
      <c r="F3162" t="s">
        <v>15</v>
      </c>
      <c r="G3162">
        <v>108.1</v>
      </c>
    </row>
    <row r="3163" spans="1:7" x14ac:dyDescent="0.25">
      <c r="A3163" t="str">
        <f t="shared" si="49"/>
        <v>SSP3Croatia206060--64Male</v>
      </c>
      <c r="B3163" t="s">
        <v>39</v>
      </c>
      <c r="C3163" t="s">
        <v>13</v>
      </c>
      <c r="D3163">
        <v>2060</v>
      </c>
      <c r="E3163" t="s">
        <v>28</v>
      </c>
      <c r="F3163" t="s">
        <v>15</v>
      </c>
      <c r="G3163">
        <v>109.6</v>
      </c>
    </row>
    <row r="3164" spans="1:7" x14ac:dyDescent="0.25">
      <c r="A3164" t="str">
        <f t="shared" si="49"/>
        <v>SSP3Croatia206560--64Male</v>
      </c>
      <c r="B3164" t="s">
        <v>39</v>
      </c>
      <c r="C3164" t="s">
        <v>13</v>
      </c>
      <c r="D3164">
        <v>2065</v>
      </c>
      <c r="E3164" t="s">
        <v>28</v>
      </c>
      <c r="F3164" t="s">
        <v>15</v>
      </c>
      <c r="G3164">
        <v>94.5</v>
      </c>
    </row>
    <row r="3165" spans="1:7" x14ac:dyDescent="0.25">
      <c r="A3165" t="str">
        <f t="shared" si="49"/>
        <v>SSP3Croatia207060--64Male</v>
      </c>
      <c r="B3165" t="s">
        <v>39</v>
      </c>
      <c r="C3165" t="s">
        <v>13</v>
      </c>
      <c r="D3165">
        <v>2070</v>
      </c>
      <c r="E3165" t="s">
        <v>28</v>
      </c>
      <c r="F3165" t="s">
        <v>15</v>
      </c>
      <c r="G3165">
        <v>100.6</v>
      </c>
    </row>
    <row r="3166" spans="1:7" x14ac:dyDescent="0.25">
      <c r="A3166" t="str">
        <f t="shared" si="49"/>
        <v>SSP3Croatia207560--64Male</v>
      </c>
      <c r="B3166" t="s">
        <v>39</v>
      </c>
      <c r="C3166" t="s">
        <v>13</v>
      </c>
      <c r="D3166">
        <v>2075</v>
      </c>
      <c r="E3166" t="s">
        <v>28</v>
      </c>
      <c r="F3166" t="s">
        <v>15</v>
      </c>
      <c r="G3166">
        <v>95.2</v>
      </c>
    </row>
    <row r="3167" spans="1:7" x14ac:dyDescent="0.25">
      <c r="A3167" t="str">
        <f t="shared" si="49"/>
        <v>SSP3Croatia208060--64Male</v>
      </c>
      <c r="B3167" t="s">
        <v>39</v>
      </c>
      <c r="C3167" t="s">
        <v>13</v>
      </c>
      <c r="D3167">
        <v>2080</v>
      </c>
      <c r="E3167" t="s">
        <v>28</v>
      </c>
      <c r="F3167" t="s">
        <v>15</v>
      </c>
      <c r="G3167">
        <v>99.1</v>
      </c>
    </row>
    <row r="3168" spans="1:7" x14ac:dyDescent="0.25">
      <c r="A3168" t="str">
        <f t="shared" si="49"/>
        <v>SSP3Croatia208560--64Male</v>
      </c>
      <c r="B3168" t="s">
        <v>39</v>
      </c>
      <c r="C3168" t="s">
        <v>13</v>
      </c>
      <c r="D3168">
        <v>2085</v>
      </c>
      <c r="E3168" t="s">
        <v>28</v>
      </c>
      <c r="F3168" t="s">
        <v>15</v>
      </c>
      <c r="G3168">
        <v>100.2</v>
      </c>
    </row>
    <row r="3169" spans="1:7" x14ac:dyDescent="0.25">
      <c r="A3169" t="str">
        <f t="shared" si="49"/>
        <v>SSP3Croatia209060--64Male</v>
      </c>
      <c r="B3169" t="s">
        <v>39</v>
      </c>
      <c r="C3169" t="s">
        <v>13</v>
      </c>
      <c r="D3169">
        <v>2090</v>
      </c>
      <c r="E3169" t="s">
        <v>28</v>
      </c>
      <c r="F3169" t="s">
        <v>15</v>
      </c>
      <c r="G3169">
        <v>99.7</v>
      </c>
    </row>
    <row r="3170" spans="1:7" x14ac:dyDescent="0.25">
      <c r="A3170" t="str">
        <f t="shared" si="49"/>
        <v>SSP3Croatia209560--64Male</v>
      </c>
      <c r="B3170" t="s">
        <v>39</v>
      </c>
      <c r="C3170" t="s">
        <v>13</v>
      </c>
      <c r="D3170">
        <v>2095</v>
      </c>
      <c r="E3170" t="s">
        <v>28</v>
      </c>
      <c r="F3170" t="s">
        <v>15</v>
      </c>
      <c r="G3170">
        <v>98.4</v>
      </c>
    </row>
    <row r="3171" spans="1:7" x14ac:dyDescent="0.25">
      <c r="A3171" t="str">
        <f t="shared" si="49"/>
        <v>SSP3Croatia210060--64Male</v>
      </c>
      <c r="B3171" t="s">
        <v>39</v>
      </c>
      <c r="C3171" t="s">
        <v>13</v>
      </c>
      <c r="D3171">
        <v>2100</v>
      </c>
      <c r="E3171" t="s">
        <v>28</v>
      </c>
      <c r="F3171" t="s">
        <v>15</v>
      </c>
      <c r="G3171">
        <v>97.7</v>
      </c>
    </row>
    <row r="3172" spans="1:7" x14ac:dyDescent="0.25">
      <c r="A3172" t="str">
        <f t="shared" si="49"/>
        <v>SSP3Croatia195065--69Male</v>
      </c>
      <c r="B3172" t="s">
        <v>39</v>
      </c>
      <c r="C3172" t="s">
        <v>13</v>
      </c>
      <c r="D3172">
        <v>1950</v>
      </c>
      <c r="E3172" t="s">
        <v>29</v>
      </c>
      <c r="F3172" t="s">
        <v>15</v>
      </c>
      <c r="G3172">
        <v>48.9</v>
      </c>
    </row>
    <row r="3173" spans="1:7" x14ac:dyDescent="0.25">
      <c r="A3173" t="str">
        <f t="shared" si="49"/>
        <v>SSP3Croatia195565--69Male</v>
      </c>
      <c r="B3173" t="s">
        <v>39</v>
      </c>
      <c r="C3173" t="s">
        <v>13</v>
      </c>
      <c r="D3173">
        <v>1955</v>
      </c>
      <c r="E3173" t="s">
        <v>29</v>
      </c>
      <c r="F3173" t="s">
        <v>15</v>
      </c>
      <c r="G3173">
        <v>44.8</v>
      </c>
    </row>
    <row r="3174" spans="1:7" x14ac:dyDescent="0.25">
      <c r="A3174" t="str">
        <f t="shared" si="49"/>
        <v>SSP3Croatia196065--69Male</v>
      </c>
      <c r="B3174" t="s">
        <v>39</v>
      </c>
      <c r="C3174" t="s">
        <v>13</v>
      </c>
      <c r="D3174">
        <v>1960</v>
      </c>
      <c r="E3174" t="s">
        <v>29</v>
      </c>
      <c r="F3174" t="s">
        <v>15</v>
      </c>
      <c r="G3174">
        <v>46.8</v>
      </c>
    </row>
    <row r="3175" spans="1:7" x14ac:dyDescent="0.25">
      <c r="A3175" t="str">
        <f t="shared" si="49"/>
        <v>SSP3Croatia196565--69Male</v>
      </c>
      <c r="B3175" t="s">
        <v>39</v>
      </c>
      <c r="C3175" t="s">
        <v>13</v>
      </c>
      <c r="D3175">
        <v>1965</v>
      </c>
      <c r="E3175" t="s">
        <v>29</v>
      </c>
      <c r="F3175" t="s">
        <v>15</v>
      </c>
      <c r="G3175">
        <v>66.5</v>
      </c>
    </row>
    <row r="3176" spans="1:7" x14ac:dyDescent="0.25">
      <c r="A3176" t="str">
        <f t="shared" si="49"/>
        <v>SSP3Croatia197065--69Male</v>
      </c>
      <c r="B3176" t="s">
        <v>39</v>
      </c>
      <c r="C3176" t="s">
        <v>13</v>
      </c>
      <c r="D3176">
        <v>1970</v>
      </c>
      <c r="E3176" t="s">
        <v>29</v>
      </c>
      <c r="F3176" t="s">
        <v>15</v>
      </c>
      <c r="G3176">
        <v>77.8</v>
      </c>
    </row>
    <row r="3177" spans="1:7" x14ac:dyDescent="0.25">
      <c r="A3177" t="str">
        <f t="shared" si="49"/>
        <v>SSP3Croatia197565--69Male</v>
      </c>
      <c r="B3177" t="s">
        <v>39</v>
      </c>
      <c r="C3177" t="s">
        <v>13</v>
      </c>
      <c r="D3177">
        <v>1975</v>
      </c>
      <c r="E3177" t="s">
        <v>29</v>
      </c>
      <c r="F3177" t="s">
        <v>15</v>
      </c>
      <c r="G3177">
        <v>90.4</v>
      </c>
    </row>
    <row r="3178" spans="1:7" x14ac:dyDescent="0.25">
      <c r="A3178" t="str">
        <f t="shared" si="49"/>
        <v>SSP3Croatia198065--69Male</v>
      </c>
      <c r="B3178" t="s">
        <v>39</v>
      </c>
      <c r="C3178" t="s">
        <v>13</v>
      </c>
      <c r="D3178">
        <v>1980</v>
      </c>
      <c r="E3178" t="s">
        <v>29</v>
      </c>
      <c r="F3178" t="s">
        <v>15</v>
      </c>
      <c r="G3178">
        <v>78.2</v>
      </c>
    </row>
    <row r="3179" spans="1:7" x14ac:dyDescent="0.25">
      <c r="A3179" t="str">
        <f t="shared" si="49"/>
        <v>SSP3Croatia198565--69Male</v>
      </c>
      <c r="B3179" t="s">
        <v>39</v>
      </c>
      <c r="C3179" t="s">
        <v>13</v>
      </c>
      <c r="D3179">
        <v>1985</v>
      </c>
      <c r="E3179" t="s">
        <v>29</v>
      </c>
      <c r="F3179" t="s">
        <v>15</v>
      </c>
      <c r="G3179">
        <v>53.7</v>
      </c>
    </row>
    <row r="3180" spans="1:7" x14ac:dyDescent="0.25">
      <c r="A3180" t="str">
        <f t="shared" si="49"/>
        <v>SSP3Croatia199065--69Male</v>
      </c>
      <c r="B3180" t="s">
        <v>39</v>
      </c>
      <c r="C3180" t="s">
        <v>13</v>
      </c>
      <c r="D3180">
        <v>1990</v>
      </c>
      <c r="E3180" t="s">
        <v>29</v>
      </c>
      <c r="F3180" t="s">
        <v>15</v>
      </c>
      <c r="G3180">
        <v>79.599999999999994</v>
      </c>
    </row>
    <row r="3181" spans="1:7" x14ac:dyDescent="0.25">
      <c r="A3181" t="str">
        <f t="shared" si="49"/>
        <v>SSP3Croatia199565--69Male</v>
      </c>
      <c r="B3181" t="s">
        <v>39</v>
      </c>
      <c r="C3181" t="s">
        <v>13</v>
      </c>
      <c r="D3181">
        <v>1995</v>
      </c>
      <c r="E3181" t="s">
        <v>29</v>
      </c>
      <c r="F3181" t="s">
        <v>15</v>
      </c>
      <c r="G3181">
        <v>106</v>
      </c>
    </row>
    <row r="3182" spans="1:7" x14ac:dyDescent="0.25">
      <c r="A3182" t="str">
        <f t="shared" si="49"/>
        <v>SSP3Croatia200065--69Male</v>
      </c>
      <c r="B3182" t="s">
        <v>39</v>
      </c>
      <c r="C3182" t="s">
        <v>13</v>
      </c>
      <c r="D3182">
        <v>2000</v>
      </c>
      <c r="E3182" t="s">
        <v>29</v>
      </c>
      <c r="F3182" t="s">
        <v>15</v>
      </c>
      <c r="G3182">
        <v>114</v>
      </c>
    </row>
    <row r="3183" spans="1:7" x14ac:dyDescent="0.25">
      <c r="A3183" t="str">
        <f t="shared" si="49"/>
        <v>SSP3Croatia200565--69Male</v>
      </c>
      <c r="B3183" t="s">
        <v>39</v>
      </c>
      <c r="C3183" t="s">
        <v>13</v>
      </c>
      <c r="D3183">
        <v>2005</v>
      </c>
      <c r="E3183" t="s">
        <v>29</v>
      </c>
      <c r="F3183" t="s">
        <v>15</v>
      </c>
      <c r="G3183">
        <v>109.5</v>
      </c>
    </row>
    <row r="3184" spans="1:7" x14ac:dyDescent="0.25">
      <c r="A3184" t="str">
        <f t="shared" si="49"/>
        <v>SSP3Croatia201065--69Male</v>
      </c>
      <c r="B3184" t="s">
        <v>39</v>
      </c>
      <c r="C3184" t="s">
        <v>13</v>
      </c>
      <c r="D3184">
        <v>2010</v>
      </c>
      <c r="E3184" t="s">
        <v>29</v>
      </c>
      <c r="F3184" t="s">
        <v>15</v>
      </c>
      <c r="G3184">
        <v>86</v>
      </c>
    </row>
    <row r="3185" spans="1:7" x14ac:dyDescent="0.25">
      <c r="A3185" t="str">
        <f t="shared" si="49"/>
        <v>SSP3Croatia201565--69Male</v>
      </c>
      <c r="B3185" t="s">
        <v>39</v>
      </c>
      <c r="C3185" t="s">
        <v>13</v>
      </c>
      <c r="D3185">
        <v>2015</v>
      </c>
      <c r="E3185" t="s">
        <v>29</v>
      </c>
      <c r="F3185" t="s">
        <v>15</v>
      </c>
      <c r="G3185">
        <v>111.9</v>
      </c>
    </row>
    <row r="3186" spans="1:7" x14ac:dyDescent="0.25">
      <c r="A3186" t="str">
        <f t="shared" si="49"/>
        <v>SSP3Croatia202065--69Male</v>
      </c>
      <c r="B3186" t="s">
        <v>39</v>
      </c>
      <c r="C3186" t="s">
        <v>13</v>
      </c>
      <c r="D3186">
        <v>2020</v>
      </c>
      <c r="E3186" t="s">
        <v>29</v>
      </c>
      <c r="F3186" t="s">
        <v>15</v>
      </c>
      <c r="G3186">
        <v>126.8</v>
      </c>
    </row>
    <row r="3187" spans="1:7" x14ac:dyDescent="0.25">
      <c r="A3187" t="str">
        <f t="shared" si="49"/>
        <v>SSP3Croatia202565--69Male</v>
      </c>
      <c r="B3187" t="s">
        <v>39</v>
      </c>
      <c r="C3187" t="s">
        <v>13</v>
      </c>
      <c r="D3187">
        <v>2025</v>
      </c>
      <c r="E3187" t="s">
        <v>29</v>
      </c>
      <c r="F3187" t="s">
        <v>15</v>
      </c>
      <c r="G3187">
        <v>125.4</v>
      </c>
    </row>
    <row r="3188" spans="1:7" x14ac:dyDescent="0.25">
      <c r="A3188" t="str">
        <f t="shared" si="49"/>
        <v>SSP3Croatia203065--69Male</v>
      </c>
      <c r="B3188" t="s">
        <v>39</v>
      </c>
      <c r="C3188" t="s">
        <v>13</v>
      </c>
      <c r="D3188">
        <v>2030</v>
      </c>
      <c r="E3188" t="s">
        <v>29</v>
      </c>
      <c r="F3188" t="s">
        <v>15</v>
      </c>
      <c r="G3188">
        <v>121.1</v>
      </c>
    </row>
    <row r="3189" spans="1:7" x14ac:dyDescent="0.25">
      <c r="A3189" t="str">
        <f t="shared" si="49"/>
        <v>SSP3Croatia203565--69Male</v>
      </c>
      <c r="B3189" t="s">
        <v>39</v>
      </c>
      <c r="C3189" t="s">
        <v>13</v>
      </c>
      <c r="D3189">
        <v>2035</v>
      </c>
      <c r="E3189" t="s">
        <v>29</v>
      </c>
      <c r="F3189" t="s">
        <v>15</v>
      </c>
      <c r="G3189">
        <v>109.5</v>
      </c>
    </row>
    <row r="3190" spans="1:7" x14ac:dyDescent="0.25">
      <c r="A3190" t="str">
        <f t="shared" si="49"/>
        <v>SSP3Croatia204065--69Male</v>
      </c>
      <c r="B3190" t="s">
        <v>39</v>
      </c>
      <c r="C3190" t="s">
        <v>13</v>
      </c>
      <c r="D3190">
        <v>2040</v>
      </c>
      <c r="E3190" t="s">
        <v>29</v>
      </c>
      <c r="F3190" t="s">
        <v>15</v>
      </c>
      <c r="G3190">
        <v>116.4</v>
      </c>
    </row>
    <row r="3191" spans="1:7" x14ac:dyDescent="0.25">
      <c r="A3191" t="str">
        <f t="shared" si="49"/>
        <v>SSP3Croatia204565--69Male</v>
      </c>
      <c r="B3191" t="s">
        <v>39</v>
      </c>
      <c r="C3191" t="s">
        <v>13</v>
      </c>
      <c r="D3191">
        <v>2045</v>
      </c>
      <c r="E3191" t="s">
        <v>29</v>
      </c>
      <c r="F3191" t="s">
        <v>15</v>
      </c>
      <c r="G3191">
        <v>118.6</v>
      </c>
    </row>
    <row r="3192" spans="1:7" x14ac:dyDescent="0.25">
      <c r="A3192" t="str">
        <f t="shared" si="49"/>
        <v>SSP3Croatia205065--69Male</v>
      </c>
      <c r="B3192" t="s">
        <v>39</v>
      </c>
      <c r="C3192" t="s">
        <v>13</v>
      </c>
      <c r="D3192">
        <v>2050</v>
      </c>
      <c r="E3192" t="s">
        <v>29</v>
      </c>
      <c r="F3192" t="s">
        <v>15</v>
      </c>
      <c r="G3192">
        <v>118.9</v>
      </c>
    </row>
    <row r="3193" spans="1:7" x14ac:dyDescent="0.25">
      <c r="A3193" t="str">
        <f t="shared" si="49"/>
        <v>SSP3Croatia205565--69Male</v>
      </c>
      <c r="B3193" t="s">
        <v>39</v>
      </c>
      <c r="C3193" t="s">
        <v>13</v>
      </c>
      <c r="D3193">
        <v>2055</v>
      </c>
      <c r="E3193" t="s">
        <v>29</v>
      </c>
      <c r="F3193" t="s">
        <v>15</v>
      </c>
      <c r="G3193">
        <v>114</v>
      </c>
    </row>
    <row r="3194" spans="1:7" x14ac:dyDescent="0.25">
      <c r="A3194" t="str">
        <f t="shared" si="49"/>
        <v>SSP3Croatia206065--69Male</v>
      </c>
      <c r="B3194" t="s">
        <v>39</v>
      </c>
      <c r="C3194" t="s">
        <v>13</v>
      </c>
      <c r="D3194">
        <v>2060</v>
      </c>
      <c r="E3194" t="s">
        <v>29</v>
      </c>
      <c r="F3194" t="s">
        <v>15</v>
      </c>
      <c r="G3194">
        <v>101.5</v>
      </c>
    </row>
    <row r="3195" spans="1:7" x14ac:dyDescent="0.25">
      <c r="A3195" t="str">
        <f t="shared" si="49"/>
        <v>SSP3Croatia206565--69Male</v>
      </c>
      <c r="B3195" t="s">
        <v>39</v>
      </c>
      <c r="C3195" t="s">
        <v>13</v>
      </c>
      <c r="D3195">
        <v>2065</v>
      </c>
      <c r="E3195" t="s">
        <v>29</v>
      </c>
      <c r="F3195" t="s">
        <v>15</v>
      </c>
      <c r="G3195">
        <v>103.4</v>
      </c>
    </row>
    <row r="3196" spans="1:7" x14ac:dyDescent="0.25">
      <c r="A3196" t="str">
        <f t="shared" si="49"/>
        <v>SSP3Croatia207065--69Male</v>
      </c>
      <c r="B3196" t="s">
        <v>39</v>
      </c>
      <c r="C3196" t="s">
        <v>13</v>
      </c>
      <c r="D3196">
        <v>2070</v>
      </c>
      <c r="E3196" t="s">
        <v>29</v>
      </c>
      <c r="F3196" t="s">
        <v>15</v>
      </c>
      <c r="G3196">
        <v>89.5</v>
      </c>
    </row>
    <row r="3197" spans="1:7" x14ac:dyDescent="0.25">
      <c r="A3197" t="str">
        <f t="shared" si="49"/>
        <v>SSP3Croatia207565--69Male</v>
      </c>
      <c r="B3197" t="s">
        <v>39</v>
      </c>
      <c r="C3197" t="s">
        <v>13</v>
      </c>
      <c r="D3197">
        <v>2075</v>
      </c>
      <c r="E3197" t="s">
        <v>29</v>
      </c>
      <c r="F3197" t="s">
        <v>15</v>
      </c>
      <c r="G3197">
        <v>95.7</v>
      </c>
    </row>
    <row r="3198" spans="1:7" x14ac:dyDescent="0.25">
      <c r="A3198" t="str">
        <f t="shared" si="49"/>
        <v>SSP3Croatia208065--69Male</v>
      </c>
      <c r="B3198" t="s">
        <v>39</v>
      </c>
      <c r="C3198" t="s">
        <v>13</v>
      </c>
      <c r="D3198">
        <v>2080</v>
      </c>
      <c r="E3198" t="s">
        <v>29</v>
      </c>
      <c r="F3198" t="s">
        <v>15</v>
      </c>
      <c r="G3198">
        <v>90.9</v>
      </c>
    </row>
    <row r="3199" spans="1:7" x14ac:dyDescent="0.25">
      <c r="A3199" t="str">
        <f t="shared" si="49"/>
        <v>SSP3Croatia208565--69Male</v>
      </c>
      <c r="B3199" t="s">
        <v>39</v>
      </c>
      <c r="C3199" t="s">
        <v>13</v>
      </c>
      <c r="D3199">
        <v>2085</v>
      </c>
      <c r="E3199" t="s">
        <v>29</v>
      </c>
      <c r="F3199" t="s">
        <v>15</v>
      </c>
      <c r="G3199">
        <v>94.9</v>
      </c>
    </row>
    <row r="3200" spans="1:7" x14ac:dyDescent="0.25">
      <c r="A3200" t="str">
        <f t="shared" si="49"/>
        <v>SSP3Croatia209065--69Male</v>
      </c>
      <c r="B3200" t="s">
        <v>39</v>
      </c>
      <c r="C3200" t="s">
        <v>13</v>
      </c>
      <c r="D3200">
        <v>2090</v>
      </c>
      <c r="E3200" t="s">
        <v>29</v>
      </c>
      <c r="F3200" t="s">
        <v>15</v>
      </c>
      <c r="G3200">
        <v>96.3</v>
      </c>
    </row>
    <row r="3201" spans="1:7" x14ac:dyDescent="0.25">
      <c r="A3201" t="str">
        <f t="shared" si="49"/>
        <v>SSP3Croatia209565--69Male</v>
      </c>
      <c r="B3201" t="s">
        <v>39</v>
      </c>
      <c r="C3201" t="s">
        <v>13</v>
      </c>
      <c r="D3201">
        <v>2095</v>
      </c>
      <c r="E3201" t="s">
        <v>29</v>
      </c>
      <c r="F3201" t="s">
        <v>15</v>
      </c>
      <c r="G3201">
        <v>96</v>
      </c>
    </row>
    <row r="3202" spans="1:7" x14ac:dyDescent="0.25">
      <c r="A3202" t="str">
        <f t="shared" si="49"/>
        <v>SSP3Croatia210065--69Male</v>
      </c>
      <c r="B3202" t="s">
        <v>39</v>
      </c>
      <c r="C3202" t="s">
        <v>13</v>
      </c>
      <c r="D3202">
        <v>2100</v>
      </c>
      <c r="E3202" t="s">
        <v>29</v>
      </c>
      <c r="F3202" t="s">
        <v>15</v>
      </c>
      <c r="G3202">
        <v>95.1</v>
      </c>
    </row>
    <row r="3203" spans="1:7" x14ac:dyDescent="0.25">
      <c r="A3203" t="str">
        <f t="shared" si="49"/>
        <v>SSP3Croatia195070--74Male</v>
      </c>
      <c r="B3203" t="s">
        <v>39</v>
      </c>
      <c r="C3203" t="s">
        <v>13</v>
      </c>
      <c r="D3203">
        <v>1950</v>
      </c>
      <c r="E3203" t="s">
        <v>30</v>
      </c>
      <c r="F3203" t="s">
        <v>15</v>
      </c>
      <c r="G3203">
        <v>37.5</v>
      </c>
    </row>
    <row r="3204" spans="1:7" x14ac:dyDescent="0.25">
      <c r="A3204" t="str">
        <f t="shared" si="49"/>
        <v>SSP3Croatia195570--74Male</v>
      </c>
      <c r="B3204" t="s">
        <v>39</v>
      </c>
      <c r="C3204" t="s">
        <v>13</v>
      </c>
      <c r="D3204">
        <v>1955</v>
      </c>
      <c r="E3204" t="s">
        <v>30</v>
      </c>
      <c r="F3204" t="s">
        <v>15</v>
      </c>
      <c r="G3204">
        <v>34.4</v>
      </c>
    </row>
    <row r="3205" spans="1:7" x14ac:dyDescent="0.25">
      <c r="A3205" t="str">
        <f t="shared" si="49"/>
        <v>SSP3Croatia196070--74Male</v>
      </c>
      <c r="B3205" t="s">
        <v>39</v>
      </c>
      <c r="C3205" t="s">
        <v>13</v>
      </c>
      <c r="D3205">
        <v>1960</v>
      </c>
      <c r="E3205" t="s">
        <v>30</v>
      </c>
      <c r="F3205" t="s">
        <v>15</v>
      </c>
      <c r="G3205">
        <v>31.7</v>
      </c>
    </row>
    <row r="3206" spans="1:7" x14ac:dyDescent="0.25">
      <c r="A3206" t="str">
        <f t="shared" si="49"/>
        <v>SSP3Croatia196570--74Male</v>
      </c>
      <c r="B3206" t="s">
        <v>39</v>
      </c>
      <c r="C3206" t="s">
        <v>13</v>
      </c>
      <c r="D3206">
        <v>1965</v>
      </c>
      <c r="E3206" t="s">
        <v>30</v>
      </c>
      <c r="F3206" t="s">
        <v>15</v>
      </c>
      <c r="G3206">
        <v>35</v>
      </c>
    </row>
    <row r="3207" spans="1:7" x14ac:dyDescent="0.25">
      <c r="A3207" t="str">
        <f t="shared" si="49"/>
        <v>SSP3Croatia197070--74Male</v>
      </c>
      <c r="B3207" t="s">
        <v>39</v>
      </c>
      <c r="C3207" t="s">
        <v>13</v>
      </c>
      <c r="D3207">
        <v>1970</v>
      </c>
      <c r="E3207" t="s">
        <v>30</v>
      </c>
      <c r="F3207" t="s">
        <v>15</v>
      </c>
      <c r="G3207">
        <v>49.3</v>
      </c>
    </row>
    <row r="3208" spans="1:7" x14ac:dyDescent="0.25">
      <c r="A3208" t="str">
        <f t="shared" si="49"/>
        <v>SSP3Croatia197570--74Male</v>
      </c>
      <c r="B3208" t="s">
        <v>39</v>
      </c>
      <c r="C3208" t="s">
        <v>13</v>
      </c>
      <c r="D3208">
        <v>1975</v>
      </c>
      <c r="E3208" t="s">
        <v>30</v>
      </c>
      <c r="F3208" t="s">
        <v>15</v>
      </c>
      <c r="G3208">
        <v>59.8</v>
      </c>
    </row>
    <row r="3209" spans="1:7" x14ac:dyDescent="0.25">
      <c r="A3209" t="str">
        <f t="shared" si="49"/>
        <v>SSP3Croatia198070--74Male</v>
      </c>
      <c r="B3209" t="s">
        <v>39</v>
      </c>
      <c r="C3209" t="s">
        <v>13</v>
      </c>
      <c r="D3209">
        <v>1980</v>
      </c>
      <c r="E3209" t="s">
        <v>30</v>
      </c>
      <c r="F3209" t="s">
        <v>15</v>
      </c>
      <c r="G3209">
        <v>70</v>
      </c>
    </row>
    <row r="3210" spans="1:7" x14ac:dyDescent="0.25">
      <c r="A3210" t="str">
        <f t="shared" si="49"/>
        <v>SSP3Croatia198570--74Male</v>
      </c>
      <c r="B3210" t="s">
        <v>39</v>
      </c>
      <c r="C3210" t="s">
        <v>13</v>
      </c>
      <c r="D3210">
        <v>1985</v>
      </c>
      <c r="E3210" t="s">
        <v>30</v>
      </c>
      <c r="F3210" t="s">
        <v>15</v>
      </c>
      <c r="G3210">
        <v>58.8</v>
      </c>
    </row>
    <row r="3211" spans="1:7" x14ac:dyDescent="0.25">
      <c r="A3211" t="str">
        <f t="shared" ref="A3211:A3274" si="50">B3211&amp;C3211&amp;D3211&amp;E3211&amp;F3211</f>
        <v>SSP3Croatia199070--74Male</v>
      </c>
      <c r="B3211" t="s">
        <v>39</v>
      </c>
      <c r="C3211" t="s">
        <v>13</v>
      </c>
      <c r="D3211">
        <v>1990</v>
      </c>
      <c r="E3211" t="s">
        <v>30</v>
      </c>
      <c r="F3211" t="s">
        <v>15</v>
      </c>
      <c r="G3211">
        <v>42.2</v>
      </c>
    </row>
    <row r="3212" spans="1:7" x14ac:dyDescent="0.25">
      <c r="A3212" t="str">
        <f t="shared" si="50"/>
        <v>SSP3Croatia199570--74Male</v>
      </c>
      <c r="B3212" t="s">
        <v>39</v>
      </c>
      <c r="C3212" t="s">
        <v>13</v>
      </c>
      <c r="D3212">
        <v>1995</v>
      </c>
      <c r="E3212" t="s">
        <v>30</v>
      </c>
      <c r="F3212" t="s">
        <v>15</v>
      </c>
      <c r="G3212">
        <v>61.6</v>
      </c>
    </row>
    <row r="3213" spans="1:7" x14ac:dyDescent="0.25">
      <c r="A3213" t="str">
        <f t="shared" si="50"/>
        <v>SSP3Croatia200070--74Male</v>
      </c>
      <c r="B3213" t="s">
        <v>39</v>
      </c>
      <c r="C3213" t="s">
        <v>13</v>
      </c>
      <c r="D3213">
        <v>2000</v>
      </c>
      <c r="E3213" t="s">
        <v>30</v>
      </c>
      <c r="F3213" t="s">
        <v>15</v>
      </c>
      <c r="G3213">
        <v>79.599999999999994</v>
      </c>
    </row>
    <row r="3214" spans="1:7" x14ac:dyDescent="0.25">
      <c r="A3214" t="str">
        <f t="shared" si="50"/>
        <v>SSP3Croatia200570--74Male</v>
      </c>
      <c r="B3214" t="s">
        <v>39</v>
      </c>
      <c r="C3214" t="s">
        <v>13</v>
      </c>
      <c r="D3214">
        <v>2005</v>
      </c>
      <c r="E3214" t="s">
        <v>30</v>
      </c>
      <c r="F3214" t="s">
        <v>15</v>
      </c>
      <c r="G3214">
        <v>91.8</v>
      </c>
    </row>
    <row r="3215" spans="1:7" x14ac:dyDescent="0.25">
      <c r="A3215" t="str">
        <f t="shared" si="50"/>
        <v>SSP3Croatia201070--74Male</v>
      </c>
      <c r="B3215" t="s">
        <v>39</v>
      </c>
      <c r="C3215" t="s">
        <v>13</v>
      </c>
      <c r="D3215">
        <v>2010</v>
      </c>
      <c r="E3215" t="s">
        <v>30</v>
      </c>
      <c r="F3215" t="s">
        <v>15</v>
      </c>
      <c r="G3215">
        <v>92</v>
      </c>
    </row>
    <row r="3216" spans="1:7" x14ac:dyDescent="0.25">
      <c r="A3216" t="str">
        <f t="shared" si="50"/>
        <v>SSP3Croatia201570--74Male</v>
      </c>
      <c r="B3216" t="s">
        <v>39</v>
      </c>
      <c r="C3216" t="s">
        <v>13</v>
      </c>
      <c r="D3216">
        <v>2015</v>
      </c>
      <c r="E3216" t="s">
        <v>30</v>
      </c>
      <c r="F3216" t="s">
        <v>15</v>
      </c>
      <c r="G3216">
        <v>70.900000000000006</v>
      </c>
    </row>
    <row r="3217" spans="1:7" x14ac:dyDescent="0.25">
      <c r="A3217" t="str">
        <f t="shared" si="50"/>
        <v>SSP3Croatia202070--74Male</v>
      </c>
      <c r="B3217" t="s">
        <v>39</v>
      </c>
      <c r="C3217" t="s">
        <v>13</v>
      </c>
      <c r="D3217">
        <v>2020</v>
      </c>
      <c r="E3217" t="s">
        <v>30</v>
      </c>
      <c r="F3217" t="s">
        <v>15</v>
      </c>
      <c r="G3217">
        <v>93.8</v>
      </c>
    </row>
    <row r="3218" spans="1:7" x14ac:dyDescent="0.25">
      <c r="A3218" t="str">
        <f t="shared" si="50"/>
        <v>SSP3Croatia202570--74Male</v>
      </c>
      <c r="B3218" t="s">
        <v>39</v>
      </c>
      <c r="C3218" t="s">
        <v>13</v>
      </c>
      <c r="D3218">
        <v>2025</v>
      </c>
      <c r="E3218" t="s">
        <v>30</v>
      </c>
      <c r="F3218" t="s">
        <v>15</v>
      </c>
      <c r="G3218">
        <v>107.5</v>
      </c>
    </row>
    <row r="3219" spans="1:7" x14ac:dyDescent="0.25">
      <c r="A3219" t="str">
        <f t="shared" si="50"/>
        <v>SSP3Croatia203070--74Male</v>
      </c>
      <c r="B3219" t="s">
        <v>39</v>
      </c>
      <c r="C3219" t="s">
        <v>13</v>
      </c>
      <c r="D3219">
        <v>2030</v>
      </c>
      <c r="E3219" t="s">
        <v>30</v>
      </c>
      <c r="F3219" t="s">
        <v>15</v>
      </c>
      <c r="G3219">
        <v>107.3</v>
      </c>
    </row>
    <row r="3220" spans="1:7" x14ac:dyDescent="0.25">
      <c r="A3220" t="str">
        <f t="shared" si="50"/>
        <v>SSP3Croatia203570--74Male</v>
      </c>
      <c r="B3220" t="s">
        <v>39</v>
      </c>
      <c r="C3220" t="s">
        <v>13</v>
      </c>
      <c r="D3220">
        <v>2035</v>
      </c>
      <c r="E3220" t="s">
        <v>30</v>
      </c>
      <c r="F3220" t="s">
        <v>15</v>
      </c>
      <c r="G3220">
        <v>104.6</v>
      </c>
    </row>
    <row r="3221" spans="1:7" x14ac:dyDescent="0.25">
      <c r="A3221" t="str">
        <f t="shared" si="50"/>
        <v>SSP3Croatia204070--74Male</v>
      </c>
      <c r="B3221" t="s">
        <v>39</v>
      </c>
      <c r="C3221" t="s">
        <v>13</v>
      </c>
      <c r="D3221">
        <v>2040</v>
      </c>
      <c r="E3221" t="s">
        <v>30</v>
      </c>
      <c r="F3221" t="s">
        <v>15</v>
      </c>
      <c r="G3221">
        <v>95.5</v>
      </c>
    </row>
    <row r="3222" spans="1:7" x14ac:dyDescent="0.25">
      <c r="A3222" t="str">
        <f t="shared" si="50"/>
        <v>SSP3Croatia204570--74Male</v>
      </c>
      <c r="B3222" t="s">
        <v>39</v>
      </c>
      <c r="C3222" t="s">
        <v>13</v>
      </c>
      <c r="D3222">
        <v>2045</v>
      </c>
      <c r="E3222" t="s">
        <v>30</v>
      </c>
      <c r="F3222" t="s">
        <v>15</v>
      </c>
      <c r="G3222">
        <v>102.3</v>
      </c>
    </row>
    <row r="3223" spans="1:7" x14ac:dyDescent="0.25">
      <c r="A3223" t="str">
        <f t="shared" si="50"/>
        <v>SSP3Croatia205070--74Male</v>
      </c>
      <c r="B3223" t="s">
        <v>39</v>
      </c>
      <c r="C3223" t="s">
        <v>13</v>
      </c>
      <c r="D3223">
        <v>2050</v>
      </c>
      <c r="E3223" t="s">
        <v>30</v>
      </c>
      <c r="F3223" t="s">
        <v>15</v>
      </c>
      <c r="G3223">
        <v>105.2</v>
      </c>
    </row>
    <row r="3224" spans="1:7" x14ac:dyDescent="0.25">
      <c r="A3224" t="str">
        <f t="shared" si="50"/>
        <v>SSP3Croatia205570--74Male</v>
      </c>
      <c r="B3224" t="s">
        <v>39</v>
      </c>
      <c r="C3224" t="s">
        <v>13</v>
      </c>
      <c r="D3224">
        <v>2055</v>
      </c>
      <c r="E3224" t="s">
        <v>30</v>
      </c>
      <c r="F3224" t="s">
        <v>15</v>
      </c>
      <c r="G3224">
        <v>106.4</v>
      </c>
    </row>
    <row r="3225" spans="1:7" x14ac:dyDescent="0.25">
      <c r="A3225" t="str">
        <f t="shared" si="50"/>
        <v>SSP3Croatia206070--74Male</v>
      </c>
      <c r="B3225" t="s">
        <v>39</v>
      </c>
      <c r="C3225" t="s">
        <v>13</v>
      </c>
      <c r="D3225">
        <v>2060</v>
      </c>
      <c r="E3225" t="s">
        <v>30</v>
      </c>
      <c r="F3225" t="s">
        <v>15</v>
      </c>
      <c r="G3225">
        <v>102.7</v>
      </c>
    </row>
    <row r="3226" spans="1:7" x14ac:dyDescent="0.25">
      <c r="A3226" t="str">
        <f t="shared" si="50"/>
        <v>SSP3Croatia206570--74Male</v>
      </c>
      <c r="B3226" t="s">
        <v>39</v>
      </c>
      <c r="C3226" t="s">
        <v>13</v>
      </c>
      <c r="D3226">
        <v>2065</v>
      </c>
      <c r="E3226" t="s">
        <v>30</v>
      </c>
      <c r="F3226" t="s">
        <v>15</v>
      </c>
      <c r="G3226">
        <v>92.1</v>
      </c>
    </row>
    <row r="3227" spans="1:7" x14ac:dyDescent="0.25">
      <c r="A3227" t="str">
        <f t="shared" si="50"/>
        <v>SSP3Croatia207070--74Male</v>
      </c>
      <c r="B3227" t="s">
        <v>39</v>
      </c>
      <c r="C3227" t="s">
        <v>13</v>
      </c>
      <c r="D3227">
        <v>2070</v>
      </c>
      <c r="E3227" t="s">
        <v>30</v>
      </c>
      <c r="F3227" t="s">
        <v>15</v>
      </c>
      <c r="G3227">
        <v>94.4</v>
      </c>
    </row>
    <row r="3228" spans="1:7" x14ac:dyDescent="0.25">
      <c r="A3228" t="str">
        <f t="shared" si="50"/>
        <v>SSP3Croatia207570--74Male</v>
      </c>
      <c r="B3228" t="s">
        <v>39</v>
      </c>
      <c r="C3228" t="s">
        <v>13</v>
      </c>
      <c r="D3228">
        <v>2075</v>
      </c>
      <c r="E3228" t="s">
        <v>30</v>
      </c>
      <c r="F3228" t="s">
        <v>15</v>
      </c>
      <c r="G3228">
        <v>82.3</v>
      </c>
    </row>
    <row r="3229" spans="1:7" x14ac:dyDescent="0.25">
      <c r="A3229" t="str">
        <f t="shared" si="50"/>
        <v>SSP3Croatia208070--74Male</v>
      </c>
      <c r="B3229" t="s">
        <v>39</v>
      </c>
      <c r="C3229" t="s">
        <v>13</v>
      </c>
      <c r="D3229">
        <v>2080</v>
      </c>
      <c r="E3229" t="s">
        <v>30</v>
      </c>
      <c r="F3229" t="s">
        <v>15</v>
      </c>
      <c r="G3229">
        <v>88.5</v>
      </c>
    </row>
    <row r="3230" spans="1:7" x14ac:dyDescent="0.25">
      <c r="A3230" t="str">
        <f t="shared" si="50"/>
        <v>SSP3Croatia208570--74Male</v>
      </c>
      <c r="B3230" t="s">
        <v>39</v>
      </c>
      <c r="C3230" t="s">
        <v>13</v>
      </c>
      <c r="D3230">
        <v>2085</v>
      </c>
      <c r="E3230" t="s">
        <v>30</v>
      </c>
      <c r="F3230" t="s">
        <v>15</v>
      </c>
      <c r="G3230">
        <v>84.5</v>
      </c>
    </row>
    <row r="3231" spans="1:7" x14ac:dyDescent="0.25">
      <c r="A3231" t="str">
        <f t="shared" si="50"/>
        <v>SSP3Croatia209070--74Male</v>
      </c>
      <c r="B3231" t="s">
        <v>39</v>
      </c>
      <c r="C3231" t="s">
        <v>13</v>
      </c>
      <c r="D3231">
        <v>2090</v>
      </c>
      <c r="E3231" t="s">
        <v>30</v>
      </c>
      <c r="F3231" t="s">
        <v>15</v>
      </c>
      <c r="G3231">
        <v>88.6</v>
      </c>
    </row>
    <row r="3232" spans="1:7" x14ac:dyDescent="0.25">
      <c r="A3232" t="str">
        <f t="shared" si="50"/>
        <v>SSP3Croatia209570--74Male</v>
      </c>
      <c r="B3232" t="s">
        <v>39</v>
      </c>
      <c r="C3232" t="s">
        <v>13</v>
      </c>
      <c r="D3232">
        <v>2095</v>
      </c>
      <c r="E3232" t="s">
        <v>30</v>
      </c>
      <c r="F3232" t="s">
        <v>15</v>
      </c>
      <c r="G3232">
        <v>90.4</v>
      </c>
    </row>
    <row r="3233" spans="1:7" x14ac:dyDescent="0.25">
      <c r="A3233" t="str">
        <f t="shared" si="50"/>
        <v>SSP3Croatia210070--74Male</v>
      </c>
      <c r="B3233" t="s">
        <v>39</v>
      </c>
      <c r="C3233" t="s">
        <v>13</v>
      </c>
      <c r="D3233">
        <v>2100</v>
      </c>
      <c r="E3233" t="s">
        <v>30</v>
      </c>
      <c r="F3233" t="s">
        <v>15</v>
      </c>
      <c r="G3233">
        <v>90.6</v>
      </c>
    </row>
    <row r="3234" spans="1:7" x14ac:dyDescent="0.25">
      <c r="A3234" t="str">
        <f t="shared" si="50"/>
        <v>SSP3Croatia195075--79Male</v>
      </c>
      <c r="B3234" t="s">
        <v>39</v>
      </c>
      <c r="C3234" t="s">
        <v>13</v>
      </c>
      <c r="D3234">
        <v>1950</v>
      </c>
      <c r="E3234" t="s">
        <v>31</v>
      </c>
      <c r="F3234" t="s">
        <v>15</v>
      </c>
      <c r="G3234">
        <v>25.5</v>
      </c>
    </row>
    <row r="3235" spans="1:7" x14ac:dyDescent="0.25">
      <c r="A3235" t="str">
        <f t="shared" si="50"/>
        <v>SSP3Croatia195575--79Male</v>
      </c>
      <c r="B3235" t="s">
        <v>39</v>
      </c>
      <c r="C3235" t="s">
        <v>13</v>
      </c>
      <c r="D3235">
        <v>1955</v>
      </c>
      <c r="E3235" t="s">
        <v>31</v>
      </c>
      <c r="F3235" t="s">
        <v>15</v>
      </c>
      <c r="G3235">
        <v>21.5</v>
      </c>
    </row>
    <row r="3236" spans="1:7" x14ac:dyDescent="0.25">
      <c r="A3236" t="str">
        <f t="shared" si="50"/>
        <v>SSP3Croatia196075--79Male</v>
      </c>
      <c r="B3236" t="s">
        <v>39</v>
      </c>
      <c r="C3236" t="s">
        <v>13</v>
      </c>
      <c r="D3236">
        <v>1960</v>
      </c>
      <c r="E3236" t="s">
        <v>31</v>
      </c>
      <c r="F3236" t="s">
        <v>15</v>
      </c>
      <c r="G3236">
        <v>19.899999999999999</v>
      </c>
    </row>
    <row r="3237" spans="1:7" x14ac:dyDescent="0.25">
      <c r="A3237" t="str">
        <f t="shared" si="50"/>
        <v>SSP3Croatia196575--79Male</v>
      </c>
      <c r="B3237" t="s">
        <v>39</v>
      </c>
      <c r="C3237" t="s">
        <v>13</v>
      </c>
      <c r="D3237">
        <v>1965</v>
      </c>
      <c r="E3237" t="s">
        <v>31</v>
      </c>
      <c r="F3237" t="s">
        <v>15</v>
      </c>
      <c r="G3237">
        <v>19.5</v>
      </c>
    </row>
    <row r="3238" spans="1:7" x14ac:dyDescent="0.25">
      <c r="A3238" t="str">
        <f t="shared" si="50"/>
        <v>SSP3Croatia197075--79Male</v>
      </c>
      <c r="B3238" t="s">
        <v>39</v>
      </c>
      <c r="C3238" t="s">
        <v>13</v>
      </c>
      <c r="D3238">
        <v>1970</v>
      </c>
      <c r="E3238" t="s">
        <v>31</v>
      </c>
      <c r="F3238" t="s">
        <v>15</v>
      </c>
      <c r="G3238">
        <v>22.2</v>
      </c>
    </row>
    <row r="3239" spans="1:7" x14ac:dyDescent="0.25">
      <c r="A3239" t="str">
        <f t="shared" si="50"/>
        <v>SSP3Croatia197575--79Male</v>
      </c>
      <c r="B3239" t="s">
        <v>39</v>
      </c>
      <c r="C3239" t="s">
        <v>13</v>
      </c>
      <c r="D3239">
        <v>1975</v>
      </c>
      <c r="E3239" t="s">
        <v>31</v>
      </c>
      <c r="F3239" t="s">
        <v>15</v>
      </c>
      <c r="G3239">
        <v>31.6</v>
      </c>
    </row>
    <row r="3240" spans="1:7" x14ac:dyDescent="0.25">
      <c r="A3240" t="str">
        <f t="shared" si="50"/>
        <v>SSP3Croatia198075--79Male</v>
      </c>
      <c r="B3240" t="s">
        <v>39</v>
      </c>
      <c r="C3240" t="s">
        <v>13</v>
      </c>
      <c r="D3240">
        <v>1980</v>
      </c>
      <c r="E3240" t="s">
        <v>31</v>
      </c>
      <c r="F3240" t="s">
        <v>15</v>
      </c>
      <c r="G3240">
        <v>39</v>
      </c>
    </row>
    <row r="3241" spans="1:7" x14ac:dyDescent="0.25">
      <c r="A3241" t="str">
        <f t="shared" si="50"/>
        <v>SSP3Croatia198575--79Male</v>
      </c>
      <c r="B3241" t="s">
        <v>39</v>
      </c>
      <c r="C3241" t="s">
        <v>13</v>
      </c>
      <c r="D3241">
        <v>1985</v>
      </c>
      <c r="E3241" t="s">
        <v>31</v>
      </c>
      <c r="F3241" t="s">
        <v>15</v>
      </c>
      <c r="G3241">
        <v>44.6</v>
      </c>
    </row>
    <row r="3242" spans="1:7" x14ac:dyDescent="0.25">
      <c r="A3242" t="str">
        <f t="shared" si="50"/>
        <v>SSP3Croatia199075--79Male</v>
      </c>
      <c r="B3242" t="s">
        <v>39</v>
      </c>
      <c r="C3242" t="s">
        <v>13</v>
      </c>
      <c r="D3242">
        <v>1990</v>
      </c>
      <c r="E3242" t="s">
        <v>31</v>
      </c>
      <c r="F3242" t="s">
        <v>15</v>
      </c>
      <c r="G3242">
        <v>39.700000000000003</v>
      </c>
    </row>
    <row r="3243" spans="1:7" x14ac:dyDescent="0.25">
      <c r="A3243" t="str">
        <f t="shared" si="50"/>
        <v>SSP3Croatia199575--79Male</v>
      </c>
      <c r="B3243" t="s">
        <v>39</v>
      </c>
      <c r="C3243" t="s">
        <v>13</v>
      </c>
      <c r="D3243">
        <v>1995</v>
      </c>
      <c r="E3243" t="s">
        <v>31</v>
      </c>
      <c r="F3243" t="s">
        <v>15</v>
      </c>
      <c r="G3243">
        <v>28.6</v>
      </c>
    </row>
    <row r="3244" spans="1:7" x14ac:dyDescent="0.25">
      <c r="A3244" t="str">
        <f t="shared" si="50"/>
        <v>SSP3Croatia200075--79Male</v>
      </c>
      <c r="B3244" t="s">
        <v>39</v>
      </c>
      <c r="C3244" t="s">
        <v>13</v>
      </c>
      <c r="D3244">
        <v>2000</v>
      </c>
      <c r="E3244" t="s">
        <v>31</v>
      </c>
      <c r="F3244" t="s">
        <v>15</v>
      </c>
      <c r="G3244">
        <v>40.700000000000003</v>
      </c>
    </row>
    <row r="3245" spans="1:7" x14ac:dyDescent="0.25">
      <c r="A3245" t="str">
        <f t="shared" si="50"/>
        <v>SSP3Croatia200575--79Male</v>
      </c>
      <c r="B3245" t="s">
        <v>39</v>
      </c>
      <c r="C3245" t="s">
        <v>13</v>
      </c>
      <c r="D3245">
        <v>2005</v>
      </c>
      <c r="E3245" t="s">
        <v>31</v>
      </c>
      <c r="F3245" t="s">
        <v>15</v>
      </c>
      <c r="G3245">
        <v>56.8</v>
      </c>
    </row>
    <row r="3246" spans="1:7" x14ac:dyDescent="0.25">
      <c r="A3246" t="str">
        <f t="shared" si="50"/>
        <v>SSP3Croatia201075--79Male</v>
      </c>
      <c r="B3246" t="s">
        <v>39</v>
      </c>
      <c r="C3246" t="s">
        <v>13</v>
      </c>
      <c r="D3246">
        <v>2010</v>
      </c>
      <c r="E3246" t="s">
        <v>31</v>
      </c>
      <c r="F3246" t="s">
        <v>15</v>
      </c>
      <c r="G3246">
        <v>66.8</v>
      </c>
    </row>
    <row r="3247" spans="1:7" x14ac:dyDescent="0.25">
      <c r="A3247" t="str">
        <f t="shared" si="50"/>
        <v>SSP3Croatia201575--79Male</v>
      </c>
      <c r="B3247" t="s">
        <v>39</v>
      </c>
      <c r="C3247" t="s">
        <v>13</v>
      </c>
      <c r="D3247">
        <v>2015</v>
      </c>
      <c r="E3247" t="s">
        <v>31</v>
      </c>
      <c r="F3247" t="s">
        <v>15</v>
      </c>
      <c r="G3247">
        <v>68.3</v>
      </c>
    </row>
    <row r="3248" spans="1:7" x14ac:dyDescent="0.25">
      <c r="A3248" t="str">
        <f t="shared" si="50"/>
        <v>SSP3Croatia202075--79Male</v>
      </c>
      <c r="B3248" t="s">
        <v>39</v>
      </c>
      <c r="C3248" t="s">
        <v>13</v>
      </c>
      <c r="D3248">
        <v>2020</v>
      </c>
      <c r="E3248" t="s">
        <v>31</v>
      </c>
      <c r="F3248" t="s">
        <v>15</v>
      </c>
      <c r="G3248">
        <v>53.5</v>
      </c>
    </row>
    <row r="3249" spans="1:7" x14ac:dyDescent="0.25">
      <c r="A3249" t="str">
        <f t="shared" si="50"/>
        <v>SSP3Croatia202575--79Male</v>
      </c>
      <c r="B3249" t="s">
        <v>39</v>
      </c>
      <c r="C3249" t="s">
        <v>13</v>
      </c>
      <c r="D3249">
        <v>2025</v>
      </c>
      <c r="E3249" t="s">
        <v>31</v>
      </c>
      <c r="F3249" t="s">
        <v>15</v>
      </c>
      <c r="G3249">
        <v>71.900000000000006</v>
      </c>
    </row>
    <row r="3250" spans="1:7" x14ac:dyDescent="0.25">
      <c r="A3250" t="str">
        <f t="shared" si="50"/>
        <v>SSP3Croatia203075--79Male</v>
      </c>
      <c r="B3250" t="s">
        <v>39</v>
      </c>
      <c r="C3250" t="s">
        <v>13</v>
      </c>
      <c r="D3250">
        <v>2030</v>
      </c>
      <c r="E3250" t="s">
        <v>31</v>
      </c>
      <c r="F3250" t="s">
        <v>15</v>
      </c>
      <c r="G3250">
        <v>83.6</v>
      </c>
    </row>
    <row r="3251" spans="1:7" x14ac:dyDescent="0.25">
      <c r="A3251" t="str">
        <f t="shared" si="50"/>
        <v>SSP3Croatia203575--79Male</v>
      </c>
      <c r="B3251" t="s">
        <v>39</v>
      </c>
      <c r="C3251" t="s">
        <v>13</v>
      </c>
      <c r="D3251">
        <v>2035</v>
      </c>
      <c r="E3251" t="s">
        <v>31</v>
      </c>
      <c r="F3251" t="s">
        <v>15</v>
      </c>
      <c r="G3251">
        <v>84.6</v>
      </c>
    </row>
    <row r="3252" spans="1:7" x14ac:dyDescent="0.25">
      <c r="A3252" t="str">
        <f t="shared" si="50"/>
        <v>SSP3Croatia204075--79Male</v>
      </c>
      <c r="B3252" t="s">
        <v>39</v>
      </c>
      <c r="C3252" t="s">
        <v>13</v>
      </c>
      <c r="D3252">
        <v>2040</v>
      </c>
      <c r="E3252" t="s">
        <v>31</v>
      </c>
      <c r="F3252" t="s">
        <v>15</v>
      </c>
      <c r="G3252">
        <v>83.6</v>
      </c>
    </row>
    <row r="3253" spans="1:7" x14ac:dyDescent="0.25">
      <c r="A3253" t="str">
        <f t="shared" si="50"/>
        <v>SSP3Croatia204575--79Male</v>
      </c>
      <c r="B3253" t="s">
        <v>39</v>
      </c>
      <c r="C3253" t="s">
        <v>13</v>
      </c>
      <c r="D3253">
        <v>2045</v>
      </c>
      <c r="E3253" t="s">
        <v>31</v>
      </c>
      <c r="F3253" t="s">
        <v>15</v>
      </c>
      <c r="G3253">
        <v>77.2</v>
      </c>
    </row>
    <row r="3254" spans="1:7" x14ac:dyDescent="0.25">
      <c r="A3254" t="str">
        <f t="shared" si="50"/>
        <v>SSP3Croatia205075--79Male</v>
      </c>
      <c r="B3254" t="s">
        <v>39</v>
      </c>
      <c r="C3254" t="s">
        <v>13</v>
      </c>
      <c r="D3254">
        <v>2050</v>
      </c>
      <c r="E3254" t="s">
        <v>31</v>
      </c>
      <c r="F3254" t="s">
        <v>15</v>
      </c>
      <c r="G3254">
        <v>83.8</v>
      </c>
    </row>
    <row r="3255" spans="1:7" x14ac:dyDescent="0.25">
      <c r="A3255" t="str">
        <f t="shared" si="50"/>
        <v>SSP3Croatia205575--79Male</v>
      </c>
      <c r="B3255" t="s">
        <v>39</v>
      </c>
      <c r="C3255" t="s">
        <v>13</v>
      </c>
      <c r="D3255">
        <v>2055</v>
      </c>
      <c r="E3255" t="s">
        <v>31</v>
      </c>
      <c r="F3255" t="s">
        <v>15</v>
      </c>
      <c r="G3255">
        <v>87.2</v>
      </c>
    </row>
    <row r="3256" spans="1:7" x14ac:dyDescent="0.25">
      <c r="A3256" t="str">
        <f t="shared" si="50"/>
        <v>SSP3Croatia206075--79Male</v>
      </c>
      <c r="B3256" t="s">
        <v>39</v>
      </c>
      <c r="C3256" t="s">
        <v>13</v>
      </c>
      <c r="D3256">
        <v>2060</v>
      </c>
      <c r="E3256" t="s">
        <v>31</v>
      </c>
      <c r="F3256" t="s">
        <v>15</v>
      </c>
      <c r="G3256">
        <v>89.2</v>
      </c>
    </row>
    <row r="3257" spans="1:7" x14ac:dyDescent="0.25">
      <c r="A3257" t="str">
        <f t="shared" si="50"/>
        <v>SSP3Croatia206575--79Male</v>
      </c>
      <c r="B3257" t="s">
        <v>39</v>
      </c>
      <c r="C3257" t="s">
        <v>13</v>
      </c>
      <c r="D3257">
        <v>2065</v>
      </c>
      <c r="E3257" t="s">
        <v>31</v>
      </c>
      <c r="F3257" t="s">
        <v>15</v>
      </c>
      <c r="G3257">
        <v>87.2</v>
      </c>
    </row>
    <row r="3258" spans="1:7" x14ac:dyDescent="0.25">
      <c r="A3258" t="str">
        <f t="shared" si="50"/>
        <v>SSP3Croatia207075--79Male</v>
      </c>
      <c r="B3258" t="s">
        <v>39</v>
      </c>
      <c r="C3258" t="s">
        <v>13</v>
      </c>
      <c r="D3258">
        <v>2070</v>
      </c>
      <c r="E3258" t="s">
        <v>31</v>
      </c>
      <c r="F3258" t="s">
        <v>15</v>
      </c>
      <c r="G3258">
        <v>79</v>
      </c>
    </row>
    <row r="3259" spans="1:7" x14ac:dyDescent="0.25">
      <c r="A3259" t="str">
        <f t="shared" si="50"/>
        <v>SSP3Croatia207575--79Male</v>
      </c>
      <c r="B3259" t="s">
        <v>39</v>
      </c>
      <c r="C3259" t="s">
        <v>13</v>
      </c>
      <c r="D3259">
        <v>2075</v>
      </c>
      <c r="E3259" t="s">
        <v>31</v>
      </c>
      <c r="F3259" t="s">
        <v>15</v>
      </c>
      <c r="G3259">
        <v>81.8</v>
      </c>
    </row>
    <row r="3260" spans="1:7" x14ac:dyDescent="0.25">
      <c r="A3260" t="str">
        <f t="shared" si="50"/>
        <v>SSP3Croatia208075--79Male</v>
      </c>
      <c r="B3260" t="s">
        <v>39</v>
      </c>
      <c r="C3260" t="s">
        <v>13</v>
      </c>
      <c r="D3260">
        <v>2080</v>
      </c>
      <c r="E3260" t="s">
        <v>31</v>
      </c>
      <c r="F3260" t="s">
        <v>15</v>
      </c>
      <c r="G3260">
        <v>71.900000000000006</v>
      </c>
    </row>
    <row r="3261" spans="1:7" x14ac:dyDescent="0.25">
      <c r="A3261" t="str">
        <f t="shared" si="50"/>
        <v>SSP3Croatia208575--79Male</v>
      </c>
      <c r="B3261" t="s">
        <v>39</v>
      </c>
      <c r="C3261" t="s">
        <v>13</v>
      </c>
      <c r="D3261">
        <v>2085</v>
      </c>
      <c r="E3261" t="s">
        <v>31</v>
      </c>
      <c r="F3261" t="s">
        <v>15</v>
      </c>
      <c r="G3261">
        <v>78</v>
      </c>
    </row>
    <row r="3262" spans="1:7" x14ac:dyDescent="0.25">
      <c r="A3262" t="str">
        <f t="shared" si="50"/>
        <v>SSP3Croatia209075--79Male</v>
      </c>
      <c r="B3262" t="s">
        <v>39</v>
      </c>
      <c r="C3262" t="s">
        <v>13</v>
      </c>
      <c r="D3262">
        <v>2090</v>
      </c>
      <c r="E3262" t="s">
        <v>31</v>
      </c>
      <c r="F3262" t="s">
        <v>15</v>
      </c>
      <c r="G3262">
        <v>75.099999999999994</v>
      </c>
    </row>
    <row r="3263" spans="1:7" x14ac:dyDescent="0.25">
      <c r="A3263" t="str">
        <f t="shared" si="50"/>
        <v>SSP3Croatia209575--79Male</v>
      </c>
      <c r="B3263" t="s">
        <v>39</v>
      </c>
      <c r="C3263" t="s">
        <v>13</v>
      </c>
      <c r="D3263">
        <v>2095</v>
      </c>
      <c r="E3263" t="s">
        <v>31</v>
      </c>
      <c r="F3263" t="s">
        <v>15</v>
      </c>
      <c r="G3263">
        <v>79.400000000000006</v>
      </c>
    </row>
    <row r="3264" spans="1:7" x14ac:dyDescent="0.25">
      <c r="A3264" t="str">
        <f t="shared" si="50"/>
        <v>SSP3Croatia210075--79Male</v>
      </c>
      <c r="B3264" t="s">
        <v>39</v>
      </c>
      <c r="C3264" t="s">
        <v>13</v>
      </c>
      <c r="D3264">
        <v>2100</v>
      </c>
      <c r="E3264" t="s">
        <v>31</v>
      </c>
      <c r="F3264" t="s">
        <v>15</v>
      </c>
      <c r="G3264">
        <v>81.599999999999994</v>
      </c>
    </row>
    <row r="3265" spans="1:7" x14ac:dyDescent="0.25">
      <c r="A3265" t="str">
        <f t="shared" si="50"/>
        <v>SSP3Croatia195080--84Male</v>
      </c>
      <c r="B3265" t="s">
        <v>39</v>
      </c>
      <c r="C3265" t="s">
        <v>13</v>
      </c>
      <c r="D3265">
        <v>1950</v>
      </c>
      <c r="E3265" t="s">
        <v>32</v>
      </c>
      <c r="F3265" t="s">
        <v>15</v>
      </c>
      <c r="G3265">
        <v>11.6</v>
      </c>
    </row>
    <row r="3266" spans="1:7" x14ac:dyDescent="0.25">
      <c r="A3266" t="str">
        <f t="shared" si="50"/>
        <v>SSP3Croatia195580--84Male</v>
      </c>
      <c r="B3266" t="s">
        <v>39</v>
      </c>
      <c r="C3266" t="s">
        <v>13</v>
      </c>
      <c r="D3266">
        <v>1955</v>
      </c>
      <c r="E3266" t="s">
        <v>32</v>
      </c>
      <c r="F3266" t="s">
        <v>15</v>
      </c>
      <c r="G3266">
        <v>11.1</v>
      </c>
    </row>
    <row r="3267" spans="1:7" x14ac:dyDescent="0.25">
      <c r="A3267" t="str">
        <f t="shared" si="50"/>
        <v>SSP3Croatia196080--84Male</v>
      </c>
      <c r="B3267" t="s">
        <v>39</v>
      </c>
      <c r="C3267" t="s">
        <v>13</v>
      </c>
      <c r="D3267">
        <v>1960</v>
      </c>
      <c r="E3267" t="s">
        <v>32</v>
      </c>
      <c r="F3267" t="s">
        <v>15</v>
      </c>
      <c r="G3267">
        <v>9.5</v>
      </c>
    </row>
    <row r="3268" spans="1:7" x14ac:dyDescent="0.25">
      <c r="A3268" t="str">
        <f t="shared" si="50"/>
        <v>SSP3Croatia196580--84Male</v>
      </c>
      <c r="B3268" t="s">
        <v>39</v>
      </c>
      <c r="C3268" t="s">
        <v>13</v>
      </c>
      <c r="D3268">
        <v>1965</v>
      </c>
      <c r="E3268" t="s">
        <v>32</v>
      </c>
      <c r="F3268" t="s">
        <v>15</v>
      </c>
      <c r="G3268">
        <v>9.1</v>
      </c>
    </row>
    <row r="3269" spans="1:7" x14ac:dyDescent="0.25">
      <c r="A3269" t="str">
        <f t="shared" si="50"/>
        <v>SSP3Croatia197080--84Male</v>
      </c>
      <c r="B3269" t="s">
        <v>39</v>
      </c>
      <c r="C3269" t="s">
        <v>13</v>
      </c>
      <c r="D3269">
        <v>1970</v>
      </c>
      <c r="E3269" t="s">
        <v>32</v>
      </c>
      <c r="F3269" t="s">
        <v>15</v>
      </c>
      <c r="G3269">
        <v>9.8000000000000007</v>
      </c>
    </row>
    <row r="3270" spans="1:7" x14ac:dyDescent="0.25">
      <c r="A3270" t="str">
        <f t="shared" si="50"/>
        <v>SSP3Croatia197580--84Male</v>
      </c>
      <c r="B3270" t="s">
        <v>39</v>
      </c>
      <c r="C3270" t="s">
        <v>13</v>
      </c>
      <c r="D3270">
        <v>1975</v>
      </c>
      <c r="E3270" t="s">
        <v>32</v>
      </c>
      <c r="F3270" t="s">
        <v>15</v>
      </c>
      <c r="G3270">
        <v>11</v>
      </c>
    </row>
    <row r="3271" spans="1:7" x14ac:dyDescent="0.25">
      <c r="A3271" t="str">
        <f t="shared" si="50"/>
        <v>SSP3Croatia198080--84Male</v>
      </c>
      <c r="B3271" t="s">
        <v>39</v>
      </c>
      <c r="C3271" t="s">
        <v>13</v>
      </c>
      <c r="D3271">
        <v>1980</v>
      </c>
      <c r="E3271" t="s">
        <v>32</v>
      </c>
      <c r="F3271" t="s">
        <v>15</v>
      </c>
      <c r="G3271">
        <v>17</v>
      </c>
    </row>
    <row r="3272" spans="1:7" x14ac:dyDescent="0.25">
      <c r="A3272" t="str">
        <f t="shared" si="50"/>
        <v>SSP3Croatia198580--84Male</v>
      </c>
      <c r="B3272" t="s">
        <v>39</v>
      </c>
      <c r="C3272" t="s">
        <v>13</v>
      </c>
      <c r="D3272">
        <v>1985</v>
      </c>
      <c r="E3272" t="s">
        <v>32</v>
      </c>
      <c r="F3272" t="s">
        <v>15</v>
      </c>
      <c r="G3272">
        <v>20</v>
      </c>
    </row>
    <row r="3273" spans="1:7" x14ac:dyDescent="0.25">
      <c r="A3273" t="str">
        <f t="shared" si="50"/>
        <v>SSP3Croatia199080--84Male</v>
      </c>
      <c r="B3273" t="s">
        <v>39</v>
      </c>
      <c r="C3273" t="s">
        <v>13</v>
      </c>
      <c r="D3273">
        <v>1990</v>
      </c>
      <c r="E3273" t="s">
        <v>32</v>
      </c>
      <c r="F3273" t="s">
        <v>15</v>
      </c>
      <c r="G3273">
        <v>24.3</v>
      </c>
    </row>
    <row r="3274" spans="1:7" x14ac:dyDescent="0.25">
      <c r="A3274" t="str">
        <f t="shared" si="50"/>
        <v>SSP3Croatia199580--84Male</v>
      </c>
      <c r="B3274" t="s">
        <v>39</v>
      </c>
      <c r="C3274" t="s">
        <v>13</v>
      </c>
      <c r="D3274">
        <v>1995</v>
      </c>
      <c r="E3274" t="s">
        <v>32</v>
      </c>
      <c r="F3274" t="s">
        <v>15</v>
      </c>
      <c r="G3274">
        <v>22.4</v>
      </c>
    </row>
    <row r="3275" spans="1:7" x14ac:dyDescent="0.25">
      <c r="A3275" t="str">
        <f t="shared" ref="A3275:A3338" si="51">B3275&amp;C3275&amp;D3275&amp;E3275&amp;F3275</f>
        <v>SSP3Croatia200080--84Male</v>
      </c>
      <c r="B3275" t="s">
        <v>39</v>
      </c>
      <c r="C3275" t="s">
        <v>13</v>
      </c>
      <c r="D3275">
        <v>2000</v>
      </c>
      <c r="E3275" t="s">
        <v>32</v>
      </c>
      <c r="F3275" t="s">
        <v>15</v>
      </c>
      <c r="G3275">
        <v>15.3</v>
      </c>
    </row>
    <row r="3276" spans="1:7" x14ac:dyDescent="0.25">
      <c r="A3276" t="str">
        <f t="shared" si="51"/>
        <v>SSP3Croatia200580--84Male</v>
      </c>
      <c r="B3276" t="s">
        <v>39</v>
      </c>
      <c r="C3276" t="s">
        <v>13</v>
      </c>
      <c r="D3276">
        <v>2005</v>
      </c>
      <c r="E3276" t="s">
        <v>32</v>
      </c>
      <c r="F3276" t="s">
        <v>15</v>
      </c>
      <c r="G3276">
        <v>24.2</v>
      </c>
    </row>
    <row r="3277" spans="1:7" x14ac:dyDescent="0.25">
      <c r="A3277" t="str">
        <f t="shared" si="51"/>
        <v>SSP3Croatia201080--84Male</v>
      </c>
      <c r="B3277" t="s">
        <v>39</v>
      </c>
      <c r="C3277" t="s">
        <v>13</v>
      </c>
      <c r="D3277">
        <v>2010</v>
      </c>
      <c r="E3277" t="s">
        <v>32</v>
      </c>
      <c r="F3277" t="s">
        <v>15</v>
      </c>
      <c r="G3277">
        <v>34.6</v>
      </c>
    </row>
    <row r="3278" spans="1:7" x14ac:dyDescent="0.25">
      <c r="A3278" t="str">
        <f t="shared" si="51"/>
        <v>SSP3Croatia201580--84Male</v>
      </c>
      <c r="B3278" t="s">
        <v>39</v>
      </c>
      <c r="C3278" t="s">
        <v>13</v>
      </c>
      <c r="D3278">
        <v>2015</v>
      </c>
      <c r="E3278" t="s">
        <v>32</v>
      </c>
      <c r="F3278" t="s">
        <v>15</v>
      </c>
      <c r="G3278">
        <v>41.9</v>
      </c>
    </row>
    <row r="3279" spans="1:7" x14ac:dyDescent="0.25">
      <c r="A3279" t="str">
        <f t="shared" si="51"/>
        <v>SSP3Croatia202080--84Male</v>
      </c>
      <c r="B3279" t="s">
        <v>39</v>
      </c>
      <c r="C3279" t="s">
        <v>13</v>
      </c>
      <c r="D3279">
        <v>2020</v>
      </c>
      <c r="E3279" t="s">
        <v>32</v>
      </c>
      <c r="F3279" t="s">
        <v>15</v>
      </c>
      <c r="G3279">
        <v>43.7</v>
      </c>
    </row>
    <row r="3280" spans="1:7" x14ac:dyDescent="0.25">
      <c r="A3280" t="str">
        <f t="shared" si="51"/>
        <v>SSP3Croatia202580--84Male</v>
      </c>
      <c r="B3280" t="s">
        <v>39</v>
      </c>
      <c r="C3280" t="s">
        <v>13</v>
      </c>
      <c r="D3280">
        <v>2025</v>
      </c>
      <c r="E3280" t="s">
        <v>32</v>
      </c>
      <c r="F3280" t="s">
        <v>15</v>
      </c>
      <c r="G3280">
        <v>35</v>
      </c>
    </row>
    <row r="3281" spans="1:7" x14ac:dyDescent="0.25">
      <c r="A3281" t="str">
        <f t="shared" si="51"/>
        <v>SSP3Croatia203080--84Male</v>
      </c>
      <c r="B3281" t="s">
        <v>39</v>
      </c>
      <c r="C3281" t="s">
        <v>13</v>
      </c>
      <c r="D3281">
        <v>2030</v>
      </c>
      <c r="E3281" t="s">
        <v>32</v>
      </c>
      <c r="F3281" t="s">
        <v>15</v>
      </c>
      <c r="G3281">
        <v>47.9</v>
      </c>
    </row>
    <row r="3282" spans="1:7" x14ac:dyDescent="0.25">
      <c r="A3282" t="str">
        <f t="shared" si="51"/>
        <v>SSP3Croatia203580--84Male</v>
      </c>
      <c r="B3282" t="s">
        <v>39</v>
      </c>
      <c r="C3282" t="s">
        <v>13</v>
      </c>
      <c r="D3282">
        <v>2035</v>
      </c>
      <c r="E3282" t="s">
        <v>32</v>
      </c>
      <c r="F3282" t="s">
        <v>15</v>
      </c>
      <c r="G3282">
        <v>56.8</v>
      </c>
    </row>
    <row r="3283" spans="1:7" x14ac:dyDescent="0.25">
      <c r="A3283" t="str">
        <f t="shared" si="51"/>
        <v>SSP3Croatia204080--84Male</v>
      </c>
      <c r="B3283" t="s">
        <v>39</v>
      </c>
      <c r="C3283" t="s">
        <v>13</v>
      </c>
      <c r="D3283">
        <v>2040</v>
      </c>
      <c r="E3283" t="s">
        <v>32</v>
      </c>
      <c r="F3283" t="s">
        <v>15</v>
      </c>
      <c r="G3283">
        <v>58.5</v>
      </c>
    </row>
    <row r="3284" spans="1:7" x14ac:dyDescent="0.25">
      <c r="A3284" t="str">
        <f t="shared" si="51"/>
        <v>SSP3Croatia204580--84Male</v>
      </c>
      <c r="B3284" t="s">
        <v>39</v>
      </c>
      <c r="C3284" t="s">
        <v>13</v>
      </c>
      <c r="D3284">
        <v>2045</v>
      </c>
      <c r="E3284" t="s">
        <v>32</v>
      </c>
      <c r="F3284" t="s">
        <v>15</v>
      </c>
      <c r="G3284">
        <v>58.9</v>
      </c>
    </row>
    <row r="3285" spans="1:7" x14ac:dyDescent="0.25">
      <c r="A3285" t="str">
        <f t="shared" si="51"/>
        <v>SSP3Croatia205080--84Male</v>
      </c>
      <c r="B3285" t="s">
        <v>39</v>
      </c>
      <c r="C3285" t="s">
        <v>13</v>
      </c>
      <c r="D3285">
        <v>2050</v>
      </c>
      <c r="E3285" t="s">
        <v>32</v>
      </c>
      <c r="F3285" t="s">
        <v>15</v>
      </c>
      <c r="G3285">
        <v>55.4</v>
      </c>
    </row>
    <row r="3286" spans="1:7" x14ac:dyDescent="0.25">
      <c r="A3286" t="str">
        <f t="shared" si="51"/>
        <v>SSP3Croatia205580--84Male</v>
      </c>
      <c r="B3286" t="s">
        <v>39</v>
      </c>
      <c r="C3286" t="s">
        <v>13</v>
      </c>
      <c r="D3286">
        <v>2055</v>
      </c>
      <c r="E3286" t="s">
        <v>32</v>
      </c>
      <c r="F3286" t="s">
        <v>15</v>
      </c>
      <c r="G3286">
        <v>61.1</v>
      </c>
    </row>
    <row r="3287" spans="1:7" x14ac:dyDescent="0.25">
      <c r="A3287" t="str">
        <f t="shared" si="51"/>
        <v>SSP3Croatia206080--84Male</v>
      </c>
      <c r="B3287" t="s">
        <v>39</v>
      </c>
      <c r="C3287" t="s">
        <v>13</v>
      </c>
      <c r="D3287">
        <v>2060</v>
      </c>
      <c r="E3287" t="s">
        <v>32</v>
      </c>
      <c r="F3287" t="s">
        <v>15</v>
      </c>
      <c r="G3287">
        <v>64.7</v>
      </c>
    </row>
    <row r="3288" spans="1:7" x14ac:dyDescent="0.25">
      <c r="A3288" t="str">
        <f t="shared" si="51"/>
        <v>SSP3Croatia206580--84Male</v>
      </c>
      <c r="B3288" t="s">
        <v>39</v>
      </c>
      <c r="C3288" t="s">
        <v>13</v>
      </c>
      <c r="D3288">
        <v>2065</v>
      </c>
      <c r="E3288" t="s">
        <v>32</v>
      </c>
      <c r="F3288" t="s">
        <v>15</v>
      </c>
      <c r="G3288">
        <v>67.3</v>
      </c>
    </row>
    <row r="3289" spans="1:7" x14ac:dyDescent="0.25">
      <c r="A3289" t="str">
        <f t="shared" si="51"/>
        <v>SSP3Croatia207080--84Male</v>
      </c>
      <c r="B3289" t="s">
        <v>39</v>
      </c>
      <c r="C3289" t="s">
        <v>13</v>
      </c>
      <c r="D3289">
        <v>2070</v>
      </c>
      <c r="E3289" t="s">
        <v>32</v>
      </c>
      <c r="F3289" t="s">
        <v>15</v>
      </c>
      <c r="G3289">
        <v>66.8</v>
      </c>
    </row>
    <row r="3290" spans="1:7" x14ac:dyDescent="0.25">
      <c r="A3290" t="str">
        <f t="shared" si="51"/>
        <v>SSP3Croatia207580--84Male</v>
      </c>
      <c r="B3290" t="s">
        <v>39</v>
      </c>
      <c r="C3290" t="s">
        <v>13</v>
      </c>
      <c r="D3290">
        <v>2075</v>
      </c>
      <c r="E3290" t="s">
        <v>32</v>
      </c>
      <c r="F3290" t="s">
        <v>15</v>
      </c>
      <c r="G3290">
        <v>61.5</v>
      </c>
    </row>
    <row r="3291" spans="1:7" x14ac:dyDescent="0.25">
      <c r="A3291" t="str">
        <f t="shared" si="51"/>
        <v>SSP3Croatia208080--84Male</v>
      </c>
      <c r="B3291" t="s">
        <v>39</v>
      </c>
      <c r="C3291" t="s">
        <v>13</v>
      </c>
      <c r="D3291">
        <v>2080</v>
      </c>
      <c r="E3291" t="s">
        <v>32</v>
      </c>
      <c r="F3291" t="s">
        <v>15</v>
      </c>
      <c r="G3291">
        <v>64.599999999999994</v>
      </c>
    </row>
    <row r="3292" spans="1:7" x14ac:dyDescent="0.25">
      <c r="A3292" t="str">
        <f t="shared" si="51"/>
        <v>SSP3Croatia208580--84Male</v>
      </c>
      <c r="B3292" t="s">
        <v>39</v>
      </c>
      <c r="C3292" t="s">
        <v>13</v>
      </c>
      <c r="D3292">
        <v>2085</v>
      </c>
      <c r="E3292" t="s">
        <v>32</v>
      </c>
      <c r="F3292" t="s">
        <v>15</v>
      </c>
      <c r="G3292">
        <v>57.6</v>
      </c>
    </row>
    <row r="3293" spans="1:7" x14ac:dyDescent="0.25">
      <c r="A3293" t="str">
        <f t="shared" si="51"/>
        <v>SSP3Croatia209080--84Male</v>
      </c>
      <c r="B3293" t="s">
        <v>39</v>
      </c>
      <c r="C3293" t="s">
        <v>13</v>
      </c>
      <c r="D3293">
        <v>2090</v>
      </c>
      <c r="E3293" t="s">
        <v>32</v>
      </c>
      <c r="F3293" t="s">
        <v>15</v>
      </c>
      <c r="G3293">
        <v>63.3</v>
      </c>
    </row>
    <row r="3294" spans="1:7" x14ac:dyDescent="0.25">
      <c r="A3294" t="str">
        <f t="shared" si="51"/>
        <v>SSP3Croatia209580--84Male</v>
      </c>
      <c r="B3294" t="s">
        <v>39</v>
      </c>
      <c r="C3294" t="s">
        <v>13</v>
      </c>
      <c r="D3294">
        <v>2095</v>
      </c>
      <c r="E3294" t="s">
        <v>32</v>
      </c>
      <c r="F3294" t="s">
        <v>15</v>
      </c>
      <c r="G3294">
        <v>61.7</v>
      </c>
    </row>
    <row r="3295" spans="1:7" x14ac:dyDescent="0.25">
      <c r="A3295" t="str">
        <f t="shared" si="51"/>
        <v>SSP3Croatia210080--84Male</v>
      </c>
      <c r="B3295" t="s">
        <v>39</v>
      </c>
      <c r="C3295" t="s">
        <v>13</v>
      </c>
      <c r="D3295">
        <v>2100</v>
      </c>
      <c r="E3295" t="s">
        <v>32</v>
      </c>
      <c r="F3295" t="s">
        <v>15</v>
      </c>
      <c r="G3295">
        <v>66</v>
      </c>
    </row>
    <row r="3296" spans="1:7" x14ac:dyDescent="0.25">
      <c r="A3296" t="str">
        <f t="shared" si="51"/>
        <v>SSP3Croatia195085--89Male</v>
      </c>
      <c r="B3296" t="s">
        <v>39</v>
      </c>
      <c r="C3296" t="s">
        <v>13</v>
      </c>
      <c r="D3296">
        <v>1950</v>
      </c>
      <c r="E3296" t="s">
        <v>33</v>
      </c>
      <c r="F3296" t="s">
        <v>15</v>
      </c>
      <c r="G3296">
        <v>4.4000000000000004</v>
      </c>
    </row>
    <row r="3297" spans="1:7" x14ac:dyDescent="0.25">
      <c r="A3297" t="str">
        <f t="shared" si="51"/>
        <v>SSP3Croatia195585--89Male</v>
      </c>
      <c r="B3297" t="s">
        <v>39</v>
      </c>
      <c r="C3297" t="s">
        <v>13</v>
      </c>
      <c r="D3297">
        <v>1955</v>
      </c>
      <c r="E3297" t="s">
        <v>33</v>
      </c>
      <c r="F3297" t="s">
        <v>15</v>
      </c>
      <c r="G3297">
        <v>3.7</v>
      </c>
    </row>
    <row r="3298" spans="1:7" x14ac:dyDescent="0.25">
      <c r="A3298" t="str">
        <f t="shared" si="51"/>
        <v>SSP3Croatia196085--89Male</v>
      </c>
      <c r="B3298" t="s">
        <v>39</v>
      </c>
      <c r="C3298" t="s">
        <v>13</v>
      </c>
      <c r="D3298">
        <v>1960</v>
      </c>
      <c r="E3298" t="s">
        <v>33</v>
      </c>
      <c r="F3298" t="s">
        <v>15</v>
      </c>
      <c r="G3298">
        <v>3.7</v>
      </c>
    </row>
    <row r="3299" spans="1:7" x14ac:dyDescent="0.25">
      <c r="A3299" t="str">
        <f t="shared" si="51"/>
        <v>SSP3Croatia196585--89Male</v>
      </c>
      <c r="B3299" t="s">
        <v>39</v>
      </c>
      <c r="C3299" t="s">
        <v>13</v>
      </c>
      <c r="D3299">
        <v>1965</v>
      </c>
      <c r="E3299" t="s">
        <v>33</v>
      </c>
      <c r="F3299" t="s">
        <v>15</v>
      </c>
      <c r="G3299">
        <v>3.2</v>
      </c>
    </row>
    <row r="3300" spans="1:7" x14ac:dyDescent="0.25">
      <c r="A3300" t="str">
        <f t="shared" si="51"/>
        <v>SSP3Croatia197085--89Male</v>
      </c>
      <c r="B3300" t="s">
        <v>39</v>
      </c>
      <c r="C3300" t="s">
        <v>13</v>
      </c>
      <c r="D3300">
        <v>1970</v>
      </c>
      <c r="E3300" t="s">
        <v>33</v>
      </c>
      <c r="F3300" t="s">
        <v>15</v>
      </c>
      <c r="G3300">
        <v>3.3</v>
      </c>
    </row>
    <row r="3301" spans="1:7" x14ac:dyDescent="0.25">
      <c r="A3301" t="str">
        <f t="shared" si="51"/>
        <v>SSP3Croatia197585--89Male</v>
      </c>
      <c r="B3301" t="s">
        <v>39</v>
      </c>
      <c r="C3301" t="s">
        <v>13</v>
      </c>
      <c r="D3301">
        <v>1975</v>
      </c>
      <c r="E3301" t="s">
        <v>33</v>
      </c>
      <c r="F3301" t="s">
        <v>15</v>
      </c>
      <c r="G3301">
        <v>3.6</v>
      </c>
    </row>
    <row r="3302" spans="1:7" x14ac:dyDescent="0.25">
      <c r="A3302" t="str">
        <f t="shared" si="51"/>
        <v>SSP3Croatia198085--89Male</v>
      </c>
      <c r="B3302" t="s">
        <v>39</v>
      </c>
      <c r="C3302" t="s">
        <v>13</v>
      </c>
      <c r="D3302">
        <v>1980</v>
      </c>
      <c r="E3302" t="s">
        <v>33</v>
      </c>
      <c r="F3302" t="s">
        <v>15</v>
      </c>
      <c r="G3302">
        <v>4.5</v>
      </c>
    </row>
    <row r="3303" spans="1:7" x14ac:dyDescent="0.25">
      <c r="A3303" t="str">
        <f t="shared" si="51"/>
        <v>SSP3Croatia198585--89Male</v>
      </c>
      <c r="B3303" t="s">
        <v>39</v>
      </c>
      <c r="C3303" t="s">
        <v>13</v>
      </c>
      <c r="D3303">
        <v>1985</v>
      </c>
      <c r="E3303" t="s">
        <v>33</v>
      </c>
      <c r="F3303" t="s">
        <v>15</v>
      </c>
      <c r="G3303">
        <v>6.6</v>
      </c>
    </row>
    <row r="3304" spans="1:7" x14ac:dyDescent="0.25">
      <c r="A3304" t="str">
        <f t="shared" si="51"/>
        <v>SSP3Croatia199085--89Male</v>
      </c>
      <c r="B3304" t="s">
        <v>39</v>
      </c>
      <c r="C3304" t="s">
        <v>13</v>
      </c>
      <c r="D3304">
        <v>1990</v>
      </c>
      <c r="E3304" t="s">
        <v>33</v>
      </c>
      <c r="F3304" t="s">
        <v>15</v>
      </c>
      <c r="G3304">
        <v>8.4</v>
      </c>
    </row>
    <row r="3305" spans="1:7" x14ac:dyDescent="0.25">
      <c r="A3305" t="str">
        <f t="shared" si="51"/>
        <v>SSP3Croatia199585--89Male</v>
      </c>
      <c r="B3305" t="s">
        <v>39</v>
      </c>
      <c r="C3305" t="s">
        <v>13</v>
      </c>
      <c r="D3305">
        <v>1995</v>
      </c>
      <c r="E3305" t="s">
        <v>33</v>
      </c>
      <c r="F3305" t="s">
        <v>15</v>
      </c>
      <c r="G3305">
        <v>10.7</v>
      </c>
    </row>
    <row r="3306" spans="1:7" x14ac:dyDescent="0.25">
      <c r="A3306" t="str">
        <f t="shared" si="51"/>
        <v>SSP3Croatia200085--89Male</v>
      </c>
      <c r="B3306" t="s">
        <v>39</v>
      </c>
      <c r="C3306" t="s">
        <v>13</v>
      </c>
      <c r="D3306">
        <v>2000</v>
      </c>
      <c r="E3306" t="s">
        <v>33</v>
      </c>
      <c r="F3306" t="s">
        <v>15</v>
      </c>
      <c r="G3306">
        <v>9.6999999999999993</v>
      </c>
    </row>
    <row r="3307" spans="1:7" x14ac:dyDescent="0.25">
      <c r="A3307" t="str">
        <f t="shared" si="51"/>
        <v>SSP3Croatia200585--89Male</v>
      </c>
      <c r="B3307" t="s">
        <v>39</v>
      </c>
      <c r="C3307" t="s">
        <v>13</v>
      </c>
      <c r="D3307">
        <v>2005</v>
      </c>
      <c r="E3307" t="s">
        <v>33</v>
      </c>
      <c r="F3307" t="s">
        <v>15</v>
      </c>
      <c r="G3307">
        <v>7</v>
      </c>
    </row>
    <row r="3308" spans="1:7" x14ac:dyDescent="0.25">
      <c r="A3308" t="str">
        <f t="shared" si="51"/>
        <v>SSP3Croatia201085--89Male</v>
      </c>
      <c r="B3308" t="s">
        <v>39</v>
      </c>
      <c r="C3308" t="s">
        <v>13</v>
      </c>
      <c r="D3308">
        <v>2010</v>
      </c>
      <c r="E3308" t="s">
        <v>33</v>
      </c>
      <c r="F3308" t="s">
        <v>15</v>
      </c>
      <c r="G3308">
        <v>11.5</v>
      </c>
    </row>
    <row r="3309" spans="1:7" x14ac:dyDescent="0.25">
      <c r="A3309" t="str">
        <f t="shared" si="51"/>
        <v>SSP3Croatia201585--89Male</v>
      </c>
      <c r="B3309" t="s">
        <v>39</v>
      </c>
      <c r="C3309" t="s">
        <v>13</v>
      </c>
      <c r="D3309">
        <v>2015</v>
      </c>
      <c r="E3309" t="s">
        <v>33</v>
      </c>
      <c r="F3309" t="s">
        <v>15</v>
      </c>
      <c r="G3309">
        <v>17</v>
      </c>
    </row>
    <row r="3310" spans="1:7" x14ac:dyDescent="0.25">
      <c r="A3310" t="str">
        <f t="shared" si="51"/>
        <v>SSP3Croatia202085--89Male</v>
      </c>
      <c r="B3310" t="s">
        <v>39</v>
      </c>
      <c r="C3310" t="s">
        <v>13</v>
      </c>
      <c r="D3310">
        <v>2020</v>
      </c>
      <c r="E3310" t="s">
        <v>33</v>
      </c>
      <c r="F3310" t="s">
        <v>15</v>
      </c>
      <c r="G3310">
        <v>21.1</v>
      </c>
    </row>
    <row r="3311" spans="1:7" x14ac:dyDescent="0.25">
      <c r="A3311" t="str">
        <f t="shared" si="51"/>
        <v>SSP3Croatia202585--89Male</v>
      </c>
      <c r="B3311" t="s">
        <v>39</v>
      </c>
      <c r="C3311" t="s">
        <v>13</v>
      </c>
      <c r="D3311">
        <v>2025</v>
      </c>
      <c r="E3311" t="s">
        <v>33</v>
      </c>
      <c r="F3311" t="s">
        <v>15</v>
      </c>
      <c r="G3311">
        <v>22.6</v>
      </c>
    </row>
    <row r="3312" spans="1:7" x14ac:dyDescent="0.25">
      <c r="A3312" t="str">
        <f t="shared" si="51"/>
        <v>SSP3Croatia203085--89Male</v>
      </c>
      <c r="B3312" t="s">
        <v>39</v>
      </c>
      <c r="C3312" t="s">
        <v>13</v>
      </c>
      <c r="D3312">
        <v>2030</v>
      </c>
      <c r="E3312" t="s">
        <v>33</v>
      </c>
      <c r="F3312" t="s">
        <v>15</v>
      </c>
      <c r="G3312">
        <v>18.5</v>
      </c>
    </row>
    <row r="3313" spans="1:7" x14ac:dyDescent="0.25">
      <c r="A3313" t="str">
        <f t="shared" si="51"/>
        <v>SSP3Croatia203585--89Male</v>
      </c>
      <c r="B3313" t="s">
        <v>39</v>
      </c>
      <c r="C3313" t="s">
        <v>13</v>
      </c>
      <c r="D3313">
        <v>2035</v>
      </c>
      <c r="E3313" t="s">
        <v>33</v>
      </c>
      <c r="F3313" t="s">
        <v>15</v>
      </c>
      <c r="G3313">
        <v>26</v>
      </c>
    </row>
    <row r="3314" spans="1:7" x14ac:dyDescent="0.25">
      <c r="A3314" t="str">
        <f t="shared" si="51"/>
        <v>SSP3Croatia204085--89Male</v>
      </c>
      <c r="B3314" t="s">
        <v>39</v>
      </c>
      <c r="C3314" t="s">
        <v>13</v>
      </c>
      <c r="D3314">
        <v>2040</v>
      </c>
      <c r="E3314" t="s">
        <v>33</v>
      </c>
      <c r="F3314" t="s">
        <v>15</v>
      </c>
      <c r="G3314">
        <v>31.5</v>
      </c>
    </row>
    <row r="3315" spans="1:7" x14ac:dyDescent="0.25">
      <c r="A3315" t="str">
        <f t="shared" si="51"/>
        <v>SSP3Croatia204585--89Male</v>
      </c>
      <c r="B3315" t="s">
        <v>39</v>
      </c>
      <c r="C3315" t="s">
        <v>13</v>
      </c>
      <c r="D3315">
        <v>2045</v>
      </c>
      <c r="E3315" t="s">
        <v>33</v>
      </c>
      <c r="F3315" t="s">
        <v>15</v>
      </c>
      <c r="G3315">
        <v>33.200000000000003</v>
      </c>
    </row>
    <row r="3316" spans="1:7" x14ac:dyDescent="0.25">
      <c r="A3316" t="str">
        <f t="shared" si="51"/>
        <v>SSP3Croatia205085--89Male</v>
      </c>
      <c r="B3316" t="s">
        <v>39</v>
      </c>
      <c r="C3316" t="s">
        <v>13</v>
      </c>
      <c r="D3316">
        <v>2050</v>
      </c>
      <c r="E3316" t="s">
        <v>33</v>
      </c>
      <c r="F3316" t="s">
        <v>15</v>
      </c>
      <c r="G3316">
        <v>34.200000000000003</v>
      </c>
    </row>
    <row r="3317" spans="1:7" x14ac:dyDescent="0.25">
      <c r="A3317" t="str">
        <f t="shared" si="51"/>
        <v>SSP3Croatia205585--89Male</v>
      </c>
      <c r="B3317" t="s">
        <v>39</v>
      </c>
      <c r="C3317" t="s">
        <v>13</v>
      </c>
      <c r="D3317">
        <v>2055</v>
      </c>
      <c r="E3317" t="s">
        <v>33</v>
      </c>
      <c r="F3317" t="s">
        <v>15</v>
      </c>
      <c r="G3317">
        <v>32.9</v>
      </c>
    </row>
    <row r="3318" spans="1:7" x14ac:dyDescent="0.25">
      <c r="A3318" t="str">
        <f t="shared" si="51"/>
        <v>SSP3Croatia206085--89Male</v>
      </c>
      <c r="B3318" t="s">
        <v>39</v>
      </c>
      <c r="C3318" t="s">
        <v>13</v>
      </c>
      <c r="D3318">
        <v>2060</v>
      </c>
      <c r="E3318" t="s">
        <v>33</v>
      </c>
      <c r="F3318" t="s">
        <v>15</v>
      </c>
      <c r="G3318">
        <v>37.1</v>
      </c>
    </row>
    <row r="3319" spans="1:7" x14ac:dyDescent="0.25">
      <c r="A3319" t="str">
        <f t="shared" si="51"/>
        <v>SSP3Croatia206585--89Male</v>
      </c>
      <c r="B3319" t="s">
        <v>39</v>
      </c>
      <c r="C3319" t="s">
        <v>13</v>
      </c>
      <c r="D3319">
        <v>2065</v>
      </c>
      <c r="E3319" t="s">
        <v>33</v>
      </c>
      <c r="F3319" t="s">
        <v>15</v>
      </c>
      <c r="G3319">
        <v>40.200000000000003</v>
      </c>
    </row>
    <row r="3320" spans="1:7" x14ac:dyDescent="0.25">
      <c r="A3320" t="str">
        <f t="shared" si="51"/>
        <v>SSP3Croatia207085--89Male</v>
      </c>
      <c r="B3320" t="s">
        <v>39</v>
      </c>
      <c r="C3320" t="s">
        <v>13</v>
      </c>
      <c r="D3320">
        <v>2070</v>
      </c>
      <c r="E3320" t="s">
        <v>33</v>
      </c>
      <c r="F3320" t="s">
        <v>15</v>
      </c>
      <c r="G3320">
        <v>42.8</v>
      </c>
    </row>
    <row r="3321" spans="1:7" x14ac:dyDescent="0.25">
      <c r="A3321" t="str">
        <f t="shared" si="51"/>
        <v>SSP3Croatia207585--89Male</v>
      </c>
      <c r="B3321" t="s">
        <v>39</v>
      </c>
      <c r="C3321" t="s">
        <v>13</v>
      </c>
      <c r="D3321">
        <v>2075</v>
      </c>
      <c r="E3321" t="s">
        <v>33</v>
      </c>
      <c r="F3321" t="s">
        <v>15</v>
      </c>
      <c r="G3321">
        <v>43.4</v>
      </c>
    </row>
    <row r="3322" spans="1:7" x14ac:dyDescent="0.25">
      <c r="A3322" t="str">
        <f t="shared" si="51"/>
        <v>SSP3Croatia208085--89Male</v>
      </c>
      <c r="B3322" t="s">
        <v>39</v>
      </c>
      <c r="C3322" t="s">
        <v>13</v>
      </c>
      <c r="D3322">
        <v>2080</v>
      </c>
      <c r="E3322" t="s">
        <v>33</v>
      </c>
      <c r="F3322" t="s">
        <v>15</v>
      </c>
      <c r="G3322">
        <v>40.799999999999997</v>
      </c>
    </row>
    <row r="3323" spans="1:7" x14ac:dyDescent="0.25">
      <c r="A3323" t="str">
        <f t="shared" si="51"/>
        <v>SSP3Croatia208585--89Male</v>
      </c>
      <c r="B3323" t="s">
        <v>39</v>
      </c>
      <c r="C3323" t="s">
        <v>13</v>
      </c>
      <c r="D3323">
        <v>2085</v>
      </c>
      <c r="E3323" t="s">
        <v>33</v>
      </c>
      <c r="F3323" t="s">
        <v>15</v>
      </c>
      <c r="G3323">
        <v>43.8</v>
      </c>
    </row>
    <row r="3324" spans="1:7" x14ac:dyDescent="0.25">
      <c r="A3324" t="str">
        <f t="shared" si="51"/>
        <v>SSP3Croatia209085--89Male</v>
      </c>
      <c r="B3324" t="s">
        <v>39</v>
      </c>
      <c r="C3324" t="s">
        <v>13</v>
      </c>
      <c r="D3324">
        <v>2090</v>
      </c>
      <c r="E3324" t="s">
        <v>33</v>
      </c>
      <c r="F3324" t="s">
        <v>15</v>
      </c>
      <c r="G3324">
        <v>39.799999999999997</v>
      </c>
    </row>
    <row r="3325" spans="1:7" x14ac:dyDescent="0.25">
      <c r="A3325" t="str">
        <f t="shared" si="51"/>
        <v>SSP3Croatia209585--89Male</v>
      </c>
      <c r="B3325" t="s">
        <v>39</v>
      </c>
      <c r="C3325" t="s">
        <v>13</v>
      </c>
      <c r="D3325">
        <v>2095</v>
      </c>
      <c r="E3325" t="s">
        <v>33</v>
      </c>
      <c r="F3325" t="s">
        <v>15</v>
      </c>
      <c r="G3325">
        <v>44.5</v>
      </c>
    </row>
    <row r="3326" spans="1:7" x14ac:dyDescent="0.25">
      <c r="A3326" t="str">
        <f t="shared" si="51"/>
        <v>SSP3Croatia210085--89Male</v>
      </c>
      <c r="B3326" t="s">
        <v>39</v>
      </c>
      <c r="C3326" t="s">
        <v>13</v>
      </c>
      <c r="D3326">
        <v>2100</v>
      </c>
      <c r="E3326" t="s">
        <v>33</v>
      </c>
      <c r="F3326" t="s">
        <v>15</v>
      </c>
      <c r="G3326">
        <v>44.2</v>
      </c>
    </row>
    <row r="3327" spans="1:7" x14ac:dyDescent="0.25">
      <c r="A3327" t="str">
        <f t="shared" si="51"/>
        <v>SSP3Croatia195090--94Male</v>
      </c>
      <c r="B3327" t="s">
        <v>39</v>
      </c>
      <c r="C3327" t="s">
        <v>13</v>
      </c>
      <c r="D3327">
        <v>1950</v>
      </c>
      <c r="E3327" t="s">
        <v>34</v>
      </c>
      <c r="F3327" t="s">
        <v>15</v>
      </c>
      <c r="G3327">
        <v>1.2</v>
      </c>
    </row>
    <row r="3328" spans="1:7" x14ac:dyDescent="0.25">
      <c r="A3328" t="str">
        <f t="shared" si="51"/>
        <v>SSP3Croatia195590--94Male</v>
      </c>
      <c r="B3328" t="s">
        <v>39</v>
      </c>
      <c r="C3328" t="s">
        <v>13</v>
      </c>
      <c r="D3328">
        <v>1955</v>
      </c>
      <c r="E3328" t="s">
        <v>34</v>
      </c>
      <c r="F3328" t="s">
        <v>15</v>
      </c>
      <c r="G3328">
        <v>1.1000000000000001</v>
      </c>
    </row>
    <row r="3329" spans="1:7" x14ac:dyDescent="0.25">
      <c r="A3329" t="str">
        <f t="shared" si="51"/>
        <v>SSP3Croatia196090--94Male</v>
      </c>
      <c r="B3329" t="s">
        <v>39</v>
      </c>
      <c r="C3329" t="s">
        <v>13</v>
      </c>
      <c r="D3329">
        <v>1960</v>
      </c>
      <c r="E3329" t="s">
        <v>34</v>
      </c>
      <c r="F3329" t="s">
        <v>15</v>
      </c>
      <c r="G3329">
        <v>0.9</v>
      </c>
    </row>
    <row r="3330" spans="1:7" x14ac:dyDescent="0.25">
      <c r="A3330" t="str">
        <f t="shared" si="51"/>
        <v>SSP3Croatia196590--94Male</v>
      </c>
      <c r="B3330" t="s">
        <v>39</v>
      </c>
      <c r="C3330" t="s">
        <v>13</v>
      </c>
      <c r="D3330">
        <v>1965</v>
      </c>
      <c r="E3330" t="s">
        <v>34</v>
      </c>
      <c r="F3330" t="s">
        <v>15</v>
      </c>
      <c r="G3330">
        <v>0.9</v>
      </c>
    </row>
    <row r="3331" spans="1:7" x14ac:dyDescent="0.25">
      <c r="A3331" t="str">
        <f t="shared" si="51"/>
        <v>SSP3Croatia197090--94Male</v>
      </c>
      <c r="B3331" t="s">
        <v>39</v>
      </c>
      <c r="C3331" t="s">
        <v>13</v>
      </c>
      <c r="D3331">
        <v>1970</v>
      </c>
      <c r="E3331" t="s">
        <v>34</v>
      </c>
      <c r="F3331" t="s">
        <v>15</v>
      </c>
      <c r="G3331">
        <v>0.8</v>
      </c>
    </row>
    <row r="3332" spans="1:7" x14ac:dyDescent="0.25">
      <c r="A3332" t="str">
        <f t="shared" si="51"/>
        <v>SSP3Croatia197590--94Male</v>
      </c>
      <c r="B3332" t="s">
        <v>39</v>
      </c>
      <c r="C3332" t="s">
        <v>13</v>
      </c>
      <c r="D3332">
        <v>1975</v>
      </c>
      <c r="E3332" t="s">
        <v>34</v>
      </c>
      <c r="F3332" t="s">
        <v>15</v>
      </c>
      <c r="G3332">
        <v>0.9</v>
      </c>
    </row>
    <row r="3333" spans="1:7" x14ac:dyDescent="0.25">
      <c r="A3333" t="str">
        <f t="shared" si="51"/>
        <v>SSP3Croatia198090--94Male</v>
      </c>
      <c r="B3333" t="s">
        <v>39</v>
      </c>
      <c r="C3333" t="s">
        <v>13</v>
      </c>
      <c r="D3333">
        <v>1980</v>
      </c>
      <c r="E3333" t="s">
        <v>34</v>
      </c>
      <c r="F3333" t="s">
        <v>15</v>
      </c>
      <c r="G3333">
        <v>1</v>
      </c>
    </row>
    <row r="3334" spans="1:7" x14ac:dyDescent="0.25">
      <c r="A3334" t="str">
        <f t="shared" si="51"/>
        <v>SSP3Croatia198590--94Male</v>
      </c>
      <c r="B3334" t="s">
        <v>39</v>
      </c>
      <c r="C3334" t="s">
        <v>13</v>
      </c>
      <c r="D3334">
        <v>1985</v>
      </c>
      <c r="E3334" t="s">
        <v>34</v>
      </c>
      <c r="F3334" t="s">
        <v>15</v>
      </c>
      <c r="G3334">
        <v>1.3</v>
      </c>
    </row>
    <row r="3335" spans="1:7" x14ac:dyDescent="0.25">
      <c r="A3335" t="str">
        <f t="shared" si="51"/>
        <v>SSP3Croatia199090--94Male</v>
      </c>
      <c r="B3335" t="s">
        <v>39</v>
      </c>
      <c r="C3335" t="s">
        <v>13</v>
      </c>
      <c r="D3335">
        <v>1990</v>
      </c>
      <c r="E3335" t="s">
        <v>34</v>
      </c>
      <c r="F3335" t="s">
        <v>15</v>
      </c>
      <c r="G3335">
        <v>2</v>
      </c>
    </row>
    <row r="3336" spans="1:7" x14ac:dyDescent="0.25">
      <c r="A3336" t="str">
        <f t="shared" si="51"/>
        <v>SSP3Croatia199590--94Male</v>
      </c>
      <c r="B3336" t="s">
        <v>39</v>
      </c>
      <c r="C3336" t="s">
        <v>13</v>
      </c>
      <c r="D3336">
        <v>1995</v>
      </c>
      <c r="E3336" t="s">
        <v>34</v>
      </c>
      <c r="F3336" t="s">
        <v>15</v>
      </c>
      <c r="G3336">
        <v>2.6</v>
      </c>
    </row>
    <row r="3337" spans="1:7" x14ac:dyDescent="0.25">
      <c r="A3337" t="str">
        <f t="shared" si="51"/>
        <v>SSP3Croatia200090--94Male</v>
      </c>
      <c r="B3337" t="s">
        <v>39</v>
      </c>
      <c r="C3337" t="s">
        <v>13</v>
      </c>
      <c r="D3337">
        <v>2000</v>
      </c>
      <c r="E3337" t="s">
        <v>34</v>
      </c>
      <c r="F3337" t="s">
        <v>15</v>
      </c>
      <c r="G3337">
        <v>3.4</v>
      </c>
    </row>
    <row r="3338" spans="1:7" x14ac:dyDescent="0.25">
      <c r="A3338" t="str">
        <f t="shared" si="51"/>
        <v>SSP3Croatia200590--94Male</v>
      </c>
      <c r="B3338" t="s">
        <v>39</v>
      </c>
      <c r="C3338" t="s">
        <v>13</v>
      </c>
      <c r="D3338">
        <v>2005</v>
      </c>
      <c r="E3338" t="s">
        <v>34</v>
      </c>
      <c r="F3338" t="s">
        <v>15</v>
      </c>
      <c r="G3338">
        <v>3.1</v>
      </c>
    </row>
    <row r="3339" spans="1:7" x14ac:dyDescent="0.25">
      <c r="A3339" t="str">
        <f t="shared" ref="A3339:A3402" si="52">B3339&amp;C3339&amp;D3339&amp;E3339&amp;F3339</f>
        <v>SSP3Croatia201090--94Male</v>
      </c>
      <c r="B3339" t="s">
        <v>39</v>
      </c>
      <c r="C3339" t="s">
        <v>13</v>
      </c>
      <c r="D3339">
        <v>2010</v>
      </c>
      <c r="E3339" t="s">
        <v>34</v>
      </c>
      <c r="F3339" t="s">
        <v>15</v>
      </c>
      <c r="G3339">
        <v>2.4</v>
      </c>
    </row>
    <row r="3340" spans="1:7" x14ac:dyDescent="0.25">
      <c r="A3340" t="str">
        <f t="shared" si="52"/>
        <v>SSP3Croatia201590--94Male</v>
      </c>
      <c r="B3340" t="s">
        <v>39</v>
      </c>
      <c r="C3340" t="s">
        <v>13</v>
      </c>
      <c r="D3340">
        <v>2015</v>
      </c>
      <c r="E3340" t="s">
        <v>34</v>
      </c>
      <c r="F3340" t="s">
        <v>15</v>
      </c>
      <c r="G3340">
        <v>4.0999999999999996</v>
      </c>
    </row>
    <row r="3341" spans="1:7" x14ac:dyDescent="0.25">
      <c r="A3341" t="str">
        <f t="shared" si="52"/>
        <v>SSP3Croatia202090--94Male</v>
      </c>
      <c r="B3341" t="s">
        <v>39</v>
      </c>
      <c r="C3341" t="s">
        <v>13</v>
      </c>
      <c r="D3341">
        <v>2020</v>
      </c>
      <c r="E3341" t="s">
        <v>34</v>
      </c>
      <c r="F3341" t="s">
        <v>15</v>
      </c>
      <c r="G3341">
        <v>6.2</v>
      </c>
    </row>
    <row r="3342" spans="1:7" x14ac:dyDescent="0.25">
      <c r="A3342" t="str">
        <f t="shared" si="52"/>
        <v>SSP3Croatia202590--94Male</v>
      </c>
      <c r="B3342" t="s">
        <v>39</v>
      </c>
      <c r="C3342" t="s">
        <v>13</v>
      </c>
      <c r="D3342">
        <v>2025</v>
      </c>
      <c r="E3342" t="s">
        <v>34</v>
      </c>
      <c r="F3342" t="s">
        <v>15</v>
      </c>
      <c r="G3342">
        <v>7.9</v>
      </c>
    </row>
    <row r="3343" spans="1:7" x14ac:dyDescent="0.25">
      <c r="A3343" t="str">
        <f t="shared" si="52"/>
        <v>SSP3Croatia203090--94Male</v>
      </c>
      <c r="B3343" t="s">
        <v>39</v>
      </c>
      <c r="C3343" t="s">
        <v>13</v>
      </c>
      <c r="D3343">
        <v>2030</v>
      </c>
      <c r="E3343" t="s">
        <v>34</v>
      </c>
      <c r="F3343" t="s">
        <v>15</v>
      </c>
      <c r="G3343">
        <v>8.6999999999999993</v>
      </c>
    </row>
    <row r="3344" spans="1:7" x14ac:dyDescent="0.25">
      <c r="A3344" t="str">
        <f t="shared" si="52"/>
        <v>SSP3Croatia203590--94Male</v>
      </c>
      <c r="B3344" t="s">
        <v>39</v>
      </c>
      <c r="C3344" t="s">
        <v>13</v>
      </c>
      <c r="D3344">
        <v>2035</v>
      </c>
      <c r="E3344" t="s">
        <v>34</v>
      </c>
      <c r="F3344" t="s">
        <v>15</v>
      </c>
      <c r="G3344">
        <v>7.3</v>
      </c>
    </row>
    <row r="3345" spans="1:7" x14ac:dyDescent="0.25">
      <c r="A3345" t="str">
        <f t="shared" si="52"/>
        <v>SSP3Croatia204090--94Male</v>
      </c>
      <c r="B3345" t="s">
        <v>39</v>
      </c>
      <c r="C3345" t="s">
        <v>13</v>
      </c>
      <c r="D3345">
        <v>2040</v>
      </c>
      <c r="E3345" t="s">
        <v>34</v>
      </c>
      <c r="F3345" t="s">
        <v>15</v>
      </c>
      <c r="G3345">
        <v>10.5</v>
      </c>
    </row>
    <row r="3346" spans="1:7" x14ac:dyDescent="0.25">
      <c r="A3346" t="str">
        <f t="shared" si="52"/>
        <v>SSP3Croatia204590--94Male</v>
      </c>
      <c r="B3346" t="s">
        <v>39</v>
      </c>
      <c r="C3346" t="s">
        <v>13</v>
      </c>
      <c r="D3346">
        <v>2045</v>
      </c>
      <c r="E3346" t="s">
        <v>34</v>
      </c>
      <c r="F3346" t="s">
        <v>15</v>
      </c>
      <c r="G3346">
        <v>13.1</v>
      </c>
    </row>
    <row r="3347" spans="1:7" x14ac:dyDescent="0.25">
      <c r="A3347" t="str">
        <f t="shared" si="52"/>
        <v>SSP3Croatia205090--94Male</v>
      </c>
      <c r="B3347" t="s">
        <v>39</v>
      </c>
      <c r="C3347" t="s">
        <v>13</v>
      </c>
      <c r="D3347">
        <v>2050</v>
      </c>
      <c r="E3347" t="s">
        <v>34</v>
      </c>
      <c r="F3347" t="s">
        <v>15</v>
      </c>
      <c r="G3347">
        <v>14.2</v>
      </c>
    </row>
    <row r="3348" spans="1:7" x14ac:dyDescent="0.25">
      <c r="A3348" t="str">
        <f t="shared" si="52"/>
        <v>SSP3Croatia205590--94Male</v>
      </c>
      <c r="B3348" t="s">
        <v>39</v>
      </c>
      <c r="C3348" t="s">
        <v>13</v>
      </c>
      <c r="D3348">
        <v>2055</v>
      </c>
      <c r="E3348" t="s">
        <v>34</v>
      </c>
      <c r="F3348" t="s">
        <v>15</v>
      </c>
      <c r="G3348">
        <v>15</v>
      </c>
    </row>
    <row r="3349" spans="1:7" x14ac:dyDescent="0.25">
      <c r="A3349" t="str">
        <f t="shared" si="52"/>
        <v>SSP3Croatia206090--94Male</v>
      </c>
      <c r="B3349" t="s">
        <v>39</v>
      </c>
      <c r="C3349" t="s">
        <v>13</v>
      </c>
      <c r="D3349">
        <v>2060</v>
      </c>
      <c r="E3349" t="s">
        <v>34</v>
      </c>
      <c r="F3349" t="s">
        <v>15</v>
      </c>
      <c r="G3349">
        <v>14.8</v>
      </c>
    </row>
    <row r="3350" spans="1:7" x14ac:dyDescent="0.25">
      <c r="A3350" t="str">
        <f t="shared" si="52"/>
        <v>SSP3Croatia206590--94Male</v>
      </c>
      <c r="B3350" t="s">
        <v>39</v>
      </c>
      <c r="C3350" t="s">
        <v>13</v>
      </c>
      <c r="D3350">
        <v>2065</v>
      </c>
      <c r="E3350" t="s">
        <v>34</v>
      </c>
      <c r="F3350" t="s">
        <v>15</v>
      </c>
      <c r="G3350">
        <v>17.2</v>
      </c>
    </row>
    <row r="3351" spans="1:7" x14ac:dyDescent="0.25">
      <c r="A3351" t="str">
        <f t="shared" si="52"/>
        <v>SSP3Croatia207090--94Male</v>
      </c>
      <c r="B3351" t="s">
        <v>39</v>
      </c>
      <c r="C3351" t="s">
        <v>13</v>
      </c>
      <c r="D3351">
        <v>2070</v>
      </c>
      <c r="E3351" t="s">
        <v>34</v>
      </c>
      <c r="F3351" t="s">
        <v>15</v>
      </c>
      <c r="G3351">
        <v>19.2</v>
      </c>
    </row>
    <row r="3352" spans="1:7" x14ac:dyDescent="0.25">
      <c r="A3352" t="str">
        <f t="shared" si="52"/>
        <v>SSP3Croatia207590--94Male</v>
      </c>
      <c r="B3352" t="s">
        <v>39</v>
      </c>
      <c r="C3352" t="s">
        <v>13</v>
      </c>
      <c r="D3352">
        <v>2075</v>
      </c>
      <c r="E3352" t="s">
        <v>34</v>
      </c>
      <c r="F3352" t="s">
        <v>15</v>
      </c>
      <c r="G3352">
        <v>21</v>
      </c>
    </row>
    <row r="3353" spans="1:7" x14ac:dyDescent="0.25">
      <c r="A3353" t="str">
        <f t="shared" si="52"/>
        <v>SSP3Croatia208090--94Male</v>
      </c>
      <c r="B3353" t="s">
        <v>39</v>
      </c>
      <c r="C3353" t="s">
        <v>13</v>
      </c>
      <c r="D3353">
        <v>2080</v>
      </c>
      <c r="E3353" t="s">
        <v>34</v>
      </c>
      <c r="F3353" t="s">
        <v>15</v>
      </c>
      <c r="G3353">
        <v>21.9</v>
      </c>
    </row>
    <row r="3354" spans="1:7" x14ac:dyDescent="0.25">
      <c r="A3354" t="str">
        <f t="shared" si="52"/>
        <v>SSP3Croatia208590--94Male</v>
      </c>
      <c r="B3354" t="s">
        <v>39</v>
      </c>
      <c r="C3354" t="s">
        <v>13</v>
      </c>
      <c r="D3354">
        <v>2085</v>
      </c>
      <c r="E3354" t="s">
        <v>34</v>
      </c>
      <c r="F3354" t="s">
        <v>15</v>
      </c>
      <c r="G3354">
        <v>21.2</v>
      </c>
    </row>
    <row r="3355" spans="1:7" x14ac:dyDescent="0.25">
      <c r="A3355" t="str">
        <f t="shared" si="52"/>
        <v>SSP3Croatia209090--94Male</v>
      </c>
      <c r="B3355" t="s">
        <v>39</v>
      </c>
      <c r="C3355" t="s">
        <v>13</v>
      </c>
      <c r="D3355">
        <v>2090</v>
      </c>
      <c r="E3355" t="s">
        <v>34</v>
      </c>
      <c r="F3355" t="s">
        <v>15</v>
      </c>
      <c r="G3355">
        <v>23.3</v>
      </c>
    </row>
    <row r="3356" spans="1:7" x14ac:dyDescent="0.25">
      <c r="A3356" t="str">
        <f t="shared" si="52"/>
        <v>SSP3Croatia209590--94Male</v>
      </c>
      <c r="B3356" t="s">
        <v>39</v>
      </c>
      <c r="C3356" t="s">
        <v>13</v>
      </c>
      <c r="D3356">
        <v>2095</v>
      </c>
      <c r="E3356" t="s">
        <v>34</v>
      </c>
      <c r="F3356" t="s">
        <v>15</v>
      </c>
      <c r="G3356">
        <v>21.8</v>
      </c>
    </row>
    <row r="3357" spans="1:7" x14ac:dyDescent="0.25">
      <c r="A3357" t="str">
        <f t="shared" si="52"/>
        <v>SSP3Croatia210090--94Male</v>
      </c>
      <c r="B3357" t="s">
        <v>39</v>
      </c>
      <c r="C3357" t="s">
        <v>13</v>
      </c>
      <c r="D3357">
        <v>2100</v>
      </c>
      <c r="E3357" t="s">
        <v>34</v>
      </c>
      <c r="F3357" t="s">
        <v>15</v>
      </c>
      <c r="G3357">
        <v>25</v>
      </c>
    </row>
    <row r="3358" spans="1:7" x14ac:dyDescent="0.25">
      <c r="A3358" t="str">
        <f t="shared" si="52"/>
        <v>SSP3Croatia195095--99Male</v>
      </c>
      <c r="B3358" t="s">
        <v>39</v>
      </c>
      <c r="C3358" t="s">
        <v>13</v>
      </c>
      <c r="D3358">
        <v>1950</v>
      </c>
      <c r="E3358" t="s">
        <v>35</v>
      </c>
      <c r="F3358" t="s">
        <v>15</v>
      </c>
      <c r="G3358">
        <v>0.2</v>
      </c>
    </row>
    <row r="3359" spans="1:7" x14ac:dyDescent="0.25">
      <c r="A3359" t="str">
        <f t="shared" si="52"/>
        <v>SSP3Croatia195595--99Male</v>
      </c>
      <c r="B3359" t="s">
        <v>39</v>
      </c>
      <c r="C3359" t="s">
        <v>13</v>
      </c>
      <c r="D3359">
        <v>1955</v>
      </c>
      <c r="E3359" t="s">
        <v>35</v>
      </c>
      <c r="F3359" t="s">
        <v>15</v>
      </c>
      <c r="G3359">
        <v>0.2</v>
      </c>
    </row>
    <row r="3360" spans="1:7" x14ac:dyDescent="0.25">
      <c r="A3360" t="str">
        <f t="shared" si="52"/>
        <v>SSP3Croatia196095--99Male</v>
      </c>
      <c r="B3360" t="s">
        <v>39</v>
      </c>
      <c r="C3360" t="s">
        <v>13</v>
      </c>
      <c r="D3360">
        <v>1960</v>
      </c>
      <c r="E3360" t="s">
        <v>35</v>
      </c>
      <c r="F3360" t="s">
        <v>15</v>
      </c>
      <c r="G3360">
        <v>0.2</v>
      </c>
    </row>
    <row r="3361" spans="1:7" x14ac:dyDescent="0.25">
      <c r="A3361" t="str">
        <f t="shared" si="52"/>
        <v>SSP3Croatia196595--99Male</v>
      </c>
      <c r="B3361" t="s">
        <v>39</v>
      </c>
      <c r="C3361" t="s">
        <v>13</v>
      </c>
      <c r="D3361">
        <v>1965</v>
      </c>
      <c r="E3361" t="s">
        <v>35</v>
      </c>
      <c r="F3361" t="s">
        <v>15</v>
      </c>
      <c r="G3361">
        <v>0.2</v>
      </c>
    </row>
    <row r="3362" spans="1:7" x14ac:dyDescent="0.25">
      <c r="A3362" t="str">
        <f t="shared" si="52"/>
        <v>SSP3Croatia197095--99Male</v>
      </c>
      <c r="B3362" t="s">
        <v>39</v>
      </c>
      <c r="C3362" t="s">
        <v>13</v>
      </c>
      <c r="D3362">
        <v>1970</v>
      </c>
      <c r="E3362" t="s">
        <v>35</v>
      </c>
      <c r="F3362" t="s">
        <v>15</v>
      </c>
      <c r="G3362">
        <v>0.2</v>
      </c>
    </row>
    <row r="3363" spans="1:7" x14ac:dyDescent="0.25">
      <c r="A3363" t="str">
        <f t="shared" si="52"/>
        <v>SSP3Croatia197595--99Male</v>
      </c>
      <c r="B3363" t="s">
        <v>39</v>
      </c>
      <c r="C3363" t="s">
        <v>13</v>
      </c>
      <c r="D3363">
        <v>1975</v>
      </c>
      <c r="E3363" t="s">
        <v>35</v>
      </c>
      <c r="F3363" t="s">
        <v>15</v>
      </c>
      <c r="G3363">
        <v>0.1</v>
      </c>
    </row>
    <row r="3364" spans="1:7" x14ac:dyDescent="0.25">
      <c r="A3364" t="str">
        <f t="shared" si="52"/>
        <v>SSP3Croatia198095--99Male</v>
      </c>
      <c r="B3364" t="s">
        <v>39</v>
      </c>
      <c r="C3364" t="s">
        <v>13</v>
      </c>
      <c r="D3364">
        <v>1980</v>
      </c>
      <c r="E3364" t="s">
        <v>35</v>
      </c>
      <c r="F3364" t="s">
        <v>15</v>
      </c>
      <c r="G3364">
        <v>0.2</v>
      </c>
    </row>
    <row r="3365" spans="1:7" x14ac:dyDescent="0.25">
      <c r="A3365" t="str">
        <f t="shared" si="52"/>
        <v>SSP3Croatia198595--99Male</v>
      </c>
      <c r="B3365" t="s">
        <v>39</v>
      </c>
      <c r="C3365" t="s">
        <v>13</v>
      </c>
      <c r="D3365">
        <v>1985</v>
      </c>
      <c r="E3365" t="s">
        <v>35</v>
      </c>
      <c r="F3365" t="s">
        <v>15</v>
      </c>
      <c r="G3365">
        <v>0.2</v>
      </c>
    </row>
    <row r="3366" spans="1:7" x14ac:dyDescent="0.25">
      <c r="A3366" t="str">
        <f t="shared" si="52"/>
        <v>SSP3Croatia199095--99Male</v>
      </c>
      <c r="B3366" t="s">
        <v>39</v>
      </c>
      <c r="C3366" t="s">
        <v>13</v>
      </c>
      <c r="D3366">
        <v>1990</v>
      </c>
      <c r="E3366" t="s">
        <v>35</v>
      </c>
      <c r="F3366" t="s">
        <v>15</v>
      </c>
      <c r="G3366">
        <v>0.2</v>
      </c>
    </row>
    <row r="3367" spans="1:7" x14ac:dyDescent="0.25">
      <c r="A3367" t="str">
        <f t="shared" si="52"/>
        <v>SSP3Croatia199595--99Male</v>
      </c>
      <c r="B3367" t="s">
        <v>39</v>
      </c>
      <c r="C3367" t="s">
        <v>13</v>
      </c>
      <c r="D3367">
        <v>1995</v>
      </c>
      <c r="E3367" t="s">
        <v>35</v>
      </c>
      <c r="F3367" t="s">
        <v>15</v>
      </c>
      <c r="G3367">
        <v>0.4</v>
      </c>
    </row>
    <row r="3368" spans="1:7" x14ac:dyDescent="0.25">
      <c r="A3368" t="str">
        <f t="shared" si="52"/>
        <v>SSP3Croatia200095--99Male</v>
      </c>
      <c r="B3368" t="s">
        <v>39</v>
      </c>
      <c r="C3368" t="s">
        <v>13</v>
      </c>
      <c r="D3368">
        <v>2000</v>
      </c>
      <c r="E3368" t="s">
        <v>35</v>
      </c>
      <c r="F3368" t="s">
        <v>15</v>
      </c>
      <c r="G3368">
        <v>0.5</v>
      </c>
    </row>
    <row r="3369" spans="1:7" x14ac:dyDescent="0.25">
      <c r="A3369" t="str">
        <f t="shared" si="52"/>
        <v>SSP3Croatia200595--99Male</v>
      </c>
      <c r="B3369" t="s">
        <v>39</v>
      </c>
      <c r="C3369" t="s">
        <v>13</v>
      </c>
      <c r="D3369">
        <v>2005</v>
      </c>
      <c r="E3369" t="s">
        <v>35</v>
      </c>
      <c r="F3369" t="s">
        <v>15</v>
      </c>
      <c r="G3369">
        <v>0.7</v>
      </c>
    </row>
    <row r="3370" spans="1:7" x14ac:dyDescent="0.25">
      <c r="A3370" t="str">
        <f t="shared" si="52"/>
        <v>SSP3Croatia201095--99Male</v>
      </c>
      <c r="B3370" t="s">
        <v>39</v>
      </c>
      <c r="C3370" t="s">
        <v>13</v>
      </c>
      <c r="D3370">
        <v>2010</v>
      </c>
      <c r="E3370" t="s">
        <v>35</v>
      </c>
      <c r="F3370" t="s">
        <v>15</v>
      </c>
      <c r="G3370">
        <v>0.7</v>
      </c>
    </row>
    <row r="3371" spans="1:7" x14ac:dyDescent="0.25">
      <c r="A3371" t="str">
        <f t="shared" si="52"/>
        <v>SSP3Croatia201595--99Male</v>
      </c>
      <c r="B3371" t="s">
        <v>39</v>
      </c>
      <c r="C3371" t="s">
        <v>13</v>
      </c>
      <c r="D3371">
        <v>2015</v>
      </c>
      <c r="E3371" t="s">
        <v>35</v>
      </c>
      <c r="F3371" t="s">
        <v>15</v>
      </c>
      <c r="G3371">
        <v>0.6</v>
      </c>
    </row>
    <row r="3372" spans="1:7" x14ac:dyDescent="0.25">
      <c r="A3372" t="str">
        <f t="shared" si="52"/>
        <v>SSP3Croatia202095--99Male</v>
      </c>
      <c r="B3372" t="s">
        <v>39</v>
      </c>
      <c r="C3372" t="s">
        <v>13</v>
      </c>
      <c r="D3372">
        <v>2020</v>
      </c>
      <c r="E3372" t="s">
        <v>35</v>
      </c>
      <c r="F3372" t="s">
        <v>15</v>
      </c>
      <c r="G3372">
        <v>1</v>
      </c>
    </row>
    <row r="3373" spans="1:7" x14ac:dyDescent="0.25">
      <c r="A3373" t="str">
        <f t="shared" si="52"/>
        <v>SSP3Croatia202595--99Male</v>
      </c>
      <c r="B3373" t="s">
        <v>39</v>
      </c>
      <c r="C3373" t="s">
        <v>13</v>
      </c>
      <c r="D3373">
        <v>2025</v>
      </c>
      <c r="E3373" t="s">
        <v>35</v>
      </c>
      <c r="F3373" t="s">
        <v>15</v>
      </c>
      <c r="G3373">
        <v>1.6</v>
      </c>
    </row>
    <row r="3374" spans="1:7" x14ac:dyDescent="0.25">
      <c r="A3374" t="str">
        <f t="shared" si="52"/>
        <v>SSP3Croatia203095--99Male</v>
      </c>
      <c r="B3374" t="s">
        <v>39</v>
      </c>
      <c r="C3374" t="s">
        <v>13</v>
      </c>
      <c r="D3374">
        <v>2030</v>
      </c>
      <c r="E3374" t="s">
        <v>35</v>
      </c>
      <c r="F3374" t="s">
        <v>15</v>
      </c>
      <c r="G3374">
        <v>2.1</v>
      </c>
    </row>
    <row r="3375" spans="1:7" x14ac:dyDescent="0.25">
      <c r="A3375" t="str">
        <f t="shared" si="52"/>
        <v>SSP3Croatia203595--99Male</v>
      </c>
      <c r="B3375" t="s">
        <v>39</v>
      </c>
      <c r="C3375" t="s">
        <v>13</v>
      </c>
      <c r="D3375">
        <v>2035</v>
      </c>
      <c r="E3375" t="s">
        <v>35</v>
      </c>
      <c r="F3375" t="s">
        <v>15</v>
      </c>
      <c r="G3375">
        <v>2.2999999999999998</v>
      </c>
    </row>
    <row r="3376" spans="1:7" x14ac:dyDescent="0.25">
      <c r="A3376" t="str">
        <f t="shared" si="52"/>
        <v>SSP3Croatia204095--99Male</v>
      </c>
      <c r="B3376" t="s">
        <v>39</v>
      </c>
      <c r="C3376" t="s">
        <v>13</v>
      </c>
      <c r="D3376">
        <v>2040</v>
      </c>
      <c r="E3376" t="s">
        <v>35</v>
      </c>
      <c r="F3376" t="s">
        <v>15</v>
      </c>
      <c r="G3376">
        <v>2</v>
      </c>
    </row>
    <row r="3377" spans="1:7" x14ac:dyDescent="0.25">
      <c r="A3377" t="str">
        <f t="shared" si="52"/>
        <v>SSP3Croatia204595--99Male</v>
      </c>
      <c r="B3377" t="s">
        <v>39</v>
      </c>
      <c r="C3377" t="s">
        <v>13</v>
      </c>
      <c r="D3377">
        <v>2045</v>
      </c>
      <c r="E3377" t="s">
        <v>35</v>
      </c>
      <c r="F3377" t="s">
        <v>15</v>
      </c>
      <c r="G3377">
        <v>2.9</v>
      </c>
    </row>
    <row r="3378" spans="1:7" x14ac:dyDescent="0.25">
      <c r="A3378" t="str">
        <f t="shared" si="52"/>
        <v>SSP3Croatia205095--99Male</v>
      </c>
      <c r="B3378" t="s">
        <v>39</v>
      </c>
      <c r="C3378" t="s">
        <v>13</v>
      </c>
      <c r="D3378">
        <v>2050</v>
      </c>
      <c r="E3378" t="s">
        <v>35</v>
      </c>
      <c r="F3378" t="s">
        <v>15</v>
      </c>
      <c r="G3378">
        <v>3.7</v>
      </c>
    </row>
    <row r="3379" spans="1:7" x14ac:dyDescent="0.25">
      <c r="A3379" t="str">
        <f t="shared" si="52"/>
        <v>SSP3Croatia205595--99Male</v>
      </c>
      <c r="B3379" t="s">
        <v>39</v>
      </c>
      <c r="C3379" t="s">
        <v>13</v>
      </c>
      <c r="D3379">
        <v>2055</v>
      </c>
      <c r="E3379" t="s">
        <v>35</v>
      </c>
      <c r="F3379" t="s">
        <v>15</v>
      </c>
      <c r="G3379">
        <v>4.0999999999999996</v>
      </c>
    </row>
    <row r="3380" spans="1:7" x14ac:dyDescent="0.25">
      <c r="A3380" t="str">
        <f t="shared" si="52"/>
        <v>SSP3Croatia206095--99Male</v>
      </c>
      <c r="B3380" t="s">
        <v>39</v>
      </c>
      <c r="C3380" t="s">
        <v>13</v>
      </c>
      <c r="D3380">
        <v>2060</v>
      </c>
      <c r="E3380" t="s">
        <v>35</v>
      </c>
      <c r="F3380" t="s">
        <v>15</v>
      </c>
      <c r="G3380">
        <v>4.5</v>
      </c>
    </row>
    <row r="3381" spans="1:7" x14ac:dyDescent="0.25">
      <c r="A3381" t="str">
        <f t="shared" si="52"/>
        <v>SSP3Croatia206595--99Male</v>
      </c>
      <c r="B3381" t="s">
        <v>39</v>
      </c>
      <c r="C3381" t="s">
        <v>13</v>
      </c>
      <c r="D3381">
        <v>2065</v>
      </c>
      <c r="E3381" t="s">
        <v>35</v>
      </c>
      <c r="F3381" t="s">
        <v>15</v>
      </c>
      <c r="G3381">
        <v>4.5999999999999996</v>
      </c>
    </row>
    <row r="3382" spans="1:7" x14ac:dyDescent="0.25">
      <c r="A3382" t="str">
        <f t="shared" si="52"/>
        <v>SSP3Croatia207095--99Male</v>
      </c>
      <c r="B3382" t="s">
        <v>39</v>
      </c>
      <c r="C3382" t="s">
        <v>13</v>
      </c>
      <c r="D3382">
        <v>2070</v>
      </c>
      <c r="E3382" t="s">
        <v>35</v>
      </c>
      <c r="F3382" t="s">
        <v>15</v>
      </c>
      <c r="G3382">
        <v>5.5</v>
      </c>
    </row>
    <row r="3383" spans="1:7" x14ac:dyDescent="0.25">
      <c r="A3383" t="str">
        <f t="shared" si="52"/>
        <v>SSP3Croatia207595--99Male</v>
      </c>
      <c r="B3383" t="s">
        <v>39</v>
      </c>
      <c r="C3383" t="s">
        <v>13</v>
      </c>
      <c r="D3383">
        <v>2075</v>
      </c>
      <c r="E3383" t="s">
        <v>35</v>
      </c>
      <c r="F3383" t="s">
        <v>15</v>
      </c>
      <c r="G3383">
        <v>6.3</v>
      </c>
    </row>
    <row r="3384" spans="1:7" x14ac:dyDescent="0.25">
      <c r="A3384" t="str">
        <f t="shared" si="52"/>
        <v>SSP3Croatia208095--99Male</v>
      </c>
      <c r="B3384" t="s">
        <v>39</v>
      </c>
      <c r="C3384" t="s">
        <v>13</v>
      </c>
      <c r="D3384">
        <v>2080</v>
      </c>
      <c r="E3384" t="s">
        <v>35</v>
      </c>
      <c r="F3384" t="s">
        <v>15</v>
      </c>
      <c r="G3384">
        <v>7.2</v>
      </c>
    </row>
    <row r="3385" spans="1:7" x14ac:dyDescent="0.25">
      <c r="A3385" t="str">
        <f t="shared" si="52"/>
        <v>SSP3Croatia208595--99Male</v>
      </c>
      <c r="B3385" t="s">
        <v>39</v>
      </c>
      <c r="C3385" t="s">
        <v>13</v>
      </c>
      <c r="D3385">
        <v>2085</v>
      </c>
      <c r="E3385" t="s">
        <v>35</v>
      </c>
      <c r="F3385" t="s">
        <v>15</v>
      </c>
      <c r="G3385">
        <v>7.7</v>
      </c>
    </row>
    <row r="3386" spans="1:7" x14ac:dyDescent="0.25">
      <c r="A3386" t="str">
        <f t="shared" si="52"/>
        <v>SSP3Croatia209095--99Male</v>
      </c>
      <c r="B3386" t="s">
        <v>39</v>
      </c>
      <c r="C3386" t="s">
        <v>13</v>
      </c>
      <c r="D3386">
        <v>2090</v>
      </c>
      <c r="E3386" t="s">
        <v>35</v>
      </c>
      <c r="F3386" t="s">
        <v>15</v>
      </c>
      <c r="G3386">
        <v>7.7</v>
      </c>
    </row>
    <row r="3387" spans="1:7" x14ac:dyDescent="0.25">
      <c r="A3387" t="str">
        <f t="shared" si="52"/>
        <v>SSP3Croatia209595--99Male</v>
      </c>
      <c r="B3387" t="s">
        <v>39</v>
      </c>
      <c r="C3387" t="s">
        <v>13</v>
      </c>
      <c r="D3387">
        <v>2095</v>
      </c>
      <c r="E3387" t="s">
        <v>35</v>
      </c>
      <c r="F3387" t="s">
        <v>15</v>
      </c>
      <c r="G3387">
        <v>8.8000000000000007</v>
      </c>
    </row>
    <row r="3388" spans="1:7" x14ac:dyDescent="0.25">
      <c r="A3388" t="str">
        <f t="shared" si="52"/>
        <v>SSP3Croatia210095--99Male</v>
      </c>
      <c r="B3388" t="s">
        <v>39</v>
      </c>
      <c r="C3388" t="s">
        <v>13</v>
      </c>
      <c r="D3388">
        <v>2100</v>
      </c>
      <c r="E3388" t="s">
        <v>35</v>
      </c>
      <c r="F3388" t="s">
        <v>15</v>
      </c>
      <c r="G3388">
        <v>8.5</v>
      </c>
    </row>
    <row r="3389" spans="1:7" x14ac:dyDescent="0.25">
      <c r="A3389" t="str">
        <f t="shared" si="52"/>
        <v>SSP3Croatia1950100+Male</v>
      </c>
      <c r="B3389" t="s">
        <v>39</v>
      </c>
      <c r="C3389" t="s">
        <v>13</v>
      </c>
      <c r="D3389">
        <v>1950</v>
      </c>
      <c r="E3389" t="s">
        <v>36</v>
      </c>
      <c r="F3389" t="s">
        <v>15</v>
      </c>
      <c r="G3389">
        <v>0</v>
      </c>
    </row>
    <row r="3390" spans="1:7" x14ac:dyDescent="0.25">
      <c r="A3390" t="str">
        <f t="shared" si="52"/>
        <v>SSP3Croatia1955100+Male</v>
      </c>
      <c r="B3390" t="s">
        <v>39</v>
      </c>
      <c r="C3390" t="s">
        <v>13</v>
      </c>
      <c r="D3390">
        <v>1955</v>
      </c>
      <c r="E3390" t="s">
        <v>36</v>
      </c>
      <c r="F3390" t="s">
        <v>15</v>
      </c>
      <c r="G3390">
        <v>0</v>
      </c>
    </row>
    <row r="3391" spans="1:7" x14ac:dyDescent="0.25">
      <c r="A3391" t="str">
        <f t="shared" si="52"/>
        <v>SSP3Croatia1960100+Male</v>
      </c>
      <c r="B3391" t="s">
        <v>39</v>
      </c>
      <c r="C3391" t="s">
        <v>13</v>
      </c>
      <c r="D3391">
        <v>1960</v>
      </c>
      <c r="E3391" t="s">
        <v>36</v>
      </c>
      <c r="F3391" t="s">
        <v>15</v>
      </c>
      <c r="G3391">
        <v>0</v>
      </c>
    </row>
    <row r="3392" spans="1:7" x14ac:dyDescent="0.25">
      <c r="A3392" t="str">
        <f t="shared" si="52"/>
        <v>SSP3Croatia1965100+Male</v>
      </c>
      <c r="B3392" t="s">
        <v>39</v>
      </c>
      <c r="C3392" t="s">
        <v>13</v>
      </c>
      <c r="D3392">
        <v>1965</v>
      </c>
      <c r="E3392" t="s">
        <v>36</v>
      </c>
      <c r="F3392" t="s">
        <v>15</v>
      </c>
      <c r="G3392">
        <v>0</v>
      </c>
    </row>
    <row r="3393" spans="1:7" x14ac:dyDescent="0.25">
      <c r="A3393" t="str">
        <f t="shared" si="52"/>
        <v>SSP3Croatia1970100+Male</v>
      </c>
      <c r="B3393" t="s">
        <v>39</v>
      </c>
      <c r="C3393" t="s">
        <v>13</v>
      </c>
      <c r="D3393">
        <v>1970</v>
      </c>
      <c r="E3393" t="s">
        <v>36</v>
      </c>
      <c r="F3393" t="s">
        <v>15</v>
      </c>
      <c r="G3393">
        <v>0</v>
      </c>
    </row>
    <row r="3394" spans="1:7" x14ac:dyDescent="0.25">
      <c r="A3394" t="str">
        <f t="shared" si="52"/>
        <v>SSP3Croatia1975100+Male</v>
      </c>
      <c r="B3394" t="s">
        <v>39</v>
      </c>
      <c r="C3394" t="s">
        <v>13</v>
      </c>
      <c r="D3394">
        <v>1975</v>
      </c>
      <c r="E3394" t="s">
        <v>36</v>
      </c>
      <c r="F3394" t="s">
        <v>15</v>
      </c>
      <c r="G3394">
        <v>0</v>
      </c>
    </row>
    <row r="3395" spans="1:7" x14ac:dyDescent="0.25">
      <c r="A3395" t="str">
        <f t="shared" si="52"/>
        <v>SSP3Croatia1980100+Male</v>
      </c>
      <c r="B3395" t="s">
        <v>39</v>
      </c>
      <c r="C3395" t="s">
        <v>13</v>
      </c>
      <c r="D3395">
        <v>1980</v>
      </c>
      <c r="E3395" t="s">
        <v>36</v>
      </c>
      <c r="F3395" t="s">
        <v>15</v>
      </c>
      <c r="G3395">
        <v>0</v>
      </c>
    </row>
    <row r="3396" spans="1:7" x14ac:dyDescent="0.25">
      <c r="A3396" t="str">
        <f t="shared" si="52"/>
        <v>SSP3Croatia1985100+Male</v>
      </c>
      <c r="B3396" t="s">
        <v>39</v>
      </c>
      <c r="C3396" t="s">
        <v>13</v>
      </c>
      <c r="D3396">
        <v>1985</v>
      </c>
      <c r="E3396" t="s">
        <v>36</v>
      </c>
      <c r="F3396" t="s">
        <v>15</v>
      </c>
      <c r="G3396">
        <v>0</v>
      </c>
    </row>
    <row r="3397" spans="1:7" x14ac:dyDescent="0.25">
      <c r="A3397" t="str">
        <f t="shared" si="52"/>
        <v>SSP3Croatia1990100+Male</v>
      </c>
      <c r="B3397" t="s">
        <v>39</v>
      </c>
      <c r="C3397" t="s">
        <v>13</v>
      </c>
      <c r="D3397">
        <v>1990</v>
      </c>
      <c r="E3397" t="s">
        <v>36</v>
      </c>
      <c r="F3397" t="s">
        <v>15</v>
      </c>
      <c r="G3397">
        <v>0</v>
      </c>
    </row>
    <row r="3398" spans="1:7" x14ac:dyDescent="0.25">
      <c r="A3398" t="str">
        <f t="shared" si="52"/>
        <v>SSP3Croatia1995100+Male</v>
      </c>
      <c r="B3398" t="s">
        <v>39</v>
      </c>
      <c r="C3398" t="s">
        <v>13</v>
      </c>
      <c r="D3398">
        <v>1995</v>
      </c>
      <c r="E3398" t="s">
        <v>36</v>
      </c>
      <c r="F3398" t="s">
        <v>15</v>
      </c>
      <c r="G3398">
        <v>0</v>
      </c>
    </row>
    <row r="3399" spans="1:7" x14ac:dyDescent="0.25">
      <c r="A3399" t="str">
        <f t="shared" si="52"/>
        <v>SSP3Croatia2000100+Male</v>
      </c>
      <c r="B3399" t="s">
        <v>39</v>
      </c>
      <c r="C3399" t="s">
        <v>13</v>
      </c>
      <c r="D3399">
        <v>2000</v>
      </c>
      <c r="E3399" t="s">
        <v>36</v>
      </c>
      <c r="F3399" t="s">
        <v>15</v>
      </c>
      <c r="G3399">
        <v>0</v>
      </c>
    </row>
    <row r="3400" spans="1:7" x14ac:dyDescent="0.25">
      <c r="A3400" t="str">
        <f t="shared" si="52"/>
        <v>SSP3Croatia2005100+Male</v>
      </c>
      <c r="B3400" t="s">
        <v>39</v>
      </c>
      <c r="C3400" t="s">
        <v>13</v>
      </c>
      <c r="D3400">
        <v>2005</v>
      </c>
      <c r="E3400" t="s">
        <v>36</v>
      </c>
      <c r="F3400" t="s">
        <v>15</v>
      </c>
      <c r="G3400">
        <v>0.1</v>
      </c>
    </row>
    <row r="3401" spans="1:7" x14ac:dyDescent="0.25">
      <c r="A3401" t="str">
        <f t="shared" si="52"/>
        <v>SSP3Croatia2010100+Male</v>
      </c>
      <c r="B3401" t="s">
        <v>39</v>
      </c>
      <c r="C3401" t="s">
        <v>13</v>
      </c>
      <c r="D3401">
        <v>2010</v>
      </c>
      <c r="E3401" t="s">
        <v>36</v>
      </c>
      <c r="F3401" t="s">
        <v>15</v>
      </c>
      <c r="G3401">
        <v>0.1</v>
      </c>
    </row>
    <row r="3402" spans="1:7" x14ac:dyDescent="0.25">
      <c r="A3402" t="str">
        <f t="shared" si="52"/>
        <v>SSP3Croatia2015100+Male</v>
      </c>
      <c r="B3402" t="s">
        <v>39</v>
      </c>
      <c r="C3402" t="s">
        <v>13</v>
      </c>
      <c r="D3402">
        <v>2015</v>
      </c>
      <c r="E3402" t="s">
        <v>36</v>
      </c>
      <c r="F3402" t="s">
        <v>15</v>
      </c>
      <c r="G3402">
        <v>0.1</v>
      </c>
    </row>
    <row r="3403" spans="1:7" x14ac:dyDescent="0.25">
      <c r="A3403" t="str">
        <f t="shared" ref="A3403:A3466" si="53">B3403&amp;C3403&amp;D3403&amp;E3403&amp;F3403</f>
        <v>SSP3Croatia2020100+Male</v>
      </c>
      <c r="B3403" t="s">
        <v>39</v>
      </c>
      <c r="C3403" t="s">
        <v>13</v>
      </c>
      <c r="D3403">
        <v>2020</v>
      </c>
      <c r="E3403" t="s">
        <v>36</v>
      </c>
      <c r="F3403" t="s">
        <v>15</v>
      </c>
      <c r="G3403">
        <v>0.1</v>
      </c>
    </row>
    <row r="3404" spans="1:7" x14ac:dyDescent="0.25">
      <c r="A3404" t="str">
        <f t="shared" si="53"/>
        <v>SSP3Croatia2025100+Male</v>
      </c>
      <c r="B3404" t="s">
        <v>39</v>
      </c>
      <c r="C3404" t="s">
        <v>13</v>
      </c>
      <c r="D3404">
        <v>2025</v>
      </c>
      <c r="E3404" t="s">
        <v>36</v>
      </c>
      <c r="F3404" t="s">
        <v>15</v>
      </c>
      <c r="G3404">
        <v>0.2</v>
      </c>
    </row>
    <row r="3405" spans="1:7" x14ac:dyDescent="0.25">
      <c r="A3405" t="str">
        <f t="shared" si="53"/>
        <v>SSP3Croatia2030100+Male</v>
      </c>
      <c r="B3405" t="s">
        <v>39</v>
      </c>
      <c r="C3405" t="s">
        <v>13</v>
      </c>
      <c r="D3405">
        <v>2030</v>
      </c>
      <c r="E3405" t="s">
        <v>36</v>
      </c>
      <c r="F3405" t="s">
        <v>15</v>
      </c>
      <c r="G3405">
        <v>0.2</v>
      </c>
    </row>
    <row r="3406" spans="1:7" x14ac:dyDescent="0.25">
      <c r="A3406" t="str">
        <f t="shared" si="53"/>
        <v>SSP3Croatia2035100+Male</v>
      </c>
      <c r="B3406" t="s">
        <v>39</v>
      </c>
      <c r="C3406" t="s">
        <v>13</v>
      </c>
      <c r="D3406">
        <v>2035</v>
      </c>
      <c r="E3406" t="s">
        <v>36</v>
      </c>
      <c r="F3406" t="s">
        <v>15</v>
      </c>
      <c r="G3406">
        <v>0.3</v>
      </c>
    </row>
    <row r="3407" spans="1:7" x14ac:dyDescent="0.25">
      <c r="A3407" t="str">
        <f t="shared" si="53"/>
        <v>SSP3Croatia2040100+Male</v>
      </c>
      <c r="B3407" t="s">
        <v>39</v>
      </c>
      <c r="C3407" t="s">
        <v>13</v>
      </c>
      <c r="D3407">
        <v>2040</v>
      </c>
      <c r="E3407" t="s">
        <v>36</v>
      </c>
      <c r="F3407" t="s">
        <v>15</v>
      </c>
      <c r="G3407">
        <v>0.4</v>
      </c>
    </row>
    <row r="3408" spans="1:7" x14ac:dyDescent="0.25">
      <c r="A3408" t="str">
        <f t="shared" si="53"/>
        <v>SSP3Croatia2045100+Male</v>
      </c>
      <c r="B3408" t="s">
        <v>39</v>
      </c>
      <c r="C3408" t="s">
        <v>13</v>
      </c>
      <c r="D3408">
        <v>2045</v>
      </c>
      <c r="E3408" t="s">
        <v>36</v>
      </c>
      <c r="F3408" t="s">
        <v>15</v>
      </c>
      <c r="G3408">
        <v>0.3</v>
      </c>
    </row>
    <row r="3409" spans="1:7" x14ac:dyDescent="0.25">
      <c r="A3409" t="str">
        <f t="shared" si="53"/>
        <v>SSP3Croatia2050100+Male</v>
      </c>
      <c r="B3409" t="s">
        <v>39</v>
      </c>
      <c r="C3409" t="s">
        <v>13</v>
      </c>
      <c r="D3409">
        <v>2050</v>
      </c>
      <c r="E3409" t="s">
        <v>36</v>
      </c>
      <c r="F3409" t="s">
        <v>15</v>
      </c>
      <c r="G3409">
        <v>0.5</v>
      </c>
    </row>
    <row r="3410" spans="1:7" x14ac:dyDescent="0.25">
      <c r="A3410" t="str">
        <f t="shared" si="53"/>
        <v>SSP3Croatia2055100+Male</v>
      </c>
      <c r="B3410" t="s">
        <v>39</v>
      </c>
      <c r="C3410" t="s">
        <v>13</v>
      </c>
      <c r="D3410">
        <v>2055</v>
      </c>
      <c r="E3410" t="s">
        <v>36</v>
      </c>
      <c r="F3410" t="s">
        <v>15</v>
      </c>
      <c r="G3410">
        <v>0.7</v>
      </c>
    </row>
    <row r="3411" spans="1:7" x14ac:dyDescent="0.25">
      <c r="A3411" t="str">
        <f t="shared" si="53"/>
        <v>SSP3Croatia2060100+Male</v>
      </c>
      <c r="B3411" t="s">
        <v>39</v>
      </c>
      <c r="C3411" t="s">
        <v>13</v>
      </c>
      <c r="D3411">
        <v>2060</v>
      </c>
      <c r="E3411" t="s">
        <v>36</v>
      </c>
      <c r="F3411" t="s">
        <v>15</v>
      </c>
      <c r="G3411">
        <v>0.8</v>
      </c>
    </row>
    <row r="3412" spans="1:7" x14ac:dyDescent="0.25">
      <c r="A3412" t="str">
        <f t="shared" si="53"/>
        <v>SSP3Croatia2065100+Male</v>
      </c>
      <c r="B3412" t="s">
        <v>39</v>
      </c>
      <c r="C3412" t="s">
        <v>13</v>
      </c>
      <c r="D3412">
        <v>2065</v>
      </c>
      <c r="E3412" t="s">
        <v>36</v>
      </c>
      <c r="F3412" t="s">
        <v>15</v>
      </c>
      <c r="G3412">
        <v>0.8</v>
      </c>
    </row>
    <row r="3413" spans="1:7" x14ac:dyDescent="0.25">
      <c r="A3413" t="str">
        <f t="shared" si="53"/>
        <v>SSP3Croatia2070100+Male</v>
      </c>
      <c r="B3413" t="s">
        <v>39</v>
      </c>
      <c r="C3413" t="s">
        <v>13</v>
      </c>
      <c r="D3413">
        <v>2070</v>
      </c>
      <c r="E3413" t="s">
        <v>36</v>
      </c>
      <c r="F3413" t="s">
        <v>15</v>
      </c>
      <c r="G3413">
        <v>0.9</v>
      </c>
    </row>
    <row r="3414" spans="1:7" x14ac:dyDescent="0.25">
      <c r="A3414" t="str">
        <f t="shared" si="53"/>
        <v>SSP3Croatia2075100+Male</v>
      </c>
      <c r="B3414" t="s">
        <v>39</v>
      </c>
      <c r="C3414" t="s">
        <v>13</v>
      </c>
      <c r="D3414">
        <v>2075</v>
      </c>
      <c r="E3414" t="s">
        <v>36</v>
      </c>
      <c r="F3414" t="s">
        <v>15</v>
      </c>
      <c r="G3414">
        <v>1.1000000000000001</v>
      </c>
    </row>
    <row r="3415" spans="1:7" x14ac:dyDescent="0.25">
      <c r="A3415" t="str">
        <f t="shared" si="53"/>
        <v>SSP3Croatia2080100+Male</v>
      </c>
      <c r="B3415" t="s">
        <v>39</v>
      </c>
      <c r="C3415" t="s">
        <v>13</v>
      </c>
      <c r="D3415">
        <v>2080</v>
      </c>
      <c r="E3415" t="s">
        <v>36</v>
      </c>
      <c r="F3415" t="s">
        <v>15</v>
      </c>
      <c r="G3415">
        <v>1.3</v>
      </c>
    </row>
    <row r="3416" spans="1:7" x14ac:dyDescent="0.25">
      <c r="A3416" t="str">
        <f t="shared" si="53"/>
        <v>SSP3Croatia2085100+Male</v>
      </c>
      <c r="B3416" t="s">
        <v>39</v>
      </c>
      <c r="C3416" t="s">
        <v>13</v>
      </c>
      <c r="D3416">
        <v>2085</v>
      </c>
      <c r="E3416" t="s">
        <v>36</v>
      </c>
      <c r="F3416" t="s">
        <v>15</v>
      </c>
      <c r="G3416">
        <v>1.6</v>
      </c>
    </row>
    <row r="3417" spans="1:7" x14ac:dyDescent="0.25">
      <c r="A3417" t="str">
        <f t="shared" si="53"/>
        <v>SSP3Croatia2090100+Male</v>
      </c>
      <c r="B3417" t="s">
        <v>39</v>
      </c>
      <c r="C3417" t="s">
        <v>13</v>
      </c>
      <c r="D3417">
        <v>2090</v>
      </c>
      <c r="E3417" t="s">
        <v>36</v>
      </c>
      <c r="F3417" t="s">
        <v>15</v>
      </c>
      <c r="G3417">
        <v>1.8</v>
      </c>
    </row>
    <row r="3418" spans="1:7" x14ac:dyDescent="0.25">
      <c r="A3418" t="str">
        <f t="shared" si="53"/>
        <v>SSP3Croatia2095100+Male</v>
      </c>
      <c r="B3418" t="s">
        <v>39</v>
      </c>
      <c r="C3418" t="s">
        <v>13</v>
      </c>
      <c r="D3418">
        <v>2095</v>
      </c>
      <c r="E3418" t="s">
        <v>36</v>
      </c>
      <c r="F3418" t="s">
        <v>15</v>
      </c>
      <c r="G3418">
        <v>1.8</v>
      </c>
    </row>
    <row r="3419" spans="1:7" x14ac:dyDescent="0.25">
      <c r="A3419" t="str">
        <f t="shared" si="53"/>
        <v>SSP3Croatia2100100+Male</v>
      </c>
      <c r="B3419" t="s">
        <v>39</v>
      </c>
      <c r="C3419" t="s">
        <v>13</v>
      </c>
      <c r="D3419">
        <v>2100</v>
      </c>
      <c r="E3419" t="s">
        <v>36</v>
      </c>
      <c r="F3419" t="s">
        <v>15</v>
      </c>
      <c r="G3419">
        <v>2.1</v>
      </c>
    </row>
    <row r="3420" spans="1:7" x14ac:dyDescent="0.25">
      <c r="A3420" t="str">
        <f t="shared" si="53"/>
        <v>SSP3Croatia1950AllFemale</v>
      </c>
      <c r="B3420" t="s">
        <v>39</v>
      </c>
      <c r="C3420" t="s">
        <v>13</v>
      </c>
      <c r="D3420">
        <v>1950</v>
      </c>
      <c r="E3420" t="s">
        <v>14</v>
      </c>
      <c r="F3420" t="s">
        <v>37</v>
      </c>
      <c r="G3420">
        <v>2015.9</v>
      </c>
    </row>
    <row r="3421" spans="1:7" x14ac:dyDescent="0.25">
      <c r="A3421" t="str">
        <f t="shared" si="53"/>
        <v>SSP3Croatia1955AllFemale</v>
      </c>
      <c r="B3421" t="s">
        <v>39</v>
      </c>
      <c r="C3421" t="s">
        <v>13</v>
      </c>
      <c r="D3421">
        <v>1955</v>
      </c>
      <c r="E3421" t="s">
        <v>14</v>
      </c>
      <c r="F3421" t="s">
        <v>37</v>
      </c>
      <c r="G3421">
        <v>2100.5</v>
      </c>
    </row>
    <row r="3422" spans="1:7" x14ac:dyDescent="0.25">
      <c r="A3422" t="str">
        <f t="shared" si="53"/>
        <v>SSP3Croatia1960AllFemale</v>
      </c>
      <c r="B3422" t="s">
        <v>39</v>
      </c>
      <c r="C3422" t="s">
        <v>13</v>
      </c>
      <c r="D3422">
        <v>1960</v>
      </c>
      <c r="E3422" t="s">
        <v>14</v>
      </c>
      <c r="F3422" t="s">
        <v>37</v>
      </c>
      <c r="G3422">
        <v>2179.1999999999998</v>
      </c>
    </row>
    <row r="3423" spans="1:7" x14ac:dyDescent="0.25">
      <c r="A3423" t="str">
        <f t="shared" si="53"/>
        <v>SSP3Croatia1965AllFemale</v>
      </c>
      <c r="B3423" t="s">
        <v>39</v>
      </c>
      <c r="C3423" t="s">
        <v>13</v>
      </c>
      <c r="D3423">
        <v>1965</v>
      </c>
      <c r="E3423" t="s">
        <v>14</v>
      </c>
      <c r="F3423" t="s">
        <v>37</v>
      </c>
      <c r="G3423">
        <v>2239.1</v>
      </c>
    </row>
    <row r="3424" spans="1:7" x14ac:dyDescent="0.25">
      <c r="A3424" t="str">
        <f t="shared" si="53"/>
        <v>SSP3Croatia1970AllFemale</v>
      </c>
      <c r="B3424" t="s">
        <v>39</v>
      </c>
      <c r="C3424" t="s">
        <v>13</v>
      </c>
      <c r="D3424">
        <v>1970</v>
      </c>
      <c r="E3424" t="s">
        <v>14</v>
      </c>
      <c r="F3424" t="s">
        <v>37</v>
      </c>
      <c r="G3424">
        <v>2282.8000000000002</v>
      </c>
    </row>
    <row r="3425" spans="1:7" x14ac:dyDescent="0.25">
      <c r="A3425" t="str">
        <f t="shared" si="53"/>
        <v>SSP3Croatia1975AllFemale</v>
      </c>
      <c r="B3425" t="s">
        <v>39</v>
      </c>
      <c r="C3425" t="s">
        <v>13</v>
      </c>
      <c r="D3425">
        <v>1975</v>
      </c>
      <c r="E3425" t="s">
        <v>14</v>
      </c>
      <c r="F3425" t="s">
        <v>37</v>
      </c>
      <c r="G3425">
        <v>2319.3000000000002</v>
      </c>
    </row>
    <row r="3426" spans="1:7" x14ac:dyDescent="0.25">
      <c r="A3426" t="str">
        <f t="shared" si="53"/>
        <v>SSP3Croatia1980AllFemale</v>
      </c>
      <c r="B3426" t="s">
        <v>39</v>
      </c>
      <c r="C3426" t="s">
        <v>13</v>
      </c>
      <c r="D3426">
        <v>1980</v>
      </c>
      <c r="E3426" t="s">
        <v>14</v>
      </c>
      <c r="F3426" t="s">
        <v>37</v>
      </c>
      <c r="G3426">
        <v>2370.9</v>
      </c>
    </row>
    <row r="3427" spans="1:7" x14ac:dyDescent="0.25">
      <c r="A3427" t="str">
        <f t="shared" si="53"/>
        <v>SSP3Croatia1985AllFemale</v>
      </c>
      <c r="B3427" t="s">
        <v>39</v>
      </c>
      <c r="C3427" t="s">
        <v>13</v>
      </c>
      <c r="D3427">
        <v>1985</v>
      </c>
      <c r="E3427" t="s">
        <v>14</v>
      </c>
      <c r="F3427" t="s">
        <v>37</v>
      </c>
      <c r="G3427">
        <v>2433.8000000000002</v>
      </c>
    </row>
    <row r="3428" spans="1:7" x14ac:dyDescent="0.25">
      <c r="A3428" t="str">
        <f t="shared" si="53"/>
        <v>SSP3Croatia1990AllFemale</v>
      </c>
      <c r="B3428" t="s">
        <v>39</v>
      </c>
      <c r="C3428" t="s">
        <v>13</v>
      </c>
      <c r="D3428">
        <v>1990</v>
      </c>
      <c r="E3428" t="s">
        <v>14</v>
      </c>
      <c r="F3428" t="s">
        <v>37</v>
      </c>
      <c r="G3428">
        <v>2460.6</v>
      </c>
    </row>
    <row r="3429" spans="1:7" x14ac:dyDescent="0.25">
      <c r="A3429" t="str">
        <f t="shared" si="53"/>
        <v>SSP3Croatia1995AllFemale</v>
      </c>
      <c r="B3429" t="s">
        <v>39</v>
      </c>
      <c r="C3429" t="s">
        <v>13</v>
      </c>
      <c r="D3429">
        <v>1995</v>
      </c>
      <c r="E3429" t="s">
        <v>14</v>
      </c>
      <c r="F3429" t="s">
        <v>37</v>
      </c>
      <c r="G3429">
        <v>2383.6</v>
      </c>
    </row>
    <row r="3430" spans="1:7" x14ac:dyDescent="0.25">
      <c r="A3430" t="str">
        <f t="shared" si="53"/>
        <v>SSP3Croatia2000AllFemale</v>
      </c>
      <c r="B3430" t="s">
        <v>39</v>
      </c>
      <c r="C3430" t="s">
        <v>13</v>
      </c>
      <c r="D3430">
        <v>2000</v>
      </c>
      <c r="E3430" t="s">
        <v>14</v>
      </c>
      <c r="F3430" t="s">
        <v>37</v>
      </c>
      <c r="G3430">
        <v>2296.3000000000002</v>
      </c>
    </row>
    <row r="3431" spans="1:7" x14ac:dyDescent="0.25">
      <c r="A3431" t="str">
        <f t="shared" si="53"/>
        <v>SSP3Croatia2005AllFemale</v>
      </c>
      <c r="B3431" t="s">
        <v>39</v>
      </c>
      <c r="C3431" t="s">
        <v>13</v>
      </c>
      <c r="D3431">
        <v>2005</v>
      </c>
      <c r="E3431" t="s">
        <v>14</v>
      </c>
      <c r="F3431" t="s">
        <v>37</v>
      </c>
      <c r="G3431">
        <v>2269.6999999999998</v>
      </c>
    </row>
    <row r="3432" spans="1:7" x14ac:dyDescent="0.25">
      <c r="A3432" t="str">
        <f t="shared" si="53"/>
        <v>SSP3Croatia2010AllFemale</v>
      </c>
      <c r="B3432" t="s">
        <v>39</v>
      </c>
      <c r="C3432" t="s">
        <v>13</v>
      </c>
      <c r="D3432">
        <v>2010</v>
      </c>
      <c r="E3432" t="s">
        <v>14</v>
      </c>
      <c r="F3432" t="s">
        <v>37</v>
      </c>
      <c r="G3432">
        <v>2235.9</v>
      </c>
    </row>
    <row r="3433" spans="1:7" x14ac:dyDescent="0.25">
      <c r="A3433" t="str">
        <f t="shared" si="53"/>
        <v>SSP3Croatia2015AllFemale</v>
      </c>
      <c r="B3433" t="s">
        <v>39</v>
      </c>
      <c r="C3433" t="s">
        <v>13</v>
      </c>
      <c r="D3433">
        <v>2015</v>
      </c>
      <c r="E3433" t="s">
        <v>14</v>
      </c>
      <c r="F3433" t="s">
        <v>37</v>
      </c>
      <c r="G3433">
        <v>2195</v>
      </c>
    </row>
    <row r="3434" spans="1:7" x14ac:dyDescent="0.25">
      <c r="A3434" t="str">
        <f t="shared" si="53"/>
        <v>SSP3Croatia2020AllFemale</v>
      </c>
      <c r="B3434" t="s">
        <v>39</v>
      </c>
      <c r="C3434" t="s">
        <v>13</v>
      </c>
      <c r="D3434">
        <v>2020</v>
      </c>
      <c r="E3434" t="s">
        <v>14</v>
      </c>
      <c r="F3434" t="s">
        <v>37</v>
      </c>
      <c r="G3434">
        <v>2145.6</v>
      </c>
    </row>
    <row r="3435" spans="1:7" x14ac:dyDescent="0.25">
      <c r="A3435" t="str">
        <f t="shared" si="53"/>
        <v>SSP3Croatia2025AllFemale</v>
      </c>
      <c r="B3435" t="s">
        <v>39</v>
      </c>
      <c r="C3435" t="s">
        <v>13</v>
      </c>
      <c r="D3435">
        <v>2025</v>
      </c>
      <c r="E3435" t="s">
        <v>14</v>
      </c>
      <c r="F3435" t="s">
        <v>37</v>
      </c>
      <c r="G3435">
        <v>2103.5</v>
      </c>
    </row>
    <row r="3436" spans="1:7" x14ac:dyDescent="0.25">
      <c r="A3436" t="str">
        <f t="shared" si="53"/>
        <v>SSP3Croatia2030AllFemale</v>
      </c>
      <c r="B3436" t="s">
        <v>39</v>
      </c>
      <c r="C3436" t="s">
        <v>13</v>
      </c>
      <c r="D3436">
        <v>2030</v>
      </c>
      <c r="E3436" t="s">
        <v>14</v>
      </c>
      <c r="F3436" t="s">
        <v>37</v>
      </c>
      <c r="G3436">
        <v>2066.1999999999998</v>
      </c>
    </row>
    <row r="3437" spans="1:7" x14ac:dyDescent="0.25">
      <c r="A3437" t="str">
        <f t="shared" si="53"/>
        <v>SSP3Croatia2035AllFemale</v>
      </c>
      <c r="B3437" t="s">
        <v>39</v>
      </c>
      <c r="C3437" t="s">
        <v>13</v>
      </c>
      <c r="D3437">
        <v>2035</v>
      </c>
      <c r="E3437" t="s">
        <v>14</v>
      </c>
      <c r="F3437" t="s">
        <v>37</v>
      </c>
      <c r="G3437">
        <v>2028.1</v>
      </c>
    </row>
    <row r="3438" spans="1:7" x14ac:dyDescent="0.25">
      <c r="A3438" t="str">
        <f t="shared" si="53"/>
        <v>SSP3Croatia2040AllFemale</v>
      </c>
      <c r="B3438" t="s">
        <v>39</v>
      </c>
      <c r="C3438" t="s">
        <v>13</v>
      </c>
      <c r="D3438">
        <v>2040</v>
      </c>
      <c r="E3438" t="s">
        <v>14</v>
      </c>
      <c r="F3438" t="s">
        <v>37</v>
      </c>
      <c r="G3438">
        <v>1988.2</v>
      </c>
    </row>
    <row r="3439" spans="1:7" x14ac:dyDescent="0.25">
      <c r="A3439" t="str">
        <f t="shared" si="53"/>
        <v>SSP3Croatia2045AllFemale</v>
      </c>
      <c r="B3439" t="s">
        <v>39</v>
      </c>
      <c r="C3439" t="s">
        <v>13</v>
      </c>
      <c r="D3439">
        <v>2045</v>
      </c>
      <c r="E3439" t="s">
        <v>14</v>
      </c>
      <c r="F3439" t="s">
        <v>37</v>
      </c>
      <c r="G3439">
        <v>1948</v>
      </c>
    </row>
    <row r="3440" spans="1:7" x14ac:dyDescent="0.25">
      <c r="A3440" t="str">
        <f t="shared" si="53"/>
        <v>SSP3Croatia2050AllFemale</v>
      </c>
      <c r="B3440" t="s">
        <v>39</v>
      </c>
      <c r="C3440" t="s">
        <v>13</v>
      </c>
      <c r="D3440">
        <v>2050</v>
      </c>
      <c r="E3440" t="s">
        <v>14</v>
      </c>
      <c r="F3440" t="s">
        <v>37</v>
      </c>
      <c r="G3440">
        <v>1910.9</v>
      </c>
    </row>
    <row r="3441" spans="1:7" x14ac:dyDescent="0.25">
      <c r="A3441" t="str">
        <f t="shared" si="53"/>
        <v>SSP3Croatia2055AllFemale</v>
      </c>
      <c r="B3441" t="s">
        <v>39</v>
      </c>
      <c r="C3441" t="s">
        <v>13</v>
      </c>
      <c r="D3441">
        <v>2055</v>
      </c>
      <c r="E3441" t="s">
        <v>14</v>
      </c>
      <c r="F3441" t="s">
        <v>37</v>
      </c>
      <c r="G3441">
        <v>1879</v>
      </c>
    </row>
    <row r="3442" spans="1:7" x14ac:dyDescent="0.25">
      <c r="A3442" t="str">
        <f t="shared" si="53"/>
        <v>SSP3Croatia2060AllFemale</v>
      </c>
      <c r="B3442" t="s">
        <v>39</v>
      </c>
      <c r="C3442" t="s">
        <v>13</v>
      </c>
      <c r="D3442">
        <v>2060</v>
      </c>
      <c r="E3442" t="s">
        <v>14</v>
      </c>
      <c r="F3442" t="s">
        <v>37</v>
      </c>
      <c r="G3442">
        <v>1852.3</v>
      </c>
    </row>
    <row r="3443" spans="1:7" x14ac:dyDescent="0.25">
      <c r="A3443" t="str">
        <f t="shared" si="53"/>
        <v>SSP3Croatia2065AllFemale</v>
      </c>
      <c r="B3443" t="s">
        <v>39</v>
      </c>
      <c r="C3443" t="s">
        <v>13</v>
      </c>
      <c r="D3443">
        <v>2065</v>
      </c>
      <c r="E3443" t="s">
        <v>14</v>
      </c>
      <c r="F3443" t="s">
        <v>37</v>
      </c>
      <c r="G3443">
        <v>1829.5</v>
      </c>
    </row>
    <row r="3444" spans="1:7" x14ac:dyDescent="0.25">
      <c r="A3444" t="str">
        <f t="shared" si="53"/>
        <v>SSP3Croatia2070AllFemale</v>
      </c>
      <c r="B3444" t="s">
        <v>39</v>
      </c>
      <c r="C3444" t="s">
        <v>13</v>
      </c>
      <c r="D3444">
        <v>2070</v>
      </c>
      <c r="E3444" t="s">
        <v>14</v>
      </c>
      <c r="F3444" t="s">
        <v>37</v>
      </c>
      <c r="G3444">
        <v>1810.1</v>
      </c>
    </row>
    <row r="3445" spans="1:7" x14ac:dyDescent="0.25">
      <c r="A3445" t="str">
        <f t="shared" si="53"/>
        <v>SSP3Croatia2075AllFemale</v>
      </c>
      <c r="B3445" t="s">
        <v>39</v>
      </c>
      <c r="C3445" t="s">
        <v>13</v>
      </c>
      <c r="D3445">
        <v>2075</v>
      </c>
      <c r="E3445" t="s">
        <v>14</v>
      </c>
      <c r="F3445" t="s">
        <v>37</v>
      </c>
      <c r="G3445">
        <v>1795.2</v>
      </c>
    </row>
    <row r="3446" spans="1:7" x14ac:dyDescent="0.25">
      <c r="A3446" t="str">
        <f t="shared" si="53"/>
        <v>SSP3Croatia2080AllFemale</v>
      </c>
      <c r="B3446" t="s">
        <v>39</v>
      </c>
      <c r="C3446" t="s">
        <v>13</v>
      </c>
      <c r="D3446">
        <v>2080</v>
      </c>
      <c r="E3446" t="s">
        <v>14</v>
      </c>
      <c r="F3446" t="s">
        <v>37</v>
      </c>
      <c r="G3446">
        <v>1786.4</v>
      </c>
    </row>
    <row r="3447" spans="1:7" x14ac:dyDescent="0.25">
      <c r="A3447" t="str">
        <f t="shared" si="53"/>
        <v>SSP3Croatia2085AllFemale</v>
      </c>
      <c r="B3447" t="s">
        <v>39</v>
      </c>
      <c r="C3447" t="s">
        <v>13</v>
      </c>
      <c r="D3447">
        <v>2085</v>
      </c>
      <c r="E3447" t="s">
        <v>14</v>
      </c>
      <c r="F3447" t="s">
        <v>37</v>
      </c>
      <c r="G3447">
        <v>1784.8</v>
      </c>
    </row>
    <row r="3448" spans="1:7" x14ac:dyDescent="0.25">
      <c r="A3448" t="str">
        <f t="shared" si="53"/>
        <v>SSP3Croatia2090AllFemale</v>
      </c>
      <c r="B3448" t="s">
        <v>39</v>
      </c>
      <c r="C3448" t="s">
        <v>13</v>
      </c>
      <c r="D3448">
        <v>2090</v>
      </c>
      <c r="E3448" t="s">
        <v>14</v>
      </c>
      <c r="F3448" t="s">
        <v>37</v>
      </c>
      <c r="G3448">
        <v>1790</v>
      </c>
    </row>
    <row r="3449" spans="1:7" x14ac:dyDescent="0.25">
      <c r="A3449" t="str">
        <f t="shared" si="53"/>
        <v>SSP3Croatia2095AllFemale</v>
      </c>
      <c r="B3449" t="s">
        <v>39</v>
      </c>
      <c r="C3449" t="s">
        <v>13</v>
      </c>
      <c r="D3449">
        <v>2095</v>
      </c>
      <c r="E3449" t="s">
        <v>14</v>
      </c>
      <c r="F3449" t="s">
        <v>37</v>
      </c>
      <c r="G3449">
        <v>1800.6</v>
      </c>
    </row>
    <row r="3450" spans="1:7" x14ac:dyDescent="0.25">
      <c r="A3450" t="str">
        <f t="shared" si="53"/>
        <v>SSP3Croatia2100AllFemale</v>
      </c>
      <c r="B3450" t="s">
        <v>39</v>
      </c>
      <c r="C3450" t="s">
        <v>13</v>
      </c>
      <c r="D3450">
        <v>2100</v>
      </c>
      <c r="E3450" t="s">
        <v>14</v>
      </c>
      <c r="F3450" t="s">
        <v>37</v>
      </c>
      <c r="G3450">
        <v>1814.9</v>
      </c>
    </row>
    <row r="3451" spans="1:7" x14ac:dyDescent="0.25">
      <c r="A3451" t="str">
        <f t="shared" si="53"/>
        <v>SSP3Croatia19500--4Female</v>
      </c>
      <c r="B3451" t="s">
        <v>39</v>
      </c>
      <c r="C3451" t="s">
        <v>13</v>
      </c>
      <c r="D3451">
        <v>1950</v>
      </c>
      <c r="E3451" t="s">
        <v>16</v>
      </c>
      <c r="F3451" t="s">
        <v>37</v>
      </c>
      <c r="G3451">
        <v>192.4</v>
      </c>
    </row>
    <row r="3452" spans="1:7" x14ac:dyDescent="0.25">
      <c r="A3452" t="str">
        <f t="shared" si="53"/>
        <v>SSP3Croatia19550--4Female</v>
      </c>
      <c r="B3452" t="s">
        <v>39</v>
      </c>
      <c r="C3452" t="s">
        <v>13</v>
      </c>
      <c r="D3452">
        <v>1955</v>
      </c>
      <c r="E3452" t="s">
        <v>16</v>
      </c>
      <c r="F3452" t="s">
        <v>37</v>
      </c>
      <c r="G3452">
        <v>195</v>
      </c>
    </row>
    <row r="3453" spans="1:7" x14ac:dyDescent="0.25">
      <c r="A3453" t="str">
        <f t="shared" si="53"/>
        <v>SSP3Croatia19600--4Female</v>
      </c>
      <c r="B3453" t="s">
        <v>39</v>
      </c>
      <c r="C3453" t="s">
        <v>13</v>
      </c>
      <c r="D3453">
        <v>1960</v>
      </c>
      <c r="E3453" t="s">
        <v>16</v>
      </c>
      <c r="F3453" t="s">
        <v>37</v>
      </c>
      <c r="G3453">
        <v>181.2</v>
      </c>
    </row>
    <row r="3454" spans="1:7" x14ac:dyDescent="0.25">
      <c r="A3454" t="str">
        <f t="shared" si="53"/>
        <v>SSP3Croatia19650--4Female</v>
      </c>
      <c r="B3454" t="s">
        <v>39</v>
      </c>
      <c r="C3454" t="s">
        <v>13</v>
      </c>
      <c r="D3454">
        <v>1965</v>
      </c>
      <c r="E3454" t="s">
        <v>16</v>
      </c>
      <c r="F3454" t="s">
        <v>37</v>
      </c>
      <c r="G3454">
        <v>168.5</v>
      </c>
    </row>
    <row r="3455" spans="1:7" x14ac:dyDescent="0.25">
      <c r="A3455" t="str">
        <f t="shared" si="53"/>
        <v>SSP3Croatia19700--4Female</v>
      </c>
      <c r="B3455" t="s">
        <v>39</v>
      </c>
      <c r="C3455" t="s">
        <v>13</v>
      </c>
      <c r="D3455">
        <v>1970</v>
      </c>
      <c r="E3455" t="s">
        <v>16</v>
      </c>
      <c r="F3455" t="s">
        <v>37</v>
      </c>
      <c r="G3455">
        <v>152.69999999999999</v>
      </c>
    </row>
    <row r="3456" spans="1:7" x14ac:dyDescent="0.25">
      <c r="A3456" t="str">
        <f t="shared" si="53"/>
        <v>SSP3Croatia19750--4Female</v>
      </c>
      <c r="B3456" t="s">
        <v>39</v>
      </c>
      <c r="C3456" t="s">
        <v>13</v>
      </c>
      <c r="D3456">
        <v>1975</v>
      </c>
      <c r="E3456" t="s">
        <v>16</v>
      </c>
      <c r="F3456" t="s">
        <v>37</v>
      </c>
      <c r="G3456">
        <v>158.69999999999999</v>
      </c>
    </row>
    <row r="3457" spans="1:7" x14ac:dyDescent="0.25">
      <c r="A3457" t="str">
        <f t="shared" si="53"/>
        <v>SSP3Croatia19800--4Female</v>
      </c>
      <c r="B3457" t="s">
        <v>39</v>
      </c>
      <c r="C3457" t="s">
        <v>13</v>
      </c>
      <c r="D3457">
        <v>1980</v>
      </c>
      <c r="E3457" t="s">
        <v>16</v>
      </c>
      <c r="F3457" t="s">
        <v>37</v>
      </c>
      <c r="G3457">
        <v>157.80000000000001</v>
      </c>
    </row>
    <row r="3458" spans="1:7" x14ac:dyDescent="0.25">
      <c r="A3458" t="str">
        <f t="shared" si="53"/>
        <v>SSP3Croatia19850--4Female</v>
      </c>
      <c r="B3458" t="s">
        <v>39</v>
      </c>
      <c r="C3458" t="s">
        <v>13</v>
      </c>
      <c r="D3458">
        <v>1985</v>
      </c>
      <c r="E3458" t="s">
        <v>16</v>
      </c>
      <c r="F3458" t="s">
        <v>37</v>
      </c>
      <c r="G3458">
        <v>156.9</v>
      </c>
    </row>
    <row r="3459" spans="1:7" x14ac:dyDescent="0.25">
      <c r="A3459" t="str">
        <f t="shared" si="53"/>
        <v>SSP3Croatia19900--4Female</v>
      </c>
      <c r="B3459" t="s">
        <v>39</v>
      </c>
      <c r="C3459" t="s">
        <v>13</v>
      </c>
      <c r="D3459">
        <v>1990</v>
      </c>
      <c r="E3459" t="s">
        <v>16</v>
      </c>
      <c r="F3459" t="s">
        <v>37</v>
      </c>
      <c r="G3459">
        <v>142.5</v>
      </c>
    </row>
    <row r="3460" spans="1:7" x14ac:dyDescent="0.25">
      <c r="A3460" t="str">
        <f t="shared" si="53"/>
        <v>SSP3Croatia19950--4Female</v>
      </c>
      <c r="B3460" t="s">
        <v>39</v>
      </c>
      <c r="C3460" t="s">
        <v>13</v>
      </c>
      <c r="D3460">
        <v>1995</v>
      </c>
      <c r="E3460" t="s">
        <v>16</v>
      </c>
      <c r="F3460" t="s">
        <v>37</v>
      </c>
      <c r="G3460">
        <v>118.1</v>
      </c>
    </row>
    <row r="3461" spans="1:7" x14ac:dyDescent="0.25">
      <c r="A3461" t="str">
        <f t="shared" si="53"/>
        <v>SSP3Croatia20000--4Female</v>
      </c>
      <c r="B3461" t="s">
        <v>39</v>
      </c>
      <c r="C3461" t="s">
        <v>13</v>
      </c>
      <c r="D3461">
        <v>2000</v>
      </c>
      <c r="E3461" t="s">
        <v>16</v>
      </c>
      <c r="F3461" t="s">
        <v>37</v>
      </c>
      <c r="G3461">
        <v>118</v>
      </c>
    </row>
    <row r="3462" spans="1:7" x14ac:dyDescent="0.25">
      <c r="A3462" t="str">
        <f t="shared" si="53"/>
        <v>SSP3Croatia20050--4Female</v>
      </c>
      <c r="B3462" t="s">
        <v>39</v>
      </c>
      <c r="C3462" t="s">
        <v>13</v>
      </c>
      <c r="D3462">
        <v>2005</v>
      </c>
      <c r="E3462" t="s">
        <v>16</v>
      </c>
      <c r="F3462" t="s">
        <v>37</v>
      </c>
      <c r="G3462">
        <v>100.2</v>
      </c>
    </row>
    <row r="3463" spans="1:7" x14ac:dyDescent="0.25">
      <c r="A3463" t="str">
        <f t="shared" si="53"/>
        <v>SSP3Croatia20100--4Female</v>
      </c>
      <c r="B3463" t="s">
        <v>39</v>
      </c>
      <c r="C3463" t="s">
        <v>13</v>
      </c>
      <c r="D3463">
        <v>2010</v>
      </c>
      <c r="E3463" t="s">
        <v>16</v>
      </c>
      <c r="F3463" t="s">
        <v>37</v>
      </c>
      <c r="G3463">
        <v>106.3</v>
      </c>
    </row>
    <row r="3464" spans="1:7" x14ac:dyDescent="0.25">
      <c r="A3464" t="str">
        <f t="shared" si="53"/>
        <v>SSP3Croatia20150--4Female</v>
      </c>
      <c r="B3464" t="s">
        <v>39</v>
      </c>
      <c r="C3464" t="s">
        <v>13</v>
      </c>
      <c r="D3464">
        <v>2015</v>
      </c>
      <c r="E3464" t="s">
        <v>16</v>
      </c>
      <c r="F3464" t="s">
        <v>37</v>
      </c>
      <c r="G3464">
        <v>99.6</v>
      </c>
    </row>
    <row r="3465" spans="1:7" x14ac:dyDescent="0.25">
      <c r="A3465" t="str">
        <f t="shared" si="53"/>
        <v>SSP3Croatia20200--4Female</v>
      </c>
      <c r="B3465" t="s">
        <v>39</v>
      </c>
      <c r="C3465" t="s">
        <v>13</v>
      </c>
      <c r="D3465">
        <v>2020</v>
      </c>
      <c r="E3465" t="s">
        <v>16</v>
      </c>
      <c r="F3465" t="s">
        <v>37</v>
      </c>
      <c r="G3465">
        <v>102.4</v>
      </c>
    </row>
    <row r="3466" spans="1:7" x14ac:dyDescent="0.25">
      <c r="A3466" t="str">
        <f t="shared" si="53"/>
        <v>SSP3Croatia20250--4Female</v>
      </c>
      <c r="B3466" t="s">
        <v>39</v>
      </c>
      <c r="C3466" t="s">
        <v>13</v>
      </c>
      <c r="D3466">
        <v>2025</v>
      </c>
      <c r="E3466" t="s">
        <v>16</v>
      </c>
      <c r="F3466" t="s">
        <v>37</v>
      </c>
      <c r="G3466">
        <v>102.8</v>
      </c>
    </row>
    <row r="3467" spans="1:7" x14ac:dyDescent="0.25">
      <c r="A3467" t="str">
        <f t="shared" ref="A3467:A3530" si="54">B3467&amp;C3467&amp;D3467&amp;E3467&amp;F3467</f>
        <v>SSP3Croatia20300--4Female</v>
      </c>
      <c r="B3467" t="s">
        <v>39</v>
      </c>
      <c r="C3467" t="s">
        <v>13</v>
      </c>
      <c r="D3467">
        <v>2030</v>
      </c>
      <c r="E3467" t="s">
        <v>16</v>
      </c>
      <c r="F3467" t="s">
        <v>37</v>
      </c>
      <c r="G3467">
        <v>101.5</v>
      </c>
    </row>
    <row r="3468" spans="1:7" x14ac:dyDescent="0.25">
      <c r="A3468" t="str">
        <f t="shared" si="54"/>
        <v>SSP3Croatia20350--4Female</v>
      </c>
      <c r="B3468" t="s">
        <v>39</v>
      </c>
      <c r="C3468" t="s">
        <v>13</v>
      </c>
      <c r="D3468">
        <v>2035</v>
      </c>
      <c r="E3468" t="s">
        <v>16</v>
      </c>
      <c r="F3468" t="s">
        <v>37</v>
      </c>
      <c r="G3468">
        <v>99.7</v>
      </c>
    </row>
    <row r="3469" spans="1:7" x14ac:dyDescent="0.25">
      <c r="A3469" t="str">
        <f t="shared" si="54"/>
        <v>SSP3Croatia20400--4Female</v>
      </c>
      <c r="B3469" t="s">
        <v>39</v>
      </c>
      <c r="C3469" t="s">
        <v>13</v>
      </c>
      <c r="D3469">
        <v>2040</v>
      </c>
      <c r="E3469" t="s">
        <v>16</v>
      </c>
      <c r="F3469" t="s">
        <v>37</v>
      </c>
      <c r="G3469">
        <v>98.4</v>
      </c>
    </row>
    <row r="3470" spans="1:7" x14ac:dyDescent="0.25">
      <c r="A3470" t="str">
        <f t="shared" si="54"/>
        <v>SSP3Croatia20450--4Female</v>
      </c>
      <c r="B3470" t="s">
        <v>39</v>
      </c>
      <c r="C3470" t="s">
        <v>13</v>
      </c>
      <c r="D3470">
        <v>2045</v>
      </c>
      <c r="E3470" t="s">
        <v>16</v>
      </c>
      <c r="F3470" t="s">
        <v>37</v>
      </c>
      <c r="G3470">
        <v>98.5</v>
      </c>
    </row>
    <row r="3471" spans="1:7" x14ac:dyDescent="0.25">
      <c r="A3471" t="str">
        <f t="shared" si="54"/>
        <v>SSP3Croatia20500--4Female</v>
      </c>
      <c r="B3471" t="s">
        <v>39</v>
      </c>
      <c r="C3471" t="s">
        <v>13</v>
      </c>
      <c r="D3471">
        <v>2050</v>
      </c>
      <c r="E3471" t="s">
        <v>16</v>
      </c>
      <c r="F3471" t="s">
        <v>37</v>
      </c>
      <c r="G3471">
        <v>99.7</v>
      </c>
    </row>
    <row r="3472" spans="1:7" x14ac:dyDescent="0.25">
      <c r="A3472" t="str">
        <f t="shared" si="54"/>
        <v>SSP3Croatia20550--4Female</v>
      </c>
      <c r="B3472" t="s">
        <v>39</v>
      </c>
      <c r="C3472" t="s">
        <v>13</v>
      </c>
      <c r="D3472">
        <v>2055</v>
      </c>
      <c r="E3472" t="s">
        <v>16</v>
      </c>
      <c r="F3472" t="s">
        <v>37</v>
      </c>
      <c r="G3472">
        <v>101.2</v>
      </c>
    </row>
    <row r="3473" spans="1:7" x14ac:dyDescent="0.25">
      <c r="A3473" t="str">
        <f t="shared" si="54"/>
        <v>SSP3Croatia20600--4Female</v>
      </c>
      <c r="B3473" t="s">
        <v>39</v>
      </c>
      <c r="C3473" t="s">
        <v>13</v>
      </c>
      <c r="D3473">
        <v>2060</v>
      </c>
      <c r="E3473" t="s">
        <v>16</v>
      </c>
      <c r="F3473" t="s">
        <v>37</v>
      </c>
      <c r="G3473">
        <v>101.9</v>
      </c>
    </row>
    <row r="3474" spans="1:7" x14ac:dyDescent="0.25">
      <c r="A3474" t="str">
        <f t="shared" si="54"/>
        <v>SSP3Croatia20650--4Female</v>
      </c>
      <c r="B3474" t="s">
        <v>39</v>
      </c>
      <c r="C3474" t="s">
        <v>13</v>
      </c>
      <c r="D3474">
        <v>2065</v>
      </c>
      <c r="E3474" t="s">
        <v>16</v>
      </c>
      <c r="F3474" t="s">
        <v>37</v>
      </c>
      <c r="G3474">
        <v>101.8</v>
      </c>
    </row>
    <row r="3475" spans="1:7" x14ac:dyDescent="0.25">
      <c r="A3475" t="str">
        <f t="shared" si="54"/>
        <v>SSP3Croatia20700--4Female</v>
      </c>
      <c r="B3475" t="s">
        <v>39</v>
      </c>
      <c r="C3475" t="s">
        <v>13</v>
      </c>
      <c r="D3475">
        <v>2070</v>
      </c>
      <c r="E3475" t="s">
        <v>16</v>
      </c>
      <c r="F3475" t="s">
        <v>37</v>
      </c>
      <c r="G3475">
        <v>101.4</v>
      </c>
    </row>
    <row r="3476" spans="1:7" x14ac:dyDescent="0.25">
      <c r="A3476" t="str">
        <f t="shared" si="54"/>
        <v>SSP3Croatia20750--4Female</v>
      </c>
      <c r="B3476" t="s">
        <v>39</v>
      </c>
      <c r="C3476" t="s">
        <v>13</v>
      </c>
      <c r="D3476">
        <v>2075</v>
      </c>
      <c r="E3476" t="s">
        <v>16</v>
      </c>
      <c r="F3476" t="s">
        <v>37</v>
      </c>
      <c r="G3476">
        <v>101.8</v>
      </c>
    </row>
    <row r="3477" spans="1:7" x14ac:dyDescent="0.25">
      <c r="A3477" t="str">
        <f t="shared" si="54"/>
        <v>SSP3Croatia20800--4Female</v>
      </c>
      <c r="B3477" t="s">
        <v>39</v>
      </c>
      <c r="C3477" t="s">
        <v>13</v>
      </c>
      <c r="D3477">
        <v>2080</v>
      </c>
      <c r="E3477" t="s">
        <v>16</v>
      </c>
      <c r="F3477" t="s">
        <v>37</v>
      </c>
      <c r="G3477">
        <v>103</v>
      </c>
    </row>
    <row r="3478" spans="1:7" x14ac:dyDescent="0.25">
      <c r="A3478" t="str">
        <f t="shared" si="54"/>
        <v>SSP3Croatia20850--4Female</v>
      </c>
      <c r="B3478" t="s">
        <v>39</v>
      </c>
      <c r="C3478" t="s">
        <v>13</v>
      </c>
      <c r="D3478">
        <v>2085</v>
      </c>
      <c r="E3478" t="s">
        <v>16</v>
      </c>
      <c r="F3478" t="s">
        <v>37</v>
      </c>
      <c r="G3478">
        <v>104.6</v>
      </c>
    </row>
    <row r="3479" spans="1:7" x14ac:dyDescent="0.25">
      <c r="A3479" t="str">
        <f t="shared" si="54"/>
        <v>SSP3Croatia20900--4Female</v>
      </c>
      <c r="B3479" t="s">
        <v>39</v>
      </c>
      <c r="C3479" t="s">
        <v>13</v>
      </c>
      <c r="D3479">
        <v>2090</v>
      </c>
      <c r="E3479" t="s">
        <v>16</v>
      </c>
      <c r="F3479" t="s">
        <v>37</v>
      </c>
      <c r="G3479">
        <v>106.1</v>
      </c>
    </row>
    <row r="3480" spans="1:7" x14ac:dyDescent="0.25">
      <c r="A3480" t="str">
        <f t="shared" si="54"/>
        <v>SSP3Croatia20950--4Female</v>
      </c>
      <c r="B3480" t="s">
        <v>39</v>
      </c>
      <c r="C3480" t="s">
        <v>13</v>
      </c>
      <c r="D3480">
        <v>2095</v>
      </c>
      <c r="E3480" t="s">
        <v>16</v>
      </c>
      <c r="F3480" t="s">
        <v>37</v>
      </c>
      <c r="G3480">
        <v>107.1</v>
      </c>
    </row>
    <row r="3481" spans="1:7" x14ac:dyDescent="0.25">
      <c r="A3481" t="str">
        <f t="shared" si="54"/>
        <v>SSP3Croatia21000--4Female</v>
      </c>
      <c r="B3481" t="s">
        <v>39</v>
      </c>
      <c r="C3481" t="s">
        <v>13</v>
      </c>
      <c r="D3481">
        <v>2100</v>
      </c>
      <c r="E3481" t="s">
        <v>16</v>
      </c>
      <c r="F3481" t="s">
        <v>37</v>
      </c>
      <c r="G3481">
        <v>107.8</v>
      </c>
    </row>
    <row r="3482" spans="1:7" x14ac:dyDescent="0.25">
      <c r="A3482" t="str">
        <f t="shared" si="54"/>
        <v>SSP3Croatia19505--9Female</v>
      </c>
      <c r="B3482" t="s">
        <v>39</v>
      </c>
      <c r="C3482" t="s">
        <v>13</v>
      </c>
      <c r="D3482">
        <v>1950</v>
      </c>
      <c r="E3482" t="s">
        <v>17</v>
      </c>
      <c r="F3482" t="s">
        <v>37</v>
      </c>
      <c r="G3482">
        <v>148</v>
      </c>
    </row>
    <row r="3483" spans="1:7" x14ac:dyDescent="0.25">
      <c r="A3483" t="str">
        <f t="shared" si="54"/>
        <v>SSP3Croatia19555--9Female</v>
      </c>
      <c r="B3483" t="s">
        <v>39</v>
      </c>
      <c r="C3483" t="s">
        <v>13</v>
      </c>
      <c r="D3483">
        <v>1955</v>
      </c>
      <c r="E3483" t="s">
        <v>17</v>
      </c>
      <c r="F3483" t="s">
        <v>37</v>
      </c>
      <c r="G3483">
        <v>189.9</v>
      </c>
    </row>
    <row r="3484" spans="1:7" x14ac:dyDescent="0.25">
      <c r="A3484" t="str">
        <f t="shared" si="54"/>
        <v>SSP3Croatia19605--9Female</v>
      </c>
      <c r="B3484" t="s">
        <v>39</v>
      </c>
      <c r="C3484" t="s">
        <v>13</v>
      </c>
      <c r="D3484">
        <v>1960</v>
      </c>
      <c r="E3484" t="s">
        <v>17</v>
      </c>
      <c r="F3484" t="s">
        <v>37</v>
      </c>
      <c r="G3484">
        <v>193.2</v>
      </c>
    </row>
    <row r="3485" spans="1:7" x14ac:dyDescent="0.25">
      <c r="A3485" t="str">
        <f t="shared" si="54"/>
        <v>SSP3Croatia19655--9Female</v>
      </c>
      <c r="B3485" t="s">
        <v>39</v>
      </c>
      <c r="C3485" t="s">
        <v>13</v>
      </c>
      <c r="D3485">
        <v>1965</v>
      </c>
      <c r="E3485" t="s">
        <v>17</v>
      </c>
      <c r="F3485" t="s">
        <v>37</v>
      </c>
      <c r="G3485">
        <v>180.5</v>
      </c>
    </row>
    <row r="3486" spans="1:7" x14ac:dyDescent="0.25">
      <c r="A3486" t="str">
        <f t="shared" si="54"/>
        <v>SSP3Croatia19705--9Female</v>
      </c>
      <c r="B3486" t="s">
        <v>39</v>
      </c>
      <c r="C3486" t="s">
        <v>13</v>
      </c>
      <c r="D3486">
        <v>1970</v>
      </c>
      <c r="E3486" t="s">
        <v>17</v>
      </c>
      <c r="F3486" t="s">
        <v>37</v>
      </c>
      <c r="G3486">
        <v>167.2</v>
      </c>
    </row>
    <row r="3487" spans="1:7" x14ac:dyDescent="0.25">
      <c r="A3487" t="str">
        <f t="shared" si="54"/>
        <v>SSP3Croatia19755--9Female</v>
      </c>
      <c r="B3487" t="s">
        <v>39</v>
      </c>
      <c r="C3487" t="s">
        <v>13</v>
      </c>
      <c r="D3487">
        <v>1975</v>
      </c>
      <c r="E3487" t="s">
        <v>17</v>
      </c>
      <c r="F3487" t="s">
        <v>37</v>
      </c>
      <c r="G3487">
        <v>153.80000000000001</v>
      </c>
    </row>
    <row r="3488" spans="1:7" x14ac:dyDescent="0.25">
      <c r="A3488" t="str">
        <f t="shared" si="54"/>
        <v>SSP3Croatia19805--9Female</v>
      </c>
      <c r="B3488" t="s">
        <v>39</v>
      </c>
      <c r="C3488" t="s">
        <v>13</v>
      </c>
      <c r="D3488">
        <v>1980</v>
      </c>
      <c r="E3488" t="s">
        <v>17</v>
      </c>
      <c r="F3488" t="s">
        <v>37</v>
      </c>
      <c r="G3488">
        <v>160.1</v>
      </c>
    </row>
    <row r="3489" spans="1:7" x14ac:dyDescent="0.25">
      <c r="A3489" t="str">
        <f t="shared" si="54"/>
        <v>SSP3Croatia19855--9Female</v>
      </c>
      <c r="B3489" t="s">
        <v>39</v>
      </c>
      <c r="C3489" t="s">
        <v>13</v>
      </c>
      <c r="D3489">
        <v>1985</v>
      </c>
      <c r="E3489" t="s">
        <v>17</v>
      </c>
      <c r="F3489" t="s">
        <v>37</v>
      </c>
      <c r="G3489">
        <v>159</v>
      </c>
    </row>
    <row r="3490" spans="1:7" x14ac:dyDescent="0.25">
      <c r="A3490" t="str">
        <f t="shared" si="54"/>
        <v>SSP3Croatia19905--9Female</v>
      </c>
      <c r="B3490" t="s">
        <v>39</v>
      </c>
      <c r="C3490" t="s">
        <v>13</v>
      </c>
      <c r="D3490">
        <v>1990</v>
      </c>
      <c r="E3490" t="s">
        <v>17</v>
      </c>
      <c r="F3490" t="s">
        <v>37</v>
      </c>
      <c r="G3490">
        <v>157.5</v>
      </c>
    </row>
    <row r="3491" spans="1:7" x14ac:dyDescent="0.25">
      <c r="A3491" t="str">
        <f t="shared" si="54"/>
        <v>SSP3Croatia19955--9Female</v>
      </c>
      <c r="B3491" t="s">
        <v>39</v>
      </c>
      <c r="C3491" t="s">
        <v>13</v>
      </c>
      <c r="D3491">
        <v>1995</v>
      </c>
      <c r="E3491" t="s">
        <v>17</v>
      </c>
      <c r="F3491" t="s">
        <v>37</v>
      </c>
      <c r="G3491">
        <v>140.4</v>
      </c>
    </row>
    <row r="3492" spans="1:7" x14ac:dyDescent="0.25">
      <c r="A3492" t="str">
        <f t="shared" si="54"/>
        <v>SSP3Croatia20005--9Female</v>
      </c>
      <c r="B3492" t="s">
        <v>39</v>
      </c>
      <c r="C3492" t="s">
        <v>13</v>
      </c>
      <c r="D3492">
        <v>2000</v>
      </c>
      <c r="E3492" t="s">
        <v>17</v>
      </c>
      <c r="F3492" t="s">
        <v>37</v>
      </c>
      <c r="G3492">
        <v>117.4</v>
      </c>
    </row>
    <row r="3493" spans="1:7" x14ac:dyDescent="0.25">
      <c r="A3493" t="str">
        <f t="shared" si="54"/>
        <v>SSP3Croatia20055--9Female</v>
      </c>
      <c r="B3493" t="s">
        <v>39</v>
      </c>
      <c r="C3493" t="s">
        <v>13</v>
      </c>
      <c r="D3493">
        <v>2005</v>
      </c>
      <c r="E3493" t="s">
        <v>17</v>
      </c>
      <c r="F3493" t="s">
        <v>37</v>
      </c>
      <c r="G3493">
        <v>117.8</v>
      </c>
    </row>
    <row r="3494" spans="1:7" x14ac:dyDescent="0.25">
      <c r="A3494" t="str">
        <f t="shared" si="54"/>
        <v>SSP3Croatia20105--9Female</v>
      </c>
      <c r="B3494" t="s">
        <v>39</v>
      </c>
      <c r="C3494" t="s">
        <v>13</v>
      </c>
      <c r="D3494">
        <v>2010</v>
      </c>
      <c r="E3494" t="s">
        <v>17</v>
      </c>
      <c r="F3494" t="s">
        <v>37</v>
      </c>
      <c r="G3494">
        <v>100.8</v>
      </c>
    </row>
    <row r="3495" spans="1:7" x14ac:dyDescent="0.25">
      <c r="A3495" t="str">
        <f t="shared" si="54"/>
        <v>SSP3Croatia20155--9Female</v>
      </c>
      <c r="B3495" t="s">
        <v>39</v>
      </c>
      <c r="C3495" t="s">
        <v>13</v>
      </c>
      <c r="D3495">
        <v>2015</v>
      </c>
      <c r="E3495" t="s">
        <v>17</v>
      </c>
      <c r="F3495" t="s">
        <v>37</v>
      </c>
      <c r="G3495">
        <v>105.7</v>
      </c>
    </row>
    <row r="3496" spans="1:7" x14ac:dyDescent="0.25">
      <c r="A3496" t="str">
        <f t="shared" si="54"/>
        <v>SSP3Croatia20205--9Female</v>
      </c>
      <c r="B3496" t="s">
        <v>39</v>
      </c>
      <c r="C3496" t="s">
        <v>13</v>
      </c>
      <c r="D3496">
        <v>2020</v>
      </c>
      <c r="E3496" t="s">
        <v>17</v>
      </c>
      <c r="F3496" t="s">
        <v>37</v>
      </c>
      <c r="G3496">
        <v>98.7</v>
      </c>
    </row>
    <row r="3497" spans="1:7" x14ac:dyDescent="0.25">
      <c r="A3497" t="str">
        <f t="shared" si="54"/>
        <v>SSP3Croatia20255--9Female</v>
      </c>
      <c r="B3497" t="s">
        <v>39</v>
      </c>
      <c r="C3497" t="s">
        <v>13</v>
      </c>
      <c r="D3497">
        <v>2025</v>
      </c>
      <c r="E3497" t="s">
        <v>17</v>
      </c>
      <c r="F3497" t="s">
        <v>37</v>
      </c>
      <c r="G3497">
        <v>102</v>
      </c>
    </row>
    <row r="3498" spans="1:7" x14ac:dyDescent="0.25">
      <c r="A3498" t="str">
        <f t="shared" si="54"/>
        <v>SSP3Croatia20305--9Female</v>
      </c>
      <c r="B3498" t="s">
        <v>39</v>
      </c>
      <c r="C3498" t="s">
        <v>13</v>
      </c>
      <c r="D3498">
        <v>2030</v>
      </c>
      <c r="E3498" t="s">
        <v>17</v>
      </c>
      <c r="F3498" t="s">
        <v>37</v>
      </c>
      <c r="G3498">
        <v>102.7</v>
      </c>
    </row>
    <row r="3499" spans="1:7" x14ac:dyDescent="0.25">
      <c r="A3499" t="str">
        <f t="shared" si="54"/>
        <v>SSP3Croatia20355--9Female</v>
      </c>
      <c r="B3499" t="s">
        <v>39</v>
      </c>
      <c r="C3499" t="s">
        <v>13</v>
      </c>
      <c r="D3499">
        <v>2035</v>
      </c>
      <c r="E3499" t="s">
        <v>17</v>
      </c>
      <c r="F3499" t="s">
        <v>37</v>
      </c>
      <c r="G3499">
        <v>101.5</v>
      </c>
    </row>
    <row r="3500" spans="1:7" x14ac:dyDescent="0.25">
      <c r="A3500" t="str">
        <f t="shared" si="54"/>
        <v>SSP3Croatia20405--9Female</v>
      </c>
      <c r="B3500" t="s">
        <v>39</v>
      </c>
      <c r="C3500" t="s">
        <v>13</v>
      </c>
      <c r="D3500">
        <v>2040</v>
      </c>
      <c r="E3500" t="s">
        <v>17</v>
      </c>
      <c r="F3500" t="s">
        <v>37</v>
      </c>
      <c r="G3500">
        <v>99.6</v>
      </c>
    </row>
    <row r="3501" spans="1:7" x14ac:dyDescent="0.25">
      <c r="A3501" t="str">
        <f t="shared" si="54"/>
        <v>SSP3Croatia20455--9Female</v>
      </c>
      <c r="B3501" t="s">
        <v>39</v>
      </c>
      <c r="C3501" t="s">
        <v>13</v>
      </c>
      <c r="D3501">
        <v>2045</v>
      </c>
      <c r="E3501" t="s">
        <v>17</v>
      </c>
      <c r="F3501" t="s">
        <v>37</v>
      </c>
      <c r="G3501">
        <v>98.3</v>
      </c>
    </row>
    <row r="3502" spans="1:7" x14ac:dyDescent="0.25">
      <c r="A3502" t="str">
        <f t="shared" si="54"/>
        <v>SSP3Croatia20505--9Female</v>
      </c>
      <c r="B3502" t="s">
        <v>39</v>
      </c>
      <c r="C3502" t="s">
        <v>13</v>
      </c>
      <c r="D3502">
        <v>2050</v>
      </c>
      <c r="E3502" t="s">
        <v>17</v>
      </c>
      <c r="F3502" t="s">
        <v>37</v>
      </c>
      <c r="G3502">
        <v>98.5</v>
      </c>
    </row>
    <row r="3503" spans="1:7" x14ac:dyDescent="0.25">
      <c r="A3503" t="str">
        <f t="shared" si="54"/>
        <v>SSP3Croatia20555--9Female</v>
      </c>
      <c r="B3503" t="s">
        <v>39</v>
      </c>
      <c r="C3503" t="s">
        <v>13</v>
      </c>
      <c r="D3503">
        <v>2055</v>
      </c>
      <c r="E3503" t="s">
        <v>17</v>
      </c>
      <c r="F3503" t="s">
        <v>37</v>
      </c>
      <c r="G3503">
        <v>99.6</v>
      </c>
    </row>
    <row r="3504" spans="1:7" x14ac:dyDescent="0.25">
      <c r="A3504" t="str">
        <f t="shared" si="54"/>
        <v>SSP3Croatia20605--9Female</v>
      </c>
      <c r="B3504" t="s">
        <v>39</v>
      </c>
      <c r="C3504" t="s">
        <v>13</v>
      </c>
      <c r="D3504">
        <v>2060</v>
      </c>
      <c r="E3504" t="s">
        <v>17</v>
      </c>
      <c r="F3504" t="s">
        <v>37</v>
      </c>
      <c r="G3504">
        <v>101.1</v>
      </c>
    </row>
    <row r="3505" spans="1:7" x14ac:dyDescent="0.25">
      <c r="A3505" t="str">
        <f t="shared" si="54"/>
        <v>SSP3Croatia20655--9Female</v>
      </c>
      <c r="B3505" t="s">
        <v>39</v>
      </c>
      <c r="C3505" t="s">
        <v>13</v>
      </c>
      <c r="D3505">
        <v>2065</v>
      </c>
      <c r="E3505" t="s">
        <v>17</v>
      </c>
      <c r="F3505" t="s">
        <v>37</v>
      </c>
      <c r="G3505">
        <v>101.9</v>
      </c>
    </row>
    <row r="3506" spans="1:7" x14ac:dyDescent="0.25">
      <c r="A3506" t="str">
        <f t="shared" si="54"/>
        <v>SSP3Croatia20705--9Female</v>
      </c>
      <c r="B3506" t="s">
        <v>39</v>
      </c>
      <c r="C3506" t="s">
        <v>13</v>
      </c>
      <c r="D3506">
        <v>2070</v>
      </c>
      <c r="E3506" t="s">
        <v>17</v>
      </c>
      <c r="F3506" t="s">
        <v>37</v>
      </c>
      <c r="G3506">
        <v>101.7</v>
      </c>
    </row>
    <row r="3507" spans="1:7" x14ac:dyDescent="0.25">
      <c r="A3507" t="str">
        <f t="shared" si="54"/>
        <v>SSP3Croatia20755--9Female</v>
      </c>
      <c r="B3507" t="s">
        <v>39</v>
      </c>
      <c r="C3507" t="s">
        <v>13</v>
      </c>
      <c r="D3507">
        <v>2075</v>
      </c>
      <c r="E3507" t="s">
        <v>17</v>
      </c>
      <c r="F3507" t="s">
        <v>37</v>
      </c>
      <c r="G3507">
        <v>101.4</v>
      </c>
    </row>
    <row r="3508" spans="1:7" x14ac:dyDescent="0.25">
      <c r="A3508" t="str">
        <f t="shared" si="54"/>
        <v>SSP3Croatia20805--9Female</v>
      </c>
      <c r="B3508" t="s">
        <v>39</v>
      </c>
      <c r="C3508" t="s">
        <v>13</v>
      </c>
      <c r="D3508">
        <v>2080</v>
      </c>
      <c r="E3508" t="s">
        <v>17</v>
      </c>
      <c r="F3508" t="s">
        <v>37</v>
      </c>
      <c r="G3508">
        <v>101.8</v>
      </c>
    </row>
    <row r="3509" spans="1:7" x14ac:dyDescent="0.25">
      <c r="A3509" t="str">
        <f t="shared" si="54"/>
        <v>SSP3Croatia20855--9Female</v>
      </c>
      <c r="B3509" t="s">
        <v>39</v>
      </c>
      <c r="C3509" t="s">
        <v>13</v>
      </c>
      <c r="D3509">
        <v>2085</v>
      </c>
      <c r="E3509" t="s">
        <v>17</v>
      </c>
      <c r="F3509" t="s">
        <v>37</v>
      </c>
      <c r="G3509">
        <v>102.9</v>
      </c>
    </row>
    <row r="3510" spans="1:7" x14ac:dyDescent="0.25">
      <c r="A3510" t="str">
        <f t="shared" si="54"/>
        <v>SSP3Croatia20905--9Female</v>
      </c>
      <c r="B3510" t="s">
        <v>39</v>
      </c>
      <c r="C3510" t="s">
        <v>13</v>
      </c>
      <c r="D3510">
        <v>2090</v>
      </c>
      <c r="E3510" t="s">
        <v>17</v>
      </c>
      <c r="F3510" t="s">
        <v>37</v>
      </c>
      <c r="G3510">
        <v>104.6</v>
      </c>
    </row>
    <row r="3511" spans="1:7" x14ac:dyDescent="0.25">
      <c r="A3511" t="str">
        <f t="shared" si="54"/>
        <v>SSP3Croatia20955--9Female</v>
      </c>
      <c r="B3511" t="s">
        <v>39</v>
      </c>
      <c r="C3511" t="s">
        <v>13</v>
      </c>
      <c r="D3511">
        <v>2095</v>
      </c>
      <c r="E3511" t="s">
        <v>17</v>
      </c>
      <c r="F3511" t="s">
        <v>37</v>
      </c>
      <c r="G3511">
        <v>106.1</v>
      </c>
    </row>
    <row r="3512" spans="1:7" x14ac:dyDescent="0.25">
      <c r="A3512" t="str">
        <f t="shared" si="54"/>
        <v>SSP3Croatia21005--9Female</v>
      </c>
      <c r="B3512" t="s">
        <v>39</v>
      </c>
      <c r="C3512" t="s">
        <v>13</v>
      </c>
      <c r="D3512">
        <v>2100</v>
      </c>
      <c r="E3512" t="s">
        <v>17</v>
      </c>
      <c r="F3512" t="s">
        <v>37</v>
      </c>
      <c r="G3512">
        <v>107.1</v>
      </c>
    </row>
    <row r="3513" spans="1:7" x14ac:dyDescent="0.25">
      <c r="A3513" t="str">
        <f t="shared" si="54"/>
        <v>SSP3Croatia195010--14Female</v>
      </c>
      <c r="B3513" t="s">
        <v>39</v>
      </c>
      <c r="C3513" t="s">
        <v>13</v>
      </c>
      <c r="D3513">
        <v>1950</v>
      </c>
      <c r="E3513" t="s">
        <v>18</v>
      </c>
      <c r="F3513" t="s">
        <v>37</v>
      </c>
      <c r="G3513">
        <v>168.4</v>
      </c>
    </row>
    <row r="3514" spans="1:7" x14ac:dyDescent="0.25">
      <c r="A3514" t="str">
        <f t="shared" si="54"/>
        <v>SSP3Croatia195510--14Female</v>
      </c>
      <c r="B3514" t="s">
        <v>39</v>
      </c>
      <c r="C3514" t="s">
        <v>13</v>
      </c>
      <c r="D3514">
        <v>1955</v>
      </c>
      <c r="E3514" t="s">
        <v>18</v>
      </c>
      <c r="F3514" t="s">
        <v>37</v>
      </c>
      <c r="G3514">
        <v>147.6</v>
      </c>
    </row>
    <row r="3515" spans="1:7" x14ac:dyDescent="0.25">
      <c r="A3515" t="str">
        <f t="shared" si="54"/>
        <v>SSP3Croatia196010--14Female</v>
      </c>
      <c r="B3515" t="s">
        <v>39</v>
      </c>
      <c r="C3515" t="s">
        <v>13</v>
      </c>
      <c r="D3515">
        <v>1960</v>
      </c>
      <c r="E3515" t="s">
        <v>18</v>
      </c>
      <c r="F3515" t="s">
        <v>37</v>
      </c>
      <c r="G3515">
        <v>189.4</v>
      </c>
    </row>
    <row r="3516" spans="1:7" x14ac:dyDescent="0.25">
      <c r="A3516" t="str">
        <f t="shared" si="54"/>
        <v>SSP3Croatia196510--14Female</v>
      </c>
      <c r="B3516" t="s">
        <v>39</v>
      </c>
      <c r="C3516" t="s">
        <v>13</v>
      </c>
      <c r="D3516">
        <v>1965</v>
      </c>
      <c r="E3516" t="s">
        <v>18</v>
      </c>
      <c r="F3516" t="s">
        <v>37</v>
      </c>
      <c r="G3516">
        <v>192.9</v>
      </c>
    </row>
    <row r="3517" spans="1:7" x14ac:dyDescent="0.25">
      <c r="A3517" t="str">
        <f t="shared" si="54"/>
        <v>SSP3Croatia197010--14Female</v>
      </c>
      <c r="B3517" t="s">
        <v>39</v>
      </c>
      <c r="C3517" t="s">
        <v>13</v>
      </c>
      <c r="D3517">
        <v>1970</v>
      </c>
      <c r="E3517" t="s">
        <v>18</v>
      </c>
      <c r="F3517" t="s">
        <v>37</v>
      </c>
      <c r="G3517">
        <v>180.4</v>
      </c>
    </row>
    <row r="3518" spans="1:7" x14ac:dyDescent="0.25">
      <c r="A3518" t="str">
        <f t="shared" si="54"/>
        <v>SSP3Croatia197510--14Female</v>
      </c>
      <c r="B3518" t="s">
        <v>39</v>
      </c>
      <c r="C3518" t="s">
        <v>13</v>
      </c>
      <c r="D3518">
        <v>1975</v>
      </c>
      <c r="E3518" t="s">
        <v>18</v>
      </c>
      <c r="F3518" t="s">
        <v>37</v>
      </c>
      <c r="G3518">
        <v>168.8</v>
      </c>
    </row>
    <row r="3519" spans="1:7" x14ac:dyDescent="0.25">
      <c r="A3519" t="str">
        <f t="shared" si="54"/>
        <v>SSP3Croatia198010--14Female</v>
      </c>
      <c r="B3519" t="s">
        <v>39</v>
      </c>
      <c r="C3519" t="s">
        <v>13</v>
      </c>
      <c r="D3519">
        <v>1980</v>
      </c>
      <c r="E3519" t="s">
        <v>18</v>
      </c>
      <c r="F3519" t="s">
        <v>37</v>
      </c>
      <c r="G3519">
        <v>154.6</v>
      </c>
    </row>
    <row r="3520" spans="1:7" x14ac:dyDescent="0.25">
      <c r="A3520" t="str">
        <f t="shared" si="54"/>
        <v>SSP3Croatia198510--14Female</v>
      </c>
      <c r="B3520" t="s">
        <v>39</v>
      </c>
      <c r="C3520" t="s">
        <v>13</v>
      </c>
      <c r="D3520">
        <v>1985</v>
      </c>
      <c r="E3520" t="s">
        <v>18</v>
      </c>
      <c r="F3520" t="s">
        <v>37</v>
      </c>
      <c r="G3520">
        <v>162.19999999999999</v>
      </c>
    </row>
    <row r="3521" spans="1:7" x14ac:dyDescent="0.25">
      <c r="A3521" t="str">
        <f t="shared" si="54"/>
        <v>SSP3Croatia199010--14Female</v>
      </c>
      <c r="B3521" t="s">
        <v>39</v>
      </c>
      <c r="C3521" t="s">
        <v>13</v>
      </c>
      <c r="D3521">
        <v>1990</v>
      </c>
      <c r="E3521" t="s">
        <v>18</v>
      </c>
      <c r="F3521" t="s">
        <v>37</v>
      </c>
      <c r="G3521">
        <v>159.9</v>
      </c>
    </row>
    <row r="3522" spans="1:7" x14ac:dyDescent="0.25">
      <c r="A3522" t="str">
        <f t="shared" si="54"/>
        <v>SSP3Croatia199510--14Female</v>
      </c>
      <c r="B3522" t="s">
        <v>39</v>
      </c>
      <c r="C3522" t="s">
        <v>13</v>
      </c>
      <c r="D3522">
        <v>1995</v>
      </c>
      <c r="E3522" t="s">
        <v>18</v>
      </c>
      <c r="F3522" t="s">
        <v>37</v>
      </c>
      <c r="G3522">
        <v>155.30000000000001</v>
      </c>
    </row>
    <row r="3523" spans="1:7" x14ac:dyDescent="0.25">
      <c r="A3523" t="str">
        <f t="shared" si="54"/>
        <v>SSP3Croatia200010--14Female</v>
      </c>
      <c r="B3523" t="s">
        <v>39</v>
      </c>
      <c r="C3523" t="s">
        <v>13</v>
      </c>
      <c r="D3523">
        <v>2000</v>
      </c>
      <c r="E3523" t="s">
        <v>18</v>
      </c>
      <c r="F3523" t="s">
        <v>37</v>
      </c>
      <c r="G3523">
        <v>138.69999999999999</v>
      </c>
    </row>
    <row r="3524" spans="1:7" x14ac:dyDescent="0.25">
      <c r="A3524" t="str">
        <f t="shared" si="54"/>
        <v>SSP3Croatia200510--14Female</v>
      </c>
      <c r="B3524" t="s">
        <v>39</v>
      </c>
      <c r="C3524" t="s">
        <v>13</v>
      </c>
      <c r="D3524">
        <v>2005</v>
      </c>
      <c r="E3524" t="s">
        <v>18</v>
      </c>
      <c r="F3524" t="s">
        <v>37</v>
      </c>
      <c r="G3524">
        <v>117.3</v>
      </c>
    </row>
    <row r="3525" spans="1:7" x14ac:dyDescent="0.25">
      <c r="A3525" t="str">
        <f t="shared" si="54"/>
        <v>SSP3Croatia201010--14Female</v>
      </c>
      <c r="B3525" t="s">
        <v>39</v>
      </c>
      <c r="C3525" t="s">
        <v>13</v>
      </c>
      <c r="D3525">
        <v>2010</v>
      </c>
      <c r="E3525" t="s">
        <v>18</v>
      </c>
      <c r="F3525" t="s">
        <v>37</v>
      </c>
      <c r="G3525">
        <v>117.9</v>
      </c>
    </row>
    <row r="3526" spans="1:7" x14ac:dyDescent="0.25">
      <c r="A3526" t="str">
        <f t="shared" si="54"/>
        <v>SSP3Croatia201510--14Female</v>
      </c>
      <c r="B3526" t="s">
        <v>39</v>
      </c>
      <c r="C3526" t="s">
        <v>13</v>
      </c>
      <c r="D3526">
        <v>2015</v>
      </c>
      <c r="E3526" t="s">
        <v>18</v>
      </c>
      <c r="F3526" t="s">
        <v>37</v>
      </c>
      <c r="G3526">
        <v>100</v>
      </c>
    </row>
    <row r="3527" spans="1:7" x14ac:dyDescent="0.25">
      <c r="A3527" t="str">
        <f t="shared" si="54"/>
        <v>SSP3Croatia202010--14Female</v>
      </c>
      <c r="B3527" t="s">
        <v>39</v>
      </c>
      <c r="C3527" t="s">
        <v>13</v>
      </c>
      <c r="D3527">
        <v>2020</v>
      </c>
      <c r="E3527" t="s">
        <v>18</v>
      </c>
      <c r="F3527" t="s">
        <v>37</v>
      </c>
      <c r="G3527">
        <v>105.1</v>
      </c>
    </row>
    <row r="3528" spans="1:7" x14ac:dyDescent="0.25">
      <c r="A3528" t="str">
        <f t="shared" si="54"/>
        <v>SSP3Croatia202510--14Female</v>
      </c>
      <c r="B3528" t="s">
        <v>39</v>
      </c>
      <c r="C3528" t="s">
        <v>13</v>
      </c>
      <c r="D3528">
        <v>2025</v>
      </c>
      <c r="E3528" t="s">
        <v>18</v>
      </c>
      <c r="F3528" t="s">
        <v>37</v>
      </c>
      <c r="G3528">
        <v>98.4</v>
      </c>
    </row>
    <row r="3529" spans="1:7" x14ac:dyDescent="0.25">
      <c r="A3529" t="str">
        <f t="shared" si="54"/>
        <v>SSP3Croatia203010--14Female</v>
      </c>
      <c r="B3529" t="s">
        <v>39</v>
      </c>
      <c r="C3529" t="s">
        <v>13</v>
      </c>
      <c r="D3529">
        <v>2030</v>
      </c>
      <c r="E3529" t="s">
        <v>18</v>
      </c>
      <c r="F3529" t="s">
        <v>37</v>
      </c>
      <c r="G3529">
        <v>102</v>
      </c>
    </row>
    <row r="3530" spans="1:7" x14ac:dyDescent="0.25">
      <c r="A3530" t="str">
        <f t="shared" si="54"/>
        <v>SSP3Croatia203510--14Female</v>
      </c>
      <c r="B3530" t="s">
        <v>39</v>
      </c>
      <c r="C3530" t="s">
        <v>13</v>
      </c>
      <c r="D3530">
        <v>2035</v>
      </c>
      <c r="E3530" t="s">
        <v>18</v>
      </c>
      <c r="F3530" t="s">
        <v>37</v>
      </c>
      <c r="G3530">
        <v>102.7</v>
      </c>
    </row>
    <row r="3531" spans="1:7" x14ac:dyDescent="0.25">
      <c r="A3531" t="str">
        <f t="shared" ref="A3531:A3594" si="55">B3531&amp;C3531&amp;D3531&amp;E3531&amp;F3531</f>
        <v>SSP3Croatia204010--14Female</v>
      </c>
      <c r="B3531" t="s">
        <v>39</v>
      </c>
      <c r="C3531" t="s">
        <v>13</v>
      </c>
      <c r="D3531">
        <v>2040</v>
      </c>
      <c r="E3531" t="s">
        <v>18</v>
      </c>
      <c r="F3531" t="s">
        <v>37</v>
      </c>
      <c r="G3531">
        <v>101.5</v>
      </c>
    </row>
    <row r="3532" spans="1:7" x14ac:dyDescent="0.25">
      <c r="A3532" t="str">
        <f t="shared" si="55"/>
        <v>SSP3Croatia204510--14Female</v>
      </c>
      <c r="B3532" t="s">
        <v>39</v>
      </c>
      <c r="C3532" t="s">
        <v>13</v>
      </c>
      <c r="D3532">
        <v>2045</v>
      </c>
      <c r="E3532" t="s">
        <v>18</v>
      </c>
      <c r="F3532" t="s">
        <v>37</v>
      </c>
      <c r="G3532">
        <v>99.6</v>
      </c>
    </row>
    <row r="3533" spans="1:7" x14ac:dyDescent="0.25">
      <c r="A3533" t="str">
        <f t="shared" si="55"/>
        <v>SSP3Croatia205010--14Female</v>
      </c>
      <c r="B3533" t="s">
        <v>39</v>
      </c>
      <c r="C3533" t="s">
        <v>13</v>
      </c>
      <c r="D3533">
        <v>2050</v>
      </c>
      <c r="E3533" t="s">
        <v>18</v>
      </c>
      <c r="F3533" t="s">
        <v>37</v>
      </c>
      <c r="G3533">
        <v>98.3</v>
      </c>
    </row>
    <row r="3534" spans="1:7" x14ac:dyDescent="0.25">
      <c r="A3534" t="str">
        <f t="shared" si="55"/>
        <v>SSP3Croatia205510--14Female</v>
      </c>
      <c r="B3534" t="s">
        <v>39</v>
      </c>
      <c r="C3534" t="s">
        <v>13</v>
      </c>
      <c r="D3534">
        <v>2055</v>
      </c>
      <c r="E3534" t="s">
        <v>18</v>
      </c>
      <c r="F3534" t="s">
        <v>37</v>
      </c>
      <c r="G3534">
        <v>98.4</v>
      </c>
    </row>
    <row r="3535" spans="1:7" x14ac:dyDescent="0.25">
      <c r="A3535" t="str">
        <f t="shared" si="55"/>
        <v>SSP3Croatia206010--14Female</v>
      </c>
      <c r="B3535" t="s">
        <v>39</v>
      </c>
      <c r="C3535" t="s">
        <v>13</v>
      </c>
      <c r="D3535">
        <v>2060</v>
      </c>
      <c r="E3535" t="s">
        <v>18</v>
      </c>
      <c r="F3535" t="s">
        <v>37</v>
      </c>
      <c r="G3535">
        <v>99.6</v>
      </c>
    </row>
    <row r="3536" spans="1:7" x14ac:dyDescent="0.25">
      <c r="A3536" t="str">
        <f t="shared" si="55"/>
        <v>SSP3Croatia206510--14Female</v>
      </c>
      <c r="B3536" t="s">
        <v>39</v>
      </c>
      <c r="C3536" t="s">
        <v>13</v>
      </c>
      <c r="D3536">
        <v>2065</v>
      </c>
      <c r="E3536" t="s">
        <v>18</v>
      </c>
      <c r="F3536" t="s">
        <v>37</v>
      </c>
      <c r="G3536">
        <v>101.1</v>
      </c>
    </row>
    <row r="3537" spans="1:7" x14ac:dyDescent="0.25">
      <c r="A3537" t="str">
        <f t="shared" si="55"/>
        <v>SSP3Croatia207010--14Female</v>
      </c>
      <c r="B3537" t="s">
        <v>39</v>
      </c>
      <c r="C3537" t="s">
        <v>13</v>
      </c>
      <c r="D3537">
        <v>2070</v>
      </c>
      <c r="E3537" t="s">
        <v>18</v>
      </c>
      <c r="F3537" t="s">
        <v>37</v>
      </c>
      <c r="G3537">
        <v>101.9</v>
      </c>
    </row>
    <row r="3538" spans="1:7" x14ac:dyDescent="0.25">
      <c r="A3538" t="str">
        <f t="shared" si="55"/>
        <v>SSP3Croatia207510--14Female</v>
      </c>
      <c r="B3538" t="s">
        <v>39</v>
      </c>
      <c r="C3538" t="s">
        <v>13</v>
      </c>
      <c r="D3538">
        <v>2075</v>
      </c>
      <c r="E3538" t="s">
        <v>18</v>
      </c>
      <c r="F3538" t="s">
        <v>37</v>
      </c>
      <c r="G3538">
        <v>101.7</v>
      </c>
    </row>
    <row r="3539" spans="1:7" x14ac:dyDescent="0.25">
      <c r="A3539" t="str">
        <f t="shared" si="55"/>
        <v>SSP3Croatia208010--14Female</v>
      </c>
      <c r="B3539" t="s">
        <v>39</v>
      </c>
      <c r="C3539" t="s">
        <v>13</v>
      </c>
      <c r="D3539">
        <v>2080</v>
      </c>
      <c r="E3539" t="s">
        <v>18</v>
      </c>
      <c r="F3539" t="s">
        <v>37</v>
      </c>
      <c r="G3539">
        <v>101.4</v>
      </c>
    </row>
    <row r="3540" spans="1:7" x14ac:dyDescent="0.25">
      <c r="A3540" t="str">
        <f t="shared" si="55"/>
        <v>SSP3Croatia208510--14Female</v>
      </c>
      <c r="B3540" t="s">
        <v>39</v>
      </c>
      <c r="C3540" t="s">
        <v>13</v>
      </c>
      <c r="D3540">
        <v>2085</v>
      </c>
      <c r="E3540" t="s">
        <v>18</v>
      </c>
      <c r="F3540" t="s">
        <v>37</v>
      </c>
      <c r="G3540">
        <v>101.7</v>
      </c>
    </row>
    <row r="3541" spans="1:7" x14ac:dyDescent="0.25">
      <c r="A3541" t="str">
        <f t="shared" si="55"/>
        <v>SSP3Croatia209010--14Female</v>
      </c>
      <c r="B3541" t="s">
        <v>39</v>
      </c>
      <c r="C3541" t="s">
        <v>13</v>
      </c>
      <c r="D3541">
        <v>2090</v>
      </c>
      <c r="E3541" t="s">
        <v>18</v>
      </c>
      <c r="F3541" t="s">
        <v>37</v>
      </c>
      <c r="G3541">
        <v>102.9</v>
      </c>
    </row>
    <row r="3542" spans="1:7" x14ac:dyDescent="0.25">
      <c r="A3542" t="str">
        <f t="shared" si="55"/>
        <v>SSP3Croatia209510--14Female</v>
      </c>
      <c r="B3542" t="s">
        <v>39</v>
      </c>
      <c r="C3542" t="s">
        <v>13</v>
      </c>
      <c r="D3542">
        <v>2095</v>
      </c>
      <c r="E3542" t="s">
        <v>18</v>
      </c>
      <c r="F3542" t="s">
        <v>37</v>
      </c>
      <c r="G3542">
        <v>104.6</v>
      </c>
    </row>
    <row r="3543" spans="1:7" x14ac:dyDescent="0.25">
      <c r="A3543" t="str">
        <f t="shared" si="55"/>
        <v>SSP3Croatia210010--14Female</v>
      </c>
      <c r="B3543" t="s">
        <v>39</v>
      </c>
      <c r="C3543" t="s">
        <v>13</v>
      </c>
      <c r="D3543">
        <v>2100</v>
      </c>
      <c r="E3543" t="s">
        <v>18</v>
      </c>
      <c r="F3543" t="s">
        <v>37</v>
      </c>
      <c r="G3543">
        <v>106.1</v>
      </c>
    </row>
    <row r="3544" spans="1:7" x14ac:dyDescent="0.25">
      <c r="A3544" t="str">
        <f t="shared" si="55"/>
        <v>SSP3Croatia195015--19Female</v>
      </c>
      <c r="B3544" t="s">
        <v>39</v>
      </c>
      <c r="C3544" t="s">
        <v>13</v>
      </c>
      <c r="D3544">
        <v>1950</v>
      </c>
      <c r="E3544" t="s">
        <v>19</v>
      </c>
      <c r="F3544" t="s">
        <v>37</v>
      </c>
      <c r="G3544">
        <v>180.8</v>
      </c>
    </row>
    <row r="3545" spans="1:7" x14ac:dyDescent="0.25">
      <c r="A3545" t="str">
        <f t="shared" si="55"/>
        <v>SSP3Croatia195515--19Female</v>
      </c>
      <c r="B3545" t="s">
        <v>39</v>
      </c>
      <c r="C3545" t="s">
        <v>13</v>
      </c>
      <c r="D3545">
        <v>1955</v>
      </c>
      <c r="E3545" t="s">
        <v>19</v>
      </c>
      <c r="F3545" t="s">
        <v>37</v>
      </c>
      <c r="G3545">
        <v>167.9</v>
      </c>
    </row>
    <row r="3546" spans="1:7" x14ac:dyDescent="0.25">
      <c r="A3546" t="str">
        <f t="shared" si="55"/>
        <v>SSP3Croatia196015--19Female</v>
      </c>
      <c r="B3546" t="s">
        <v>39</v>
      </c>
      <c r="C3546" t="s">
        <v>13</v>
      </c>
      <c r="D3546">
        <v>1960</v>
      </c>
      <c r="E3546" t="s">
        <v>19</v>
      </c>
      <c r="F3546" t="s">
        <v>37</v>
      </c>
      <c r="G3546">
        <v>147.1</v>
      </c>
    </row>
    <row r="3547" spans="1:7" x14ac:dyDescent="0.25">
      <c r="A3547" t="str">
        <f t="shared" si="55"/>
        <v>SSP3Croatia196515--19Female</v>
      </c>
      <c r="B3547" t="s">
        <v>39</v>
      </c>
      <c r="C3547" t="s">
        <v>13</v>
      </c>
      <c r="D3547">
        <v>1965</v>
      </c>
      <c r="E3547" t="s">
        <v>19</v>
      </c>
      <c r="F3547" t="s">
        <v>37</v>
      </c>
      <c r="G3547">
        <v>184.6</v>
      </c>
    </row>
    <row r="3548" spans="1:7" x14ac:dyDescent="0.25">
      <c r="A3548" t="str">
        <f t="shared" si="55"/>
        <v>SSP3Croatia197015--19Female</v>
      </c>
      <c r="B3548" t="s">
        <v>39</v>
      </c>
      <c r="C3548" t="s">
        <v>13</v>
      </c>
      <c r="D3548">
        <v>1970</v>
      </c>
      <c r="E3548" t="s">
        <v>19</v>
      </c>
      <c r="F3548" t="s">
        <v>37</v>
      </c>
      <c r="G3548">
        <v>192.6</v>
      </c>
    </row>
    <row r="3549" spans="1:7" x14ac:dyDescent="0.25">
      <c r="A3549" t="str">
        <f t="shared" si="55"/>
        <v>SSP3Croatia197515--19Female</v>
      </c>
      <c r="B3549" t="s">
        <v>39</v>
      </c>
      <c r="C3549" t="s">
        <v>13</v>
      </c>
      <c r="D3549">
        <v>1975</v>
      </c>
      <c r="E3549" t="s">
        <v>19</v>
      </c>
      <c r="F3549" t="s">
        <v>37</v>
      </c>
      <c r="G3549">
        <v>179.9</v>
      </c>
    </row>
    <row r="3550" spans="1:7" x14ac:dyDescent="0.25">
      <c r="A3550" t="str">
        <f t="shared" si="55"/>
        <v>SSP3Croatia198015--19Female</v>
      </c>
      <c r="B3550" t="s">
        <v>39</v>
      </c>
      <c r="C3550" t="s">
        <v>13</v>
      </c>
      <c r="D3550">
        <v>1980</v>
      </c>
      <c r="E3550" t="s">
        <v>19</v>
      </c>
      <c r="F3550" t="s">
        <v>37</v>
      </c>
      <c r="G3550">
        <v>170.2</v>
      </c>
    </row>
    <row r="3551" spans="1:7" x14ac:dyDescent="0.25">
      <c r="A3551" t="str">
        <f t="shared" si="55"/>
        <v>SSP3Croatia198515--19Female</v>
      </c>
      <c r="B3551" t="s">
        <v>39</v>
      </c>
      <c r="C3551" t="s">
        <v>13</v>
      </c>
      <c r="D3551">
        <v>1985</v>
      </c>
      <c r="E3551" t="s">
        <v>19</v>
      </c>
      <c r="F3551" t="s">
        <v>37</v>
      </c>
      <c r="G3551">
        <v>157.4</v>
      </c>
    </row>
    <row r="3552" spans="1:7" x14ac:dyDescent="0.25">
      <c r="A3552" t="str">
        <f t="shared" si="55"/>
        <v>SSP3Croatia199015--19Female</v>
      </c>
      <c r="B3552" t="s">
        <v>39</v>
      </c>
      <c r="C3552" t="s">
        <v>13</v>
      </c>
      <c r="D3552">
        <v>1990</v>
      </c>
      <c r="E3552" t="s">
        <v>19</v>
      </c>
      <c r="F3552" t="s">
        <v>37</v>
      </c>
      <c r="G3552">
        <v>163.19999999999999</v>
      </c>
    </row>
    <row r="3553" spans="1:7" x14ac:dyDescent="0.25">
      <c r="A3553" t="str">
        <f t="shared" si="55"/>
        <v>SSP3Croatia199515--19Female</v>
      </c>
      <c r="B3553" t="s">
        <v>39</v>
      </c>
      <c r="C3553" t="s">
        <v>13</v>
      </c>
      <c r="D3553">
        <v>1995</v>
      </c>
      <c r="E3553" t="s">
        <v>19</v>
      </c>
      <c r="F3553" t="s">
        <v>37</v>
      </c>
      <c r="G3553">
        <v>154.1</v>
      </c>
    </row>
    <row r="3554" spans="1:7" x14ac:dyDescent="0.25">
      <c r="A3554" t="str">
        <f t="shared" si="55"/>
        <v>SSP3Croatia200015--19Female</v>
      </c>
      <c r="B3554" t="s">
        <v>39</v>
      </c>
      <c r="C3554" t="s">
        <v>13</v>
      </c>
      <c r="D3554">
        <v>2000</v>
      </c>
      <c r="E3554" t="s">
        <v>19</v>
      </c>
      <c r="F3554" t="s">
        <v>37</v>
      </c>
      <c r="G3554">
        <v>147.9</v>
      </c>
    </row>
    <row r="3555" spans="1:7" x14ac:dyDescent="0.25">
      <c r="A3555" t="str">
        <f t="shared" si="55"/>
        <v>SSP3Croatia200515--19Female</v>
      </c>
      <c r="B3555" t="s">
        <v>39</v>
      </c>
      <c r="C3555" t="s">
        <v>13</v>
      </c>
      <c r="D3555">
        <v>2005</v>
      </c>
      <c r="E3555" t="s">
        <v>19</v>
      </c>
      <c r="F3555" t="s">
        <v>37</v>
      </c>
      <c r="G3555">
        <v>138.5</v>
      </c>
    </row>
    <row r="3556" spans="1:7" x14ac:dyDescent="0.25">
      <c r="A3556" t="str">
        <f t="shared" si="55"/>
        <v>SSP3Croatia201015--19Female</v>
      </c>
      <c r="B3556" t="s">
        <v>39</v>
      </c>
      <c r="C3556" t="s">
        <v>13</v>
      </c>
      <c r="D3556">
        <v>2010</v>
      </c>
      <c r="E3556" t="s">
        <v>19</v>
      </c>
      <c r="F3556" t="s">
        <v>37</v>
      </c>
      <c r="G3556">
        <v>116.1</v>
      </c>
    </row>
    <row r="3557" spans="1:7" x14ac:dyDescent="0.25">
      <c r="A3557" t="str">
        <f t="shared" si="55"/>
        <v>SSP3Croatia201515--19Female</v>
      </c>
      <c r="B3557" t="s">
        <v>39</v>
      </c>
      <c r="C3557" t="s">
        <v>13</v>
      </c>
      <c r="D3557">
        <v>2015</v>
      </c>
      <c r="E3557" t="s">
        <v>19</v>
      </c>
      <c r="F3557" t="s">
        <v>37</v>
      </c>
      <c r="G3557">
        <v>117.8</v>
      </c>
    </row>
    <row r="3558" spans="1:7" x14ac:dyDescent="0.25">
      <c r="A3558" t="str">
        <f t="shared" si="55"/>
        <v>SSP3Croatia202015--19Female</v>
      </c>
      <c r="B3558" t="s">
        <v>39</v>
      </c>
      <c r="C3558" t="s">
        <v>13</v>
      </c>
      <c r="D3558">
        <v>2020</v>
      </c>
      <c r="E3558" t="s">
        <v>19</v>
      </c>
      <c r="F3558" t="s">
        <v>37</v>
      </c>
      <c r="G3558">
        <v>99.6</v>
      </c>
    </row>
    <row r="3559" spans="1:7" x14ac:dyDescent="0.25">
      <c r="A3559" t="str">
        <f t="shared" si="55"/>
        <v>SSP3Croatia202515--19Female</v>
      </c>
      <c r="B3559" t="s">
        <v>39</v>
      </c>
      <c r="C3559" t="s">
        <v>13</v>
      </c>
      <c r="D3559">
        <v>2025</v>
      </c>
      <c r="E3559" t="s">
        <v>19</v>
      </c>
      <c r="F3559" t="s">
        <v>37</v>
      </c>
      <c r="G3559">
        <v>104.9</v>
      </c>
    </row>
    <row r="3560" spans="1:7" x14ac:dyDescent="0.25">
      <c r="A3560" t="str">
        <f t="shared" si="55"/>
        <v>SSP3Croatia203015--19Female</v>
      </c>
      <c r="B3560" t="s">
        <v>39</v>
      </c>
      <c r="C3560" t="s">
        <v>13</v>
      </c>
      <c r="D3560">
        <v>2030</v>
      </c>
      <c r="E3560" t="s">
        <v>19</v>
      </c>
      <c r="F3560" t="s">
        <v>37</v>
      </c>
      <c r="G3560">
        <v>98.3</v>
      </c>
    </row>
    <row r="3561" spans="1:7" x14ac:dyDescent="0.25">
      <c r="A3561" t="str">
        <f t="shared" si="55"/>
        <v>SSP3Croatia203515--19Female</v>
      </c>
      <c r="B3561" t="s">
        <v>39</v>
      </c>
      <c r="C3561" t="s">
        <v>13</v>
      </c>
      <c r="D3561">
        <v>2035</v>
      </c>
      <c r="E3561" t="s">
        <v>19</v>
      </c>
      <c r="F3561" t="s">
        <v>37</v>
      </c>
      <c r="G3561">
        <v>101.9</v>
      </c>
    </row>
    <row r="3562" spans="1:7" x14ac:dyDescent="0.25">
      <c r="A3562" t="str">
        <f t="shared" si="55"/>
        <v>SSP3Croatia204015--19Female</v>
      </c>
      <c r="B3562" t="s">
        <v>39</v>
      </c>
      <c r="C3562" t="s">
        <v>13</v>
      </c>
      <c r="D3562">
        <v>2040</v>
      </c>
      <c r="E3562" t="s">
        <v>19</v>
      </c>
      <c r="F3562" t="s">
        <v>37</v>
      </c>
      <c r="G3562">
        <v>102.6</v>
      </c>
    </row>
    <row r="3563" spans="1:7" x14ac:dyDescent="0.25">
      <c r="A3563" t="str">
        <f t="shared" si="55"/>
        <v>SSP3Croatia204515--19Female</v>
      </c>
      <c r="B3563" t="s">
        <v>39</v>
      </c>
      <c r="C3563" t="s">
        <v>13</v>
      </c>
      <c r="D3563">
        <v>2045</v>
      </c>
      <c r="E3563" t="s">
        <v>19</v>
      </c>
      <c r="F3563" t="s">
        <v>37</v>
      </c>
      <c r="G3563">
        <v>101.4</v>
      </c>
    </row>
    <row r="3564" spans="1:7" x14ac:dyDescent="0.25">
      <c r="A3564" t="str">
        <f t="shared" si="55"/>
        <v>SSP3Croatia205015--19Female</v>
      </c>
      <c r="B3564" t="s">
        <v>39</v>
      </c>
      <c r="C3564" t="s">
        <v>13</v>
      </c>
      <c r="D3564">
        <v>2050</v>
      </c>
      <c r="E3564" t="s">
        <v>19</v>
      </c>
      <c r="F3564" t="s">
        <v>37</v>
      </c>
      <c r="G3564">
        <v>99.6</v>
      </c>
    </row>
    <row r="3565" spans="1:7" x14ac:dyDescent="0.25">
      <c r="A3565" t="str">
        <f t="shared" si="55"/>
        <v>SSP3Croatia205515--19Female</v>
      </c>
      <c r="B3565" t="s">
        <v>39</v>
      </c>
      <c r="C3565" t="s">
        <v>13</v>
      </c>
      <c r="D3565">
        <v>2055</v>
      </c>
      <c r="E3565" t="s">
        <v>19</v>
      </c>
      <c r="F3565" t="s">
        <v>37</v>
      </c>
      <c r="G3565">
        <v>98.3</v>
      </c>
    </row>
    <row r="3566" spans="1:7" x14ac:dyDescent="0.25">
      <c r="A3566" t="str">
        <f t="shared" si="55"/>
        <v>SSP3Croatia206015--19Female</v>
      </c>
      <c r="B3566" t="s">
        <v>39</v>
      </c>
      <c r="C3566" t="s">
        <v>13</v>
      </c>
      <c r="D3566">
        <v>2060</v>
      </c>
      <c r="E3566" t="s">
        <v>19</v>
      </c>
      <c r="F3566" t="s">
        <v>37</v>
      </c>
      <c r="G3566">
        <v>98.4</v>
      </c>
    </row>
    <row r="3567" spans="1:7" x14ac:dyDescent="0.25">
      <c r="A3567" t="str">
        <f t="shared" si="55"/>
        <v>SSP3Croatia206515--19Female</v>
      </c>
      <c r="B3567" t="s">
        <v>39</v>
      </c>
      <c r="C3567" t="s">
        <v>13</v>
      </c>
      <c r="D3567">
        <v>2065</v>
      </c>
      <c r="E3567" t="s">
        <v>19</v>
      </c>
      <c r="F3567" t="s">
        <v>37</v>
      </c>
      <c r="G3567">
        <v>99.6</v>
      </c>
    </row>
    <row r="3568" spans="1:7" x14ac:dyDescent="0.25">
      <c r="A3568" t="str">
        <f t="shared" si="55"/>
        <v>SSP3Croatia207015--19Female</v>
      </c>
      <c r="B3568" t="s">
        <v>39</v>
      </c>
      <c r="C3568" t="s">
        <v>13</v>
      </c>
      <c r="D3568">
        <v>2070</v>
      </c>
      <c r="E3568" t="s">
        <v>19</v>
      </c>
      <c r="F3568" t="s">
        <v>37</v>
      </c>
      <c r="G3568">
        <v>101.1</v>
      </c>
    </row>
    <row r="3569" spans="1:7" x14ac:dyDescent="0.25">
      <c r="A3569" t="str">
        <f t="shared" si="55"/>
        <v>SSP3Croatia207515--19Female</v>
      </c>
      <c r="B3569" t="s">
        <v>39</v>
      </c>
      <c r="C3569" t="s">
        <v>13</v>
      </c>
      <c r="D3569">
        <v>2075</v>
      </c>
      <c r="E3569" t="s">
        <v>19</v>
      </c>
      <c r="F3569" t="s">
        <v>37</v>
      </c>
      <c r="G3569">
        <v>101.9</v>
      </c>
    </row>
    <row r="3570" spans="1:7" x14ac:dyDescent="0.25">
      <c r="A3570" t="str">
        <f t="shared" si="55"/>
        <v>SSP3Croatia208015--19Female</v>
      </c>
      <c r="B3570" t="s">
        <v>39</v>
      </c>
      <c r="C3570" t="s">
        <v>13</v>
      </c>
      <c r="D3570">
        <v>2080</v>
      </c>
      <c r="E3570" t="s">
        <v>19</v>
      </c>
      <c r="F3570" t="s">
        <v>37</v>
      </c>
      <c r="G3570">
        <v>101.7</v>
      </c>
    </row>
    <row r="3571" spans="1:7" x14ac:dyDescent="0.25">
      <c r="A3571" t="str">
        <f t="shared" si="55"/>
        <v>SSP3Croatia208515--19Female</v>
      </c>
      <c r="B3571" t="s">
        <v>39</v>
      </c>
      <c r="C3571" t="s">
        <v>13</v>
      </c>
      <c r="D3571">
        <v>2085</v>
      </c>
      <c r="E3571" t="s">
        <v>19</v>
      </c>
      <c r="F3571" t="s">
        <v>37</v>
      </c>
      <c r="G3571">
        <v>101.4</v>
      </c>
    </row>
    <row r="3572" spans="1:7" x14ac:dyDescent="0.25">
      <c r="A3572" t="str">
        <f t="shared" si="55"/>
        <v>SSP3Croatia209015--19Female</v>
      </c>
      <c r="B3572" t="s">
        <v>39</v>
      </c>
      <c r="C3572" t="s">
        <v>13</v>
      </c>
      <c r="D3572">
        <v>2090</v>
      </c>
      <c r="E3572" t="s">
        <v>19</v>
      </c>
      <c r="F3572" t="s">
        <v>37</v>
      </c>
      <c r="G3572">
        <v>101.7</v>
      </c>
    </row>
    <row r="3573" spans="1:7" x14ac:dyDescent="0.25">
      <c r="A3573" t="str">
        <f t="shared" si="55"/>
        <v>SSP3Croatia209515--19Female</v>
      </c>
      <c r="B3573" t="s">
        <v>39</v>
      </c>
      <c r="C3573" t="s">
        <v>13</v>
      </c>
      <c r="D3573">
        <v>2095</v>
      </c>
      <c r="E3573" t="s">
        <v>19</v>
      </c>
      <c r="F3573" t="s">
        <v>37</v>
      </c>
      <c r="G3573">
        <v>102.9</v>
      </c>
    </row>
    <row r="3574" spans="1:7" x14ac:dyDescent="0.25">
      <c r="A3574" t="str">
        <f t="shared" si="55"/>
        <v>SSP3Croatia210015--19Female</v>
      </c>
      <c r="B3574" t="s">
        <v>39</v>
      </c>
      <c r="C3574" t="s">
        <v>13</v>
      </c>
      <c r="D3574">
        <v>2100</v>
      </c>
      <c r="E3574" t="s">
        <v>19</v>
      </c>
      <c r="F3574" t="s">
        <v>37</v>
      </c>
      <c r="G3574">
        <v>104.5</v>
      </c>
    </row>
    <row r="3575" spans="1:7" x14ac:dyDescent="0.25">
      <c r="A3575" t="str">
        <f t="shared" si="55"/>
        <v>SSP3Croatia195020--24Female</v>
      </c>
      <c r="B3575" t="s">
        <v>39</v>
      </c>
      <c r="C3575" t="s">
        <v>13</v>
      </c>
      <c r="D3575">
        <v>1950</v>
      </c>
      <c r="E3575" t="s">
        <v>20</v>
      </c>
      <c r="F3575" t="s">
        <v>37</v>
      </c>
      <c r="G3575">
        <v>178.4</v>
      </c>
    </row>
    <row r="3576" spans="1:7" x14ac:dyDescent="0.25">
      <c r="A3576" t="str">
        <f t="shared" si="55"/>
        <v>SSP3Croatia195520--24Female</v>
      </c>
      <c r="B3576" t="s">
        <v>39</v>
      </c>
      <c r="C3576" t="s">
        <v>13</v>
      </c>
      <c r="D3576">
        <v>1955</v>
      </c>
      <c r="E3576" t="s">
        <v>20</v>
      </c>
      <c r="F3576" t="s">
        <v>37</v>
      </c>
      <c r="G3576">
        <v>179.9</v>
      </c>
    </row>
    <row r="3577" spans="1:7" x14ac:dyDescent="0.25">
      <c r="A3577" t="str">
        <f t="shared" si="55"/>
        <v>SSP3Croatia196020--24Female</v>
      </c>
      <c r="B3577" t="s">
        <v>39</v>
      </c>
      <c r="C3577" t="s">
        <v>13</v>
      </c>
      <c r="D3577">
        <v>1960</v>
      </c>
      <c r="E3577" t="s">
        <v>20</v>
      </c>
      <c r="F3577" t="s">
        <v>37</v>
      </c>
      <c r="G3577">
        <v>167.1</v>
      </c>
    </row>
    <row r="3578" spans="1:7" x14ac:dyDescent="0.25">
      <c r="A3578" t="str">
        <f t="shared" si="55"/>
        <v>SSP3Croatia196520--24Female</v>
      </c>
      <c r="B3578" t="s">
        <v>39</v>
      </c>
      <c r="C3578" t="s">
        <v>13</v>
      </c>
      <c r="D3578">
        <v>1965</v>
      </c>
      <c r="E3578" t="s">
        <v>20</v>
      </c>
      <c r="F3578" t="s">
        <v>37</v>
      </c>
      <c r="G3578">
        <v>140.5</v>
      </c>
    </row>
    <row r="3579" spans="1:7" x14ac:dyDescent="0.25">
      <c r="A3579" t="str">
        <f t="shared" si="55"/>
        <v>SSP3Croatia197020--24Female</v>
      </c>
      <c r="B3579" t="s">
        <v>39</v>
      </c>
      <c r="C3579" t="s">
        <v>13</v>
      </c>
      <c r="D3579">
        <v>1970</v>
      </c>
      <c r="E3579" t="s">
        <v>20</v>
      </c>
      <c r="F3579" t="s">
        <v>37</v>
      </c>
      <c r="G3579">
        <v>179.7</v>
      </c>
    </row>
    <row r="3580" spans="1:7" x14ac:dyDescent="0.25">
      <c r="A3580" t="str">
        <f t="shared" si="55"/>
        <v>SSP3Croatia197520--24Female</v>
      </c>
      <c r="B3580" t="s">
        <v>39</v>
      </c>
      <c r="C3580" t="s">
        <v>13</v>
      </c>
      <c r="D3580">
        <v>1975</v>
      </c>
      <c r="E3580" t="s">
        <v>20</v>
      </c>
      <c r="F3580" t="s">
        <v>37</v>
      </c>
      <c r="G3580">
        <v>186.5</v>
      </c>
    </row>
    <row r="3581" spans="1:7" x14ac:dyDescent="0.25">
      <c r="A3581" t="str">
        <f t="shared" si="55"/>
        <v>SSP3Croatia198020--24Female</v>
      </c>
      <c r="B3581" t="s">
        <v>39</v>
      </c>
      <c r="C3581" t="s">
        <v>13</v>
      </c>
      <c r="D3581">
        <v>1980</v>
      </c>
      <c r="E3581" t="s">
        <v>20</v>
      </c>
      <c r="F3581" t="s">
        <v>37</v>
      </c>
      <c r="G3581">
        <v>180.8</v>
      </c>
    </row>
    <row r="3582" spans="1:7" x14ac:dyDescent="0.25">
      <c r="A3582" t="str">
        <f t="shared" si="55"/>
        <v>SSP3Croatia198520--24Female</v>
      </c>
      <c r="B3582" t="s">
        <v>39</v>
      </c>
      <c r="C3582" t="s">
        <v>13</v>
      </c>
      <c r="D3582">
        <v>1985</v>
      </c>
      <c r="E3582" t="s">
        <v>20</v>
      </c>
      <c r="F3582" t="s">
        <v>37</v>
      </c>
      <c r="G3582">
        <v>173.4</v>
      </c>
    </row>
    <row r="3583" spans="1:7" x14ac:dyDescent="0.25">
      <c r="A3583" t="str">
        <f t="shared" si="55"/>
        <v>SSP3Croatia199020--24Female</v>
      </c>
      <c r="B3583" t="s">
        <v>39</v>
      </c>
      <c r="C3583" t="s">
        <v>13</v>
      </c>
      <c r="D3583">
        <v>1990</v>
      </c>
      <c r="E3583" t="s">
        <v>20</v>
      </c>
      <c r="F3583" t="s">
        <v>37</v>
      </c>
      <c r="G3583">
        <v>159</v>
      </c>
    </row>
    <row r="3584" spans="1:7" x14ac:dyDescent="0.25">
      <c r="A3584" t="str">
        <f t="shared" si="55"/>
        <v>SSP3Croatia199520--24Female</v>
      </c>
      <c r="B3584" t="s">
        <v>39</v>
      </c>
      <c r="C3584" t="s">
        <v>13</v>
      </c>
      <c r="D3584">
        <v>1995</v>
      </c>
      <c r="E3584" t="s">
        <v>20</v>
      </c>
      <c r="F3584" t="s">
        <v>37</v>
      </c>
      <c r="G3584">
        <v>149.9</v>
      </c>
    </row>
    <row r="3585" spans="1:7" x14ac:dyDescent="0.25">
      <c r="A3585" t="str">
        <f t="shared" si="55"/>
        <v>SSP3Croatia200020--24Female</v>
      </c>
      <c r="B3585" t="s">
        <v>39</v>
      </c>
      <c r="C3585" t="s">
        <v>13</v>
      </c>
      <c r="D3585">
        <v>2000</v>
      </c>
      <c r="E3585" t="s">
        <v>20</v>
      </c>
      <c r="F3585" t="s">
        <v>37</v>
      </c>
      <c r="G3585">
        <v>145</v>
      </c>
    </row>
    <row r="3586" spans="1:7" x14ac:dyDescent="0.25">
      <c r="A3586" t="str">
        <f t="shared" si="55"/>
        <v>SSP3Croatia200520--24Female</v>
      </c>
      <c r="B3586" t="s">
        <v>39</v>
      </c>
      <c r="C3586" t="s">
        <v>13</v>
      </c>
      <c r="D3586">
        <v>2005</v>
      </c>
      <c r="E3586" t="s">
        <v>20</v>
      </c>
      <c r="F3586" t="s">
        <v>37</v>
      </c>
      <c r="G3586">
        <v>147.5</v>
      </c>
    </row>
    <row r="3587" spans="1:7" x14ac:dyDescent="0.25">
      <c r="A3587" t="str">
        <f t="shared" si="55"/>
        <v>SSP3Croatia201020--24Female</v>
      </c>
      <c r="B3587" t="s">
        <v>39</v>
      </c>
      <c r="C3587" t="s">
        <v>13</v>
      </c>
      <c r="D3587">
        <v>2010</v>
      </c>
      <c r="E3587" t="s">
        <v>20</v>
      </c>
      <c r="F3587" t="s">
        <v>37</v>
      </c>
      <c r="G3587">
        <v>133.19999999999999</v>
      </c>
    </row>
    <row r="3588" spans="1:7" x14ac:dyDescent="0.25">
      <c r="A3588" t="str">
        <f t="shared" si="55"/>
        <v>SSP3Croatia201520--24Female</v>
      </c>
      <c r="B3588" t="s">
        <v>39</v>
      </c>
      <c r="C3588" t="s">
        <v>13</v>
      </c>
      <c r="D3588">
        <v>2015</v>
      </c>
      <c r="E3588" t="s">
        <v>20</v>
      </c>
      <c r="F3588" t="s">
        <v>37</v>
      </c>
      <c r="G3588">
        <v>118.3</v>
      </c>
    </row>
    <row r="3589" spans="1:7" x14ac:dyDescent="0.25">
      <c r="A3589" t="str">
        <f t="shared" si="55"/>
        <v>SSP3Croatia202020--24Female</v>
      </c>
      <c r="B3589" t="s">
        <v>39</v>
      </c>
      <c r="C3589" t="s">
        <v>13</v>
      </c>
      <c r="D3589">
        <v>2020</v>
      </c>
      <c r="E3589" t="s">
        <v>20</v>
      </c>
      <c r="F3589" t="s">
        <v>37</v>
      </c>
      <c r="G3589">
        <v>116.7</v>
      </c>
    </row>
    <row r="3590" spans="1:7" x14ac:dyDescent="0.25">
      <c r="A3590" t="str">
        <f t="shared" si="55"/>
        <v>SSP3Croatia202520--24Female</v>
      </c>
      <c r="B3590" t="s">
        <v>39</v>
      </c>
      <c r="C3590" t="s">
        <v>13</v>
      </c>
      <c r="D3590">
        <v>2025</v>
      </c>
      <c r="E3590" t="s">
        <v>20</v>
      </c>
      <c r="F3590" t="s">
        <v>37</v>
      </c>
      <c r="G3590">
        <v>99.1</v>
      </c>
    </row>
    <row r="3591" spans="1:7" x14ac:dyDescent="0.25">
      <c r="A3591" t="str">
        <f t="shared" si="55"/>
        <v>SSP3Croatia203020--24Female</v>
      </c>
      <c r="B3591" t="s">
        <v>39</v>
      </c>
      <c r="C3591" t="s">
        <v>13</v>
      </c>
      <c r="D3591">
        <v>2030</v>
      </c>
      <c r="E3591" t="s">
        <v>20</v>
      </c>
      <c r="F3591" t="s">
        <v>37</v>
      </c>
      <c r="G3591">
        <v>104.8</v>
      </c>
    </row>
    <row r="3592" spans="1:7" x14ac:dyDescent="0.25">
      <c r="A3592" t="str">
        <f t="shared" si="55"/>
        <v>SSP3Croatia203520--24Female</v>
      </c>
      <c r="B3592" t="s">
        <v>39</v>
      </c>
      <c r="C3592" t="s">
        <v>13</v>
      </c>
      <c r="D3592">
        <v>2035</v>
      </c>
      <c r="E3592" t="s">
        <v>20</v>
      </c>
      <c r="F3592" t="s">
        <v>37</v>
      </c>
      <c r="G3592">
        <v>98.3</v>
      </c>
    </row>
    <row r="3593" spans="1:7" x14ac:dyDescent="0.25">
      <c r="A3593" t="str">
        <f t="shared" si="55"/>
        <v>SSP3Croatia204020--24Female</v>
      </c>
      <c r="B3593" t="s">
        <v>39</v>
      </c>
      <c r="C3593" t="s">
        <v>13</v>
      </c>
      <c r="D3593">
        <v>2040</v>
      </c>
      <c r="E3593" t="s">
        <v>20</v>
      </c>
      <c r="F3593" t="s">
        <v>37</v>
      </c>
      <c r="G3593">
        <v>101.8</v>
      </c>
    </row>
    <row r="3594" spans="1:7" x14ac:dyDescent="0.25">
      <c r="A3594" t="str">
        <f t="shared" si="55"/>
        <v>SSP3Croatia204520--24Female</v>
      </c>
      <c r="B3594" t="s">
        <v>39</v>
      </c>
      <c r="C3594" t="s">
        <v>13</v>
      </c>
      <c r="D3594">
        <v>2045</v>
      </c>
      <c r="E3594" t="s">
        <v>20</v>
      </c>
      <c r="F3594" t="s">
        <v>37</v>
      </c>
      <c r="G3594">
        <v>102.5</v>
      </c>
    </row>
    <row r="3595" spans="1:7" x14ac:dyDescent="0.25">
      <c r="A3595" t="str">
        <f t="shared" ref="A3595:A3658" si="56">B3595&amp;C3595&amp;D3595&amp;E3595&amp;F3595</f>
        <v>SSP3Croatia205020--24Female</v>
      </c>
      <c r="B3595" t="s">
        <v>39</v>
      </c>
      <c r="C3595" t="s">
        <v>13</v>
      </c>
      <c r="D3595">
        <v>2050</v>
      </c>
      <c r="E3595" t="s">
        <v>20</v>
      </c>
      <c r="F3595" t="s">
        <v>37</v>
      </c>
      <c r="G3595">
        <v>101.3</v>
      </c>
    </row>
    <row r="3596" spans="1:7" x14ac:dyDescent="0.25">
      <c r="A3596" t="str">
        <f t="shared" si="56"/>
        <v>SSP3Croatia205520--24Female</v>
      </c>
      <c r="B3596" t="s">
        <v>39</v>
      </c>
      <c r="C3596" t="s">
        <v>13</v>
      </c>
      <c r="D3596">
        <v>2055</v>
      </c>
      <c r="E3596" t="s">
        <v>20</v>
      </c>
      <c r="F3596" t="s">
        <v>37</v>
      </c>
      <c r="G3596">
        <v>99.5</v>
      </c>
    </row>
    <row r="3597" spans="1:7" x14ac:dyDescent="0.25">
      <c r="A3597" t="str">
        <f t="shared" si="56"/>
        <v>SSP3Croatia206020--24Female</v>
      </c>
      <c r="B3597" t="s">
        <v>39</v>
      </c>
      <c r="C3597" t="s">
        <v>13</v>
      </c>
      <c r="D3597">
        <v>2060</v>
      </c>
      <c r="E3597" t="s">
        <v>20</v>
      </c>
      <c r="F3597" t="s">
        <v>37</v>
      </c>
      <c r="G3597">
        <v>98.2</v>
      </c>
    </row>
    <row r="3598" spans="1:7" x14ac:dyDescent="0.25">
      <c r="A3598" t="str">
        <f t="shared" si="56"/>
        <v>SSP3Croatia206520--24Female</v>
      </c>
      <c r="B3598" t="s">
        <v>39</v>
      </c>
      <c r="C3598" t="s">
        <v>13</v>
      </c>
      <c r="D3598">
        <v>2065</v>
      </c>
      <c r="E3598" t="s">
        <v>20</v>
      </c>
      <c r="F3598" t="s">
        <v>37</v>
      </c>
      <c r="G3598">
        <v>98.3</v>
      </c>
    </row>
    <row r="3599" spans="1:7" x14ac:dyDescent="0.25">
      <c r="A3599" t="str">
        <f t="shared" si="56"/>
        <v>SSP3Croatia207020--24Female</v>
      </c>
      <c r="B3599" t="s">
        <v>39</v>
      </c>
      <c r="C3599" t="s">
        <v>13</v>
      </c>
      <c r="D3599">
        <v>2070</v>
      </c>
      <c r="E3599" t="s">
        <v>20</v>
      </c>
      <c r="F3599" t="s">
        <v>37</v>
      </c>
      <c r="G3599">
        <v>99.5</v>
      </c>
    </row>
    <row r="3600" spans="1:7" x14ac:dyDescent="0.25">
      <c r="A3600" t="str">
        <f t="shared" si="56"/>
        <v>SSP3Croatia207520--24Female</v>
      </c>
      <c r="B3600" t="s">
        <v>39</v>
      </c>
      <c r="C3600" t="s">
        <v>13</v>
      </c>
      <c r="D3600">
        <v>2075</v>
      </c>
      <c r="E3600" t="s">
        <v>20</v>
      </c>
      <c r="F3600" t="s">
        <v>37</v>
      </c>
      <c r="G3600">
        <v>101</v>
      </c>
    </row>
    <row r="3601" spans="1:7" x14ac:dyDescent="0.25">
      <c r="A3601" t="str">
        <f t="shared" si="56"/>
        <v>SSP3Croatia208020--24Female</v>
      </c>
      <c r="B3601" t="s">
        <v>39</v>
      </c>
      <c r="C3601" t="s">
        <v>13</v>
      </c>
      <c r="D3601">
        <v>2080</v>
      </c>
      <c r="E3601" t="s">
        <v>20</v>
      </c>
      <c r="F3601" t="s">
        <v>37</v>
      </c>
      <c r="G3601">
        <v>101.8</v>
      </c>
    </row>
    <row r="3602" spans="1:7" x14ac:dyDescent="0.25">
      <c r="A3602" t="str">
        <f t="shared" si="56"/>
        <v>SSP3Croatia208520--24Female</v>
      </c>
      <c r="B3602" t="s">
        <v>39</v>
      </c>
      <c r="C3602" t="s">
        <v>13</v>
      </c>
      <c r="D3602">
        <v>2085</v>
      </c>
      <c r="E3602" t="s">
        <v>20</v>
      </c>
      <c r="F3602" t="s">
        <v>37</v>
      </c>
      <c r="G3602">
        <v>101.6</v>
      </c>
    </row>
    <row r="3603" spans="1:7" x14ac:dyDescent="0.25">
      <c r="A3603" t="str">
        <f t="shared" si="56"/>
        <v>SSP3Croatia209020--24Female</v>
      </c>
      <c r="B3603" t="s">
        <v>39</v>
      </c>
      <c r="C3603" t="s">
        <v>13</v>
      </c>
      <c r="D3603">
        <v>2090</v>
      </c>
      <c r="E3603" t="s">
        <v>20</v>
      </c>
      <c r="F3603" t="s">
        <v>37</v>
      </c>
      <c r="G3603">
        <v>101.3</v>
      </c>
    </row>
    <row r="3604" spans="1:7" x14ac:dyDescent="0.25">
      <c r="A3604" t="str">
        <f t="shared" si="56"/>
        <v>SSP3Croatia209520--24Female</v>
      </c>
      <c r="B3604" t="s">
        <v>39</v>
      </c>
      <c r="C3604" t="s">
        <v>13</v>
      </c>
      <c r="D3604">
        <v>2095</v>
      </c>
      <c r="E3604" t="s">
        <v>20</v>
      </c>
      <c r="F3604" t="s">
        <v>37</v>
      </c>
      <c r="G3604">
        <v>101.7</v>
      </c>
    </row>
    <row r="3605" spans="1:7" x14ac:dyDescent="0.25">
      <c r="A3605" t="str">
        <f t="shared" si="56"/>
        <v>SSP3Croatia210020--24Female</v>
      </c>
      <c r="B3605" t="s">
        <v>39</v>
      </c>
      <c r="C3605" t="s">
        <v>13</v>
      </c>
      <c r="D3605">
        <v>2100</v>
      </c>
      <c r="E3605" t="s">
        <v>20</v>
      </c>
      <c r="F3605" t="s">
        <v>37</v>
      </c>
      <c r="G3605">
        <v>102.9</v>
      </c>
    </row>
    <row r="3606" spans="1:7" x14ac:dyDescent="0.25">
      <c r="A3606" t="str">
        <f t="shared" si="56"/>
        <v>SSP3Croatia195025--29Female</v>
      </c>
      <c r="B3606" t="s">
        <v>39</v>
      </c>
      <c r="C3606" t="s">
        <v>13</v>
      </c>
      <c r="D3606">
        <v>1950</v>
      </c>
      <c r="E3606" t="s">
        <v>21</v>
      </c>
      <c r="F3606" t="s">
        <v>37</v>
      </c>
      <c r="G3606">
        <v>169.9</v>
      </c>
    </row>
    <row r="3607" spans="1:7" x14ac:dyDescent="0.25">
      <c r="A3607" t="str">
        <f t="shared" si="56"/>
        <v>SSP3Croatia195525--29Female</v>
      </c>
      <c r="B3607" t="s">
        <v>39</v>
      </c>
      <c r="C3607" t="s">
        <v>13</v>
      </c>
      <c r="D3607">
        <v>1955</v>
      </c>
      <c r="E3607" t="s">
        <v>21</v>
      </c>
      <c r="F3607" t="s">
        <v>37</v>
      </c>
      <c r="G3607">
        <v>177.5</v>
      </c>
    </row>
    <row r="3608" spans="1:7" x14ac:dyDescent="0.25">
      <c r="A3608" t="str">
        <f t="shared" si="56"/>
        <v>SSP3Croatia196025--29Female</v>
      </c>
      <c r="B3608" t="s">
        <v>39</v>
      </c>
      <c r="C3608" t="s">
        <v>13</v>
      </c>
      <c r="D3608">
        <v>1960</v>
      </c>
      <c r="E3608" t="s">
        <v>21</v>
      </c>
      <c r="F3608" t="s">
        <v>37</v>
      </c>
      <c r="G3608">
        <v>179.1</v>
      </c>
    </row>
    <row r="3609" spans="1:7" x14ac:dyDescent="0.25">
      <c r="A3609" t="str">
        <f t="shared" si="56"/>
        <v>SSP3Croatia196525--29Female</v>
      </c>
      <c r="B3609" t="s">
        <v>39</v>
      </c>
      <c r="C3609" t="s">
        <v>13</v>
      </c>
      <c r="D3609">
        <v>1965</v>
      </c>
      <c r="E3609" t="s">
        <v>21</v>
      </c>
      <c r="F3609" t="s">
        <v>37</v>
      </c>
      <c r="G3609">
        <v>164.8</v>
      </c>
    </row>
    <row r="3610" spans="1:7" x14ac:dyDescent="0.25">
      <c r="A3610" t="str">
        <f t="shared" si="56"/>
        <v>SSP3Croatia197025--29Female</v>
      </c>
      <c r="B3610" t="s">
        <v>39</v>
      </c>
      <c r="C3610" t="s">
        <v>13</v>
      </c>
      <c r="D3610">
        <v>1970</v>
      </c>
      <c r="E3610" t="s">
        <v>21</v>
      </c>
      <c r="F3610" t="s">
        <v>37</v>
      </c>
      <c r="G3610">
        <v>134</v>
      </c>
    </row>
    <row r="3611" spans="1:7" x14ac:dyDescent="0.25">
      <c r="A3611" t="str">
        <f t="shared" si="56"/>
        <v>SSP3Croatia197525--29Female</v>
      </c>
      <c r="B3611" t="s">
        <v>39</v>
      </c>
      <c r="C3611" t="s">
        <v>13</v>
      </c>
      <c r="D3611">
        <v>1975</v>
      </c>
      <c r="E3611" t="s">
        <v>21</v>
      </c>
      <c r="F3611" t="s">
        <v>37</v>
      </c>
      <c r="G3611">
        <v>170.5</v>
      </c>
    </row>
    <row r="3612" spans="1:7" x14ac:dyDescent="0.25">
      <c r="A3612" t="str">
        <f t="shared" si="56"/>
        <v>SSP3Croatia198025--29Female</v>
      </c>
      <c r="B3612" t="s">
        <v>39</v>
      </c>
      <c r="C3612" t="s">
        <v>13</v>
      </c>
      <c r="D3612">
        <v>1980</v>
      </c>
      <c r="E3612" t="s">
        <v>21</v>
      </c>
      <c r="F3612" t="s">
        <v>37</v>
      </c>
      <c r="G3612">
        <v>183.6</v>
      </c>
    </row>
    <row r="3613" spans="1:7" x14ac:dyDescent="0.25">
      <c r="A3613" t="str">
        <f t="shared" si="56"/>
        <v>SSP3Croatia198525--29Female</v>
      </c>
      <c r="B3613" t="s">
        <v>39</v>
      </c>
      <c r="C3613" t="s">
        <v>13</v>
      </c>
      <c r="D3613">
        <v>1985</v>
      </c>
      <c r="E3613" t="s">
        <v>21</v>
      </c>
      <c r="F3613" t="s">
        <v>37</v>
      </c>
      <c r="G3613">
        <v>183.5</v>
      </c>
    </row>
    <row r="3614" spans="1:7" x14ac:dyDescent="0.25">
      <c r="A3614" t="str">
        <f t="shared" si="56"/>
        <v>SSP3Croatia199025--29Female</v>
      </c>
      <c r="B3614" t="s">
        <v>39</v>
      </c>
      <c r="C3614" t="s">
        <v>13</v>
      </c>
      <c r="D3614">
        <v>1990</v>
      </c>
      <c r="E3614" t="s">
        <v>21</v>
      </c>
      <c r="F3614" t="s">
        <v>37</v>
      </c>
      <c r="G3614">
        <v>175.4</v>
      </c>
    </row>
    <row r="3615" spans="1:7" x14ac:dyDescent="0.25">
      <c r="A3615" t="str">
        <f t="shared" si="56"/>
        <v>SSP3Croatia199525--29Female</v>
      </c>
      <c r="B3615" t="s">
        <v>39</v>
      </c>
      <c r="C3615" t="s">
        <v>13</v>
      </c>
      <c r="D3615">
        <v>1995</v>
      </c>
      <c r="E3615" t="s">
        <v>21</v>
      </c>
      <c r="F3615" t="s">
        <v>37</v>
      </c>
      <c r="G3615">
        <v>145.30000000000001</v>
      </c>
    </row>
    <row r="3616" spans="1:7" x14ac:dyDescent="0.25">
      <c r="A3616" t="str">
        <f t="shared" si="56"/>
        <v>SSP3Croatia200025--29Female</v>
      </c>
      <c r="B3616" t="s">
        <v>39</v>
      </c>
      <c r="C3616" t="s">
        <v>13</v>
      </c>
      <c r="D3616">
        <v>2000</v>
      </c>
      <c r="E3616" t="s">
        <v>21</v>
      </c>
      <c r="F3616" t="s">
        <v>37</v>
      </c>
      <c r="G3616">
        <v>147.9</v>
      </c>
    </row>
    <row r="3617" spans="1:7" x14ac:dyDescent="0.25">
      <c r="A3617" t="str">
        <f t="shared" si="56"/>
        <v>SSP3Croatia200525--29Female</v>
      </c>
      <c r="B3617" t="s">
        <v>39</v>
      </c>
      <c r="C3617" t="s">
        <v>13</v>
      </c>
      <c r="D3617">
        <v>2005</v>
      </c>
      <c r="E3617" t="s">
        <v>21</v>
      </c>
      <c r="F3617" t="s">
        <v>37</v>
      </c>
      <c r="G3617">
        <v>144.5</v>
      </c>
    </row>
    <row r="3618" spans="1:7" x14ac:dyDescent="0.25">
      <c r="A3618" t="str">
        <f t="shared" si="56"/>
        <v>SSP3Croatia201025--29Female</v>
      </c>
      <c r="B3618" t="s">
        <v>39</v>
      </c>
      <c r="C3618" t="s">
        <v>13</v>
      </c>
      <c r="D3618">
        <v>2010</v>
      </c>
      <c r="E3618" t="s">
        <v>21</v>
      </c>
      <c r="F3618" t="s">
        <v>37</v>
      </c>
      <c r="G3618">
        <v>143.80000000000001</v>
      </c>
    </row>
    <row r="3619" spans="1:7" x14ac:dyDescent="0.25">
      <c r="A3619" t="str">
        <f t="shared" si="56"/>
        <v>SSP3Croatia201525--29Female</v>
      </c>
      <c r="B3619" t="s">
        <v>39</v>
      </c>
      <c r="C3619" t="s">
        <v>13</v>
      </c>
      <c r="D3619">
        <v>2015</v>
      </c>
      <c r="E3619" t="s">
        <v>21</v>
      </c>
      <c r="F3619" t="s">
        <v>37</v>
      </c>
      <c r="G3619">
        <v>134.5</v>
      </c>
    </row>
    <row r="3620" spans="1:7" x14ac:dyDescent="0.25">
      <c r="A3620" t="str">
        <f t="shared" si="56"/>
        <v>SSP3Croatia202025--29Female</v>
      </c>
      <c r="B3620" t="s">
        <v>39</v>
      </c>
      <c r="C3620" t="s">
        <v>13</v>
      </c>
      <c r="D3620">
        <v>2020</v>
      </c>
      <c r="E3620" t="s">
        <v>21</v>
      </c>
      <c r="F3620" t="s">
        <v>37</v>
      </c>
      <c r="G3620">
        <v>115.9</v>
      </c>
    </row>
    <row r="3621" spans="1:7" x14ac:dyDescent="0.25">
      <c r="A3621" t="str">
        <f t="shared" si="56"/>
        <v>SSP3Croatia202525--29Female</v>
      </c>
      <c r="B3621" t="s">
        <v>39</v>
      </c>
      <c r="C3621" t="s">
        <v>13</v>
      </c>
      <c r="D3621">
        <v>2025</v>
      </c>
      <c r="E3621" t="s">
        <v>21</v>
      </c>
      <c r="F3621" t="s">
        <v>37</v>
      </c>
      <c r="G3621">
        <v>115.7</v>
      </c>
    </row>
    <row r="3622" spans="1:7" x14ac:dyDescent="0.25">
      <c r="A3622" t="str">
        <f t="shared" si="56"/>
        <v>SSP3Croatia203025--29Female</v>
      </c>
      <c r="B3622" t="s">
        <v>39</v>
      </c>
      <c r="C3622" t="s">
        <v>13</v>
      </c>
      <c r="D3622">
        <v>2030</v>
      </c>
      <c r="E3622" t="s">
        <v>21</v>
      </c>
      <c r="F3622" t="s">
        <v>37</v>
      </c>
      <c r="G3622">
        <v>99</v>
      </c>
    </row>
    <row r="3623" spans="1:7" x14ac:dyDescent="0.25">
      <c r="A3623" t="str">
        <f t="shared" si="56"/>
        <v>SSP3Croatia203525--29Female</v>
      </c>
      <c r="B3623" t="s">
        <v>39</v>
      </c>
      <c r="C3623" t="s">
        <v>13</v>
      </c>
      <c r="D3623">
        <v>2035</v>
      </c>
      <c r="E3623" t="s">
        <v>21</v>
      </c>
      <c r="F3623" t="s">
        <v>37</v>
      </c>
      <c r="G3623">
        <v>104.7</v>
      </c>
    </row>
    <row r="3624" spans="1:7" x14ac:dyDescent="0.25">
      <c r="A3624" t="str">
        <f t="shared" si="56"/>
        <v>SSP3Croatia204025--29Female</v>
      </c>
      <c r="B3624" t="s">
        <v>39</v>
      </c>
      <c r="C3624" t="s">
        <v>13</v>
      </c>
      <c r="D3624">
        <v>2040</v>
      </c>
      <c r="E3624" t="s">
        <v>21</v>
      </c>
      <c r="F3624" t="s">
        <v>37</v>
      </c>
      <c r="G3624">
        <v>98.2</v>
      </c>
    </row>
    <row r="3625" spans="1:7" x14ac:dyDescent="0.25">
      <c r="A3625" t="str">
        <f t="shared" si="56"/>
        <v>SSP3Croatia204525--29Female</v>
      </c>
      <c r="B3625" t="s">
        <v>39</v>
      </c>
      <c r="C3625" t="s">
        <v>13</v>
      </c>
      <c r="D3625">
        <v>2045</v>
      </c>
      <c r="E3625" t="s">
        <v>21</v>
      </c>
      <c r="F3625" t="s">
        <v>37</v>
      </c>
      <c r="G3625">
        <v>101.7</v>
      </c>
    </row>
    <row r="3626" spans="1:7" x14ac:dyDescent="0.25">
      <c r="A3626" t="str">
        <f t="shared" si="56"/>
        <v>SSP3Croatia205025--29Female</v>
      </c>
      <c r="B3626" t="s">
        <v>39</v>
      </c>
      <c r="C3626" t="s">
        <v>13</v>
      </c>
      <c r="D3626">
        <v>2050</v>
      </c>
      <c r="E3626" t="s">
        <v>21</v>
      </c>
      <c r="F3626" t="s">
        <v>37</v>
      </c>
      <c r="G3626">
        <v>102.4</v>
      </c>
    </row>
    <row r="3627" spans="1:7" x14ac:dyDescent="0.25">
      <c r="A3627" t="str">
        <f t="shared" si="56"/>
        <v>SSP3Croatia205525--29Female</v>
      </c>
      <c r="B3627" t="s">
        <v>39</v>
      </c>
      <c r="C3627" t="s">
        <v>13</v>
      </c>
      <c r="D3627">
        <v>2055</v>
      </c>
      <c r="E3627" t="s">
        <v>21</v>
      </c>
      <c r="F3627" t="s">
        <v>37</v>
      </c>
      <c r="G3627">
        <v>101.2</v>
      </c>
    </row>
    <row r="3628" spans="1:7" x14ac:dyDescent="0.25">
      <c r="A3628" t="str">
        <f t="shared" si="56"/>
        <v>SSP3Croatia206025--29Female</v>
      </c>
      <c r="B3628" t="s">
        <v>39</v>
      </c>
      <c r="C3628" t="s">
        <v>13</v>
      </c>
      <c r="D3628">
        <v>2060</v>
      </c>
      <c r="E3628" t="s">
        <v>21</v>
      </c>
      <c r="F3628" t="s">
        <v>37</v>
      </c>
      <c r="G3628">
        <v>99.4</v>
      </c>
    </row>
    <row r="3629" spans="1:7" x14ac:dyDescent="0.25">
      <c r="A3629" t="str">
        <f t="shared" si="56"/>
        <v>SSP3Croatia206525--29Female</v>
      </c>
      <c r="B3629" t="s">
        <v>39</v>
      </c>
      <c r="C3629" t="s">
        <v>13</v>
      </c>
      <c r="D3629">
        <v>2065</v>
      </c>
      <c r="E3629" t="s">
        <v>21</v>
      </c>
      <c r="F3629" t="s">
        <v>37</v>
      </c>
      <c r="G3629">
        <v>98.1</v>
      </c>
    </row>
    <row r="3630" spans="1:7" x14ac:dyDescent="0.25">
      <c r="A3630" t="str">
        <f t="shared" si="56"/>
        <v>SSP3Croatia207025--29Female</v>
      </c>
      <c r="B3630" t="s">
        <v>39</v>
      </c>
      <c r="C3630" t="s">
        <v>13</v>
      </c>
      <c r="D3630">
        <v>2070</v>
      </c>
      <c r="E3630" t="s">
        <v>21</v>
      </c>
      <c r="F3630" t="s">
        <v>37</v>
      </c>
      <c r="G3630">
        <v>98.3</v>
      </c>
    </row>
    <row r="3631" spans="1:7" x14ac:dyDescent="0.25">
      <c r="A3631" t="str">
        <f t="shared" si="56"/>
        <v>SSP3Croatia207525--29Female</v>
      </c>
      <c r="B3631" t="s">
        <v>39</v>
      </c>
      <c r="C3631" t="s">
        <v>13</v>
      </c>
      <c r="D3631">
        <v>2075</v>
      </c>
      <c r="E3631" t="s">
        <v>21</v>
      </c>
      <c r="F3631" t="s">
        <v>37</v>
      </c>
      <c r="G3631">
        <v>99.5</v>
      </c>
    </row>
    <row r="3632" spans="1:7" x14ac:dyDescent="0.25">
      <c r="A3632" t="str">
        <f t="shared" si="56"/>
        <v>SSP3Croatia208025--29Female</v>
      </c>
      <c r="B3632" t="s">
        <v>39</v>
      </c>
      <c r="C3632" t="s">
        <v>13</v>
      </c>
      <c r="D3632">
        <v>2080</v>
      </c>
      <c r="E3632" t="s">
        <v>21</v>
      </c>
      <c r="F3632" t="s">
        <v>37</v>
      </c>
      <c r="G3632">
        <v>101</v>
      </c>
    </row>
    <row r="3633" spans="1:7" x14ac:dyDescent="0.25">
      <c r="A3633" t="str">
        <f t="shared" si="56"/>
        <v>SSP3Croatia208525--29Female</v>
      </c>
      <c r="B3633" t="s">
        <v>39</v>
      </c>
      <c r="C3633" t="s">
        <v>13</v>
      </c>
      <c r="D3633">
        <v>2085</v>
      </c>
      <c r="E3633" t="s">
        <v>21</v>
      </c>
      <c r="F3633" t="s">
        <v>37</v>
      </c>
      <c r="G3633">
        <v>101.8</v>
      </c>
    </row>
    <row r="3634" spans="1:7" x14ac:dyDescent="0.25">
      <c r="A3634" t="str">
        <f t="shared" si="56"/>
        <v>SSP3Croatia209025--29Female</v>
      </c>
      <c r="B3634" t="s">
        <v>39</v>
      </c>
      <c r="C3634" t="s">
        <v>13</v>
      </c>
      <c r="D3634">
        <v>2090</v>
      </c>
      <c r="E3634" t="s">
        <v>21</v>
      </c>
      <c r="F3634" t="s">
        <v>37</v>
      </c>
      <c r="G3634">
        <v>101.6</v>
      </c>
    </row>
    <row r="3635" spans="1:7" x14ac:dyDescent="0.25">
      <c r="A3635" t="str">
        <f t="shared" si="56"/>
        <v>SSP3Croatia209525--29Female</v>
      </c>
      <c r="B3635" t="s">
        <v>39</v>
      </c>
      <c r="C3635" t="s">
        <v>13</v>
      </c>
      <c r="D3635">
        <v>2095</v>
      </c>
      <c r="E3635" t="s">
        <v>21</v>
      </c>
      <c r="F3635" t="s">
        <v>37</v>
      </c>
      <c r="G3635">
        <v>101.3</v>
      </c>
    </row>
    <row r="3636" spans="1:7" x14ac:dyDescent="0.25">
      <c r="A3636" t="str">
        <f t="shared" si="56"/>
        <v>SSP3Croatia210025--29Female</v>
      </c>
      <c r="B3636" t="s">
        <v>39</v>
      </c>
      <c r="C3636" t="s">
        <v>13</v>
      </c>
      <c r="D3636">
        <v>2100</v>
      </c>
      <c r="E3636" t="s">
        <v>21</v>
      </c>
      <c r="F3636" t="s">
        <v>37</v>
      </c>
      <c r="G3636">
        <v>101.6</v>
      </c>
    </row>
    <row r="3637" spans="1:7" x14ac:dyDescent="0.25">
      <c r="A3637" t="str">
        <f t="shared" si="56"/>
        <v>SSP3Croatia195030--34Female</v>
      </c>
      <c r="B3637" t="s">
        <v>39</v>
      </c>
      <c r="C3637" t="s">
        <v>13</v>
      </c>
      <c r="D3637">
        <v>1950</v>
      </c>
      <c r="E3637" t="s">
        <v>22</v>
      </c>
      <c r="F3637" t="s">
        <v>37</v>
      </c>
      <c r="G3637">
        <v>108.9</v>
      </c>
    </row>
    <row r="3638" spans="1:7" x14ac:dyDescent="0.25">
      <c r="A3638" t="str">
        <f t="shared" si="56"/>
        <v>SSP3Croatia195530--34Female</v>
      </c>
      <c r="B3638" t="s">
        <v>39</v>
      </c>
      <c r="C3638" t="s">
        <v>13</v>
      </c>
      <c r="D3638">
        <v>1955</v>
      </c>
      <c r="E3638" t="s">
        <v>22</v>
      </c>
      <c r="F3638" t="s">
        <v>37</v>
      </c>
      <c r="G3638">
        <v>168.8</v>
      </c>
    </row>
    <row r="3639" spans="1:7" x14ac:dyDescent="0.25">
      <c r="A3639" t="str">
        <f t="shared" si="56"/>
        <v>SSP3Croatia196030--34Female</v>
      </c>
      <c r="B3639" t="s">
        <v>39</v>
      </c>
      <c r="C3639" t="s">
        <v>13</v>
      </c>
      <c r="D3639">
        <v>1960</v>
      </c>
      <c r="E3639" t="s">
        <v>22</v>
      </c>
      <c r="F3639" t="s">
        <v>37</v>
      </c>
      <c r="G3639">
        <v>176.4</v>
      </c>
    </row>
    <row r="3640" spans="1:7" x14ac:dyDescent="0.25">
      <c r="A3640" t="str">
        <f t="shared" si="56"/>
        <v>SSP3Croatia196530--34Female</v>
      </c>
      <c r="B3640" t="s">
        <v>39</v>
      </c>
      <c r="C3640" t="s">
        <v>13</v>
      </c>
      <c r="D3640">
        <v>1965</v>
      </c>
      <c r="E3640" t="s">
        <v>22</v>
      </c>
      <c r="F3640" t="s">
        <v>37</v>
      </c>
      <c r="G3640">
        <v>178.3</v>
      </c>
    </row>
    <row r="3641" spans="1:7" x14ac:dyDescent="0.25">
      <c r="A3641" t="str">
        <f t="shared" si="56"/>
        <v>SSP3Croatia197030--34Female</v>
      </c>
      <c r="B3641" t="s">
        <v>39</v>
      </c>
      <c r="C3641" t="s">
        <v>13</v>
      </c>
      <c r="D3641">
        <v>1970</v>
      </c>
      <c r="E3641" t="s">
        <v>22</v>
      </c>
      <c r="F3641" t="s">
        <v>37</v>
      </c>
      <c r="G3641">
        <v>162.4</v>
      </c>
    </row>
    <row r="3642" spans="1:7" x14ac:dyDescent="0.25">
      <c r="A3642" t="str">
        <f t="shared" si="56"/>
        <v>SSP3Croatia197530--34Female</v>
      </c>
      <c r="B3642" t="s">
        <v>39</v>
      </c>
      <c r="C3642" t="s">
        <v>13</v>
      </c>
      <c r="D3642">
        <v>1975</v>
      </c>
      <c r="E3642" t="s">
        <v>22</v>
      </c>
      <c r="F3642" t="s">
        <v>37</v>
      </c>
      <c r="G3642">
        <v>128.80000000000001</v>
      </c>
    </row>
    <row r="3643" spans="1:7" x14ac:dyDescent="0.25">
      <c r="A3643" t="str">
        <f t="shared" si="56"/>
        <v>SSP3Croatia198030--34Female</v>
      </c>
      <c r="B3643" t="s">
        <v>39</v>
      </c>
      <c r="C3643" t="s">
        <v>13</v>
      </c>
      <c r="D3643">
        <v>1980</v>
      </c>
      <c r="E3643" t="s">
        <v>22</v>
      </c>
      <c r="F3643" t="s">
        <v>37</v>
      </c>
      <c r="G3643">
        <v>165.6</v>
      </c>
    </row>
    <row r="3644" spans="1:7" x14ac:dyDescent="0.25">
      <c r="A3644" t="str">
        <f t="shared" si="56"/>
        <v>SSP3Croatia198530--34Female</v>
      </c>
      <c r="B3644" t="s">
        <v>39</v>
      </c>
      <c r="C3644" t="s">
        <v>13</v>
      </c>
      <c r="D3644">
        <v>1985</v>
      </c>
      <c r="E3644" t="s">
        <v>22</v>
      </c>
      <c r="F3644" t="s">
        <v>37</v>
      </c>
      <c r="G3644">
        <v>185.9</v>
      </c>
    </row>
    <row r="3645" spans="1:7" x14ac:dyDescent="0.25">
      <c r="A3645" t="str">
        <f t="shared" si="56"/>
        <v>SSP3Croatia199030--34Female</v>
      </c>
      <c r="B3645" t="s">
        <v>39</v>
      </c>
      <c r="C3645" t="s">
        <v>13</v>
      </c>
      <c r="D3645">
        <v>1990</v>
      </c>
      <c r="E3645" t="s">
        <v>22</v>
      </c>
      <c r="F3645" t="s">
        <v>37</v>
      </c>
      <c r="G3645">
        <v>184.5</v>
      </c>
    </row>
    <row r="3646" spans="1:7" x14ac:dyDescent="0.25">
      <c r="A3646" t="str">
        <f t="shared" si="56"/>
        <v>SSP3Croatia199530--34Female</v>
      </c>
      <c r="B3646" t="s">
        <v>39</v>
      </c>
      <c r="C3646" t="s">
        <v>13</v>
      </c>
      <c r="D3646">
        <v>1995</v>
      </c>
      <c r="E3646" t="s">
        <v>22</v>
      </c>
      <c r="F3646" t="s">
        <v>37</v>
      </c>
      <c r="G3646">
        <v>166.8</v>
      </c>
    </row>
    <row r="3647" spans="1:7" x14ac:dyDescent="0.25">
      <c r="A3647" t="str">
        <f t="shared" si="56"/>
        <v>SSP3Croatia200030--34Female</v>
      </c>
      <c r="B3647" t="s">
        <v>39</v>
      </c>
      <c r="C3647" t="s">
        <v>13</v>
      </c>
      <c r="D3647">
        <v>2000</v>
      </c>
      <c r="E3647" t="s">
        <v>22</v>
      </c>
      <c r="F3647" t="s">
        <v>37</v>
      </c>
      <c r="G3647">
        <v>146</v>
      </c>
    </row>
    <row r="3648" spans="1:7" x14ac:dyDescent="0.25">
      <c r="A3648" t="str">
        <f t="shared" si="56"/>
        <v>SSP3Croatia200530--34Female</v>
      </c>
      <c r="B3648" t="s">
        <v>39</v>
      </c>
      <c r="C3648" t="s">
        <v>13</v>
      </c>
      <c r="D3648">
        <v>2005</v>
      </c>
      <c r="E3648" t="s">
        <v>22</v>
      </c>
      <c r="F3648" t="s">
        <v>37</v>
      </c>
      <c r="G3648">
        <v>147.4</v>
      </c>
    </row>
    <row r="3649" spans="1:7" x14ac:dyDescent="0.25">
      <c r="A3649" t="str">
        <f t="shared" si="56"/>
        <v>SSP3Croatia201030--34Female</v>
      </c>
      <c r="B3649" t="s">
        <v>39</v>
      </c>
      <c r="C3649" t="s">
        <v>13</v>
      </c>
      <c r="D3649">
        <v>2010</v>
      </c>
      <c r="E3649" t="s">
        <v>22</v>
      </c>
      <c r="F3649" t="s">
        <v>37</v>
      </c>
      <c r="G3649">
        <v>145.80000000000001</v>
      </c>
    </row>
    <row r="3650" spans="1:7" x14ac:dyDescent="0.25">
      <c r="A3650" t="str">
        <f t="shared" si="56"/>
        <v>SSP3Croatia201530--34Female</v>
      </c>
      <c r="B3650" t="s">
        <v>39</v>
      </c>
      <c r="C3650" t="s">
        <v>13</v>
      </c>
      <c r="D3650">
        <v>2015</v>
      </c>
      <c r="E3650" t="s">
        <v>22</v>
      </c>
      <c r="F3650" t="s">
        <v>37</v>
      </c>
      <c r="G3650">
        <v>142.19999999999999</v>
      </c>
    </row>
    <row r="3651" spans="1:7" x14ac:dyDescent="0.25">
      <c r="A3651" t="str">
        <f t="shared" si="56"/>
        <v>SSP3Croatia202030--34Female</v>
      </c>
      <c r="B3651" t="s">
        <v>39</v>
      </c>
      <c r="C3651" t="s">
        <v>13</v>
      </c>
      <c r="D3651">
        <v>2020</v>
      </c>
      <c r="E3651" t="s">
        <v>22</v>
      </c>
      <c r="F3651" t="s">
        <v>37</v>
      </c>
      <c r="G3651">
        <v>132.30000000000001</v>
      </c>
    </row>
    <row r="3652" spans="1:7" x14ac:dyDescent="0.25">
      <c r="A3652" t="str">
        <f t="shared" si="56"/>
        <v>SSP3Croatia202530--34Female</v>
      </c>
      <c r="B3652" t="s">
        <v>39</v>
      </c>
      <c r="C3652" t="s">
        <v>13</v>
      </c>
      <c r="D3652">
        <v>2025</v>
      </c>
      <c r="E3652" t="s">
        <v>22</v>
      </c>
      <c r="F3652" t="s">
        <v>37</v>
      </c>
      <c r="G3652">
        <v>115</v>
      </c>
    </row>
    <row r="3653" spans="1:7" x14ac:dyDescent="0.25">
      <c r="A3653" t="str">
        <f t="shared" si="56"/>
        <v>SSP3Croatia203030--34Female</v>
      </c>
      <c r="B3653" t="s">
        <v>39</v>
      </c>
      <c r="C3653" t="s">
        <v>13</v>
      </c>
      <c r="D3653">
        <v>2030</v>
      </c>
      <c r="E3653" t="s">
        <v>22</v>
      </c>
      <c r="F3653" t="s">
        <v>37</v>
      </c>
      <c r="G3653">
        <v>115.5</v>
      </c>
    </row>
    <row r="3654" spans="1:7" x14ac:dyDescent="0.25">
      <c r="A3654" t="str">
        <f t="shared" si="56"/>
        <v>SSP3Croatia203530--34Female</v>
      </c>
      <c r="B3654" t="s">
        <v>39</v>
      </c>
      <c r="C3654" t="s">
        <v>13</v>
      </c>
      <c r="D3654">
        <v>2035</v>
      </c>
      <c r="E3654" t="s">
        <v>22</v>
      </c>
      <c r="F3654" t="s">
        <v>37</v>
      </c>
      <c r="G3654">
        <v>98.8</v>
      </c>
    </row>
    <row r="3655" spans="1:7" x14ac:dyDescent="0.25">
      <c r="A3655" t="str">
        <f t="shared" si="56"/>
        <v>SSP3Croatia204030--34Female</v>
      </c>
      <c r="B3655" t="s">
        <v>39</v>
      </c>
      <c r="C3655" t="s">
        <v>13</v>
      </c>
      <c r="D3655">
        <v>2040</v>
      </c>
      <c r="E3655" t="s">
        <v>22</v>
      </c>
      <c r="F3655" t="s">
        <v>37</v>
      </c>
      <c r="G3655">
        <v>104.5</v>
      </c>
    </row>
    <row r="3656" spans="1:7" x14ac:dyDescent="0.25">
      <c r="A3656" t="str">
        <f t="shared" si="56"/>
        <v>SSP3Croatia204530--34Female</v>
      </c>
      <c r="B3656" t="s">
        <v>39</v>
      </c>
      <c r="C3656" t="s">
        <v>13</v>
      </c>
      <c r="D3656">
        <v>2045</v>
      </c>
      <c r="E3656" t="s">
        <v>22</v>
      </c>
      <c r="F3656" t="s">
        <v>37</v>
      </c>
      <c r="G3656">
        <v>98</v>
      </c>
    </row>
    <row r="3657" spans="1:7" x14ac:dyDescent="0.25">
      <c r="A3657" t="str">
        <f t="shared" si="56"/>
        <v>SSP3Croatia205030--34Female</v>
      </c>
      <c r="B3657" t="s">
        <v>39</v>
      </c>
      <c r="C3657" t="s">
        <v>13</v>
      </c>
      <c r="D3657">
        <v>2050</v>
      </c>
      <c r="E3657" t="s">
        <v>22</v>
      </c>
      <c r="F3657" t="s">
        <v>37</v>
      </c>
      <c r="G3657">
        <v>101.6</v>
      </c>
    </row>
    <row r="3658" spans="1:7" x14ac:dyDescent="0.25">
      <c r="A3658" t="str">
        <f t="shared" si="56"/>
        <v>SSP3Croatia205530--34Female</v>
      </c>
      <c r="B3658" t="s">
        <v>39</v>
      </c>
      <c r="C3658" t="s">
        <v>13</v>
      </c>
      <c r="D3658">
        <v>2055</v>
      </c>
      <c r="E3658" t="s">
        <v>22</v>
      </c>
      <c r="F3658" t="s">
        <v>37</v>
      </c>
      <c r="G3658">
        <v>102.3</v>
      </c>
    </row>
    <row r="3659" spans="1:7" x14ac:dyDescent="0.25">
      <c r="A3659" t="str">
        <f t="shared" ref="A3659:A3722" si="57">B3659&amp;C3659&amp;D3659&amp;E3659&amp;F3659</f>
        <v>SSP3Croatia206030--34Female</v>
      </c>
      <c r="B3659" t="s">
        <v>39</v>
      </c>
      <c r="C3659" t="s">
        <v>13</v>
      </c>
      <c r="D3659">
        <v>2060</v>
      </c>
      <c r="E3659" t="s">
        <v>22</v>
      </c>
      <c r="F3659" t="s">
        <v>37</v>
      </c>
      <c r="G3659">
        <v>101.1</v>
      </c>
    </row>
    <row r="3660" spans="1:7" x14ac:dyDescent="0.25">
      <c r="A3660" t="str">
        <f t="shared" si="57"/>
        <v>SSP3Croatia206530--34Female</v>
      </c>
      <c r="B3660" t="s">
        <v>39</v>
      </c>
      <c r="C3660" t="s">
        <v>13</v>
      </c>
      <c r="D3660">
        <v>2065</v>
      </c>
      <c r="E3660" t="s">
        <v>22</v>
      </c>
      <c r="F3660" t="s">
        <v>37</v>
      </c>
      <c r="G3660">
        <v>99.3</v>
      </c>
    </row>
    <row r="3661" spans="1:7" x14ac:dyDescent="0.25">
      <c r="A3661" t="str">
        <f t="shared" si="57"/>
        <v>SSP3Croatia207030--34Female</v>
      </c>
      <c r="B3661" t="s">
        <v>39</v>
      </c>
      <c r="C3661" t="s">
        <v>13</v>
      </c>
      <c r="D3661">
        <v>2070</v>
      </c>
      <c r="E3661" t="s">
        <v>22</v>
      </c>
      <c r="F3661" t="s">
        <v>37</v>
      </c>
      <c r="G3661">
        <v>98</v>
      </c>
    </row>
    <row r="3662" spans="1:7" x14ac:dyDescent="0.25">
      <c r="A3662" t="str">
        <f t="shared" si="57"/>
        <v>SSP3Croatia207530--34Female</v>
      </c>
      <c r="B3662" t="s">
        <v>39</v>
      </c>
      <c r="C3662" t="s">
        <v>13</v>
      </c>
      <c r="D3662">
        <v>2075</v>
      </c>
      <c r="E3662" t="s">
        <v>22</v>
      </c>
      <c r="F3662" t="s">
        <v>37</v>
      </c>
      <c r="G3662">
        <v>98.2</v>
      </c>
    </row>
    <row r="3663" spans="1:7" x14ac:dyDescent="0.25">
      <c r="A3663" t="str">
        <f t="shared" si="57"/>
        <v>SSP3Croatia208030--34Female</v>
      </c>
      <c r="B3663" t="s">
        <v>39</v>
      </c>
      <c r="C3663" t="s">
        <v>13</v>
      </c>
      <c r="D3663">
        <v>2080</v>
      </c>
      <c r="E3663" t="s">
        <v>22</v>
      </c>
      <c r="F3663" t="s">
        <v>37</v>
      </c>
      <c r="G3663">
        <v>99.4</v>
      </c>
    </row>
    <row r="3664" spans="1:7" x14ac:dyDescent="0.25">
      <c r="A3664" t="str">
        <f t="shared" si="57"/>
        <v>SSP3Croatia208530--34Female</v>
      </c>
      <c r="B3664" t="s">
        <v>39</v>
      </c>
      <c r="C3664" t="s">
        <v>13</v>
      </c>
      <c r="D3664">
        <v>2085</v>
      </c>
      <c r="E3664" t="s">
        <v>22</v>
      </c>
      <c r="F3664" t="s">
        <v>37</v>
      </c>
      <c r="G3664">
        <v>100.9</v>
      </c>
    </row>
    <row r="3665" spans="1:7" x14ac:dyDescent="0.25">
      <c r="A3665" t="str">
        <f t="shared" si="57"/>
        <v>SSP3Croatia209030--34Female</v>
      </c>
      <c r="B3665" t="s">
        <v>39</v>
      </c>
      <c r="C3665" t="s">
        <v>13</v>
      </c>
      <c r="D3665">
        <v>2090</v>
      </c>
      <c r="E3665" t="s">
        <v>22</v>
      </c>
      <c r="F3665" t="s">
        <v>37</v>
      </c>
      <c r="G3665">
        <v>101.7</v>
      </c>
    </row>
    <row r="3666" spans="1:7" x14ac:dyDescent="0.25">
      <c r="A3666" t="str">
        <f t="shared" si="57"/>
        <v>SSP3Croatia209530--34Female</v>
      </c>
      <c r="B3666" t="s">
        <v>39</v>
      </c>
      <c r="C3666" t="s">
        <v>13</v>
      </c>
      <c r="D3666">
        <v>2095</v>
      </c>
      <c r="E3666" t="s">
        <v>22</v>
      </c>
      <c r="F3666" t="s">
        <v>37</v>
      </c>
      <c r="G3666">
        <v>101.5</v>
      </c>
    </row>
    <row r="3667" spans="1:7" x14ac:dyDescent="0.25">
      <c r="A3667" t="str">
        <f t="shared" si="57"/>
        <v>SSP3Croatia210030--34Female</v>
      </c>
      <c r="B3667" t="s">
        <v>39</v>
      </c>
      <c r="C3667" t="s">
        <v>13</v>
      </c>
      <c r="D3667">
        <v>2100</v>
      </c>
      <c r="E3667" t="s">
        <v>22</v>
      </c>
      <c r="F3667" t="s">
        <v>37</v>
      </c>
      <c r="G3667">
        <v>101.2</v>
      </c>
    </row>
    <row r="3668" spans="1:7" x14ac:dyDescent="0.25">
      <c r="A3668" t="str">
        <f t="shared" si="57"/>
        <v>SSP3Croatia195035--39Female</v>
      </c>
      <c r="B3668" t="s">
        <v>39</v>
      </c>
      <c r="C3668" t="s">
        <v>13</v>
      </c>
      <c r="D3668">
        <v>1950</v>
      </c>
      <c r="E3668" t="s">
        <v>23</v>
      </c>
      <c r="F3668" t="s">
        <v>37</v>
      </c>
      <c r="G3668">
        <v>136.6</v>
      </c>
    </row>
    <row r="3669" spans="1:7" x14ac:dyDescent="0.25">
      <c r="A3669" t="str">
        <f t="shared" si="57"/>
        <v>SSP3Croatia195535--39Female</v>
      </c>
      <c r="B3669" t="s">
        <v>39</v>
      </c>
      <c r="C3669" t="s">
        <v>13</v>
      </c>
      <c r="D3669">
        <v>1955</v>
      </c>
      <c r="E3669" t="s">
        <v>23</v>
      </c>
      <c r="F3669" t="s">
        <v>37</v>
      </c>
      <c r="G3669">
        <v>107.9</v>
      </c>
    </row>
    <row r="3670" spans="1:7" x14ac:dyDescent="0.25">
      <c r="A3670" t="str">
        <f t="shared" si="57"/>
        <v>SSP3Croatia196035--39Female</v>
      </c>
      <c r="B3670" t="s">
        <v>39</v>
      </c>
      <c r="C3670" t="s">
        <v>13</v>
      </c>
      <c r="D3670">
        <v>1960</v>
      </c>
      <c r="E3670" t="s">
        <v>23</v>
      </c>
      <c r="F3670" t="s">
        <v>37</v>
      </c>
      <c r="G3670">
        <v>167.3</v>
      </c>
    </row>
    <row r="3671" spans="1:7" x14ac:dyDescent="0.25">
      <c r="A3671" t="str">
        <f t="shared" si="57"/>
        <v>SSP3Croatia196535--39Female</v>
      </c>
      <c r="B3671" t="s">
        <v>39</v>
      </c>
      <c r="C3671" t="s">
        <v>13</v>
      </c>
      <c r="D3671">
        <v>1965</v>
      </c>
      <c r="E3671" t="s">
        <v>23</v>
      </c>
      <c r="F3671" t="s">
        <v>37</v>
      </c>
      <c r="G3671">
        <v>174.8</v>
      </c>
    </row>
    <row r="3672" spans="1:7" x14ac:dyDescent="0.25">
      <c r="A3672" t="str">
        <f t="shared" si="57"/>
        <v>SSP3Croatia197035--39Female</v>
      </c>
      <c r="B3672" t="s">
        <v>39</v>
      </c>
      <c r="C3672" t="s">
        <v>13</v>
      </c>
      <c r="D3672">
        <v>1970</v>
      </c>
      <c r="E3672" t="s">
        <v>23</v>
      </c>
      <c r="F3672" t="s">
        <v>37</v>
      </c>
      <c r="G3672">
        <v>177.3</v>
      </c>
    </row>
    <row r="3673" spans="1:7" x14ac:dyDescent="0.25">
      <c r="A3673" t="str">
        <f t="shared" si="57"/>
        <v>SSP3Croatia197535--39Female</v>
      </c>
      <c r="B3673" t="s">
        <v>39</v>
      </c>
      <c r="C3673" t="s">
        <v>13</v>
      </c>
      <c r="D3673">
        <v>1975</v>
      </c>
      <c r="E3673" t="s">
        <v>23</v>
      </c>
      <c r="F3673" t="s">
        <v>37</v>
      </c>
      <c r="G3673">
        <v>161.9</v>
      </c>
    </row>
    <row r="3674" spans="1:7" x14ac:dyDescent="0.25">
      <c r="A3674" t="str">
        <f t="shared" si="57"/>
        <v>SSP3Croatia198035--39Female</v>
      </c>
      <c r="B3674" t="s">
        <v>39</v>
      </c>
      <c r="C3674" t="s">
        <v>13</v>
      </c>
      <c r="D3674">
        <v>1980</v>
      </c>
      <c r="E3674" t="s">
        <v>23</v>
      </c>
      <c r="F3674" t="s">
        <v>37</v>
      </c>
      <c r="G3674">
        <v>128.30000000000001</v>
      </c>
    </row>
    <row r="3675" spans="1:7" x14ac:dyDescent="0.25">
      <c r="A3675" t="str">
        <f t="shared" si="57"/>
        <v>SSP3Croatia198535--39Female</v>
      </c>
      <c r="B3675" t="s">
        <v>39</v>
      </c>
      <c r="C3675" t="s">
        <v>13</v>
      </c>
      <c r="D3675">
        <v>1985</v>
      </c>
      <c r="E3675" t="s">
        <v>23</v>
      </c>
      <c r="F3675" t="s">
        <v>37</v>
      </c>
      <c r="G3675">
        <v>167.2</v>
      </c>
    </row>
    <row r="3676" spans="1:7" x14ac:dyDescent="0.25">
      <c r="A3676" t="str">
        <f t="shared" si="57"/>
        <v>SSP3Croatia199035--39Female</v>
      </c>
      <c r="B3676" t="s">
        <v>39</v>
      </c>
      <c r="C3676" t="s">
        <v>13</v>
      </c>
      <c r="D3676">
        <v>1990</v>
      </c>
      <c r="E3676" t="s">
        <v>23</v>
      </c>
      <c r="F3676" t="s">
        <v>37</v>
      </c>
      <c r="G3676">
        <v>186.1</v>
      </c>
    </row>
    <row r="3677" spans="1:7" x14ac:dyDescent="0.25">
      <c r="A3677" t="str">
        <f t="shared" si="57"/>
        <v>SSP3Croatia199535--39Female</v>
      </c>
      <c r="B3677" t="s">
        <v>39</v>
      </c>
      <c r="C3677" t="s">
        <v>13</v>
      </c>
      <c r="D3677">
        <v>1995</v>
      </c>
      <c r="E3677" t="s">
        <v>23</v>
      </c>
      <c r="F3677" t="s">
        <v>37</v>
      </c>
      <c r="G3677">
        <v>177</v>
      </c>
    </row>
    <row r="3678" spans="1:7" x14ac:dyDescent="0.25">
      <c r="A3678" t="str">
        <f t="shared" si="57"/>
        <v>SSP3Croatia200035--39Female</v>
      </c>
      <c r="B3678" t="s">
        <v>39</v>
      </c>
      <c r="C3678" t="s">
        <v>13</v>
      </c>
      <c r="D3678">
        <v>2000</v>
      </c>
      <c r="E3678" t="s">
        <v>23</v>
      </c>
      <c r="F3678" t="s">
        <v>37</v>
      </c>
      <c r="G3678">
        <v>164.2</v>
      </c>
    </row>
    <row r="3679" spans="1:7" x14ac:dyDescent="0.25">
      <c r="A3679" t="str">
        <f t="shared" si="57"/>
        <v>SSP3Croatia200535--39Female</v>
      </c>
      <c r="B3679" t="s">
        <v>39</v>
      </c>
      <c r="C3679" t="s">
        <v>13</v>
      </c>
      <c r="D3679">
        <v>2005</v>
      </c>
      <c r="E3679" t="s">
        <v>23</v>
      </c>
      <c r="F3679" t="s">
        <v>37</v>
      </c>
      <c r="G3679">
        <v>145.5</v>
      </c>
    </row>
    <row r="3680" spans="1:7" x14ac:dyDescent="0.25">
      <c r="A3680" t="str">
        <f t="shared" si="57"/>
        <v>SSP3Croatia201035--39Female</v>
      </c>
      <c r="B3680" t="s">
        <v>39</v>
      </c>
      <c r="C3680" t="s">
        <v>13</v>
      </c>
      <c r="D3680">
        <v>2010</v>
      </c>
      <c r="E3680" t="s">
        <v>23</v>
      </c>
      <c r="F3680" t="s">
        <v>37</v>
      </c>
      <c r="G3680">
        <v>146.1</v>
      </c>
    </row>
    <row r="3681" spans="1:7" x14ac:dyDescent="0.25">
      <c r="A3681" t="str">
        <f t="shared" si="57"/>
        <v>SSP3Croatia201535--39Female</v>
      </c>
      <c r="B3681" t="s">
        <v>39</v>
      </c>
      <c r="C3681" t="s">
        <v>13</v>
      </c>
      <c r="D3681">
        <v>2015</v>
      </c>
      <c r="E3681" t="s">
        <v>23</v>
      </c>
      <c r="F3681" t="s">
        <v>37</v>
      </c>
      <c r="G3681">
        <v>143.69999999999999</v>
      </c>
    </row>
    <row r="3682" spans="1:7" x14ac:dyDescent="0.25">
      <c r="A3682" t="str">
        <f t="shared" si="57"/>
        <v>SSP3Croatia202035--39Female</v>
      </c>
      <c r="B3682" t="s">
        <v>39</v>
      </c>
      <c r="C3682" t="s">
        <v>13</v>
      </c>
      <c r="D3682">
        <v>2020</v>
      </c>
      <c r="E3682" t="s">
        <v>23</v>
      </c>
      <c r="F3682" t="s">
        <v>37</v>
      </c>
      <c r="G3682">
        <v>140.5</v>
      </c>
    </row>
    <row r="3683" spans="1:7" x14ac:dyDescent="0.25">
      <c r="A3683" t="str">
        <f t="shared" si="57"/>
        <v>SSP3Croatia202535--39Female</v>
      </c>
      <c r="B3683" t="s">
        <v>39</v>
      </c>
      <c r="C3683" t="s">
        <v>13</v>
      </c>
      <c r="D3683">
        <v>2025</v>
      </c>
      <c r="E3683" t="s">
        <v>23</v>
      </c>
      <c r="F3683" t="s">
        <v>37</v>
      </c>
      <c r="G3683">
        <v>131.5</v>
      </c>
    </row>
    <row r="3684" spans="1:7" x14ac:dyDescent="0.25">
      <c r="A3684" t="str">
        <f t="shared" si="57"/>
        <v>SSP3Croatia203035--39Female</v>
      </c>
      <c r="B3684" t="s">
        <v>39</v>
      </c>
      <c r="C3684" t="s">
        <v>13</v>
      </c>
      <c r="D3684">
        <v>2030</v>
      </c>
      <c r="E3684" t="s">
        <v>23</v>
      </c>
      <c r="F3684" t="s">
        <v>37</v>
      </c>
      <c r="G3684">
        <v>114.7</v>
      </c>
    </row>
    <row r="3685" spans="1:7" x14ac:dyDescent="0.25">
      <c r="A3685" t="str">
        <f t="shared" si="57"/>
        <v>SSP3Croatia203535--39Female</v>
      </c>
      <c r="B3685" t="s">
        <v>39</v>
      </c>
      <c r="C3685" t="s">
        <v>13</v>
      </c>
      <c r="D3685">
        <v>2035</v>
      </c>
      <c r="E3685" t="s">
        <v>23</v>
      </c>
      <c r="F3685" t="s">
        <v>37</v>
      </c>
      <c r="G3685">
        <v>115.3</v>
      </c>
    </row>
    <row r="3686" spans="1:7" x14ac:dyDescent="0.25">
      <c r="A3686" t="str">
        <f t="shared" si="57"/>
        <v>SSP3Croatia204035--39Female</v>
      </c>
      <c r="B3686" t="s">
        <v>39</v>
      </c>
      <c r="C3686" t="s">
        <v>13</v>
      </c>
      <c r="D3686">
        <v>2040</v>
      </c>
      <c r="E3686" t="s">
        <v>23</v>
      </c>
      <c r="F3686" t="s">
        <v>37</v>
      </c>
      <c r="G3686">
        <v>98.6</v>
      </c>
    </row>
    <row r="3687" spans="1:7" x14ac:dyDescent="0.25">
      <c r="A3687" t="str">
        <f t="shared" si="57"/>
        <v>SSP3Croatia204535--39Female</v>
      </c>
      <c r="B3687" t="s">
        <v>39</v>
      </c>
      <c r="C3687" t="s">
        <v>13</v>
      </c>
      <c r="D3687">
        <v>2045</v>
      </c>
      <c r="E3687" t="s">
        <v>23</v>
      </c>
      <c r="F3687" t="s">
        <v>37</v>
      </c>
      <c r="G3687">
        <v>104.3</v>
      </c>
    </row>
    <row r="3688" spans="1:7" x14ac:dyDescent="0.25">
      <c r="A3688" t="str">
        <f t="shared" si="57"/>
        <v>SSP3Croatia205035--39Female</v>
      </c>
      <c r="B3688" t="s">
        <v>39</v>
      </c>
      <c r="C3688" t="s">
        <v>13</v>
      </c>
      <c r="D3688">
        <v>2050</v>
      </c>
      <c r="E3688" t="s">
        <v>23</v>
      </c>
      <c r="F3688" t="s">
        <v>37</v>
      </c>
      <c r="G3688">
        <v>97.8</v>
      </c>
    </row>
    <row r="3689" spans="1:7" x14ac:dyDescent="0.25">
      <c r="A3689" t="str">
        <f t="shared" si="57"/>
        <v>SSP3Croatia205535--39Female</v>
      </c>
      <c r="B3689" t="s">
        <v>39</v>
      </c>
      <c r="C3689" t="s">
        <v>13</v>
      </c>
      <c r="D3689">
        <v>2055</v>
      </c>
      <c r="E3689" t="s">
        <v>23</v>
      </c>
      <c r="F3689" t="s">
        <v>37</v>
      </c>
      <c r="G3689">
        <v>101.4</v>
      </c>
    </row>
    <row r="3690" spans="1:7" x14ac:dyDescent="0.25">
      <c r="A3690" t="str">
        <f t="shared" si="57"/>
        <v>SSP3Croatia206035--39Female</v>
      </c>
      <c r="B3690" t="s">
        <v>39</v>
      </c>
      <c r="C3690" t="s">
        <v>13</v>
      </c>
      <c r="D3690">
        <v>2060</v>
      </c>
      <c r="E3690" t="s">
        <v>23</v>
      </c>
      <c r="F3690" t="s">
        <v>37</v>
      </c>
      <c r="G3690">
        <v>102.1</v>
      </c>
    </row>
    <row r="3691" spans="1:7" x14ac:dyDescent="0.25">
      <c r="A3691" t="str">
        <f t="shared" si="57"/>
        <v>SSP3Croatia206535--39Female</v>
      </c>
      <c r="B3691" t="s">
        <v>39</v>
      </c>
      <c r="C3691" t="s">
        <v>13</v>
      </c>
      <c r="D3691">
        <v>2065</v>
      </c>
      <c r="E3691" t="s">
        <v>23</v>
      </c>
      <c r="F3691" t="s">
        <v>37</v>
      </c>
      <c r="G3691">
        <v>101</v>
      </c>
    </row>
    <row r="3692" spans="1:7" x14ac:dyDescent="0.25">
      <c r="A3692" t="str">
        <f t="shared" si="57"/>
        <v>SSP3Croatia207035--39Female</v>
      </c>
      <c r="B3692" t="s">
        <v>39</v>
      </c>
      <c r="C3692" t="s">
        <v>13</v>
      </c>
      <c r="D3692">
        <v>2070</v>
      </c>
      <c r="E3692" t="s">
        <v>23</v>
      </c>
      <c r="F3692" t="s">
        <v>37</v>
      </c>
      <c r="G3692">
        <v>99.2</v>
      </c>
    </row>
    <row r="3693" spans="1:7" x14ac:dyDescent="0.25">
      <c r="A3693" t="str">
        <f t="shared" si="57"/>
        <v>SSP3Croatia207535--39Female</v>
      </c>
      <c r="B3693" t="s">
        <v>39</v>
      </c>
      <c r="C3693" t="s">
        <v>13</v>
      </c>
      <c r="D3693">
        <v>2075</v>
      </c>
      <c r="E3693" t="s">
        <v>23</v>
      </c>
      <c r="F3693" t="s">
        <v>37</v>
      </c>
      <c r="G3693">
        <v>97.9</v>
      </c>
    </row>
    <row r="3694" spans="1:7" x14ac:dyDescent="0.25">
      <c r="A3694" t="str">
        <f t="shared" si="57"/>
        <v>SSP3Croatia208035--39Female</v>
      </c>
      <c r="B3694" t="s">
        <v>39</v>
      </c>
      <c r="C3694" t="s">
        <v>13</v>
      </c>
      <c r="D3694">
        <v>2080</v>
      </c>
      <c r="E3694" t="s">
        <v>23</v>
      </c>
      <c r="F3694" t="s">
        <v>37</v>
      </c>
      <c r="G3694">
        <v>98.1</v>
      </c>
    </row>
    <row r="3695" spans="1:7" x14ac:dyDescent="0.25">
      <c r="A3695" t="str">
        <f t="shared" si="57"/>
        <v>SSP3Croatia208535--39Female</v>
      </c>
      <c r="B3695" t="s">
        <v>39</v>
      </c>
      <c r="C3695" t="s">
        <v>13</v>
      </c>
      <c r="D3695">
        <v>2085</v>
      </c>
      <c r="E3695" t="s">
        <v>23</v>
      </c>
      <c r="F3695" t="s">
        <v>37</v>
      </c>
      <c r="G3695">
        <v>99.3</v>
      </c>
    </row>
    <row r="3696" spans="1:7" x14ac:dyDescent="0.25">
      <c r="A3696" t="str">
        <f t="shared" si="57"/>
        <v>SSP3Croatia209035--39Female</v>
      </c>
      <c r="B3696" t="s">
        <v>39</v>
      </c>
      <c r="C3696" t="s">
        <v>13</v>
      </c>
      <c r="D3696">
        <v>2090</v>
      </c>
      <c r="E3696" t="s">
        <v>23</v>
      </c>
      <c r="F3696" t="s">
        <v>37</v>
      </c>
      <c r="G3696">
        <v>100.8</v>
      </c>
    </row>
    <row r="3697" spans="1:7" x14ac:dyDescent="0.25">
      <c r="A3697" t="str">
        <f t="shared" si="57"/>
        <v>SSP3Croatia209535--39Female</v>
      </c>
      <c r="B3697" t="s">
        <v>39</v>
      </c>
      <c r="C3697" t="s">
        <v>13</v>
      </c>
      <c r="D3697">
        <v>2095</v>
      </c>
      <c r="E3697" t="s">
        <v>23</v>
      </c>
      <c r="F3697" t="s">
        <v>37</v>
      </c>
      <c r="G3697">
        <v>101.6</v>
      </c>
    </row>
    <row r="3698" spans="1:7" x14ac:dyDescent="0.25">
      <c r="A3698" t="str">
        <f t="shared" si="57"/>
        <v>SSP3Croatia210035--39Female</v>
      </c>
      <c r="B3698" t="s">
        <v>39</v>
      </c>
      <c r="C3698" t="s">
        <v>13</v>
      </c>
      <c r="D3698">
        <v>2100</v>
      </c>
      <c r="E3698" t="s">
        <v>23</v>
      </c>
      <c r="F3698" t="s">
        <v>37</v>
      </c>
      <c r="G3698">
        <v>101.4</v>
      </c>
    </row>
    <row r="3699" spans="1:7" x14ac:dyDescent="0.25">
      <c r="A3699" t="str">
        <f t="shared" si="57"/>
        <v>SSP3Croatia195040--44Female</v>
      </c>
      <c r="B3699" t="s">
        <v>39</v>
      </c>
      <c r="C3699" t="s">
        <v>13</v>
      </c>
      <c r="D3699">
        <v>1950</v>
      </c>
      <c r="E3699" t="s">
        <v>24</v>
      </c>
      <c r="F3699" t="s">
        <v>37</v>
      </c>
      <c r="G3699">
        <v>149.80000000000001</v>
      </c>
    </row>
    <row r="3700" spans="1:7" x14ac:dyDescent="0.25">
      <c r="A3700" t="str">
        <f t="shared" si="57"/>
        <v>SSP3Croatia195540--44Female</v>
      </c>
      <c r="B3700" t="s">
        <v>39</v>
      </c>
      <c r="C3700" t="s">
        <v>13</v>
      </c>
      <c r="D3700">
        <v>1955</v>
      </c>
      <c r="E3700" t="s">
        <v>24</v>
      </c>
      <c r="F3700" t="s">
        <v>37</v>
      </c>
      <c r="G3700">
        <v>134.69999999999999</v>
      </c>
    </row>
    <row r="3701" spans="1:7" x14ac:dyDescent="0.25">
      <c r="A3701" t="str">
        <f t="shared" si="57"/>
        <v>SSP3Croatia196040--44Female</v>
      </c>
      <c r="B3701" t="s">
        <v>39</v>
      </c>
      <c r="C3701" t="s">
        <v>13</v>
      </c>
      <c r="D3701">
        <v>1960</v>
      </c>
      <c r="E3701" t="s">
        <v>24</v>
      </c>
      <c r="F3701" t="s">
        <v>37</v>
      </c>
      <c r="G3701">
        <v>106.4</v>
      </c>
    </row>
    <row r="3702" spans="1:7" x14ac:dyDescent="0.25">
      <c r="A3702" t="str">
        <f t="shared" si="57"/>
        <v>SSP3Croatia196540--44Female</v>
      </c>
      <c r="B3702" t="s">
        <v>39</v>
      </c>
      <c r="C3702" t="s">
        <v>13</v>
      </c>
      <c r="D3702">
        <v>1965</v>
      </c>
      <c r="E3702" t="s">
        <v>24</v>
      </c>
      <c r="F3702" t="s">
        <v>37</v>
      </c>
      <c r="G3702">
        <v>164.1</v>
      </c>
    </row>
    <row r="3703" spans="1:7" x14ac:dyDescent="0.25">
      <c r="A3703" t="str">
        <f t="shared" si="57"/>
        <v>SSP3Croatia197040--44Female</v>
      </c>
      <c r="B3703" t="s">
        <v>39</v>
      </c>
      <c r="C3703" t="s">
        <v>13</v>
      </c>
      <c r="D3703">
        <v>1970</v>
      </c>
      <c r="E3703" t="s">
        <v>24</v>
      </c>
      <c r="F3703" t="s">
        <v>37</v>
      </c>
      <c r="G3703">
        <v>172.7</v>
      </c>
    </row>
    <row r="3704" spans="1:7" x14ac:dyDescent="0.25">
      <c r="A3704" t="str">
        <f t="shared" si="57"/>
        <v>SSP3Croatia197540--44Female</v>
      </c>
      <c r="B3704" t="s">
        <v>39</v>
      </c>
      <c r="C3704" t="s">
        <v>13</v>
      </c>
      <c r="D3704">
        <v>1975</v>
      </c>
      <c r="E3704" t="s">
        <v>24</v>
      </c>
      <c r="F3704" t="s">
        <v>37</v>
      </c>
      <c r="G3704">
        <v>176.1</v>
      </c>
    </row>
    <row r="3705" spans="1:7" x14ac:dyDescent="0.25">
      <c r="A3705" t="str">
        <f t="shared" si="57"/>
        <v>SSP3Croatia198040--44Female</v>
      </c>
      <c r="B3705" t="s">
        <v>39</v>
      </c>
      <c r="C3705" t="s">
        <v>13</v>
      </c>
      <c r="D3705">
        <v>1980</v>
      </c>
      <c r="E3705" t="s">
        <v>24</v>
      </c>
      <c r="F3705" t="s">
        <v>37</v>
      </c>
      <c r="G3705">
        <v>164.4</v>
      </c>
    </row>
    <row r="3706" spans="1:7" x14ac:dyDescent="0.25">
      <c r="A3706" t="str">
        <f t="shared" si="57"/>
        <v>SSP3Croatia198540--44Female</v>
      </c>
      <c r="B3706" t="s">
        <v>39</v>
      </c>
      <c r="C3706" t="s">
        <v>13</v>
      </c>
      <c r="D3706">
        <v>1985</v>
      </c>
      <c r="E3706" t="s">
        <v>24</v>
      </c>
      <c r="F3706" t="s">
        <v>37</v>
      </c>
      <c r="G3706">
        <v>129.1</v>
      </c>
    </row>
    <row r="3707" spans="1:7" x14ac:dyDescent="0.25">
      <c r="A3707" t="str">
        <f t="shared" si="57"/>
        <v>SSP3Croatia199040--44Female</v>
      </c>
      <c r="B3707" t="s">
        <v>39</v>
      </c>
      <c r="C3707" t="s">
        <v>13</v>
      </c>
      <c r="D3707">
        <v>1990</v>
      </c>
      <c r="E3707" t="s">
        <v>24</v>
      </c>
      <c r="F3707" t="s">
        <v>37</v>
      </c>
      <c r="G3707">
        <v>166.9</v>
      </c>
    </row>
    <row r="3708" spans="1:7" x14ac:dyDescent="0.25">
      <c r="A3708" t="str">
        <f t="shared" si="57"/>
        <v>SSP3Croatia199540--44Female</v>
      </c>
      <c r="B3708" t="s">
        <v>39</v>
      </c>
      <c r="C3708" t="s">
        <v>13</v>
      </c>
      <c r="D3708">
        <v>1995</v>
      </c>
      <c r="E3708" t="s">
        <v>24</v>
      </c>
      <c r="F3708" t="s">
        <v>37</v>
      </c>
      <c r="G3708">
        <v>178.9</v>
      </c>
    </row>
    <row r="3709" spans="1:7" x14ac:dyDescent="0.25">
      <c r="A3709" t="str">
        <f t="shared" si="57"/>
        <v>SSP3Croatia200040--44Female</v>
      </c>
      <c r="B3709" t="s">
        <v>39</v>
      </c>
      <c r="C3709" t="s">
        <v>13</v>
      </c>
      <c r="D3709">
        <v>2000</v>
      </c>
      <c r="E3709" t="s">
        <v>24</v>
      </c>
      <c r="F3709" t="s">
        <v>37</v>
      </c>
      <c r="G3709">
        <v>169</v>
      </c>
    </row>
    <row r="3710" spans="1:7" x14ac:dyDescent="0.25">
      <c r="A3710" t="str">
        <f t="shared" si="57"/>
        <v>SSP3Croatia200540--44Female</v>
      </c>
      <c r="B3710" t="s">
        <v>39</v>
      </c>
      <c r="C3710" t="s">
        <v>13</v>
      </c>
      <c r="D3710">
        <v>2005</v>
      </c>
      <c r="E3710" t="s">
        <v>24</v>
      </c>
      <c r="F3710" t="s">
        <v>37</v>
      </c>
      <c r="G3710">
        <v>163.30000000000001</v>
      </c>
    </row>
    <row r="3711" spans="1:7" x14ac:dyDescent="0.25">
      <c r="A3711" t="str">
        <f t="shared" si="57"/>
        <v>SSP3Croatia201040--44Female</v>
      </c>
      <c r="B3711" t="s">
        <v>39</v>
      </c>
      <c r="C3711" t="s">
        <v>13</v>
      </c>
      <c r="D3711">
        <v>2010</v>
      </c>
      <c r="E3711" t="s">
        <v>24</v>
      </c>
      <c r="F3711" t="s">
        <v>37</v>
      </c>
      <c r="G3711">
        <v>141.19999999999999</v>
      </c>
    </row>
    <row r="3712" spans="1:7" x14ac:dyDescent="0.25">
      <c r="A3712" t="str">
        <f t="shared" si="57"/>
        <v>SSP3Croatia201540--44Female</v>
      </c>
      <c r="B3712" t="s">
        <v>39</v>
      </c>
      <c r="C3712" t="s">
        <v>13</v>
      </c>
      <c r="D3712">
        <v>2015</v>
      </c>
      <c r="E3712" t="s">
        <v>24</v>
      </c>
      <c r="F3712" t="s">
        <v>37</v>
      </c>
      <c r="G3712">
        <v>143.5</v>
      </c>
    </row>
    <row r="3713" spans="1:7" x14ac:dyDescent="0.25">
      <c r="A3713" t="str">
        <f t="shared" si="57"/>
        <v>SSP3Croatia202040--44Female</v>
      </c>
      <c r="B3713" t="s">
        <v>39</v>
      </c>
      <c r="C3713" t="s">
        <v>13</v>
      </c>
      <c r="D3713">
        <v>2020</v>
      </c>
      <c r="E3713" t="s">
        <v>24</v>
      </c>
      <c r="F3713" t="s">
        <v>37</v>
      </c>
      <c r="G3713">
        <v>142.30000000000001</v>
      </c>
    </row>
    <row r="3714" spans="1:7" x14ac:dyDescent="0.25">
      <c r="A3714" t="str">
        <f t="shared" si="57"/>
        <v>SSP3Croatia202540--44Female</v>
      </c>
      <c r="B3714" t="s">
        <v>39</v>
      </c>
      <c r="C3714" t="s">
        <v>13</v>
      </c>
      <c r="D3714">
        <v>2025</v>
      </c>
      <c r="E3714" t="s">
        <v>24</v>
      </c>
      <c r="F3714" t="s">
        <v>37</v>
      </c>
      <c r="G3714">
        <v>139.6</v>
      </c>
    </row>
    <row r="3715" spans="1:7" x14ac:dyDescent="0.25">
      <c r="A3715" t="str">
        <f t="shared" si="57"/>
        <v>SSP3Croatia203040--44Female</v>
      </c>
      <c r="B3715" t="s">
        <v>39</v>
      </c>
      <c r="C3715" t="s">
        <v>13</v>
      </c>
      <c r="D3715">
        <v>2030</v>
      </c>
      <c r="E3715" t="s">
        <v>24</v>
      </c>
      <c r="F3715" t="s">
        <v>37</v>
      </c>
      <c r="G3715">
        <v>131</v>
      </c>
    </row>
    <row r="3716" spans="1:7" x14ac:dyDescent="0.25">
      <c r="A3716" t="str">
        <f t="shared" si="57"/>
        <v>SSP3Croatia203540--44Female</v>
      </c>
      <c r="B3716" t="s">
        <v>39</v>
      </c>
      <c r="C3716" t="s">
        <v>13</v>
      </c>
      <c r="D3716">
        <v>2035</v>
      </c>
      <c r="E3716" t="s">
        <v>24</v>
      </c>
      <c r="F3716" t="s">
        <v>37</v>
      </c>
      <c r="G3716">
        <v>114.3</v>
      </c>
    </row>
    <row r="3717" spans="1:7" x14ac:dyDescent="0.25">
      <c r="A3717" t="str">
        <f t="shared" si="57"/>
        <v>SSP3Croatia204040--44Female</v>
      </c>
      <c r="B3717" t="s">
        <v>39</v>
      </c>
      <c r="C3717" t="s">
        <v>13</v>
      </c>
      <c r="D3717">
        <v>2040</v>
      </c>
      <c r="E3717" t="s">
        <v>24</v>
      </c>
      <c r="F3717" t="s">
        <v>37</v>
      </c>
      <c r="G3717">
        <v>114.9</v>
      </c>
    </row>
    <row r="3718" spans="1:7" x14ac:dyDescent="0.25">
      <c r="A3718" t="str">
        <f t="shared" si="57"/>
        <v>SSP3Croatia204540--44Female</v>
      </c>
      <c r="B3718" t="s">
        <v>39</v>
      </c>
      <c r="C3718" t="s">
        <v>13</v>
      </c>
      <c r="D3718">
        <v>2045</v>
      </c>
      <c r="E3718" t="s">
        <v>24</v>
      </c>
      <c r="F3718" t="s">
        <v>37</v>
      </c>
      <c r="G3718">
        <v>98.3</v>
      </c>
    </row>
    <row r="3719" spans="1:7" x14ac:dyDescent="0.25">
      <c r="A3719" t="str">
        <f t="shared" si="57"/>
        <v>SSP3Croatia205040--44Female</v>
      </c>
      <c r="B3719" t="s">
        <v>39</v>
      </c>
      <c r="C3719" t="s">
        <v>13</v>
      </c>
      <c r="D3719">
        <v>2050</v>
      </c>
      <c r="E3719" t="s">
        <v>24</v>
      </c>
      <c r="F3719" t="s">
        <v>37</v>
      </c>
      <c r="G3719">
        <v>104</v>
      </c>
    </row>
    <row r="3720" spans="1:7" x14ac:dyDescent="0.25">
      <c r="A3720" t="str">
        <f t="shared" si="57"/>
        <v>SSP3Croatia205540--44Female</v>
      </c>
      <c r="B3720" t="s">
        <v>39</v>
      </c>
      <c r="C3720" t="s">
        <v>13</v>
      </c>
      <c r="D3720">
        <v>2055</v>
      </c>
      <c r="E3720" t="s">
        <v>24</v>
      </c>
      <c r="F3720" t="s">
        <v>37</v>
      </c>
      <c r="G3720">
        <v>97.6</v>
      </c>
    </row>
    <row r="3721" spans="1:7" x14ac:dyDescent="0.25">
      <c r="A3721" t="str">
        <f t="shared" si="57"/>
        <v>SSP3Croatia206040--44Female</v>
      </c>
      <c r="B3721" t="s">
        <v>39</v>
      </c>
      <c r="C3721" t="s">
        <v>13</v>
      </c>
      <c r="D3721">
        <v>2060</v>
      </c>
      <c r="E3721" t="s">
        <v>24</v>
      </c>
      <c r="F3721" t="s">
        <v>37</v>
      </c>
      <c r="G3721">
        <v>101.2</v>
      </c>
    </row>
    <row r="3722" spans="1:7" x14ac:dyDescent="0.25">
      <c r="A3722" t="str">
        <f t="shared" si="57"/>
        <v>SSP3Croatia206540--44Female</v>
      </c>
      <c r="B3722" t="s">
        <v>39</v>
      </c>
      <c r="C3722" t="s">
        <v>13</v>
      </c>
      <c r="D3722">
        <v>2065</v>
      </c>
      <c r="E3722" t="s">
        <v>24</v>
      </c>
      <c r="F3722" t="s">
        <v>37</v>
      </c>
      <c r="G3722">
        <v>101.9</v>
      </c>
    </row>
    <row r="3723" spans="1:7" x14ac:dyDescent="0.25">
      <c r="A3723" t="str">
        <f t="shared" ref="A3723:A3786" si="58">B3723&amp;C3723&amp;D3723&amp;E3723&amp;F3723</f>
        <v>SSP3Croatia207040--44Female</v>
      </c>
      <c r="B3723" t="s">
        <v>39</v>
      </c>
      <c r="C3723" t="s">
        <v>13</v>
      </c>
      <c r="D3723">
        <v>2070</v>
      </c>
      <c r="E3723" t="s">
        <v>24</v>
      </c>
      <c r="F3723" t="s">
        <v>37</v>
      </c>
      <c r="G3723">
        <v>100.7</v>
      </c>
    </row>
    <row r="3724" spans="1:7" x14ac:dyDescent="0.25">
      <c r="A3724" t="str">
        <f t="shared" si="58"/>
        <v>SSP3Croatia207540--44Female</v>
      </c>
      <c r="B3724" t="s">
        <v>39</v>
      </c>
      <c r="C3724" t="s">
        <v>13</v>
      </c>
      <c r="D3724">
        <v>2075</v>
      </c>
      <c r="E3724" t="s">
        <v>24</v>
      </c>
      <c r="F3724" t="s">
        <v>37</v>
      </c>
      <c r="G3724">
        <v>99</v>
      </c>
    </row>
    <row r="3725" spans="1:7" x14ac:dyDescent="0.25">
      <c r="A3725" t="str">
        <f t="shared" si="58"/>
        <v>SSP3Croatia208040--44Female</v>
      </c>
      <c r="B3725" t="s">
        <v>39</v>
      </c>
      <c r="C3725" t="s">
        <v>13</v>
      </c>
      <c r="D3725">
        <v>2080</v>
      </c>
      <c r="E3725" t="s">
        <v>24</v>
      </c>
      <c r="F3725" t="s">
        <v>37</v>
      </c>
      <c r="G3725">
        <v>97.7</v>
      </c>
    </row>
    <row r="3726" spans="1:7" x14ac:dyDescent="0.25">
      <c r="A3726" t="str">
        <f t="shared" si="58"/>
        <v>SSP3Croatia208540--44Female</v>
      </c>
      <c r="B3726" t="s">
        <v>39</v>
      </c>
      <c r="C3726" t="s">
        <v>13</v>
      </c>
      <c r="D3726">
        <v>2085</v>
      </c>
      <c r="E3726" t="s">
        <v>24</v>
      </c>
      <c r="F3726" t="s">
        <v>37</v>
      </c>
      <c r="G3726">
        <v>97.9</v>
      </c>
    </row>
    <row r="3727" spans="1:7" x14ac:dyDescent="0.25">
      <c r="A3727" t="str">
        <f t="shared" si="58"/>
        <v>SSP3Croatia209040--44Female</v>
      </c>
      <c r="B3727" t="s">
        <v>39</v>
      </c>
      <c r="C3727" t="s">
        <v>13</v>
      </c>
      <c r="D3727">
        <v>2090</v>
      </c>
      <c r="E3727" t="s">
        <v>24</v>
      </c>
      <c r="F3727" t="s">
        <v>37</v>
      </c>
      <c r="G3727">
        <v>99.1</v>
      </c>
    </row>
    <row r="3728" spans="1:7" x14ac:dyDescent="0.25">
      <c r="A3728" t="str">
        <f t="shared" si="58"/>
        <v>SSP3Croatia209540--44Female</v>
      </c>
      <c r="B3728" t="s">
        <v>39</v>
      </c>
      <c r="C3728" t="s">
        <v>13</v>
      </c>
      <c r="D3728">
        <v>2095</v>
      </c>
      <c r="E3728" t="s">
        <v>24</v>
      </c>
      <c r="F3728" t="s">
        <v>37</v>
      </c>
      <c r="G3728">
        <v>100.6</v>
      </c>
    </row>
    <row r="3729" spans="1:7" x14ac:dyDescent="0.25">
      <c r="A3729" t="str">
        <f t="shared" si="58"/>
        <v>SSP3Croatia210040--44Female</v>
      </c>
      <c r="B3729" t="s">
        <v>39</v>
      </c>
      <c r="C3729" t="s">
        <v>13</v>
      </c>
      <c r="D3729">
        <v>2100</v>
      </c>
      <c r="E3729" t="s">
        <v>24</v>
      </c>
      <c r="F3729" t="s">
        <v>37</v>
      </c>
      <c r="G3729">
        <v>101.4</v>
      </c>
    </row>
    <row r="3730" spans="1:7" x14ac:dyDescent="0.25">
      <c r="A3730" t="str">
        <f t="shared" si="58"/>
        <v>SSP3Croatia195045--49Female</v>
      </c>
      <c r="B3730" t="s">
        <v>39</v>
      </c>
      <c r="C3730" t="s">
        <v>13</v>
      </c>
      <c r="D3730">
        <v>1950</v>
      </c>
      <c r="E3730" t="s">
        <v>25</v>
      </c>
      <c r="F3730" t="s">
        <v>37</v>
      </c>
      <c r="G3730">
        <v>131.69999999999999</v>
      </c>
    </row>
    <row r="3731" spans="1:7" x14ac:dyDescent="0.25">
      <c r="A3731" t="str">
        <f t="shared" si="58"/>
        <v>SSP3Croatia195545--49Female</v>
      </c>
      <c r="B3731" t="s">
        <v>39</v>
      </c>
      <c r="C3731" t="s">
        <v>13</v>
      </c>
      <c r="D3731">
        <v>1955</v>
      </c>
      <c r="E3731" t="s">
        <v>25</v>
      </c>
      <c r="F3731" t="s">
        <v>37</v>
      </c>
      <c r="G3731">
        <v>146.5</v>
      </c>
    </row>
    <row r="3732" spans="1:7" x14ac:dyDescent="0.25">
      <c r="A3732" t="str">
        <f t="shared" si="58"/>
        <v>SSP3Croatia196045--49Female</v>
      </c>
      <c r="B3732" t="s">
        <v>39</v>
      </c>
      <c r="C3732" t="s">
        <v>13</v>
      </c>
      <c r="D3732">
        <v>1960</v>
      </c>
      <c r="E3732" t="s">
        <v>25</v>
      </c>
      <c r="F3732" t="s">
        <v>37</v>
      </c>
      <c r="G3732">
        <v>131.9</v>
      </c>
    </row>
    <row r="3733" spans="1:7" x14ac:dyDescent="0.25">
      <c r="A3733" t="str">
        <f t="shared" si="58"/>
        <v>SSP3Croatia196545--49Female</v>
      </c>
      <c r="B3733" t="s">
        <v>39</v>
      </c>
      <c r="C3733" t="s">
        <v>13</v>
      </c>
      <c r="D3733">
        <v>1965</v>
      </c>
      <c r="E3733" t="s">
        <v>25</v>
      </c>
      <c r="F3733" t="s">
        <v>37</v>
      </c>
      <c r="G3733">
        <v>103.3</v>
      </c>
    </row>
    <row r="3734" spans="1:7" x14ac:dyDescent="0.25">
      <c r="A3734" t="str">
        <f t="shared" si="58"/>
        <v>SSP3Croatia197045--49Female</v>
      </c>
      <c r="B3734" t="s">
        <v>39</v>
      </c>
      <c r="C3734" t="s">
        <v>13</v>
      </c>
      <c r="D3734">
        <v>1970</v>
      </c>
      <c r="E3734" t="s">
        <v>25</v>
      </c>
      <c r="F3734" t="s">
        <v>37</v>
      </c>
      <c r="G3734">
        <v>160.30000000000001</v>
      </c>
    </row>
    <row r="3735" spans="1:7" x14ac:dyDescent="0.25">
      <c r="A3735" t="str">
        <f t="shared" si="58"/>
        <v>SSP3Croatia197545--49Female</v>
      </c>
      <c r="B3735" t="s">
        <v>39</v>
      </c>
      <c r="C3735" t="s">
        <v>13</v>
      </c>
      <c r="D3735">
        <v>1975</v>
      </c>
      <c r="E3735" t="s">
        <v>25</v>
      </c>
      <c r="F3735" t="s">
        <v>37</v>
      </c>
      <c r="G3735">
        <v>169.6</v>
      </c>
    </row>
    <row r="3736" spans="1:7" x14ac:dyDescent="0.25">
      <c r="A3736" t="str">
        <f t="shared" si="58"/>
        <v>SSP3Croatia198045--49Female</v>
      </c>
      <c r="B3736" t="s">
        <v>39</v>
      </c>
      <c r="C3736" t="s">
        <v>13</v>
      </c>
      <c r="D3736">
        <v>1980</v>
      </c>
      <c r="E3736" t="s">
        <v>25</v>
      </c>
      <c r="F3736" t="s">
        <v>37</v>
      </c>
      <c r="G3736">
        <v>174.7</v>
      </c>
    </row>
    <row r="3737" spans="1:7" x14ac:dyDescent="0.25">
      <c r="A3737" t="str">
        <f t="shared" si="58"/>
        <v>SSP3Croatia198545--49Female</v>
      </c>
      <c r="B3737" t="s">
        <v>39</v>
      </c>
      <c r="C3737" t="s">
        <v>13</v>
      </c>
      <c r="D3737">
        <v>1985</v>
      </c>
      <c r="E3737" t="s">
        <v>25</v>
      </c>
      <c r="F3737" t="s">
        <v>37</v>
      </c>
      <c r="G3737">
        <v>163.6</v>
      </c>
    </row>
    <row r="3738" spans="1:7" x14ac:dyDescent="0.25">
      <c r="A3738" t="str">
        <f t="shared" si="58"/>
        <v>SSP3Croatia199045--49Female</v>
      </c>
      <c r="B3738" t="s">
        <v>39</v>
      </c>
      <c r="C3738" t="s">
        <v>13</v>
      </c>
      <c r="D3738">
        <v>1990</v>
      </c>
      <c r="E3738" t="s">
        <v>25</v>
      </c>
      <c r="F3738" t="s">
        <v>37</v>
      </c>
      <c r="G3738">
        <v>127.8</v>
      </c>
    </row>
    <row r="3739" spans="1:7" x14ac:dyDescent="0.25">
      <c r="A3739" t="str">
        <f t="shared" si="58"/>
        <v>SSP3Croatia199545--49Female</v>
      </c>
      <c r="B3739" t="s">
        <v>39</v>
      </c>
      <c r="C3739" t="s">
        <v>13</v>
      </c>
      <c r="D3739">
        <v>1995</v>
      </c>
      <c r="E3739" t="s">
        <v>25</v>
      </c>
      <c r="F3739" t="s">
        <v>37</v>
      </c>
      <c r="G3739">
        <v>161.19999999999999</v>
      </c>
    </row>
    <row r="3740" spans="1:7" x14ac:dyDescent="0.25">
      <c r="A3740" t="str">
        <f t="shared" si="58"/>
        <v>SSP3Croatia200045--49Female</v>
      </c>
      <c r="B3740" t="s">
        <v>39</v>
      </c>
      <c r="C3740" t="s">
        <v>13</v>
      </c>
      <c r="D3740">
        <v>2000</v>
      </c>
      <c r="E3740" t="s">
        <v>25</v>
      </c>
      <c r="F3740" t="s">
        <v>37</v>
      </c>
      <c r="G3740">
        <v>165.3</v>
      </c>
    </row>
    <row r="3741" spans="1:7" x14ac:dyDescent="0.25">
      <c r="A3741" t="str">
        <f t="shared" si="58"/>
        <v>SSP3Croatia200545--49Female</v>
      </c>
      <c r="B3741" t="s">
        <v>39</v>
      </c>
      <c r="C3741" t="s">
        <v>13</v>
      </c>
      <c r="D3741">
        <v>2005</v>
      </c>
      <c r="E3741" t="s">
        <v>25</v>
      </c>
      <c r="F3741" t="s">
        <v>37</v>
      </c>
      <c r="G3741">
        <v>167.5</v>
      </c>
    </row>
    <row r="3742" spans="1:7" x14ac:dyDescent="0.25">
      <c r="A3742" t="str">
        <f t="shared" si="58"/>
        <v>SSP3Croatia201045--49Female</v>
      </c>
      <c r="B3742" t="s">
        <v>39</v>
      </c>
      <c r="C3742" t="s">
        <v>13</v>
      </c>
      <c r="D3742">
        <v>2010</v>
      </c>
      <c r="E3742" t="s">
        <v>25</v>
      </c>
      <c r="F3742" t="s">
        <v>37</v>
      </c>
      <c r="G3742">
        <v>158</v>
      </c>
    </row>
    <row r="3743" spans="1:7" x14ac:dyDescent="0.25">
      <c r="A3743" t="str">
        <f t="shared" si="58"/>
        <v>SSP3Croatia201545--49Female</v>
      </c>
      <c r="B3743" t="s">
        <v>39</v>
      </c>
      <c r="C3743" t="s">
        <v>13</v>
      </c>
      <c r="D3743">
        <v>2015</v>
      </c>
      <c r="E3743" t="s">
        <v>25</v>
      </c>
      <c r="F3743" t="s">
        <v>37</v>
      </c>
      <c r="G3743">
        <v>138.9</v>
      </c>
    </row>
    <row r="3744" spans="1:7" x14ac:dyDescent="0.25">
      <c r="A3744" t="str">
        <f t="shared" si="58"/>
        <v>SSP3Croatia202045--49Female</v>
      </c>
      <c r="B3744" t="s">
        <v>39</v>
      </c>
      <c r="C3744" t="s">
        <v>13</v>
      </c>
      <c r="D3744">
        <v>2020</v>
      </c>
      <c r="E3744" t="s">
        <v>25</v>
      </c>
      <c r="F3744" t="s">
        <v>37</v>
      </c>
      <c r="G3744">
        <v>142</v>
      </c>
    </row>
    <row r="3745" spans="1:7" x14ac:dyDescent="0.25">
      <c r="A3745" t="str">
        <f t="shared" si="58"/>
        <v>SSP3Croatia202545--49Female</v>
      </c>
      <c r="B3745" t="s">
        <v>39</v>
      </c>
      <c r="C3745" t="s">
        <v>13</v>
      </c>
      <c r="D3745">
        <v>2025</v>
      </c>
      <c r="E3745" t="s">
        <v>25</v>
      </c>
      <c r="F3745" t="s">
        <v>37</v>
      </c>
      <c r="G3745">
        <v>141.1</v>
      </c>
    </row>
    <row r="3746" spans="1:7" x14ac:dyDescent="0.25">
      <c r="A3746" t="str">
        <f t="shared" si="58"/>
        <v>SSP3Croatia203045--49Female</v>
      </c>
      <c r="B3746" t="s">
        <v>39</v>
      </c>
      <c r="C3746" t="s">
        <v>13</v>
      </c>
      <c r="D3746">
        <v>2030</v>
      </c>
      <c r="E3746" t="s">
        <v>25</v>
      </c>
      <c r="F3746" t="s">
        <v>37</v>
      </c>
      <c r="G3746">
        <v>138.80000000000001</v>
      </c>
    </row>
    <row r="3747" spans="1:7" x14ac:dyDescent="0.25">
      <c r="A3747" t="str">
        <f t="shared" si="58"/>
        <v>SSP3Croatia203545--49Female</v>
      </c>
      <c r="B3747" t="s">
        <v>39</v>
      </c>
      <c r="C3747" t="s">
        <v>13</v>
      </c>
      <c r="D3747">
        <v>2035</v>
      </c>
      <c r="E3747" t="s">
        <v>25</v>
      </c>
      <c r="F3747" t="s">
        <v>37</v>
      </c>
      <c r="G3747">
        <v>130.19999999999999</v>
      </c>
    </row>
    <row r="3748" spans="1:7" x14ac:dyDescent="0.25">
      <c r="A3748" t="str">
        <f t="shared" si="58"/>
        <v>SSP3Croatia204045--49Female</v>
      </c>
      <c r="B3748" t="s">
        <v>39</v>
      </c>
      <c r="C3748" t="s">
        <v>13</v>
      </c>
      <c r="D3748">
        <v>2040</v>
      </c>
      <c r="E3748" t="s">
        <v>25</v>
      </c>
      <c r="F3748" t="s">
        <v>37</v>
      </c>
      <c r="G3748">
        <v>113.7</v>
      </c>
    </row>
    <row r="3749" spans="1:7" x14ac:dyDescent="0.25">
      <c r="A3749" t="str">
        <f t="shared" si="58"/>
        <v>SSP3Croatia204545--49Female</v>
      </c>
      <c r="B3749" t="s">
        <v>39</v>
      </c>
      <c r="C3749" t="s">
        <v>13</v>
      </c>
      <c r="D3749">
        <v>2045</v>
      </c>
      <c r="E3749" t="s">
        <v>25</v>
      </c>
      <c r="F3749" t="s">
        <v>37</v>
      </c>
      <c r="G3749">
        <v>114.3</v>
      </c>
    </row>
    <row r="3750" spans="1:7" x14ac:dyDescent="0.25">
      <c r="A3750" t="str">
        <f t="shared" si="58"/>
        <v>SSP3Croatia205045--49Female</v>
      </c>
      <c r="B3750" t="s">
        <v>39</v>
      </c>
      <c r="C3750" t="s">
        <v>13</v>
      </c>
      <c r="D3750">
        <v>2050</v>
      </c>
      <c r="E3750" t="s">
        <v>25</v>
      </c>
      <c r="F3750" t="s">
        <v>37</v>
      </c>
      <c r="G3750">
        <v>97.8</v>
      </c>
    </row>
    <row r="3751" spans="1:7" x14ac:dyDescent="0.25">
      <c r="A3751" t="str">
        <f t="shared" si="58"/>
        <v>SSP3Croatia205545--49Female</v>
      </c>
      <c r="B3751" t="s">
        <v>39</v>
      </c>
      <c r="C3751" t="s">
        <v>13</v>
      </c>
      <c r="D3751">
        <v>2055</v>
      </c>
      <c r="E3751" t="s">
        <v>25</v>
      </c>
      <c r="F3751" t="s">
        <v>37</v>
      </c>
      <c r="G3751">
        <v>103.5</v>
      </c>
    </row>
    <row r="3752" spans="1:7" x14ac:dyDescent="0.25">
      <c r="A3752" t="str">
        <f t="shared" si="58"/>
        <v>SSP3Croatia206045--49Female</v>
      </c>
      <c r="B3752" t="s">
        <v>39</v>
      </c>
      <c r="C3752" t="s">
        <v>13</v>
      </c>
      <c r="D3752">
        <v>2060</v>
      </c>
      <c r="E3752" t="s">
        <v>25</v>
      </c>
      <c r="F3752" t="s">
        <v>37</v>
      </c>
      <c r="G3752">
        <v>97.1</v>
      </c>
    </row>
    <row r="3753" spans="1:7" x14ac:dyDescent="0.25">
      <c r="A3753" t="str">
        <f t="shared" si="58"/>
        <v>SSP3Croatia206545--49Female</v>
      </c>
      <c r="B3753" t="s">
        <v>39</v>
      </c>
      <c r="C3753" t="s">
        <v>13</v>
      </c>
      <c r="D3753">
        <v>2065</v>
      </c>
      <c r="E3753" t="s">
        <v>25</v>
      </c>
      <c r="F3753" t="s">
        <v>37</v>
      </c>
      <c r="G3753">
        <v>100.7</v>
      </c>
    </row>
    <row r="3754" spans="1:7" x14ac:dyDescent="0.25">
      <c r="A3754" t="str">
        <f t="shared" si="58"/>
        <v>SSP3Croatia207045--49Female</v>
      </c>
      <c r="B3754" t="s">
        <v>39</v>
      </c>
      <c r="C3754" t="s">
        <v>13</v>
      </c>
      <c r="D3754">
        <v>2070</v>
      </c>
      <c r="E3754" t="s">
        <v>25</v>
      </c>
      <c r="F3754" t="s">
        <v>37</v>
      </c>
      <c r="G3754">
        <v>101.5</v>
      </c>
    </row>
    <row r="3755" spans="1:7" x14ac:dyDescent="0.25">
      <c r="A3755" t="str">
        <f t="shared" si="58"/>
        <v>SSP3Croatia207545--49Female</v>
      </c>
      <c r="B3755" t="s">
        <v>39</v>
      </c>
      <c r="C3755" t="s">
        <v>13</v>
      </c>
      <c r="D3755">
        <v>2075</v>
      </c>
      <c r="E3755" t="s">
        <v>25</v>
      </c>
      <c r="F3755" t="s">
        <v>37</v>
      </c>
      <c r="G3755">
        <v>100.4</v>
      </c>
    </row>
    <row r="3756" spans="1:7" x14ac:dyDescent="0.25">
      <c r="A3756" t="str">
        <f t="shared" si="58"/>
        <v>SSP3Croatia208045--49Female</v>
      </c>
      <c r="B3756" t="s">
        <v>39</v>
      </c>
      <c r="C3756" t="s">
        <v>13</v>
      </c>
      <c r="D3756">
        <v>2080</v>
      </c>
      <c r="E3756" t="s">
        <v>25</v>
      </c>
      <c r="F3756" t="s">
        <v>37</v>
      </c>
      <c r="G3756">
        <v>98.6</v>
      </c>
    </row>
    <row r="3757" spans="1:7" x14ac:dyDescent="0.25">
      <c r="A3757" t="str">
        <f t="shared" si="58"/>
        <v>SSP3Croatia208545--49Female</v>
      </c>
      <c r="B3757" t="s">
        <v>39</v>
      </c>
      <c r="C3757" t="s">
        <v>13</v>
      </c>
      <c r="D3757">
        <v>2085</v>
      </c>
      <c r="E3757" t="s">
        <v>25</v>
      </c>
      <c r="F3757" t="s">
        <v>37</v>
      </c>
      <c r="G3757">
        <v>97.4</v>
      </c>
    </row>
    <row r="3758" spans="1:7" x14ac:dyDescent="0.25">
      <c r="A3758" t="str">
        <f t="shared" si="58"/>
        <v>SSP3Croatia209045--49Female</v>
      </c>
      <c r="B3758" t="s">
        <v>39</v>
      </c>
      <c r="C3758" t="s">
        <v>13</v>
      </c>
      <c r="D3758">
        <v>2090</v>
      </c>
      <c r="E3758" t="s">
        <v>25</v>
      </c>
      <c r="F3758" t="s">
        <v>37</v>
      </c>
      <c r="G3758">
        <v>97.6</v>
      </c>
    </row>
    <row r="3759" spans="1:7" x14ac:dyDescent="0.25">
      <c r="A3759" t="str">
        <f t="shared" si="58"/>
        <v>SSP3Croatia209545--49Female</v>
      </c>
      <c r="B3759" t="s">
        <v>39</v>
      </c>
      <c r="C3759" t="s">
        <v>13</v>
      </c>
      <c r="D3759">
        <v>2095</v>
      </c>
      <c r="E3759" t="s">
        <v>25</v>
      </c>
      <c r="F3759" t="s">
        <v>37</v>
      </c>
      <c r="G3759">
        <v>98.8</v>
      </c>
    </row>
    <row r="3760" spans="1:7" x14ac:dyDescent="0.25">
      <c r="A3760" t="str">
        <f t="shared" si="58"/>
        <v>SSP3Croatia210045--49Female</v>
      </c>
      <c r="B3760" t="s">
        <v>39</v>
      </c>
      <c r="C3760" t="s">
        <v>13</v>
      </c>
      <c r="D3760">
        <v>2100</v>
      </c>
      <c r="E3760" t="s">
        <v>25</v>
      </c>
      <c r="F3760" t="s">
        <v>37</v>
      </c>
      <c r="G3760">
        <v>100.3</v>
      </c>
    </row>
    <row r="3761" spans="1:7" x14ac:dyDescent="0.25">
      <c r="A3761" t="str">
        <f t="shared" si="58"/>
        <v>SSP3Croatia195050--54Female</v>
      </c>
      <c r="B3761" t="s">
        <v>39</v>
      </c>
      <c r="C3761" t="s">
        <v>13</v>
      </c>
      <c r="D3761">
        <v>1950</v>
      </c>
      <c r="E3761" t="s">
        <v>26</v>
      </c>
      <c r="F3761" t="s">
        <v>37</v>
      </c>
      <c r="G3761">
        <v>114.7</v>
      </c>
    </row>
    <row r="3762" spans="1:7" x14ac:dyDescent="0.25">
      <c r="A3762" t="str">
        <f t="shared" si="58"/>
        <v>SSP3Croatia195550--54Female</v>
      </c>
      <c r="B3762" t="s">
        <v>39</v>
      </c>
      <c r="C3762" t="s">
        <v>13</v>
      </c>
      <c r="D3762">
        <v>1955</v>
      </c>
      <c r="E3762" t="s">
        <v>26</v>
      </c>
      <c r="F3762" t="s">
        <v>37</v>
      </c>
      <c r="G3762">
        <v>126.9</v>
      </c>
    </row>
    <row r="3763" spans="1:7" x14ac:dyDescent="0.25">
      <c r="A3763" t="str">
        <f t="shared" si="58"/>
        <v>SSP3Croatia196050--54Female</v>
      </c>
      <c r="B3763" t="s">
        <v>39</v>
      </c>
      <c r="C3763" t="s">
        <v>13</v>
      </c>
      <c r="D3763">
        <v>1960</v>
      </c>
      <c r="E3763" t="s">
        <v>26</v>
      </c>
      <c r="F3763" t="s">
        <v>37</v>
      </c>
      <c r="G3763">
        <v>141.69999999999999</v>
      </c>
    </row>
    <row r="3764" spans="1:7" x14ac:dyDescent="0.25">
      <c r="A3764" t="str">
        <f t="shared" si="58"/>
        <v>SSP3Croatia196550--54Female</v>
      </c>
      <c r="B3764" t="s">
        <v>39</v>
      </c>
      <c r="C3764" t="s">
        <v>13</v>
      </c>
      <c r="D3764">
        <v>1965</v>
      </c>
      <c r="E3764" t="s">
        <v>26</v>
      </c>
      <c r="F3764" t="s">
        <v>37</v>
      </c>
      <c r="G3764">
        <v>128.80000000000001</v>
      </c>
    </row>
    <row r="3765" spans="1:7" x14ac:dyDescent="0.25">
      <c r="A3765" t="str">
        <f t="shared" si="58"/>
        <v>SSP3Croatia197050--54Female</v>
      </c>
      <c r="B3765" t="s">
        <v>39</v>
      </c>
      <c r="C3765" t="s">
        <v>13</v>
      </c>
      <c r="D3765">
        <v>1970</v>
      </c>
      <c r="E3765" t="s">
        <v>26</v>
      </c>
      <c r="F3765" t="s">
        <v>37</v>
      </c>
      <c r="G3765">
        <v>99.5</v>
      </c>
    </row>
    <row r="3766" spans="1:7" x14ac:dyDescent="0.25">
      <c r="A3766" t="str">
        <f t="shared" si="58"/>
        <v>SSP3Croatia197550--54Female</v>
      </c>
      <c r="B3766" t="s">
        <v>39</v>
      </c>
      <c r="C3766" t="s">
        <v>13</v>
      </c>
      <c r="D3766">
        <v>1975</v>
      </c>
      <c r="E3766" t="s">
        <v>26</v>
      </c>
      <c r="F3766" t="s">
        <v>37</v>
      </c>
      <c r="G3766">
        <v>156</v>
      </c>
    </row>
    <row r="3767" spans="1:7" x14ac:dyDescent="0.25">
      <c r="A3767" t="str">
        <f t="shared" si="58"/>
        <v>SSP3Croatia198050--54Female</v>
      </c>
      <c r="B3767" t="s">
        <v>39</v>
      </c>
      <c r="C3767" t="s">
        <v>13</v>
      </c>
      <c r="D3767">
        <v>1980</v>
      </c>
      <c r="E3767" t="s">
        <v>26</v>
      </c>
      <c r="F3767" t="s">
        <v>37</v>
      </c>
      <c r="G3767">
        <v>165.5</v>
      </c>
    </row>
    <row r="3768" spans="1:7" x14ac:dyDescent="0.25">
      <c r="A3768" t="str">
        <f t="shared" si="58"/>
        <v>SSP3Croatia198550--54Female</v>
      </c>
      <c r="B3768" t="s">
        <v>39</v>
      </c>
      <c r="C3768" t="s">
        <v>13</v>
      </c>
      <c r="D3768">
        <v>1985</v>
      </c>
      <c r="E3768" t="s">
        <v>26</v>
      </c>
      <c r="F3768" t="s">
        <v>37</v>
      </c>
      <c r="G3768">
        <v>171.9</v>
      </c>
    </row>
    <row r="3769" spans="1:7" x14ac:dyDescent="0.25">
      <c r="A3769" t="str">
        <f t="shared" si="58"/>
        <v>SSP3Croatia199050--54Female</v>
      </c>
      <c r="B3769" t="s">
        <v>39</v>
      </c>
      <c r="C3769" t="s">
        <v>13</v>
      </c>
      <c r="D3769">
        <v>1990</v>
      </c>
      <c r="E3769" t="s">
        <v>26</v>
      </c>
      <c r="F3769" t="s">
        <v>37</v>
      </c>
      <c r="G3769">
        <v>160.80000000000001</v>
      </c>
    </row>
    <row r="3770" spans="1:7" x14ac:dyDescent="0.25">
      <c r="A3770" t="str">
        <f t="shared" si="58"/>
        <v>SSP3Croatia199550--54Female</v>
      </c>
      <c r="B3770" t="s">
        <v>39</v>
      </c>
      <c r="C3770" t="s">
        <v>13</v>
      </c>
      <c r="D3770">
        <v>1995</v>
      </c>
      <c r="E3770" t="s">
        <v>26</v>
      </c>
      <c r="F3770" t="s">
        <v>37</v>
      </c>
      <c r="G3770">
        <v>123.2</v>
      </c>
    </row>
    <row r="3771" spans="1:7" x14ac:dyDescent="0.25">
      <c r="A3771" t="str">
        <f t="shared" si="58"/>
        <v>SSP3Croatia200050--54Female</v>
      </c>
      <c r="B3771" t="s">
        <v>39</v>
      </c>
      <c r="C3771" t="s">
        <v>13</v>
      </c>
      <c r="D3771">
        <v>2000</v>
      </c>
      <c r="E3771" t="s">
        <v>26</v>
      </c>
      <c r="F3771" t="s">
        <v>37</v>
      </c>
      <c r="G3771">
        <v>147.19999999999999</v>
      </c>
    </row>
    <row r="3772" spans="1:7" x14ac:dyDescent="0.25">
      <c r="A3772" t="str">
        <f t="shared" si="58"/>
        <v>SSP3Croatia200550--54Female</v>
      </c>
      <c r="B3772" t="s">
        <v>39</v>
      </c>
      <c r="C3772" t="s">
        <v>13</v>
      </c>
      <c r="D3772">
        <v>2005</v>
      </c>
      <c r="E3772" t="s">
        <v>26</v>
      </c>
      <c r="F3772" t="s">
        <v>37</v>
      </c>
      <c r="G3772">
        <v>163</v>
      </c>
    </row>
    <row r="3773" spans="1:7" x14ac:dyDescent="0.25">
      <c r="A3773" t="str">
        <f t="shared" si="58"/>
        <v>SSP3Croatia201050--54Female</v>
      </c>
      <c r="B3773" t="s">
        <v>39</v>
      </c>
      <c r="C3773" t="s">
        <v>13</v>
      </c>
      <c r="D3773">
        <v>2010</v>
      </c>
      <c r="E3773" t="s">
        <v>26</v>
      </c>
      <c r="F3773" t="s">
        <v>37</v>
      </c>
      <c r="G3773">
        <v>161.6</v>
      </c>
    </row>
    <row r="3774" spans="1:7" x14ac:dyDescent="0.25">
      <c r="A3774" t="str">
        <f t="shared" si="58"/>
        <v>SSP3Croatia201550--54Female</v>
      </c>
      <c r="B3774" t="s">
        <v>39</v>
      </c>
      <c r="C3774" t="s">
        <v>13</v>
      </c>
      <c r="D3774">
        <v>2015</v>
      </c>
      <c r="E3774" t="s">
        <v>26</v>
      </c>
      <c r="F3774" t="s">
        <v>37</v>
      </c>
      <c r="G3774">
        <v>155.19999999999999</v>
      </c>
    </row>
    <row r="3775" spans="1:7" x14ac:dyDescent="0.25">
      <c r="A3775" t="str">
        <f t="shared" si="58"/>
        <v>SSP3Croatia202050--54Female</v>
      </c>
      <c r="B3775" t="s">
        <v>39</v>
      </c>
      <c r="C3775" t="s">
        <v>13</v>
      </c>
      <c r="D3775">
        <v>2020</v>
      </c>
      <c r="E3775" t="s">
        <v>26</v>
      </c>
      <c r="F3775" t="s">
        <v>37</v>
      </c>
      <c r="G3775">
        <v>137</v>
      </c>
    </row>
    <row r="3776" spans="1:7" x14ac:dyDescent="0.25">
      <c r="A3776" t="str">
        <f t="shared" si="58"/>
        <v>SSP3Croatia202550--54Female</v>
      </c>
      <c r="B3776" t="s">
        <v>39</v>
      </c>
      <c r="C3776" t="s">
        <v>13</v>
      </c>
      <c r="D3776">
        <v>2025</v>
      </c>
      <c r="E3776" t="s">
        <v>26</v>
      </c>
      <c r="F3776" t="s">
        <v>37</v>
      </c>
      <c r="G3776">
        <v>140.4</v>
      </c>
    </row>
    <row r="3777" spans="1:7" x14ac:dyDescent="0.25">
      <c r="A3777" t="str">
        <f t="shared" si="58"/>
        <v>SSP3Croatia203050--54Female</v>
      </c>
      <c r="B3777" t="s">
        <v>39</v>
      </c>
      <c r="C3777" t="s">
        <v>13</v>
      </c>
      <c r="D3777">
        <v>2030</v>
      </c>
      <c r="E3777" t="s">
        <v>26</v>
      </c>
      <c r="F3777" t="s">
        <v>37</v>
      </c>
      <c r="G3777">
        <v>139.69999999999999</v>
      </c>
    </row>
    <row r="3778" spans="1:7" x14ac:dyDescent="0.25">
      <c r="A3778" t="str">
        <f t="shared" si="58"/>
        <v>SSP3Croatia203550--54Female</v>
      </c>
      <c r="B3778" t="s">
        <v>39</v>
      </c>
      <c r="C3778" t="s">
        <v>13</v>
      </c>
      <c r="D3778">
        <v>2035</v>
      </c>
      <c r="E3778" t="s">
        <v>26</v>
      </c>
      <c r="F3778" t="s">
        <v>37</v>
      </c>
      <c r="G3778">
        <v>137.4</v>
      </c>
    </row>
    <row r="3779" spans="1:7" x14ac:dyDescent="0.25">
      <c r="A3779" t="str">
        <f t="shared" si="58"/>
        <v>SSP3Croatia204050--54Female</v>
      </c>
      <c r="B3779" t="s">
        <v>39</v>
      </c>
      <c r="C3779" t="s">
        <v>13</v>
      </c>
      <c r="D3779">
        <v>2040</v>
      </c>
      <c r="E3779" t="s">
        <v>26</v>
      </c>
      <c r="F3779" t="s">
        <v>37</v>
      </c>
      <c r="G3779">
        <v>129</v>
      </c>
    </row>
    <row r="3780" spans="1:7" x14ac:dyDescent="0.25">
      <c r="A3780" t="str">
        <f t="shared" si="58"/>
        <v>SSP3Croatia204550--54Female</v>
      </c>
      <c r="B3780" t="s">
        <v>39</v>
      </c>
      <c r="C3780" t="s">
        <v>13</v>
      </c>
      <c r="D3780">
        <v>2045</v>
      </c>
      <c r="E3780" t="s">
        <v>26</v>
      </c>
      <c r="F3780" t="s">
        <v>37</v>
      </c>
      <c r="G3780">
        <v>112.8</v>
      </c>
    </row>
    <row r="3781" spans="1:7" x14ac:dyDescent="0.25">
      <c r="A3781" t="str">
        <f t="shared" si="58"/>
        <v>SSP3Croatia205050--54Female</v>
      </c>
      <c r="B3781" t="s">
        <v>39</v>
      </c>
      <c r="C3781" t="s">
        <v>13</v>
      </c>
      <c r="D3781">
        <v>2050</v>
      </c>
      <c r="E3781" t="s">
        <v>26</v>
      </c>
      <c r="F3781" t="s">
        <v>37</v>
      </c>
      <c r="G3781">
        <v>113.4</v>
      </c>
    </row>
    <row r="3782" spans="1:7" x14ac:dyDescent="0.25">
      <c r="A3782" t="str">
        <f t="shared" si="58"/>
        <v>SSP3Croatia205550--54Female</v>
      </c>
      <c r="B3782" t="s">
        <v>39</v>
      </c>
      <c r="C3782" t="s">
        <v>13</v>
      </c>
      <c r="D3782">
        <v>2055</v>
      </c>
      <c r="E3782" t="s">
        <v>26</v>
      </c>
      <c r="F3782" t="s">
        <v>37</v>
      </c>
      <c r="G3782">
        <v>97.1</v>
      </c>
    </row>
    <row r="3783" spans="1:7" x14ac:dyDescent="0.25">
      <c r="A3783" t="str">
        <f t="shared" si="58"/>
        <v>SSP3Croatia206050--54Female</v>
      </c>
      <c r="B3783" t="s">
        <v>39</v>
      </c>
      <c r="C3783" t="s">
        <v>13</v>
      </c>
      <c r="D3783">
        <v>2060</v>
      </c>
      <c r="E3783" t="s">
        <v>26</v>
      </c>
      <c r="F3783" t="s">
        <v>37</v>
      </c>
      <c r="G3783">
        <v>102.8</v>
      </c>
    </row>
    <row r="3784" spans="1:7" x14ac:dyDescent="0.25">
      <c r="A3784" t="str">
        <f t="shared" si="58"/>
        <v>SSP3Croatia206550--54Female</v>
      </c>
      <c r="B3784" t="s">
        <v>39</v>
      </c>
      <c r="C3784" t="s">
        <v>13</v>
      </c>
      <c r="D3784">
        <v>2065</v>
      </c>
      <c r="E3784" t="s">
        <v>26</v>
      </c>
      <c r="F3784" t="s">
        <v>37</v>
      </c>
      <c r="G3784">
        <v>96.5</v>
      </c>
    </row>
    <row r="3785" spans="1:7" x14ac:dyDescent="0.25">
      <c r="A3785" t="str">
        <f t="shared" si="58"/>
        <v>SSP3Croatia207050--54Female</v>
      </c>
      <c r="B3785" t="s">
        <v>39</v>
      </c>
      <c r="C3785" t="s">
        <v>13</v>
      </c>
      <c r="D3785">
        <v>2070</v>
      </c>
      <c r="E3785" t="s">
        <v>26</v>
      </c>
      <c r="F3785" t="s">
        <v>37</v>
      </c>
      <c r="G3785">
        <v>100.1</v>
      </c>
    </row>
    <row r="3786" spans="1:7" x14ac:dyDescent="0.25">
      <c r="A3786" t="str">
        <f t="shared" si="58"/>
        <v>SSP3Croatia207550--54Female</v>
      </c>
      <c r="B3786" t="s">
        <v>39</v>
      </c>
      <c r="C3786" t="s">
        <v>13</v>
      </c>
      <c r="D3786">
        <v>2075</v>
      </c>
      <c r="E3786" t="s">
        <v>26</v>
      </c>
      <c r="F3786" t="s">
        <v>37</v>
      </c>
      <c r="G3786">
        <v>100.9</v>
      </c>
    </row>
    <row r="3787" spans="1:7" x14ac:dyDescent="0.25">
      <c r="A3787" t="str">
        <f t="shared" ref="A3787:A3850" si="59">B3787&amp;C3787&amp;D3787&amp;E3787&amp;F3787</f>
        <v>SSP3Croatia208050--54Female</v>
      </c>
      <c r="B3787" t="s">
        <v>39</v>
      </c>
      <c r="C3787" t="s">
        <v>13</v>
      </c>
      <c r="D3787">
        <v>2080</v>
      </c>
      <c r="E3787" t="s">
        <v>26</v>
      </c>
      <c r="F3787" t="s">
        <v>37</v>
      </c>
      <c r="G3787">
        <v>99.8</v>
      </c>
    </row>
    <row r="3788" spans="1:7" x14ac:dyDescent="0.25">
      <c r="A3788" t="str">
        <f t="shared" si="59"/>
        <v>SSP3Croatia208550--54Female</v>
      </c>
      <c r="B3788" t="s">
        <v>39</v>
      </c>
      <c r="C3788" t="s">
        <v>13</v>
      </c>
      <c r="D3788">
        <v>2085</v>
      </c>
      <c r="E3788" t="s">
        <v>26</v>
      </c>
      <c r="F3788" t="s">
        <v>37</v>
      </c>
      <c r="G3788">
        <v>98.1</v>
      </c>
    </row>
    <row r="3789" spans="1:7" x14ac:dyDescent="0.25">
      <c r="A3789" t="str">
        <f t="shared" si="59"/>
        <v>SSP3Croatia209050--54Female</v>
      </c>
      <c r="B3789" t="s">
        <v>39</v>
      </c>
      <c r="C3789" t="s">
        <v>13</v>
      </c>
      <c r="D3789">
        <v>2090</v>
      </c>
      <c r="E3789" t="s">
        <v>26</v>
      </c>
      <c r="F3789" t="s">
        <v>37</v>
      </c>
      <c r="G3789">
        <v>96.9</v>
      </c>
    </row>
    <row r="3790" spans="1:7" x14ac:dyDescent="0.25">
      <c r="A3790" t="str">
        <f t="shared" si="59"/>
        <v>SSP3Croatia209550--54Female</v>
      </c>
      <c r="B3790" t="s">
        <v>39</v>
      </c>
      <c r="C3790" t="s">
        <v>13</v>
      </c>
      <c r="D3790">
        <v>2095</v>
      </c>
      <c r="E3790" t="s">
        <v>26</v>
      </c>
      <c r="F3790" t="s">
        <v>37</v>
      </c>
      <c r="G3790">
        <v>97.1</v>
      </c>
    </row>
    <row r="3791" spans="1:7" x14ac:dyDescent="0.25">
      <c r="A3791" t="str">
        <f t="shared" si="59"/>
        <v>SSP3Croatia210050--54Female</v>
      </c>
      <c r="B3791" t="s">
        <v>39</v>
      </c>
      <c r="C3791" t="s">
        <v>13</v>
      </c>
      <c r="D3791">
        <v>2100</v>
      </c>
      <c r="E3791" t="s">
        <v>26</v>
      </c>
      <c r="F3791" t="s">
        <v>37</v>
      </c>
      <c r="G3791">
        <v>98.4</v>
      </c>
    </row>
    <row r="3792" spans="1:7" x14ac:dyDescent="0.25">
      <c r="A3792" t="str">
        <f t="shared" si="59"/>
        <v>SSP3Croatia195055--59Female</v>
      </c>
      <c r="B3792" t="s">
        <v>39</v>
      </c>
      <c r="C3792" t="s">
        <v>13</v>
      </c>
      <c r="D3792">
        <v>1950</v>
      </c>
      <c r="E3792" t="s">
        <v>27</v>
      </c>
      <c r="F3792" t="s">
        <v>37</v>
      </c>
      <c r="G3792">
        <v>85.7</v>
      </c>
    </row>
    <row r="3793" spans="1:7" x14ac:dyDescent="0.25">
      <c r="A3793" t="str">
        <f t="shared" si="59"/>
        <v>SSP3Croatia195555--59Female</v>
      </c>
      <c r="B3793" t="s">
        <v>39</v>
      </c>
      <c r="C3793" t="s">
        <v>13</v>
      </c>
      <c r="D3793">
        <v>1955</v>
      </c>
      <c r="E3793" t="s">
        <v>27</v>
      </c>
      <c r="F3793" t="s">
        <v>37</v>
      </c>
      <c r="G3793">
        <v>108.1</v>
      </c>
    </row>
    <row r="3794" spans="1:7" x14ac:dyDescent="0.25">
      <c r="A3794" t="str">
        <f t="shared" si="59"/>
        <v>SSP3Croatia196055--59Female</v>
      </c>
      <c r="B3794" t="s">
        <v>39</v>
      </c>
      <c r="C3794" t="s">
        <v>13</v>
      </c>
      <c r="D3794">
        <v>1960</v>
      </c>
      <c r="E3794" t="s">
        <v>27</v>
      </c>
      <c r="F3794" t="s">
        <v>37</v>
      </c>
      <c r="G3794">
        <v>120.5</v>
      </c>
    </row>
    <row r="3795" spans="1:7" x14ac:dyDescent="0.25">
      <c r="A3795" t="str">
        <f t="shared" si="59"/>
        <v>SSP3Croatia196555--59Female</v>
      </c>
      <c r="B3795" t="s">
        <v>39</v>
      </c>
      <c r="C3795" t="s">
        <v>13</v>
      </c>
      <c r="D3795">
        <v>1965</v>
      </c>
      <c r="E3795" t="s">
        <v>27</v>
      </c>
      <c r="F3795" t="s">
        <v>37</v>
      </c>
      <c r="G3795">
        <v>136.80000000000001</v>
      </c>
    </row>
    <row r="3796" spans="1:7" x14ac:dyDescent="0.25">
      <c r="A3796" t="str">
        <f t="shared" si="59"/>
        <v>SSP3Croatia197055--59Female</v>
      </c>
      <c r="B3796" t="s">
        <v>39</v>
      </c>
      <c r="C3796" t="s">
        <v>13</v>
      </c>
      <c r="D3796">
        <v>1970</v>
      </c>
      <c r="E3796" t="s">
        <v>27</v>
      </c>
      <c r="F3796" t="s">
        <v>37</v>
      </c>
      <c r="G3796">
        <v>124.5</v>
      </c>
    </row>
    <row r="3797" spans="1:7" x14ac:dyDescent="0.25">
      <c r="A3797" t="str">
        <f t="shared" si="59"/>
        <v>SSP3Croatia197555--59Female</v>
      </c>
      <c r="B3797" t="s">
        <v>39</v>
      </c>
      <c r="C3797" t="s">
        <v>13</v>
      </c>
      <c r="D3797">
        <v>1975</v>
      </c>
      <c r="E3797" t="s">
        <v>27</v>
      </c>
      <c r="F3797" t="s">
        <v>37</v>
      </c>
      <c r="G3797">
        <v>95.5</v>
      </c>
    </row>
    <row r="3798" spans="1:7" x14ac:dyDescent="0.25">
      <c r="A3798" t="str">
        <f t="shared" si="59"/>
        <v>SSP3Croatia198055--59Female</v>
      </c>
      <c r="B3798" t="s">
        <v>39</v>
      </c>
      <c r="C3798" t="s">
        <v>13</v>
      </c>
      <c r="D3798">
        <v>1980</v>
      </c>
      <c r="E3798" t="s">
        <v>27</v>
      </c>
      <c r="F3798" t="s">
        <v>37</v>
      </c>
      <c r="G3798">
        <v>151.1</v>
      </c>
    </row>
    <row r="3799" spans="1:7" x14ac:dyDescent="0.25">
      <c r="A3799" t="str">
        <f t="shared" si="59"/>
        <v>SSP3Croatia198555--59Female</v>
      </c>
      <c r="B3799" t="s">
        <v>39</v>
      </c>
      <c r="C3799" t="s">
        <v>13</v>
      </c>
      <c r="D3799">
        <v>1985</v>
      </c>
      <c r="E3799" t="s">
        <v>27</v>
      </c>
      <c r="F3799" t="s">
        <v>37</v>
      </c>
      <c r="G3799">
        <v>161.30000000000001</v>
      </c>
    </row>
    <row r="3800" spans="1:7" x14ac:dyDescent="0.25">
      <c r="A3800" t="str">
        <f t="shared" si="59"/>
        <v>SSP3Croatia199055--59Female</v>
      </c>
      <c r="B3800" t="s">
        <v>39</v>
      </c>
      <c r="C3800" t="s">
        <v>13</v>
      </c>
      <c r="D3800">
        <v>1990</v>
      </c>
      <c r="E3800" t="s">
        <v>27</v>
      </c>
      <c r="F3800" t="s">
        <v>37</v>
      </c>
      <c r="G3800">
        <v>166.4</v>
      </c>
    </row>
    <row r="3801" spans="1:7" x14ac:dyDescent="0.25">
      <c r="A3801" t="str">
        <f t="shared" si="59"/>
        <v>SSP3Croatia199555--59Female</v>
      </c>
      <c r="B3801" t="s">
        <v>39</v>
      </c>
      <c r="C3801" t="s">
        <v>13</v>
      </c>
      <c r="D3801">
        <v>1995</v>
      </c>
      <c r="E3801" t="s">
        <v>27</v>
      </c>
      <c r="F3801" t="s">
        <v>37</v>
      </c>
      <c r="G3801">
        <v>155.1</v>
      </c>
    </row>
    <row r="3802" spans="1:7" x14ac:dyDescent="0.25">
      <c r="A3802" t="str">
        <f t="shared" si="59"/>
        <v>SSP3Croatia200055--59Female</v>
      </c>
      <c r="B3802" t="s">
        <v>39</v>
      </c>
      <c r="C3802" t="s">
        <v>13</v>
      </c>
      <c r="D3802">
        <v>2000</v>
      </c>
      <c r="E3802" t="s">
        <v>27</v>
      </c>
      <c r="F3802" t="s">
        <v>37</v>
      </c>
      <c r="G3802">
        <v>115.1</v>
      </c>
    </row>
    <row r="3803" spans="1:7" x14ac:dyDescent="0.25">
      <c r="A3803" t="str">
        <f t="shared" si="59"/>
        <v>SSP3Croatia200555--59Female</v>
      </c>
      <c r="B3803" t="s">
        <v>39</v>
      </c>
      <c r="C3803" t="s">
        <v>13</v>
      </c>
      <c r="D3803">
        <v>2005</v>
      </c>
      <c r="E3803" t="s">
        <v>27</v>
      </c>
      <c r="F3803" t="s">
        <v>37</v>
      </c>
      <c r="G3803">
        <v>144</v>
      </c>
    </row>
    <row r="3804" spans="1:7" x14ac:dyDescent="0.25">
      <c r="A3804" t="str">
        <f t="shared" si="59"/>
        <v>SSP3Croatia201055--59Female</v>
      </c>
      <c r="B3804" t="s">
        <v>39</v>
      </c>
      <c r="C3804" t="s">
        <v>13</v>
      </c>
      <c r="D3804">
        <v>2010</v>
      </c>
      <c r="E3804" t="s">
        <v>27</v>
      </c>
      <c r="F3804" t="s">
        <v>37</v>
      </c>
      <c r="G3804">
        <v>159</v>
      </c>
    </row>
    <row r="3805" spans="1:7" x14ac:dyDescent="0.25">
      <c r="A3805" t="str">
        <f t="shared" si="59"/>
        <v>SSP3Croatia201555--59Female</v>
      </c>
      <c r="B3805" t="s">
        <v>39</v>
      </c>
      <c r="C3805" t="s">
        <v>13</v>
      </c>
      <c r="D3805">
        <v>2015</v>
      </c>
      <c r="E3805" t="s">
        <v>27</v>
      </c>
      <c r="F3805" t="s">
        <v>37</v>
      </c>
      <c r="G3805">
        <v>157.4</v>
      </c>
    </row>
    <row r="3806" spans="1:7" x14ac:dyDescent="0.25">
      <c r="A3806" t="str">
        <f t="shared" si="59"/>
        <v>SSP3Croatia202055--59Female</v>
      </c>
      <c r="B3806" t="s">
        <v>39</v>
      </c>
      <c r="C3806" t="s">
        <v>13</v>
      </c>
      <c r="D3806">
        <v>2020</v>
      </c>
      <c r="E3806" t="s">
        <v>27</v>
      </c>
      <c r="F3806" t="s">
        <v>37</v>
      </c>
      <c r="G3806">
        <v>152.30000000000001</v>
      </c>
    </row>
    <row r="3807" spans="1:7" x14ac:dyDescent="0.25">
      <c r="A3807" t="str">
        <f t="shared" si="59"/>
        <v>SSP3Croatia202555--59Female</v>
      </c>
      <c r="B3807" t="s">
        <v>39</v>
      </c>
      <c r="C3807" t="s">
        <v>13</v>
      </c>
      <c r="D3807">
        <v>2025</v>
      </c>
      <c r="E3807" t="s">
        <v>27</v>
      </c>
      <c r="F3807" t="s">
        <v>37</v>
      </c>
      <c r="G3807">
        <v>134.69999999999999</v>
      </c>
    </row>
    <row r="3808" spans="1:7" x14ac:dyDescent="0.25">
      <c r="A3808" t="str">
        <f t="shared" si="59"/>
        <v>SSP3Croatia203055--59Female</v>
      </c>
      <c r="B3808" t="s">
        <v>39</v>
      </c>
      <c r="C3808" t="s">
        <v>13</v>
      </c>
      <c r="D3808">
        <v>2030</v>
      </c>
      <c r="E3808" t="s">
        <v>27</v>
      </c>
      <c r="F3808" t="s">
        <v>37</v>
      </c>
      <c r="G3808">
        <v>138.19999999999999</v>
      </c>
    </row>
    <row r="3809" spans="1:7" x14ac:dyDescent="0.25">
      <c r="A3809" t="str">
        <f t="shared" si="59"/>
        <v>SSP3Croatia203555--59Female</v>
      </c>
      <c r="B3809" t="s">
        <v>39</v>
      </c>
      <c r="C3809" t="s">
        <v>13</v>
      </c>
      <c r="D3809">
        <v>2035</v>
      </c>
      <c r="E3809" t="s">
        <v>27</v>
      </c>
      <c r="F3809" t="s">
        <v>37</v>
      </c>
      <c r="G3809">
        <v>137.6</v>
      </c>
    </row>
    <row r="3810" spans="1:7" x14ac:dyDescent="0.25">
      <c r="A3810" t="str">
        <f t="shared" si="59"/>
        <v>SSP3Croatia204055--59Female</v>
      </c>
      <c r="B3810" t="s">
        <v>39</v>
      </c>
      <c r="C3810" t="s">
        <v>13</v>
      </c>
      <c r="D3810">
        <v>2040</v>
      </c>
      <c r="E3810" t="s">
        <v>27</v>
      </c>
      <c r="F3810" t="s">
        <v>37</v>
      </c>
      <c r="G3810">
        <v>135.5</v>
      </c>
    </row>
    <row r="3811" spans="1:7" x14ac:dyDescent="0.25">
      <c r="A3811" t="str">
        <f t="shared" si="59"/>
        <v>SSP3Croatia204555--59Female</v>
      </c>
      <c r="B3811" t="s">
        <v>39</v>
      </c>
      <c r="C3811" t="s">
        <v>13</v>
      </c>
      <c r="D3811">
        <v>2045</v>
      </c>
      <c r="E3811" t="s">
        <v>27</v>
      </c>
      <c r="F3811" t="s">
        <v>37</v>
      </c>
      <c r="G3811">
        <v>127.3</v>
      </c>
    </row>
    <row r="3812" spans="1:7" x14ac:dyDescent="0.25">
      <c r="A3812" t="str">
        <f t="shared" si="59"/>
        <v>SSP3Croatia205055--59Female</v>
      </c>
      <c r="B3812" t="s">
        <v>39</v>
      </c>
      <c r="C3812" t="s">
        <v>13</v>
      </c>
      <c r="D3812">
        <v>2050</v>
      </c>
      <c r="E3812" t="s">
        <v>27</v>
      </c>
      <c r="F3812" t="s">
        <v>37</v>
      </c>
      <c r="G3812">
        <v>111.4</v>
      </c>
    </row>
    <row r="3813" spans="1:7" x14ac:dyDescent="0.25">
      <c r="A3813" t="str">
        <f t="shared" si="59"/>
        <v>SSP3Croatia205555--59Female</v>
      </c>
      <c r="B3813" t="s">
        <v>39</v>
      </c>
      <c r="C3813" t="s">
        <v>13</v>
      </c>
      <c r="D3813">
        <v>2055</v>
      </c>
      <c r="E3813" t="s">
        <v>27</v>
      </c>
      <c r="F3813" t="s">
        <v>37</v>
      </c>
      <c r="G3813">
        <v>112</v>
      </c>
    </row>
    <row r="3814" spans="1:7" x14ac:dyDescent="0.25">
      <c r="A3814" t="str">
        <f t="shared" si="59"/>
        <v>SSP3Croatia206055--59Female</v>
      </c>
      <c r="B3814" t="s">
        <v>39</v>
      </c>
      <c r="C3814" t="s">
        <v>13</v>
      </c>
      <c r="D3814">
        <v>2060</v>
      </c>
      <c r="E3814" t="s">
        <v>27</v>
      </c>
      <c r="F3814" t="s">
        <v>37</v>
      </c>
      <c r="G3814">
        <v>96</v>
      </c>
    </row>
    <row r="3815" spans="1:7" x14ac:dyDescent="0.25">
      <c r="A3815" t="str">
        <f t="shared" si="59"/>
        <v>SSP3Croatia206555--59Female</v>
      </c>
      <c r="B3815" t="s">
        <v>39</v>
      </c>
      <c r="C3815" t="s">
        <v>13</v>
      </c>
      <c r="D3815">
        <v>2065</v>
      </c>
      <c r="E3815" t="s">
        <v>27</v>
      </c>
      <c r="F3815" t="s">
        <v>37</v>
      </c>
      <c r="G3815">
        <v>101.8</v>
      </c>
    </row>
    <row r="3816" spans="1:7" x14ac:dyDescent="0.25">
      <c r="A3816" t="str">
        <f t="shared" si="59"/>
        <v>SSP3Croatia207055--59Female</v>
      </c>
      <c r="B3816" t="s">
        <v>39</v>
      </c>
      <c r="C3816" t="s">
        <v>13</v>
      </c>
      <c r="D3816">
        <v>2070</v>
      </c>
      <c r="E3816" t="s">
        <v>27</v>
      </c>
      <c r="F3816" t="s">
        <v>37</v>
      </c>
      <c r="G3816">
        <v>95.6</v>
      </c>
    </row>
    <row r="3817" spans="1:7" x14ac:dyDescent="0.25">
      <c r="A3817" t="str">
        <f t="shared" si="59"/>
        <v>SSP3Croatia207555--59Female</v>
      </c>
      <c r="B3817" t="s">
        <v>39</v>
      </c>
      <c r="C3817" t="s">
        <v>13</v>
      </c>
      <c r="D3817">
        <v>2075</v>
      </c>
      <c r="E3817" t="s">
        <v>27</v>
      </c>
      <c r="F3817" t="s">
        <v>37</v>
      </c>
      <c r="G3817">
        <v>99.2</v>
      </c>
    </row>
    <row r="3818" spans="1:7" x14ac:dyDescent="0.25">
      <c r="A3818" t="str">
        <f t="shared" si="59"/>
        <v>SSP3Croatia208055--59Female</v>
      </c>
      <c r="B3818" t="s">
        <v>39</v>
      </c>
      <c r="C3818" t="s">
        <v>13</v>
      </c>
      <c r="D3818">
        <v>2080</v>
      </c>
      <c r="E3818" t="s">
        <v>27</v>
      </c>
      <c r="F3818" t="s">
        <v>37</v>
      </c>
      <c r="G3818">
        <v>100</v>
      </c>
    </row>
    <row r="3819" spans="1:7" x14ac:dyDescent="0.25">
      <c r="A3819" t="str">
        <f t="shared" si="59"/>
        <v>SSP3Croatia208555--59Female</v>
      </c>
      <c r="B3819" t="s">
        <v>39</v>
      </c>
      <c r="C3819" t="s">
        <v>13</v>
      </c>
      <c r="D3819">
        <v>2085</v>
      </c>
      <c r="E3819" t="s">
        <v>27</v>
      </c>
      <c r="F3819" t="s">
        <v>37</v>
      </c>
      <c r="G3819">
        <v>99</v>
      </c>
    </row>
    <row r="3820" spans="1:7" x14ac:dyDescent="0.25">
      <c r="A3820" t="str">
        <f t="shared" si="59"/>
        <v>SSP3Croatia209055--59Female</v>
      </c>
      <c r="B3820" t="s">
        <v>39</v>
      </c>
      <c r="C3820" t="s">
        <v>13</v>
      </c>
      <c r="D3820">
        <v>2090</v>
      </c>
      <c r="E3820" t="s">
        <v>27</v>
      </c>
      <c r="F3820" t="s">
        <v>37</v>
      </c>
      <c r="G3820">
        <v>97.4</v>
      </c>
    </row>
    <row r="3821" spans="1:7" x14ac:dyDescent="0.25">
      <c r="A3821" t="str">
        <f t="shared" si="59"/>
        <v>SSP3Croatia209555--59Female</v>
      </c>
      <c r="B3821" t="s">
        <v>39</v>
      </c>
      <c r="C3821" t="s">
        <v>13</v>
      </c>
      <c r="D3821">
        <v>2095</v>
      </c>
      <c r="E3821" t="s">
        <v>27</v>
      </c>
      <c r="F3821" t="s">
        <v>37</v>
      </c>
      <c r="G3821">
        <v>96.2</v>
      </c>
    </row>
    <row r="3822" spans="1:7" x14ac:dyDescent="0.25">
      <c r="A3822" t="str">
        <f t="shared" si="59"/>
        <v>SSP3Croatia210055--59Female</v>
      </c>
      <c r="B3822" t="s">
        <v>39</v>
      </c>
      <c r="C3822" t="s">
        <v>13</v>
      </c>
      <c r="D3822">
        <v>2100</v>
      </c>
      <c r="E3822" t="s">
        <v>27</v>
      </c>
      <c r="F3822" t="s">
        <v>37</v>
      </c>
      <c r="G3822">
        <v>96.5</v>
      </c>
    </row>
    <row r="3823" spans="1:7" x14ac:dyDescent="0.25">
      <c r="A3823" t="str">
        <f t="shared" si="59"/>
        <v>SSP3Croatia195060--64Female</v>
      </c>
      <c r="B3823" t="s">
        <v>39</v>
      </c>
      <c r="C3823" t="s">
        <v>13</v>
      </c>
      <c r="D3823">
        <v>1950</v>
      </c>
      <c r="E3823" t="s">
        <v>28</v>
      </c>
      <c r="F3823" t="s">
        <v>37</v>
      </c>
      <c r="G3823">
        <v>76.400000000000006</v>
      </c>
    </row>
    <row r="3824" spans="1:7" x14ac:dyDescent="0.25">
      <c r="A3824" t="str">
        <f t="shared" si="59"/>
        <v>SSP3Croatia195560--64Female</v>
      </c>
      <c r="B3824" t="s">
        <v>39</v>
      </c>
      <c r="C3824" t="s">
        <v>13</v>
      </c>
      <c r="D3824">
        <v>1955</v>
      </c>
      <c r="E3824" t="s">
        <v>28</v>
      </c>
      <c r="F3824" t="s">
        <v>37</v>
      </c>
      <c r="G3824">
        <v>78.2</v>
      </c>
    </row>
    <row r="3825" spans="1:7" x14ac:dyDescent="0.25">
      <c r="A3825" t="str">
        <f t="shared" si="59"/>
        <v>SSP3Croatia196060--64Female</v>
      </c>
      <c r="B3825" t="s">
        <v>39</v>
      </c>
      <c r="C3825" t="s">
        <v>13</v>
      </c>
      <c r="D3825">
        <v>1960</v>
      </c>
      <c r="E3825" t="s">
        <v>28</v>
      </c>
      <c r="F3825" t="s">
        <v>37</v>
      </c>
      <c r="G3825">
        <v>99.9</v>
      </c>
    </row>
    <row r="3826" spans="1:7" x14ac:dyDescent="0.25">
      <c r="A3826" t="str">
        <f t="shared" si="59"/>
        <v>SSP3Croatia196560--64Female</v>
      </c>
      <c r="B3826" t="s">
        <v>39</v>
      </c>
      <c r="C3826" t="s">
        <v>13</v>
      </c>
      <c r="D3826">
        <v>1965</v>
      </c>
      <c r="E3826" t="s">
        <v>28</v>
      </c>
      <c r="F3826" t="s">
        <v>37</v>
      </c>
      <c r="G3826">
        <v>112.9</v>
      </c>
    </row>
    <row r="3827" spans="1:7" x14ac:dyDescent="0.25">
      <c r="A3827" t="str">
        <f t="shared" si="59"/>
        <v>SSP3Croatia197060--64Female</v>
      </c>
      <c r="B3827" t="s">
        <v>39</v>
      </c>
      <c r="C3827" t="s">
        <v>13</v>
      </c>
      <c r="D3827">
        <v>1970</v>
      </c>
      <c r="E3827" t="s">
        <v>28</v>
      </c>
      <c r="F3827" t="s">
        <v>37</v>
      </c>
      <c r="G3827">
        <v>129.80000000000001</v>
      </c>
    </row>
    <row r="3828" spans="1:7" x14ac:dyDescent="0.25">
      <c r="A3828" t="str">
        <f t="shared" si="59"/>
        <v>SSP3Croatia197560--64Female</v>
      </c>
      <c r="B3828" t="s">
        <v>39</v>
      </c>
      <c r="C3828" t="s">
        <v>13</v>
      </c>
      <c r="D3828">
        <v>1975</v>
      </c>
      <c r="E3828" t="s">
        <v>28</v>
      </c>
      <c r="F3828" t="s">
        <v>37</v>
      </c>
      <c r="G3828">
        <v>118.4</v>
      </c>
    </row>
    <row r="3829" spans="1:7" x14ac:dyDescent="0.25">
      <c r="A3829" t="str">
        <f t="shared" si="59"/>
        <v>SSP3Croatia198060--64Female</v>
      </c>
      <c r="B3829" t="s">
        <v>39</v>
      </c>
      <c r="C3829" t="s">
        <v>13</v>
      </c>
      <c r="D3829">
        <v>1980</v>
      </c>
      <c r="E3829" t="s">
        <v>28</v>
      </c>
      <c r="F3829" t="s">
        <v>37</v>
      </c>
      <c r="G3829">
        <v>90.4</v>
      </c>
    </row>
    <row r="3830" spans="1:7" x14ac:dyDescent="0.25">
      <c r="A3830" t="str">
        <f t="shared" si="59"/>
        <v>SSP3Croatia198560--64Female</v>
      </c>
      <c r="B3830" t="s">
        <v>39</v>
      </c>
      <c r="C3830" t="s">
        <v>13</v>
      </c>
      <c r="D3830">
        <v>1985</v>
      </c>
      <c r="E3830" t="s">
        <v>28</v>
      </c>
      <c r="F3830" t="s">
        <v>37</v>
      </c>
      <c r="G3830">
        <v>145</v>
      </c>
    </row>
    <row r="3831" spans="1:7" x14ac:dyDescent="0.25">
      <c r="A3831" t="str">
        <f t="shared" si="59"/>
        <v>SSP3Croatia199060--64Female</v>
      </c>
      <c r="B3831" t="s">
        <v>39</v>
      </c>
      <c r="C3831" t="s">
        <v>13</v>
      </c>
      <c r="D3831">
        <v>1990</v>
      </c>
      <c r="E3831" t="s">
        <v>28</v>
      </c>
      <c r="F3831" t="s">
        <v>37</v>
      </c>
      <c r="G3831">
        <v>154.1</v>
      </c>
    </row>
    <row r="3832" spans="1:7" x14ac:dyDescent="0.25">
      <c r="A3832" t="str">
        <f t="shared" si="59"/>
        <v>SSP3Croatia199560--64Female</v>
      </c>
      <c r="B3832" t="s">
        <v>39</v>
      </c>
      <c r="C3832" t="s">
        <v>13</v>
      </c>
      <c r="D3832">
        <v>1995</v>
      </c>
      <c r="E3832" t="s">
        <v>28</v>
      </c>
      <c r="F3832" t="s">
        <v>37</v>
      </c>
      <c r="G3832">
        <v>158.6</v>
      </c>
    </row>
    <row r="3833" spans="1:7" x14ac:dyDescent="0.25">
      <c r="A3833" t="str">
        <f t="shared" si="59"/>
        <v>SSP3Croatia200060--64Female</v>
      </c>
      <c r="B3833" t="s">
        <v>39</v>
      </c>
      <c r="C3833" t="s">
        <v>13</v>
      </c>
      <c r="D3833">
        <v>2000</v>
      </c>
      <c r="E3833" t="s">
        <v>28</v>
      </c>
      <c r="F3833" t="s">
        <v>37</v>
      </c>
      <c r="G3833">
        <v>148.5</v>
      </c>
    </row>
    <row r="3834" spans="1:7" x14ac:dyDescent="0.25">
      <c r="A3834" t="str">
        <f t="shared" si="59"/>
        <v>SSP3Croatia200560--64Female</v>
      </c>
      <c r="B3834" t="s">
        <v>39</v>
      </c>
      <c r="C3834" t="s">
        <v>13</v>
      </c>
      <c r="D3834">
        <v>2005</v>
      </c>
      <c r="E3834" t="s">
        <v>28</v>
      </c>
      <c r="F3834" t="s">
        <v>37</v>
      </c>
      <c r="G3834">
        <v>111.1</v>
      </c>
    </row>
    <row r="3835" spans="1:7" x14ac:dyDescent="0.25">
      <c r="A3835" t="str">
        <f t="shared" si="59"/>
        <v>SSP3Croatia201060--64Female</v>
      </c>
      <c r="B3835" t="s">
        <v>39</v>
      </c>
      <c r="C3835" t="s">
        <v>13</v>
      </c>
      <c r="D3835">
        <v>2010</v>
      </c>
      <c r="E3835" t="s">
        <v>28</v>
      </c>
      <c r="F3835" t="s">
        <v>37</v>
      </c>
      <c r="G3835">
        <v>143.1</v>
      </c>
    </row>
    <row r="3836" spans="1:7" x14ac:dyDescent="0.25">
      <c r="A3836" t="str">
        <f t="shared" si="59"/>
        <v>SSP3Croatia201560--64Female</v>
      </c>
      <c r="B3836" t="s">
        <v>39</v>
      </c>
      <c r="C3836" t="s">
        <v>13</v>
      </c>
      <c r="D3836">
        <v>2015</v>
      </c>
      <c r="E3836" t="s">
        <v>28</v>
      </c>
      <c r="F3836" t="s">
        <v>37</v>
      </c>
      <c r="G3836">
        <v>153.1</v>
      </c>
    </row>
    <row r="3837" spans="1:7" x14ac:dyDescent="0.25">
      <c r="A3837" t="str">
        <f t="shared" si="59"/>
        <v>SSP3Croatia202060--64Female</v>
      </c>
      <c r="B3837" t="s">
        <v>39</v>
      </c>
      <c r="C3837" t="s">
        <v>13</v>
      </c>
      <c r="D3837">
        <v>2020</v>
      </c>
      <c r="E3837" t="s">
        <v>28</v>
      </c>
      <c r="F3837" t="s">
        <v>37</v>
      </c>
      <c r="G3837">
        <v>152.9</v>
      </c>
    </row>
    <row r="3838" spans="1:7" x14ac:dyDescent="0.25">
      <c r="A3838" t="str">
        <f t="shared" si="59"/>
        <v>SSP3Croatia202560--64Female</v>
      </c>
      <c r="B3838" t="s">
        <v>39</v>
      </c>
      <c r="C3838" t="s">
        <v>13</v>
      </c>
      <c r="D3838">
        <v>2025</v>
      </c>
      <c r="E3838" t="s">
        <v>28</v>
      </c>
      <c r="F3838" t="s">
        <v>37</v>
      </c>
      <c r="G3838">
        <v>148.30000000000001</v>
      </c>
    </row>
    <row r="3839" spans="1:7" x14ac:dyDescent="0.25">
      <c r="A3839" t="str">
        <f t="shared" si="59"/>
        <v>SSP3Croatia203060--64Female</v>
      </c>
      <c r="B3839" t="s">
        <v>39</v>
      </c>
      <c r="C3839" t="s">
        <v>13</v>
      </c>
      <c r="D3839">
        <v>2030</v>
      </c>
      <c r="E3839" t="s">
        <v>28</v>
      </c>
      <c r="F3839" t="s">
        <v>37</v>
      </c>
      <c r="G3839">
        <v>131.30000000000001</v>
      </c>
    </row>
    <row r="3840" spans="1:7" x14ac:dyDescent="0.25">
      <c r="A3840" t="str">
        <f t="shared" si="59"/>
        <v>SSP3Croatia203560--64Female</v>
      </c>
      <c r="B3840" t="s">
        <v>39</v>
      </c>
      <c r="C3840" t="s">
        <v>13</v>
      </c>
      <c r="D3840">
        <v>2035</v>
      </c>
      <c r="E3840" t="s">
        <v>28</v>
      </c>
      <c r="F3840" t="s">
        <v>37</v>
      </c>
      <c r="G3840">
        <v>135</v>
      </c>
    </row>
    <row r="3841" spans="1:7" x14ac:dyDescent="0.25">
      <c r="A3841" t="str">
        <f t="shared" si="59"/>
        <v>SSP3Croatia204060--64Female</v>
      </c>
      <c r="B3841" t="s">
        <v>39</v>
      </c>
      <c r="C3841" t="s">
        <v>13</v>
      </c>
      <c r="D3841">
        <v>2040</v>
      </c>
      <c r="E3841" t="s">
        <v>28</v>
      </c>
      <c r="F3841" t="s">
        <v>37</v>
      </c>
      <c r="G3841">
        <v>134.6</v>
      </c>
    </row>
    <row r="3842" spans="1:7" x14ac:dyDescent="0.25">
      <c r="A3842" t="str">
        <f t="shared" si="59"/>
        <v>SSP3Croatia204560--64Female</v>
      </c>
      <c r="B3842" t="s">
        <v>39</v>
      </c>
      <c r="C3842" t="s">
        <v>13</v>
      </c>
      <c r="D3842">
        <v>2045</v>
      </c>
      <c r="E3842" t="s">
        <v>28</v>
      </c>
      <c r="F3842" t="s">
        <v>37</v>
      </c>
      <c r="G3842">
        <v>132.80000000000001</v>
      </c>
    </row>
    <row r="3843" spans="1:7" x14ac:dyDescent="0.25">
      <c r="A3843" t="str">
        <f t="shared" si="59"/>
        <v>SSP3Croatia205060--64Female</v>
      </c>
      <c r="B3843" t="s">
        <v>39</v>
      </c>
      <c r="C3843" t="s">
        <v>13</v>
      </c>
      <c r="D3843">
        <v>2050</v>
      </c>
      <c r="E3843" t="s">
        <v>28</v>
      </c>
      <c r="F3843" t="s">
        <v>37</v>
      </c>
      <c r="G3843">
        <v>124.9</v>
      </c>
    </row>
    <row r="3844" spans="1:7" x14ac:dyDescent="0.25">
      <c r="A3844" t="str">
        <f t="shared" si="59"/>
        <v>SSP3Croatia205560--64Female</v>
      </c>
      <c r="B3844" t="s">
        <v>39</v>
      </c>
      <c r="C3844" t="s">
        <v>13</v>
      </c>
      <c r="D3844">
        <v>2055</v>
      </c>
      <c r="E3844" t="s">
        <v>28</v>
      </c>
      <c r="F3844" t="s">
        <v>37</v>
      </c>
      <c r="G3844">
        <v>109.4</v>
      </c>
    </row>
    <row r="3845" spans="1:7" x14ac:dyDescent="0.25">
      <c r="A3845" t="str">
        <f t="shared" si="59"/>
        <v>SSP3Croatia206060--64Female</v>
      </c>
      <c r="B3845" t="s">
        <v>39</v>
      </c>
      <c r="C3845" t="s">
        <v>13</v>
      </c>
      <c r="D3845">
        <v>2060</v>
      </c>
      <c r="E3845" t="s">
        <v>28</v>
      </c>
      <c r="F3845" t="s">
        <v>37</v>
      </c>
      <c r="G3845">
        <v>110.2</v>
      </c>
    </row>
    <row r="3846" spans="1:7" x14ac:dyDescent="0.25">
      <c r="A3846" t="str">
        <f t="shared" si="59"/>
        <v>SSP3Croatia206560--64Female</v>
      </c>
      <c r="B3846" t="s">
        <v>39</v>
      </c>
      <c r="C3846" t="s">
        <v>13</v>
      </c>
      <c r="D3846">
        <v>2065</v>
      </c>
      <c r="E3846" t="s">
        <v>28</v>
      </c>
      <c r="F3846" t="s">
        <v>37</v>
      </c>
      <c r="G3846">
        <v>94.5</v>
      </c>
    </row>
    <row r="3847" spans="1:7" x14ac:dyDescent="0.25">
      <c r="A3847" t="str">
        <f t="shared" si="59"/>
        <v>SSP3Croatia207060--64Female</v>
      </c>
      <c r="B3847" t="s">
        <v>39</v>
      </c>
      <c r="C3847" t="s">
        <v>13</v>
      </c>
      <c r="D3847">
        <v>2070</v>
      </c>
      <c r="E3847" t="s">
        <v>28</v>
      </c>
      <c r="F3847" t="s">
        <v>37</v>
      </c>
      <c r="G3847">
        <v>100.3</v>
      </c>
    </row>
    <row r="3848" spans="1:7" x14ac:dyDescent="0.25">
      <c r="A3848" t="str">
        <f t="shared" si="59"/>
        <v>SSP3Croatia207560--64Female</v>
      </c>
      <c r="B3848" t="s">
        <v>39</v>
      </c>
      <c r="C3848" t="s">
        <v>13</v>
      </c>
      <c r="D3848">
        <v>2075</v>
      </c>
      <c r="E3848" t="s">
        <v>28</v>
      </c>
      <c r="F3848" t="s">
        <v>37</v>
      </c>
      <c r="G3848">
        <v>94.2</v>
      </c>
    </row>
    <row r="3849" spans="1:7" x14ac:dyDescent="0.25">
      <c r="A3849" t="str">
        <f t="shared" si="59"/>
        <v>SSP3Croatia208060--64Female</v>
      </c>
      <c r="B3849" t="s">
        <v>39</v>
      </c>
      <c r="C3849" t="s">
        <v>13</v>
      </c>
      <c r="D3849">
        <v>2080</v>
      </c>
      <c r="E3849" t="s">
        <v>28</v>
      </c>
      <c r="F3849" t="s">
        <v>37</v>
      </c>
      <c r="G3849">
        <v>97.9</v>
      </c>
    </row>
    <row r="3850" spans="1:7" x14ac:dyDescent="0.25">
      <c r="A3850" t="str">
        <f t="shared" si="59"/>
        <v>SSP3Croatia208560--64Female</v>
      </c>
      <c r="B3850" t="s">
        <v>39</v>
      </c>
      <c r="C3850" t="s">
        <v>13</v>
      </c>
      <c r="D3850">
        <v>2085</v>
      </c>
      <c r="E3850" t="s">
        <v>28</v>
      </c>
      <c r="F3850" t="s">
        <v>37</v>
      </c>
      <c r="G3850">
        <v>98.8</v>
      </c>
    </row>
    <row r="3851" spans="1:7" x14ac:dyDescent="0.25">
      <c r="A3851" t="str">
        <f t="shared" ref="A3851:A3914" si="60">B3851&amp;C3851&amp;D3851&amp;E3851&amp;F3851</f>
        <v>SSP3Croatia209060--64Female</v>
      </c>
      <c r="B3851" t="s">
        <v>39</v>
      </c>
      <c r="C3851" t="s">
        <v>13</v>
      </c>
      <c r="D3851">
        <v>2090</v>
      </c>
      <c r="E3851" t="s">
        <v>28</v>
      </c>
      <c r="F3851" t="s">
        <v>37</v>
      </c>
      <c r="G3851">
        <v>97.9</v>
      </c>
    </row>
    <row r="3852" spans="1:7" x14ac:dyDescent="0.25">
      <c r="A3852" t="str">
        <f t="shared" si="60"/>
        <v>SSP3Croatia209560--64Female</v>
      </c>
      <c r="B3852" t="s">
        <v>39</v>
      </c>
      <c r="C3852" t="s">
        <v>13</v>
      </c>
      <c r="D3852">
        <v>2095</v>
      </c>
      <c r="E3852" t="s">
        <v>28</v>
      </c>
      <c r="F3852" t="s">
        <v>37</v>
      </c>
      <c r="G3852">
        <v>96.4</v>
      </c>
    </row>
    <row r="3853" spans="1:7" x14ac:dyDescent="0.25">
      <c r="A3853" t="str">
        <f t="shared" si="60"/>
        <v>SSP3Croatia210060--64Female</v>
      </c>
      <c r="B3853" t="s">
        <v>39</v>
      </c>
      <c r="C3853" t="s">
        <v>13</v>
      </c>
      <c r="D3853">
        <v>2100</v>
      </c>
      <c r="E3853" t="s">
        <v>28</v>
      </c>
      <c r="F3853" t="s">
        <v>37</v>
      </c>
      <c r="G3853">
        <v>95.3</v>
      </c>
    </row>
    <row r="3854" spans="1:7" x14ac:dyDescent="0.25">
      <c r="A3854" t="str">
        <f t="shared" si="60"/>
        <v>SSP3Croatia195065--69Female</v>
      </c>
      <c r="B3854" t="s">
        <v>39</v>
      </c>
      <c r="C3854" t="s">
        <v>13</v>
      </c>
      <c r="D3854">
        <v>1950</v>
      </c>
      <c r="E3854" t="s">
        <v>29</v>
      </c>
      <c r="F3854" t="s">
        <v>37</v>
      </c>
      <c r="G3854">
        <v>62.3</v>
      </c>
    </row>
    <row r="3855" spans="1:7" x14ac:dyDescent="0.25">
      <c r="A3855" t="str">
        <f t="shared" si="60"/>
        <v>SSP3Croatia195565--69Female</v>
      </c>
      <c r="B3855" t="s">
        <v>39</v>
      </c>
      <c r="C3855" t="s">
        <v>13</v>
      </c>
      <c r="D3855">
        <v>1955</v>
      </c>
      <c r="E3855" t="s">
        <v>29</v>
      </c>
      <c r="F3855" t="s">
        <v>37</v>
      </c>
      <c r="G3855">
        <v>65.599999999999994</v>
      </c>
    </row>
    <row r="3856" spans="1:7" x14ac:dyDescent="0.25">
      <c r="A3856" t="str">
        <f t="shared" si="60"/>
        <v>SSP3Croatia196065--69Female</v>
      </c>
      <c r="B3856" t="s">
        <v>39</v>
      </c>
      <c r="C3856" t="s">
        <v>13</v>
      </c>
      <c r="D3856">
        <v>1960</v>
      </c>
      <c r="E3856" t="s">
        <v>29</v>
      </c>
      <c r="F3856" t="s">
        <v>37</v>
      </c>
      <c r="G3856">
        <v>68.599999999999994</v>
      </c>
    </row>
    <row r="3857" spans="1:7" x14ac:dyDescent="0.25">
      <c r="A3857" t="str">
        <f t="shared" si="60"/>
        <v>SSP3Croatia196565--69Female</v>
      </c>
      <c r="B3857" t="s">
        <v>39</v>
      </c>
      <c r="C3857" t="s">
        <v>13</v>
      </c>
      <c r="D3857">
        <v>1965</v>
      </c>
      <c r="E3857" t="s">
        <v>29</v>
      </c>
      <c r="F3857" t="s">
        <v>37</v>
      </c>
      <c r="G3857">
        <v>89.3</v>
      </c>
    </row>
    <row r="3858" spans="1:7" x14ac:dyDescent="0.25">
      <c r="A3858" t="str">
        <f t="shared" si="60"/>
        <v>SSP3Croatia197065--69Female</v>
      </c>
      <c r="B3858" t="s">
        <v>39</v>
      </c>
      <c r="C3858" t="s">
        <v>13</v>
      </c>
      <c r="D3858">
        <v>1970</v>
      </c>
      <c r="E3858" t="s">
        <v>29</v>
      </c>
      <c r="F3858" t="s">
        <v>37</v>
      </c>
      <c r="G3858">
        <v>102.1</v>
      </c>
    </row>
    <row r="3859" spans="1:7" x14ac:dyDescent="0.25">
      <c r="A3859" t="str">
        <f t="shared" si="60"/>
        <v>SSP3Croatia197565--69Female</v>
      </c>
      <c r="B3859" t="s">
        <v>39</v>
      </c>
      <c r="C3859" t="s">
        <v>13</v>
      </c>
      <c r="D3859">
        <v>1975</v>
      </c>
      <c r="E3859" t="s">
        <v>29</v>
      </c>
      <c r="F3859" t="s">
        <v>37</v>
      </c>
      <c r="G3859">
        <v>118.2</v>
      </c>
    </row>
    <row r="3860" spans="1:7" x14ac:dyDescent="0.25">
      <c r="A3860" t="str">
        <f t="shared" si="60"/>
        <v>SSP3Croatia198065--69Female</v>
      </c>
      <c r="B3860" t="s">
        <v>39</v>
      </c>
      <c r="C3860" t="s">
        <v>13</v>
      </c>
      <c r="D3860">
        <v>1980</v>
      </c>
      <c r="E3860" t="s">
        <v>29</v>
      </c>
      <c r="F3860" t="s">
        <v>37</v>
      </c>
      <c r="G3860">
        <v>110.1</v>
      </c>
    </row>
    <row r="3861" spans="1:7" x14ac:dyDescent="0.25">
      <c r="A3861" t="str">
        <f t="shared" si="60"/>
        <v>SSP3Croatia198565--69Female</v>
      </c>
      <c r="B3861" t="s">
        <v>39</v>
      </c>
      <c r="C3861" t="s">
        <v>13</v>
      </c>
      <c r="D3861">
        <v>1985</v>
      </c>
      <c r="E3861" t="s">
        <v>29</v>
      </c>
      <c r="F3861" t="s">
        <v>37</v>
      </c>
      <c r="G3861">
        <v>83.8</v>
      </c>
    </row>
    <row r="3862" spans="1:7" x14ac:dyDescent="0.25">
      <c r="A3862" t="str">
        <f t="shared" si="60"/>
        <v>SSP3Croatia199065--69Female</v>
      </c>
      <c r="B3862" t="s">
        <v>39</v>
      </c>
      <c r="C3862" t="s">
        <v>13</v>
      </c>
      <c r="D3862">
        <v>1990</v>
      </c>
      <c r="E3862" t="s">
        <v>29</v>
      </c>
      <c r="F3862" t="s">
        <v>37</v>
      </c>
      <c r="G3862">
        <v>135.30000000000001</v>
      </c>
    </row>
    <row r="3863" spans="1:7" x14ac:dyDescent="0.25">
      <c r="A3863" t="str">
        <f t="shared" si="60"/>
        <v>SSP3Croatia199565--69Female</v>
      </c>
      <c r="B3863" t="s">
        <v>39</v>
      </c>
      <c r="C3863" t="s">
        <v>13</v>
      </c>
      <c r="D3863">
        <v>1995</v>
      </c>
      <c r="E3863" t="s">
        <v>29</v>
      </c>
      <c r="F3863" t="s">
        <v>37</v>
      </c>
      <c r="G3863">
        <v>142.80000000000001</v>
      </c>
    </row>
    <row r="3864" spans="1:7" x14ac:dyDescent="0.25">
      <c r="A3864" t="str">
        <f t="shared" si="60"/>
        <v>SSP3Croatia200065--69Female</v>
      </c>
      <c r="B3864" t="s">
        <v>39</v>
      </c>
      <c r="C3864" t="s">
        <v>13</v>
      </c>
      <c r="D3864">
        <v>2000</v>
      </c>
      <c r="E3864" t="s">
        <v>29</v>
      </c>
      <c r="F3864" t="s">
        <v>37</v>
      </c>
      <c r="G3864">
        <v>145.80000000000001</v>
      </c>
    </row>
    <row r="3865" spans="1:7" x14ac:dyDescent="0.25">
      <c r="A3865" t="str">
        <f t="shared" si="60"/>
        <v>SSP3Croatia200565--69Female</v>
      </c>
      <c r="B3865" t="s">
        <v>39</v>
      </c>
      <c r="C3865" t="s">
        <v>13</v>
      </c>
      <c r="D3865">
        <v>2005</v>
      </c>
      <c r="E3865" t="s">
        <v>29</v>
      </c>
      <c r="F3865" t="s">
        <v>37</v>
      </c>
      <c r="G3865">
        <v>139.80000000000001</v>
      </c>
    </row>
    <row r="3866" spans="1:7" x14ac:dyDescent="0.25">
      <c r="A3866" t="str">
        <f t="shared" si="60"/>
        <v>SSP3Croatia201065--69Female</v>
      </c>
      <c r="B3866" t="s">
        <v>39</v>
      </c>
      <c r="C3866" t="s">
        <v>13</v>
      </c>
      <c r="D3866">
        <v>2010</v>
      </c>
      <c r="E3866" t="s">
        <v>29</v>
      </c>
      <c r="F3866" t="s">
        <v>37</v>
      </c>
      <c r="G3866">
        <v>109.9</v>
      </c>
    </row>
    <row r="3867" spans="1:7" x14ac:dyDescent="0.25">
      <c r="A3867" t="str">
        <f t="shared" si="60"/>
        <v>SSP3Croatia201565--69Female</v>
      </c>
      <c r="B3867" t="s">
        <v>39</v>
      </c>
      <c r="C3867" t="s">
        <v>13</v>
      </c>
      <c r="D3867">
        <v>2015</v>
      </c>
      <c r="E3867" t="s">
        <v>29</v>
      </c>
      <c r="F3867" t="s">
        <v>37</v>
      </c>
      <c r="G3867">
        <v>135.1</v>
      </c>
    </row>
    <row r="3868" spans="1:7" x14ac:dyDescent="0.25">
      <c r="A3868" t="str">
        <f t="shared" si="60"/>
        <v>SSP3Croatia202065--69Female</v>
      </c>
      <c r="B3868" t="s">
        <v>39</v>
      </c>
      <c r="C3868" t="s">
        <v>13</v>
      </c>
      <c r="D3868">
        <v>2020</v>
      </c>
      <c r="E3868" t="s">
        <v>29</v>
      </c>
      <c r="F3868" t="s">
        <v>37</v>
      </c>
      <c r="G3868">
        <v>145.9</v>
      </c>
    </row>
    <row r="3869" spans="1:7" x14ac:dyDescent="0.25">
      <c r="A3869" t="str">
        <f t="shared" si="60"/>
        <v>SSP3Croatia202565--69Female</v>
      </c>
      <c r="B3869" t="s">
        <v>39</v>
      </c>
      <c r="C3869" t="s">
        <v>13</v>
      </c>
      <c r="D3869">
        <v>2025</v>
      </c>
      <c r="E3869" t="s">
        <v>29</v>
      </c>
      <c r="F3869" t="s">
        <v>37</v>
      </c>
      <c r="G3869">
        <v>146.1</v>
      </c>
    </row>
    <row r="3870" spans="1:7" x14ac:dyDescent="0.25">
      <c r="A3870" t="str">
        <f t="shared" si="60"/>
        <v>SSP3Croatia203065--69Female</v>
      </c>
      <c r="B3870" t="s">
        <v>39</v>
      </c>
      <c r="C3870" t="s">
        <v>13</v>
      </c>
      <c r="D3870">
        <v>2030</v>
      </c>
      <c r="E3870" t="s">
        <v>29</v>
      </c>
      <c r="F3870" t="s">
        <v>37</v>
      </c>
      <c r="G3870">
        <v>142.1</v>
      </c>
    </row>
    <row r="3871" spans="1:7" x14ac:dyDescent="0.25">
      <c r="A3871" t="str">
        <f t="shared" si="60"/>
        <v>SSP3Croatia203565--69Female</v>
      </c>
      <c r="B3871" t="s">
        <v>39</v>
      </c>
      <c r="C3871" t="s">
        <v>13</v>
      </c>
      <c r="D3871">
        <v>2035</v>
      </c>
      <c r="E3871" t="s">
        <v>29</v>
      </c>
      <c r="F3871" t="s">
        <v>37</v>
      </c>
      <c r="G3871">
        <v>126.2</v>
      </c>
    </row>
    <row r="3872" spans="1:7" x14ac:dyDescent="0.25">
      <c r="A3872" t="str">
        <f t="shared" si="60"/>
        <v>SSP3Croatia204065--69Female</v>
      </c>
      <c r="B3872" t="s">
        <v>39</v>
      </c>
      <c r="C3872" t="s">
        <v>13</v>
      </c>
      <c r="D3872">
        <v>2040</v>
      </c>
      <c r="E3872" t="s">
        <v>29</v>
      </c>
      <c r="F3872" t="s">
        <v>37</v>
      </c>
      <c r="G3872">
        <v>130</v>
      </c>
    </row>
    <row r="3873" spans="1:7" x14ac:dyDescent="0.25">
      <c r="A3873" t="str">
        <f t="shared" si="60"/>
        <v>SSP3Croatia204565--69Female</v>
      </c>
      <c r="B3873" t="s">
        <v>39</v>
      </c>
      <c r="C3873" t="s">
        <v>13</v>
      </c>
      <c r="D3873">
        <v>2045</v>
      </c>
      <c r="E3873" t="s">
        <v>29</v>
      </c>
      <c r="F3873" t="s">
        <v>37</v>
      </c>
      <c r="G3873">
        <v>130</v>
      </c>
    </row>
    <row r="3874" spans="1:7" x14ac:dyDescent="0.25">
      <c r="A3874" t="str">
        <f t="shared" si="60"/>
        <v>SSP3Croatia205065--69Female</v>
      </c>
      <c r="B3874" t="s">
        <v>39</v>
      </c>
      <c r="C3874" t="s">
        <v>13</v>
      </c>
      <c r="D3874">
        <v>2050</v>
      </c>
      <c r="E3874" t="s">
        <v>29</v>
      </c>
      <c r="F3874" t="s">
        <v>37</v>
      </c>
      <c r="G3874">
        <v>128.5</v>
      </c>
    </row>
    <row r="3875" spans="1:7" x14ac:dyDescent="0.25">
      <c r="A3875" t="str">
        <f t="shared" si="60"/>
        <v>SSP3Croatia205565--69Female</v>
      </c>
      <c r="B3875" t="s">
        <v>39</v>
      </c>
      <c r="C3875" t="s">
        <v>13</v>
      </c>
      <c r="D3875">
        <v>2055</v>
      </c>
      <c r="E3875" t="s">
        <v>29</v>
      </c>
      <c r="F3875" t="s">
        <v>37</v>
      </c>
      <c r="G3875">
        <v>121.2</v>
      </c>
    </row>
    <row r="3876" spans="1:7" x14ac:dyDescent="0.25">
      <c r="A3876" t="str">
        <f t="shared" si="60"/>
        <v>SSP3Croatia206065--69Female</v>
      </c>
      <c r="B3876" t="s">
        <v>39</v>
      </c>
      <c r="C3876" t="s">
        <v>13</v>
      </c>
      <c r="D3876">
        <v>2060</v>
      </c>
      <c r="E3876" t="s">
        <v>29</v>
      </c>
      <c r="F3876" t="s">
        <v>37</v>
      </c>
      <c r="G3876">
        <v>106.4</v>
      </c>
    </row>
    <row r="3877" spans="1:7" x14ac:dyDescent="0.25">
      <c r="A3877" t="str">
        <f t="shared" si="60"/>
        <v>SSP3Croatia206565--69Female</v>
      </c>
      <c r="B3877" t="s">
        <v>39</v>
      </c>
      <c r="C3877" t="s">
        <v>13</v>
      </c>
      <c r="D3877">
        <v>2065</v>
      </c>
      <c r="E3877" t="s">
        <v>29</v>
      </c>
      <c r="F3877" t="s">
        <v>37</v>
      </c>
      <c r="G3877">
        <v>107.3</v>
      </c>
    </row>
    <row r="3878" spans="1:7" x14ac:dyDescent="0.25">
      <c r="A3878" t="str">
        <f t="shared" si="60"/>
        <v>SSP3Croatia207065--69Female</v>
      </c>
      <c r="B3878" t="s">
        <v>39</v>
      </c>
      <c r="C3878" t="s">
        <v>13</v>
      </c>
      <c r="D3878">
        <v>2070</v>
      </c>
      <c r="E3878" t="s">
        <v>29</v>
      </c>
      <c r="F3878" t="s">
        <v>37</v>
      </c>
      <c r="G3878">
        <v>92.3</v>
      </c>
    </row>
    <row r="3879" spans="1:7" x14ac:dyDescent="0.25">
      <c r="A3879" t="str">
        <f t="shared" si="60"/>
        <v>SSP3Croatia207565--69Female</v>
      </c>
      <c r="B3879" t="s">
        <v>39</v>
      </c>
      <c r="C3879" t="s">
        <v>13</v>
      </c>
      <c r="D3879">
        <v>2075</v>
      </c>
      <c r="E3879" t="s">
        <v>29</v>
      </c>
      <c r="F3879" t="s">
        <v>37</v>
      </c>
      <c r="G3879">
        <v>98</v>
      </c>
    </row>
    <row r="3880" spans="1:7" x14ac:dyDescent="0.25">
      <c r="A3880" t="str">
        <f t="shared" si="60"/>
        <v>SSP3Croatia208065--69Female</v>
      </c>
      <c r="B3880" t="s">
        <v>39</v>
      </c>
      <c r="C3880" t="s">
        <v>13</v>
      </c>
      <c r="D3880">
        <v>2080</v>
      </c>
      <c r="E3880" t="s">
        <v>29</v>
      </c>
      <c r="F3880" t="s">
        <v>37</v>
      </c>
      <c r="G3880">
        <v>92.3</v>
      </c>
    </row>
    <row r="3881" spans="1:7" x14ac:dyDescent="0.25">
      <c r="A3881" t="str">
        <f t="shared" si="60"/>
        <v>SSP3Croatia208565--69Female</v>
      </c>
      <c r="B3881" t="s">
        <v>39</v>
      </c>
      <c r="C3881" t="s">
        <v>13</v>
      </c>
      <c r="D3881">
        <v>2085</v>
      </c>
      <c r="E3881" t="s">
        <v>29</v>
      </c>
      <c r="F3881" t="s">
        <v>37</v>
      </c>
      <c r="G3881">
        <v>96</v>
      </c>
    </row>
    <row r="3882" spans="1:7" x14ac:dyDescent="0.25">
      <c r="A3882" t="str">
        <f t="shared" si="60"/>
        <v>SSP3Croatia209065--69Female</v>
      </c>
      <c r="B3882" t="s">
        <v>39</v>
      </c>
      <c r="C3882" t="s">
        <v>13</v>
      </c>
      <c r="D3882">
        <v>2090</v>
      </c>
      <c r="E3882" t="s">
        <v>29</v>
      </c>
      <c r="F3882" t="s">
        <v>37</v>
      </c>
      <c r="G3882">
        <v>97</v>
      </c>
    </row>
    <row r="3883" spans="1:7" x14ac:dyDescent="0.25">
      <c r="A3883" t="str">
        <f t="shared" si="60"/>
        <v>SSP3Croatia209565--69Female</v>
      </c>
      <c r="B3883" t="s">
        <v>39</v>
      </c>
      <c r="C3883" t="s">
        <v>13</v>
      </c>
      <c r="D3883">
        <v>2095</v>
      </c>
      <c r="E3883" t="s">
        <v>29</v>
      </c>
      <c r="F3883" t="s">
        <v>37</v>
      </c>
      <c r="G3883">
        <v>96.3</v>
      </c>
    </row>
    <row r="3884" spans="1:7" x14ac:dyDescent="0.25">
      <c r="A3884" t="str">
        <f t="shared" si="60"/>
        <v>SSP3Croatia210065--69Female</v>
      </c>
      <c r="B3884" t="s">
        <v>39</v>
      </c>
      <c r="C3884" t="s">
        <v>13</v>
      </c>
      <c r="D3884">
        <v>2100</v>
      </c>
      <c r="E3884" t="s">
        <v>29</v>
      </c>
      <c r="F3884" t="s">
        <v>37</v>
      </c>
      <c r="G3884">
        <v>94.9</v>
      </c>
    </row>
    <row r="3885" spans="1:7" x14ac:dyDescent="0.25">
      <c r="A3885" t="str">
        <f t="shared" si="60"/>
        <v>SSP3Croatia195070--74Female</v>
      </c>
      <c r="B3885" t="s">
        <v>39</v>
      </c>
      <c r="C3885" t="s">
        <v>13</v>
      </c>
      <c r="D3885">
        <v>1950</v>
      </c>
      <c r="E3885" t="s">
        <v>30</v>
      </c>
      <c r="F3885" t="s">
        <v>37</v>
      </c>
      <c r="G3885">
        <v>48</v>
      </c>
    </row>
    <row r="3886" spans="1:7" x14ac:dyDescent="0.25">
      <c r="A3886" t="str">
        <f t="shared" si="60"/>
        <v>SSP3Croatia195570--74Female</v>
      </c>
      <c r="B3886" t="s">
        <v>39</v>
      </c>
      <c r="C3886" t="s">
        <v>13</v>
      </c>
      <c r="D3886">
        <v>1955</v>
      </c>
      <c r="E3886" t="s">
        <v>30</v>
      </c>
      <c r="F3886" t="s">
        <v>37</v>
      </c>
      <c r="G3886">
        <v>47</v>
      </c>
    </row>
    <row r="3887" spans="1:7" x14ac:dyDescent="0.25">
      <c r="A3887" t="str">
        <f t="shared" si="60"/>
        <v>SSP3Croatia196070--74Female</v>
      </c>
      <c r="B3887" t="s">
        <v>39</v>
      </c>
      <c r="C3887" t="s">
        <v>13</v>
      </c>
      <c r="D3887">
        <v>1960</v>
      </c>
      <c r="E3887" t="s">
        <v>30</v>
      </c>
      <c r="F3887" t="s">
        <v>37</v>
      </c>
      <c r="G3887">
        <v>51.7</v>
      </c>
    </row>
    <row r="3888" spans="1:7" x14ac:dyDescent="0.25">
      <c r="A3888" t="str">
        <f t="shared" si="60"/>
        <v>SSP3Croatia196570--74Female</v>
      </c>
      <c r="B3888" t="s">
        <v>39</v>
      </c>
      <c r="C3888" t="s">
        <v>13</v>
      </c>
      <c r="D3888">
        <v>1965</v>
      </c>
      <c r="E3888" t="s">
        <v>30</v>
      </c>
      <c r="F3888" t="s">
        <v>37</v>
      </c>
      <c r="G3888">
        <v>56.1</v>
      </c>
    </row>
    <row r="3889" spans="1:7" x14ac:dyDescent="0.25">
      <c r="A3889" t="str">
        <f t="shared" si="60"/>
        <v>SSP3Croatia197070--74Female</v>
      </c>
      <c r="B3889" t="s">
        <v>39</v>
      </c>
      <c r="C3889" t="s">
        <v>13</v>
      </c>
      <c r="D3889">
        <v>1970</v>
      </c>
      <c r="E3889" t="s">
        <v>30</v>
      </c>
      <c r="F3889" t="s">
        <v>37</v>
      </c>
      <c r="G3889">
        <v>74.2</v>
      </c>
    </row>
    <row r="3890" spans="1:7" x14ac:dyDescent="0.25">
      <c r="A3890" t="str">
        <f t="shared" si="60"/>
        <v>SSP3Croatia197570--74Female</v>
      </c>
      <c r="B3890" t="s">
        <v>39</v>
      </c>
      <c r="C3890" t="s">
        <v>13</v>
      </c>
      <c r="D3890">
        <v>1975</v>
      </c>
      <c r="E3890" t="s">
        <v>30</v>
      </c>
      <c r="F3890" t="s">
        <v>37</v>
      </c>
      <c r="G3890">
        <v>84.3</v>
      </c>
    </row>
    <row r="3891" spans="1:7" x14ac:dyDescent="0.25">
      <c r="A3891" t="str">
        <f t="shared" si="60"/>
        <v>SSP3Croatia198070--74Female</v>
      </c>
      <c r="B3891" t="s">
        <v>39</v>
      </c>
      <c r="C3891" t="s">
        <v>13</v>
      </c>
      <c r="D3891">
        <v>1980</v>
      </c>
      <c r="E3891" t="s">
        <v>30</v>
      </c>
      <c r="F3891" t="s">
        <v>37</v>
      </c>
      <c r="G3891">
        <v>102.6</v>
      </c>
    </row>
    <row r="3892" spans="1:7" x14ac:dyDescent="0.25">
      <c r="A3892" t="str">
        <f t="shared" si="60"/>
        <v>SSP3Croatia198570--74Female</v>
      </c>
      <c r="B3892" t="s">
        <v>39</v>
      </c>
      <c r="C3892" t="s">
        <v>13</v>
      </c>
      <c r="D3892">
        <v>1985</v>
      </c>
      <c r="E3892" t="s">
        <v>30</v>
      </c>
      <c r="F3892" t="s">
        <v>37</v>
      </c>
      <c r="G3892">
        <v>95.1</v>
      </c>
    </row>
    <row r="3893" spans="1:7" x14ac:dyDescent="0.25">
      <c r="A3893" t="str">
        <f t="shared" si="60"/>
        <v>SSP3Croatia199070--74Female</v>
      </c>
      <c r="B3893" t="s">
        <v>39</v>
      </c>
      <c r="C3893" t="s">
        <v>13</v>
      </c>
      <c r="D3893">
        <v>1990</v>
      </c>
      <c r="E3893" t="s">
        <v>30</v>
      </c>
      <c r="F3893" t="s">
        <v>37</v>
      </c>
      <c r="G3893">
        <v>73</v>
      </c>
    </row>
    <row r="3894" spans="1:7" x14ac:dyDescent="0.25">
      <c r="A3894" t="str">
        <f t="shared" si="60"/>
        <v>SSP3Croatia199570--74Female</v>
      </c>
      <c r="B3894" t="s">
        <v>39</v>
      </c>
      <c r="C3894" t="s">
        <v>13</v>
      </c>
      <c r="D3894">
        <v>1995</v>
      </c>
      <c r="E3894" t="s">
        <v>30</v>
      </c>
      <c r="F3894" t="s">
        <v>37</v>
      </c>
      <c r="G3894">
        <v>118.4</v>
      </c>
    </row>
    <row r="3895" spans="1:7" x14ac:dyDescent="0.25">
      <c r="A3895" t="str">
        <f t="shared" si="60"/>
        <v>SSP3Croatia200070--74Female</v>
      </c>
      <c r="B3895" t="s">
        <v>39</v>
      </c>
      <c r="C3895" t="s">
        <v>13</v>
      </c>
      <c r="D3895">
        <v>2000</v>
      </c>
      <c r="E3895" t="s">
        <v>30</v>
      </c>
      <c r="F3895" t="s">
        <v>37</v>
      </c>
      <c r="G3895">
        <v>121.1</v>
      </c>
    </row>
    <row r="3896" spans="1:7" x14ac:dyDescent="0.25">
      <c r="A3896" t="str">
        <f t="shared" si="60"/>
        <v>SSP3Croatia200570--74Female</v>
      </c>
      <c r="B3896" t="s">
        <v>39</v>
      </c>
      <c r="C3896" t="s">
        <v>13</v>
      </c>
      <c r="D3896">
        <v>2005</v>
      </c>
      <c r="E3896" t="s">
        <v>30</v>
      </c>
      <c r="F3896" t="s">
        <v>37</v>
      </c>
      <c r="G3896">
        <v>130.6</v>
      </c>
    </row>
    <row r="3897" spans="1:7" x14ac:dyDescent="0.25">
      <c r="A3897" t="str">
        <f t="shared" si="60"/>
        <v>SSP3Croatia201070--74Female</v>
      </c>
      <c r="B3897" t="s">
        <v>39</v>
      </c>
      <c r="C3897" t="s">
        <v>13</v>
      </c>
      <c r="D3897">
        <v>2010</v>
      </c>
      <c r="E3897" t="s">
        <v>30</v>
      </c>
      <c r="F3897" t="s">
        <v>37</v>
      </c>
      <c r="G3897">
        <v>128.6</v>
      </c>
    </row>
    <row r="3898" spans="1:7" x14ac:dyDescent="0.25">
      <c r="A3898" t="str">
        <f t="shared" si="60"/>
        <v>SSP3Croatia201570--74Female</v>
      </c>
      <c r="B3898" t="s">
        <v>39</v>
      </c>
      <c r="C3898" t="s">
        <v>13</v>
      </c>
      <c r="D3898">
        <v>2015</v>
      </c>
      <c r="E3898" t="s">
        <v>30</v>
      </c>
      <c r="F3898" t="s">
        <v>37</v>
      </c>
      <c r="G3898">
        <v>99.7</v>
      </c>
    </row>
    <row r="3899" spans="1:7" x14ac:dyDescent="0.25">
      <c r="A3899" t="str">
        <f t="shared" si="60"/>
        <v>SSP3Croatia202070--74Female</v>
      </c>
      <c r="B3899" t="s">
        <v>39</v>
      </c>
      <c r="C3899" t="s">
        <v>13</v>
      </c>
      <c r="D3899">
        <v>2020</v>
      </c>
      <c r="E3899" t="s">
        <v>30</v>
      </c>
      <c r="F3899" t="s">
        <v>37</v>
      </c>
      <c r="G3899">
        <v>123.7</v>
      </c>
    </row>
    <row r="3900" spans="1:7" x14ac:dyDescent="0.25">
      <c r="A3900" t="str">
        <f t="shared" si="60"/>
        <v>SSP3Croatia202570--74Female</v>
      </c>
      <c r="B3900" t="s">
        <v>39</v>
      </c>
      <c r="C3900" t="s">
        <v>13</v>
      </c>
      <c r="D3900">
        <v>2025</v>
      </c>
      <c r="E3900" t="s">
        <v>30</v>
      </c>
      <c r="F3900" t="s">
        <v>37</v>
      </c>
      <c r="G3900">
        <v>134.30000000000001</v>
      </c>
    </row>
    <row r="3901" spans="1:7" x14ac:dyDescent="0.25">
      <c r="A3901" t="str">
        <f t="shared" si="60"/>
        <v>SSP3Croatia203070--74Female</v>
      </c>
      <c r="B3901" t="s">
        <v>39</v>
      </c>
      <c r="C3901" t="s">
        <v>13</v>
      </c>
      <c r="D3901">
        <v>2030</v>
      </c>
      <c r="E3901" t="s">
        <v>30</v>
      </c>
      <c r="F3901" t="s">
        <v>37</v>
      </c>
      <c r="G3901">
        <v>135.19999999999999</v>
      </c>
    </row>
    <row r="3902" spans="1:7" x14ac:dyDescent="0.25">
      <c r="A3902" t="str">
        <f t="shared" si="60"/>
        <v>SSP3Croatia203570--74Female</v>
      </c>
      <c r="B3902" t="s">
        <v>39</v>
      </c>
      <c r="C3902" t="s">
        <v>13</v>
      </c>
      <c r="D3902">
        <v>2035</v>
      </c>
      <c r="E3902" t="s">
        <v>30</v>
      </c>
      <c r="F3902" t="s">
        <v>37</v>
      </c>
      <c r="G3902">
        <v>132.1</v>
      </c>
    </row>
    <row r="3903" spans="1:7" x14ac:dyDescent="0.25">
      <c r="A3903" t="str">
        <f t="shared" si="60"/>
        <v>SSP3Croatia204070--74Female</v>
      </c>
      <c r="B3903" t="s">
        <v>39</v>
      </c>
      <c r="C3903" t="s">
        <v>13</v>
      </c>
      <c r="D3903">
        <v>2040</v>
      </c>
      <c r="E3903" t="s">
        <v>30</v>
      </c>
      <c r="F3903" t="s">
        <v>37</v>
      </c>
      <c r="G3903">
        <v>117.9</v>
      </c>
    </row>
    <row r="3904" spans="1:7" x14ac:dyDescent="0.25">
      <c r="A3904" t="str">
        <f t="shared" si="60"/>
        <v>SSP3Croatia204570--74Female</v>
      </c>
      <c r="B3904" t="s">
        <v>39</v>
      </c>
      <c r="C3904" t="s">
        <v>13</v>
      </c>
      <c r="D3904">
        <v>2045</v>
      </c>
      <c r="E3904" t="s">
        <v>30</v>
      </c>
      <c r="F3904" t="s">
        <v>37</v>
      </c>
      <c r="G3904">
        <v>122.1</v>
      </c>
    </row>
    <row r="3905" spans="1:7" x14ac:dyDescent="0.25">
      <c r="A3905" t="str">
        <f t="shared" si="60"/>
        <v>SSP3Croatia205070--74Female</v>
      </c>
      <c r="B3905" t="s">
        <v>39</v>
      </c>
      <c r="C3905" t="s">
        <v>13</v>
      </c>
      <c r="D3905">
        <v>2050</v>
      </c>
      <c r="E3905" t="s">
        <v>30</v>
      </c>
      <c r="F3905" t="s">
        <v>37</v>
      </c>
      <c r="G3905">
        <v>122.6</v>
      </c>
    </row>
    <row r="3906" spans="1:7" x14ac:dyDescent="0.25">
      <c r="A3906" t="str">
        <f t="shared" si="60"/>
        <v>SSP3Croatia205570--74Female</v>
      </c>
      <c r="B3906" t="s">
        <v>39</v>
      </c>
      <c r="C3906" t="s">
        <v>13</v>
      </c>
      <c r="D3906">
        <v>2055</v>
      </c>
      <c r="E3906" t="s">
        <v>30</v>
      </c>
      <c r="F3906" t="s">
        <v>37</v>
      </c>
      <c r="G3906">
        <v>121.6</v>
      </c>
    </row>
    <row r="3907" spans="1:7" x14ac:dyDescent="0.25">
      <c r="A3907" t="str">
        <f t="shared" si="60"/>
        <v>SSP3Croatia206070--74Female</v>
      </c>
      <c r="B3907" t="s">
        <v>39</v>
      </c>
      <c r="C3907" t="s">
        <v>13</v>
      </c>
      <c r="D3907">
        <v>2060</v>
      </c>
      <c r="E3907" t="s">
        <v>30</v>
      </c>
      <c r="F3907" t="s">
        <v>37</v>
      </c>
      <c r="G3907">
        <v>115.2</v>
      </c>
    </row>
    <row r="3908" spans="1:7" x14ac:dyDescent="0.25">
      <c r="A3908" t="str">
        <f t="shared" si="60"/>
        <v>SSP3Croatia206570--74Female</v>
      </c>
      <c r="B3908" t="s">
        <v>39</v>
      </c>
      <c r="C3908" t="s">
        <v>13</v>
      </c>
      <c r="D3908">
        <v>2065</v>
      </c>
      <c r="E3908" t="s">
        <v>30</v>
      </c>
      <c r="F3908" t="s">
        <v>37</v>
      </c>
      <c r="G3908">
        <v>101.4</v>
      </c>
    </row>
    <row r="3909" spans="1:7" x14ac:dyDescent="0.25">
      <c r="A3909" t="str">
        <f t="shared" si="60"/>
        <v>SSP3Croatia207070--74Female</v>
      </c>
      <c r="B3909" t="s">
        <v>39</v>
      </c>
      <c r="C3909" t="s">
        <v>13</v>
      </c>
      <c r="D3909">
        <v>2070</v>
      </c>
      <c r="E3909" t="s">
        <v>30</v>
      </c>
      <c r="F3909" t="s">
        <v>37</v>
      </c>
      <c r="G3909">
        <v>102.7</v>
      </c>
    </row>
    <row r="3910" spans="1:7" x14ac:dyDescent="0.25">
      <c r="A3910" t="str">
        <f t="shared" si="60"/>
        <v>SSP3Croatia207570--74Female</v>
      </c>
      <c r="B3910" t="s">
        <v>39</v>
      </c>
      <c r="C3910" t="s">
        <v>13</v>
      </c>
      <c r="D3910">
        <v>2075</v>
      </c>
      <c r="E3910" t="s">
        <v>30</v>
      </c>
      <c r="F3910" t="s">
        <v>37</v>
      </c>
      <c r="G3910">
        <v>88.5</v>
      </c>
    </row>
    <row r="3911" spans="1:7" x14ac:dyDescent="0.25">
      <c r="A3911" t="str">
        <f t="shared" si="60"/>
        <v>SSP3Croatia208070--74Female</v>
      </c>
      <c r="B3911" t="s">
        <v>39</v>
      </c>
      <c r="C3911" t="s">
        <v>13</v>
      </c>
      <c r="D3911">
        <v>2080</v>
      </c>
      <c r="E3911" t="s">
        <v>30</v>
      </c>
      <c r="F3911" t="s">
        <v>37</v>
      </c>
      <c r="G3911">
        <v>94.3</v>
      </c>
    </row>
    <row r="3912" spans="1:7" x14ac:dyDescent="0.25">
      <c r="A3912" t="str">
        <f t="shared" si="60"/>
        <v>SSP3Croatia208570--74Female</v>
      </c>
      <c r="B3912" t="s">
        <v>39</v>
      </c>
      <c r="C3912" t="s">
        <v>13</v>
      </c>
      <c r="D3912">
        <v>2085</v>
      </c>
      <c r="E3912" t="s">
        <v>30</v>
      </c>
      <c r="F3912" t="s">
        <v>37</v>
      </c>
      <c r="G3912">
        <v>89</v>
      </c>
    </row>
    <row r="3913" spans="1:7" x14ac:dyDescent="0.25">
      <c r="A3913" t="str">
        <f t="shared" si="60"/>
        <v>SSP3Croatia209070--74Female</v>
      </c>
      <c r="B3913" t="s">
        <v>39</v>
      </c>
      <c r="C3913" t="s">
        <v>13</v>
      </c>
      <c r="D3913">
        <v>2090</v>
      </c>
      <c r="E3913" t="s">
        <v>30</v>
      </c>
      <c r="F3913" t="s">
        <v>37</v>
      </c>
      <c r="G3913">
        <v>92.8</v>
      </c>
    </row>
    <row r="3914" spans="1:7" x14ac:dyDescent="0.25">
      <c r="A3914" t="str">
        <f t="shared" si="60"/>
        <v>SSP3Croatia209570--74Female</v>
      </c>
      <c r="B3914" t="s">
        <v>39</v>
      </c>
      <c r="C3914" t="s">
        <v>13</v>
      </c>
      <c r="D3914">
        <v>2095</v>
      </c>
      <c r="E3914" t="s">
        <v>30</v>
      </c>
      <c r="F3914" t="s">
        <v>37</v>
      </c>
      <c r="G3914">
        <v>94.1</v>
      </c>
    </row>
    <row r="3915" spans="1:7" x14ac:dyDescent="0.25">
      <c r="A3915" t="str">
        <f t="shared" ref="A3915:A3978" si="61">B3915&amp;C3915&amp;D3915&amp;E3915&amp;F3915</f>
        <v>SSP3Croatia210070--74Female</v>
      </c>
      <c r="B3915" t="s">
        <v>39</v>
      </c>
      <c r="C3915" t="s">
        <v>13</v>
      </c>
      <c r="D3915">
        <v>2100</v>
      </c>
      <c r="E3915" t="s">
        <v>30</v>
      </c>
      <c r="F3915" t="s">
        <v>37</v>
      </c>
      <c r="G3915">
        <v>93.5</v>
      </c>
    </row>
    <row r="3916" spans="1:7" x14ac:dyDescent="0.25">
      <c r="A3916" t="str">
        <f t="shared" si="61"/>
        <v>SSP3Croatia195075--79Female</v>
      </c>
      <c r="B3916" t="s">
        <v>39</v>
      </c>
      <c r="C3916" t="s">
        <v>13</v>
      </c>
      <c r="D3916">
        <v>1950</v>
      </c>
      <c r="E3916" t="s">
        <v>31</v>
      </c>
      <c r="F3916" t="s">
        <v>37</v>
      </c>
      <c r="G3916">
        <v>36.5</v>
      </c>
    </row>
    <row r="3917" spans="1:7" x14ac:dyDescent="0.25">
      <c r="A3917" t="str">
        <f t="shared" si="61"/>
        <v>SSP3Croatia195575--79Female</v>
      </c>
      <c r="B3917" t="s">
        <v>39</v>
      </c>
      <c r="C3917" t="s">
        <v>13</v>
      </c>
      <c r="D3917">
        <v>1955</v>
      </c>
      <c r="E3917" t="s">
        <v>31</v>
      </c>
      <c r="F3917" t="s">
        <v>37</v>
      </c>
      <c r="G3917">
        <v>30.9</v>
      </c>
    </row>
    <row r="3918" spans="1:7" x14ac:dyDescent="0.25">
      <c r="A3918" t="str">
        <f t="shared" si="61"/>
        <v>SSP3Croatia196075--79Female</v>
      </c>
      <c r="B3918" t="s">
        <v>39</v>
      </c>
      <c r="C3918" t="s">
        <v>13</v>
      </c>
      <c r="D3918">
        <v>1960</v>
      </c>
      <c r="E3918" t="s">
        <v>31</v>
      </c>
      <c r="F3918" t="s">
        <v>37</v>
      </c>
      <c r="G3918">
        <v>31.3</v>
      </c>
    </row>
    <row r="3919" spans="1:7" x14ac:dyDescent="0.25">
      <c r="A3919" t="str">
        <f t="shared" si="61"/>
        <v>SSP3Croatia196575--79Female</v>
      </c>
      <c r="B3919" t="s">
        <v>39</v>
      </c>
      <c r="C3919" t="s">
        <v>13</v>
      </c>
      <c r="D3919">
        <v>1965</v>
      </c>
      <c r="E3919" t="s">
        <v>31</v>
      </c>
      <c r="F3919" t="s">
        <v>37</v>
      </c>
      <c r="G3919">
        <v>36.799999999999997</v>
      </c>
    </row>
    <row r="3920" spans="1:7" x14ac:dyDescent="0.25">
      <c r="A3920" t="str">
        <f t="shared" si="61"/>
        <v>SSP3Croatia197075--79Female</v>
      </c>
      <c r="B3920" t="s">
        <v>39</v>
      </c>
      <c r="C3920" t="s">
        <v>13</v>
      </c>
      <c r="D3920">
        <v>1970</v>
      </c>
      <c r="E3920" t="s">
        <v>31</v>
      </c>
      <c r="F3920" t="s">
        <v>37</v>
      </c>
      <c r="G3920">
        <v>41.4</v>
      </c>
    </row>
    <row r="3921" spans="1:7" x14ac:dyDescent="0.25">
      <c r="A3921" t="str">
        <f t="shared" si="61"/>
        <v>SSP3Croatia197575--79Female</v>
      </c>
      <c r="B3921" t="s">
        <v>39</v>
      </c>
      <c r="C3921" t="s">
        <v>13</v>
      </c>
      <c r="D3921">
        <v>1975</v>
      </c>
      <c r="E3921" t="s">
        <v>31</v>
      </c>
      <c r="F3921" t="s">
        <v>37</v>
      </c>
      <c r="G3921">
        <v>53.9</v>
      </c>
    </row>
    <row r="3922" spans="1:7" x14ac:dyDescent="0.25">
      <c r="A3922" t="str">
        <f t="shared" si="61"/>
        <v>SSP3Croatia198075--79Female</v>
      </c>
      <c r="B3922" t="s">
        <v>39</v>
      </c>
      <c r="C3922" t="s">
        <v>13</v>
      </c>
      <c r="D3922">
        <v>1980</v>
      </c>
      <c r="E3922" t="s">
        <v>31</v>
      </c>
      <c r="F3922" t="s">
        <v>37</v>
      </c>
      <c r="G3922">
        <v>63.4</v>
      </c>
    </row>
    <row r="3923" spans="1:7" x14ac:dyDescent="0.25">
      <c r="A3923" t="str">
        <f t="shared" si="61"/>
        <v>SSP3Croatia198575--79Female</v>
      </c>
      <c r="B3923" t="s">
        <v>39</v>
      </c>
      <c r="C3923" t="s">
        <v>13</v>
      </c>
      <c r="D3923">
        <v>1985</v>
      </c>
      <c r="E3923" t="s">
        <v>31</v>
      </c>
      <c r="F3923" t="s">
        <v>37</v>
      </c>
      <c r="G3923">
        <v>78.900000000000006</v>
      </c>
    </row>
    <row r="3924" spans="1:7" x14ac:dyDescent="0.25">
      <c r="A3924" t="str">
        <f t="shared" si="61"/>
        <v>SSP3Croatia199075--79Female</v>
      </c>
      <c r="B3924" t="s">
        <v>39</v>
      </c>
      <c r="C3924" t="s">
        <v>13</v>
      </c>
      <c r="D3924">
        <v>1990</v>
      </c>
      <c r="E3924" t="s">
        <v>31</v>
      </c>
      <c r="F3924" t="s">
        <v>37</v>
      </c>
      <c r="G3924">
        <v>73.5</v>
      </c>
    </row>
    <row r="3925" spans="1:7" x14ac:dyDescent="0.25">
      <c r="A3925" t="str">
        <f t="shared" si="61"/>
        <v>SSP3Croatia199575--79Female</v>
      </c>
      <c r="B3925" t="s">
        <v>39</v>
      </c>
      <c r="C3925" t="s">
        <v>13</v>
      </c>
      <c r="D3925">
        <v>1995</v>
      </c>
      <c r="E3925" t="s">
        <v>31</v>
      </c>
      <c r="F3925" t="s">
        <v>37</v>
      </c>
      <c r="G3925">
        <v>57.5</v>
      </c>
    </row>
    <row r="3926" spans="1:7" x14ac:dyDescent="0.25">
      <c r="A3926" t="str">
        <f t="shared" si="61"/>
        <v>SSP3Croatia200075--79Female</v>
      </c>
      <c r="B3926" t="s">
        <v>39</v>
      </c>
      <c r="C3926" t="s">
        <v>13</v>
      </c>
      <c r="D3926">
        <v>2000</v>
      </c>
      <c r="E3926" t="s">
        <v>31</v>
      </c>
      <c r="F3926" t="s">
        <v>37</v>
      </c>
      <c r="G3926">
        <v>89.2</v>
      </c>
    </row>
    <row r="3927" spans="1:7" x14ac:dyDescent="0.25">
      <c r="A3927" t="str">
        <f t="shared" si="61"/>
        <v>SSP3Croatia200575--79Female</v>
      </c>
      <c r="B3927" t="s">
        <v>39</v>
      </c>
      <c r="C3927" t="s">
        <v>13</v>
      </c>
      <c r="D3927">
        <v>2005</v>
      </c>
      <c r="E3927" t="s">
        <v>31</v>
      </c>
      <c r="F3927" t="s">
        <v>37</v>
      </c>
      <c r="G3927">
        <v>99.2</v>
      </c>
    </row>
    <row r="3928" spans="1:7" x14ac:dyDescent="0.25">
      <c r="A3928" t="str">
        <f t="shared" si="61"/>
        <v>SSP3Croatia201075--79Female</v>
      </c>
      <c r="B3928" t="s">
        <v>39</v>
      </c>
      <c r="C3928" t="s">
        <v>13</v>
      </c>
      <c r="D3928">
        <v>2010</v>
      </c>
      <c r="E3928" t="s">
        <v>31</v>
      </c>
      <c r="F3928" t="s">
        <v>37</v>
      </c>
      <c r="G3928">
        <v>108.6</v>
      </c>
    </row>
    <row r="3929" spans="1:7" x14ac:dyDescent="0.25">
      <c r="A3929" t="str">
        <f t="shared" si="61"/>
        <v>SSP3Croatia201575--79Female</v>
      </c>
      <c r="B3929" t="s">
        <v>39</v>
      </c>
      <c r="C3929" t="s">
        <v>13</v>
      </c>
      <c r="D3929">
        <v>2015</v>
      </c>
      <c r="E3929" t="s">
        <v>31</v>
      </c>
      <c r="F3929" t="s">
        <v>37</v>
      </c>
      <c r="G3929">
        <v>108.5</v>
      </c>
    </row>
    <row r="3930" spans="1:7" x14ac:dyDescent="0.25">
      <c r="A3930" t="str">
        <f t="shared" si="61"/>
        <v>SSP3Croatia202075--79Female</v>
      </c>
      <c r="B3930" t="s">
        <v>39</v>
      </c>
      <c r="C3930" t="s">
        <v>13</v>
      </c>
      <c r="D3930">
        <v>2020</v>
      </c>
      <c r="E3930" t="s">
        <v>31</v>
      </c>
      <c r="F3930" t="s">
        <v>37</v>
      </c>
      <c r="G3930">
        <v>84.7</v>
      </c>
    </row>
    <row r="3931" spans="1:7" x14ac:dyDescent="0.25">
      <c r="A3931" t="str">
        <f t="shared" si="61"/>
        <v>SSP3Croatia202575--79Female</v>
      </c>
      <c r="B3931" t="s">
        <v>39</v>
      </c>
      <c r="C3931" t="s">
        <v>13</v>
      </c>
      <c r="D3931">
        <v>2025</v>
      </c>
      <c r="E3931" t="s">
        <v>31</v>
      </c>
      <c r="F3931" t="s">
        <v>37</v>
      </c>
      <c r="G3931">
        <v>106.2</v>
      </c>
    </row>
    <row r="3932" spans="1:7" x14ac:dyDescent="0.25">
      <c r="A3932" t="str">
        <f t="shared" si="61"/>
        <v>SSP3Croatia203075--79Female</v>
      </c>
      <c r="B3932" t="s">
        <v>39</v>
      </c>
      <c r="C3932" t="s">
        <v>13</v>
      </c>
      <c r="D3932">
        <v>2030</v>
      </c>
      <c r="E3932" t="s">
        <v>31</v>
      </c>
      <c r="F3932" t="s">
        <v>37</v>
      </c>
      <c r="G3932">
        <v>116.4</v>
      </c>
    </row>
    <row r="3933" spans="1:7" x14ac:dyDescent="0.25">
      <c r="A3933" t="str">
        <f t="shared" si="61"/>
        <v>SSP3Croatia203575--79Female</v>
      </c>
      <c r="B3933" t="s">
        <v>39</v>
      </c>
      <c r="C3933" t="s">
        <v>13</v>
      </c>
      <c r="D3933">
        <v>2035</v>
      </c>
      <c r="E3933" t="s">
        <v>31</v>
      </c>
      <c r="F3933" t="s">
        <v>37</v>
      </c>
      <c r="G3933">
        <v>118.3</v>
      </c>
    </row>
    <row r="3934" spans="1:7" x14ac:dyDescent="0.25">
      <c r="A3934" t="str">
        <f t="shared" si="61"/>
        <v>SSP3Croatia204075--79Female</v>
      </c>
      <c r="B3934" t="s">
        <v>39</v>
      </c>
      <c r="C3934" t="s">
        <v>13</v>
      </c>
      <c r="D3934">
        <v>2040</v>
      </c>
      <c r="E3934" t="s">
        <v>31</v>
      </c>
      <c r="F3934" t="s">
        <v>37</v>
      </c>
      <c r="G3934">
        <v>116.6</v>
      </c>
    </row>
    <row r="3935" spans="1:7" x14ac:dyDescent="0.25">
      <c r="A3935" t="str">
        <f t="shared" si="61"/>
        <v>SSP3Croatia204575--79Female</v>
      </c>
      <c r="B3935" t="s">
        <v>39</v>
      </c>
      <c r="C3935" t="s">
        <v>13</v>
      </c>
      <c r="D3935">
        <v>2045</v>
      </c>
      <c r="E3935" t="s">
        <v>31</v>
      </c>
      <c r="F3935" t="s">
        <v>37</v>
      </c>
      <c r="G3935">
        <v>104.9</v>
      </c>
    </row>
    <row r="3936" spans="1:7" x14ac:dyDescent="0.25">
      <c r="A3936" t="str">
        <f t="shared" si="61"/>
        <v>SSP3Croatia205075--79Female</v>
      </c>
      <c r="B3936" t="s">
        <v>39</v>
      </c>
      <c r="C3936" t="s">
        <v>13</v>
      </c>
      <c r="D3936">
        <v>2050</v>
      </c>
      <c r="E3936" t="s">
        <v>31</v>
      </c>
      <c r="F3936" t="s">
        <v>37</v>
      </c>
      <c r="G3936">
        <v>109.4</v>
      </c>
    </row>
    <row r="3937" spans="1:7" x14ac:dyDescent="0.25">
      <c r="A3937" t="str">
        <f t="shared" si="61"/>
        <v>SSP3Croatia205575--79Female</v>
      </c>
      <c r="B3937" t="s">
        <v>39</v>
      </c>
      <c r="C3937" t="s">
        <v>13</v>
      </c>
      <c r="D3937">
        <v>2055</v>
      </c>
      <c r="E3937" t="s">
        <v>31</v>
      </c>
      <c r="F3937" t="s">
        <v>37</v>
      </c>
      <c r="G3937">
        <v>110.7</v>
      </c>
    </row>
    <row r="3938" spans="1:7" x14ac:dyDescent="0.25">
      <c r="A3938" t="str">
        <f t="shared" si="61"/>
        <v>SSP3Croatia206075--79Female</v>
      </c>
      <c r="B3938" t="s">
        <v>39</v>
      </c>
      <c r="C3938" t="s">
        <v>13</v>
      </c>
      <c r="D3938">
        <v>2060</v>
      </c>
      <c r="E3938" t="s">
        <v>31</v>
      </c>
      <c r="F3938" t="s">
        <v>37</v>
      </c>
      <c r="G3938">
        <v>110.7</v>
      </c>
    </row>
    <row r="3939" spans="1:7" x14ac:dyDescent="0.25">
      <c r="A3939" t="str">
        <f t="shared" si="61"/>
        <v>SSP3Croatia206575--79Female</v>
      </c>
      <c r="B3939" t="s">
        <v>39</v>
      </c>
      <c r="C3939" t="s">
        <v>13</v>
      </c>
      <c r="D3939">
        <v>2065</v>
      </c>
      <c r="E3939" t="s">
        <v>31</v>
      </c>
      <c r="F3939" t="s">
        <v>37</v>
      </c>
      <c r="G3939">
        <v>105.4</v>
      </c>
    </row>
    <row r="3940" spans="1:7" x14ac:dyDescent="0.25">
      <c r="A3940" t="str">
        <f t="shared" si="61"/>
        <v>SSP3Croatia207075--79Female</v>
      </c>
      <c r="B3940" t="s">
        <v>39</v>
      </c>
      <c r="C3940" t="s">
        <v>13</v>
      </c>
      <c r="D3940">
        <v>2070</v>
      </c>
      <c r="E3940" t="s">
        <v>31</v>
      </c>
      <c r="F3940" t="s">
        <v>37</v>
      </c>
      <c r="G3940">
        <v>93.4</v>
      </c>
    </row>
    <row r="3941" spans="1:7" x14ac:dyDescent="0.25">
      <c r="A3941" t="str">
        <f t="shared" si="61"/>
        <v>SSP3Croatia207575--79Female</v>
      </c>
      <c r="B3941" t="s">
        <v>39</v>
      </c>
      <c r="C3941" t="s">
        <v>13</v>
      </c>
      <c r="D3941">
        <v>2075</v>
      </c>
      <c r="E3941" t="s">
        <v>31</v>
      </c>
      <c r="F3941" t="s">
        <v>37</v>
      </c>
      <c r="G3941">
        <v>95.1</v>
      </c>
    </row>
    <row r="3942" spans="1:7" x14ac:dyDescent="0.25">
      <c r="A3942" t="str">
        <f t="shared" si="61"/>
        <v>SSP3Croatia208075--79Female</v>
      </c>
      <c r="B3942" t="s">
        <v>39</v>
      </c>
      <c r="C3942" t="s">
        <v>13</v>
      </c>
      <c r="D3942">
        <v>2080</v>
      </c>
      <c r="E3942" t="s">
        <v>31</v>
      </c>
      <c r="F3942" t="s">
        <v>37</v>
      </c>
      <c r="G3942">
        <v>82.4</v>
      </c>
    </row>
    <row r="3943" spans="1:7" x14ac:dyDescent="0.25">
      <c r="A3943" t="str">
        <f t="shared" si="61"/>
        <v>SSP3Croatia208575--79Female</v>
      </c>
      <c r="B3943" t="s">
        <v>39</v>
      </c>
      <c r="C3943" t="s">
        <v>13</v>
      </c>
      <c r="D3943">
        <v>2085</v>
      </c>
      <c r="E3943" t="s">
        <v>31</v>
      </c>
      <c r="F3943" t="s">
        <v>37</v>
      </c>
      <c r="G3943">
        <v>88.2</v>
      </c>
    </row>
    <row r="3944" spans="1:7" x14ac:dyDescent="0.25">
      <c r="A3944" t="str">
        <f t="shared" si="61"/>
        <v>SSP3Croatia209075--79Female</v>
      </c>
      <c r="B3944" t="s">
        <v>39</v>
      </c>
      <c r="C3944" t="s">
        <v>13</v>
      </c>
      <c r="D3944">
        <v>2090</v>
      </c>
      <c r="E3944" t="s">
        <v>31</v>
      </c>
      <c r="F3944" t="s">
        <v>37</v>
      </c>
      <c r="G3944">
        <v>83.6</v>
      </c>
    </row>
    <row r="3945" spans="1:7" x14ac:dyDescent="0.25">
      <c r="A3945" t="str">
        <f t="shared" si="61"/>
        <v>SSP3Croatia209575--79Female</v>
      </c>
      <c r="B3945" t="s">
        <v>39</v>
      </c>
      <c r="C3945" t="s">
        <v>13</v>
      </c>
      <c r="D3945">
        <v>2095</v>
      </c>
      <c r="E3945" t="s">
        <v>31</v>
      </c>
      <c r="F3945" t="s">
        <v>37</v>
      </c>
      <c r="G3945">
        <v>87.6</v>
      </c>
    </row>
    <row r="3946" spans="1:7" x14ac:dyDescent="0.25">
      <c r="A3946" t="str">
        <f t="shared" si="61"/>
        <v>SSP3Croatia210075--79Female</v>
      </c>
      <c r="B3946" t="s">
        <v>39</v>
      </c>
      <c r="C3946" t="s">
        <v>13</v>
      </c>
      <c r="D3946">
        <v>2100</v>
      </c>
      <c r="E3946" t="s">
        <v>31</v>
      </c>
      <c r="F3946" t="s">
        <v>37</v>
      </c>
      <c r="G3946">
        <v>89.1</v>
      </c>
    </row>
    <row r="3947" spans="1:7" x14ac:dyDescent="0.25">
      <c r="A3947" t="str">
        <f t="shared" si="61"/>
        <v>SSP3Croatia195080--84Female</v>
      </c>
      <c r="B3947" t="s">
        <v>39</v>
      </c>
      <c r="C3947" t="s">
        <v>13</v>
      </c>
      <c r="D3947">
        <v>1950</v>
      </c>
      <c r="E3947" t="s">
        <v>32</v>
      </c>
      <c r="F3947" t="s">
        <v>37</v>
      </c>
      <c r="G3947">
        <v>18.3</v>
      </c>
    </row>
    <row r="3948" spans="1:7" x14ac:dyDescent="0.25">
      <c r="A3948" t="str">
        <f t="shared" si="61"/>
        <v>SSP3Croatia195580--84Female</v>
      </c>
      <c r="B3948" t="s">
        <v>39</v>
      </c>
      <c r="C3948" t="s">
        <v>13</v>
      </c>
      <c r="D3948">
        <v>1955</v>
      </c>
      <c r="E3948" t="s">
        <v>32</v>
      </c>
      <c r="F3948" t="s">
        <v>37</v>
      </c>
      <c r="G3948">
        <v>19.8</v>
      </c>
    </row>
    <row r="3949" spans="1:7" x14ac:dyDescent="0.25">
      <c r="A3949" t="str">
        <f t="shared" si="61"/>
        <v>SSP3Croatia196080--84Female</v>
      </c>
      <c r="B3949" t="s">
        <v>39</v>
      </c>
      <c r="C3949" t="s">
        <v>13</v>
      </c>
      <c r="D3949">
        <v>1960</v>
      </c>
      <c r="E3949" t="s">
        <v>32</v>
      </c>
      <c r="F3949" t="s">
        <v>37</v>
      </c>
      <c r="G3949">
        <v>16.8</v>
      </c>
    </row>
    <row r="3950" spans="1:7" x14ac:dyDescent="0.25">
      <c r="A3950" t="str">
        <f t="shared" si="61"/>
        <v>SSP3Croatia196580--84Female</v>
      </c>
      <c r="B3950" t="s">
        <v>39</v>
      </c>
      <c r="C3950" t="s">
        <v>13</v>
      </c>
      <c r="D3950">
        <v>1965</v>
      </c>
      <c r="E3950" t="s">
        <v>32</v>
      </c>
      <c r="F3950" t="s">
        <v>37</v>
      </c>
      <c r="G3950">
        <v>17.399999999999999</v>
      </c>
    </row>
    <row r="3951" spans="1:7" x14ac:dyDescent="0.25">
      <c r="A3951" t="str">
        <f t="shared" si="61"/>
        <v>SSP3Croatia197080--84Female</v>
      </c>
      <c r="B3951" t="s">
        <v>39</v>
      </c>
      <c r="C3951" t="s">
        <v>13</v>
      </c>
      <c r="D3951">
        <v>1970</v>
      </c>
      <c r="E3951" t="s">
        <v>32</v>
      </c>
      <c r="F3951" t="s">
        <v>37</v>
      </c>
      <c r="G3951">
        <v>22.3</v>
      </c>
    </row>
    <row r="3952" spans="1:7" x14ac:dyDescent="0.25">
      <c r="A3952" t="str">
        <f t="shared" si="61"/>
        <v>SSP3Croatia197580--84Female</v>
      </c>
      <c r="B3952" t="s">
        <v>39</v>
      </c>
      <c r="C3952" t="s">
        <v>13</v>
      </c>
      <c r="D3952">
        <v>1975</v>
      </c>
      <c r="E3952" t="s">
        <v>32</v>
      </c>
      <c r="F3952" t="s">
        <v>37</v>
      </c>
      <c r="G3952">
        <v>25.5</v>
      </c>
    </row>
    <row r="3953" spans="1:7" x14ac:dyDescent="0.25">
      <c r="A3953" t="str">
        <f t="shared" si="61"/>
        <v>SSP3Croatia198080--84Female</v>
      </c>
      <c r="B3953" t="s">
        <v>39</v>
      </c>
      <c r="C3953" t="s">
        <v>13</v>
      </c>
      <c r="D3953">
        <v>1980</v>
      </c>
      <c r="E3953" t="s">
        <v>32</v>
      </c>
      <c r="F3953" t="s">
        <v>37</v>
      </c>
      <c r="G3953">
        <v>32.700000000000003</v>
      </c>
    </row>
    <row r="3954" spans="1:7" x14ac:dyDescent="0.25">
      <c r="A3954" t="str">
        <f t="shared" si="61"/>
        <v>SSP3Croatia198580--84Female</v>
      </c>
      <c r="B3954" t="s">
        <v>39</v>
      </c>
      <c r="C3954" t="s">
        <v>13</v>
      </c>
      <c r="D3954">
        <v>1985</v>
      </c>
      <c r="E3954" t="s">
        <v>32</v>
      </c>
      <c r="F3954" t="s">
        <v>37</v>
      </c>
      <c r="G3954">
        <v>40.200000000000003</v>
      </c>
    </row>
    <row r="3955" spans="1:7" x14ac:dyDescent="0.25">
      <c r="A3955" t="str">
        <f t="shared" si="61"/>
        <v>SSP3Croatia199080--84Female</v>
      </c>
      <c r="B3955" t="s">
        <v>39</v>
      </c>
      <c r="C3955" t="s">
        <v>13</v>
      </c>
      <c r="D3955">
        <v>1990</v>
      </c>
      <c r="E3955" t="s">
        <v>32</v>
      </c>
      <c r="F3955" t="s">
        <v>37</v>
      </c>
      <c r="G3955">
        <v>50.2</v>
      </c>
    </row>
    <row r="3956" spans="1:7" x14ac:dyDescent="0.25">
      <c r="A3956" t="str">
        <f t="shared" si="61"/>
        <v>SSP3Croatia199580--84Female</v>
      </c>
      <c r="B3956" t="s">
        <v>39</v>
      </c>
      <c r="C3956" t="s">
        <v>13</v>
      </c>
      <c r="D3956">
        <v>1995</v>
      </c>
      <c r="E3956" t="s">
        <v>32</v>
      </c>
      <c r="F3956" t="s">
        <v>37</v>
      </c>
      <c r="G3956">
        <v>48.5</v>
      </c>
    </row>
    <row r="3957" spans="1:7" x14ac:dyDescent="0.25">
      <c r="A3957" t="str">
        <f t="shared" si="61"/>
        <v>SSP3Croatia200080--84Female</v>
      </c>
      <c r="B3957" t="s">
        <v>39</v>
      </c>
      <c r="C3957" t="s">
        <v>13</v>
      </c>
      <c r="D3957">
        <v>2000</v>
      </c>
      <c r="E3957" t="s">
        <v>32</v>
      </c>
      <c r="F3957" t="s">
        <v>37</v>
      </c>
      <c r="G3957">
        <v>35</v>
      </c>
    </row>
    <row r="3958" spans="1:7" x14ac:dyDescent="0.25">
      <c r="A3958" t="str">
        <f t="shared" si="61"/>
        <v>SSP3Croatia200580--84Female</v>
      </c>
      <c r="B3958" t="s">
        <v>39</v>
      </c>
      <c r="C3958" t="s">
        <v>13</v>
      </c>
      <c r="D3958">
        <v>2005</v>
      </c>
      <c r="E3958" t="s">
        <v>32</v>
      </c>
      <c r="F3958" t="s">
        <v>37</v>
      </c>
      <c r="G3958">
        <v>62.5</v>
      </c>
    </row>
    <row r="3959" spans="1:7" x14ac:dyDescent="0.25">
      <c r="A3959" t="str">
        <f t="shared" si="61"/>
        <v>SSP3Croatia201080--84Female</v>
      </c>
      <c r="B3959" t="s">
        <v>39</v>
      </c>
      <c r="C3959" t="s">
        <v>13</v>
      </c>
      <c r="D3959">
        <v>2010</v>
      </c>
      <c r="E3959" t="s">
        <v>32</v>
      </c>
      <c r="F3959" t="s">
        <v>37</v>
      </c>
      <c r="G3959">
        <v>70.099999999999994</v>
      </c>
    </row>
    <row r="3960" spans="1:7" x14ac:dyDescent="0.25">
      <c r="A3960" t="str">
        <f t="shared" si="61"/>
        <v>SSP3Croatia201580--84Female</v>
      </c>
      <c r="B3960" t="s">
        <v>39</v>
      </c>
      <c r="C3960" t="s">
        <v>13</v>
      </c>
      <c r="D3960">
        <v>2015</v>
      </c>
      <c r="E3960" t="s">
        <v>32</v>
      </c>
      <c r="F3960" t="s">
        <v>37</v>
      </c>
      <c r="G3960">
        <v>80.8</v>
      </c>
    </row>
    <row r="3961" spans="1:7" x14ac:dyDescent="0.25">
      <c r="A3961" t="str">
        <f t="shared" si="61"/>
        <v>SSP3Croatia202080--84Female</v>
      </c>
      <c r="B3961" t="s">
        <v>39</v>
      </c>
      <c r="C3961" t="s">
        <v>13</v>
      </c>
      <c r="D3961">
        <v>2020</v>
      </c>
      <c r="E3961" t="s">
        <v>32</v>
      </c>
      <c r="F3961" t="s">
        <v>37</v>
      </c>
      <c r="G3961">
        <v>81.099999999999994</v>
      </c>
    </row>
    <row r="3962" spans="1:7" x14ac:dyDescent="0.25">
      <c r="A3962" t="str">
        <f t="shared" si="61"/>
        <v>SSP3Croatia202580--84Female</v>
      </c>
      <c r="B3962" t="s">
        <v>39</v>
      </c>
      <c r="C3962" t="s">
        <v>13</v>
      </c>
      <c r="D3962">
        <v>2025</v>
      </c>
      <c r="E3962" t="s">
        <v>32</v>
      </c>
      <c r="F3962" t="s">
        <v>37</v>
      </c>
      <c r="G3962">
        <v>64.400000000000006</v>
      </c>
    </row>
    <row r="3963" spans="1:7" x14ac:dyDescent="0.25">
      <c r="A3963" t="str">
        <f t="shared" si="61"/>
        <v>SSP3Croatia203080--84Female</v>
      </c>
      <c r="B3963" t="s">
        <v>39</v>
      </c>
      <c r="C3963" t="s">
        <v>13</v>
      </c>
      <c r="D3963">
        <v>2030</v>
      </c>
      <c r="E3963" t="s">
        <v>32</v>
      </c>
      <c r="F3963" t="s">
        <v>37</v>
      </c>
      <c r="G3963">
        <v>82.1</v>
      </c>
    </row>
    <row r="3964" spans="1:7" x14ac:dyDescent="0.25">
      <c r="A3964" t="str">
        <f t="shared" si="61"/>
        <v>SSP3Croatia203580--84Female</v>
      </c>
      <c r="B3964" t="s">
        <v>39</v>
      </c>
      <c r="C3964" t="s">
        <v>13</v>
      </c>
      <c r="D3964">
        <v>2035</v>
      </c>
      <c r="E3964" t="s">
        <v>32</v>
      </c>
      <c r="F3964" t="s">
        <v>37</v>
      </c>
      <c r="G3964">
        <v>91.4</v>
      </c>
    </row>
    <row r="3965" spans="1:7" x14ac:dyDescent="0.25">
      <c r="A3965" t="str">
        <f t="shared" si="61"/>
        <v>SSP3Croatia204080--84Female</v>
      </c>
      <c r="B3965" t="s">
        <v>39</v>
      </c>
      <c r="C3965" t="s">
        <v>13</v>
      </c>
      <c r="D3965">
        <v>2040</v>
      </c>
      <c r="E3965" t="s">
        <v>32</v>
      </c>
      <c r="F3965" t="s">
        <v>37</v>
      </c>
      <c r="G3965">
        <v>94.2</v>
      </c>
    </row>
    <row r="3966" spans="1:7" x14ac:dyDescent="0.25">
      <c r="A3966" t="str">
        <f t="shared" si="61"/>
        <v>SSP3Croatia204580--84Female</v>
      </c>
      <c r="B3966" t="s">
        <v>39</v>
      </c>
      <c r="C3966" t="s">
        <v>13</v>
      </c>
      <c r="D3966">
        <v>2045</v>
      </c>
      <c r="E3966" t="s">
        <v>32</v>
      </c>
      <c r="F3966" t="s">
        <v>37</v>
      </c>
      <c r="G3966">
        <v>94.1</v>
      </c>
    </row>
    <row r="3967" spans="1:7" x14ac:dyDescent="0.25">
      <c r="A3967" t="str">
        <f t="shared" si="61"/>
        <v>SSP3Croatia205080--84Female</v>
      </c>
      <c r="B3967" t="s">
        <v>39</v>
      </c>
      <c r="C3967" t="s">
        <v>13</v>
      </c>
      <c r="D3967">
        <v>2050</v>
      </c>
      <c r="E3967" t="s">
        <v>32</v>
      </c>
      <c r="F3967" t="s">
        <v>37</v>
      </c>
      <c r="G3967">
        <v>85.8</v>
      </c>
    </row>
    <row r="3968" spans="1:7" x14ac:dyDescent="0.25">
      <c r="A3968" t="str">
        <f t="shared" si="61"/>
        <v>SSP3Croatia205580--84Female</v>
      </c>
      <c r="B3968" t="s">
        <v>39</v>
      </c>
      <c r="C3968" t="s">
        <v>13</v>
      </c>
      <c r="D3968">
        <v>2055</v>
      </c>
      <c r="E3968" t="s">
        <v>32</v>
      </c>
      <c r="F3968" t="s">
        <v>37</v>
      </c>
      <c r="G3968">
        <v>90.6</v>
      </c>
    </row>
    <row r="3969" spans="1:7" x14ac:dyDescent="0.25">
      <c r="A3969" t="str">
        <f t="shared" si="61"/>
        <v>SSP3Croatia206080--84Female</v>
      </c>
      <c r="B3969" t="s">
        <v>39</v>
      </c>
      <c r="C3969" t="s">
        <v>13</v>
      </c>
      <c r="D3969">
        <v>2060</v>
      </c>
      <c r="E3969" t="s">
        <v>32</v>
      </c>
      <c r="F3969" t="s">
        <v>37</v>
      </c>
      <c r="G3969">
        <v>92.8</v>
      </c>
    </row>
    <row r="3970" spans="1:7" x14ac:dyDescent="0.25">
      <c r="A3970" t="str">
        <f t="shared" si="61"/>
        <v>SSP3Croatia206580--84Female</v>
      </c>
      <c r="B3970" t="s">
        <v>39</v>
      </c>
      <c r="C3970" t="s">
        <v>13</v>
      </c>
      <c r="D3970">
        <v>2065</v>
      </c>
      <c r="E3970" t="s">
        <v>32</v>
      </c>
      <c r="F3970" t="s">
        <v>37</v>
      </c>
      <c r="G3970">
        <v>93.8</v>
      </c>
    </row>
    <row r="3971" spans="1:7" x14ac:dyDescent="0.25">
      <c r="A3971" t="str">
        <f t="shared" si="61"/>
        <v>SSP3Croatia207080--84Female</v>
      </c>
      <c r="B3971" t="s">
        <v>39</v>
      </c>
      <c r="C3971" t="s">
        <v>13</v>
      </c>
      <c r="D3971">
        <v>2070</v>
      </c>
      <c r="E3971" t="s">
        <v>32</v>
      </c>
      <c r="F3971" t="s">
        <v>37</v>
      </c>
      <c r="G3971">
        <v>90.4</v>
      </c>
    </row>
    <row r="3972" spans="1:7" x14ac:dyDescent="0.25">
      <c r="A3972" t="str">
        <f t="shared" si="61"/>
        <v>SSP3Croatia207580--84Female</v>
      </c>
      <c r="B3972" t="s">
        <v>39</v>
      </c>
      <c r="C3972" t="s">
        <v>13</v>
      </c>
      <c r="D3972">
        <v>2075</v>
      </c>
      <c r="E3972" t="s">
        <v>32</v>
      </c>
      <c r="F3972" t="s">
        <v>37</v>
      </c>
      <c r="G3972">
        <v>80.900000000000006</v>
      </c>
    </row>
    <row r="3973" spans="1:7" x14ac:dyDescent="0.25">
      <c r="A3973" t="str">
        <f t="shared" si="61"/>
        <v>SSP3Croatia208080--84Female</v>
      </c>
      <c r="B3973" t="s">
        <v>39</v>
      </c>
      <c r="C3973" t="s">
        <v>13</v>
      </c>
      <c r="D3973">
        <v>2080</v>
      </c>
      <c r="E3973" t="s">
        <v>32</v>
      </c>
      <c r="F3973" t="s">
        <v>37</v>
      </c>
      <c r="G3973">
        <v>83.1</v>
      </c>
    </row>
    <row r="3974" spans="1:7" x14ac:dyDescent="0.25">
      <c r="A3974" t="str">
        <f t="shared" si="61"/>
        <v>SSP3Croatia208580--84Female</v>
      </c>
      <c r="B3974" t="s">
        <v>39</v>
      </c>
      <c r="C3974" t="s">
        <v>13</v>
      </c>
      <c r="D3974">
        <v>2085</v>
      </c>
      <c r="E3974" t="s">
        <v>32</v>
      </c>
      <c r="F3974" t="s">
        <v>37</v>
      </c>
      <c r="G3974">
        <v>72.599999999999994</v>
      </c>
    </row>
    <row r="3975" spans="1:7" x14ac:dyDescent="0.25">
      <c r="A3975" t="str">
        <f t="shared" si="61"/>
        <v>SSP3Croatia209080--84Female</v>
      </c>
      <c r="B3975" t="s">
        <v>39</v>
      </c>
      <c r="C3975" t="s">
        <v>13</v>
      </c>
      <c r="D3975">
        <v>2090</v>
      </c>
      <c r="E3975" t="s">
        <v>32</v>
      </c>
      <c r="F3975" t="s">
        <v>37</v>
      </c>
      <c r="G3975">
        <v>78.3</v>
      </c>
    </row>
    <row r="3976" spans="1:7" x14ac:dyDescent="0.25">
      <c r="A3976" t="str">
        <f t="shared" si="61"/>
        <v>SSP3Croatia209580--84Female</v>
      </c>
      <c r="B3976" t="s">
        <v>39</v>
      </c>
      <c r="C3976" t="s">
        <v>13</v>
      </c>
      <c r="D3976">
        <v>2095</v>
      </c>
      <c r="E3976" t="s">
        <v>32</v>
      </c>
      <c r="F3976" t="s">
        <v>37</v>
      </c>
      <c r="G3976">
        <v>74.8</v>
      </c>
    </row>
    <row r="3977" spans="1:7" x14ac:dyDescent="0.25">
      <c r="A3977" t="str">
        <f t="shared" si="61"/>
        <v>SSP3Croatia210080--84Female</v>
      </c>
      <c r="B3977" t="s">
        <v>39</v>
      </c>
      <c r="C3977" t="s">
        <v>13</v>
      </c>
      <c r="D3977">
        <v>2100</v>
      </c>
      <c r="E3977" t="s">
        <v>32</v>
      </c>
      <c r="F3977" t="s">
        <v>37</v>
      </c>
      <c r="G3977">
        <v>78.900000000000006</v>
      </c>
    </row>
    <row r="3978" spans="1:7" x14ac:dyDescent="0.25">
      <c r="A3978" t="str">
        <f t="shared" si="61"/>
        <v>SSP3Croatia195085--89Female</v>
      </c>
      <c r="B3978" t="s">
        <v>39</v>
      </c>
      <c r="C3978" t="s">
        <v>13</v>
      </c>
      <c r="D3978">
        <v>1950</v>
      </c>
      <c r="E3978" t="s">
        <v>33</v>
      </c>
      <c r="F3978" t="s">
        <v>37</v>
      </c>
      <c r="G3978">
        <v>7.1</v>
      </c>
    </row>
    <row r="3979" spans="1:7" x14ac:dyDescent="0.25">
      <c r="A3979" t="str">
        <f t="shared" ref="A3979:A4042" si="62">B3979&amp;C3979&amp;D3979&amp;E3979&amp;F3979</f>
        <v>SSP3Croatia195585--89Female</v>
      </c>
      <c r="B3979" t="s">
        <v>39</v>
      </c>
      <c r="C3979" t="s">
        <v>13</v>
      </c>
      <c r="D3979">
        <v>1955</v>
      </c>
      <c r="E3979" t="s">
        <v>33</v>
      </c>
      <c r="F3979" t="s">
        <v>37</v>
      </c>
      <c r="G3979">
        <v>6.7</v>
      </c>
    </row>
    <row r="3980" spans="1:7" x14ac:dyDescent="0.25">
      <c r="A3980" t="str">
        <f t="shared" si="62"/>
        <v>SSP3Croatia196085--89Female</v>
      </c>
      <c r="B3980" t="s">
        <v>39</v>
      </c>
      <c r="C3980" t="s">
        <v>13</v>
      </c>
      <c r="D3980">
        <v>1960</v>
      </c>
      <c r="E3980" t="s">
        <v>33</v>
      </c>
      <c r="F3980" t="s">
        <v>37</v>
      </c>
      <c r="G3980">
        <v>7.7</v>
      </c>
    </row>
    <row r="3981" spans="1:7" x14ac:dyDescent="0.25">
      <c r="A3981" t="str">
        <f t="shared" si="62"/>
        <v>SSP3Croatia196585--89Female</v>
      </c>
      <c r="B3981" t="s">
        <v>39</v>
      </c>
      <c r="C3981" t="s">
        <v>13</v>
      </c>
      <c r="D3981">
        <v>1965</v>
      </c>
      <c r="E3981" t="s">
        <v>33</v>
      </c>
      <c r="F3981" t="s">
        <v>37</v>
      </c>
      <c r="G3981">
        <v>6.4</v>
      </c>
    </row>
    <row r="3982" spans="1:7" x14ac:dyDescent="0.25">
      <c r="A3982" t="str">
        <f t="shared" si="62"/>
        <v>SSP3Croatia197085--89Female</v>
      </c>
      <c r="B3982" t="s">
        <v>39</v>
      </c>
      <c r="C3982" t="s">
        <v>13</v>
      </c>
      <c r="D3982">
        <v>1970</v>
      </c>
      <c r="E3982" t="s">
        <v>33</v>
      </c>
      <c r="F3982" t="s">
        <v>37</v>
      </c>
      <c r="G3982">
        <v>7.5</v>
      </c>
    </row>
    <row r="3983" spans="1:7" x14ac:dyDescent="0.25">
      <c r="A3983" t="str">
        <f t="shared" si="62"/>
        <v>SSP3Croatia197585--89Female</v>
      </c>
      <c r="B3983" t="s">
        <v>39</v>
      </c>
      <c r="C3983" t="s">
        <v>13</v>
      </c>
      <c r="D3983">
        <v>1975</v>
      </c>
      <c r="E3983" t="s">
        <v>33</v>
      </c>
      <c r="F3983" t="s">
        <v>37</v>
      </c>
      <c r="G3983">
        <v>10.3</v>
      </c>
    </row>
    <row r="3984" spans="1:7" x14ac:dyDescent="0.25">
      <c r="A3984" t="str">
        <f t="shared" si="62"/>
        <v>SSP3Croatia198085--89Female</v>
      </c>
      <c r="B3984" t="s">
        <v>39</v>
      </c>
      <c r="C3984" t="s">
        <v>13</v>
      </c>
      <c r="D3984">
        <v>1980</v>
      </c>
      <c r="E3984" t="s">
        <v>33</v>
      </c>
      <c r="F3984" t="s">
        <v>37</v>
      </c>
      <c r="G3984">
        <v>11.5</v>
      </c>
    </row>
    <row r="3985" spans="1:7" x14ac:dyDescent="0.25">
      <c r="A3985" t="str">
        <f t="shared" si="62"/>
        <v>SSP3Croatia198585--89Female</v>
      </c>
      <c r="B3985" t="s">
        <v>39</v>
      </c>
      <c r="C3985" t="s">
        <v>13</v>
      </c>
      <c r="D3985">
        <v>1985</v>
      </c>
      <c r="E3985" t="s">
        <v>33</v>
      </c>
      <c r="F3985" t="s">
        <v>37</v>
      </c>
      <c r="G3985">
        <v>15.3</v>
      </c>
    </row>
    <row r="3986" spans="1:7" x14ac:dyDescent="0.25">
      <c r="A3986" t="str">
        <f t="shared" si="62"/>
        <v>SSP3Croatia199085--89Female</v>
      </c>
      <c r="B3986" t="s">
        <v>39</v>
      </c>
      <c r="C3986" t="s">
        <v>13</v>
      </c>
      <c r="D3986">
        <v>1990</v>
      </c>
      <c r="E3986" t="s">
        <v>33</v>
      </c>
      <c r="F3986" t="s">
        <v>37</v>
      </c>
      <c r="G3986">
        <v>19.100000000000001</v>
      </c>
    </row>
    <row r="3987" spans="1:7" x14ac:dyDescent="0.25">
      <c r="A3987" t="str">
        <f t="shared" si="62"/>
        <v>SSP3Croatia199585--89Female</v>
      </c>
      <c r="B3987" t="s">
        <v>39</v>
      </c>
      <c r="C3987" t="s">
        <v>13</v>
      </c>
      <c r="D3987">
        <v>1995</v>
      </c>
      <c r="E3987" t="s">
        <v>33</v>
      </c>
      <c r="F3987" t="s">
        <v>37</v>
      </c>
      <c r="G3987">
        <v>25</v>
      </c>
    </row>
    <row r="3988" spans="1:7" x14ac:dyDescent="0.25">
      <c r="A3988" t="str">
        <f t="shared" si="62"/>
        <v>SSP3Croatia200085--89Female</v>
      </c>
      <c r="B3988" t="s">
        <v>39</v>
      </c>
      <c r="C3988" t="s">
        <v>13</v>
      </c>
      <c r="D3988">
        <v>2000</v>
      </c>
      <c r="E3988" t="s">
        <v>33</v>
      </c>
      <c r="F3988" t="s">
        <v>37</v>
      </c>
      <c r="G3988">
        <v>24.7</v>
      </c>
    </row>
    <row r="3989" spans="1:7" x14ac:dyDescent="0.25">
      <c r="A3989" t="str">
        <f t="shared" si="62"/>
        <v>SSP3Croatia200585--89Female</v>
      </c>
      <c r="B3989" t="s">
        <v>39</v>
      </c>
      <c r="C3989" t="s">
        <v>13</v>
      </c>
      <c r="D3989">
        <v>2005</v>
      </c>
      <c r="E3989" t="s">
        <v>33</v>
      </c>
      <c r="F3989" t="s">
        <v>37</v>
      </c>
      <c r="G3989">
        <v>18.899999999999999</v>
      </c>
    </row>
    <row r="3990" spans="1:7" x14ac:dyDescent="0.25">
      <c r="A3990" t="str">
        <f t="shared" si="62"/>
        <v>SSP3Croatia201085--89Female</v>
      </c>
      <c r="B3990" t="s">
        <v>39</v>
      </c>
      <c r="C3990" t="s">
        <v>13</v>
      </c>
      <c r="D3990">
        <v>2010</v>
      </c>
      <c r="E3990" t="s">
        <v>33</v>
      </c>
      <c r="F3990" t="s">
        <v>37</v>
      </c>
      <c r="G3990">
        <v>35.299999999999997</v>
      </c>
    </row>
    <row r="3991" spans="1:7" x14ac:dyDescent="0.25">
      <c r="A3991" t="str">
        <f t="shared" si="62"/>
        <v>SSP3Croatia201585--89Female</v>
      </c>
      <c r="B3991" t="s">
        <v>39</v>
      </c>
      <c r="C3991" t="s">
        <v>13</v>
      </c>
      <c r="D3991">
        <v>2015</v>
      </c>
      <c r="E3991" t="s">
        <v>33</v>
      </c>
      <c r="F3991" t="s">
        <v>37</v>
      </c>
      <c r="G3991">
        <v>42.8</v>
      </c>
    </row>
    <row r="3992" spans="1:7" x14ac:dyDescent="0.25">
      <c r="A3992" t="str">
        <f t="shared" si="62"/>
        <v>SSP3Croatia202085--89Female</v>
      </c>
      <c r="B3992" t="s">
        <v>39</v>
      </c>
      <c r="C3992" t="s">
        <v>13</v>
      </c>
      <c r="D3992">
        <v>2020</v>
      </c>
      <c r="E3992" t="s">
        <v>33</v>
      </c>
      <c r="F3992" t="s">
        <v>37</v>
      </c>
      <c r="G3992">
        <v>48.8</v>
      </c>
    </row>
    <row r="3993" spans="1:7" x14ac:dyDescent="0.25">
      <c r="A3993" t="str">
        <f t="shared" si="62"/>
        <v>SSP3Croatia202585--89Female</v>
      </c>
      <c r="B3993" t="s">
        <v>39</v>
      </c>
      <c r="C3993" t="s">
        <v>13</v>
      </c>
      <c r="D3993">
        <v>2025</v>
      </c>
      <c r="E3993" t="s">
        <v>33</v>
      </c>
      <c r="F3993" t="s">
        <v>37</v>
      </c>
      <c r="G3993">
        <v>50.3</v>
      </c>
    </row>
    <row r="3994" spans="1:7" x14ac:dyDescent="0.25">
      <c r="A3994" t="str">
        <f t="shared" si="62"/>
        <v>SSP3Croatia203085--89Female</v>
      </c>
      <c r="B3994" t="s">
        <v>39</v>
      </c>
      <c r="C3994" t="s">
        <v>13</v>
      </c>
      <c r="D3994">
        <v>2030</v>
      </c>
      <c r="E3994" t="s">
        <v>33</v>
      </c>
      <c r="F3994" t="s">
        <v>37</v>
      </c>
      <c r="G3994">
        <v>41</v>
      </c>
    </row>
    <row r="3995" spans="1:7" x14ac:dyDescent="0.25">
      <c r="A3995" t="str">
        <f t="shared" si="62"/>
        <v>SSP3Croatia203585--89Female</v>
      </c>
      <c r="B3995" t="s">
        <v>39</v>
      </c>
      <c r="C3995" t="s">
        <v>13</v>
      </c>
      <c r="D3995">
        <v>2035</v>
      </c>
      <c r="E3995" t="s">
        <v>33</v>
      </c>
      <c r="F3995" t="s">
        <v>37</v>
      </c>
      <c r="G3995">
        <v>53.4</v>
      </c>
    </row>
    <row r="3996" spans="1:7" x14ac:dyDescent="0.25">
      <c r="A3996" t="str">
        <f t="shared" si="62"/>
        <v>SSP3Croatia204085--89Female</v>
      </c>
      <c r="B3996" t="s">
        <v>39</v>
      </c>
      <c r="C3996" t="s">
        <v>13</v>
      </c>
      <c r="D3996">
        <v>2040</v>
      </c>
      <c r="E3996" t="s">
        <v>33</v>
      </c>
      <c r="F3996" t="s">
        <v>37</v>
      </c>
      <c r="G3996">
        <v>60.9</v>
      </c>
    </row>
    <row r="3997" spans="1:7" x14ac:dyDescent="0.25">
      <c r="A3997" t="str">
        <f t="shared" si="62"/>
        <v>SSP3Croatia204585--89Female</v>
      </c>
      <c r="B3997" t="s">
        <v>39</v>
      </c>
      <c r="C3997" t="s">
        <v>13</v>
      </c>
      <c r="D3997">
        <v>2045</v>
      </c>
      <c r="E3997" t="s">
        <v>33</v>
      </c>
      <c r="F3997" t="s">
        <v>37</v>
      </c>
      <c r="G3997">
        <v>64.099999999999994</v>
      </c>
    </row>
    <row r="3998" spans="1:7" x14ac:dyDescent="0.25">
      <c r="A3998" t="str">
        <f t="shared" si="62"/>
        <v>SSP3Croatia205085--89Female</v>
      </c>
      <c r="B3998" t="s">
        <v>39</v>
      </c>
      <c r="C3998" t="s">
        <v>13</v>
      </c>
      <c r="D3998">
        <v>2050</v>
      </c>
      <c r="E3998" t="s">
        <v>33</v>
      </c>
      <c r="F3998" t="s">
        <v>37</v>
      </c>
      <c r="G3998">
        <v>65.400000000000006</v>
      </c>
    </row>
    <row r="3999" spans="1:7" x14ac:dyDescent="0.25">
      <c r="A3999" t="str">
        <f t="shared" si="62"/>
        <v>SSP3Croatia205585--89Female</v>
      </c>
      <c r="B3999" t="s">
        <v>39</v>
      </c>
      <c r="C3999" t="s">
        <v>13</v>
      </c>
      <c r="D3999">
        <v>2055</v>
      </c>
      <c r="E3999" t="s">
        <v>33</v>
      </c>
      <c r="F3999" t="s">
        <v>37</v>
      </c>
      <c r="G3999">
        <v>60.9</v>
      </c>
    </row>
    <row r="4000" spans="1:7" x14ac:dyDescent="0.25">
      <c r="A4000" t="str">
        <f t="shared" si="62"/>
        <v>SSP3Croatia206085--89Female</v>
      </c>
      <c r="B4000" t="s">
        <v>39</v>
      </c>
      <c r="C4000" t="s">
        <v>13</v>
      </c>
      <c r="D4000">
        <v>2060</v>
      </c>
      <c r="E4000" t="s">
        <v>33</v>
      </c>
      <c r="F4000" t="s">
        <v>37</v>
      </c>
      <c r="G4000">
        <v>65.5</v>
      </c>
    </row>
    <row r="4001" spans="1:7" x14ac:dyDescent="0.25">
      <c r="A4001" t="str">
        <f t="shared" si="62"/>
        <v>SSP3Croatia206585--89Female</v>
      </c>
      <c r="B4001" t="s">
        <v>39</v>
      </c>
      <c r="C4001" t="s">
        <v>13</v>
      </c>
      <c r="D4001">
        <v>2065</v>
      </c>
      <c r="E4001" t="s">
        <v>33</v>
      </c>
      <c r="F4001" t="s">
        <v>37</v>
      </c>
      <c r="G4001">
        <v>68.400000000000006</v>
      </c>
    </row>
    <row r="4002" spans="1:7" x14ac:dyDescent="0.25">
      <c r="A4002" t="str">
        <f t="shared" si="62"/>
        <v>SSP3Croatia207085--89Female</v>
      </c>
      <c r="B4002" t="s">
        <v>39</v>
      </c>
      <c r="C4002" t="s">
        <v>13</v>
      </c>
      <c r="D4002">
        <v>2070</v>
      </c>
      <c r="E4002" t="s">
        <v>33</v>
      </c>
      <c r="F4002" t="s">
        <v>37</v>
      </c>
      <c r="G4002">
        <v>70.400000000000006</v>
      </c>
    </row>
    <row r="4003" spans="1:7" x14ac:dyDescent="0.25">
      <c r="A4003" t="str">
        <f t="shared" si="62"/>
        <v>SSP3Croatia207585--89Female</v>
      </c>
      <c r="B4003" t="s">
        <v>39</v>
      </c>
      <c r="C4003" t="s">
        <v>13</v>
      </c>
      <c r="D4003">
        <v>2075</v>
      </c>
      <c r="E4003" t="s">
        <v>33</v>
      </c>
      <c r="F4003" t="s">
        <v>37</v>
      </c>
      <c r="G4003">
        <v>69</v>
      </c>
    </row>
    <row r="4004" spans="1:7" x14ac:dyDescent="0.25">
      <c r="A4004" t="str">
        <f t="shared" si="62"/>
        <v>SSP3Croatia208085--89Female</v>
      </c>
      <c r="B4004" t="s">
        <v>39</v>
      </c>
      <c r="C4004" t="s">
        <v>13</v>
      </c>
      <c r="D4004">
        <v>2080</v>
      </c>
      <c r="E4004" t="s">
        <v>33</v>
      </c>
      <c r="F4004" t="s">
        <v>37</v>
      </c>
      <c r="G4004">
        <v>62.7</v>
      </c>
    </row>
    <row r="4005" spans="1:7" x14ac:dyDescent="0.25">
      <c r="A4005" t="str">
        <f t="shared" si="62"/>
        <v>SSP3Croatia208585--89Female</v>
      </c>
      <c r="B4005" t="s">
        <v>39</v>
      </c>
      <c r="C4005" t="s">
        <v>13</v>
      </c>
      <c r="D4005">
        <v>2085</v>
      </c>
      <c r="E4005" t="s">
        <v>33</v>
      </c>
      <c r="F4005" t="s">
        <v>37</v>
      </c>
      <c r="G4005">
        <v>65.400000000000006</v>
      </c>
    </row>
    <row r="4006" spans="1:7" x14ac:dyDescent="0.25">
      <c r="A4006" t="str">
        <f t="shared" si="62"/>
        <v>SSP3Croatia209085--89Female</v>
      </c>
      <c r="B4006" t="s">
        <v>39</v>
      </c>
      <c r="C4006" t="s">
        <v>13</v>
      </c>
      <c r="D4006">
        <v>2090</v>
      </c>
      <c r="E4006" t="s">
        <v>33</v>
      </c>
      <c r="F4006" t="s">
        <v>37</v>
      </c>
      <c r="G4006">
        <v>58</v>
      </c>
    </row>
    <row r="4007" spans="1:7" x14ac:dyDescent="0.25">
      <c r="A4007" t="str">
        <f t="shared" si="62"/>
        <v>SSP3Croatia209585--89Female</v>
      </c>
      <c r="B4007" t="s">
        <v>39</v>
      </c>
      <c r="C4007" t="s">
        <v>13</v>
      </c>
      <c r="D4007">
        <v>2095</v>
      </c>
      <c r="E4007" t="s">
        <v>33</v>
      </c>
      <c r="F4007" t="s">
        <v>37</v>
      </c>
      <c r="G4007">
        <v>63.2</v>
      </c>
    </row>
    <row r="4008" spans="1:7" x14ac:dyDescent="0.25">
      <c r="A4008" t="str">
        <f t="shared" si="62"/>
        <v>SSP3Croatia210085--89Female</v>
      </c>
      <c r="B4008" t="s">
        <v>39</v>
      </c>
      <c r="C4008" t="s">
        <v>13</v>
      </c>
      <c r="D4008">
        <v>2100</v>
      </c>
      <c r="E4008" t="s">
        <v>33</v>
      </c>
      <c r="F4008" t="s">
        <v>37</v>
      </c>
      <c r="G4008">
        <v>61.1</v>
      </c>
    </row>
    <row r="4009" spans="1:7" x14ac:dyDescent="0.25">
      <c r="A4009" t="str">
        <f t="shared" si="62"/>
        <v>SSP3Croatia195090--94Female</v>
      </c>
      <c r="B4009" t="s">
        <v>39</v>
      </c>
      <c r="C4009" t="s">
        <v>13</v>
      </c>
      <c r="D4009">
        <v>1950</v>
      </c>
      <c r="E4009" t="s">
        <v>34</v>
      </c>
      <c r="F4009" t="s">
        <v>37</v>
      </c>
      <c r="G4009">
        <v>1.7</v>
      </c>
    </row>
    <row r="4010" spans="1:7" x14ac:dyDescent="0.25">
      <c r="A4010" t="str">
        <f t="shared" si="62"/>
        <v>SSP3Croatia195590--94Female</v>
      </c>
      <c r="B4010" t="s">
        <v>39</v>
      </c>
      <c r="C4010" t="s">
        <v>13</v>
      </c>
      <c r="D4010">
        <v>1955</v>
      </c>
      <c r="E4010" t="s">
        <v>34</v>
      </c>
      <c r="F4010" t="s">
        <v>37</v>
      </c>
      <c r="G4010">
        <v>1.5</v>
      </c>
    </row>
    <row r="4011" spans="1:7" x14ac:dyDescent="0.25">
      <c r="A4011" t="str">
        <f t="shared" si="62"/>
        <v>SSP3Croatia196090--94Female</v>
      </c>
      <c r="B4011" t="s">
        <v>39</v>
      </c>
      <c r="C4011" t="s">
        <v>13</v>
      </c>
      <c r="D4011">
        <v>1960</v>
      </c>
      <c r="E4011" t="s">
        <v>34</v>
      </c>
      <c r="F4011" t="s">
        <v>37</v>
      </c>
      <c r="G4011">
        <v>1.6</v>
      </c>
    </row>
    <row r="4012" spans="1:7" x14ac:dyDescent="0.25">
      <c r="A4012" t="str">
        <f t="shared" si="62"/>
        <v>SSP3Croatia196590--94Female</v>
      </c>
      <c r="B4012" t="s">
        <v>39</v>
      </c>
      <c r="C4012" t="s">
        <v>13</v>
      </c>
      <c r="D4012">
        <v>1965</v>
      </c>
      <c r="E4012" t="s">
        <v>34</v>
      </c>
      <c r="F4012" t="s">
        <v>37</v>
      </c>
      <c r="G4012">
        <v>2</v>
      </c>
    </row>
    <row r="4013" spans="1:7" x14ac:dyDescent="0.25">
      <c r="A4013" t="str">
        <f t="shared" si="62"/>
        <v>SSP3Croatia197090--94Female</v>
      </c>
      <c r="B4013" t="s">
        <v>39</v>
      </c>
      <c r="C4013" t="s">
        <v>13</v>
      </c>
      <c r="D4013">
        <v>1970</v>
      </c>
      <c r="E4013" t="s">
        <v>34</v>
      </c>
      <c r="F4013" t="s">
        <v>37</v>
      </c>
      <c r="G4013">
        <v>1.8</v>
      </c>
    </row>
    <row r="4014" spans="1:7" x14ac:dyDescent="0.25">
      <c r="A4014" t="str">
        <f t="shared" si="62"/>
        <v>SSP3Croatia197590--94Female</v>
      </c>
      <c r="B4014" t="s">
        <v>39</v>
      </c>
      <c r="C4014" t="s">
        <v>13</v>
      </c>
      <c r="D4014">
        <v>1975</v>
      </c>
      <c r="E4014" t="s">
        <v>34</v>
      </c>
      <c r="F4014" t="s">
        <v>37</v>
      </c>
      <c r="G4014">
        <v>2.2000000000000002</v>
      </c>
    </row>
    <row r="4015" spans="1:7" x14ac:dyDescent="0.25">
      <c r="A4015" t="str">
        <f t="shared" si="62"/>
        <v>SSP3Croatia198090--94Female</v>
      </c>
      <c r="B4015" t="s">
        <v>39</v>
      </c>
      <c r="C4015" t="s">
        <v>13</v>
      </c>
      <c r="D4015">
        <v>1980</v>
      </c>
      <c r="E4015" t="s">
        <v>34</v>
      </c>
      <c r="F4015" t="s">
        <v>37</v>
      </c>
      <c r="G4015">
        <v>3</v>
      </c>
    </row>
    <row r="4016" spans="1:7" x14ac:dyDescent="0.25">
      <c r="A4016" t="str">
        <f t="shared" si="62"/>
        <v>SSP3Croatia198590--94Female</v>
      </c>
      <c r="B4016" t="s">
        <v>39</v>
      </c>
      <c r="C4016" t="s">
        <v>13</v>
      </c>
      <c r="D4016">
        <v>1985</v>
      </c>
      <c r="E4016" t="s">
        <v>34</v>
      </c>
      <c r="F4016" t="s">
        <v>37</v>
      </c>
      <c r="G4016">
        <v>3.5</v>
      </c>
    </row>
    <row r="4017" spans="1:7" x14ac:dyDescent="0.25">
      <c r="A4017" t="str">
        <f t="shared" si="62"/>
        <v>SSP3Croatia199090--94Female</v>
      </c>
      <c r="B4017" t="s">
        <v>39</v>
      </c>
      <c r="C4017" t="s">
        <v>13</v>
      </c>
      <c r="D4017">
        <v>1990</v>
      </c>
      <c r="E4017" t="s">
        <v>34</v>
      </c>
      <c r="F4017" t="s">
        <v>37</v>
      </c>
      <c r="G4017">
        <v>4.7</v>
      </c>
    </row>
    <row r="4018" spans="1:7" x14ac:dyDescent="0.25">
      <c r="A4018" t="str">
        <f t="shared" si="62"/>
        <v>SSP3Croatia199590--94Female</v>
      </c>
      <c r="B4018" t="s">
        <v>39</v>
      </c>
      <c r="C4018" t="s">
        <v>13</v>
      </c>
      <c r="D4018">
        <v>1995</v>
      </c>
      <c r="E4018" t="s">
        <v>34</v>
      </c>
      <c r="F4018" t="s">
        <v>37</v>
      </c>
      <c r="G4018">
        <v>6.2</v>
      </c>
    </row>
    <row r="4019" spans="1:7" x14ac:dyDescent="0.25">
      <c r="A4019" t="str">
        <f t="shared" si="62"/>
        <v>SSP3Croatia200090--94Female</v>
      </c>
      <c r="B4019" t="s">
        <v>39</v>
      </c>
      <c r="C4019" t="s">
        <v>13</v>
      </c>
      <c r="D4019">
        <v>2000</v>
      </c>
      <c r="E4019" t="s">
        <v>34</v>
      </c>
      <c r="F4019" t="s">
        <v>37</v>
      </c>
      <c r="G4019">
        <v>8.9</v>
      </c>
    </row>
    <row r="4020" spans="1:7" x14ac:dyDescent="0.25">
      <c r="A4020" t="str">
        <f t="shared" si="62"/>
        <v>SSP3Croatia200590--94Female</v>
      </c>
      <c r="B4020" t="s">
        <v>39</v>
      </c>
      <c r="C4020" t="s">
        <v>13</v>
      </c>
      <c r="D4020">
        <v>2005</v>
      </c>
      <c r="E4020" t="s">
        <v>34</v>
      </c>
      <c r="F4020" t="s">
        <v>37</v>
      </c>
      <c r="G4020">
        <v>9</v>
      </c>
    </row>
    <row r="4021" spans="1:7" x14ac:dyDescent="0.25">
      <c r="A4021" t="str">
        <f t="shared" si="62"/>
        <v>SSP3Croatia201090--94Female</v>
      </c>
      <c r="B4021" t="s">
        <v>39</v>
      </c>
      <c r="C4021" t="s">
        <v>13</v>
      </c>
      <c r="D4021">
        <v>2010</v>
      </c>
      <c r="E4021" t="s">
        <v>34</v>
      </c>
      <c r="F4021" t="s">
        <v>37</v>
      </c>
      <c r="G4021">
        <v>7.8</v>
      </c>
    </row>
    <row r="4022" spans="1:7" x14ac:dyDescent="0.25">
      <c r="A4022" t="str">
        <f t="shared" si="62"/>
        <v>SSP3Croatia201590--94Female</v>
      </c>
      <c r="B4022" t="s">
        <v>39</v>
      </c>
      <c r="C4022" t="s">
        <v>13</v>
      </c>
      <c r="D4022">
        <v>2015</v>
      </c>
      <c r="E4022" t="s">
        <v>34</v>
      </c>
      <c r="F4022" t="s">
        <v>37</v>
      </c>
      <c r="G4022">
        <v>15.6</v>
      </c>
    </row>
    <row r="4023" spans="1:7" x14ac:dyDescent="0.25">
      <c r="A4023" t="str">
        <f t="shared" si="62"/>
        <v>SSP3Croatia202090--94Female</v>
      </c>
      <c r="B4023" t="s">
        <v>39</v>
      </c>
      <c r="C4023" t="s">
        <v>13</v>
      </c>
      <c r="D4023">
        <v>2020</v>
      </c>
      <c r="E4023" t="s">
        <v>34</v>
      </c>
      <c r="F4023" t="s">
        <v>37</v>
      </c>
      <c r="G4023">
        <v>18.8</v>
      </c>
    </row>
    <row r="4024" spans="1:7" x14ac:dyDescent="0.25">
      <c r="A4024" t="str">
        <f t="shared" si="62"/>
        <v>SSP3Croatia202590--94Female</v>
      </c>
      <c r="B4024" t="s">
        <v>39</v>
      </c>
      <c r="C4024" t="s">
        <v>13</v>
      </c>
      <c r="D4024">
        <v>2025</v>
      </c>
      <c r="E4024" t="s">
        <v>34</v>
      </c>
      <c r="F4024" t="s">
        <v>37</v>
      </c>
      <c r="G4024">
        <v>22.3</v>
      </c>
    </row>
    <row r="4025" spans="1:7" x14ac:dyDescent="0.25">
      <c r="A4025" t="str">
        <f t="shared" si="62"/>
        <v>SSP3Croatia203090--94Female</v>
      </c>
      <c r="B4025" t="s">
        <v>39</v>
      </c>
      <c r="C4025" t="s">
        <v>13</v>
      </c>
      <c r="D4025">
        <v>2030</v>
      </c>
      <c r="E4025" t="s">
        <v>34</v>
      </c>
      <c r="F4025" t="s">
        <v>37</v>
      </c>
      <c r="G4025">
        <v>23.7</v>
      </c>
    </row>
    <row r="4026" spans="1:7" x14ac:dyDescent="0.25">
      <c r="A4026" t="str">
        <f t="shared" si="62"/>
        <v>SSP3Croatia203590--94Female</v>
      </c>
      <c r="B4026" t="s">
        <v>39</v>
      </c>
      <c r="C4026" t="s">
        <v>13</v>
      </c>
      <c r="D4026">
        <v>2035</v>
      </c>
      <c r="E4026" t="s">
        <v>34</v>
      </c>
      <c r="F4026" t="s">
        <v>37</v>
      </c>
      <c r="G4026">
        <v>20</v>
      </c>
    </row>
    <row r="4027" spans="1:7" x14ac:dyDescent="0.25">
      <c r="A4027" t="str">
        <f t="shared" si="62"/>
        <v>SSP3Croatia204090--94Female</v>
      </c>
      <c r="B4027" t="s">
        <v>39</v>
      </c>
      <c r="C4027" t="s">
        <v>13</v>
      </c>
      <c r="D4027">
        <v>2040</v>
      </c>
      <c r="E4027" t="s">
        <v>34</v>
      </c>
      <c r="F4027" t="s">
        <v>37</v>
      </c>
      <c r="G4027">
        <v>26.9</v>
      </c>
    </row>
    <row r="4028" spans="1:7" x14ac:dyDescent="0.25">
      <c r="A4028" t="str">
        <f t="shared" si="62"/>
        <v>SSP3Croatia204590--94Female</v>
      </c>
      <c r="B4028" t="s">
        <v>39</v>
      </c>
      <c r="C4028" t="s">
        <v>13</v>
      </c>
      <c r="D4028">
        <v>2045</v>
      </c>
      <c r="E4028" t="s">
        <v>34</v>
      </c>
      <c r="F4028" t="s">
        <v>37</v>
      </c>
      <c r="G4028">
        <v>31.6</v>
      </c>
    </row>
    <row r="4029" spans="1:7" x14ac:dyDescent="0.25">
      <c r="A4029" t="str">
        <f t="shared" si="62"/>
        <v>SSP3Croatia205090--94Female</v>
      </c>
      <c r="B4029" t="s">
        <v>39</v>
      </c>
      <c r="C4029" t="s">
        <v>13</v>
      </c>
      <c r="D4029">
        <v>2050</v>
      </c>
      <c r="E4029" t="s">
        <v>34</v>
      </c>
      <c r="F4029" t="s">
        <v>37</v>
      </c>
      <c r="G4029">
        <v>34.4</v>
      </c>
    </row>
    <row r="4030" spans="1:7" x14ac:dyDescent="0.25">
      <c r="A4030" t="str">
        <f t="shared" si="62"/>
        <v>SSP3Croatia205590--94Female</v>
      </c>
      <c r="B4030" t="s">
        <v>39</v>
      </c>
      <c r="C4030" t="s">
        <v>13</v>
      </c>
      <c r="D4030">
        <v>2055</v>
      </c>
      <c r="E4030" t="s">
        <v>34</v>
      </c>
      <c r="F4030" t="s">
        <v>37</v>
      </c>
      <c r="G4030">
        <v>36.1</v>
      </c>
    </row>
    <row r="4031" spans="1:7" x14ac:dyDescent="0.25">
      <c r="A4031" t="str">
        <f t="shared" si="62"/>
        <v>SSP3Croatia206090--94Female</v>
      </c>
      <c r="B4031" t="s">
        <v>39</v>
      </c>
      <c r="C4031" t="s">
        <v>13</v>
      </c>
      <c r="D4031">
        <v>2060</v>
      </c>
      <c r="E4031" t="s">
        <v>34</v>
      </c>
      <c r="F4031" t="s">
        <v>37</v>
      </c>
      <c r="G4031">
        <v>34.5</v>
      </c>
    </row>
    <row r="4032" spans="1:7" x14ac:dyDescent="0.25">
      <c r="A4032" t="str">
        <f t="shared" si="62"/>
        <v>SSP3Croatia206590--94Female</v>
      </c>
      <c r="B4032" t="s">
        <v>39</v>
      </c>
      <c r="C4032" t="s">
        <v>13</v>
      </c>
      <c r="D4032">
        <v>2065</v>
      </c>
      <c r="E4032" t="s">
        <v>34</v>
      </c>
      <c r="F4032" t="s">
        <v>37</v>
      </c>
      <c r="G4032">
        <v>38.200000000000003</v>
      </c>
    </row>
    <row r="4033" spans="1:7" x14ac:dyDescent="0.25">
      <c r="A4033" t="str">
        <f t="shared" si="62"/>
        <v>SSP3Croatia207090--94Female</v>
      </c>
      <c r="B4033" t="s">
        <v>39</v>
      </c>
      <c r="C4033" t="s">
        <v>13</v>
      </c>
      <c r="D4033">
        <v>2070</v>
      </c>
      <c r="E4033" t="s">
        <v>34</v>
      </c>
      <c r="F4033" t="s">
        <v>37</v>
      </c>
      <c r="G4033">
        <v>41</v>
      </c>
    </row>
    <row r="4034" spans="1:7" x14ac:dyDescent="0.25">
      <c r="A4034" t="str">
        <f t="shared" si="62"/>
        <v>SSP3Croatia207590--94Female</v>
      </c>
      <c r="B4034" t="s">
        <v>39</v>
      </c>
      <c r="C4034" t="s">
        <v>13</v>
      </c>
      <c r="D4034">
        <v>2075</v>
      </c>
      <c r="E4034" t="s">
        <v>34</v>
      </c>
      <c r="F4034" t="s">
        <v>37</v>
      </c>
      <c r="G4034">
        <v>43.3</v>
      </c>
    </row>
    <row r="4035" spans="1:7" x14ac:dyDescent="0.25">
      <c r="A4035" t="str">
        <f t="shared" si="62"/>
        <v>SSP3Croatia208090--94Female</v>
      </c>
      <c r="B4035" t="s">
        <v>39</v>
      </c>
      <c r="C4035" t="s">
        <v>13</v>
      </c>
      <c r="D4035">
        <v>2080</v>
      </c>
      <c r="E4035" t="s">
        <v>34</v>
      </c>
      <c r="F4035" t="s">
        <v>37</v>
      </c>
      <c r="G4035">
        <v>43.5</v>
      </c>
    </row>
    <row r="4036" spans="1:7" x14ac:dyDescent="0.25">
      <c r="A4036" t="str">
        <f t="shared" si="62"/>
        <v>SSP3Croatia208590--94Female</v>
      </c>
      <c r="B4036" t="s">
        <v>39</v>
      </c>
      <c r="C4036" t="s">
        <v>13</v>
      </c>
      <c r="D4036">
        <v>2085</v>
      </c>
      <c r="E4036" t="s">
        <v>34</v>
      </c>
      <c r="F4036" t="s">
        <v>37</v>
      </c>
      <c r="G4036">
        <v>40.6</v>
      </c>
    </row>
    <row r="4037" spans="1:7" x14ac:dyDescent="0.25">
      <c r="A4037" t="str">
        <f t="shared" si="62"/>
        <v>SSP3Croatia209090--94Female</v>
      </c>
      <c r="B4037" t="s">
        <v>39</v>
      </c>
      <c r="C4037" t="s">
        <v>13</v>
      </c>
      <c r="D4037">
        <v>2090</v>
      </c>
      <c r="E4037" t="s">
        <v>34</v>
      </c>
      <c r="F4037" t="s">
        <v>37</v>
      </c>
      <c r="G4037">
        <v>43.2</v>
      </c>
    </row>
    <row r="4038" spans="1:7" x14ac:dyDescent="0.25">
      <c r="A4038" t="str">
        <f t="shared" si="62"/>
        <v>SSP3Croatia209590--94Female</v>
      </c>
      <c r="B4038" t="s">
        <v>39</v>
      </c>
      <c r="C4038" t="s">
        <v>13</v>
      </c>
      <c r="D4038">
        <v>2095</v>
      </c>
      <c r="E4038" t="s">
        <v>34</v>
      </c>
      <c r="F4038" t="s">
        <v>37</v>
      </c>
      <c r="G4038">
        <v>39.200000000000003</v>
      </c>
    </row>
    <row r="4039" spans="1:7" x14ac:dyDescent="0.25">
      <c r="A4039" t="str">
        <f t="shared" si="62"/>
        <v>SSP3Croatia210090--94Female</v>
      </c>
      <c r="B4039" t="s">
        <v>39</v>
      </c>
      <c r="C4039" t="s">
        <v>13</v>
      </c>
      <c r="D4039">
        <v>2100</v>
      </c>
      <c r="E4039" t="s">
        <v>34</v>
      </c>
      <c r="F4039" t="s">
        <v>37</v>
      </c>
      <c r="G4039">
        <v>43.6</v>
      </c>
    </row>
    <row r="4040" spans="1:7" x14ac:dyDescent="0.25">
      <c r="A4040" t="str">
        <f t="shared" si="62"/>
        <v>SSP3Croatia195095--99Female</v>
      </c>
      <c r="B4040" t="s">
        <v>39</v>
      </c>
      <c r="C4040" t="s">
        <v>13</v>
      </c>
      <c r="D4040">
        <v>1950</v>
      </c>
      <c r="E4040" t="s">
        <v>35</v>
      </c>
      <c r="F4040" t="s">
        <v>37</v>
      </c>
      <c r="G4040">
        <v>0.2</v>
      </c>
    </row>
    <row r="4041" spans="1:7" x14ac:dyDescent="0.25">
      <c r="A4041" t="str">
        <f t="shared" si="62"/>
        <v>SSP3Croatia195595--99Female</v>
      </c>
      <c r="B4041" t="s">
        <v>39</v>
      </c>
      <c r="C4041" t="s">
        <v>13</v>
      </c>
      <c r="D4041">
        <v>1955</v>
      </c>
      <c r="E4041" t="s">
        <v>35</v>
      </c>
      <c r="F4041" t="s">
        <v>37</v>
      </c>
      <c r="G4041">
        <v>0.2</v>
      </c>
    </row>
    <row r="4042" spans="1:7" x14ac:dyDescent="0.25">
      <c r="A4042" t="str">
        <f t="shared" si="62"/>
        <v>SSP3Croatia196095--99Female</v>
      </c>
      <c r="B4042" t="s">
        <v>39</v>
      </c>
      <c r="C4042" t="s">
        <v>13</v>
      </c>
      <c r="D4042">
        <v>1960</v>
      </c>
      <c r="E4042" t="s">
        <v>35</v>
      </c>
      <c r="F4042" t="s">
        <v>37</v>
      </c>
      <c r="G4042">
        <v>0.2</v>
      </c>
    </row>
    <row r="4043" spans="1:7" x14ac:dyDescent="0.25">
      <c r="A4043" t="str">
        <f t="shared" ref="A4043:A4101" si="63">B4043&amp;C4043&amp;D4043&amp;E4043&amp;F4043</f>
        <v>SSP3Croatia196595--99Female</v>
      </c>
      <c r="B4043" t="s">
        <v>39</v>
      </c>
      <c r="C4043" t="s">
        <v>13</v>
      </c>
      <c r="D4043">
        <v>1965</v>
      </c>
      <c r="E4043" t="s">
        <v>35</v>
      </c>
      <c r="F4043" t="s">
        <v>37</v>
      </c>
      <c r="G4043">
        <v>0.3</v>
      </c>
    </row>
    <row r="4044" spans="1:7" x14ac:dyDescent="0.25">
      <c r="A4044" t="str">
        <f t="shared" si="63"/>
        <v>SSP3Croatia197095--99Female</v>
      </c>
      <c r="B4044" t="s">
        <v>39</v>
      </c>
      <c r="C4044" t="s">
        <v>13</v>
      </c>
      <c r="D4044">
        <v>1970</v>
      </c>
      <c r="E4044" t="s">
        <v>35</v>
      </c>
      <c r="F4044" t="s">
        <v>37</v>
      </c>
      <c r="G4044">
        <v>0.3</v>
      </c>
    </row>
    <row r="4045" spans="1:7" x14ac:dyDescent="0.25">
      <c r="A4045" t="str">
        <f t="shared" si="63"/>
        <v>SSP3Croatia197595--99Female</v>
      </c>
      <c r="B4045" t="s">
        <v>39</v>
      </c>
      <c r="C4045" t="s">
        <v>13</v>
      </c>
      <c r="D4045">
        <v>1975</v>
      </c>
      <c r="E4045" t="s">
        <v>35</v>
      </c>
      <c r="F4045" t="s">
        <v>37</v>
      </c>
      <c r="G4045">
        <v>0.3</v>
      </c>
    </row>
    <row r="4046" spans="1:7" x14ac:dyDescent="0.25">
      <c r="A4046" t="str">
        <f t="shared" si="63"/>
        <v>SSP3Croatia198095--99Female</v>
      </c>
      <c r="B4046" t="s">
        <v>39</v>
      </c>
      <c r="C4046" t="s">
        <v>13</v>
      </c>
      <c r="D4046">
        <v>1980</v>
      </c>
      <c r="E4046" t="s">
        <v>35</v>
      </c>
      <c r="F4046" t="s">
        <v>37</v>
      </c>
      <c r="G4046">
        <v>0.4</v>
      </c>
    </row>
    <row r="4047" spans="1:7" x14ac:dyDescent="0.25">
      <c r="A4047" t="str">
        <f t="shared" si="63"/>
        <v>SSP3Croatia198595--99Female</v>
      </c>
      <c r="B4047" t="s">
        <v>39</v>
      </c>
      <c r="C4047" t="s">
        <v>13</v>
      </c>
      <c r="D4047">
        <v>1985</v>
      </c>
      <c r="E4047" t="s">
        <v>35</v>
      </c>
      <c r="F4047" t="s">
        <v>37</v>
      </c>
      <c r="G4047">
        <v>0.5</v>
      </c>
    </row>
    <row r="4048" spans="1:7" x14ac:dyDescent="0.25">
      <c r="A4048" t="str">
        <f t="shared" si="63"/>
        <v>SSP3Croatia199095--99Female</v>
      </c>
      <c r="B4048" t="s">
        <v>39</v>
      </c>
      <c r="C4048" t="s">
        <v>13</v>
      </c>
      <c r="D4048">
        <v>1990</v>
      </c>
      <c r="E4048" t="s">
        <v>35</v>
      </c>
      <c r="F4048" t="s">
        <v>37</v>
      </c>
      <c r="G4048">
        <v>0.6</v>
      </c>
    </row>
    <row r="4049" spans="1:7" x14ac:dyDescent="0.25">
      <c r="A4049" t="str">
        <f t="shared" si="63"/>
        <v>SSP3Croatia199595--99Female</v>
      </c>
      <c r="B4049" t="s">
        <v>39</v>
      </c>
      <c r="C4049" t="s">
        <v>13</v>
      </c>
      <c r="D4049">
        <v>1995</v>
      </c>
      <c r="E4049" t="s">
        <v>35</v>
      </c>
      <c r="F4049" t="s">
        <v>37</v>
      </c>
      <c r="G4049">
        <v>0.9</v>
      </c>
    </row>
    <row r="4050" spans="1:7" x14ac:dyDescent="0.25">
      <c r="A4050" t="str">
        <f t="shared" si="63"/>
        <v>SSP3Croatia200095--99Female</v>
      </c>
      <c r="B4050" t="s">
        <v>39</v>
      </c>
      <c r="C4050" t="s">
        <v>13</v>
      </c>
      <c r="D4050">
        <v>2000</v>
      </c>
      <c r="E4050" t="s">
        <v>35</v>
      </c>
      <c r="F4050" t="s">
        <v>37</v>
      </c>
      <c r="G4050">
        <v>1.3</v>
      </c>
    </row>
    <row r="4051" spans="1:7" x14ac:dyDescent="0.25">
      <c r="A4051" t="str">
        <f t="shared" si="63"/>
        <v>SSP3Croatia200595--99Female</v>
      </c>
      <c r="B4051" t="s">
        <v>39</v>
      </c>
      <c r="C4051" t="s">
        <v>13</v>
      </c>
      <c r="D4051">
        <v>2005</v>
      </c>
      <c r="E4051" t="s">
        <v>35</v>
      </c>
      <c r="F4051" t="s">
        <v>37</v>
      </c>
      <c r="G4051">
        <v>1.9</v>
      </c>
    </row>
    <row r="4052" spans="1:7" x14ac:dyDescent="0.25">
      <c r="A4052" t="str">
        <f t="shared" si="63"/>
        <v>SSP3Croatia201095--99Female</v>
      </c>
      <c r="B4052" t="s">
        <v>39</v>
      </c>
      <c r="C4052" t="s">
        <v>13</v>
      </c>
      <c r="D4052">
        <v>2010</v>
      </c>
      <c r="E4052" t="s">
        <v>35</v>
      </c>
      <c r="F4052" t="s">
        <v>37</v>
      </c>
      <c r="G4052">
        <v>2.4</v>
      </c>
    </row>
    <row r="4053" spans="1:7" x14ac:dyDescent="0.25">
      <c r="A4053" t="str">
        <f t="shared" si="63"/>
        <v>SSP3Croatia201595--99Female</v>
      </c>
      <c r="B4053" t="s">
        <v>39</v>
      </c>
      <c r="C4053" t="s">
        <v>13</v>
      </c>
      <c r="D4053">
        <v>2015</v>
      </c>
      <c r="E4053" t="s">
        <v>35</v>
      </c>
      <c r="F4053" t="s">
        <v>37</v>
      </c>
      <c r="G4053">
        <v>2.2000000000000002</v>
      </c>
    </row>
    <row r="4054" spans="1:7" x14ac:dyDescent="0.25">
      <c r="A4054" t="str">
        <f t="shared" si="63"/>
        <v>SSP3Croatia202095--99Female</v>
      </c>
      <c r="B4054" t="s">
        <v>39</v>
      </c>
      <c r="C4054" t="s">
        <v>13</v>
      </c>
      <c r="D4054">
        <v>2020</v>
      </c>
      <c r="E4054" t="s">
        <v>35</v>
      </c>
      <c r="F4054" t="s">
        <v>37</v>
      </c>
      <c r="G4054">
        <v>4.5</v>
      </c>
    </row>
    <row r="4055" spans="1:7" x14ac:dyDescent="0.25">
      <c r="A4055" t="str">
        <f t="shared" si="63"/>
        <v>SSP3Croatia202595--99Female</v>
      </c>
      <c r="B4055" t="s">
        <v>39</v>
      </c>
      <c r="C4055" t="s">
        <v>13</v>
      </c>
      <c r="D4055">
        <v>2025</v>
      </c>
      <c r="E4055" t="s">
        <v>35</v>
      </c>
      <c r="F4055" t="s">
        <v>37</v>
      </c>
      <c r="G4055">
        <v>5.7</v>
      </c>
    </row>
    <row r="4056" spans="1:7" x14ac:dyDescent="0.25">
      <c r="A4056" t="str">
        <f t="shared" si="63"/>
        <v>SSP3Croatia203095--99Female</v>
      </c>
      <c r="B4056" t="s">
        <v>39</v>
      </c>
      <c r="C4056" t="s">
        <v>13</v>
      </c>
      <c r="D4056">
        <v>2030</v>
      </c>
      <c r="E4056" t="s">
        <v>35</v>
      </c>
      <c r="F4056" t="s">
        <v>37</v>
      </c>
      <c r="G4056">
        <v>7</v>
      </c>
    </row>
    <row r="4057" spans="1:7" x14ac:dyDescent="0.25">
      <c r="A4057" t="str">
        <f t="shared" si="63"/>
        <v>SSP3Croatia203595--99Female</v>
      </c>
      <c r="B4057" t="s">
        <v>39</v>
      </c>
      <c r="C4057" t="s">
        <v>13</v>
      </c>
      <c r="D4057">
        <v>2035</v>
      </c>
      <c r="E4057" t="s">
        <v>35</v>
      </c>
      <c r="F4057" t="s">
        <v>37</v>
      </c>
      <c r="G4057">
        <v>7.8</v>
      </c>
    </row>
    <row r="4058" spans="1:7" x14ac:dyDescent="0.25">
      <c r="A4058" t="str">
        <f t="shared" si="63"/>
        <v>SSP3Croatia204095--99Female</v>
      </c>
      <c r="B4058" t="s">
        <v>39</v>
      </c>
      <c r="C4058" t="s">
        <v>13</v>
      </c>
      <c r="D4058">
        <v>2040</v>
      </c>
      <c r="E4058" t="s">
        <v>35</v>
      </c>
      <c r="F4058" t="s">
        <v>37</v>
      </c>
      <c r="G4058">
        <v>6.8</v>
      </c>
    </row>
    <row r="4059" spans="1:7" x14ac:dyDescent="0.25">
      <c r="A4059" t="str">
        <f t="shared" si="63"/>
        <v>SSP3Croatia204595--99Female</v>
      </c>
      <c r="B4059" t="s">
        <v>39</v>
      </c>
      <c r="C4059" t="s">
        <v>13</v>
      </c>
      <c r="D4059">
        <v>2045</v>
      </c>
      <c r="E4059" t="s">
        <v>35</v>
      </c>
      <c r="F4059" t="s">
        <v>37</v>
      </c>
      <c r="G4059">
        <v>9.6</v>
      </c>
    </row>
    <row r="4060" spans="1:7" x14ac:dyDescent="0.25">
      <c r="A4060" t="str">
        <f t="shared" si="63"/>
        <v>SSP3Croatia205095--99Female</v>
      </c>
      <c r="B4060" t="s">
        <v>39</v>
      </c>
      <c r="C4060" t="s">
        <v>13</v>
      </c>
      <c r="D4060">
        <v>2050</v>
      </c>
      <c r="E4060" t="s">
        <v>35</v>
      </c>
      <c r="F4060" t="s">
        <v>37</v>
      </c>
      <c r="G4060">
        <v>11.7</v>
      </c>
    </row>
    <row r="4061" spans="1:7" x14ac:dyDescent="0.25">
      <c r="A4061" t="str">
        <f t="shared" si="63"/>
        <v>SSP3Croatia205595--99Female</v>
      </c>
      <c r="B4061" t="s">
        <v>39</v>
      </c>
      <c r="C4061" t="s">
        <v>13</v>
      </c>
      <c r="D4061">
        <v>2055</v>
      </c>
      <c r="E4061" t="s">
        <v>35</v>
      </c>
      <c r="F4061" t="s">
        <v>37</v>
      </c>
      <c r="G4061">
        <v>13.1</v>
      </c>
    </row>
    <row r="4062" spans="1:7" x14ac:dyDescent="0.25">
      <c r="A4062" t="str">
        <f t="shared" si="63"/>
        <v>SSP3Croatia206095--99Female</v>
      </c>
      <c r="B4062" t="s">
        <v>39</v>
      </c>
      <c r="C4062" t="s">
        <v>13</v>
      </c>
      <c r="D4062">
        <v>2060</v>
      </c>
      <c r="E4062" t="s">
        <v>35</v>
      </c>
      <c r="F4062" t="s">
        <v>37</v>
      </c>
      <c r="G4062">
        <v>14.3</v>
      </c>
    </row>
    <row r="4063" spans="1:7" x14ac:dyDescent="0.25">
      <c r="A4063" t="str">
        <f t="shared" si="63"/>
        <v>SSP3Croatia206595--99Female</v>
      </c>
      <c r="B4063" t="s">
        <v>39</v>
      </c>
      <c r="C4063" t="s">
        <v>13</v>
      </c>
      <c r="D4063">
        <v>2065</v>
      </c>
      <c r="E4063" t="s">
        <v>35</v>
      </c>
      <c r="F4063" t="s">
        <v>37</v>
      </c>
      <c r="G4063">
        <v>14.2</v>
      </c>
    </row>
    <row r="4064" spans="1:7" x14ac:dyDescent="0.25">
      <c r="A4064" t="str">
        <f t="shared" si="63"/>
        <v>SSP3Croatia207095--99Female</v>
      </c>
      <c r="B4064" t="s">
        <v>39</v>
      </c>
      <c r="C4064" t="s">
        <v>13</v>
      </c>
      <c r="D4064">
        <v>2070</v>
      </c>
      <c r="E4064" t="s">
        <v>35</v>
      </c>
      <c r="F4064" t="s">
        <v>37</v>
      </c>
      <c r="G4064">
        <v>16.399999999999999</v>
      </c>
    </row>
    <row r="4065" spans="1:7" x14ac:dyDescent="0.25">
      <c r="A4065" t="str">
        <f t="shared" si="63"/>
        <v>SSP3Croatia207595--99Female</v>
      </c>
      <c r="B4065" t="s">
        <v>39</v>
      </c>
      <c r="C4065" t="s">
        <v>13</v>
      </c>
      <c r="D4065">
        <v>2075</v>
      </c>
      <c r="E4065" t="s">
        <v>35</v>
      </c>
      <c r="F4065" t="s">
        <v>37</v>
      </c>
      <c r="G4065">
        <v>18.2</v>
      </c>
    </row>
    <row r="4066" spans="1:7" x14ac:dyDescent="0.25">
      <c r="A4066" t="str">
        <f t="shared" si="63"/>
        <v>SSP3Croatia208095--99Female</v>
      </c>
      <c r="B4066" t="s">
        <v>39</v>
      </c>
      <c r="C4066" t="s">
        <v>13</v>
      </c>
      <c r="D4066">
        <v>2080</v>
      </c>
      <c r="E4066" t="s">
        <v>35</v>
      </c>
      <c r="F4066" t="s">
        <v>37</v>
      </c>
      <c r="G4066">
        <v>19.899999999999999</v>
      </c>
    </row>
    <row r="4067" spans="1:7" x14ac:dyDescent="0.25">
      <c r="A4067" t="str">
        <f t="shared" si="63"/>
        <v>SSP3Croatia208595--99Female</v>
      </c>
      <c r="B4067" t="s">
        <v>39</v>
      </c>
      <c r="C4067" t="s">
        <v>13</v>
      </c>
      <c r="D4067">
        <v>2085</v>
      </c>
      <c r="E4067" t="s">
        <v>35</v>
      </c>
      <c r="F4067" t="s">
        <v>37</v>
      </c>
      <c r="G4067">
        <v>20.7</v>
      </c>
    </row>
    <row r="4068" spans="1:7" x14ac:dyDescent="0.25">
      <c r="A4068" t="str">
        <f t="shared" si="63"/>
        <v>SSP3Croatia209095--99Female</v>
      </c>
      <c r="B4068" t="s">
        <v>39</v>
      </c>
      <c r="C4068" t="s">
        <v>13</v>
      </c>
      <c r="D4068">
        <v>2090</v>
      </c>
      <c r="E4068" t="s">
        <v>35</v>
      </c>
      <c r="F4068" t="s">
        <v>37</v>
      </c>
      <c r="G4068">
        <v>19.899999999999999</v>
      </c>
    </row>
    <row r="4069" spans="1:7" x14ac:dyDescent="0.25">
      <c r="A4069" t="str">
        <f t="shared" si="63"/>
        <v>SSP3Croatia209595--99Female</v>
      </c>
      <c r="B4069" t="s">
        <v>39</v>
      </c>
      <c r="C4069" t="s">
        <v>13</v>
      </c>
      <c r="D4069">
        <v>2095</v>
      </c>
      <c r="E4069" t="s">
        <v>35</v>
      </c>
      <c r="F4069" t="s">
        <v>37</v>
      </c>
      <c r="G4069">
        <v>21.9</v>
      </c>
    </row>
    <row r="4070" spans="1:7" x14ac:dyDescent="0.25">
      <c r="A4070" t="str">
        <f t="shared" si="63"/>
        <v>SSP3Croatia210095--99Female</v>
      </c>
      <c r="B4070" t="s">
        <v>39</v>
      </c>
      <c r="C4070" t="s">
        <v>13</v>
      </c>
      <c r="D4070">
        <v>2100</v>
      </c>
      <c r="E4070" t="s">
        <v>35</v>
      </c>
      <c r="F4070" t="s">
        <v>37</v>
      </c>
      <c r="G4070">
        <v>20.5</v>
      </c>
    </row>
    <row r="4071" spans="1:7" x14ac:dyDescent="0.25">
      <c r="A4071" t="str">
        <f t="shared" si="63"/>
        <v>SSP3Croatia1950100+Female</v>
      </c>
      <c r="B4071" t="s">
        <v>39</v>
      </c>
      <c r="C4071" t="s">
        <v>13</v>
      </c>
      <c r="D4071">
        <v>1950</v>
      </c>
      <c r="E4071" t="s">
        <v>36</v>
      </c>
      <c r="F4071" t="s">
        <v>37</v>
      </c>
      <c r="G4071">
        <v>0</v>
      </c>
    </row>
    <row r="4072" spans="1:7" x14ac:dyDescent="0.25">
      <c r="A4072" t="str">
        <f t="shared" si="63"/>
        <v>SSP3Croatia1955100+Female</v>
      </c>
      <c r="B4072" t="s">
        <v>39</v>
      </c>
      <c r="C4072" t="s">
        <v>13</v>
      </c>
      <c r="D4072">
        <v>1955</v>
      </c>
      <c r="E4072" t="s">
        <v>36</v>
      </c>
      <c r="F4072" t="s">
        <v>37</v>
      </c>
      <c r="G4072">
        <v>0</v>
      </c>
    </row>
    <row r="4073" spans="1:7" x14ac:dyDescent="0.25">
      <c r="A4073" t="str">
        <f t="shared" si="63"/>
        <v>SSP3Croatia1960100+Female</v>
      </c>
      <c r="B4073" t="s">
        <v>39</v>
      </c>
      <c r="C4073" t="s">
        <v>13</v>
      </c>
      <c r="D4073">
        <v>1960</v>
      </c>
      <c r="E4073" t="s">
        <v>36</v>
      </c>
      <c r="F4073" t="s">
        <v>37</v>
      </c>
      <c r="G4073">
        <v>0</v>
      </c>
    </row>
    <row r="4074" spans="1:7" x14ac:dyDescent="0.25">
      <c r="A4074" t="str">
        <f t="shared" si="63"/>
        <v>SSP3Croatia1965100+Female</v>
      </c>
      <c r="B4074" t="s">
        <v>39</v>
      </c>
      <c r="C4074" t="s">
        <v>13</v>
      </c>
      <c r="D4074">
        <v>1965</v>
      </c>
      <c r="E4074" t="s">
        <v>36</v>
      </c>
      <c r="F4074" t="s">
        <v>37</v>
      </c>
      <c r="G4074">
        <v>0</v>
      </c>
    </row>
    <row r="4075" spans="1:7" x14ac:dyDescent="0.25">
      <c r="A4075" t="str">
        <f t="shared" si="63"/>
        <v>SSP3Croatia1970100+Female</v>
      </c>
      <c r="B4075" t="s">
        <v>39</v>
      </c>
      <c r="C4075" t="s">
        <v>13</v>
      </c>
      <c r="D4075">
        <v>1970</v>
      </c>
      <c r="E4075" t="s">
        <v>36</v>
      </c>
      <c r="F4075" t="s">
        <v>37</v>
      </c>
      <c r="G4075">
        <v>0</v>
      </c>
    </row>
    <row r="4076" spans="1:7" x14ac:dyDescent="0.25">
      <c r="A4076" t="str">
        <f t="shared" si="63"/>
        <v>SSP3Croatia1975100+Female</v>
      </c>
      <c r="B4076" t="s">
        <v>39</v>
      </c>
      <c r="C4076" t="s">
        <v>13</v>
      </c>
      <c r="D4076">
        <v>1975</v>
      </c>
      <c r="E4076" t="s">
        <v>36</v>
      </c>
      <c r="F4076" t="s">
        <v>37</v>
      </c>
      <c r="G4076">
        <v>0</v>
      </c>
    </row>
    <row r="4077" spans="1:7" x14ac:dyDescent="0.25">
      <c r="A4077" t="str">
        <f t="shared" si="63"/>
        <v>SSP3Croatia1980100+Female</v>
      </c>
      <c r="B4077" t="s">
        <v>39</v>
      </c>
      <c r="C4077" t="s">
        <v>13</v>
      </c>
      <c r="D4077">
        <v>1980</v>
      </c>
      <c r="E4077" t="s">
        <v>36</v>
      </c>
      <c r="F4077" t="s">
        <v>37</v>
      </c>
      <c r="G4077">
        <v>0</v>
      </c>
    </row>
    <row r="4078" spans="1:7" x14ac:dyDescent="0.25">
      <c r="A4078" t="str">
        <f t="shared" si="63"/>
        <v>SSP3Croatia1985100+Female</v>
      </c>
      <c r="B4078" t="s">
        <v>39</v>
      </c>
      <c r="C4078" t="s">
        <v>13</v>
      </c>
      <c r="D4078">
        <v>1985</v>
      </c>
      <c r="E4078" t="s">
        <v>36</v>
      </c>
      <c r="F4078" t="s">
        <v>37</v>
      </c>
      <c r="G4078">
        <v>0</v>
      </c>
    </row>
    <row r="4079" spans="1:7" x14ac:dyDescent="0.25">
      <c r="A4079" t="str">
        <f t="shared" si="63"/>
        <v>SSP3Croatia1990100+Female</v>
      </c>
      <c r="B4079" t="s">
        <v>39</v>
      </c>
      <c r="C4079" t="s">
        <v>13</v>
      </c>
      <c r="D4079">
        <v>1990</v>
      </c>
      <c r="E4079" t="s">
        <v>36</v>
      </c>
      <c r="F4079" t="s">
        <v>37</v>
      </c>
      <c r="G4079">
        <v>0.1</v>
      </c>
    </row>
    <row r="4080" spans="1:7" x14ac:dyDescent="0.25">
      <c r="A4080" t="str">
        <f t="shared" si="63"/>
        <v>SSP3Croatia1995100+Female</v>
      </c>
      <c r="B4080" t="s">
        <v>39</v>
      </c>
      <c r="C4080" t="s">
        <v>13</v>
      </c>
      <c r="D4080">
        <v>1995</v>
      </c>
      <c r="E4080" t="s">
        <v>36</v>
      </c>
      <c r="F4080" t="s">
        <v>37</v>
      </c>
      <c r="G4080">
        <v>0.1</v>
      </c>
    </row>
    <row r="4081" spans="1:7" x14ac:dyDescent="0.25">
      <c r="A4081" t="str">
        <f t="shared" si="63"/>
        <v>SSP3Croatia2000100+Female</v>
      </c>
      <c r="B4081" t="s">
        <v>39</v>
      </c>
      <c r="C4081" t="s">
        <v>13</v>
      </c>
      <c r="D4081">
        <v>2000</v>
      </c>
      <c r="E4081" t="s">
        <v>36</v>
      </c>
      <c r="F4081" t="s">
        <v>37</v>
      </c>
      <c r="G4081">
        <v>0.1</v>
      </c>
    </row>
    <row r="4082" spans="1:7" x14ac:dyDescent="0.25">
      <c r="A4082" t="str">
        <f t="shared" si="63"/>
        <v>SSP3Croatia2005100+Female</v>
      </c>
      <c r="B4082" t="s">
        <v>39</v>
      </c>
      <c r="C4082" t="s">
        <v>13</v>
      </c>
      <c r="D4082">
        <v>2005</v>
      </c>
      <c r="E4082" t="s">
        <v>36</v>
      </c>
      <c r="F4082" t="s">
        <v>37</v>
      </c>
      <c r="G4082">
        <v>0.1</v>
      </c>
    </row>
    <row r="4083" spans="1:7" x14ac:dyDescent="0.25">
      <c r="A4083" t="str">
        <f t="shared" si="63"/>
        <v>SSP3Croatia2010100+Female</v>
      </c>
      <c r="B4083" t="s">
        <v>39</v>
      </c>
      <c r="C4083" t="s">
        <v>13</v>
      </c>
      <c r="D4083">
        <v>2010</v>
      </c>
      <c r="E4083" t="s">
        <v>36</v>
      </c>
      <c r="F4083" t="s">
        <v>37</v>
      </c>
      <c r="G4083">
        <v>0.3</v>
      </c>
    </row>
    <row r="4084" spans="1:7" x14ac:dyDescent="0.25">
      <c r="A4084" t="str">
        <f t="shared" si="63"/>
        <v>SSP3Croatia2015100+Female</v>
      </c>
      <c r="B4084" t="s">
        <v>39</v>
      </c>
      <c r="C4084" t="s">
        <v>13</v>
      </c>
      <c r="D4084">
        <v>2015</v>
      </c>
      <c r="E4084" t="s">
        <v>36</v>
      </c>
      <c r="F4084" t="s">
        <v>37</v>
      </c>
      <c r="G4084">
        <v>0.4</v>
      </c>
    </row>
    <row r="4085" spans="1:7" x14ac:dyDescent="0.25">
      <c r="A4085" t="str">
        <f t="shared" si="63"/>
        <v>SSP3Croatia2020100+Female</v>
      </c>
      <c r="B4085" t="s">
        <v>39</v>
      </c>
      <c r="C4085" t="s">
        <v>13</v>
      </c>
      <c r="D4085">
        <v>2020</v>
      </c>
      <c r="E4085" t="s">
        <v>36</v>
      </c>
      <c r="F4085" t="s">
        <v>37</v>
      </c>
      <c r="G4085">
        <v>0.4</v>
      </c>
    </row>
    <row r="4086" spans="1:7" x14ac:dyDescent="0.25">
      <c r="A4086" t="str">
        <f t="shared" si="63"/>
        <v>SSP3Croatia2025100+Female</v>
      </c>
      <c r="B4086" t="s">
        <v>39</v>
      </c>
      <c r="C4086" t="s">
        <v>13</v>
      </c>
      <c r="D4086">
        <v>2025</v>
      </c>
      <c r="E4086" t="s">
        <v>36</v>
      </c>
      <c r="F4086" t="s">
        <v>37</v>
      </c>
      <c r="G4086">
        <v>0.9</v>
      </c>
    </row>
    <row r="4087" spans="1:7" x14ac:dyDescent="0.25">
      <c r="A4087" t="str">
        <f t="shared" si="63"/>
        <v>SSP3Croatia2030100+Female</v>
      </c>
      <c r="B4087" t="s">
        <v>39</v>
      </c>
      <c r="C4087" t="s">
        <v>13</v>
      </c>
      <c r="D4087">
        <v>2030</v>
      </c>
      <c r="E4087" t="s">
        <v>36</v>
      </c>
      <c r="F4087" t="s">
        <v>37</v>
      </c>
      <c r="G4087">
        <v>1.2</v>
      </c>
    </row>
    <row r="4088" spans="1:7" x14ac:dyDescent="0.25">
      <c r="A4088" t="str">
        <f t="shared" si="63"/>
        <v>SSP3Croatia2035100+Female</v>
      </c>
      <c r="B4088" t="s">
        <v>39</v>
      </c>
      <c r="C4088" t="s">
        <v>13</v>
      </c>
      <c r="D4088">
        <v>2035</v>
      </c>
      <c r="E4088" t="s">
        <v>36</v>
      </c>
      <c r="F4088" t="s">
        <v>37</v>
      </c>
      <c r="G4088">
        <v>1.5</v>
      </c>
    </row>
    <row r="4089" spans="1:7" x14ac:dyDescent="0.25">
      <c r="A4089" t="str">
        <f t="shared" si="63"/>
        <v>SSP3Croatia2040100+Female</v>
      </c>
      <c r="B4089" t="s">
        <v>39</v>
      </c>
      <c r="C4089" t="s">
        <v>13</v>
      </c>
      <c r="D4089">
        <v>2040</v>
      </c>
      <c r="E4089" t="s">
        <v>36</v>
      </c>
      <c r="F4089" t="s">
        <v>37</v>
      </c>
      <c r="G4089">
        <v>1.8</v>
      </c>
    </row>
    <row r="4090" spans="1:7" x14ac:dyDescent="0.25">
      <c r="A4090" t="str">
        <f t="shared" si="63"/>
        <v>SSP3Croatia2045100+Female</v>
      </c>
      <c r="B4090" t="s">
        <v>39</v>
      </c>
      <c r="C4090" t="s">
        <v>13</v>
      </c>
      <c r="D4090">
        <v>2045</v>
      </c>
      <c r="E4090" t="s">
        <v>36</v>
      </c>
      <c r="F4090" t="s">
        <v>37</v>
      </c>
      <c r="G4090">
        <v>1.7</v>
      </c>
    </row>
    <row r="4091" spans="1:7" x14ac:dyDescent="0.25">
      <c r="A4091" t="str">
        <f t="shared" si="63"/>
        <v>SSP3Croatia2050100+Female</v>
      </c>
      <c r="B4091" t="s">
        <v>39</v>
      </c>
      <c r="C4091" t="s">
        <v>13</v>
      </c>
      <c r="D4091">
        <v>2050</v>
      </c>
      <c r="E4091" t="s">
        <v>36</v>
      </c>
      <c r="F4091" t="s">
        <v>37</v>
      </c>
      <c r="G4091">
        <v>2.2999999999999998</v>
      </c>
    </row>
    <row r="4092" spans="1:7" x14ac:dyDescent="0.25">
      <c r="A4092" t="str">
        <f t="shared" si="63"/>
        <v>SSP3Croatia2055100+Female</v>
      </c>
      <c r="B4092" t="s">
        <v>39</v>
      </c>
      <c r="C4092" t="s">
        <v>13</v>
      </c>
      <c r="D4092">
        <v>2055</v>
      </c>
      <c r="E4092" t="s">
        <v>36</v>
      </c>
      <c r="F4092" t="s">
        <v>37</v>
      </c>
      <c r="G4092">
        <v>3</v>
      </c>
    </row>
    <row r="4093" spans="1:7" x14ac:dyDescent="0.25">
      <c r="A4093" t="str">
        <f t="shared" si="63"/>
        <v>SSP3Croatia2060100+Female</v>
      </c>
      <c r="B4093" t="s">
        <v>39</v>
      </c>
      <c r="C4093" t="s">
        <v>13</v>
      </c>
      <c r="D4093">
        <v>2060</v>
      </c>
      <c r="E4093" t="s">
        <v>36</v>
      </c>
      <c r="F4093" t="s">
        <v>37</v>
      </c>
      <c r="G4093">
        <v>3.6</v>
      </c>
    </row>
    <row r="4094" spans="1:7" x14ac:dyDescent="0.25">
      <c r="A4094" t="str">
        <f t="shared" si="63"/>
        <v>SSP3Croatia2065100+Female</v>
      </c>
      <c r="B4094" t="s">
        <v>39</v>
      </c>
      <c r="C4094" t="s">
        <v>13</v>
      </c>
      <c r="D4094">
        <v>2065</v>
      </c>
      <c r="E4094" t="s">
        <v>36</v>
      </c>
      <c r="F4094" t="s">
        <v>37</v>
      </c>
      <c r="G4094">
        <v>4.0999999999999996</v>
      </c>
    </row>
    <row r="4095" spans="1:7" x14ac:dyDescent="0.25">
      <c r="A4095" t="str">
        <f t="shared" si="63"/>
        <v>SSP3Croatia2070100+Female</v>
      </c>
      <c r="B4095" t="s">
        <v>39</v>
      </c>
      <c r="C4095" t="s">
        <v>13</v>
      </c>
      <c r="D4095">
        <v>2070</v>
      </c>
      <c r="E4095" t="s">
        <v>36</v>
      </c>
      <c r="F4095" t="s">
        <v>37</v>
      </c>
      <c r="G4095">
        <v>4.3</v>
      </c>
    </row>
    <row r="4096" spans="1:7" x14ac:dyDescent="0.25">
      <c r="A4096" t="str">
        <f t="shared" si="63"/>
        <v>SSP3Croatia2075100+Female</v>
      </c>
      <c r="B4096" t="s">
        <v>39</v>
      </c>
      <c r="C4096" t="s">
        <v>13</v>
      </c>
      <c r="D4096">
        <v>2075</v>
      </c>
      <c r="E4096" t="s">
        <v>36</v>
      </c>
      <c r="F4096" t="s">
        <v>37</v>
      </c>
      <c r="G4096">
        <v>5.0999999999999996</v>
      </c>
    </row>
    <row r="4097" spans="1:7" x14ac:dyDescent="0.25">
      <c r="A4097" t="str">
        <f t="shared" si="63"/>
        <v>SSP3Croatia2080100+Female</v>
      </c>
      <c r="B4097" t="s">
        <v>39</v>
      </c>
      <c r="C4097" t="s">
        <v>13</v>
      </c>
      <c r="D4097">
        <v>2080</v>
      </c>
      <c r="E4097" t="s">
        <v>36</v>
      </c>
      <c r="F4097" t="s">
        <v>37</v>
      </c>
      <c r="G4097">
        <v>6</v>
      </c>
    </row>
    <row r="4098" spans="1:7" x14ac:dyDescent="0.25">
      <c r="A4098" t="str">
        <f t="shared" si="63"/>
        <v>SSP3Croatia2085100+Female</v>
      </c>
      <c r="B4098" t="s">
        <v>39</v>
      </c>
      <c r="C4098" t="s">
        <v>13</v>
      </c>
      <c r="D4098">
        <v>2085</v>
      </c>
      <c r="E4098" t="s">
        <v>36</v>
      </c>
      <c r="F4098" t="s">
        <v>37</v>
      </c>
      <c r="G4098">
        <v>6.9</v>
      </c>
    </row>
    <row r="4099" spans="1:7" x14ac:dyDescent="0.25">
      <c r="A4099" t="str">
        <f t="shared" si="63"/>
        <v>SSP3Croatia2090100+Female</v>
      </c>
      <c r="B4099" t="s">
        <v>39</v>
      </c>
      <c r="C4099" t="s">
        <v>13</v>
      </c>
      <c r="D4099">
        <v>2090</v>
      </c>
      <c r="E4099" t="s">
        <v>36</v>
      </c>
      <c r="F4099" t="s">
        <v>37</v>
      </c>
      <c r="G4099">
        <v>7.6</v>
      </c>
    </row>
    <row r="4100" spans="1:7" x14ac:dyDescent="0.25">
      <c r="A4100" t="str">
        <f t="shared" si="63"/>
        <v>SSP3Croatia2095100+Female</v>
      </c>
      <c r="B4100" t="s">
        <v>39</v>
      </c>
      <c r="C4100" t="s">
        <v>13</v>
      </c>
      <c r="D4100">
        <v>2095</v>
      </c>
      <c r="E4100" t="s">
        <v>36</v>
      </c>
      <c r="F4100" t="s">
        <v>37</v>
      </c>
      <c r="G4100">
        <v>7.8</v>
      </c>
    </row>
    <row r="4101" spans="1:7" x14ac:dyDescent="0.25">
      <c r="A4101" t="str">
        <f t="shared" si="63"/>
        <v>SSP3Croatia2100100+Female</v>
      </c>
      <c r="B4101" t="s">
        <v>39</v>
      </c>
      <c r="C4101" t="s">
        <v>13</v>
      </c>
      <c r="D4101">
        <v>2100</v>
      </c>
      <c r="E4101" t="s">
        <v>36</v>
      </c>
      <c r="F4101" t="s">
        <v>37</v>
      </c>
      <c r="G4101">
        <v>8.8000000000000007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761"/>
  <sheetViews>
    <sheetView topLeftCell="A3965" workbookViewId="0">
      <selection activeCell="J3978" sqref="J3978"/>
    </sheetView>
  </sheetViews>
  <sheetFormatPr defaultRowHeight="15" x14ac:dyDescent="0.25"/>
  <cols>
    <col min="1" max="1" width="33.5703125" bestFit="1" customWidth="1"/>
    <col min="4" max="4" width="9.7109375" bestFit="1" customWidth="1"/>
  </cols>
  <sheetData>
    <row r="1" spans="1:10" x14ac:dyDescent="0.25">
      <c r="B1" t="s">
        <v>0</v>
      </c>
    </row>
    <row r="2" spans="1:10" x14ac:dyDescent="0.25">
      <c r="B2" t="s">
        <v>1</v>
      </c>
    </row>
    <row r="5" spans="1:10" x14ac:dyDescent="0.25">
      <c r="B5" t="s">
        <v>84</v>
      </c>
    </row>
    <row r="6" spans="1:10" x14ac:dyDescent="0.25">
      <c r="B6" t="s">
        <v>83</v>
      </c>
    </row>
    <row r="7" spans="1:10" x14ac:dyDescent="0.25">
      <c r="B7" t="s">
        <v>4</v>
      </c>
    </row>
    <row r="8" spans="1:10" x14ac:dyDescent="0.25">
      <c r="B8" t="s">
        <v>5</v>
      </c>
    </row>
    <row r="9" spans="1:10" x14ac:dyDescent="0.25">
      <c r="A9" t="s">
        <v>40</v>
      </c>
      <c r="B9" t="s">
        <v>6</v>
      </c>
      <c r="C9" t="s">
        <v>7</v>
      </c>
      <c r="D9" t="s">
        <v>72</v>
      </c>
      <c r="E9" t="s">
        <v>9</v>
      </c>
      <c r="F9" t="s">
        <v>10</v>
      </c>
      <c r="G9" t="s">
        <v>79</v>
      </c>
      <c r="J9" t="s">
        <v>9</v>
      </c>
    </row>
    <row r="10" spans="1:10" x14ac:dyDescent="0.25">
      <c r="A10" t="str">
        <f>B10&amp;C10&amp;D10&amp;E10&amp;F10</f>
        <v>SSP2Croatia1950-1955NewbornMale</v>
      </c>
      <c r="B10" t="s">
        <v>12</v>
      </c>
      <c r="C10" t="s">
        <v>13</v>
      </c>
      <c r="D10" t="s">
        <v>70</v>
      </c>
      <c r="E10" t="s">
        <v>82</v>
      </c>
      <c r="F10" t="s">
        <v>15</v>
      </c>
      <c r="G10">
        <v>0.90400000000000003</v>
      </c>
      <c r="J10" t="s">
        <v>82</v>
      </c>
    </row>
    <row r="11" spans="1:10" x14ac:dyDescent="0.25">
      <c r="A11" t="str">
        <f t="shared" ref="A11:A74" si="0">B11&amp;C11&amp;D11&amp;E11&amp;F11</f>
        <v>SSP2Croatia1955-1960NewbornMale</v>
      </c>
      <c r="B11" t="s">
        <v>12</v>
      </c>
      <c r="C11" t="s">
        <v>13</v>
      </c>
      <c r="D11" t="s">
        <v>69</v>
      </c>
      <c r="E11" t="s">
        <v>82</v>
      </c>
      <c r="F11" t="s">
        <v>15</v>
      </c>
      <c r="G11">
        <v>0.92800000000000005</v>
      </c>
      <c r="J11" t="s">
        <v>16</v>
      </c>
    </row>
    <row r="12" spans="1:10" x14ac:dyDescent="0.25">
      <c r="A12" t="str">
        <f t="shared" si="0"/>
        <v>SSP2Croatia1960-1965NewbornMale</v>
      </c>
      <c r="B12" t="s">
        <v>12</v>
      </c>
      <c r="C12" t="s">
        <v>13</v>
      </c>
      <c r="D12" t="s">
        <v>68</v>
      </c>
      <c r="E12" t="s">
        <v>82</v>
      </c>
      <c r="F12" t="s">
        <v>15</v>
      </c>
      <c r="G12">
        <v>0.94799999999999995</v>
      </c>
      <c r="J12" t="s">
        <v>17</v>
      </c>
    </row>
    <row r="13" spans="1:10" x14ac:dyDescent="0.25">
      <c r="A13" t="str">
        <f t="shared" si="0"/>
        <v>SSP2Croatia1965-1970NewbornMale</v>
      </c>
      <c r="B13" t="s">
        <v>12</v>
      </c>
      <c r="C13" t="s">
        <v>13</v>
      </c>
      <c r="D13" t="s">
        <v>67</v>
      </c>
      <c r="E13" t="s">
        <v>82</v>
      </c>
      <c r="F13" t="s">
        <v>15</v>
      </c>
      <c r="G13">
        <v>0.96199999999999997</v>
      </c>
      <c r="J13" t="s">
        <v>18</v>
      </c>
    </row>
    <row r="14" spans="1:10" x14ac:dyDescent="0.25">
      <c r="A14" t="str">
        <f t="shared" si="0"/>
        <v>SSP2Croatia1970-1975NewbornMale</v>
      </c>
      <c r="B14" t="s">
        <v>12</v>
      </c>
      <c r="C14" t="s">
        <v>13</v>
      </c>
      <c r="D14" t="s">
        <v>66</v>
      </c>
      <c r="E14" t="s">
        <v>82</v>
      </c>
      <c r="F14" t="s">
        <v>15</v>
      </c>
      <c r="G14">
        <v>0.97299999999999998</v>
      </c>
      <c r="J14" t="s">
        <v>19</v>
      </c>
    </row>
    <row r="15" spans="1:10" x14ac:dyDescent="0.25">
      <c r="A15" t="str">
        <f t="shared" si="0"/>
        <v>SSP2Croatia1975-1980NewbornMale</v>
      </c>
      <c r="B15" t="s">
        <v>12</v>
      </c>
      <c r="C15" t="s">
        <v>13</v>
      </c>
      <c r="D15" t="s">
        <v>65</v>
      </c>
      <c r="E15" t="s">
        <v>82</v>
      </c>
      <c r="F15" t="s">
        <v>15</v>
      </c>
      <c r="G15">
        <v>0.97599999999999998</v>
      </c>
      <c r="J15" t="s">
        <v>20</v>
      </c>
    </row>
    <row r="16" spans="1:10" x14ac:dyDescent="0.25">
      <c r="A16" t="str">
        <f t="shared" si="0"/>
        <v>SSP2Croatia1980-1985NewbornMale</v>
      </c>
      <c r="B16" t="s">
        <v>12</v>
      </c>
      <c r="C16" t="s">
        <v>13</v>
      </c>
      <c r="D16" t="s">
        <v>64</v>
      </c>
      <c r="E16" t="s">
        <v>82</v>
      </c>
      <c r="F16" t="s">
        <v>15</v>
      </c>
      <c r="G16">
        <v>0.98</v>
      </c>
      <c r="J16" t="s">
        <v>21</v>
      </c>
    </row>
    <row r="17" spans="1:10" x14ac:dyDescent="0.25">
      <c r="A17" t="str">
        <f t="shared" si="0"/>
        <v>SSP2Croatia1985-1990NewbornMale</v>
      </c>
      <c r="B17" t="s">
        <v>12</v>
      </c>
      <c r="C17" t="s">
        <v>13</v>
      </c>
      <c r="D17" t="s">
        <v>63</v>
      </c>
      <c r="E17" t="s">
        <v>82</v>
      </c>
      <c r="F17" t="s">
        <v>15</v>
      </c>
      <c r="G17">
        <v>0.98499999999999999</v>
      </c>
      <c r="J17" t="s">
        <v>22</v>
      </c>
    </row>
    <row r="18" spans="1:10" x14ac:dyDescent="0.25">
      <c r="A18" t="str">
        <f t="shared" si="0"/>
        <v>SSP2Croatia1990-1995NewbornMale</v>
      </c>
      <c r="B18" t="s">
        <v>12</v>
      </c>
      <c r="C18" t="s">
        <v>13</v>
      </c>
      <c r="D18" t="s">
        <v>62</v>
      </c>
      <c r="E18" t="s">
        <v>82</v>
      </c>
      <c r="F18" t="s">
        <v>15</v>
      </c>
      <c r="G18">
        <v>0.98899999999999999</v>
      </c>
      <c r="J18" t="s">
        <v>23</v>
      </c>
    </row>
    <row r="19" spans="1:10" x14ac:dyDescent="0.25">
      <c r="A19" t="str">
        <f t="shared" si="0"/>
        <v>SSP2Croatia1995-2000NewbornMale</v>
      </c>
      <c r="B19" t="s">
        <v>12</v>
      </c>
      <c r="C19" t="s">
        <v>13</v>
      </c>
      <c r="D19" t="s">
        <v>61</v>
      </c>
      <c r="E19" t="s">
        <v>82</v>
      </c>
      <c r="F19" t="s">
        <v>15</v>
      </c>
      <c r="G19">
        <v>0.99199999999999999</v>
      </c>
      <c r="J19" t="s">
        <v>24</v>
      </c>
    </row>
    <row r="20" spans="1:10" x14ac:dyDescent="0.25">
      <c r="A20" t="str">
        <f t="shared" si="0"/>
        <v>SSP2Croatia2000-2005NewbornMale</v>
      </c>
      <c r="B20" t="s">
        <v>12</v>
      </c>
      <c r="C20" t="s">
        <v>13</v>
      </c>
      <c r="D20" t="s">
        <v>60</v>
      </c>
      <c r="E20" t="s">
        <v>82</v>
      </c>
      <c r="F20" t="s">
        <v>15</v>
      </c>
      <c r="G20">
        <v>0.99199999999999999</v>
      </c>
      <c r="J20" t="s">
        <v>25</v>
      </c>
    </row>
    <row r="21" spans="1:10" x14ac:dyDescent="0.25">
      <c r="A21" t="str">
        <f t="shared" si="0"/>
        <v>SSP2Croatia2005-2010NewbornMale</v>
      </c>
      <c r="B21" t="s">
        <v>12</v>
      </c>
      <c r="C21" t="s">
        <v>13</v>
      </c>
      <c r="D21" t="s">
        <v>59</v>
      </c>
      <c r="E21" t="s">
        <v>82</v>
      </c>
      <c r="F21" t="s">
        <v>15</v>
      </c>
      <c r="G21">
        <v>0.99399999999999999</v>
      </c>
      <c r="J21" t="s">
        <v>26</v>
      </c>
    </row>
    <row r="22" spans="1:10" x14ac:dyDescent="0.25">
      <c r="A22" t="str">
        <f t="shared" si="0"/>
        <v>SSP2Croatia2010-2015NewbornMale</v>
      </c>
      <c r="B22" t="s">
        <v>12</v>
      </c>
      <c r="C22" t="s">
        <v>13</v>
      </c>
      <c r="D22" t="s">
        <v>58</v>
      </c>
      <c r="E22" t="s">
        <v>82</v>
      </c>
      <c r="F22" t="s">
        <v>15</v>
      </c>
      <c r="G22">
        <v>0.995</v>
      </c>
      <c r="J22" t="s">
        <v>27</v>
      </c>
    </row>
    <row r="23" spans="1:10" x14ac:dyDescent="0.25">
      <c r="A23" t="str">
        <f t="shared" si="0"/>
        <v>SSP2Croatia2015-2020NewbornMale</v>
      </c>
      <c r="B23" t="s">
        <v>12</v>
      </c>
      <c r="C23" t="s">
        <v>13</v>
      </c>
      <c r="D23" t="s">
        <v>57</v>
      </c>
      <c r="E23" t="s">
        <v>82</v>
      </c>
      <c r="F23" t="s">
        <v>15</v>
      </c>
      <c r="G23">
        <v>0.996</v>
      </c>
      <c r="J23" t="s">
        <v>28</v>
      </c>
    </row>
    <row r="24" spans="1:10" x14ac:dyDescent="0.25">
      <c r="A24" t="str">
        <f t="shared" si="0"/>
        <v>SSP2Croatia2020-2025NewbornMale</v>
      </c>
      <c r="B24" t="s">
        <v>12</v>
      </c>
      <c r="C24" t="s">
        <v>13</v>
      </c>
      <c r="D24" t="s">
        <v>56</v>
      </c>
      <c r="E24" t="s">
        <v>82</v>
      </c>
      <c r="F24" t="s">
        <v>15</v>
      </c>
      <c r="G24">
        <v>0.996</v>
      </c>
      <c r="J24" t="s">
        <v>29</v>
      </c>
    </row>
    <row r="25" spans="1:10" x14ac:dyDescent="0.25">
      <c r="A25" t="str">
        <f t="shared" si="0"/>
        <v>SSP2Croatia2025-2030NewbornMale</v>
      </c>
      <c r="B25" t="s">
        <v>12</v>
      </c>
      <c r="C25" t="s">
        <v>13</v>
      </c>
      <c r="D25" t="s">
        <v>55</v>
      </c>
      <c r="E25" t="s">
        <v>82</v>
      </c>
      <c r="F25" t="s">
        <v>15</v>
      </c>
      <c r="G25">
        <v>0.997</v>
      </c>
      <c r="J25" t="s">
        <v>30</v>
      </c>
    </row>
    <row r="26" spans="1:10" x14ac:dyDescent="0.25">
      <c r="A26" t="str">
        <f t="shared" si="0"/>
        <v>SSP2Croatia2030-2035NewbornMale</v>
      </c>
      <c r="B26" t="s">
        <v>12</v>
      </c>
      <c r="C26" t="s">
        <v>13</v>
      </c>
      <c r="D26" t="s">
        <v>54</v>
      </c>
      <c r="E26" t="s">
        <v>82</v>
      </c>
      <c r="F26" t="s">
        <v>15</v>
      </c>
      <c r="G26">
        <v>0.997</v>
      </c>
      <c r="J26" t="s">
        <v>31</v>
      </c>
    </row>
    <row r="27" spans="1:10" x14ac:dyDescent="0.25">
      <c r="A27" t="str">
        <f t="shared" si="0"/>
        <v>SSP2Croatia2035-2040NewbornMale</v>
      </c>
      <c r="B27" t="s">
        <v>12</v>
      </c>
      <c r="C27" t="s">
        <v>13</v>
      </c>
      <c r="D27" t="s">
        <v>53</v>
      </c>
      <c r="E27" t="s">
        <v>82</v>
      </c>
      <c r="F27" t="s">
        <v>15</v>
      </c>
      <c r="G27">
        <v>0.997</v>
      </c>
      <c r="J27" t="s">
        <v>32</v>
      </c>
    </row>
    <row r="28" spans="1:10" x14ac:dyDescent="0.25">
      <c r="A28" t="str">
        <f t="shared" si="0"/>
        <v>SSP2Croatia2040-2045NewbornMale</v>
      </c>
      <c r="B28" t="s">
        <v>12</v>
      </c>
      <c r="C28" t="s">
        <v>13</v>
      </c>
      <c r="D28" t="s">
        <v>52</v>
      </c>
      <c r="E28" t="s">
        <v>82</v>
      </c>
      <c r="F28" t="s">
        <v>15</v>
      </c>
      <c r="G28">
        <v>0.998</v>
      </c>
      <c r="J28" t="s">
        <v>33</v>
      </c>
    </row>
    <row r="29" spans="1:10" x14ac:dyDescent="0.25">
      <c r="A29" t="str">
        <f t="shared" si="0"/>
        <v>SSP2Croatia2045-2050NewbornMale</v>
      </c>
      <c r="B29" t="s">
        <v>12</v>
      </c>
      <c r="C29" t="s">
        <v>13</v>
      </c>
      <c r="D29" t="s">
        <v>51</v>
      </c>
      <c r="E29" t="s">
        <v>82</v>
      </c>
      <c r="F29" t="s">
        <v>15</v>
      </c>
      <c r="G29">
        <v>0.998</v>
      </c>
      <c r="J29" t="s">
        <v>34</v>
      </c>
    </row>
    <row r="30" spans="1:10" x14ac:dyDescent="0.25">
      <c r="A30" t="str">
        <f t="shared" si="0"/>
        <v>SSP2Croatia2050-2055NewbornMale</v>
      </c>
      <c r="B30" t="s">
        <v>12</v>
      </c>
      <c r="C30" t="s">
        <v>13</v>
      </c>
      <c r="D30" t="s">
        <v>50</v>
      </c>
      <c r="E30" t="s">
        <v>82</v>
      </c>
      <c r="F30" t="s">
        <v>15</v>
      </c>
      <c r="G30">
        <v>0.998</v>
      </c>
      <c r="J30" t="s">
        <v>35</v>
      </c>
    </row>
    <row r="31" spans="1:10" x14ac:dyDescent="0.25">
      <c r="A31" t="str">
        <f t="shared" si="0"/>
        <v>SSP2Croatia2055-2060NewbornMale</v>
      </c>
      <c r="B31" t="s">
        <v>12</v>
      </c>
      <c r="C31" t="s">
        <v>13</v>
      </c>
      <c r="D31" t="s">
        <v>49</v>
      </c>
      <c r="E31" t="s">
        <v>82</v>
      </c>
      <c r="F31" t="s">
        <v>15</v>
      </c>
      <c r="G31">
        <v>0.998</v>
      </c>
      <c r="J31" t="s">
        <v>36</v>
      </c>
    </row>
    <row r="32" spans="1:10" x14ac:dyDescent="0.25">
      <c r="A32" t="str">
        <f t="shared" si="0"/>
        <v>SSP2Croatia2060-2065NewbornMale</v>
      </c>
      <c r="B32" t="s">
        <v>12</v>
      </c>
      <c r="C32" t="s">
        <v>13</v>
      </c>
      <c r="D32" t="s">
        <v>48</v>
      </c>
      <c r="E32" t="s">
        <v>82</v>
      </c>
      <c r="F32" t="s">
        <v>15</v>
      </c>
      <c r="G32">
        <v>0.998</v>
      </c>
    </row>
    <row r="33" spans="1:7" x14ac:dyDescent="0.25">
      <c r="A33" t="str">
        <f t="shared" si="0"/>
        <v>SSP2Croatia2065-2070NewbornMale</v>
      </c>
      <c r="B33" t="s">
        <v>12</v>
      </c>
      <c r="C33" t="s">
        <v>13</v>
      </c>
      <c r="D33" t="s">
        <v>47</v>
      </c>
      <c r="E33" t="s">
        <v>82</v>
      </c>
      <c r="F33" t="s">
        <v>15</v>
      </c>
      <c r="G33">
        <v>0.999</v>
      </c>
    </row>
    <row r="34" spans="1:7" x14ac:dyDescent="0.25">
      <c r="A34" t="str">
        <f t="shared" si="0"/>
        <v>SSP2Croatia2070-2075NewbornMale</v>
      </c>
      <c r="B34" t="s">
        <v>12</v>
      </c>
      <c r="C34" t="s">
        <v>13</v>
      </c>
      <c r="D34" t="s">
        <v>46</v>
      </c>
      <c r="E34" t="s">
        <v>82</v>
      </c>
      <c r="F34" t="s">
        <v>15</v>
      </c>
      <c r="G34">
        <v>0.999</v>
      </c>
    </row>
    <row r="35" spans="1:7" x14ac:dyDescent="0.25">
      <c r="A35" t="str">
        <f t="shared" si="0"/>
        <v>SSP2Croatia2075-2080NewbornMale</v>
      </c>
      <c r="B35" t="s">
        <v>12</v>
      </c>
      <c r="C35" t="s">
        <v>13</v>
      </c>
      <c r="D35" t="s">
        <v>45</v>
      </c>
      <c r="E35" t="s">
        <v>82</v>
      </c>
      <c r="F35" t="s">
        <v>15</v>
      </c>
      <c r="G35">
        <v>0.999</v>
      </c>
    </row>
    <row r="36" spans="1:7" x14ac:dyDescent="0.25">
      <c r="A36" t="str">
        <f t="shared" si="0"/>
        <v>SSP2Croatia2080-2085NewbornMale</v>
      </c>
      <c r="B36" t="s">
        <v>12</v>
      </c>
      <c r="C36" t="s">
        <v>13</v>
      </c>
      <c r="D36" t="s">
        <v>44</v>
      </c>
      <c r="E36" t="s">
        <v>82</v>
      </c>
      <c r="F36" t="s">
        <v>15</v>
      </c>
      <c r="G36">
        <v>0.999</v>
      </c>
    </row>
    <row r="37" spans="1:7" x14ac:dyDescent="0.25">
      <c r="A37" t="str">
        <f t="shared" si="0"/>
        <v>SSP2Croatia2085-2090NewbornMale</v>
      </c>
      <c r="B37" t="s">
        <v>12</v>
      </c>
      <c r="C37" t="s">
        <v>13</v>
      </c>
      <c r="D37" t="s">
        <v>43</v>
      </c>
      <c r="E37" t="s">
        <v>82</v>
      </c>
      <c r="F37" t="s">
        <v>15</v>
      </c>
      <c r="G37">
        <v>0.999</v>
      </c>
    </row>
    <row r="38" spans="1:7" x14ac:dyDescent="0.25">
      <c r="A38" t="str">
        <f t="shared" si="0"/>
        <v>SSP2Croatia2090-2095NewbornMale</v>
      </c>
      <c r="B38" t="s">
        <v>12</v>
      </c>
      <c r="C38" t="s">
        <v>13</v>
      </c>
      <c r="D38" t="s">
        <v>42</v>
      </c>
      <c r="E38" t="s">
        <v>82</v>
      </c>
      <c r="F38" t="s">
        <v>15</v>
      </c>
      <c r="G38">
        <v>0.999</v>
      </c>
    </row>
    <row r="39" spans="1:7" x14ac:dyDescent="0.25">
      <c r="A39" t="str">
        <f t="shared" si="0"/>
        <v>SSP2Croatia2095-2100NewbornMale</v>
      </c>
      <c r="B39" t="s">
        <v>12</v>
      </c>
      <c r="C39" t="s">
        <v>13</v>
      </c>
      <c r="D39" t="s">
        <v>41</v>
      </c>
      <c r="E39" t="s">
        <v>82</v>
      </c>
      <c r="F39" t="s">
        <v>15</v>
      </c>
      <c r="G39">
        <v>0.999</v>
      </c>
    </row>
    <row r="40" spans="1:7" x14ac:dyDescent="0.25">
      <c r="A40" t="str">
        <f t="shared" si="0"/>
        <v>SSP2Croatia1950-19550--4Male</v>
      </c>
      <c r="B40" t="s">
        <v>12</v>
      </c>
      <c r="C40" t="s">
        <v>13</v>
      </c>
      <c r="D40" t="s">
        <v>70</v>
      </c>
      <c r="E40" t="s">
        <v>16</v>
      </c>
      <c r="F40" t="s">
        <v>15</v>
      </c>
      <c r="G40">
        <v>0.98799999999999999</v>
      </c>
    </row>
    <row r="41" spans="1:7" x14ac:dyDescent="0.25">
      <c r="A41" t="str">
        <f t="shared" si="0"/>
        <v>SSP2Croatia1955-19600--4Male</v>
      </c>
      <c r="B41" t="s">
        <v>12</v>
      </c>
      <c r="C41" t="s">
        <v>13</v>
      </c>
      <c r="D41" t="s">
        <v>69</v>
      </c>
      <c r="E41" t="s">
        <v>16</v>
      </c>
      <c r="F41" t="s">
        <v>15</v>
      </c>
      <c r="G41">
        <v>0.99199999999999999</v>
      </c>
    </row>
    <row r="42" spans="1:7" x14ac:dyDescent="0.25">
      <c r="A42" t="str">
        <f t="shared" si="0"/>
        <v>SSP2Croatia1960-19650--4Male</v>
      </c>
      <c r="B42" t="s">
        <v>12</v>
      </c>
      <c r="C42" t="s">
        <v>13</v>
      </c>
      <c r="D42" t="s">
        <v>68</v>
      </c>
      <c r="E42" t="s">
        <v>16</v>
      </c>
      <c r="F42" t="s">
        <v>15</v>
      </c>
      <c r="G42">
        <v>0.995</v>
      </c>
    </row>
    <row r="43" spans="1:7" x14ac:dyDescent="0.25">
      <c r="A43" t="str">
        <f t="shared" si="0"/>
        <v>SSP2Croatia1965-19700--4Male</v>
      </c>
      <c r="B43" t="s">
        <v>12</v>
      </c>
      <c r="C43" t="s">
        <v>13</v>
      </c>
      <c r="D43" t="s">
        <v>67</v>
      </c>
      <c r="E43" t="s">
        <v>16</v>
      </c>
      <c r="F43" t="s">
        <v>15</v>
      </c>
      <c r="G43">
        <v>0.996</v>
      </c>
    </row>
    <row r="44" spans="1:7" x14ac:dyDescent="0.25">
      <c r="A44" t="str">
        <f t="shared" si="0"/>
        <v>SSP2Croatia1970-19750--4Male</v>
      </c>
      <c r="B44" t="s">
        <v>12</v>
      </c>
      <c r="C44" t="s">
        <v>13</v>
      </c>
      <c r="D44" t="s">
        <v>66</v>
      </c>
      <c r="E44" t="s">
        <v>16</v>
      </c>
      <c r="F44" t="s">
        <v>15</v>
      </c>
      <c r="G44">
        <v>0.997</v>
      </c>
    </row>
    <row r="45" spans="1:7" x14ac:dyDescent="0.25">
      <c r="A45" t="str">
        <f t="shared" si="0"/>
        <v>SSP2Croatia1975-19800--4Male</v>
      </c>
      <c r="B45" t="s">
        <v>12</v>
      </c>
      <c r="C45" t="s">
        <v>13</v>
      </c>
      <c r="D45" t="s">
        <v>65</v>
      </c>
      <c r="E45" t="s">
        <v>16</v>
      </c>
      <c r="F45" t="s">
        <v>15</v>
      </c>
      <c r="G45">
        <v>0.997</v>
      </c>
    </row>
    <row r="46" spans="1:7" x14ac:dyDescent="0.25">
      <c r="A46" t="str">
        <f t="shared" si="0"/>
        <v>SSP2Croatia1980-19850--4Male</v>
      </c>
      <c r="B46" t="s">
        <v>12</v>
      </c>
      <c r="C46" t="s">
        <v>13</v>
      </c>
      <c r="D46" t="s">
        <v>64</v>
      </c>
      <c r="E46" t="s">
        <v>16</v>
      </c>
      <c r="F46" t="s">
        <v>15</v>
      </c>
      <c r="G46">
        <v>0.998</v>
      </c>
    </row>
    <row r="47" spans="1:7" x14ac:dyDescent="0.25">
      <c r="A47" t="str">
        <f t="shared" si="0"/>
        <v>SSP2Croatia1985-19900--4Male</v>
      </c>
      <c r="B47" t="s">
        <v>12</v>
      </c>
      <c r="C47" t="s">
        <v>13</v>
      </c>
      <c r="D47" t="s">
        <v>63</v>
      </c>
      <c r="E47" t="s">
        <v>16</v>
      </c>
      <c r="F47" t="s">
        <v>15</v>
      </c>
      <c r="G47">
        <v>0.998</v>
      </c>
    </row>
    <row r="48" spans="1:7" x14ac:dyDescent="0.25">
      <c r="A48" t="str">
        <f t="shared" si="0"/>
        <v>SSP2Croatia1990-19950--4Male</v>
      </c>
      <c r="B48" t="s">
        <v>12</v>
      </c>
      <c r="C48" t="s">
        <v>13</v>
      </c>
      <c r="D48" t="s">
        <v>62</v>
      </c>
      <c r="E48" t="s">
        <v>16</v>
      </c>
      <c r="F48" t="s">
        <v>15</v>
      </c>
      <c r="G48">
        <v>0.998</v>
      </c>
    </row>
    <row r="49" spans="1:7" x14ac:dyDescent="0.25">
      <c r="A49" t="str">
        <f t="shared" si="0"/>
        <v>SSP2Croatia1995-20000--4Male</v>
      </c>
      <c r="B49" t="s">
        <v>12</v>
      </c>
      <c r="C49" t="s">
        <v>13</v>
      </c>
      <c r="D49" t="s">
        <v>61</v>
      </c>
      <c r="E49" t="s">
        <v>16</v>
      </c>
      <c r="F49" t="s">
        <v>15</v>
      </c>
      <c r="G49">
        <v>0.999</v>
      </c>
    </row>
    <row r="50" spans="1:7" x14ac:dyDescent="0.25">
      <c r="A50" t="str">
        <f t="shared" si="0"/>
        <v>SSP2Croatia2000-20050--4Male</v>
      </c>
      <c r="B50" t="s">
        <v>12</v>
      </c>
      <c r="C50" t="s">
        <v>13</v>
      </c>
      <c r="D50" t="s">
        <v>60</v>
      </c>
      <c r="E50" t="s">
        <v>16</v>
      </c>
      <c r="F50" t="s">
        <v>15</v>
      </c>
      <c r="G50">
        <v>0.999</v>
      </c>
    </row>
    <row r="51" spans="1:7" x14ac:dyDescent="0.25">
      <c r="A51" t="str">
        <f t="shared" si="0"/>
        <v>SSP2Croatia2005-20100--4Male</v>
      </c>
      <c r="B51" t="s">
        <v>12</v>
      </c>
      <c r="C51" t="s">
        <v>13</v>
      </c>
      <c r="D51" t="s">
        <v>59</v>
      </c>
      <c r="E51" t="s">
        <v>16</v>
      </c>
      <c r="F51" t="s">
        <v>15</v>
      </c>
      <c r="G51">
        <v>0.999</v>
      </c>
    </row>
    <row r="52" spans="1:7" x14ac:dyDescent="0.25">
      <c r="A52" t="str">
        <f t="shared" si="0"/>
        <v>SSP2Croatia2010-20150--4Male</v>
      </c>
      <c r="B52" t="s">
        <v>12</v>
      </c>
      <c r="C52" t="s">
        <v>13</v>
      </c>
      <c r="D52" t="s">
        <v>58</v>
      </c>
      <c r="E52" t="s">
        <v>16</v>
      </c>
      <c r="F52" t="s">
        <v>15</v>
      </c>
      <c r="G52">
        <v>0.999</v>
      </c>
    </row>
    <row r="53" spans="1:7" x14ac:dyDescent="0.25">
      <c r="A53" t="str">
        <f t="shared" si="0"/>
        <v>SSP2Croatia2015-20200--4Male</v>
      </c>
      <c r="B53" t="s">
        <v>12</v>
      </c>
      <c r="C53" t="s">
        <v>13</v>
      </c>
      <c r="D53" t="s">
        <v>57</v>
      </c>
      <c r="E53" t="s">
        <v>16</v>
      </c>
      <c r="F53" t="s">
        <v>15</v>
      </c>
      <c r="G53">
        <v>0.999</v>
      </c>
    </row>
    <row r="54" spans="1:7" x14ac:dyDescent="0.25">
      <c r="A54" t="str">
        <f t="shared" si="0"/>
        <v>SSP2Croatia2020-20250--4Male</v>
      </c>
      <c r="B54" t="s">
        <v>12</v>
      </c>
      <c r="C54" t="s">
        <v>13</v>
      </c>
      <c r="D54" t="s">
        <v>56</v>
      </c>
      <c r="E54" t="s">
        <v>16</v>
      </c>
      <c r="F54" t="s">
        <v>15</v>
      </c>
      <c r="G54">
        <v>0.999</v>
      </c>
    </row>
    <row r="55" spans="1:7" x14ac:dyDescent="0.25">
      <c r="A55" t="str">
        <f t="shared" si="0"/>
        <v>SSP2Croatia2025-20300--4Male</v>
      </c>
      <c r="B55" t="s">
        <v>12</v>
      </c>
      <c r="C55" t="s">
        <v>13</v>
      </c>
      <c r="D55" t="s">
        <v>55</v>
      </c>
      <c r="E55" t="s">
        <v>16</v>
      </c>
      <c r="F55" t="s">
        <v>15</v>
      </c>
      <c r="G55">
        <v>0.999</v>
      </c>
    </row>
    <row r="56" spans="1:7" x14ac:dyDescent="0.25">
      <c r="A56" t="str">
        <f t="shared" si="0"/>
        <v>SSP2Croatia2030-20350--4Male</v>
      </c>
      <c r="B56" t="s">
        <v>12</v>
      </c>
      <c r="C56" t="s">
        <v>13</v>
      </c>
      <c r="D56" t="s">
        <v>54</v>
      </c>
      <c r="E56" t="s">
        <v>16</v>
      </c>
      <c r="F56" t="s">
        <v>15</v>
      </c>
      <c r="G56">
        <v>0.999</v>
      </c>
    </row>
    <row r="57" spans="1:7" x14ac:dyDescent="0.25">
      <c r="A57" t="str">
        <f t="shared" si="0"/>
        <v>SSP2Croatia2035-20400--4Male</v>
      </c>
      <c r="B57" t="s">
        <v>12</v>
      </c>
      <c r="C57" t="s">
        <v>13</v>
      </c>
      <c r="D57" t="s">
        <v>53</v>
      </c>
      <c r="E57" t="s">
        <v>16</v>
      </c>
      <c r="F57" t="s">
        <v>15</v>
      </c>
      <c r="G57">
        <v>0.999</v>
      </c>
    </row>
    <row r="58" spans="1:7" x14ac:dyDescent="0.25">
      <c r="A58" t="str">
        <f t="shared" si="0"/>
        <v>SSP2Croatia2040-20450--4Male</v>
      </c>
      <c r="B58" t="s">
        <v>12</v>
      </c>
      <c r="C58" t="s">
        <v>13</v>
      </c>
      <c r="D58" t="s">
        <v>52</v>
      </c>
      <c r="E58" t="s">
        <v>16</v>
      </c>
      <c r="F58" t="s">
        <v>15</v>
      </c>
      <c r="G58">
        <v>0.999</v>
      </c>
    </row>
    <row r="59" spans="1:7" x14ac:dyDescent="0.25">
      <c r="A59" t="str">
        <f t="shared" si="0"/>
        <v>SSP2Croatia2045-20500--4Male</v>
      </c>
      <c r="B59" t="s">
        <v>12</v>
      </c>
      <c r="C59" t="s">
        <v>13</v>
      </c>
      <c r="D59" t="s">
        <v>51</v>
      </c>
      <c r="E59" t="s">
        <v>16</v>
      </c>
      <c r="F59" t="s">
        <v>15</v>
      </c>
      <c r="G59">
        <v>0.999</v>
      </c>
    </row>
    <row r="60" spans="1:7" x14ac:dyDescent="0.25">
      <c r="A60" t="str">
        <f t="shared" si="0"/>
        <v>SSP2Croatia2050-20550--4Male</v>
      </c>
      <c r="B60" t="s">
        <v>12</v>
      </c>
      <c r="C60" t="s">
        <v>13</v>
      </c>
      <c r="D60" t="s">
        <v>50</v>
      </c>
      <c r="E60" t="s">
        <v>16</v>
      </c>
      <c r="F60" t="s">
        <v>15</v>
      </c>
      <c r="G60">
        <v>1</v>
      </c>
    </row>
    <row r="61" spans="1:7" x14ac:dyDescent="0.25">
      <c r="A61" t="str">
        <f t="shared" si="0"/>
        <v>SSP2Croatia2055-20600--4Male</v>
      </c>
      <c r="B61" t="s">
        <v>12</v>
      </c>
      <c r="C61" t="s">
        <v>13</v>
      </c>
      <c r="D61" t="s">
        <v>49</v>
      </c>
      <c r="E61" t="s">
        <v>16</v>
      </c>
      <c r="F61" t="s">
        <v>15</v>
      </c>
      <c r="G61">
        <v>1</v>
      </c>
    </row>
    <row r="62" spans="1:7" x14ac:dyDescent="0.25">
      <c r="A62" t="str">
        <f t="shared" si="0"/>
        <v>SSP2Croatia2060-20650--4Male</v>
      </c>
      <c r="B62" t="s">
        <v>12</v>
      </c>
      <c r="C62" t="s">
        <v>13</v>
      </c>
      <c r="D62" t="s">
        <v>48</v>
      </c>
      <c r="E62" t="s">
        <v>16</v>
      </c>
      <c r="F62" t="s">
        <v>15</v>
      </c>
      <c r="G62">
        <v>1</v>
      </c>
    </row>
    <row r="63" spans="1:7" x14ac:dyDescent="0.25">
      <c r="A63" t="str">
        <f t="shared" si="0"/>
        <v>SSP2Croatia2065-20700--4Male</v>
      </c>
      <c r="B63" t="s">
        <v>12</v>
      </c>
      <c r="C63" t="s">
        <v>13</v>
      </c>
      <c r="D63" t="s">
        <v>47</v>
      </c>
      <c r="E63" t="s">
        <v>16</v>
      </c>
      <c r="F63" t="s">
        <v>15</v>
      </c>
      <c r="G63">
        <v>1</v>
      </c>
    </row>
    <row r="64" spans="1:7" x14ac:dyDescent="0.25">
      <c r="A64" t="str">
        <f t="shared" si="0"/>
        <v>SSP2Croatia2070-20750--4Male</v>
      </c>
      <c r="B64" t="s">
        <v>12</v>
      </c>
      <c r="C64" t="s">
        <v>13</v>
      </c>
      <c r="D64" t="s">
        <v>46</v>
      </c>
      <c r="E64" t="s">
        <v>16</v>
      </c>
      <c r="F64" t="s">
        <v>15</v>
      </c>
      <c r="G64">
        <v>1</v>
      </c>
    </row>
    <row r="65" spans="1:7" x14ac:dyDescent="0.25">
      <c r="A65" t="str">
        <f t="shared" si="0"/>
        <v>SSP2Croatia2075-20800--4Male</v>
      </c>
      <c r="B65" t="s">
        <v>12</v>
      </c>
      <c r="C65" t="s">
        <v>13</v>
      </c>
      <c r="D65" t="s">
        <v>45</v>
      </c>
      <c r="E65" t="s">
        <v>16</v>
      </c>
      <c r="F65" t="s">
        <v>15</v>
      </c>
      <c r="G65">
        <v>1</v>
      </c>
    </row>
    <row r="66" spans="1:7" x14ac:dyDescent="0.25">
      <c r="A66" t="str">
        <f t="shared" si="0"/>
        <v>SSP2Croatia2080-20850--4Male</v>
      </c>
      <c r="B66" t="s">
        <v>12</v>
      </c>
      <c r="C66" t="s">
        <v>13</v>
      </c>
      <c r="D66" t="s">
        <v>44</v>
      </c>
      <c r="E66" t="s">
        <v>16</v>
      </c>
      <c r="F66" t="s">
        <v>15</v>
      </c>
      <c r="G66">
        <v>1</v>
      </c>
    </row>
    <row r="67" spans="1:7" x14ac:dyDescent="0.25">
      <c r="A67" t="str">
        <f t="shared" si="0"/>
        <v>SSP2Croatia2085-20900--4Male</v>
      </c>
      <c r="B67" t="s">
        <v>12</v>
      </c>
      <c r="C67" t="s">
        <v>13</v>
      </c>
      <c r="D67" t="s">
        <v>43</v>
      </c>
      <c r="E67" t="s">
        <v>16</v>
      </c>
      <c r="F67" t="s">
        <v>15</v>
      </c>
      <c r="G67">
        <v>1</v>
      </c>
    </row>
    <row r="68" spans="1:7" x14ac:dyDescent="0.25">
      <c r="A68" t="str">
        <f t="shared" si="0"/>
        <v>SSP2Croatia2090-20950--4Male</v>
      </c>
      <c r="B68" t="s">
        <v>12</v>
      </c>
      <c r="C68" t="s">
        <v>13</v>
      </c>
      <c r="D68" t="s">
        <v>42</v>
      </c>
      <c r="E68" t="s">
        <v>16</v>
      </c>
      <c r="F68" t="s">
        <v>15</v>
      </c>
      <c r="G68">
        <v>1</v>
      </c>
    </row>
    <row r="69" spans="1:7" x14ac:dyDescent="0.25">
      <c r="A69" t="str">
        <f t="shared" si="0"/>
        <v>SSP2Croatia2095-21000--4Male</v>
      </c>
      <c r="B69" t="s">
        <v>12</v>
      </c>
      <c r="C69" t="s">
        <v>13</v>
      </c>
      <c r="D69" t="s">
        <v>41</v>
      </c>
      <c r="E69" t="s">
        <v>16</v>
      </c>
      <c r="F69" t="s">
        <v>15</v>
      </c>
      <c r="G69">
        <v>1</v>
      </c>
    </row>
    <row r="70" spans="1:7" x14ac:dyDescent="0.25">
      <c r="A70" t="str">
        <f t="shared" si="0"/>
        <v>SSP2Croatia1950-19555--9Male</v>
      </c>
      <c r="B70" t="s">
        <v>12</v>
      </c>
      <c r="C70" t="s">
        <v>13</v>
      </c>
      <c r="D70" t="s">
        <v>70</v>
      </c>
      <c r="E70" t="s">
        <v>17</v>
      </c>
      <c r="F70" t="s">
        <v>15</v>
      </c>
      <c r="G70">
        <v>0.998</v>
      </c>
    </row>
    <row r="71" spans="1:7" x14ac:dyDescent="0.25">
      <c r="A71" t="str">
        <f t="shared" si="0"/>
        <v>SSP2Croatia1955-19605--9Male</v>
      </c>
      <c r="B71" t="s">
        <v>12</v>
      </c>
      <c r="C71" t="s">
        <v>13</v>
      </c>
      <c r="D71" t="s">
        <v>69</v>
      </c>
      <c r="E71" t="s">
        <v>17</v>
      </c>
      <c r="F71" t="s">
        <v>15</v>
      </c>
      <c r="G71">
        <v>0.998</v>
      </c>
    </row>
    <row r="72" spans="1:7" x14ac:dyDescent="0.25">
      <c r="A72" t="str">
        <f t="shared" si="0"/>
        <v>SSP2Croatia1960-19655--9Male</v>
      </c>
      <c r="B72" t="s">
        <v>12</v>
      </c>
      <c r="C72" t="s">
        <v>13</v>
      </c>
      <c r="D72" t="s">
        <v>68</v>
      </c>
      <c r="E72" t="s">
        <v>17</v>
      </c>
      <c r="F72" t="s">
        <v>15</v>
      </c>
      <c r="G72">
        <v>0.998</v>
      </c>
    </row>
    <row r="73" spans="1:7" x14ac:dyDescent="0.25">
      <c r="A73" t="str">
        <f t="shared" si="0"/>
        <v>SSP2Croatia1965-19705--9Male</v>
      </c>
      <c r="B73" t="s">
        <v>12</v>
      </c>
      <c r="C73" t="s">
        <v>13</v>
      </c>
      <c r="D73" t="s">
        <v>67</v>
      </c>
      <c r="E73" t="s">
        <v>17</v>
      </c>
      <c r="F73" t="s">
        <v>15</v>
      </c>
      <c r="G73">
        <v>0.998</v>
      </c>
    </row>
    <row r="74" spans="1:7" x14ac:dyDescent="0.25">
      <c r="A74" t="str">
        <f t="shared" si="0"/>
        <v>SSP2Croatia1970-19755--9Male</v>
      </c>
      <c r="B74" t="s">
        <v>12</v>
      </c>
      <c r="C74" t="s">
        <v>13</v>
      </c>
      <c r="D74" t="s">
        <v>66</v>
      </c>
      <c r="E74" t="s">
        <v>17</v>
      </c>
      <c r="F74" t="s">
        <v>15</v>
      </c>
      <c r="G74">
        <v>0.998</v>
      </c>
    </row>
    <row r="75" spans="1:7" x14ac:dyDescent="0.25">
      <c r="A75" t="str">
        <f t="shared" ref="A75:A138" si="1">B75&amp;C75&amp;D75&amp;E75&amp;F75</f>
        <v>SSP2Croatia1975-19805--9Male</v>
      </c>
      <c r="B75" t="s">
        <v>12</v>
      </c>
      <c r="C75" t="s">
        <v>13</v>
      </c>
      <c r="D75" t="s">
        <v>65</v>
      </c>
      <c r="E75" t="s">
        <v>17</v>
      </c>
      <c r="F75" t="s">
        <v>15</v>
      </c>
      <c r="G75">
        <v>0.998</v>
      </c>
    </row>
    <row r="76" spans="1:7" x14ac:dyDescent="0.25">
      <c r="A76" t="str">
        <f t="shared" si="1"/>
        <v>SSP2Croatia1980-19855--9Male</v>
      </c>
      <c r="B76" t="s">
        <v>12</v>
      </c>
      <c r="C76" t="s">
        <v>13</v>
      </c>
      <c r="D76" t="s">
        <v>64</v>
      </c>
      <c r="E76" t="s">
        <v>17</v>
      </c>
      <c r="F76" t="s">
        <v>15</v>
      </c>
      <c r="G76">
        <v>0.999</v>
      </c>
    </row>
    <row r="77" spans="1:7" x14ac:dyDescent="0.25">
      <c r="A77" t="str">
        <f t="shared" si="1"/>
        <v>SSP2Croatia1985-19905--9Male</v>
      </c>
      <c r="B77" t="s">
        <v>12</v>
      </c>
      <c r="C77" t="s">
        <v>13</v>
      </c>
      <c r="D77" t="s">
        <v>63</v>
      </c>
      <c r="E77" t="s">
        <v>17</v>
      </c>
      <c r="F77" t="s">
        <v>15</v>
      </c>
      <c r="G77">
        <v>0.999</v>
      </c>
    </row>
    <row r="78" spans="1:7" x14ac:dyDescent="0.25">
      <c r="A78" t="str">
        <f t="shared" si="1"/>
        <v>SSP2Croatia1990-19955--9Male</v>
      </c>
      <c r="B78" t="s">
        <v>12</v>
      </c>
      <c r="C78" t="s">
        <v>13</v>
      </c>
      <c r="D78" t="s">
        <v>62</v>
      </c>
      <c r="E78" t="s">
        <v>17</v>
      </c>
      <c r="F78" t="s">
        <v>15</v>
      </c>
      <c r="G78">
        <v>0.999</v>
      </c>
    </row>
    <row r="79" spans="1:7" x14ac:dyDescent="0.25">
      <c r="A79" t="str">
        <f t="shared" si="1"/>
        <v>SSP2Croatia1995-20005--9Male</v>
      </c>
      <c r="B79" t="s">
        <v>12</v>
      </c>
      <c r="C79" t="s">
        <v>13</v>
      </c>
      <c r="D79" t="s">
        <v>61</v>
      </c>
      <c r="E79" t="s">
        <v>17</v>
      </c>
      <c r="F79" t="s">
        <v>15</v>
      </c>
      <c r="G79">
        <v>0.999</v>
      </c>
    </row>
    <row r="80" spans="1:7" x14ac:dyDescent="0.25">
      <c r="A80" t="str">
        <f t="shared" si="1"/>
        <v>SSP2Croatia2000-20055--9Male</v>
      </c>
      <c r="B80" t="s">
        <v>12</v>
      </c>
      <c r="C80" t="s">
        <v>13</v>
      </c>
      <c r="D80" t="s">
        <v>60</v>
      </c>
      <c r="E80" t="s">
        <v>17</v>
      </c>
      <c r="F80" t="s">
        <v>15</v>
      </c>
      <c r="G80">
        <v>0.999</v>
      </c>
    </row>
    <row r="81" spans="1:7" x14ac:dyDescent="0.25">
      <c r="A81" t="str">
        <f t="shared" si="1"/>
        <v>SSP2Croatia2005-20105--9Male</v>
      </c>
      <c r="B81" t="s">
        <v>12</v>
      </c>
      <c r="C81" t="s">
        <v>13</v>
      </c>
      <c r="D81" t="s">
        <v>59</v>
      </c>
      <c r="E81" t="s">
        <v>17</v>
      </c>
      <c r="F81" t="s">
        <v>15</v>
      </c>
      <c r="G81">
        <v>0.999</v>
      </c>
    </row>
    <row r="82" spans="1:7" x14ac:dyDescent="0.25">
      <c r="A82" t="str">
        <f t="shared" si="1"/>
        <v>SSP2Croatia2010-20155--9Male</v>
      </c>
      <c r="B82" t="s">
        <v>12</v>
      </c>
      <c r="C82" t="s">
        <v>13</v>
      </c>
      <c r="D82" t="s">
        <v>58</v>
      </c>
      <c r="E82" t="s">
        <v>17</v>
      </c>
      <c r="F82" t="s">
        <v>15</v>
      </c>
      <c r="G82">
        <v>0.999</v>
      </c>
    </row>
    <row r="83" spans="1:7" x14ac:dyDescent="0.25">
      <c r="A83" t="str">
        <f t="shared" si="1"/>
        <v>SSP2Croatia2015-20205--9Male</v>
      </c>
      <c r="B83" t="s">
        <v>12</v>
      </c>
      <c r="C83" t="s">
        <v>13</v>
      </c>
      <c r="D83" t="s">
        <v>57</v>
      </c>
      <c r="E83" t="s">
        <v>17</v>
      </c>
      <c r="F83" t="s">
        <v>15</v>
      </c>
      <c r="G83">
        <v>0.999</v>
      </c>
    </row>
    <row r="84" spans="1:7" x14ac:dyDescent="0.25">
      <c r="A84" t="str">
        <f t="shared" si="1"/>
        <v>SSP2Croatia2020-20255--9Male</v>
      </c>
      <c r="B84" t="s">
        <v>12</v>
      </c>
      <c r="C84" t="s">
        <v>13</v>
      </c>
      <c r="D84" t="s">
        <v>56</v>
      </c>
      <c r="E84" t="s">
        <v>17</v>
      </c>
      <c r="F84" t="s">
        <v>15</v>
      </c>
      <c r="G84">
        <v>0.999</v>
      </c>
    </row>
    <row r="85" spans="1:7" x14ac:dyDescent="0.25">
      <c r="A85" t="str">
        <f t="shared" si="1"/>
        <v>SSP2Croatia2025-20305--9Male</v>
      </c>
      <c r="B85" t="s">
        <v>12</v>
      </c>
      <c r="C85" t="s">
        <v>13</v>
      </c>
      <c r="D85" t="s">
        <v>55</v>
      </c>
      <c r="E85" t="s">
        <v>17</v>
      </c>
      <c r="F85" t="s">
        <v>15</v>
      </c>
      <c r="G85">
        <v>0.999</v>
      </c>
    </row>
    <row r="86" spans="1:7" x14ac:dyDescent="0.25">
      <c r="A86" t="str">
        <f t="shared" si="1"/>
        <v>SSP2Croatia2030-20355--9Male</v>
      </c>
      <c r="B86" t="s">
        <v>12</v>
      </c>
      <c r="C86" t="s">
        <v>13</v>
      </c>
      <c r="D86" t="s">
        <v>54</v>
      </c>
      <c r="E86" t="s">
        <v>17</v>
      </c>
      <c r="F86" t="s">
        <v>15</v>
      </c>
      <c r="G86">
        <v>0.999</v>
      </c>
    </row>
    <row r="87" spans="1:7" x14ac:dyDescent="0.25">
      <c r="A87" t="str">
        <f t="shared" si="1"/>
        <v>SSP2Croatia2035-20405--9Male</v>
      </c>
      <c r="B87" t="s">
        <v>12</v>
      </c>
      <c r="C87" t="s">
        <v>13</v>
      </c>
      <c r="D87" t="s">
        <v>53</v>
      </c>
      <c r="E87" t="s">
        <v>17</v>
      </c>
      <c r="F87" t="s">
        <v>15</v>
      </c>
      <c r="G87">
        <v>0.999</v>
      </c>
    </row>
    <row r="88" spans="1:7" x14ac:dyDescent="0.25">
      <c r="A88" t="str">
        <f t="shared" si="1"/>
        <v>SSP2Croatia2040-20455--9Male</v>
      </c>
      <c r="B88" t="s">
        <v>12</v>
      </c>
      <c r="C88" t="s">
        <v>13</v>
      </c>
      <c r="D88" t="s">
        <v>52</v>
      </c>
      <c r="E88" t="s">
        <v>17</v>
      </c>
      <c r="F88" t="s">
        <v>15</v>
      </c>
      <c r="G88">
        <v>1</v>
      </c>
    </row>
    <row r="89" spans="1:7" x14ac:dyDescent="0.25">
      <c r="A89" t="str">
        <f t="shared" si="1"/>
        <v>SSP2Croatia2045-20505--9Male</v>
      </c>
      <c r="B89" t="s">
        <v>12</v>
      </c>
      <c r="C89" t="s">
        <v>13</v>
      </c>
      <c r="D89" t="s">
        <v>51</v>
      </c>
      <c r="E89" t="s">
        <v>17</v>
      </c>
      <c r="F89" t="s">
        <v>15</v>
      </c>
      <c r="G89">
        <v>1</v>
      </c>
    </row>
    <row r="90" spans="1:7" x14ac:dyDescent="0.25">
      <c r="A90" t="str">
        <f t="shared" si="1"/>
        <v>SSP2Croatia2050-20555--9Male</v>
      </c>
      <c r="B90" t="s">
        <v>12</v>
      </c>
      <c r="C90" t="s">
        <v>13</v>
      </c>
      <c r="D90" t="s">
        <v>50</v>
      </c>
      <c r="E90" t="s">
        <v>17</v>
      </c>
      <c r="F90" t="s">
        <v>15</v>
      </c>
      <c r="G90">
        <v>1</v>
      </c>
    </row>
    <row r="91" spans="1:7" x14ac:dyDescent="0.25">
      <c r="A91" t="str">
        <f t="shared" si="1"/>
        <v>SSP2Croatia2055-20605--9Male</v>
      </c>
      <c r="B91" t="s">
        <v>12</v>
      </c>
      <c r="C91" t="s">
        <v>13</v>
      </c>
      <c r="D91" t="s">
        <v>49</v>
      </c>
      <c r="E91" t="s">
        <v>17</v>
      </c>
      <c r="F91" t="s">
        <v>15</v>
      </c>
      <c r="G91">
        <v>1</v>
      </c>
    </row>
    <row r="92" spans="1:7" x14ac:dyDescent="0.25">
      <c r="A92" t="str">
        <f t="shared" si="1"/>
        <v>SSP2Croatia2060-20655--9Male</v>
      </c>
      <c r="B92" t="s">
        <v>12</v>
      </c>
      <c r="C92" t="s">
        <v>13</v>
      </c>
      <c r="D92" t="s">
        <v>48</v>
      </c>
      <c r="E92" t="s">
        <v>17</v>
      </c>
      <c r="F92" t="s">
        <v>15</v>
      </c>
      <c r="G92">
        <v>1</v>
      </c>
    </row>
    <row r="93" spans="1:7" x14ac:dyDescent="0.25">
      <c r="A93" t="str">
        <f t="shared" si="1"/>
        <v>SSP2Croatia2065-20705--9Male</v>
      </c>
      <c r="B93" t="s">
        <v>12</v>
      </c>
      <c r="C93" t="s">
        <v>13</v>
      </c>
      <c r="D93" t="s">
        <v>47</v>
      </c>
      <c r="E93" t="s">
        <v>17</v>
      </c>
      <c r="F93" t="s">
        <v>15</v>
      </c>
      <c r="G93">
        <v>1</v>
      </c>
    </row>
    <row r="94" spans="1:7" x14ac:dyDescent="0.25">
      <c r="A94" t="str">
        <f t="shared" si="1"/>
        <v>SSP2Croatia2070-20755--9Male</v>
      </c>
      <c r="B94" t="s">
        <v>12</v>
      </c>
      <c r="C94" t="s">
        <v>13</v>
      </c>
      <c r="D94" t="s">
        <v>46</v>
      </c>
      <c r="E94" t="s">
        <v>17</v>
      </c>
      <c r="F94" t="s">
        <v>15</v>
      </c>
      <c r="G94">
        <v>1</v>
      </c>
    </row>
    <row r="95" spans="1:7" x14ac:dyDescent="0.25">
      <c r="A95" t="str">
        <f t="shared" si="1"/>
        <v>SSP2Croatia2075-20805--9Male</v>
      </c>
      <c r="B95" t="s">
        <v>12</v>
      </c>
      <c r="C95" t="s">
        <v>13</v>
      </c>
      <c r="D95" t="s">
        <v>45</v>
      </c>
      <c r="E95" t="s">
        <v>17</v>
      </c>
      <c r="F95" t="s">
        <v>15</v>
      </c>
      <c r="G95">
        <v>1</v>
      </c>
    </row>
    <row r="96" spans="1:7" x14ac:dyDescent="0.25">
      <c r="A96" t="str">
        <f t="shared" si="1"/>
        <v>SSP2Croatia2080-20855--9Male</v>
      </c>
      <c r="B96" t="s">
        <v>12</v>
      </c>
      <c r="C96" t="s">
        <v>13</v>
      </c>
      <c r="D96" t="s">
        <v>44</v>
      </c>
      <c r="E96" t="s">
        <v>17</v>
      </c>
      <c r="F96" t="s">
        <v>15</v>
      </c>
      <c r="G96">
        <v>1</v>
      </c>
    </row>
    <row r="97" spans="1:7" x14ac:dyDescent="0.25">
      <c r="A97" t="str">
        <f t="shared" si="1"/>
        <v>SSP2Croatia2085-20905--9Male</v>
      </c>
      <c r="B97" t="s">
        <v>12</v>
      </c>
      <c r="C97" t="s">
        <v>13</v>
      </c>
      <c r="D97" t="s">
        <v>43</v>
      </c>
      <c r="E97" t="s">
        <v>17</v>
      </c>
      <c r="F97" t="s">
        <v>15</v>
      </c>
      <c r="G97">
        <v>1</v>
      </c>
    </row>
    <row r="98" spans="1:7" x14ac:dyDescent="0.25">
      <c r="A98" t="str">
        <f t="shared" si="1"/>
        <v>SSP2Croatia2090-20955--9Male</v>
      </c>
      <c r="B98" t="s">
        <v>12</v>
      </c>
      <c r="C98" t="s">
        <v>13</v>
      </c>
      <c r="D98" t="s">
        <v>42</v>
      </c>
      <c r="E98" t="s">
        <v>17</v>
      </c>
      <c r="F98" t="s">
        <v>15</v>
      </c>
      <c r="G98">
        <v>1</v>
      </c>
    </row>
    <row r="99" spans="1:7" x14ac:dyDescent="0.25">
      <c r="A99" t="str">
        <f t="shared" si="1"/>
        <v>SSP2Croatia2095-21005--9Male</v>
      </c>
      <c r="B99" t="s">
        <v>12</v>
      </c>
      <c r="C99" t="s">
        <v>13</v>
      </c>
      <c r="D99" t="s">
        <v>41</v>
      </c>
      <c r="E99" t="s">
        <v>17</v>
      </c>
      <c r="F99" t="s">
        <v>15</v>
      </c>
      <c r="G99">
        <v>1</v>
      </c>
    </row>
    <row r="100" spans="1:7" x14ac:dyDescent="0.25">
      <c r="A100" t="str">
        <f t="shared" si="1"/>
        <v>SSP2Croatia1950-195510--14Male</v>
      </c>
      <c r="B100" t="s">
        <v>12</v>
      </c>
      <c r="C100" t="s">
        <v>13</v>
      </c>
      <c r="D100" t="s">
        <v>70</v>
      </c>
      <c r="E100" t="s">
        <v>18</v>
      </c>
      <c r="F100" t="s">
        <v>15</v>
      </c>
      <c r="G100">
        <v>0.997</v>
      </c>
    </row>
    <row r="101" spans="1:7" x14ac:dyDescent="0.25">
      <c r="A101" t="str">
        <f t="shared" si="1"/>
        <v>SSP2Croatia1955-196010--14Male</v>
      </c>
      <c r="B101" t="s">
        <v>12</v>
      </c>
      <c r="C101" t="s">
        <v>13</v>
      </c>
      <c r="D101" t="s">
        <v>69</v>
      </c>
      <c r="E101" t="s">
        <v>18</v>
      </c>
      <c r="F101" t="s">
        <v>15</v>
      </c>
      <c r="G101">
        <v>0.997</v>
      </c>
    </row>
    <row r="102" spans="1:7" x14ac:dyDescent="0.25">
      <c r="A102" t="str">
        <f t="shared" si="1"/>
        <v>SSP2Croatia1960-196510--14Male</v>
      </c>
      <c r="B102" t="s">
        <v>12</v>
      </c>
      <c r="C102" t="s">
        <v>13</v>
      </c>
      <c r="D102" t="s">
        <v>68</v>
      </c>
      <c r="E102" t="s">
        <v>18</v>
      </c>
      <c r="F102" t="s">
        <v>15</v>
      </c>
      <c r="G102">
        <v>0.997</v>
      </c>
    </row>
    <row r="103" spans="1:7" x14ac:dyDescent="0.25">
      <c r="A103" t="str">
        <f t="shared" si="1"/>
        <v>SSP2Croatia1965-197010--14Male</v>
      </c>
      <c r="B103" t="s">
        <v>12</v>
      </c>
      <c r="C103" t="s">
        <v>13</v>
      </c>
      <c r="D103" t="s">
        <v>67</v>
      </c>
      <c r="E103" t="s">
        <v>18</v>
      </c>
      <c r="F103" t="s">
        <v>15</v>
      </c>
      <c r="G103">
        <v>0.997</v>
      </c>
    </row>
    <row r="104" spans="1:7" x14ac:dyDescent="0.25">
      <c r="A104" t="str">
        <f t="shared" si="1"/>
        <v>SSP2Croatia1970-197510--14Male</v>
      </c>
      <c r="B104" t="s">
        <v>12</v>
      </c>
      <c r="C104" t="s">
        <v>13</v>
      </c>
      <c r="D104" t="s">
        <v>66</v>
      </c>
      <c r="E104" t="s">
        <v>18</v>
      </c>
      <c r="F104" t="s">
        <v>15</v>
      </c>
      <c r="G104">
        <v>0.997</v>
      </c>
    </row>
    <row r="105" spans="1:7" x14ac:dyDescent="0.25">
      <c r="A105" t="str">
        <f t="shared" si="1"/>
        <v>SSP2Croatia1975-198010--14Male</v>
      </c>
      <c r="B105" t="s">
        <v>12</v>
      </c>
      <c r="C105" t="s">
        <v>13</v>
      </c>
      <c r="D105" t="s">
        <v>65</v>
      </c>
      <c r="E105" t="s">
        <v>18</v>
      </c>
      <c r="F105" t="s">
        <v>15</v>
      </c>
      <c r="G105">
        <v>0.997</v>
      </c>
    </row>
    <row r="106" spans="1:7" x14ac:dyDescent="0.25">
      <c r="A106" t="str">
        <f t="shared" si="1"/>
        <v>SSP2Croatia1980-198510--14Male</v>
      </c>
      <c r="B106" t="s">
        <v>12</v>
      </c>
      <c r="C106" t="s">
        <v>13</v>
      </c>
      <c r="D106" t="s">
        <v>64</v>
      </c>
      <c r="E106" t="s">
        <v>18</v>
      </c>
      <c r="F106" t="s">
        <v>15</v>
      </c>
      <c r="G106">
        <v>0.997</v>
      </c>
    </row>
    <row r="107" spans="1:7" x14ac:dyDescent="0.25">
      <c r="A107" t="str">
        <f t="shared" si="1"/>
        <v>SSP2Croatia1985-199010--14Male</v>
      </c>
      <c r="B107" t="s">
        <v>12</v>
      </c>
      <c r="C107" t="s">
        <v>13</v>
      </c>
      <c r="D107" t="s">
        <v>63</v>
      </c>
      <c r="E107" t="s">
        <v>18</v>
      </c>
      <c r="F107" t="s">
        <v>15</v>
      </c>
      <c r="G107">
        <v>0.997</v>
      </c>
    </row>
    <row r="108" spans="1:7" x14ac:dyDescent="0.25">
      <c r="A108" t="str">
        <f t="shared" si="1"/>
        <v>SSP2Croatia1990-199510--14Male</v>
      </c>
      <c r="B108" t="s">
        <v>12</v>
      </c>
      <c r="C108" t="s">
        <v>13</v>
      </c>
      <c r="D108" t="s">
        <v>62</v>
      </c>
      <c r="E108" t="s">
        <v>18</v>
      </c>
      <c r="F108" t="s">
        <v>15</v>
      </c>
      <c r="G108">
        <v>0.997</v>
      </c>
    </row>
    <row r="109" spans="1:7" x14ac:dyDescent="0.25">
      <c r="A109" t="str">
        <f t="shared" si="1"/>
        <v>SSP2Croatia1995-200010--14Male</v>
      </c>
      <c r="B109" t="s">
        <v>12</v>
      </c>
      <c r="C109" t="s">
        <v>13</v>
      </c>
      <c r="D109" t="s">
        <v>61</v>
      </c>
      <c r="E109" t="s">
        <v>18</v>
      </c>
      <c r="F109" t="s">
        <v>15</v>
      </c>
      <c r="G109">
        <v>0.998</v>
      </c>
    </row>
    <row r="110" spans="1:7" x14ac:dyDescent="0.25">
      <c r="A110" t="str">
        <f t="shared" si="1"/>
        <v>SSP2Croatia2000-200510--14Male</v>
      </c>
      <c r="B110" t="s">
        <v>12</v>
      </c>
      <c r="C110" t="s">
        <v>13</v>
      </c>
      <c r="D110" t="s">
        <v>60</v>
      </c>
      <c r="E110" t="s">
        <v>18</v>
      </c>
      <c r="F110" t="s">
        <v>15</v>
      </c>
      <c r="G110">
        <v>0.998</v>
      </c>
    </row>
    <row r="111" spans="1:7" x14ac:dyDescent="0.25">
      <c r="A111" t="str">
        <f t="shared" si="1"/>
        <v>SSP2Croatia2005-201010--14Male</v>
      </c>
      <c r="B111" t="s">
        <v>12</v>
      </c>
      <c r="C111" t="s">
        <v>13</v>
      </c>
      <c r="D111" t="s">
        <v>59</v>
      </c>
      <c r="E111" t="s">
        <v>18</v>
      </c>
      <c r="F111" t="s">
        <v>15</v>
      </c>
      <c r="G111">
        <v>0.998</v>
      </c>
    </row>
    <row r="112" spans="1:7" x14ac:dyDescent="0.25">
      <c r="A112" t="str">
        <f t="shared" si="1"/>
        <v>SSP2Croatia2010-201510--14Male</v>
      </c>
      <c r="B112" t="s">
        <v>12</v>
      </c>
      <c r="C112" t="s">
        <v>13</v>
      </c>
      <c r="D112" t="s">
        <v>58</v>
      </c>
      <c r="E112" t="s">
        <v>18</v>
      </c>
      <c r="F112" t="s">
        <v>15</v>
      </c>
      <c r="G112">
        <v>0.998</v>
      </c>
    </row>
    <row r="113" spans="1:7" x14ac:dyDescent="0.25">
      <c r="A113" t="str">
        <f t="shared" si="1"/>
        <v>SSP2Croatia2015-202010--14Male</v>
      </c>
      <c r="B113" t="s">
        <v>12</v>
      </c>
      <c r="C113" t="s">
        <v>13</v>
      </c>
      <c r="D113" t="s">
        <v>57</v>
      </c>
      <c r="E113" t="s">
        <v>18</v>
      </c>
      <c r="F113" t="s">
        <v>15</v>
      </c>
      <c r="G113">
        <v>0.999</v>
      </c>
    </row>
    <row r="114" spans="1:7" x14ac:dyDescent="0.25">
      <c r="A114" t="str">
        <f t="shared" si="1"/>
        <v>SSP2Croatia2020-202510--14Male</v>
      </c>
      <c r="B114" t="s">
        <v>12</v>
      </c>
      <c r="C114" t="s">
        <v>13</v>
      </c>
      <c r="D114" t="s">
        <v>56</v>
      </c>
      <c r="E114" t="s">
        <v>18</v>
      </c>
      <c r="F114" t="s">
        <v>15</v>
      </c>
      <c r="G114">
        <v>0.999</v>
      </c>
    </row>
    <row r="115" spans="1:7" x14ac:dyDescent="0.25">
      <c r="A115" t="str">
        <f t="shared" si="1"/>
        <v>SSP2Croatia2025-203010--14Male</v>
      </c>
      <c r="B115" t="s">
        <v>12</v>
      </c>
      <c r="C115" t="s">
        <v>13</v>
      </c>
      <c r="D115" t="s">
        <v>55</v>
      </c>
      <c r="E115" t="s">
        <v>18</v>
      </c>
      <c r="F115" t="s">
        <v>15</v>
      </c>
      <c r="G115">
        <v>0.999</v>
      </c>
    </row>
    <row r="116" spans="1:7" x14ac:dyDescent="0.25">
      <c r="A116" t="str">
        <f t="shared" si="1"/>
        <v>SSP2Croatia2030-203510--14Male</v>
      </c>
      <c r="B116" t="s">
        <v>12</v>
      </c>
      <c r="C116" t="s">
        <v>13</v>
      </c>
      <c r="D116" t="s">
        <v>54</v>
      </c>
      <c r="E116" t="s">
        <v>18</v>
      </c>
      <c r="F116" t="s">
        <v>15</v>
      </c>
      <c r="G116">
        <v>0.999</v>
      </c>
    </row>
    <row r="117" spans="1:7" x14ac:dyDescent="0.25">
      <c r="A117" t="str">
        <f t="shared" si="1"/>
        <v>SSP2Croatia2035-204010--14Male</v>
      </c>
      <c r="B117" t="s">
        <v>12</v>
      </c>
      <c r="C117" t="s">
        <v>13</v>
      </c>
      <c r="D117" t="s">
        <v>53</v>
      </c>
      <c r="E117" t="s">
        <v>18</v>
      </c>
      <c r="F117" t="s">
        <v>15</v>
      </c>
      <c r="G117">
        <v>0.999</v>
      </c>
    </row>
    <row r="118" spans="1:7" x14ac:dyDescent="0.25">
      <c r="A118" t="str">
        <f t="shared" si="1"/>
        <v>SSP2Croatia2040-204510--14Male</v>
      </c>
      <c r="B118" t="s">
        <v>12</v>
      </c>
      <c r="C118" t="s">
        <v>13</v>
      </c>
      <c r="D118" t="s">
        <v>52</v>
      </c>
      <c r="E118" t="s">
        <v>18</v>
      </c>
      <c r="F118" t="s">
        <v>15</v>
      </c>
      <c r="G118">
        <v>0.999</v>
      </c>
    </row>
    <row r="119" spans="1:7" x14ac:dyDescent="0.25">
      <c r="A119" t="str">
        <f t="shared" si="1"/>
        <v>SSP2Croatia2045-205010--14Male</v>
      </c>
      <c r="B119" t="s">
        <v>12</v>
      </c>
      <c r="C119" t="s">
        <v>13</v>
      </c>
      <c r="D119" t="s">
        <v>51</v>
      </c>
      <c r="E119" t="s">
        <v>18</v>
      </c>
      <c r="F119" t="s">
        <v>15</v>
      </c>
      <c r="G119">
        <v>0.999</v>
      </c>
    </row>
    <row r="120" spans="1:7" x14ac:dyDescent="0.25">
      <c r="A120" t="str">
        <f t="shared" si="1"/>
        <v>SSP2Croatia2050-205510--14Male</v>
      </c>
      <c r="B120" t="s">
        <v>12</v>
      </c>
      <c r="C120" t="s">
        <v>13</v>
      </c>
      <c r="D120" t="s">
        <v>50</v>
      </c>
      <c r="E120" t="s">
        <v>18</v>
      </c>
      <c r="F120" t="s">
        <v>15</v>
      </c>
      <c r="G120">
        <v>0.999</v>
      </c>
    </row>
    <row r="121" spans="1:7" x14ac:dyDescent="0.25">
      <c r="A121" t="str">
        <f t="shared" si="1"/>
        <v>SSP2Croatia2055-206010--14Male</v>
      </c>
      <c r="B121" t="s">
        <v>12</v>
      </c>
      <c r="C121" t="s">
        <v>13</v>
      </c>
      <c r="D121" t="s">
        <v>49</v>
      </c>
      <c r="E121" t="s">
        <v>18</v>
      </c>
      <c r="F121" t="s">
        <v>15</v>
      </c>
      <c r="G121">
        <v>0.999</v>
      </c>
    </row>
    <row r="122" spans="1:7" x14ac:dyDescent="0.25">
      <c r="A122" t="str">
        <f t="shared" si="1"/>
        <v>SSP2Croatia2060-206510--14Male</v>
      </c>
      <c r="B122" t="s">
        <v>12</v>
      </c>
      <c r="C122" t="s">
        <v>13</v>
      </c>
      <c r="D122" t="s">
        <v>48</v>
      </c>
      <c r="E122" t="s">
        <v>18</v>
      </c>
      <c r="F122" t="s">
        <v>15</v>
      </c>
      <c r="G122">
        <v>1</v>
      </c>
    </row>
    <row r="123" spans="1:7" x14ac:dyDescent="0.25">
      <c r="A123" t="str">
        <f t="shared" si="1"/>
        <v>SSP2Croatia2065-207010--14Male</v>
      </c>
      <c r="B123" t="s">
        <v>12</v>
      </c>
      <c r="C123" t="s">
        <v>13</v>
      </c>
      <c r="D123" t="s">
        <v>47</v>
      </c>
      <c r="E123" t="s">
        <v>18</v>
      </c>
      <c r="F123" t="s">
        <v>15</v>
      </c>
      <c r="G123">
        <v>1</v>
      </c>
    </row>
    <row r="124" spans="1:7" x14ac:dyDescent="0.25">
      <c r="A124" t="str">
        <f t="shared" si="1"/>
        <v>SSP2Croatia2070-207510--14Male</v>
      </c>
      <c r="B124" t="s">
        <v>12</v>
      </c>
      <c r="C124" t="s">
        <v>13</v>
      </c>
      <c r="D124" t="s">
        <v>46</v>
      </c>
      <c r="E124" t="s">
        <v>18</v>
      </c>
      <c r="F124" t="s">
        <v>15</v>
      </c>
      <c r="G124">
        <v>1</v>
      </c>
    </row>
    <row r="125" spans="1:7" x14ac:dyDescent="0.25">
      <c r="A125" t="str">
        <f t="shared" si="1"/>
        <v>SSP2Croatia2075-208010--14Male</v>
      </c>
      <c r="B125" t="s">
        <v>12</v>
      </c>
      <c r="C125" t="s">
        <v>13</v>
      </c>
      <c r="D125" t="s">
        <v>45</v>
      </c>
      <c r="E125" t="s">
        <v>18</v>
      </c>
      <c r="F125" t="s">
        <v>15</v>
      </c>
      <c r="G125">
        <v>1</v>
      </c>
    </row>
    <row r="126" spans="1:7" x14ac:dyDescent="0.25">
      <c r="A126" t="str">
        <f t="shared" si="1"/>
        <v>SSP2Croatia2080-208510--14Male</v>
      </c>
      <c r="B126" t="s">
        <v>12</v>
      </c>
      <c r="C126" t="s">
        <v>13</v>
      </c>
      <c r="D126" t="s">
        <v>44</v>
      </c>
      <c r="E126" t="s">
        <v>18</v>
      </c>
      <c r="F126" t="s">
        <v>15</v>
      </c>
      <c r="G126">
        <v>1</v>
      </c>
    </row>
    <row r="127" spans="1:7" x14ac:dyDescent="0.25">
      <c r="A127" t="str">
        <f t="shared" si="1"/>
        <v>SSP2Croatia2085-209010--14Male</v>
      </c>
      <c r="B127" t="s">
        <v>12</v>
      </c>
      <c r="C127" t="s">
        <v>13</v>
      </c>
      <c r="D127" t="s">
        <v>43</v>
      </c>
      <c r="E127" t="s">
        <v>18</v>
      </c>
      <c r="F127" t="s">
        <v>15</v>
      </c>
      <c r="G127">
        <v>1</v>
      </c>
    </row>
    <row r="128" spans="1:7" x14ac:dyDescent="0.25">
      <c r="A128" t="str">
        <f t="shared" si="1"/>
        <v>SSP2Croatia2090-209510--14Male</v>
      </c>
      <c r="B128" t="s">
        <v>12</v>
      </c>
      <c r="C128" t="s">
        <v>13</v>
      </c>
      <c r="D128" t="s">
        <v>42</v>
      </c>
      <c r="E128" t="s">
        <v>18</v>
      </c>
      <c r="F128" t="s">
        <v>15</v>
      </c>
      <c r="G128">
        <v>1</v>
      </c>
    </row>
    <row r="129" spans="1:7" x14ac:dyDescent="0.25">
      <c r="A129" t="str">
        <f t="shared" si="1"/>
        <v>SSP2Croatia2095-210010--14Male</v>
      </c>
      <c r="B129" t="s">
        <v>12</v>
      </c>
      <c r="C129" t="s">
        <v>13</v>
      </c>
      <c r="D129" t="s">
        <v>41</v>
      </c>
      <c r="E129" t="s">
        <v>18</v>
      </c>
      <c r="F129" t="s">
        <v>15</v>
      </c>
      <c r="G129">
        <v>1</v>
      </c>
    </row>
    <row r="130" spans="1:7" x14ac:dyDescent="0.25">
      <c r="A130" t="str">
        <f t="shared" si="1"/>
        <v>SSP2Croatia1950-195515--19Male</v>
      </c>
      <c r="B130" t="s">
        <v>12</v>
      </c>
      <c r="C130" t="s">
        <v>13</v>
      </c>
      <c r="D130" t="s">
        <v>70</v>
      </c>
      <c r="E130" t="s">
        <v>19</v>
      </c>
      <c r="F130" t="s">
        <v>15</v>
      </c>
      <c r="G130">
        <v>0.99199999999999999</v>
      </c>
    </row>
    <row r="131" spans="1:7" x14ac:dyDescent="0.25">
      <c r="A131" t="str">
        <f t="shared" si="1"/>
        <v>SSP2Croatia1955-196015--19Male</v>
      </c>
      <c r="B131" t="s">
        <v>12</v>
      </c>
      <c r="C131" t="s">
        <v>13</v>
      </c>
      <c r="D131" t="s">
        <v>69</v>
      </c>
      <c r="E131" t="s">
        <v>19</v>
      </c>
      <c r="F131" t="s">
        <v>15</v>
      </c>
      <c r="G131">
        <v>0.99299999999999999</v>
      </c>
    </row>
    <row r="132" spans="1:7" x14ac:dyDescent="0.25">
      <c r="A132" t="str">
        <f t="shared" si="1"/>
        <v>SSP2Croatia1960-196515--19Male</v>
      </c>
      <c r="B132" t="s">
        <v>12</v>
      </c>
      <c r="C132" t="s">
        <v>13</v>
      </c>
      <c r="D132" t="s">
        <v>68</v>
      </c>
      <c r="E132" t="s">
        <v>19</v>
      </c>
      <c r="F132" t="s">
        <v>15</v>
      </c>
      <c r="G132">
        <v>0.99299999999999999</v>
      </c>
    </row>
    <row r="133" spans="1:7" x14ac:dyDescent="0.25">
      <c r="A133" t="str">
        <f t="shared" si="1"/>
        <v>SSP2Croatia1965-197015--19Male</v>
      </c>
      <c r="B133" t="s">
        <v>12</v>
      </c>
      <c r="C133" t="s">
        <v>13</v>
      </c>
      <c r="D133" t="s">
        <v>67</v>
      </c>
      <c r="E133" t="s">
        <v>19</v>
      </c>
      <c r="F133" t="s">
        <v>15</v>
      </c>
      <c r="G133">
        <v>0.99299999999999999</v>
      </c>
    </row>
    <row r="134" spans="1:7" x14ac:dyDescent="0.25">
      <c r="A134" t="str">
        <f t="shared" si="1"/>
        <v>SSP2Croatia1970-197515--19Male</v>
      </c>
      <c r="B134" t="s">
        <v>12</v>
      </c>
      <c r="C134" t="s">
        <v>13</v>
      </c>
      <c r="D134" t="s">
        <v>66</v>
      </c>
      <c r="E134" t="s">
        <v>19</v>
      </c>
      <c r="F134" t="s">
        <v>15</v>
      </c>
      <c r="G134">
        <v>0.99299999999999999</v>
      </c>
    </row>
    <row r="135" spans="1:7" x14ac:dyDescent="0.25">
      <c r="A135" t="str">
        <f t="shared" si="1"/>
        <v>SSP2Croatia1975-198015--19Male</v>
      </c>
      <c r="B135" t="s">
        <v>12</v>
      </c>
      <c r="C135" t="s">
        <v>13</v>
      </c>
      <c r="D135" t="s">
        <v>65</v>
      </c>
      <c r="E135" t="s">
        <v>19</v>
      </c>
      <c r="F135" t="s">
        <v>15</v>
      </c>
      <c r="G135">
        <v>0.99299999999999999</v>
      </c>
    </row>
    <row r="136" spans="1:7" x14ac:dyDescent="0.25">
      <c r="A136" t="str">
        <f t="shared" si="1"/>
        <v>SSP2Croatia1980-198515--19Male</v>
      </c>
      <c r="B136" t="s">
        <v>12</v>
      </c>
      <c r="C136" t="s">
        <v>13</v>
      </c>
      <c r="D136" t="s">
        <v>64</v>
      </c>
      <c r="E136" t="s">
        <v>19</v>
      </c>
      <c r="F136" t="s">
        <v>15</v>
      </c>
      <c r="G136">
        <v>0.99299999999999999</v>
      </c>
    </row>
    <row r="137" spans="1:7" x14ac:dyDescent="0.25">
      <c r="A137" t="str">
        <f t="shared" si="1"/>
        <v>SSP2Croatia1985-199015--19Male</v>
      </c>
      <c r="B137" t="s">
        <v>12</v>
      </c>
      <c r="C137" t="s">
        <v>13</v>
      </c>
      <c r="D137" t="s">
        <v>63</v>
      </c>
      <c r="E137" t="s">
        <v>19</v>
      </c>
      <c r="F137" t="s">
        <v>15</v>
      </c>
      <c r="G137">
        <v>0.99399999999999999</v>
      </c>
    </row>
    <row r="138" spans="1:7" x14ac:dyDescent="0.25">
      <c r="A138" t="str">
        <f t="shared" si="1"/>
        <v>SSP2Croatia1990-199515--19Male</v>
      </c>
      <c r="B138" t="s">
        <v>12</v>
      </c>
      <c r="C138" t="s">
        <v>13</v>
      </c>
      <c r="D138" t="s">
        <v>62</v>
      </c>
      <c r="E138" t="s">
        <v>19</v>
      </c>
      <c r="F138" t="s">
        <v>15</v>
      </c>
      <c r="G138">
        <v>0.99399999999999999</v>
      </c>
    </row>
    <row r="139" spans="1:7" x14ac:dyDescent="0.25">
      <c r="A139" t="str">
        <f t="shared" ref="A139:A202" si="2">B139&amp;C139&amp;D139&amp;E139&amp;F139</f>
        <v>SSP2Croatia1995-200015--19Male</v>
      </c>
      <c r="B139" t="s">
        <v>12</v>
      </c>
      <c r="C139" t="s">
        <v>13</v>
      </c>
      <c r="D139" t="s">
        <v>61</v>
      </c>
      <c r="E139" t="s">
        <v>19</v>
      </c>
      <c r="F139" t="s">
        <v>15</v>
      </c>
      <c r="G139">
        <v>0.995</v>
      </c>
    </row>
    <row r="140" spans="1:7" x14ac:dyDescent="0.25">
      <c r="A140" t="str">
        <f t="shared" si="2"/>
        <v>SSP2Croatia2000-200515--19Male</v>
      </c>
      <c r="B140" t="s">
        <v>12</v>
      </c>
      <c r="C140" t="s">
        <v>13</v>
      </c>
      <c r="D140" t="s">
        <v>60</v>
      </c>
      <c r="E140" t="s">
        <v>19</v>
      </c>
      <c r="F140" t="s">
        <v>15</v>
      </c>
      <c r="G140">
        <v>0.995</v>
      </c>
    </row>
    <row r="141" spans="1:7" x14ac:dyDescent="0.25">
      <c r="A141" t="str">
        <f t="shared" si="2"/>
        <v>SSP2Croatia2005-201015--19Male</v>
      </c>
      <c r="B141" t="s">
        <v>12</v>
      </c>
      <c r="C141" t="s">
        <v>13</v>
      </c>
      <c r="D141" t="s">
        <v>59</v>
      </c>
      <c r="E141" t="s">
        <v>19</v>
      </c>
      <c r="F141" t="s">
        <v>15</v>
      </c>
      <c r="G141">
        <v>0.996</v>
      </c>
    </row>
    <row r="142" spans="1:7" x14ac:dyDescent="0.25">
      <c r="A142" t="str">
        <f t="shared" si="2"/>
        <v>SSP2Croatia2010-201515--19Male</v>
      </c>
      <c r="B142" t="s">
        <v>12</v>
      </c>
      <c r="C142" t="s">
        <v>13</v>
      </c>
      <c r="D142" t="s">
        <v>58</v>
      </c>
      <c r="E142" t="s">
        <v>19</v>
      </c>
      <c r="F142" t="s">
        <v>15</v>
      </c>
      <c r="G142">
        <v>0.997</v>
      </c>
    </row>
    <row r="143" spans="1:7" x14ac:dyDescent="0.25">
      <c r="A143" t="str">
        <f t="shared" si="2"/>
        <v>SSP2Croatia2015-202015--19Male</v>
      </c>
      <c r="B143" t="s">
        <v>12</v>
      </c>
      <c r="C143" t="s">
        <v>13</v>
      </c>
      <c r="D143" t="s">
        <v>57</v>
      </c>
      <c r="E143" t="s">
        <v>19</v>
      </c>
      <c r="F143" t="s">
        <v>15</v>
      </c>
      <c r="G143">
        <v>0.997</v>
      </c>
    </row>
    <row r="144" spans="1:7" x14ac:dyDescent="0.25">
      <c r="A144" t="str">
        <f t="shared" si="2"/>
        <v>SSP2Croatia2020-202515--19Male</v>
      </c>
      <c r="B144" t="s">
        <v>12</v>
      </c>
      <c r="C144" t="s">
        <v>13</v>
      </c>
      <c r="D144" t="s">
        <v>56</v>
      </c>
      <c r="E144" t="s">
        <v>19</v>
      </c>
      <c r="F144" t="s">
        <v>15</v>
      </c>
      <c r="G144">
        <v>0.997</v>
      </c>
    </row>
    <row r="145" spans="1:7" x14ac:dyDescent="0.25">
      <c r="A145" t="str">
        <f t="shared" si="2"/>
        <v>SSP2Croatia2025-203015--19Male</v>
      </c>
      <c r="B145" t="s">
        <v>12</v>
      </c>
      <c r="C145" t="s">
        <v>13</v>
      </c>
      <c r="D145" t="s">
        <v>55</v>
      </c>
      <c r="E145" t="s">
        <v>19</v>
      </c>
      <c r="F145" t="s">
        <v>15</v>
      </c>
      <c r="G145">
        <v>0.998</v>
      </c>
    </row>
    <row r="146" spans="1:7" x14ac:dyDescent="0.25">
      <c r="A146" t="str">
        <f t="shared" si="2"/>
        <v>SSP2Croatia2030-203515--19Male</v>
      </c>
      <c r="B146" t="s">
        <v>12</v>
      </c>
      <c r="C146" t="s">
        <v>13</v>
      </c>
      <c r="D146" t="s">
        <v>54</v>
      </c>
      <c r="E146" t="s">
        <v>19</v>
      </c>
      <c r="F146" t="s">
        <v>15</v>
      </c>
      <c r="G146">
        <v>0.998</v>
      </c>
    </row>
    <row r="147" spans="1:7" x14ac:dyDescent="0.25">
      <c r="A147" t="str">
        <f t="shared" si="2"/>
        <v>SSP2Croatia2035-204015--19Male</v>
      </c>
      <c r="B147" t="s">
        <v>12</v>
      </c>
      <c r="C147" t="s">
        <v>13</v>
      </c>
      <c r="D147" t="s">
        <v>53</v>
      </c>
      <c r="E147" t="s">
        <v>19</v>
      </c>
      <c r="F147" t="s">
        <v>15</v>
      </c>
      <c r="G147">
        <v>0.998</v>
      </c>
    </row>
    <row r="148" spans="1:7" x14ac:dyDescent="0.25">
      <c r="A148" t="str">
        <f t="shared" si="2"/>
        <v>SSP2Croatia2040-204515--19Male</v>
      </c>
      <c r="B148" t="s">
        <v>12</v>
      </c>
      <c r="C148" t="s">
        <v>13</v>
      </c>
      <c r="D148" t="s">
        <v>52</v>
      </c>
      <c r="E148" t="s">
        <v>19</v>
      </c>
      <c r="F148" t="s">
        <v>15</v>
      </c>
      <c r="G148">
        <v>0.999</v>
      </c>
    </row>
    <row r="149" spans="1:7" x14ac:dyDescent="0.25">
      <c r="A149" t="str">
        <f t="shared" si="2"/>
        <v>SSP2Croatia2045-205015--19Male</v>
      </c>
      <c r="B149" t="s">
        <v>12</v>
      </c>
      <c r="C149" t="s">
        <v>13</v>
      </c>
      <c r="D149" t="s">
        <v>51</v>
      </c>
      <c r="E149" t="s">
        <v>19</v>
      </c>
      <c r="F149" t="s">
        <v>15</v>
      </c>
      <c r="G149">
        <v>0.999</v>
      </c>
    </row>
    <row r="150" spans="1:7" x14ac:dyDescent="0.25">
      <c r="A150" t="str">
        <f t="shared" si="2"/>
        <v>SSP2Croatia2050-205515--19Male</v>
      </c>
      <c r="B150" t="s">
        <v>12</v>
      </c>
      <c r="C150" t="s">
        <v>13</v>
      </c>
      <c r="D150" t="s">
        <v>50</v>
      </c>
      <c r="E150" t="s">
        <v>19</v>
      </c>
      <c r="F150" t="s">
        <v>15</v>
      </c>
      <c r="G150">
        <v>0.999</v>
      </c>
    </row>
    <row r="151" spans="1:7" x14ac:dyDescent="0.25">
      <c r="A151" t="str">
        <f t="shared" si="2"/>
        <v>SSP2Croatia2055-206015--19Male</v>
      </c>
      <c r="B151" t="s">
        <v>12</v>
      </c>
      <c r="C151" t="s">
        <v>13</v>
      </c>
      <c r="D151" t="s">
        <v>49</v>
      </c>
      <c r="E151" t="s">
        <v>19</v>
      </c>
      <c r="F151" t="s">
        <v>15</v>
      </c>
      <c r="G151">
        <v>0.999</v>
      </c>
    </row>
    <row r="152" spans="1:7" x14ac:dyDescent="0.25">
      <c r="A152" t="str">
        <f t="shared" si="2"/>
        <v>SSP2Croatia2060-206515--19Male</v>
      </c>
      <c r="B152" t="s">
        <v>12</v>
      </c>
      <c r="C152" t="s">
        <v>13</v>
      </c>
      <c r="D152" t="s">
        <v>48</v>
      </c>
      <c r="E152" t="s">
        <v>19</v>
      </c>
      <c r="F152" t="s">
        <v>15</v>
      </c>
      <c r="G152">
        <v>0.999</v>
      </c>
    </row>
    <row r="153" spans="1:7" x14ac:dyDescent="0.25">
      <c r="A153" t="str">
        <f t="shared" si="2"/>
        <v>SSP2Croatia2065-207015--19Male</v>
      </c>
      <c r="B153" t="s">
        <v>12</v>
      </c>
      <c r="C153" t="s">
        <v>13</v>
      </c>
      <c r="D153" t="s">
        <v>47</v>
      </c>
      <c r="E153" t="s">
        <v>19</v>
      </c>
      <c r="F153" t="s">
        <v>15</v>
      </c>
      <c r="G153">
        <v>0.999</v>
      </c>
    </row>
    <row r="154" spans="1:7" x14ac:dyDescent="0.25">
      <c r="A154" t="str">
        <f t="shared" si="2"/>
        <v>SSP2Croatia2070-207515--19Male</v>
      </c>
      <c r="B154" t="s">
        <v>12</v>
      </c>
      <c r="C154" t="s">
        <v>13</v>
      </c>
      <c r="D154" t="s">
        <v>46</v>
      </c>
      <c r="E154" t="s">
        <v>19</v>
      </c>
      <c r="F154" t="s">
        <v>15</v>
      </c>
      <c r="G154">
        <v>0.999</v>
      </c>
    </row>
    <row r="155" spans="1:7" x14ac:dyDescent="0.25">
      <c r="A155" t="str">
        <f t="shared" si="2"/>
        <v>SSP2Croatia2075-208015--19Male</v>
      </c>
      <c r="B155" t="s">
        <v>12</v>
      </c>
      <c r="C155" t="s">
        <v>13</v>
      </c>
      <c r="D155" t="s">
        <v>45</v>
      </c>
      <c r="E155" t="s">
        <v>19</v>
      </c>
      <c r="F155" t="s">
        <v>15</v>
      </c>
      <c r="G155">
        <v>1</v>
      </c>
    </row>
    <row r="156" spans="1:7" x14ac:dyDescent="0.25">
      <c r="A156" t="str">
        <f t="shared" si="2"/>
        <v>SSP2Croatia2080-208515--19Male</v>
      </c>
      <c r="B156" t="s">
        <v>12</v>
      </c>
      <c r="C156" t="s">
        <v>13</v>
      </c>
      <c r="D156" t="s">
        <v>44</v>
      </c>
      <c r="E156" t="s">
        <v>19</v>
      </c>
      <c r="F156" t="s">
        <v>15</v>
      </c>
      <c r="G156">
        <v>1</v>
      </c>
    </row>
    <row r="157" spans="1:7" x14ac:dyDescent="0.25">
      <c r="A157" t="str">
        <f t="shared" si="2"/>
        <v>SSP2Croatia2085-209015--19Male</v>
      </c>
      <c r="B157" t="s">
        <v>12</v>
      </c>
      <c r="C157" t="s">
        <v>13</v>
      </c>
      <c r="D157" t="s">
        <v>43</v>
      </c>
      <c r="E157" t="s">
        <v>19</v>
      </c>
      <c r="F157" t="s">
        <v>15</v>
      </c>
      <c r="G157">
        <v>1</v>
      </c>
    </row>
    <row r="158" spans="1:7" x14ac:dyDescent="0.25">
      <c r="A158" t="str">
        <f t="shared" si="2"/>
        <v>SSP2Croatia2090-209515--19Male</v>
      </c>
      <c r="B158" t="s">
        <v>12</v>
      </c>
      <c r="C158" t="s">
        <v>13</v>
      </c>
      <c r="D158" t="s">
        <v>42</v>
      </c>
      <c r="E158" t="s">
        <v>19</v>
      </c>
      <c r="F158" t="s">
        <v>15</v>
      </c>
      <c r="G158">
        <v>1</v>
      </c>
    </row>
    <row r="159" spans="1:7" x14ac:dyDescent="0.25">
      <c r="A159" t="str">
        <f t="shared" si="2"/>
        <v>SSP2Croatia2095-210015--19Male</v>
      </c>
      <c r="B159" t="s">
        <v>12</v>
      </c>
      <c r="C159" t="s">
        <v>13</v>
      </c>
      <c r="D159" t="s">
        <v>41</v>
      </c>
      <c r="E159" t="s">
        <v>19</v>
      </c>
      <c r="F159" t="s">
        <v>15</v>
      </c>
      <c r="G159">
        <v>1</v>
      </c>
    </row>
    <row r="160" spans="1:7" x14ac:dyDescent="0.25">
      <c r="A160" t="str">
        <f t="shared" si="2"/>
        <v>SSP2Croatia1950-195520--24Male</v>
      </c>
      <c r="B160" t="s">
        <v>12</v>
      </c>
      <c r="C160" t="s">
        <v>13</v>
      </c>
      <c r="D160" t="s">
        <v>70</v>
      </c>
      <c r="E160" t="s">
        <v>20</v>
      </c>
      <c r="F160" t="s">
        <v>15</v>
      </c>
      <c r="G160">
        <v>0.99</v>
      </c>
    </row>
    <row r="161" spans="1:7" x14ac:dyDescent="0.25">
      <c r="A161" t="str">
        <f t="shared" si="2"/>
        <v>SSP2Croatia1955-196020--24Male</v>
      </c>
      <c r="B161" t="s">
        <v>12</v>
      </c>
      <c r="C161" t="s">
        <v>13</v>
      </c>
      <c r="D161" t="s">
        <v>69</v>
      </c>
      <c r="E161" t="s">
        <v>20</v>
      </c>
      <c r="F161" t="s">
        <v>15</v>
      </c>
      <c r="G161">
        <v>0.99</v>
      </c>
    </row>
    <row r="162" spans="1:7" x14ac:dyDescent="0.25">
      <c r="A162" t="str">
        <f t="shared" si="2"/>
        <v>SSP2Croatia1960-196520--24Male</v>
      </c>
      <c r="B162" t="s">
        <v>12</v>
      </c>
      <c r="C162" t="s">
        <v>13</v>
      </c>
      <c r="D162" t="s">
        <v>68</v>
      </c>
      <c r="E162" t="s">
        <v>20</v>
      </c>
      <c r="F162" t="s">
        <v>15</v>
      </c>
      <c r="G162">
        <v>0.99</v>
      </c>
    </row>
    <row r="163" spans="1:7" x14ac:dyDescent="0.25">
      <c r="A163" t="str">
        <f t="shared" si="2"/>
        <v>SSP2Croatia1965-197020--24Male</v>
      </c>
      <c r="B163" t="s">
        <v>12</v>
      </c>
      <c r="C163" t="s">
        <v>13</v>
      </c>
      <c r="D163" t="s">
        <v>67</v>
      </c>
      <c r="E163" t="s">
        <v>20</v>
      </c>
      <c r="F163" t="s">
        <v>15</v>
      </c>
      <c r="G163">
        <v>0.99</v>
      </c>
    </row>
    <row r="164" spans="1:7" x14ac:dyDescent="0.25">
      <c r="A164" t="str">
        <f t="shared" si="2"/>
        <v>SSP2Croatia1970-197520--24Male</v>
      </c>
      <c r="B164" t="s">
        <v>12</v>
      </c>
      <c r="C164" t="s">
        <v>13</v>
      </c>
      <c r="D164" t="s">
        <v>66</v>
      </c>
      <c r="E164" t="s">
        <v>20</v>
      </c>
      <c r="F164" t="s">
        <v>15</v>
      </c>
      <c r="G164">
        <v>0.99</v>
      </c>
    </row>
    <row r="165" spans="1:7" x14ac:dyDescent="0.25">
      <c r="A165" t="str">
        <f t="shared" si="2"/>
        <v>SSP2Croatia1975-198020--24Male</v>
      </c>
      <c r="B165" t="s">
        <v>12</v>
      </c>
      <c r="C165" t="s">
        <v>13</v>
      </c>
      <c r="D165" t="s">
        <v>65</v>
      </c>
      <c r="E165" t="s">
        <v>20</v>
      </c>
      <c r="F165" t="s">
        <v>15</v>
      </c>
      <c r="G165">
        <v>0.99</v>
      </c>
    </row>
    <row r="166" spans="1:7" x14ac:dyDescent="0.25">
      <c r="A166" t="str">
        <f t="shared" si="2"/>
        <v>SSP2Croatia1980-198520--24Male</v>
      </c>
      <c r="B166" t="s">
        <v>12</v>
      </c>
      <c r="C166" t="s">
        <v>13</v>
      </c>
      <c r="D166" t="s">
        <v>64</v>
      </c>
      <c r="E166" t="s">
        <v>20</v>
      </c>
      <c r="F166" t="s">
        <v>15</v>
      </c>
      <c r="G166">
        <v>0.99099999999999999</v>
      </c>
    </row>
    <row r="167" spans="1:7" x14ac:dyDescent="0.25">
      <c r="A167" t="str">
        <f t="shared" si="2"/>
        <v>SSP2Croatia1985-199020--24Male</v>
      </c>
      <c r="B167" t="s">
        <v>12</v>
      </c>
      <c r="C167" t="s">
        <v>13</v>
      </c>
      <c r="D167" t="s">
        <v>63</v>
      </c>
      <c r="E167" t="s">
        <v>20</v>
      </c>
      <c r="F167" t="s">
        <v>15</v>
      </c>
      <c r="G167">
        <v>0.99199999999999999</v>
      </c>
    </row>
    <row r="168" spans="1:7" x14ac:dyDescent="0.25">
      <c r="A168" t="str">
        <f t="shared" si="2"/>
        <v>SSP2Croatia1990-199520--24Male</v>
      </c>
      <c r="B168" t="s">
        <v>12</v>
      </c>
      <c r="C168" t="s">
        <v>13</v>
      </c>
      <c r="D168" t="s">
        <v>62</v>
      </c>
      <c r="E168" t="s">
        <v>20</v>
      </c>
      <c r="F168" t="s">
        <v>15</v>
      </c>
      <c r="G168">
        <v>0.99199999999999999</v>
      </c>
    </row>
    <row r="169" spans="1:7" x14ac:dyDescent="0.25">
      <c r="A169" t="str">
        <f t="shared" si="2"/>
        <v>SSP2Croatia1995-200020--24Male</v>
      </c>
      <c r="B169" t="s">
        <v>12</v>
      </c>
      <c r="C169" t="s">
        <v>13</v>
      </c>
      <c r="D169" t="s">
        <v>61</v>
      </c>
      <c r="E169" t="s">
        <v>20</v>
      </c>
      <c r="F169" t="s">
        <v>15</v>
      </c>
      <c r="G169">
        <v>0.99399999999999999</v>
      </c>
    </row>
    <row r="170" spans="1:7" x14ac:dyDescent="0.25">
      <c r="A170" t="str">
        <f t="shared" si="2"/>
        <v>SSP2Croatia2000-200520--24Male</v>
      </c>
      <c r="B170" t="s">
        <v>12</v>
      </c>
      <c r="C170" t="s">
        <v>13</v>
      </c>
      <c r="D170" t="s">
        <v>60</v>
      </c>
      <c r="E170" t="s">
        <v>20</v>
      </c>
      <c r="F170" t="s">
        <v>15</v>
      </c>
      <c r="G170">
        <v>0.99399999999999999</v>
      </c>
    </row>
    <row r="171" spans="1:7" x14ac:dyDescent="0.25">
      <c r="A171" t="str">
        <f t="shared" si="2"/>
        <v>SSP2Croatia2005-201020--24Male</v>
      </c>
      <c r="B171" t="s">
        <v>12</v>
      </c>
      <c r="C171" t="s">
        <v>13</v>
      </c>
      <c r="D171" t="s">
        <v>59</v>
      </c>
      <c r="E171" t="s">
        <v>20</v>
      </c>
      <c r="F171" t="s">
        <v>15</v>
      </c>
      <c r="G171">
        <v>0.996</v>
      </c>
    </row>
    <row r="172" spans="1:7" x14ac:dyDescent="0.25">
      <c r="A172" t="str">
        <f t="shared" si="2"/>
        <v>SSP2Croatia2010-201520--24Male</v>
      </c>
      <c r="B172" t="s">
        <v>12</v>
      </c>
      <c r="C172" t="s">
        <v>13</v>
      </c>
      <c r="D172" t="s">
        <v>58</v>
      </c>
      <c r="E172" t="s">
        <v>20</v>
      </c>
      <c r="F172" t="s">
        <v>15</v>
      </c>
      <c r="G172">
        <v>0.996</v>
      </c>
    </row>
    <row r="173" spans="1:7" x14ac:dyDescent="0.25">
      <c r="A173" t="str">
        <f t="shared" si="2"/>
        <v>SSP2Croatia2015-202020--24Male</v>
      </c>
      <c r="B173" t="s">
        <v>12</v>
      </c>
      <c r="C173" t="s">
        <v>13</v>
      </c>
      <c r="D173" t="s">
        <v>57</v>
      </c>
      <c r="E173" t="s">
        <v>20</v>
      </c>
      <c r="F173" t="s">
        <v>15</v>
      </c>
      <c r="G173">
        <v>0.996</v>
      </c>
    </row>
    <row r="174" spans="1:7" x14ac:dyDescent="0.25">
      <c r="A174" t="str">
        <f t="shared" si="2"/>
        <v>SSP2Croatia2020-202520--24Male</v>
      </c>
      <c r="B174" t="s">
        <v>12</v>
      </c>
      <c r="C174" t="s">
        <v>13</v>
      </c>
      <c r="D174" t="s">
        <v>56</v>
      </c>
      <c r="E174" t="s">
        <v>20</v>
      </c>
      <c r="F174" t="s">
        <v>15</v>
      </c>
      <c r="G174">
        <v>0.997</v>
      </c>
    </row>
    <row r="175" spans="1:7" x14ac:dyDescent="0.25">
      <c r="A175" t="str">
        <f t="shared" si="2"/>
        <v>SSP2Croatia2025-203020--24Male</v>
      </c>
      <c r="B175" t="s">
        <v>12</v>
      </c>
      <c r="C175" t="s">
        <v>13</v>
      </c>
      <c r="D175" t="s">
        <v>55</v>
      </c>
      <c r="E175" t="s">
        <v>20</v>
      </c>
      <c r="F175" t="s">
        <v>15</v>
      </c>
      <c r="G175">
        <v>0.997</v>
      </c>
    </row>
    <row r="176" spans="1:7" x14ac:dyDescent="0.25">
      <c r="A176" t="str">
        <f t="shared" si="2"/>
        <v>SSP2Croatia2030-203520--24Male</v>
      </c>
      <c r="B176" t="s">
        <v>12</v>
      </c>
      <c r="C176" t="s">
        <v>13</v>
      </c>
      <c r="D176" t="s">
        <v>54</v>
      </c>
      <c r="E176" t="s">
        <v>20</v>
      </c>
      <c r="F176" t="s">
        <v>15</v>
      </c>
      <c r="G176">
        <v>0.998</v>
      </c>
    </row>
    <row r="177" spans="1:7" x14ac:dyDescent="0.25">
      <c r="A177" t="str">
        <f t="shared" si="2"/>
        <v>SSP2Croatia2035-204020--24Male</v>
      </c>
      <c r="B177" t="s">
        <v>12</v>
      </c>
      <c r="C177" t="s">
        <v>13</v>
      </c>
      <c r="D177" t="s">
        <v>53</v>
      </c>
      <c r="E177" t="s">
        <v>20</v>
      </c>
      <c r="F177" t="s">
        <v>15</v>
      </c>
      <c r="G177">
        <v>0.998</v>
      </c>
    </row>
    <row r="178" spans="1:7" x14ac:dyDescent="0.25">
      <c r="A178" t="str">
        <f t="shared" si="2"/>
        <v>SSP2Croatia2040-204520--24Male</v>
      </c>
      <c r="B178" t="s">
        <v>12</v>
      </c>
      <c r="C178" t="s">
        <v>13</v>
      </c>
      <c r="D178" t="s">
        <v>52</v>
      </c>
      <c r="E178" t="s">
        <v>20</v>
      </c>
      <c r="F178" t="s">
        <v>15</v>
      </c>
      <c r="G178">
        <v>0.998</v>
      </c>
    </row>
    <row r="179" spans="1:7" x14ac:dyDescent="0.25">
      <c r="A179" t="str">
        <f t="shared" si="2"/>
        <v>SSP2Croatia2045-205020--24Male</v>
      </c>
      <c r="B179" t="s">
        <v>12</v>
      </c>
      <c r="C179" t="s">
        <v>13</v>
      </c>
      <c r="D179" t="s">
        <v>51</v>
      </c>
      <c r="E179" t="s">
        <v>20</v>
      </c>
      <c r="F179" t="s">
        <v>15</v>
      </c>
      <c r="G179">
        <v>0.998</v>
      </c>
    </row>
    <row r="180" spans="1:7" x14ac:dyDescent="0.25">
      <c r="A180" t="str">
        <f t="shared" si="2"/>
        <v>SSP2Croatia2050-205520--24Male</v>
      </c>
      <c r="B180" t="s">
        <v>12</v>
      </c>
      <c r="C180" t="s">
        <v>13</v>
      </c>
      <c r="D180" t="s">
        <v>50</v>
      </c>
      <c r="E180" t="s">
        <v>20</v>
      </c>
      <c r="F180" t="s">
        <v>15</v>
      </c>
      <c r="G180">
        <v>0.999</v>
      </c>
    </row>
    <row r="181" spans="1:7" x14ac:dyDescent="0.25">
      <c r="A181" t="str">
        <f t="shared" si="2"/>
        <v>SSP2Croatia2055-206020--24Male</v>
      </c>
      <c r="B181" t="s">
        <v>12</v>
      </c>
      <c r="C181" t="s">
        <v>13</v>
      </c>
      <c r="D181" t="s">
        <v>49</v>
      </c>
      <c r="E181" t="s">
        <v>20</v>
      </c>
      <c r="F181" t="s">
        <v>15</v>
      </c>
      <c r="G181">
        <v>0.999</v>
      </c>
    </row>
    <row r="182" spans="1:7" x14ac:dyDescent="0.25">
      <c r="A182" t="str">
        <f t="shared" si="2"/>
        <v>SSP2Croatia2060-206520--24Male</v>
      </c>
      <c r="B182" t="s">
        <v>12</v>
      </c>
      <c r="C182" t="s">
        <v>13</v>
      </c>
      <c r="D182" t="s">
        <v>48</v>
      </c>
      <c r="E182" t="s">
        <v>20</v>
      </c>
      <c r="F182" t="s">
        <v>15</v>
      </c>
      <c r="G182">
        <v>0.999</v>
      </c>
    </row>
    <row r="183" spans="1:7" x14ac:dyDescent="0.25">
      <c r="A183" t="str">
        <f t="shared" si="2"/>
        <v>SSP2Croatia2065-207020--24Male</v>
      </c>
      <c r="B183" t="s">
        <v>12</v>
      </c>
      <c r="C183" t="s">
        <v>13</v>
      </c>
      <c r="D183" t="s">
        <v>47</v>
      </c>
      <c r="E183" t="s">
        <v>20</v>
      </c>
      <c r="F183" t="s">
        <v>15</v>
      </c>
      <c r="G183">
        <v>0.999</v>
      </c>
    </row>
    <row r="184" spans="1:7" x14ac:dyDescent="0.25">
      <c r="A184" t="str">
        <f t="shared" si="2"/>
        <v>SSP2Croatia2070-207520--24Male</v>
      </c>
      <c r="B184" t="s">
        <v>12</v>
      </c>
      <c r="C184" t="s">
        <v>13</v>
      </c>
      <c r="D184" t="s">
        <v>46</v>
      </c>
      <c r="E184" t="s">
        <v>20</v>
      </c>
      <c r="F184" t="s">
        <v>15</v>
      </c>
      <c r="G184">
        <v>0.999</v>
      </c>
    </row>
    <row r="185" spans="1:7" x14ac:dyDescent="0.25">
      <c r="A185" t="str">
        <f t="shared" si="2"/>
        <v>SSP2Croatia2075-208020--24Male</v>
      </c>
      <c r="B185" t="s">
        <v>12</v>
      </c>
      <c r="C185" t="s">
        <v>13</v>
      </c>
      <c r="D185" t="s">
        <v>45</v>
      </c>
      <c r="E185" t="s">
        <v>20</v>
      </c>
      <c r="F185" t="s">
        <v>15</v>
      </c>
      <c r="G185">
        <v>0.999</v>
      </c>
    </row>
    <row r="186" spans="1:7" x14ac:dyDescent="0.25">
      <c r="A186" t="str">
        <f t="shared" si="2"/>
        <v>SSP2Croatia2080-208520--24Male</v>
      </c>
      <c r="B186" t="s">
        <v>12</v>
      </c>
      <c r="C186" t="s">
        <v>13</v>
      </c>
      <c r="D186" t="s">
        <v>44</v>
      </c>
      <c r="E186" t="s">
        <v>20</v>
      </c>
      <c r="F186" t="s">
        <v>15</v>
      </c>
      <c r="G186">
        <v>0.999</v>
      </c>
    </row>
    <row r="187" spans="1:7" x14ac:dyDescent="0.25">
      <c r="A187" t="str">
        <f t="shared" si="2"/>
        <v>SSP2Croatia2085-209020--24Male</v>
      </c>
      <c r="B187" t="s">
        <v>12</v>
      </c>
      <c r="C187" t="s">
        <v>13</v>
      </c>
      <c r="D187" t="s">
        <v>43</v>
      </c>
      <c r="E187" t="s">
        <v>20</v>
      </c>
      <c r="F187" t="s">
        <v>15</v>
      </c>
      <c r="G187">
        <v>1</v>
      </c>
    </row>
    <row r="188" spans="1:7" x14ac:dyDescent="0.25">
      <c r="A188" t="str">
        <f t="shared" si="2"/>
        <v>SSP2Croatia2090-209520--24Male</v>
      </c>
      <c r="B188" t="s">
        <v>12</v>
      </c>
      <c r="C188" t="s">
        <v>13</v>
      </c>
      <c r="D188" t="s">
        <v>42</v>
      </c>
      <c r="E188" t="s">
        <v>20</v>
      </c>
      <c r="F188" t="s">
        <v>15</v>
      </c>
      <c r="G188">
        <v>1</v>
      </c>
    </row>
    <row r="189" spans="1:7" x14ac:dyDescent="0.25">
      <c r="A189" t="str">
        <f t="shared" si="2"/>
        <v>SSP2Croatia2095-210020--24Male</v>
      </c>
      <c r="B189" t="s">
        <v>12</v>
      </c>
      <c r="C189" t="s">
        <v>13</v>
      </c>
      <c r="D189" t="s">
        <v>41</v>
      </c>
      <c r="E189" t="s">
        <v>20</v>
      </c>
      <c r="F189" t="s">
        <v>15</v>
      </c>
      <c r="G189">
        <v>1</v>
      </c>
    </row>
    <row r="190" spans="1:7" x14ac:dyDescent="0.25">
      <c r="A190" t="str">
        <f t="shared" si="2"/>
        <v>SSP2Croatia1950-195525--29Male</v>
      </c>
      <c r="B190" t="s">
        <v>12</v>
      </c>
      <c r="C190" t="s">
        <v>13</v>
      </c>
      <c r="D190" t="s">
        <v>70</v>
      </c>
      <c r="E190" t="s">
        <v>21</v>
      </c>
      <c r="F190" t="s">
        <v>15</v>
      </c>
      <c r="G190">
        <v>0.98899999999999999</v>
      </c>
    </row>
    <row r="191" spans="1:7" x14ac:dyDescent="0.25">
      <c r="A191" t="str">
        <f t="shared" si="2"/>
        <v>SSP2Croatia1955-196025--29Male</v>
      </c>
      <c r="B191" t="s">
        <v>12</v>
      </c>
      <c r="C191" t="s">
        <v>13</v>
      </c>
      <c r="D191" t="s">
        <v>69</v>
      </c>
      <c r="E191" t="s">
        <v>21</v>
      </c>
      <c r="F191" t="s">
        <v>15</v>
      </c>
      <c r="G191">
        <v>0.99</v>
      </c>
    </row>
    <row r="192" spans="1:7" x14ac:dyDescent="0.25">
      <c r="A192" t="str">
        <f t="shared" si="2"/>
        <v>SSP2Croatia1960-196525--29Male</v>
      </c>
      <c r="B192" t="s">
        <v>12</v>
      </c>
      <c r="C192" t="s">
        <v>13</v>
      </c>
      <c r="D192" t="s">
        <v>68</v>
      </c>
      <c r="E192" t="s">
        <v>21</v>
      </c>
      <c r="F192" t="s">
        <v>15</v>
      </c>
      <c r="G192">
        <v>0.99</v>
      </c>
    </row>
    <row r="193" spans="1:7" x14ac:dyDescent="0.25">
      <c r="A193" t="str">
        <f t="shared" si="2"/>
        <v>SSP2Croatia1965-197025--29Male</v>
      </c>
      <c r="B193" t="s">
        <v>12</v>
      </c>
      <c r="C193" t="s">
        <v>13</v>
      </c>
      <c r="D193" t="s">
        <v>67</v>
      </c>
      <c r="E193" t="s">
        <v>21</v>
      </c>
      <c r="F193" t="s">
        <v>15</v>
      </c>
      <c r="G193">
        <v>0.99</v>
      </c>
    </row>
    <row r="194" spans="1:7" x14ac:dyDescent="0.25">
      <c r="A194" t="str">
        <f t="shared" si="2"/>
        <v>SSP2Croatia1970-197525--29Male</v>
      </c>
      <c r="B194" t="s">
        <v>12</v>
      </c>
      <c r="C194" t="s">
        <v>13</v>
      </c>
      <c r="D194" t="s">
        <v>66</v>
      </c>
      <c r="E194" t="s">
        <v>21</v>
      </c>
      <c r="F194" t="s">
        <v>15</v>
      </c>
      <c r="G194">
        <v>0.99</v>
      </c>
    </row>
    <row r="195" spans="1:7" x14ac:dyDescent="0.25">
      <c r="A195" t="str">
        <f t="shared" si="2"/>
        <v>SSP2Croatia1975-198025--29Male</v>
      </c>
      <c r="B195" t="s">
        <v>12</v>
      </c>
      <c r="C195" t="s">
        <v>13</v>
      </c>
      <c r="D195" t="s">
        <v>65</v>
      </c>
      <c r="E195" t="s">
        <v>21</v>
      </c>
      <c r="F195" t="s">
        <v>15</v>
      </c>
      <c r="G195">
        <v>0.99</v>
      </c>
    </row>
    <row r="196" spans="1:7" x14ac:dyDescent="0.25">
      <c r="A196" t="str">
        <f t="shared" si="2"/>
        <v>SSP2Croatia1980-198525--29Male</v>
      </c>
      <c r="B196" t="s">
        <v>12</v>
      </c>
      <c r="C196" t="s">
        <v>13</v>
      </c>
      <c r="D196" t="s">
        <v>64</v>
      </c>
      <c r="E196" t="s">
        <v>21</v>
      </c>
      <c r="F196" t="s">
        <v>15</v>
      </c>
      <c r="G196">
        <v>0.99</v>
      </c>
    </row>
    <row r="197" spans="1:7" x14ac:dyDescent="0.25">
      <c r="A197" t="str">
        <f t="shared" si="2"/>
        <v>SSP2Croatia1985-199025--29Male</v>
      </c>
      <c r="B197" t="s">
        <v>12</v>
      </c>
      <c r="C197" t="s">
        <v>13</v>
      </c>
      <c r="D197" t="s">
        <v>63</v>
      </c>
      <c r="E197" t="s">
        <v>21</v>
      </c>
      <c r="F197" t="s">
        <v>15</v>
      </c>
      <c r="G197">
        <v>0.99099999999999999</v>
      </c>
    </row>
    <row r="198" spans="1:7" x14ac:dyDescent="0.25">
      <c r="A198" t="str">
        <f t="shared" si="2"/>
        <v>SSP2Croatia1990-199525--29Male</v>
      </c>
      <c r="B198" t="s">
        <v>12</v>
      </c>
      <c r="C198" t="s">
        <v>13</v>
      </c>
      <c r="D198" t="s">
        <v>62</v>
      </c>
      <c r="E198" t="s">
        <v>21</v>
      </c>
      <c r="F198" t="s">
        <v>15</v>
      </c>
      <c r="G198">
        <v>0.99199999999999999</v>
      </c>
    </row>
    <row r="199" spans="1:7" x14ac:dyDescent="0.25">
      <c r="A199" t="str">
        <f t="shared" si="2"/>
        <v>SSP2Croatia1995-200025--29Male</v>
      </c>
      <c r="B199" t="s">
        <v>12</v>
      </c>
      <c r="C199" t="s">
        <v>13</v>
      </c>
      <c r="D199" t="s">
        <v>61</v>
      </c>
      <c r="E199" t="s">
        <v>21</v>
      </c>
      <c r="F199" t="s">
        <v>15</v>
      </c>
      <c r="G199">
        <v>0.99399999999999999</v>
      </c>
    </row>
    <row r="200" spans="1:7" x14ac:dyDescent="0.25">
      <c r="A200" t="str">
        <f t="shared" si="2"/>
        <v>SSP2Croatia2000-200525--29Male</v>
      </c>
      <c r="B200" t="s">
        <v>12</v>
      </c>
      <c r="C200" t="s">
        <v>13</v>
      </c>
      <c r="D200" t="s">
        <v>60</v>
      </c>
      <c r="E200" t="s">
        <v>21</v>
      </c>
      <c r="F200" t="s">
        <v>15</v>
      </c>
      <c r="G200">
        <v>0.99399999999999999</v>
      </c>
    </row>
    <row r="201" spans="1:7" x14ac:dyDescent="0.25">
      <c r="A201" t="str">
        <f t="shared" si="2"/>
        <v>SSP2Croatia2005-201025--29Male</v>
      </c>
      <c r="B201" t="s">
        <v>12</v>
      </c>
      <c r="C201" t="s">
        <v>13</v>
      </c>
      <c r="D201" t="s">
        <v>59</v>
      </c>
      <c r="E201" t="s">
        <v>21</v>
      </c>
      <c r="F201" t="s">
        <v>15</v>
      </c>
      <c r="G201">
        <v>0.995</v>
      </c>
    </row>
    <row r="202" spans="1:7" x14ac:dyDescent="0.25">
      <c r="A202" t="str">
        <f t="shared" si="2"/>
        <v>SSP2Croatia2010-201525--29Male</v>
      </c>
      <c r="B202" t="s">
        <v>12</v>
      </c>
      <c r="C202" t="s">
        <v>13</v>
      </c>
      <c r="D202" t="s">
        <v>58</v>
      </c>
      <c r="E202" t="s">
        <v>21</v>
      </c>
      <c r="F202" t="s">
        <v>15</v>
      </c>
      <c r="G202">
        <v>0.996</v>
      </c>
    </row>
    <row r="203" spans="1:7" x14ac:dyDescent="0.25">
      <c r="A203" t="str">
        <f t="shared" ref="A203:A266" si="3">B203&amp;C203&amp;D203&amp;E203&amp;F203</f>
        <v>SSP2Croatia2015-202025--29Male</v>
      </c>
      <c r="B203" t="s">
        <v>12</v>
      </c>
      <c r="C203" t="s">
        <v>13</v>
      </c>
      <c r="D203" t="s">
        <v>57</v>
      </c>
      <c r="E203" t="s">
        <v>21</v>
      </c>
      <c r="F203" t="s">
        <v>15</v>
      </c>
      <c r="G203">
        <v>0.996</v>
      </c>
    </row>
    <row r="204" spans="1:7" x14ac:dyDescent="0.25">
      <c r="A204" t="str">
        <f t="shared" si="3"/>
        <v>SSP2Croatia2020-202525--29Male</v>
      </c>
      <c r="B204" t="s">
        <v>12</v>
      </c>
      <c r="C204" t="s">
        <v>13</v>
      </c>
      <c r="D204" t="s">
        <v>56</v>
      </c>
      <c r="E204" t="s">
        <v>21</v>
      </c>
      <c r="F204" t="s">
        <v>15</v>
      </c>
      <c r="G204">
        <v>0.997</v>
      </c>
    </row>
    <row r="205" spans="1:7" x14ac:dyDescent="0.25">
      <c r="A205" t="str">
        <f t="shared" si="3"/>
        <v>SSP2Croatia2025-203025--29Male</v>
      </c>
      <c r="B205" t="s">
        <v>12</v>
      </c>
      <c r="C205" t="s">
        <v>13</v>
      </c>
      <c r="D205" t="s">
        <v>55</v>
      </c>
      <c r="E205" t="s">
        <v>21</v>
      </c>
      <c r="F205" t="s">
        <v>15</v>
      </c>
      <c r="G205">
        <v>0.997</v>
      </c>
    </row>
    <row r="206" spans="1:7" x14ac:dyDescent="0.25">
      <c r="A206" t="str">
        <f t="shared" si="3"/>
        <v>SSP2Croatia2030-203525--29Male</v>
      </c>
      <c r="B206" t="s">
        <v>12</v>
      </c>
      <c r="C206" t="s">
        <v>13</v>
      </c>
      <c r="D206" t="s">
        <v>54</v>
      </c>
      <c r="E206" t="s">
        <v>21</v>
      </c>
      <c r="F206" t="s">
        <v>15</v>
      </c>
      <c r="G206">
        <v>0.997</v>
      </c>
    </row>
    <row r="207" spans="1:7" x14ac:dyDescent="0.25">
      <c r="A207" t="str">
        <f t="shared" si="3"/>
        <v>SSP2Croatia2035-204025--29Male</v>
      </c>
      <c r="B207" t="s">
        <v>12</v>
      </c>
      <c r="C207" t="s">
        <v>13</v>
      </c>
      <c r="D207" t="s">
        <v>53</v>
      </c>
      <c r="E207" t="s">
        <v>21</v>
      </c>
      <c r="F207" t="s">
        <v>15</v>
      </c>
      <c r="G207">
        <v>0.998</v>
      </c>
    </row>
    <row r="208" spans="1:7" x14ac:dyDescent="0.25">
      <c r="A208" t="str">
        <f t="shared" si="3"/>
        <v>SSP2Croatia2040-204525--29Male</v>
      </c>
      <c r="B208" t="s">
        <v>12</v>
      </c>
      <c r="C208" t="s">
        <v>13</v>
      </c>
      <c r="D208" t="s">
        <v>52</v>
      </c>
      <c r="E208" t="s">
        <v>21</v>
      </c>
      <c r="F208" t="s">
        <v>15</v>
      </c>
      <c r="G208">
        <v>0.998</v>
      </c>
    </row>
    <row r="209" spans="1:7" x14ac:dyDescent="0.25">
      <c r="A209" t="str">
        <f t="shared" si="3"/>
        <v>SSP2Croatia2045-205025--29Male</v>
      </c>
      <c r="B209" t="s">
        <v>12</v>
      </c>
      <c r="C209" t="s">
        <v>13</v>
      </c>
      <c r="D209" t="s">
        <v>51</v>
      </c>
      <c r="E209" t="s">
        <v>21</v>
      </c>
      <c r="F209" t="s">
        <v>15</v>
      </c>
      <c r="G209">
        <v>0.998</v>
      </c>
    </row>
    <row r="210" spans="1:7" x14ac:dyDescent="0.25">
      <c r="A210" t="str">
        <f t="shared" si="3"/>
        <v>SSP2Croatia2050-205525--29Male</v>
      </c>
      <c r="B210" t="s">
        <v>12</v>
      </c>
      <c r="C210" t="s">
        <v>13</v>
      </c>
      <c r="D210" t="s">
        <v>50</v>
      </c>
      <c r="E210" t="s">
        <v>21</v>
      </c>
      <c r="F210" t="s">
        <v>15</v>
      </c>
      <c r="G210">
        <v>0.999</v>
      </c>
    </row>
    <row r="211" spans="1:7" x14ac:dyDescent="0.25">
      <c r="A211" t="str">
        <f t="shared" si="3"/>
        <v>SSP2Croatia2055-206025--29Male</v>
      </c>
      <c r="B211" t="s">
        <v>12</v>
      </c>
      <c r="C211" t="s">
        <v>13</v>
      </c>
      <c r="D211" t="s">
        <v>49</v>
      </c>
      <c r="E211" t="s">
        <v>21</v>
      </c>
      <c r="F211" t="s">
        <v>15</v>
      </c>
      <c r="G211">
        <v>0.999</v>
      </c>
    </row>
    <row r="212" spans="1:7" x14ac:dyDescent="0.25">
      <c r="A212" t="str">
        <f t="shared" si="3"/>
        <v>SSP2Croatia2060-206525--29Male</v>
      </c>
      <c r="B212" t="s">
        <v>12</v>
      </c>
      <c r="C212" t="s">
        <v>13</v>
      </c>
      <c r="D212" t="s">
        <v>48</v>
      </c>
      <c r="E212" t="s">
        <v>21</v>
      </c>
      <c r="F212" t="s">
        <v>15</v>
      </c>
      <c r="G212">
        <v>0.999</v>
      </c>
    </row>
    <row r="213" spans="1:7" x14ac:dyDescent="0.25">
      <c r="A213" t="str">
        <f t="shared" si="3"/>
        <v>SSP2Croatia2065-207025--29Male</v>
      </c>
      <c r="B213" t="s">
        <v>12</v>
      </c>
      <c r="C213" t="s">
        <v>13</v>
      </c>
      <c r="D213" t="s">
        <v>47</v>
      </c>
      <c r="E213" t="s">
        <v>21</v>
      </c>
      <c r="F213" t="s">
        <v>15</v>
      </c>
      <c r="G213">
        <v>0.999</v>
      </c>
    </row>
    <row r="214" spans="1:7" x14ac:dyDescent="0.25">
      <c r="A214" t="str">
        <f t="shared" si="3"/>
        <v>SSP2Croatia2070-207525--29Male</v>
      </c>
      <c r="B214" t="s">
        <v>12</v>
      </c>
      <c r="C214" t="s">
        <v>13</v>
      </c>
      <c r="D214" t="s">
        <v>46</v>
      </c>
      <c r="E214" t="s">
        <v>21</v>
      </c>
      <c r="F214" t="s">
        <v>15</v>
      </c>
      <c r="G214">
        <v>0.999</v>
      </c>
    </row>
    <row r="215" spans="1:7" x14ac:dyDescent="0.25">
      <c r="A215" t="str">
        <f t="shared" si="3"/>
        <v>SSP2Croatia2075-208025--29Male</v>
      </c>
      <c r="B215" t="s">
        <v>12</v>
      </c>
      <c r="C215" t="s">
        <v>13</v>
      </c>
      <c r="D215" t="s">
        <v>45</v>
      </c>
      <c r="E215" t="s">
        <v>21</v>
      </c>
      <c r="F215" t="s">
        <v>15</v>
      </c>
      <c r="G215">
        <v>0.999</v>
      </c>
    </row>
    <row r="216" spans="1:7" x14ac:dyDescent="0.25">
      <c r="A216" t="str">
        <f t="shared" si="3"/>
        <v>SSP2Croatia2080-208525--29Male</v>
      </c>
      <c r="B216" t="s">
        <v>12</v>
      </c>
      <c r="C216" t="s">
        <v>13</v>
      </c>
      <c r="D216" t="s">
        <v>44</v>
      </c>
      <c r="E216" t="s">
        <v>21</v>
      </c>
      <c r="F216" t="s">
        <v>15</v>
      </c>
      <c r="G216">
        <v>0.999</v>
      </c>
    </row>
    <row r="217" spans="1:7" x14ac:dyDescent="0.25">
      <c r="A217" t="str">
        <f t="shared" si="3"/>
        <v>SSP2Croatia2085-209025--29Male</v>
      </c>
      <c r="B217" t="s">
        <v>12</v>
      </c>
      <c r="C217" t="s">
        <v>13</v>
      </c>
      <c r="D217" t="s">
        <v>43</v>
      </c>
      <c r="E217" t="s">
        <v>21</v>
      </c>
      <c r="F217" t="s">
        <v>15</v>
      </c>
      <c r="G217">
        <v>0.999</v>
      </c>
    </row>
    <row r="218" spans="1:7" x14ac:dyDescent="0.25">
      <c r="A218" t="str">
        <f t="shared" si="3"/>
        <v>SSP2Croatia2090-209525--29Male</v>
      </c>
      <c r="B218" t="s">
        <v>12</v>
      </c>
      <c r="C218" t="s">
        <v>13</v>
      </c>
      <c r="D218" t="s">
        <v>42</v>
      </c>
      <c r="E218" t="s">
        <v>21</v>
      </c>
      <c r="F218" t="s">
        <v>15</v>
      </c>
      <c r="G218">
        <v>1</v>
      </c>
    </row>
    <row r="219" spans="1:7" x14ac:dyDescent="0.25">
      <c r="A219" t="str">
        <f t="shared" si="3"/>
        <v>SSP2Croatia2095-210025--29Male</v>
      </c>
      <c r="B219" t="s">
        <v>12</v>
      </c>
      <c r="C219" t="s">
        <v>13</v>
      </c>
      <c r="D219" t="s">
        <v>41</v>
      </c>
      <c r="E219" t="s">
        <v>21</v>
      </c>
      <c r="F219" t="s">
        <v>15</v>
      </c>
      <c r="G219">
        <v>1</v>
      </c>
    </row>
    <row r="220" spans="1:7" x14ac:dyDescent="0.25">
      <c r="A220" t="str">
        <f t="shared" si="3"/>
        <v>SSP2Croatia1950-195530--34Male</v>
      </c>
      <c r="B220" t="s">
        <v>12</v>
      </c>
      <c r="C220" t="s">
        <v>13</v>
      </c>
      <c r="D220" t="s">
        <v>70</v>
      </c>
      <c r="E220" t="s">
        <v>22</v>
      </c>
      <c r="F220" t="s">
        <v>15</v>
      </c>
      <c r="G220">
        <v>0.98699999999999999</v>
      </c>
    </row>
    <row r="221" spans="1:7" x14ac:dyDescent="0.25">
      <c r="A221" t="str">
        <f t="shared" si="3"/>
        <v>SSP2Croatia1955-196030--34Male</v>
      </c>
      <c r="B221" t="s">
        <v>12</v>
      </c>
      <c r="C221" t="s">
        <v>13</v>
      </c>
      <c r="D221" t="s">
        <v>69</v>
      </c>
      <c r="E221" t="s">
        <v>22</v>
      </c>
      <c r="F221" t="s">
        <v>15</v>
      </c>
      <c r="G221">
        <v>0.98699999999999999</v>
      </c>
    </row>
    <row r="222" spans="1:7" x14ac:dyDescent="0.25">
      <c r="A222" t="str">
        <f t="shared" si="3"/>
        <v>SSP2Croatia1960-196530--34Male</v>
      </c>
      <c r="B222" t="s">
        <v>12</v>
      </c>
      <c r="C222" t="s">
        <v>13</v>
      </c>
      <c r="D222" t="s">
        <v>68</v>
      </c>
      <c r="E222" t="s">
        <v>22</v>
      </c>
      <c r="F222" t="s">
        <v>15</v>
      </c>
      <c r="G222">
        <v>0.98699999999999999</v>
      </c>
    </row>
    <row r="223" spans="1:7" x14ac:dyDescent="0.25">
      <c r="A223" t="str">
        <f t="shared" si="3"/>
        <v>SSP2Croatia1965-197030--34Male</v>
      </c>
      <c r="B223" t="s">
        <v>12</v>
      </c>
      <c r="C223" t="s">
        <v>13</v>
      </c>
      <c r="D223" t="s">
        <v>67</v>
      </c>
      <c r="E223" t="s">
        <v>22</v>
      </c>
      <c r="F223" t="s">
        <v>15</v>
      </c>
      <c r="G223">
        <v>0.98699999999999999</v>
      </c>
    </row>
    <row r="224" spans="1:7" x14ac:dyDescent="0.25">
      <c r="A224" t="str">
        <f t="shared" si="3"/>
        <v>SSP2Croatia1970-197530--34Male</v>
      </c>
      <c r="B224" t="s">
        <v>12</v>
      </c>
      <c r="C224" t="s">
        <v>13</v>
      </c>
      <c r="D224" t="s">
        <v>66</v>
      </c>
      <c r="E224" t="s">
        <v>22</v>
      </c>
      <c r="F224" t="s">
        <v>15</v>
      </c>
      <c r="G224">
        <v>0.98699999999999999</v>
      </c>
    </row>
    <row r="225" spans="1:7" x14ac:dyDescent="0.25">
      <c r="A225" t="str">
        <f t="shared" si="3"/>
        <v>SSP2Croatia1975-198030--34Male</v>
      </c>
      <c r="B225" t="s">
        <v>12</v>
      </c>
      <c r="C225" t="s">
        <v>13</v>
      </c>
      <c r="D225" t="s">
        <v>65</v>
      </c>
      <c r="E225" t="s">
        <v>22</v>
      </c>
      <c r="F225" t="s">
        <v>15</v>
      </c>
      <c r="G225">
        <v>0.98699999999999999</v>
      </c>
    </row>
    <row r="226" spans="1:7" x14ac:dyDescent="0.25">
      <c r="A226" t="str">
        <f t="shared" si="3"/>
        <v>SSP2Croatia1980-198530--34Male</v>
      </c>
      <c r="B226" t="s">
        <v>12</v>
      </c>
      <c r="C226" t="s">
        <v>13</v>
      </c>
      <c r="D226" t="s">
        <v>64</v>
      </c>
      <c r="E226" t="s">
        <v>22</v>
      </c>
      <c r="F226" t="s">
        <v>15</v>
      </c>
      <c r="G226">
        <v>0.98799999999999999</v>
      </c>
    </row>
    <row r="227" spans="1:7" x14ac:dyDescent="0.25">
      <c r="A227" t="str">
        <f t="shared" si="3"/>
        <v>SSP2Croatia1985-199030--34Male</v>
      </c>
      <c r="B227" t="s">
        <v>12</v>
      </c>
      <c r="C227" t="s">
        <v>13</v>
      </c>
      <c r="D227" t="s">
        <v>63</v>
      </c>
      <c r="E227" t="s">
        <v>22</v>
      </c>
      <c r="F227" t="s">
        <v>15</v>
      </c>
      <c r="G227">
        <v>0.98899999999999999</v>
      </c>
    </row>
    <row r="228" spans="1:7" x14ac:dyDescent="0.25">
      <c r="A228" t="str">
        <f t="shared" si="3"/>
        <v>SSP2Croatia1990-199530--34Male</v>
      </c>
      <c r="B228" t="s">
        <v>12</v>
      </c>
      <c r="C228" t="s">
        <v>13</v>
      </c>
      <c r="D228" t="s">
        <v>62</v>
      </c>
      <c r="E228" t="s">
        <v>22</v>
      </c>
      <c r="F228" t="s">
        <v>15</v>
      </c>
      <c r="G228">
        <v>0.99</v>
      </c>
    </row>
    <row r="229" spans="1:7" x14ac:dyDescent="0.25">
      <c r="A229" t="str">
        <f t="shared" si="3"/>
        <v>SSP2Croatia1995-200030--34Male</v>
      </c>
      <c r="B229" t="s">
        <v>12</v>
      </c>
      <c r="C229" t="s">
        <v>13</v>
      </c>
      <c r="D229" t="s">
        <v>61</v>
      </c>
      <c r="E229" t="s">
        <v>22</v>
      </c>
      <c r="F229" t="s">
        <v>15</v>
      </c>
      <c r="G229">
        <v>0.99199999999999999</v>
      </c>
    </row>
    <row r="230" spans="1:7" x14ac:dyDescent="0.25">
      <c r="A230" t="str">
        <f t="shared" si="3"/>
        <v>SSP2Croatia2000-200530--34Male</v>
      </c>
      <c r="B230" t="s">
        <v>12</v>
      </c>
      <c r="C230" t="s">
        <v>13</v>
      </c>
      <c r="D230" t="s">
        <v>60</v>
      </c>
      <c r="E230" t="s">
        <v>22</v>
      </c>
      <c r="F230" t="s">
        <v>15</v>
      </c>
      <c r="G230">
        <v>0.99299999999999999</v>
      </c>
    </row>
    <row r="231" spans="1:7" x14ac:dyDescent="0.25">
      <c r="A231" t="str">
        <f t="shared" si="3"/>
        <v>SSP2Croatia2005-201030--34Male</v>
      </c>
      <c r="B231" t="s">
        <v>12</v>
      </c>
      <c r="C231" t="s">
        <v>13</v>
      </c>
      <c r="D231" t="s">
        <v>59</v>
      </c>
      <c r="E231" t="s">
        <v>22</v>
      </c>
      <c r="F231" t="s">
        <v>15</v>
      </c>
      <c r="G231">
        <v>0.99399999999999999</v>
      </c>
    </row>
    <row r="232" spans="1:7" x14ac:dyDescent="0.25">
      <c r="A232" t="str">
        <f t="shared" si="3"/>
        <v>SSP2Croatia2010-201530--34Male</v>
      </c>
      <c r="B232" t="s">
        <v>12</v>
      </c>
      <c r="C232" t="s">
        <v>13</v>
      </c>
      <c r="D232" t="s">
        <v>58</v>
      </c>
      <c r="E232" t="s">
        <v>22</v>
      </c>
      <c r="F232" t="s">
        <v>15</v>
      </c>
      <c r="G232">
        <v>0.99399999999999999</v>
      </c>
    </row>
    <row r="233" spans="1:7" x14ac:dyDescent="0.25">
      <c r="A233" t="str">
        <f t="shared" si="3"/>
        <v>SSP2Croatia2015-202030--34Male</v>
      </c>
      <c r="B233" t="s">
        <v>12</v>
      </c>
      <c r="C233" t="s">
        <v>13</v>
      </c>
      <c r="D233" t="s">
        <v>57</v>
      </c>
      <c r="E233" t="s">
        <v>22</v>
      </c>
      <c r="F233" t="s">
        <v>15</v>
      </c>
      <c r="G233">
        <v>0.995</v>
      </c>
    </row>
    <row r="234" spans="1:7" x14ac:dyDescent="0.25">
      <c r="A234" t="str">
        <f t="shared" si="3"/>
        <v>SSP2Croatia2020-202530--34Male</v>
      </c>
      <c r="B234" t="s">
        <v>12</v>
      </c>
      <c r="C234" t="s">
        <v>13</v>
      </c>
      <c r="D234" t="s">
        <v>56</v>
      </c>
      <c r="E234" t="s">
        <v>22</v>
      </c>
      <c r="F234" t="s">
        <v>15</v>
      </c>
      <c r="G234">
        <v>0.995</v>
      </c>
    </row>
    <row r="235" spans="1:7" x14ac:dyDescent="0.25">
      <c r="A235" t="str">
        <f t="shared" si="3"/>
        <v>SSP2Croatia2025-203030--34Male</v>
      </c>
      <c r="B235" t="s">
        <v>12</v>
      </c>
      <c r="C235" t="s">
        <v>13</v>
      </c>
      <c r="D235" t="s">
        <v>55</v>
      </c>
      <c r="E235" t="s">
        <v>22</v>
      </c>
      <c r="F235" t="s">
        <v>15</v>
      </c>
      <c r="G235">
        <v>0.996</v>
      </c>
    </row>
    <row r="236" spans="1:7" x14ac:dyDescent="0.25">
      <c r="A236" t="str">
        <f t="shared" si="3"/>
        <v>SSP2Croatia2030-203530--34Male</v>
      </c>
      <c r="B236" t="s">
        <v>12</v>
      </c>
      <c r="C236" t="s">
        <v>13</v>
      </c>
      <c r="D236" t="s">
        <v>54</v>
      </c>
      <c r="E236" t="s">
        <v>22</v>
      </c>
      <c r="F236" t="s">
        <v>15</v>
      </c>
      <c r="G236">
        <v>0.997</v>
      </c>
    </row>
    <row r="237" spans="1:7" x14ac:dyDescent="0.25">
      <c r="A237" t="str">
        <f t="shared" si="3"/>
        <v>SSP2Croatia2035-204030--34Male</v>
      </c>
      <c r="B237" t="s">
        <v>12</v>
      </c>
      <c r="C237" t="s">
        <v>13</v>
      </c>
      <c r="D237" t="s">
        <v>53</v>
      </c>
      <c r="E237" t="s">
        <v>22</v>
      </c>
      <c r="F237" t="s">
        <v>15</v>
      </c>
      <c r="G237">
        <v>0.997</v>
      </c>
    </row>
    <row r="238" spans="1:7" x14ac:dyDescent="0.25">
      <c r="A238" t="str">
        <f t="shared" si="3"/>
        <v>SSP2Croatia2040-204530--34Male</v>
      </c>
      <c r="B238" t="s">
        <v>12</v>
      </c>
      <c r="C238" t="s">
        <v>13</v>
      </c>
      <c r="D238" t="s">
        <v>52</v>
      </c>
      <c r="E238" t="s">
        <v>22</v>
      </c>
      <c r="F238" t="s">
        <v>15</v>
      </c>
      <c r="G238">
        <v>0.997</v>
      </c>
    </row>
    <row r="239" spans="1:7" x14ac:dyDescent="0.25">
      <c r="A239" t="str">
        <f t="shared" si="3"/>
        <v>SSP2Croatia2045-205030--34Male</v>
      </c>
      <c r="B239" t="s">
        <v>12</v>
      </c>
      <c r="C239" t="s">
        <v>13</v>
      </c>
      <c r="D239" t="s">
        <v>51</v>
      </c>
      <c r="E239" t="s">
        <v>22</v>
      </c>
      <c r="F239" t="s">
        <v>15</v>
      </c>
      <c r="G239">
        <v>0.998</v>
      </c>
    </row>
    <row r="240" spans="1:7" x14ac:dyDescent="0.25">
      <c r="A240" t="str">
        <f t="shared" si="3"/>
        <v>SSP2Croatia2050-205530--34Male</v>
      </c>
      <c r="B240" t="s">
        <v>12</v>
      </c>
      <c r="C240" t="s">
        <v>13</v>
      </c>
      <c r="D240" t="s">
        <v>50</v>
      </c>
      <c r="E240" t="s">
        <v>22</v>
      </c>
      <c r="F240" t="s">
        <v>15</v>
      </c>
      <c r="G240">
        <v>0.998</v>
      </c>
    </row>
    <row r="241" spans="1:7" x14ac:dyDescent="0.25">
      <c r="A241" t="str">
        <f t="shared" si="3"/>
        <v>SSP2Croatia2055-206030--34Male</v>
      </c>
      <c r="B241" t="s">
        <v>12</v>
      </c>
      <c r="C241" t="s">
        <v>13</v>
      </c>
      <c r="D241" t="s">
        <v>49</v>
      </c>
      <c r="E241" t="s">
        <v>22</v>
      </c>
      <c r="F241" t="s">
        <v>15</v>
      </c>
      <c r="G241">
        <v>0.998</v>
      </c>
    </row>
    <row r="242" spans="1:7" x14ac:dyDescent="0.25">
      <c r="A242" t="str">
        <f t="shared" si="3"/>
        <v>SSP2Croatia2060-206530--34Male</v>
      </c>
      <c r="B242" t="s">
        <v>12</v>
      </c>
      <c r="C242" t="s">
        <v>13</v>
      </c>
      <c r="D242" t="s">
        <v>48</v>
      </c>
      <c r="E242" t="s">
        <v>22</v>
      </c>
      <c r="F242" t="s">
        <v>15</v>
      </c>
      <c r="G242">
        <v>0.999</v>
      </c>
    </row>
    <row r="243" spans="1:7" x14ac:dyDescent="0.25">
      <c r="A243" t="str">
        <f t="shared" si="3"/>
        <v>SSP2Croatia2065-207030--34Male</v>
      </c>
      <c r="B243" t="s">
        <v>12</v>
      </c>
      <c r="C243" t="s">
        <v>13</v>
      </c>
      <c r="D243" t="s">
        <v>47</v>
      </c>
      <c r="E243" t="s">
        <v>22</v>
      </c>
      <c r="F243" t="s">
        <v>15</v>
      </c>
      <c r="G243">
        <v>0.999</v>
      </c>
    </row>
    <row r="244" spans="1:7" x14ac:dyDescent="0.25">
      <c r="A244" t="str">
        <f t="shared" si="3"/>
        <v>SSP2Croatia2070-207530--34Male</v>
      </c>
      <c r="B244" t="s">
        <v>12</v>
      </c>
      <c r="C244" t="s">
        <v>13</v>
      </c>
      <c r="D244" t="s">
        <v>46</v>
      </c>
      <c r="E244" t="s">
        <v>22</v>
      </c>
      <c r="F244" t="s">
        <v>15</v>
      </c>
      <c r="G244">
        <v>0.999</v>
      </c>
    </row>
    <row r="245" spans="1:7" x14ac:dyDescent="0.25">
      <c r="A245" t="str">
        <f t="shared" si="3"/>
        <v>SSP2Croatia2075-208030--34Male</v>
      </c>
      <c r="B245" t="s">
        <v>12</v>
      </c>
      <c r="C245" t="s">
        <v>13</v>
      </c>
      <c r="D245" t="s">
        <v>45</v>
      </c>
      <c r="E245" t="s">
        <v>22</v>
      </c>
      <c r="F245" t="s">
        <v>15</v>
      </c>
      <c r="G245">
        <v>0.999</v>
      </c>
    </row>
    <row r="246" spans="1:7" x14ac:dyDescent="0.25">
      <c r="A246" t="str">
        <f t="shared" si="3"/>
        <v>SSP2Croatia2080-208530--34Male</v>
      </c>
      <c r="B246" t="s">
        <v>12</v>
      </c>
      <c r="C246" t="s">
        <v>13</v>
      </c>
      <c r="D246" t="s">
        <v>44</v>
      </c>
      <c r="E246" t="s">
        <v>22</v>
      </c>
      <c r="F246" t="s">
        <v>15</v>
      </c>
      <c r="G246">
        <v>0.999</v>
      </c>
    </row>
    <row r="247" spans="1:7" x14ac:dyDescent="0.25">
      <c r="A247" t="str">
        <f t="shared" si="3"/>
        <v>SSP2Croatia2085-209030--34Male</v>
      </c>
      <c r="B247" t="s">
        <v>12</v>
      </c>
      <c r="C247" t="s">
        <v>13</v>
      </c>
      <c r="D247" t="s">
        <v>43</v>
      </c>
      <c r="E247" t="s">
        <v>22</v>
      </c>
      <c r="F247" t="s">
        <v>15</v>
      </c>
      <c r="G247">
        <v>0.999</v>
      </c>
    </row>
    <row r="248" spans="1:7" x14ac:dyDescent="0.25">
      <c r="A248" t="str">
        <f t="shared" si="3"/>
        <v>SSP2Croatia2090-209530--34Male</v>
      </c>
      <c r="B248" t="s">
        <v>12</v>
      </c>
      <c r="C248" t="s">
        <v>13</v>
      </c>
      <c r="D248" t="s">
        <v>42</v>
      </c>
      <c r="E248" t="s">
        <v>22</v>
      </c>
      <c r="F248" t="s">
        <v>15</v>
      </c>
      <c r="G248">
        <v>0.999</v>
      </c>
    </row>
    <row r="249" spans="1:7" x14ac:dyDescent="0.25">
      <c r="A249" t="str">
        <f t="shared" si="3"/>
        <v>SSP2Croatia2095-210030--34Male</v>
      </c>
      <c r="B249" t="s">
        <v>12</v>
      </c>
      <c r="C249" t="s">
        <v>13</v>
      </c>
      <c r="D249" t="s">
        <v>41</v>
      </c>
      <c r="E249" t="s">
        <v>22</v>
      </c>
      <c r="F249" t="s">
        <v>15</v>
      </c>
      <c r="G249">
        <v>1</v>
      </c>
    </row>
    <row r="250" spans="1:7" x14ac:dyDescent="0.25">
      <c r="A250" t="str">
        <f t="shared" si="3"/>
        <v>SSP2Croatia1950-195535--39Male</v>
      </c>
      <c r="B250" t="s">
        <v>12</v>
      </c>
      <c r="C250" t="s">
        <v>13</v>
      </c>
      <c r="D250" t="s">
        <v>70</v>
      </c>
      <c r="E250" t="s">
        <v>23</v>
      </c>
      <c r="F250" t="s">
        <v>15</v>
      </c>
      <c r="G250">
        <v>0.97899999999999998</v>
      </c>
    </row>
    <row r="251" spans="1:7" x14ac:dyDescent="0.25">
      <c r="A251" t="str">
        <f t="shared" si="3"/>
        <v>SSP2Croatia1955-196035--39Male</v>
      </c>
      <c r="B251" t="s">
        <v>12</v>
      </c>
      <c r="C251" t="s">
        <v>13</v>
      </c>
      <c r="D251" t="s">
        <v>69</v>
      </c>
      <c r="E251" t="s">
        <v>23</v>
      </c>
      <c r="F251" t="s">
        <v>15</v>
      </c>
      <c r="G251">
        <v>0.97899999999999998</v>
      </c>
    </row>
    <row r="252" spans="1:7" x14ac:dyDescent="0.25">
      <c r="A252" t="str">
        <f t="shared" si="3"/>
        <v>SSP2Croatia1960-196535--39Male</v>
      </c>
      <c r="B252" t="s">
        <v>12</v>
      </c>
      <c r="C252" t="s">
        <v>13</v>
      </c>
      <c r="D252" t="s">
        <v>68</v>
      </c>
      <c r="E252" t="s">
        <v>23</v>
      </c>
      <c r="F252" t="s">
        <v>15</v>
      </c>
      <c r="G252">
        <v>0.98</v>
      </c>
    </row>
    <row r="253" spans="1:7" x14ac:dyDescent="0.25">
      <c r="A253" t="str">
        <f t="shared" si="3"/>
        <v>SSP2Croatia1965-197035--39Male</v>
      </c>
      <c r="B253" t="s">
        <v>12</v>
      </c>
      <c r="C253" t="s">
        <v>13</v>
      </c>
      <c r="D253" t="s">
        <v>67</v>
      </c>
      <c r="E253" t="s">
        <v>23</v>
      </c>
      <c r="F253" t="s">
        <v>15</v>
      </c>
      <c r="G253">
        <v>0.98</v>
      </c>
    </row>
    <row r="254" spans="1:7" x14ac:dyDescent="0.25">
      <c r="A254" t="str">
        <f t="shared" si="3"/>
        <v>SSP2Croatia1970-197535--39Male</v>
      </c>
      <c r="B254" t="s">
        <v>12</v>
      </c>
      <c r="C254" t="s">
        <v>13</v>
      </c>
      <c r="D254" t="s">
        <v>66</v>
      </c>
      <c r="E254" t="s">
        <v>23</v>
      </c>
      <c r="F254" t="s">
        <v>15</v>
      </c>
      <c r="G254">
        <v>0.98</v>
      </c>
    </row>
    <row r="255" spans="1:7" x14ac:dyDescent="0.25">
      <c r="A255" t="str">
        <f t="shared" si="3"/>
        <v>SSP2Croatia1975-198035--39Male</v>
      </c>
      <c r="B255" t="s">
        <v>12</v>
      </c>
      <c r="C255" t="s">
        <v>13</v>
      </c>
      <c r="D255" t="s">
        <v>65</v>
      </c>
      <c r="E255" t="s">
        <v>23</v>
      </c>
      <c r="F255" t="s">
        <v>15</v>
      </c>
      <c r="G255">
        <v>0.98</v>
      </c>
    </row>
    <row r="256" spans="1:7" x14ac:dyDescent="0.25">
      <c r="A256" t="str">
        <f t="shared" si="3"/>
        <v>SSP2Croatia1980-198535--39Male</v>
      </c>
      <c r="B256" t="s">
        <v>12</v>
      </c>
      <c r="C256" t="s">
        <v>13</v>
      </c>
      <c r="D256" t="s">
        <v>64</v>
      </c>
      <c r="E256" t="s">
        <v>23</v>
      </c>
      <c r="F256" t="s">
        <v>15</v>
      </c>
      <c r="G256">
        <v>0.98099999999999998</v>
      </c>
    </row>
    <row r="257" spans="1:7" x14ac:dyDescent="0.25">
      <c r="A257" t="str">
        <f t="shared" si="3"/>
        <v>SSP2Croatia1985-199035--39Male</v>
      </c>
      <c r="B257" t="s">
        <v>12</v>
      </c>
      <c r="C257" t="s">
        <v>13</v>
      </c>
      <c r="D257" t="s">
        <v>63</v>
      </c>
      <c r="E257" t="s">
        <v>23</v>
      </c>
      <c r="F257" t="s">
        <v>15</v>
      </c>
      <c r="G257">
        <v>0.98299999999999998</v>
      </c>
    </row>
    <row r="258" spans="1:7" x14ac:dyDescent="0.25">
      <c r="A258" t="str">
        <f t="shared" si="3"/>
        <v>SSP2Croatia1990-199535--39Male</v>
      </c>
      <c r="B258" t="s">
        <v>12</v>
      </c>
      <c r="C258" t="s">
        <v>13</v>
      </c>
      <c r="D258" t="s">
        <v>62</v>
      </c>
      <c r="E258" t="s">
        <v>23</v>
      </c>
      <c r="F258" t="s">
        <v>15</v>
      </c>
      <c r="G258">
        <v>0.98399999999999999</v>
      </c>
    </row>
    <row r="259" spans="1:7" x14ac:dyDescent="0.25">
      <c r="A259" t="str">
        <f t="shared" si="3"/>
        <v>SSP2Croatia1995-200035--39Male</v>
      </c>
      <c r="B259" t="s">
        <v>12</v>
      </c>
      <c r="C259" t="s">
        <v>13</v>
      </c>
      <c r="D259" t="s">
        <v>61</v>
      </c>
      <c r="E259" t="s">
        <v>23</v>
      </c>
      <c r="F259" t="s">
        <v>15</v>
      </c>
      <c r="G259">
        <v>0.98699999999999999</v>
      </c>
    </row>
    <row r="260" spans="1:7" x14ac:dyDescent="0.25">
      <c r="A260" t="str">
        <f t="shared" si="3"/>
        <v>SSP2Croatia2000-200535--39Male</v>
      </c>
      <c r="B260" t="s">
        <v>12</v>
      </c>
      <c r="C260" t="s">
        <v>13</v>
      </c>
      <c r="D260" t="s">
        <v>60</v>
      </c>
      <c r="E260" t="s">
        <v>23</v>
      </c>
      <c r="F260" t="s">
        <v>15</v>
      </c>
      <c r="G260">
        <v>0.98799999999999999</v>
      </c>
    </row>
    <row r="261" spans="1:7" x14ac:dyDescent="0.25">
      <c r="A261" t="str">
        <f t="shared" si="3"/>
        <v>SSP2Croatia2005-201035--39Male</v>
      </c>
      <c r="B261" t="s">
        <v>12</v>
      </c>
      <c r="C261" t="s">
        <v>13</v>
      </c>
      <c r="D261" t="s">
        <v>59</v>
      </c>
      <c r="E261" t="s">
        <v>23</v>
      </c>
      <c r="F261" t="s">
        <v>15</v>
      </c>
      <c r="G261">
        <v>0.99</v>
      </c>
    </row>
    <row r="262" spans="1:7" x14ac:dyDescent="0.25">
      <c r="A262" t="str">
        <f t="shared" si="3"/>
        <v>SSP2Croatia2010-201535--39Male</v>
      </c>
      <c r="B262" t="s">
        <v>12</v>
      </c>
      <c r="C262" t="s">
        <v>13</v>
      </c>
      <c r="D262" t="s">
        <v>58</v>
      </c>
      <c r="E262" t="s">
        <v>23</v>
      </c>
      <c r="F262" t="s">
        <v>15</v>
      </c>
      <c r="G262">
        <v>0.99099999999999999</v>
      </c>
    </row>
    <row r="263" spans="1:7" x14ac:dyDescent="0.25">
      <c r="A263" t="str">
        <f t="shared" si="3"/>
        <v>SSP2Croatia2015-202035--39Male</v>
      </c>
      <c r="B263" t="s">
        <v>12</v>
      </c>
      <c r="C263" t="s">
        <v>13</v>
      </c>
      <c r="D263" t="s">
        <v>57</v>
      </c>
      <c r="E263" t="s">
        <v>23</v>
      </c>
      <c r="F263" t="s">
        <v>15</v>
      </c>
      <c r="G263">
        <v>0.99099999999999999</v>
      </c>
    </row>
    <row r="264" spans="1:7" x14ac:dyDescent="0.25">
      <c r="A264" t="str">
        <f t="shared" si="3"/>
        <v>SSP2Croatia2020-202535--39Male</v>
      </c>
      <c r="B264" t="s">
        <v>12</v>
      </c>
      <c r="C264" t="s">
        <v>13</v>
      </c>
      <c r="D264" t="s">
        <v>56</v>
      </c>
      <c r="E264" t="s">
        <v>23</v>
      </c>
      <c r="F264" t="s">
        <v>15</v>
      </c>
      <c r="G264">
        <v>0.99199999999999999</v>
      </c>
    </row>
    <row r="265" spans="1:7" x14ac:dyDescent="0.25">
      <c r="A265" t="str">
        <f t="shared" si="3"/>
        <v>SSP2Croatia2025-203035--39Male</v>
      </c>
      <c r="B265" t="s">
        <v>12</v>
      </c>
      <c r="C265" t="s">
        <v>13</v>
      </c>
      <c r="D265" t="s">
        <v>55</v>
      </c>
      <c r="E265" t="s">
        <v>23</v>
      </c>
      <c r="F265" t="s">
        <v>15</v>
      </c>
      <c r="G265">
        <v>0.99299999999999999</v>
      </c>
    </row>
    <row r="266" spans="1:7" x14ac:dyDescent="0.25">
      <c r="A266" t="str">
        <f t="shared" si="3"/>
        <v>SSP2Croatia2030-203535--39Male</v>
      </c>
      <c r="B266" t="s">
        <v>12</v>
      </c>
      <c r="C266" t="s">
        <v>13</v>
      </c>
      <c r="D266" t="s">
        <v>54</v>
      </c>
      <c r="E266" t="s">
        <v>23</v>
      </c>
      <c r="F266" t="s">
        <v>15</v>
      </c>
      <c r="G266">
        <v>0.99399999999999999</v>
      </c>
    </row>
    <row r="267" spans="1:7" x14ac:dyDescent="0.25">
      <c r="A267" t="str">
        <f t="shared" ref="A267:A330" si="4">B267&amp;C267&amp;D267&amp;E267&amp;F267</f>
        <v>SSP2Croatia2035-204035--39Male</v>
      </c>
      <c r="B267" t="s">
        <v>12</v>
      </c>
      <c r="C267" t="s">
        <v>13</v>
      </c>
      <c r="D267" t="s">
        <v>53</v>
      </c>
      <c r="E267" t="s">
        <v>23</v>
      </c>
      <c r="F267" t="s">
        <v>15</v>
      </c>
      <c r="G267">
        <v>0.995</v>
      </c>
    </row>
    <row r="268" spans="1:7" x14ac:dyDescent="0.25">
      <c r="A268" t="str">
        <f t="shared" si="4"/>
        <v>SSP2Croatia2040-204535--39Male</v>
      </c>
      <c r="B268" t="s">
        <v>12</v>
      </c>
      <c r="C268" t="s">
        <v>13</v>
      </c>
      <c r="D268" t="s">
        <v>52</v>
      </c>
      <c r="E268" t="s">
        <v>23</v>
      </c>
      <c r="F268" t="s">
        <v>15</v>
      </c>
      <c r="G268">
        <v>0.996</v>
      </c>
    </row>
    <row r="269" spans="1:7" x14ac:dyDescent="0.25">
      <c r="A269" t="str">
        <f t="shared" si="4"/>
        <v>SSP2Croatia2045-205035--39Male</v>
      </c>
      <c r="B269" t="s">
        <v>12</v>
      </c>
      <c r="C269" t="s">
        <v>13</v>
      </c>
      <c r="D269" t="s">
        <v>51</v>
      </c>
      <c r="E269" t="s">
        <v>23</v>
      </c>
      <c r="F269" t="s">
        <v>15</v>
      </c>
      <c r="G269">
        <v>0.996</v>
      </c>
    </row>
    <row r="270" spans="1:7" x14ac:dyDescent="0.25">
      <c r="A270" t="str">
        <f t="shared" si="4"/>
        <v>SSP2Croatia2050-205535--39Male</v>
      </c>
      <c r="B270" t="s">
        <v>12</v>
      </c>
      <c r="C270" t="s">
        <v>13</v>
      </c>
      <c r="D270" t="s">
        <v>50</v>
      </c>
      <c r="E270" t="s">
        <v>23</v>
      </c>
      <c r="F270" t="s">
        <v>15</v>
      </c>
      <c r="G270">
        <v>0.997</v>
      </c>
    </row>
    <row r="271" spans="1:7" x14ac:dyDescent="0.25">
      <c r="A271" t="str">
        <f t="shared" si="4"/>
        <v>SSP2Croatia2055-206035--39Male</v>
      </c>
      <c r="B271" t="s">
        <v>12</v>
      </c>
      <c r="C271" t="s">
        <v>13</v>
      </c>
      <c r="D271" t="s">
        <v>49</v>
      </c>
      <c r="E271" t="s">
        <v>23</v>
      </c>
      <c r="F271" t="s">
        <v>15</v>
      </c>
      <c r="G271">
        <v>0.997</v>
      </c>
    </row>
    <row r="272" spans="1:7" x14ac:dyDescent="0.25">
      <c r="A272" t="str">
        <f t="shared" si="4"/>
        <v>SSP2Croatia2060-206535--39Male</v>
      </c>
      <c r="B272" t="s">
        <v>12</v>
      </c>
      <c r="C272" t="s">
        <v>13</v>
      </c>
      <c r="D272" t="s">
        <v>48</v>
      </c>
      <c r="E272" t="s">
        <v>23</v>
      </c>
      <c r="F272" t="s">
        <v>15</v>
      </c>
      <c r="G272">
        <v>0.998</v>
      </c>
    </row>
    <row r="273" spans="1:7" x14ac:dyDescent="0.25">
      <c r="A273" t="str">
        <f t="shared" si="4"/>
        <v>SSP2Croatia2065-207035--39Male</v>
      </c>
      <c r="B273" t="s">
        <v>12</v>
      </c>
      <c r="C273" t="s">
        <v>13</v>
      </c>
      <c r="D273" t="s">
        <v>47</v>
      </c>
      <c r="E273" t="s">
        <v>23</v>
      </c>
      <c r="F273" t="s">
        <v>15</v>
      </c>
      <c r="G273">
        <v>0.998</v>
      </c>
    </row>
    <row r="274" spans="1:7" x14ac:dyDescent="0.25">
      <c r="A274" t="str">
        <f t="shared" si="4"/>
        <v>SSP2Croatia2070-207535--39Male</v>
      </c>
      <c r="B274" t="s">
        <v>12</v>
      </c>
      <c r="C274" t="s">
        <v>13</v>
      </c>
      <c r="D274" t="s">
        <v>46</v>
      </c>
      <c r="E274" t="s">
        <v>23</v>
      </c>
      <c r="F274" t="s">
        <v>15</v>
      </c>
      <c r="G274">
        <v>0.998</v>
      </c>
    </row>
    <row r="275" spans="1:7" x14ac:dyDescent="0.25">
      <c r="A275" t="str">
        <f t="shared" si="4"/>
        <v>SSP2Croatia2075-208035--39Male</v>
      </c>
      <c r="B275" t="s">
        <v>12</v>
      </c>
      <c r="C275" t="s">
        <v>13</v>
      </c>
      <c r="D275" t="s">
        <v>45</v>
      </c>
      <c r="E275" t="s">
        <v>23</v>
      </c>
      <c r="F275" t="s">
        <v>15</v>
      </c>
      <c r="G275">
        <v>0.999</v>
      </c>
    </row>
    <row r="276" spans="1:7" x14ac:dyDescent="0.25">
      <c r="A276" t="str">
        <f t="shared" si="4"/>
        <v>SSP2Croatia2080-208535--39Male</v>
      </c>
      <c r="B276" t="s">
        <v>12</v>
      </c>
      <c r="C276" t="s">
        <v>13</v>
      </c>
      <c r="D276" t="s">
        <v>44</v>
      </c>
      <c r="E276" t="s">
        <v>23</v>
      </c>
      <c r="F276" t="s">
        <v>15</v>
      </c>
      <c r="G276">
        <v>0.999</v>
      </c>
    </row>
    <row r="277" spans="1:7" x14ac:dyDescent="0.25">
      <c r="A277" t="str">
        <f t="shared" si="4"/>
        <v>SSP2Croatia2085-209035--39Male</v>
      </c>
      <c r="B277" t="s">
        <v>12</v>
      </c>
      <c r="C277" t="s">
        <v>13</v>
      </c>
      <c r="D277" t="s">
        <v>43</v>
      </c>
      <c r="E277" t="s">
        <v>23</v>
      </c>
      <c r="F277" t="s">
        <v>15</v>
      </c>
      <c r="G277">
        <v>0.999</v>
      </c>
    </row>
    <row r="278" spans="1:7" x14ac:dyDescent="0.25">
      <c r="A278" t="str">
        <f t="shared" si="4"/>
        <v>SSP2Croatia2090-209535--39Male</v>
      </c>
      <c r="B278" t="s">
        <v>12</v>
      </c>
      <c r="C278" t="s">
        <v>13</v>
      </c>
      <c r="D278" t="s">
        <v>42</v>
      </c>
      <c r="E278" t="s">
        <v>23</v>
      </c>
      <c r="F278" t="s">
        <v>15</v>
      </c>
      <c r="G278">
        <v>0.999</v>
      </c>
    </row>
    <row r="279" spans="1:7" x14ac:dyDescent="0.25">
      <c r="A279" t="str">
        <f t="shared" si="4"/>
        <v>SSP2Croatia2095-210035--39Male</v>
      </c>
      <c r="B279" t="s">
        <v>12</v>
      </c>
      <c r="C279" t="s">
        <v>13</v>
      </c>
      <c r="D279" t="s">
        <v>41</v>
      </c>
      <c r="E279" t="s">
        <v>23</v>
      </c>
      <c r="F279" t="s">
        <v>15</v>
      </c>
      <c r="G279">
        <v>0.999</v>
      </c>
    </row>
    <row r="280" spans="1:7" x14ac:dyDescent="0.25">
      <c r="A280" t="str">
        <f t="shared" si="4"/>
        <v>SSP2Croatia1950-195540--44Male</v>
      </c>
      <c r="B280" t="s">
        <v>12</v>
      </c>
      <c r="C280" t="s">
        <v>13</v>
      </c>
      <c r="D280" t="s">
        <v>70</v>
      </c>
      <c r="E280" t="s">
        <v>24</v>
      </c>
      <c r="F280" t="s">
        <v>15</v>
      </c>
      <c r="G280">
        <v>0.96499999999999997</v>
      </c>
    </row>
    <row r="281" spans="1:7" x14ac:dyDescent="0.25">
      <c r="A281" t="str">
        <f t="shared" si="4"/>
        <v>SSP2Croatia1955-196040--44Male</v>
      </c>
      <c r="B281" t="s">
        <v>12</v>
      </c>
      <c r="C281" t="s">
        <v>13</v>
      </c>
      <c r="D281" t="s">
        <v>69</v>
      </c>
      <c r="E281" t="s">
        <v>24</v>
      </c>
      <c r="F281" t="s">
        <v>15</v>
      </c>
      <c r="G281">
        <v>0.96499999999999997</v>
      </c>
    </row>
    <row r="282" spans="1:7" x14ac:dyDescent="0.25">
      <c r="A282" t="str">
        <f t="shared" si="4"/>
        <v>SSP2Croatia1960-196540--44Male</v>
      </c>
      <c r="B282" t="s">
        <v>12</v>
      </c>
      <c r="C282" t="s">
        <v>13</v>
      </c>
      <c r="D282" t="s">
        <v>68</v>
      </c>
      <c r="E282" t="s">
        <v>24</v>
      </c>
      <c r="F282" t="s">
        <v>15</v>
      </c>
      <c r="G282">
        <v>0.96599999999999997</v>
      </c>
    </row>
    <row r="283" spans="1:7" x14ac:dyDescent="0.25">
      <c r="A283" t="str">
        <f t="shared" si="4"/>
        <v>SSP2Croatia1965-197040--44Male</v>
      </c>
      <c r="B283" t="s">
        <v>12</v>
      </c>
      <c r="C283" t="s">
        <v>13</v>
      </c>
      <c r="D283" t="s">
        <v>67</v>
      </c>
      <c r="E283" t="s">
        <v>24</v>
      </c>
      <c r="F283" t="s">
        <v>15</v>
      </c>
      <c r="G283">
        <v>0.96599999999999997</v>
      </c>
    </row>
    <row r="284" spans="1:7" x14ac:dyDescent="0.25">
      <c r="A284" t="str">
        <f t="shared" si="4"/>
        <v>SSP2Croatia1970-197540--44Male</v>
      </c>
      <c r="B284" t="s">
        <v>12</v>
      </c>
      <c r="C284" t="s">
        <v>13</v>
      </c>
      <c r="D284" t="s">
        <v>66</v>
      </c>
      <c r="E284" t="s">
        <v>24</v>
      </c>
      <c r="F284" t="s">
        <v>15</v>
      </c>
      <c r="G284">
        <v>0.96699999999999997</v>
      </c>
    </row>
    <row r="285" spans="1:7" x14ac:dyDescent="0.25">
      <c r="A285" t="str">
        <f t="shared" si="4"/>
        <v>SSP2Croatia1975-198040--44Male</v>
      </c>
      <c r="B285" t="s">
        <v>12</v>
      </c>
      <c r="C285" t="s">
        <v>13</v>
      </c>
      <c r="D285" t="s">
        <v>65</v>
      </c>
      <c r="E285" t="s">
        <v>24</v>
      </c>
      <c r="F285" t="s">
        <v>15</v>
      </c>
      <c r="G285">
        <v>0.96699999999999997</v>
      </c>
    </row>
    <row r="286" spans="1:7" x14ac:dyDescent="0.25">
      <c r="A286" t="str">
        <f t="shared" si="4"/>
        <v>SSP2Croatia1980-198540--44Male</v>
      </c>
      <c r="B286" t="s">
        <v>12</v>
      </c>
      <c r="C286" t="s">
        <v>13</v>
      </c>
      <c r="D286" t="s">
        <v>64</v>
      </c>
      <c r="E286" t="s">
        <v>24</v>
      </c>
      <c r="F286" t="s">
        <v>15</v>
      </c>
      <c r="G286">
        <v>0.96899999999999997</v>
      </c>
    </row>
    <row r="287" spans="1:7" x14ac:dyDescent="0.25">
      <c r="A287" t="str">
        <f t="shared" si="4"/>
        <v>SSP2Croatia1985-199040--44Male</v>
      </c>
      <c r="B287" t="s">
        <v>12</v>
      </c>
      <c r="C287" t="s">
        <v>13</v>
      </c>
      <c r="D287" t="s">
        <v>63</v>
      </c>
      <c r="E287" t="s">
        <v>24</v>
      </c>
      <c r="F287" t="s">
        <v>15</v>
      </c>
      <c r="G287">
        <v>0.97199999999999998</v>
      </c>
    </row>
    <row r="288" spans="1:7" x14ac:dyDescent="0.25">
      <c r="A288" t="str">
        <f t="shared" si="4"/>
        <v>SSP2Croatia1990-199540--44Male</v>
      </c>
      <c r="B288" t="s">
        <v>12</v>
      </c>
      <c r="C288" t="s">
        <v>13</v>
      </c>
      <c r="D288" t="s">
        <v>62</v>
      </c>
      <c r="E288" t="s">
        <v>24</v>
      </c>
      <c r="F288" t="s">
        <v>15</v>
      </c>
      <c r="G288">
        <v>0.97299999999999998</v>
      </c>
    </row>
    <row r="289" spans="1:7" x14ac:dyDescent="0.25">
      <c r="A289" t="str">
        <f t="shared" si="4"/>
        <v>SSP2Croatia1995-200040--44Male</v>
      </c>
      <c r="B289" t="s">
        <v>12</v>
      </c>
      <c r="C289" t="s">
        <v>13</v>
      </c>
      <c r="D289" t="s">
        <v>61</v>
      </c>
      <c r="E289" t="s">
        <v>24</v>
      </c>
      <c r="F289" t="s">
        <v>15</v>
      </c>
      <c r="G289">
        <v>0.97699999999999998</v>
      </c>
    </row>
    <row r="290" spans="1:7" x14ac:dyDescent="0.25">
      <c r="A290" t="str">
        <f t="shared" si="4"/>
        <v>SSP2Croatia2000-200540--44Male</v>
      </c>
      <c r="B290" t="s">
        <v>12</v>
      </c>
      <c r="C290" t="s">
        <v>13</v>
      </c>
      <c r="D290" t="s">
        <v>60</v>
      </c>
      <c r="E290" t="s">
        <v>24</v>
      </c>
      <c r="F290" t="s">
        <v>15</v>
      </c>
      <c r="G290">
        <v>0.97899999999999998</v>
      </c>
    </row>
    <row r="291" spans="1:7" x14ac:dyDescent="0.25">
      <c r="A291" t="str">
        <f t="shared" si="4"/>
        <v>SSP2Croatia2005-201040--44Male</v>
      </c>
      <c r="B291" t="s">
        <v>12</v>
      </c>
      <c r="C291" t="s">
        <v>13</v>
      </c>
      <c r="D291" t="s">
        <v>59</v>
      </c>
      <c r="E291" t="s">
        <v>24</v>
      </c>
      <c r="F291" t="s">
        <v>15</v>
      </c>
      <c r="G291">
        <v>0.98199999999999998</v>
      </c>
    </row>
    <row r="292" spans="1:7" x14ac:dyDescent="0.25">
      <c r="A292" t="str">
        <f t="shared" si="4"/>
        <v>SSP2Croatia2010-201540--44Male</v>
      </c>
      <c r="B292" t="s">
        <v>12</v>
      </c>
      <c r="C292" t="s">
        <v>13</v>
      </c>
      <c r="D292" t="s">
        <v>58</v>
      </c>
      <c r="E292" t="s">
        <v>24</v>
      </c>
      <c r="F292" t="s">
        <v>15</v>
      </c>
      <c r="G292">
        <v>0.98299999999999998</v>
      </c>
    </row>
    <row r="293" spans="1:7" x14ac:dyDescent="0.25">
      <c r="A293" t="str">
        <f t="shared" si="4"/>
        <v>SSP2Croatia2015-202040--44Male</v>
      </c>
      <c r="B293" t="s">
        <v>12</v>
      </c>
      <c r="C293" t="s">
        <v>13</v>
      </c>
      <c r="D293" t="s">
        <v>57</v>
      </c>
      <c r="E293" t="s">
        <v>24</v>
      </c>
      <c r="F293" t="s">
        <v>15</v>
      </c>
      <c r="G293">
        <v>0.98499999999999999</v>
      </c>
    </row>
    <row r="294" spans="1:7" x14ac:dyDescent="0.25">
      <c r="A294" t="str">
        <f t="shared" si="4"/>
        <v>SSP2Croatia2020-202540--44Male</v>
      </c>
      <c r="B294" t="s">
        <v>12</v>
      </c>
      <c r="C294" t="s">
        <v>13</v>
      </c>
      <c r="D294" t="s">
        <v>56</v>
      </c>
      <c r="E294" t="s">
        <v>24</v>
      </c>
      <c r="F294" t="s">
        <v>15</v>
      </c>
      <c r="G294">
        <v>0.98699999999999999</v>
      </c>
    </row>
    <row r="295" spans="1:7" x14ac:dyDescent="0.25">
      <c r="A295" t="str">
        <f t="shared" si="4"/>
        <v>SSP2Croatia2025-203040--44Male</v>
      </c>
      <c r="B295" t="s">
        <v>12</v>
      </c>
      <c r="C295" t="s">
        <v>13</v>
      </c>
      <c r="D295" t="s">
        <v>55</v>
      </c>
      <c r="E295" t="s">
        <v>24</v>
      </c>
      <c r="F295" t="s">
        <v>15</v>
      </c>
      <c r="G295">
        <v>0.98799999999999999</v>
      </c>
    </row>
    <row r="296" spans="1:7" x14ac:dyDescent="0.25">
      <c r="A296" t="str">
        <f t="shared" si="4"/>
        <v>SSP2Croatia2030-203540--44Male</v>
      </c>
      <c r="B296" t="s">
        <v>12</v>
      </c>
      <c r="C296" t="s">
        <v>13</v>
      </c>
      <c r="D296" t="s">
        <v>54</v>
      </c>
      <c r="E296" t="s">
        <v>24</v>
      </c>
      <c r="F296" t="s">
        <v>15</v>
      </c>
      <c r="G296">
        <v>0.99</v>
      </c>
    </row>
    <row r="297" spans="1:7" x14ac:dyDescent="0.25">
      <c r="A297" t="str">
        <f t="shared" si="4"/>
        <v>SSP2Croatia2035-204040--44Male</v>
      </c>
      <c r="B297" t="s">
        <v>12</v>
      </c>
      <c r="C297" t="s">
        <v>13</v>
      </c>
      <c r="D297" t="s">
        <v>53</v>
      </c>
      <c r="E297" t="s">
        <v>24</v>
      </c>
      <c r="F297" t="s">
        <v>15</v>
      </c>
      <c r="G297">
        <v>0.99099999999999999</v>
      </c>
    </row>
    <row r="298" spans="1:7" x14ac:dyDescent="0.25">
      <c r="A298" t="str">
        <f t="shared" si="4"/>
        <v>SSP2Croatia2040-204540--44Male</v>
      </c>
      <c r="B298" t="s">
        <v>12</v>
      </c>
      <c r="C298" t="s">
        <v>13</v>
      </c>
      <c r="D298" t="s">
        <v>52</v>
      </c>
      <c r="E298" t="s">
        <v>24</v>
      </c>
      <c r="F298" t="s">
        <v>15</v>
      </c>
      <c r="G298">
        <v>0.99199999999999999</v>
      </c>
    </row>
    <row r="299" spans="1:7" x14ac:dyDescent="0.25">
      <c r="A299" t="str">
        <f t="shared" si="4"/>
        <v>SSP2Croatia2045-205040--44Male</v>
      </c>
      <c r="B299" t="s">
        <v>12</v>
      </c>
      <c r="C299" t="s">
        <v>13</v>
      </c>
      <c r="D299" t="s">
        <v>51</v>
      </c>
      <c r="E299" t="s">
        <v>24</v>
      </c>
      <c r="F299" t="s">
        <v>15</v>
      </c>
      <c r="G299">
        <v>0.99299999999999999</v>
      </c>
    </row>
    <row r="300" spans="1:7" x14ac:dyDescent="0.25">
      <c r="A300" t="str">
        <f t="shared" si="4"/>
        <v>SSP2Croatia2050-205540--44Male</v>
      </c>
      <c r="B300" t="s">
        <v>12</v>
      </c>
      <c r="C300" t="s">
        <v>13</v>
      </c>
      <c r="D300" t="s">
        <v>50</v>
      </c>
      <c r="E300" t="s">
        <v>24</v>
      </c>
      <c r="F300" t="s">
        <v>15</v>
      </c>
      <c r="G300">
        <v>0.99399999999999999</v>
      </c>
    </row>
    <row r="301" spans="1:7" x14ac:dyDescent="0.25">
      <c r="A301" t="str">
        <f t="shared" si="4"/>
        <v>SSP2Croatia2055-206040--44Male</v>
      </c>
      <c r="B301" t="s">
        <v>12</v>
      </c>
      <c r="C301" t="s">
        <v>13</v>
      </c>
      <c r="D301" t="s">
        <v>49</v>
      </c>
      <c r="E301" t="s">
        <v>24</v>
      </c>
      <c r="F301" t="s">
        <v>15</v>
      </c>
      <c r="G301">
        <v>0.995</v>
      </c>
    </row>
    <row r="302" spans="1:7" x14ac:dyDescent="0.25">
      <c r="A302" t="str">
        <f t="shared" si="4"/>
        <v>SSP2Croatia2060-206540--44Male</v>
      </c>
      <c r="B302" t="s">
        <v>12</v>
      </c>
      <c r="C302" t="s">
        <v>13</v>
      </c>
      <c r="D302" t="s">
        <v>48</v>
      </c>
      <c r="E302" t="s">
        <v>24</v>
      </c>
      <c r="F302" t="s">
        <v>15</v>
      </c>
      <c r="G302">
        <v>0.996</v>
      </c>
    </row>
    <row r="303" spans="1:7" x14ac:dyDescent="0.25">
      <c r="A303" t="str">
        <f t="shared" si="4"/>
        <v>SSP2Croatia2065-207040--44Male</v>
      </c>
      <c r="B303" t="s">
        <v>12</v>
      </c>
      <c r="C303" t="s">
        <v>13</v>
      </c>
      <c r="D303" t="s">
        <v>47</v>
      </c>
      <c r="E303" t="s">
        <v>24</v>
      </c>
      <c r="F303" t="s">
        <v>15</v>
      </c>
      <c r="G303">
        <v>0.997</v>
      </c>
    </row>
    <row r="304" spans="1:7" x14ac:dyDescent="0.25">
      <c r="A304" t="str">
        <f t="shared" si="4"/>
        <v>SSP2Croatia2070-207540--44Male</v>
      </c>
      <c r="B304" t="s">
        <v>12</v>
      </c>
      <c r="C304" t="s">
        <v>13</v>
      </c>
      <c r="D304" t="s">
        <v>46</v>
      </c>
      <c r="E304" t="s">
        <v>24</v>
      </c>
      <c r="F304" t="s">
        <v>15</v>
      </c>
      <c r="G304">
        <v>0.997</v>
      </c>
    </row>
    <row r="305" spans="1:7" x14ac:dyDescent="0.25">
      <c r="A305" t="str">
        <f t="shared" si="4"/>
        <v>SSP2Croatia2075-208040--44Male</v>
      </c>
      <c r="B305" t="s">
        <v>12</v>
      </c>
      <c r="C305" t="s">
        <v>13</v>
      </c>
      <c r="D305" t="s">
        <v>45</v>
      </c>
      <c r="E305" t="s">
        <v>24</v>
      </c>
      <c r="F305" t="s">
        <v>15</v>
      </c>
      <c r="G305">
        <v>0.997</v>
      </c>
    </row>
    <row r="306" spans="1:7" x14ac:dyDescent="0.25">
      <c r="A306" t="str">
        <f t="shared" si="4"/>
        <v>SSP2Croatia2080-208540--44Male</v>
      </c>
      <c r="B306" t="s">
        <v>12</v>
      </c>
      <c r="C306" t="s">
        <v>13</v>
      </c>
      <c r="D306" t="s">
        <v>44</v>
      </c>
      <c r="E306" t="s">
        <v>24</v>
      </c>
      <c r="F306" t="s">
        <v>15</v>
      </c>
      <c r="G306">
        <v>0.998</v>
      </c>
    </row>
    <row r="307" spans="1:7" x14ac:dyDescent="0.25">
      <c r="A307" t="str">
        <f t="shared" si="4"/>
        <v>SSP2Croatia2085-209040--44Male</v>
      </c>
      <c r="B307" t="s">
        <v>12</v>
      </c>
      <c r="C307" t="s">
        <v>13</v>
      </c>
      <c r="D307" t="s">
        <v>43</v>
      </c>
      <c r="E307" t="s">
        <v>24</v>
      </c>
      <c r="F307" t="s">
        <v>15</v>
      </c>
      <c r="G307">
        <v>0.998</v>
      </c>
    </row>
    <row r="308" spans="1:7" x14ac:dyDescent="0.25">
      <c r="A308" t="str">
        <f t="shared" si="4"/>
        <v>SSP2Croatia2090-209540--44Male</v>
      </c>
      <c r="B308" t="s">
        <v>12</v>
      </c>
      <c r="C308" t="s">
        <v>13</v>
      </c>
      <c r="D308" t="s">
        <v>42</v>
      </c>
      <c r="E308" t="s">
        <v>24</v>
      </c>
      <c r="F308" t="s">
        <v>15</v>
      </c>
      <c r="G308">
        <v>0.999</v>
      </c>
    </row>
    <row r="309" spans="1:7" x14ac:dyDescent="0.25">
      <c r="A309" t="str">
        <f t="shared" si="4"/>
        <v>SSP2Croatia2095-210040--44Male</v>
      </c>
      <c r="B309" t="s">
        <v>12</v>
      </c>
      <c r="C309" t="s">
        <v>13</v>
      </c>
      <c r="D309" t="s">
        <v>41</v>
      </c>
      <c r="E309" t="s">
        <v>24</v>
      </c>
      <c r="F309" t="s">
        <v>15</v>
      </c>
      <c r="G309">
        <v>0.999</v>
      </c>
    </row>
    <row r="310" spans="1:7" x14ac:dyDescent="0.25">
      <c r="A310" t="str">
        <f t="shared" si="4"/>
        <v>SSP2Croatia1950-195545--49Male</v>
      </c>
      <c r="B310" t="s">
        <v>12</v>
      </c>
      <c r="C310" t="s">
        <v>13</v>
      </c>
      <c r="D310" t="s">
        <v>70</v>
      </c>
      <c r="E310" t="s">
        <v>25</v>
      </c>
      <c r="F310" t="s">
        <v>15</v>
      </c>
      <c r="G310">
        <v>0.94199999999999995</v>
      </c>
    </row>
    <row r="311" spans="1:7" x14ac:dyDescent="0.25">
      <c r="A311" t="str">
        <f t="shared" si="4"/>
        <v>SSP2Croatia1955-196045--49Male</v>
      </c>
      <c r="B311" t="s">
        <v>12</v>
      </c>
      <c r="C311" t="s">
        <v>13</v>
      </c>
      <c r="D311" t="s">
        <v>69</v>
      </c>
      <c r="E311" t="s">
        <v>25</v>
      </c>
      <c r="F311" t="s">
        <v>15</v>
      </c>
      <c r="G311">
        <v>0.94299999999999995</v>
      </c>
    </row>
    <row r="312" spans="1:7" x14ac:dyDescent="0.25">
      <c r="A312" t="str">
        <f t="shared" si="4"/>
        <v>SSP2Croatia1960-196545--49Male</v>
      </c>
      <c r="B312" t="s">
        <v>12</v>
      </c>
      <c r="C312" t="s">
        <v>13</v>
      </c>
      <c r="D312" t="s">
        <v>68</v>
      </c>
      <c r="E312" t="s">
        <v>25</v>
      </c>
      <c r="F312" t="s">
        <v>15</v>
      </c>
      <c r="G312">
        <v>0.94299999999999995</v>
      </c>
    </row>
    <row r="313" spans="1:7" x14ac:dyDescent="0.25">
      <c r="A313" t="str">
        <f t="shared" si="4"/>
        <v>SSP2Croatia1965-197045--49Male</v>
      </c>
      <c r="B313" t="s">
        <v>12</v>
      </c>
      <c r="C313" t="s">
        <v>13</v>
      </c>
      <c r="D313" t="s">
        <v>67</v>
      </c>
      <c r="E313" t="s">
        <v>25</v>
      </c>
      <c r="F313" t="s">
        <v>15</v>
      </c>
      <c r="G313">
        <v>0.94399999999999995</v>
      </c>
    </row>
    <row r="314" spans="1:7" x14ac:dyDescent="0.25">
      <c r="A314" t="str">
        <f t="shared" si="4"/>
        <v>SSP2Croatia1970-197545--49Male</v>
      </c>
      <c r="B314" t="s">
        <v>12</v>
      </c>
      <c r="C314" t="s">
        <v>13</v>
      </c>
      <c r="D314" t="s">
        <v>66</v>
      </c>
      <c r="E314" t="s">
        <v>25</v>
      </c>
      <c r="F314" t="s">
        <v>15</v>
      </c>
      <c r="G314">
        <v>0.94599999999999995</v>
      </c>
    </row>
    <row r="315" spans="1:7" x14ac:dyDescent="0.25">
      <c r="A315" t="str">
        <f t="shared" si="4"/>
        <v>SSP2Croatia1975-198045--49Male</v>
      </c>
      <c r="B315" t="s">
        <v>12</v>
      </c>
      <c r="C315" t="s">
        <v>13</v>
      </c>
      <c r="D315" t="s">
        <v>65</v>
      </c>
      <c r="E315" t="s">
        <v>25</v>
      </c>
      <c r="F315" t="s">
        <v>15</v>
      </c>
      <c r="G315">
        <v>0.94699999999999995</v>
      </c>
    </row>
    <row r="316" spans="1:7" x14ac:dyDescent="0.25">
      <c r="A316" t="str">
        <f t="shared" si="4"/>
        <v>SSP2Croatia1980-198545--49Male</v>
      </c>
      <c r="B316" t="s">
        <v>12</v>
      </c>
      <c r="C316" t="s">
        <v>13</v>
      </c>
      <c r="D316" t="s">
        <v>64</v>
      </c>
      <c r="E316" t="s">
        <v>25</v>
      </c>
      <c r="F316" t="s">
        <v>15</v>
      </c>
      <c r="G316">
        <v>0.94899999999999995</v>
      </c>
    </row>
    <row r="317" spans="1:7" x14ac:dyDescent="0.25">
      <c r="A317" t="str">
        <f t="shared" si="4"/>
        <v>SSP2Croatia1985-199045--49Male</v>
      </c>
      <c r="B317" t="s">
        <v>12</v>
      </c>
      <c r="C317" t="s">
        <v>13</v>
      </c>
      <c r="D317" t="s">
        <v>63</v>
      </c>
      <c r="E317" t="s">
        <v>25</v>
      </c>
      <c r="F317" t="s">
        <v>15</v>
      </c>
      <c r="G317">
        <v>0.95399999999999996</v>
      </c>
    </row>
    <row r="318" spans="1:7" x14ac:dyDescent="0.25">
      <c r="A318" t="str">
        <f t="shared" si="4"/>
        <v>SSP2Croatia1990-199545--49Male</v>
      </c>
      <c r="B318" t="s">
        <v>12</v>
      </c>
      <c r="C318" t="s">
        <v>13</v>
      </c>
      <c r="D318" t="s">
        <v>62</v>
      </c>
      <c r="E318" t="s">
        <v>25</v>
      </c>
      <c r="F318" t="s">
        <v>15</v>
      </c>
      <c r="G318">
        <v>0.95599999999999996</v>
      </c>
    </row>
    <row r="319" spans="1:7" x14ac:dyDescent="0.25">
      <c r="A319" t="str">
        <f t="shared" si="4"/>
        <v>SSP2Croatia1995-200045--49Male</v>
      </c>
      <c r="B319" t="s">
        <v>12</v>
      </c>
      <c r="C319" t="s">
        <v>13</v>
      </c>
      <c r="D319" t="s">
        <v>61</v>
      </c>
      <c r="E319" t="s">
        <v>25</v>
      </c>
      <c r="F319" t="s">
        <v>15</v>
      </c>
      <c r="G319">
        <v>0.96299999999999997</v>
      </c>
    </row>
    <row r="320" spans="1:7" x14ac:dyDescent="0.25">
      <c r="A320" t="str">
        <f t="shared" si="4"/>
        <v>SSP2Croatia2000-200545--49Male</v>
      </c>
      <c r="B320" t="s">
        <v>12</v>
      </c>
      <c r="C320" t="s">
        <v>13</v>
      </c>
      <c r="D320" t="s">
        <v>60</v>
      </c>
      <c r="E320" t="s">
        <v>25</v>
      </c>
      <c r="F320" t="s">
        <v>15</v>
      </c>
      <c r="G320">
        <v>0.96499999999999997</v>
      </c>
    </row>
    <row r="321" spans="1:7" x14ac:dyDescent="0.25">
      <c r="A321" t="str">
        <f t="shared" si="4"/>
        <v>SSP2Croatia2005-201045--49Male</v>
      </c>
      <c r="B321" t="s">
        <v>12</v>
      </c>
      <c r="C321" t="s">
        <v>13</v>
      </c>
      <c r="D321" t="s">
        <v>59</v>
      </c>
      <c r="E321" t="s">
        <v>25</v>
      </c>
      <c r="F321" t="s">
        <v>15</v>
      </c>
      <c r="G321">
        <v>0.97</v>
      </c>
    </row>
    <row r="322" spans="1:7" x14ac:dyDescent="0.25">
      <c r="A322" t="str">
        <f t="shared" si="4"/>
        <v>SSP2Croatia2010-201545--49Male</v>
      </c>
      <c r="B322" t="s">
        <v>12</v>
      </c>
      <c r="C322" t="s">
        <v>13</v>
      </c>
      <c r="D322" t="s">
        <v>58</v>
      </c>
      <c r="E322" t="s">
        <v>25</v>
      </c>
      <c r="F322" t="s">
        <v>15</v>
      </c>
      <c r="G322">
        <v>0.97199999999999998</v>
      </c>
    </row>
    <row r="323" spans="1:7" x14ac:dyDescent="0.25">
      <c r="A323" t="str">
        <f t="shared" si="4"/>
        <v>SSP2Croatia2015-202045--49Male</v>
      </c>
      <c r="B323" t="s">
        <v>12</v>
      </c>
      <c r="C323" t="s">
        <v>13</v>
      </c>
      <c r="D323" t="s">
        <v>57</v>
      </c>
      <c r="E323" t="s">
        <v>25</v>
      </c>
      <c r="F323" t="s">
        <v>15</v>
      </c>
      <c r="G323">
        <v>0.97399999999999998</v>
      </c>
    </row>
    <row r="324" spans="1:7" x14ac:dyDescent="0.25">
      <c r="A324" t="str">
        <f t="shared" si="4"/>
        <v>SSP2Croatia2020-202545--49Male</v>
      </c>
      <c r="B324" t="s">
        <v>12</v>
      </c>
      <c r="C324" t="s">
        <v>13</v>
      </c>
      <c r="D324" t="s">
        <v>56</v>
      </c>
      <c r="E324" t="s">
        <v>25</v>
      </c>
      <c r="F324" t="s">
        <v>15</v>
      </c>
      <c r="G324">
        <v>0.97699999999999998</v>
      </c>
    </row>
    <row r="325" spans="1:7" x14ac:dyDescent="0.25">
      <c r="A325" t="str">
        <f t="shared" si="4"/>
        <v>SSP2Croatia2025-203045--49Male</v>
      </c>
      <c r="B325" t="s">
        <v>12</v>
      </c>
      <c r="C325" t="s">
        <v>13</v>
      </c>
      <c r="D325" t="s">
        <v>55</v>
      </c>
      <c r="E325" t="s">
        <v>25</v>
      </c>
      <c r="F325" t="s">
        <v>15</v>
      </c>
      <c r="G325">
        <v>0.98</v>
      </c>
    </row>
    <row r="326" spans="1:7" x14ac:dyDescent="0.25">
      <c r="A326" t="str">
        <f t="shared" si="4"/>
        <v>SSP2Croatia2030-203545--49Male</v>
      </c>
      <c r="B326" t="s">
        <v>12</v>
      </c>
      <c r="C326" t="s">
        <v>13</v>
      </c>
      <c r="D326" t="s">
        <v>54</v>
      </c>
      <c r="E326" t="s">
        <v>25</v>
      </c>
      <c r="F326" t="s">
        <v>15</v>
      </c>
      <c r="G326">
        <v>0.98299999999999998</v>
      </c>
    </row>
    <row r="327" spans="1:7" x14ac:dyDescent="0.25">
      <c r="A327" t="str">
        <f t="shared" si="4"/>
        <v>SSP2Croatia2035-204045--49Male</v>
      </c>
      <c r="B327" t="s">
        <v>12</v>
      </c>
      <c r="C327" t="s">
        <v>13</v>
      </c>
      <c r="D327" t="s">
        <v>53</v>
      </c>
      <c r="E327" t="s">
        <v>25</v>
      </c>
      <c r="F327" t="s">
        <v>15</v>
      </c>
      <c r="G327">
        <v>0.98499999999999999</v>
      </c>
    </row>
    <row r="328" spans="1:7" x14ac:dyDescent="0.25">
      <c r="A328" t="str">
        <f t="shared" si="4"/>
        <v>SSP2Croatia2040-204545--49Male</v>
      </c>
      <c r="B328" t="s">
        <v>12</v>
      </c>
      <c r="C328" t="s">
        <v>13</v>
      </c>
      <c r="D328" t="s">
        <v>52</v>
      </c>
      <c r="E328" t="s">
        <v>25</v>
      </c>
      <c r="F328" t="s">
        <v>15</v>
      </c>
      <c r="G328">
        <v>0.98699999999999999</v>
      </c>
    </row>
    <row r="329" spans="1:7" x14ac:dyDescent="0.25">
      <c r="A329" t="str">
        <f t="shared" si="4"/>
        <v>SSP2Croatia2045-205045--49Male</v>
      </c>
      <c r="B329" t="s">
        <v>12</v>
      </c>
      <c r="C329" t="s">
        <v>13</v>
      </c>
      <c r="D329" t="s">
        <v>51</v>
      </c>
      <c r="E329" t="s">
        <v>25</v>
      </c>
      <c r="F329" t="s">
        <v>15</v>
      </c>
      <c r="G329">
        <v>0.98899999999999999</v>
      </c>
    </row>
    <row r="330" spans="1:7" x14ac:dyDescent="0.25">
      <c r="A330" t="str">
        <f t="shared" si="4"/>
        <v>SSP2Croatia2050-205545--49Male</v>
      </c>
      <c r="B330" t="s">
        <v>12</v>
      </c>
      <c r="C330" t="s">
        <v>13</v>
      </c>
      <c r="D330" t="s">
        <v>50</v>
      </c>
      <c r="E330" t="s">
        <v>25</v>
      </c>
      <c r="F330" t="s">
        <v>15</v>
      </c>
      <c r="G330">
        <v>0.99</v>
      </c>
    </row>
    <row r="331" spans="1:7" x14ac:dyDescent="0.25">
      <c r="A331" t="str">
        <f t="shared" ref="A331:A394" si="5">B331&amp;C331&amp;D331&amp;E331&amp;F331</f>
        <v>SSP2Croatia2055-206045--49Male</v>
      </c>
      <c r="B331" t="s">
        <v>12</v>
      </c>
      <c r="C331" t="s">
        <v>13</v>
      </c>
      <c r="D331" t="s">
        <v>49</v>
      </c>
      <c r="E331" t="s">
        <v>25</v>
      </c>
      <c r="F331" t="s">
        <v>15</v>
      </c>
      <c r="G331">
        <v>0.99199999999999999</v>
      </c>
    </row>
    <row r="332" spans="1:7" x14ac:dyDescent="0.25">
      <c r="A332" t="str">
        <f t="shared" si="5"/>
        <v>SSP2Croatia2060-206545--49Male</v>
      </c>
      <c r="B332" t="s">
        <v>12</v>
      </c>
      <c r="C332" t="s">
        <v>13</v>
      </c>
      <c r="D332" t="s">
        <v>48</v>
      </c>
      <c r="E332" t="s">
        <v>25</v>
      </c>
      <c r="F332" t="s">
        <v>15</v>
      </c>
      <c r="G332">
        <v>0.99299999999999999</v>
      </c>
    </row>
    <row r="333" spans="1:7" x14ac:dyDescent="0.25">
      <c r="A333" t="str">
        <f t="shared" si="5"/>
        <v>SSP2Croatia2065-207045--49Male</v>
      </c>
      <c r="B333" t="s">
        <v>12</v>
      </c>
      <c r="C333" t="s">
        <v>13</v>
      </c>
      <c r="D333" t="s">
        <v>47</v>
      </c>
      <c r="E333" t="s">
        <v>25</v>
      </c>
      <c r="F333" t="s">
        <v>15</v>
      </c>
      <c r="G333">
        <v>0.99399999999999999</v>
      </c>
    </row>
    <row r="334" spans="1:7" x14ac:dyDescent="0.25">
      <c r="A334" t="str">
        <f t="shared" si="5"/>
        <v>SSP2Croatia2070-207545--49Male</v>
      </c>
      <c r="B334" t="s">
        <v>12</v>
      </c>
      <c r="C334" t="s">
        <v>13</v>
      </c>
      <c r="D334" t="s">
        <v>46</v>
      </c>
      <c r="E334" t="s">
        <v>25</v>
      </c>
      <c r="F334" t="s">
        <v>15</v>
      </c>
      <c r="G334">
        <v>0.995</v>
      </c>
    </row>
    <row r="335" spans="1:7" x14ac:dyDescent="0.25">
      <c r="A335" t="str">
        <f t="shared" si="5"/>
        <v>SSP2Croatia2075-208045--49Male</v>
      </c>
      <c r="B335" t="s">
        <v>12</v>
      </c>
      <c r="C335" t="s">
        <v>13</v>
      </c>
      <c r="D335" t="s">
        <v>45</v>
      </c>
      <c r="E335" t="s">
        <v>25</v>
      </c>
      <c r="F335" t="s">
        <v>15</v>
      </c>
      <c r="G335">
        <v>0.996</v>
      </c>
    </row>
    <row r="336" spans="1:7" x14ac:dyDescent="0.25">
      <c r="A336" t="str">
        <f t="shared" si="5"/>
        <v>SSP2Croatia2080-208545--49Male</v>
      </c>
      <c r="B336" t="s">
        <v>12</v>
      </c>
      <c r="C336" t="s">
        <v>13</v>
      </c>
      <c r="D336" t="s">
        <v>44</v>
      </c>
      <c r="E336" t="s">
        <v>25</v>
      </c>
      <c r="F336" t="s">
        <v>15</v>
      </c>
      <c r="G336">
        <v>0.996</v>
      </c>
    </row>
    <row r="337" spans="1:7" x14ac:dyDescent="0.25">
      <c r="A337" t="str">
        <f t="shared" si="5"/>
        <v>SSP2Croatia2085-209045--49Male</v>
      </c>
      <c r="B337" t="s">
        <v>12</v>
      </c>
      <c r="C337" t="s">
        <v>13</v>
      </c>
      <c r="D337" t="s">
        <v>43</v>
      </c>
      <c r="E337" t="s">
        <v>25</v>
      </c>
      <c r="F337" t="s">
        <v>15</v>
      </c>
      <c r="G337">
        <v>0.997</v>
      </c>
    </row>
    <row r="338" spans="1:7" x14ac:dyDescent="0.25">
      <c r="A338" t="str">
        <f t="shared" si="5"/>
        <v>SSP2Croatia2090-209545--49Male</v>
      </c>
      <c r="B338" t="s">
        <v>12</v>
      </c>
      <c r="C338" t="s">
        <v>13</v>
      </c>
      <c r="D338" t="s">
        <v>42</v>
      </c>
      <c r="E338" t="s">
        <v>25</v>
      </c>
      <c r="F338" t="s">
        <v>15</v>
      </c>
      <c r="G338">
        <v>0.998</v>
      </c>
    </row>
    <row r="339" spans="1:7" x14ac:dyDescent="0.25">
      <c r="A339" t="str">
        <f t="shared" si="5"/>
        <v>SSP2Croatia2095-210045--49Male</v>
      </c>
      <c r="B339" t="s">
        <v>12</v>
      </c>
      <c r="C339" t="s">
        <v>13</v>
      </c>
      <c r="D339" t="s">
        <v>41</v>
      </c>
      <c r="E339" t="s">
        <v>25</v>
      </c>
      <c r="F339" t="s">
        <v>15</v>
      </c>
      <c r="G339">
        <v>0.998</v>
      </c>
    </row>
    <row r="340" spans="1:7" x14ac:dyDescent="0.25">
      <c r="A340" t="str">
        <f t="shared" si="5"/>
        <v>SSP2Croatia1950-195550--54Male</v>
      </c>
      <c r="B340" t="s">
        <v>12</v>
      </c>
      <c r="C340" t="s">
        <v>13</v>
      </c>
      <c r="D340" t="s">
        <v>70</v>
      </c>
      <c r="E340" t="s">
        <v>26</v>
      </c>
      <c r="F340" t="s">
        <v>15</v>
      </c>
      <c r="G340">
        <v>0.91100000000000003</v>
      </c>
    </row>
    <row r="341" spans="1:7" x14ac:dyDescent="0.25">
      <c r="A341" t="str">
        <f t="shared" si="5"/>
        <v>SSP2Croatia1955-196050--54Male</v>
      </c>
      <c r="B341" t="s">
        <v>12</v>
      </c>
      <c r="C341" t="s">
        <v>13</v>
      </c>
      <c r="D341" t="s">
        <v>69</v>
      </c>
      <c r="E341" t="s">
        <v>26</v>
      </c>
      <c r="F341" t="s">
        <v>15</v>
      </c>
      <c r="G341">
        <v>0.91200000000000003</v>
      </c>
    </row>
    <row r="342" spans="1:7" x14ac:dyDescent="0.25">
      <c r="A342" t="str">
        <f t="shared" si="5"/>
        <v>SSP2Croatia1960-196550--54Male</v>
      </c>
      <c r="B342" t="s">
        <v>12</v>
      </c>
      <c r="C342" t="s">
        <v>13</v>
      </c>
      <c r="D342" t="s">
        <v>68</v>
      </c>
      <c r="E342" t="s">
        <v>26</v>
      </c>
      <c r="F342" t="s">
        <v>15</v>
      </c>
      <c r="G342">
        <v>0.91300000000000003</v>
      </c>
    </row>
    <row r="343" spans="1:7" x14ac:dyDescent="0.25">
      <c r="A343" t="str">
        <f t="shared" si="5"/>
        <v>SSP2Croatia1965-197050--54Male</v>
      </c>
      <c r="B343" t="s">
        <v>12</v>
      </c>
      <c r="C343" t="s">
        <v>13</v>
      </c>
      <c r="D343" t="s">
        <v>67</v>
      </c>
      <c r="E343" t="s">
        <v>26</v>
      </c>
      <c r="F343" t="s">
        <v>15</v>
      </c>
      <c r="G343">
        <v>0.91400000000000003</v>
      </c>
    </row>
    <row r="344" spans="1:7" x14ac:dyDescent="0.25">
      <c r="A344" t="str">
        <f t="shared" si="5"/>
        <v>SSP2Croatia1970-197550--54Male</v>
      </c>
      <c r="B344" t="s">
        <v>12</v>
      </c>
      <c r="C344" t="s">
        <v>13</v>
      </c>
      <c r="D344" t="s">
        <v>66</v>
      </c>
      <c r="E344" t="s">
        <v>26</v>
      </c>
      <c r="F344" t="s">
        <v>15</v>
      </c>
      <c r="G344">
        <v>0.91700000000000004</v>
      </c>
    </row>
    <row r="345" spans="1:7" x14ac:dyDescent="0.25">
      <c r="A345" t="str">
        <f t="shared" si="5"/>
        <v>SSP2Croatia1975-198050--54Male</v>
      </c>
      <c r="B345" t="s">
        <v>12</v>
      </c>
      <c r="C345" t="s">
        <v>13</v>
      </c>
      <c r="D345" t="s">
        <v>65</v>
      </c>
      <c r="E345" t="s">
        <v>26</v>
      </c>
      <c r="F345" t="s">
        <v>15</v>
      </c>
      <c r="G345">
        <v>0.91900000000000004</v>
      </c>
    </row>
    <row r="346" spans="1:7" x14ac:dyDescent="0.25">
      <c r="A346" t="str">
        <f t="shared" si="5"/>
        <v>SSP2Croatia1980-198550--54Male</v>
      </c>
      <c r="B346" t="s">
        <v>12</v>
      </c>
      <c r="C346" t="s">
        <v>13</v>
      </c>
      <c r="D346" t="s">
        <v>64</v>
      </c>
      <c r="E346" t="s">
        <v>26</v>
      </c>
      <c r="F346" t="s">
        <v>15</v>
      </c>
      <c r="G346">
        <v>0.92300000000000004</v>
      </c>
    </row>
    <row r="347" spans="1:7" x14ac:dyDescent="0.25">
      <c r="A347" t="str">
        <f t="shared" si="5"/>
        <v>SSP2Croatia1985-199050--54Male</v>
      </c>
      <c r="B347" t="s">
        <v>12</v>
      </c>
      <c r="C347" t="s">
        <v>13</v>
      </c>
      <c r="D347" t="s">
        <v>63</v>
      </c>
      <c r="E347" t="s">
        <v>26</v>
      </c>
      <c r="F347" t="s">
        <v>15</v>
      </c>
      <c r="G347">
        <v>0.93</v>
      </c>
    </row>
    <row r="348" spans="1:7" x14ac:dyDescent="0.25">
      <c r="A348" t="str">
        <f t="shared" si="5"/>
        <v>SSP2Croatia1990-199550--54Male</v>
      </c>
      <c r="B348" t="s">
        <v>12</v>
      </c>
      <c r="C348" t="s">
        <v>13</v>
      </c>
      <c r="D348" t="s">
        <v>62</v>
      </c>
      <c r="E348" t="s">
        <v>26</v>
      </c>
      <c r="F348" t="s">
        <v>15</v>
      </c>
      <c r="G348">
        <v>0.93300000000000005</v>
      </c>
    </row>
    <row r="349" spans="1:7" x14ac:dyDescent="0.25">
      <c r="A349" t="str">
        <f t="shared" si="5"/>
        <v>SSP2Croatia1995-200050--54Male</v>
      </c>
      <c r="B349" t="s">
        <v>12</v>
      </c>
      <c r="C349" t="s">
        <v>13</v>
      </c>
      <c r="D349" t="s">
        <v>61</v>
      </c>
      <c r="E349" t="s">
        <v>26</v>
      </c>
      <c r="F349" t="s">
        <v>15</v>
      </c>
      <c r="G349">
        <v>0.94299999999999995</v>
      </c>
    </row>
    <row r="350" spans="1:7" x14ac:dyDescent="0.25">
      <c r="A350" t="str">
        <f t="shared" si="5"/>
        <v>SSP2Croatia2000-200550--54Male</v>
      </c>
      <c r="B350" t="s">
        <v>12</v>
      </c>
      <c r="C350" t="s">
        <v>13</v>
      </c>
      <c r="D350" t="s">
        <v>60</v>
      </c>
      <c r="E350" t="s">
        <v>26</v>
      </c>
      <c r="F350" t="s">
        <v>15</v>
      </c>
      <c r="G350">
        <v>0.94499999999999995</v>
      </c>
    </row>
    <row r="351" spans="1:7" x14ac:dyDescent="0.25">
      <c r="A351" t="str">
        <f t="shared" si="5"/>
        <v>SSP2Croatia2005-201050--54Male</v>
      </c>
      <c r="B351" t="s">
        <v>12</v>
      </c>
      <c r="C351" t="s">
        <v>13</v>
      </c>
      <c r="D351" t="s">
        <v>59</v>
      </c>
      <c r="E351" t="s">
        <v>26</v>
      </c>
      <c r="F351" t="s">
        <v>15</v>
      </c>
      <c r="G351">
        <v>0.95099999999999996</v>
      </c>
    </row>
    <row r="352" spans="1:7" x14ac:dyDescent="0.25">
      <c r="A352" t="str">
        <f t="shared" si="5"/>
        <v>SSP2Croatia2010-201550--54Male</v>
      </c>
      <c r="B352" t="s">
        <v>12</v>
      </c>
      <c r="C352" t="s">
        <v>13</v>
      </c>
      <c r="D352" t="s">
        <v>58</v>
      </c>
      <c r="E352" t="s">
        <v>26</v>
      </c>
      <c r="F352" t="s">
        <v>15</v>
      </c>
      <c r="G352">
        <v>0.95499999999999996</v>
      </c>
    </row>
    <row r="353" spans="1:7" x14ac:dyDescent="0.25">
      <c r="A353" t="str">
        <f t="shared" si="5"/>
        <v>SSP2Croatia2015-202050--54Male</v>
      </c>
      <c r="B353" t="s">
        <v>12</v>
      </c>
      <c r="C353" t="s">
        <v>13</v>
      </c>
      <c r="D353" t="s">
        <v>57</v>
      </c>
      <c r="E353" t="s">
        <v>26</v>
      </c>
      <c r="F353" t="s">
        <v>15</v>
      </c>
      <c r="G353">
        <v>0.95899999999999996</v>
      </c>
    </row>
    <row r="354" spans="1:7" x14ac:dyDescent="0.25">
      <c r="A354" t="str">
        <f t="shared" si="5"/>
        <v>SSP2Croatia2020-202550--54Male</v>
      </c>
      <c r="B354" t="s">
        <v>12</v>
      </c>
      <c r="C354" t="s">
        <v>13</v>
      </c>
      <c r="D354" t="s">
        <v>56</v>
      </c>
      <c r="E354" t="s">
        <v>26</v>
      </c>
      <c r="F354" t="s">
        <v>15</v>
      </c>
      <c r="G354">
        <v>0.96399999999999997</v>
      </c>
    </row>
    <row r="355" spans="1:7" x14ac:dyDescent="0.25">
      <c r="A355" t="str">
        <f t="shared" si="5"/>
        <v>SSP2Croatia2025-203050--54Male</v>
      </c>
      <c r="B355" t="s">
        <v>12</v>
      </c>
      <c r="C355" t="s">
        <v>13</v>
      </c>
      <c r="D355" t="s">
        <v>55</v>
      </c>
      <c r="E355" t="s">
        <v>26</v>
      </c>
      <c r="F355" t="s">
        <v>15</v>
      </c>
      <c r="G355">
        <v>0.96799999999999997</v>
      </c>
    </row>
    <row r="356" spans="1:7" x14ac:dyDescent="0.25">
      <c r="A356" t="str">
        <f t="shared" si="5"/>
        <v>SSP2Croatia2030-203550--54Male</v>
      </c>
      <c r="B356" t="s">
        <v>12</v>
      </c>
      <c r="C356" t="s">
        <v>13</v>
      </c>
      <c r="D356" t="s">
        <v>54</v>
      </c>
      <c r="E356" t="s">
        <v>26</v>
      </c>
      <c r="F356" t="s">
        <v>15</v>
      </c>
      <c r="G356">
        <v>0.97199999999999998</v>
      </c>
    </row>
    <row r="357" spans="1:7" x14ac:dyDescent="0.25">
      <c r="A357" t="str">
        <f t="shared" si="5"/>
        <v>SSP2Croatia2035-204050--54Male</v>
      </c>
      <c r="B357" t="s">
        <v>12</v>
      </c>
      <c r="C357" t="s">
        <v>13</v>
      </c>
      <c r="D357" t="s">
        <v>53</v>
      </c>
      <c r="E357" t="s">
        <v>26</v>
      </c>
      <c r="F357" t="s">
        <v>15</v>
      </c>
      <c r="G357">
        <v>0.97499999999999998</v>
      </c>
    </row>
    <row r="358" spans="1:7" x14ac:dyDescent="0.25">
      <c r="A358" t="str">
        <f t="shared" si="5"/>
        <v>SSP2Croatia2040-204550--54Male</v>
      </c>
      <c r="B358" t="s">
        <v>12</v>
      </c>
      <c r="C358" t="s">
        <v>13</v>
      </c>
      <c r="D358" t="s">
        <v>52</v>
      </c>
      <c r="E358" t="s">
        <v>26</v>
      </c>
      <c r="F358" t="s">
        <v>15</v>
      </c>
      <c r="G358">
        <v>0.97899999999999998</v>
      </c>
    </row>
    <row r="359" spans="1:7" x14ac:dyDescent="0.25">
      <c r="A359" t="str">
        <f t="shared" si="5"/>
        <v>SSP2Croatia2045-205050--54Male</v>
      </c>
      <c r="B359" t="s">
        <v>12</v>
      </c>
      <c r="C359" t="s">
        <v>13</v>
      </c>
      <c r="D359" t="s">
        <v>51</v>
      </c>
      <c r="E359" t="s">
        <v>26</v>
      </c>
      <c r="F359" t="s">
        <v>15</v>
      </c>
      <c r="G359">
        <v>0.98099999999999998</v>
      </c>
    </row>
    <row r="360" spans="1:7" x14ac:dyDescent="0.25">
      <c r="A360" t="str">
        <f t="shared" si="5"/>
        <v>SSP2Croatia2050-205550--54Male</v>
      </c>
      <c r="B360" t="s">
        <v>12</v>
      </c>
      <c r="C360" t="s">
        <v>13</v>
      </c>
      <c r="D360" t="s">
        <v>50</v>
      </c>
      <c r="E360" t="s">
        <v>26</v>
      </c>
      <c r="F360" t="s">
        <v>15</v>
      </c>
      <c r="G360">
        <v>0.98399999999999999</v>
      </c>
    </row>
    <row r="361" spans="1:7" x14ac:dyDescent="0.25">
      <c r="A361" t="str">
        <f t="shared" si="5"/>
        <v>SSP2Croatia2055-206050--54Male</v>
      </c>
      <c r="B361" t="s">
        <v>12</v>
      </c>
      <c r="C361" t="s">
        <v>13</v>
      </c>
      <c r="D361" t="s">
        <v>49</v>
      </c>
      <c r="E361" t="s">
        <v>26</v>
      </c>
      <c r="F361" t="s">
        <v>15</v>
      </c>
      <c r="G361">
        <v>0.98599999999999999</v>
      </c>
    </row>
    <row r="362" spans="1:7" x14ac:dyDescent="0.25">
      <c r="A362" t="str">
        <f t="shared" si="5"/>
        <v>SSP2Croatia2060-206550--54Male</v>
      </c>
      <c r="B362" t="s">
        <v>12</v>
      </c>
      <c r="C362" t="s">
        <v>13</v>
      </c>
      <c r="D362" t="s">
        <v>48</v>
      </c>
      <c r="E362" t="s">
        <v>26</v>
      </c>
      <c r="F362" t="s">
        <v>15</v>
      </c>
      <c r="G362">
        <v>0.98799999999999999</v>
      </c>
    </row>
    <row r="363" spans="1:7" x14ac:dyDescent="0.25">
      <c r="A363" t="str">
        <f t="shared" si="5"/>
        <v>SSP2Croatia2065-207050--54Male</v>
      </c>
      <c r="B363" t="s">
        <v>12</v>
      </c>
      <c r="C363" t="s">
        <v>13</v>
      </c>
      <c r="D363" t="s">
        <v>47</v>
      </c>
      <c r="E363" t="s">
        <v>26</v>
      </c>
      <c r="F363" t="s">
        <v>15</v>
      </c>
      <c r="G363">
        <v>0.99</v>
      </c>
    </row>
    <row r="364" spans="1:7" x14ac:dyDescent="0.25">
      <c r="A364" t="str">
        <f t="shared" si="5"/>
        <v>SSP2Croatia2070-207550--54Male</v>
      </c>
      <c r="B364" t="s">
        <v>12</v>
      </c>
      <c r="C364" t="s">
        <v>13</v>
      </c>
      <c r="D364" t="s">
        <v>46</v>
      </c>
      <c r="E364" t="s">
        <v>26</v>
      </c>
      <c r="F364" t="s">
        <v>15</v>
      </c>
      <c r="G364">
        <v>0.99099999999999999</v>
      </c>
    </row>
    <row r="365" spans="1:7" x14ac:dyDescent="0.25">
      <c r="A365" t="str">
        <f t="shared" si="5"/>
        <v>SSP2Croatia2075-208050--54Male</v>
      </c>
      <c r="B365" t="s">
        <v>12</v>
      </c>
      <c r="C365" t="s">
        <v>13</v>
      </c>
      <c r="D365" t="s">
        <v>45</v>
      </c>
      <c r="E365" t="s">
        <v>26</v>
      </c>
      <c r="F365" t="s">
        <v>15</v>
      </c>
      <c r="G365">
        <v>0.99299999999999999</v>
      </c>
    </row>
    <row r="366" spans="1:7" x14ac:dyDescent="0.25">
      <c r="A366" t="str">
        <f t="shared" si="5"/>
        <v>SSP2Croatia2080-208550--54Male</v>
      </c>
      <c r="B366" t="s">
        <v>12</v>
      </c>
      <c r="C366" t="s">
        <v>13</v>
      </c>
      <c r="D366" t="s">
        <v>44</v>
      </c>
      <c r="E366" t="s">
        <v>26</v>
      </c>
      <c r="F366" t="s">
        <v>15</v>
      </c>
      <c r="G366">
        <v>0.99399999999999999</v>
      </c>
    </row>
    <row r="367" spans="1:7" x14ac:dyDescent="0.25">
      <c r="A367" t="str">
        <f t="shared" si="5"/>
        <v>SSP2Croatia2085-209050--54Male</v>
      </c>
      <c r="B367" t="s">
        <v>12</v>
      </c>
      <c r="C367" t="s">
        <v>13</v>
      </c>
      <c r="D367" t="s">
        <v>43</v>
      </c>
      <c r="E367" t="s">
        <v>26</v>
      </c>
      <c r="F367" t="s">
        <v>15</v>
      </c>
      <c r="G367">
        <v>0.995</v>
      </c>
    </row>
    <row r="368" spans="1:7" x14ac:dyDescent="0.25">
      <c r="A368" t="str">
        <f t="shared" si="5"/>
        <v>SSP2Croatia2090-209550--54Male</v>
      </c>
      <c r="B368" t="s">
        <v>12</v>
      </c>
      <c r="C368" t="s">
        <v>13</v>
      </c>
      <c r="D368" t="s">
        <v>42</v>
      </c>
      <c r="E368" t="s">
        <v>26</v>
      </c>
      <c r="F368" t="s">
        <v>15</v>
      </c>
      <c r="G368">
        <v>0.996</v>
      </c>
    </row>
    <row r="369" spans="1:7" x14ac:dyDescent="0.25">
      <c r="A369" t="str">
        <f t="shared" si="5"/>
        <v>SSP2Croatia2095-210050--54Male</v>
      </c>
      <c r="B369" t="s">
        <v>12</v>
      </c>
      <c r="C369" t="s">
        <v>13</v>
      </c>
      <c r="D369" t="s">
        <v>41</v>
      </c>
      <c r="E369" t="s">
        <v>26</v>
      </c>
      <c r="F369" t="s">
        <v>15</v>
      </c>
      <c r="G369">
        <v>0.997</v>
      </c>
    </row>
    <row r="370" spans="1:7" x14ac:dyDescent="0.25">
      <c r="A370" t="str">
        <f t="shared" si="5"/>
        <v>SSP2Croatia1950-195555--59Male</v>
      </c>
      <c r="B370" t="s">
        <v>12</v>
      </c>
      <c r="C370" t="s">
        <v>13</v>
      </c>
      <c r="D370" t="s">
        <v>70</v>
      </c>
      <c r="E370" t="s">
        <v>27</v>
      </c>
      <c r="F370" t="s">
        <v>15</v>
      </c>
      <c r="G370">
        <v>0.86499999999999999</v>
      </c>
    </row>
    <row r="371" spans="1:7" x14ac:dyDescent="0.25">
      <c r="A371" t="str">
        <f t="shared" si="5"/>
        <v>SSP2Croatia1955-196055--59Male</v>
      </c>
      <c r="B371" t="s">
        <v>12</v>
      </c>
      <c r="C371" t="s">
        <v>13</v>
      </c>
      <c r="D371" t="s">
        <v>69</v>
      </c>
      <c r="E371" t="s">
        <v>27</v>
      </c>
      <c r="F371" t="s">
        <v>15</v>
      </c>
      <c r="G371">
        <v>0.86599999999999999</v>
      </c>
    </row>
    <row r="372" spans="1:7" x14ac:dyDescent="0.25">
      <c r="A372" t="str">
        <f t="shared" si="5"/>
        <v>SSP2Croatia1960-196555--59Male</v>
      </c>
      <c r="B372" t="s">
        <v>12</v>
      </c>
      <c r="C372" t="s">
        <v>13</v>
      </c>
      <c r="D372" t="s">
        <v>68</v>
      </c>
      <c r="E372" t="s">
        <v>27</v>
      </c>
      <c r="F372" t="s">
        <v>15</v>
      </c>
      <c r="G372">
        <v>0.86799999999999999</v>
      </c>
    </row>
    <row r="373" spans="1:7" x14ac:dyDescent="0.25">
      <c r="A373" t="str">
        <f t="shared" si="5"/>
        <v>SSP2Croatia1965-197055--59Male</v>
      </c>
      <c r="B373" t="s">
        <v>12</v>
      </c>
      <c r="C373" t="s">
        <v>13</v>
      </c>
      <c r="D373" t="s">
        <v>67</v>
      </c>
      <c r="E373" t="s">
        <v>27</v>
      </c>
      <c r="F373" t="s">
        <v>15</v>
      </c>
      <c r="G373">
        <v>0.86899999999999999</v>
      </c>
    </row>
    <row r="374" spans="1:7" x14ac:dyDescent="0.25">
      <c r="A374" t="str">
        <f t="shared" si="5"/>
        <v>SSP2Croatia1970-197555--59Male</v>
      </c>
      <c r="B374" t="s">
        <v>12</v>
      </c>
      <c r="C374" t="s">
        <v>13</v>
      </c>
      <c r="D374" t="s">
        <v>66</v>
      </c>
      <c r="E374" t="s">
        <v>27</v>
      </c>
      <c r="F374" t="s">
        <v>15</v>
      </c>
      <c r="G374">
        <v>0.875</v>
      </c>
    </row>
    <row r="375" spans="1:7" x14ac:dyDescent="0.25">
      <c r="A375" t="str">
        <f t="shared" si="5"/>
        <v>SSP2Croatia1975-198055--59Male</v>
      </c>
      <c r="B375" t="s">
        <v>12</v>
      </c>
      <c r="C375" t="s">
        <v>13</v>
      </c>
      <c r="D375" t="s">
        <v>65</v>
      </c>
      <c r="E375" t="s">
        <v>27</v>
      </c>
      <c r="F375" t="s">
        <v>15</v>
      </c>
      <c r="G375">
        <v>0.878</v>
      </c>
    </row>
    <row r="376" spans="1:7" x14ac:dyDescent="0.25">
      <c r="A376" t="str">
        <f t="shared" si="5"/>
        <v>SSP2Croatia1980-198555--59Male</v>
      </c>
      <c r="B376" t="s">
        <v>12</v>
      </c>
      <c r="C376" t="s">
        <v>13</v>
      </c>
      <c r="D376" t="s">
        <v>64</v>
      </c>
      <c r="E376" t="s">
        <v>27</v>
      </c>
      <c r="F376" t="s">
        <v>15</v>
      </c>
      <c r="G376">
        <v>0.88400000000000001</v>
      </c>
    </row>
    <row r="377" spans="1:7" x14ac:dyDescent="0.25">
      <c r="A377" t="str">
        <f t="shared" si="5"/>
        <v>SSP2Croatia1985-199055--59Male</v>
      </c>
      <c r="B377" t="s">
        <v>12</v>
      </c>
      <c r="C377" t="s">
        <v>13</v>
      </c>
      <c r="D377" t="s">
        <v>63</v>
      </c>
      <c r="E377" t="s">
        <v>27</v>
      </c>
      <c r="F377" t="s">
        <v>15</v>
      </c>
      <c r="G377">
        <v>0.89500000000000002</v>
      </c>
    </row>
    <row r="378" spans="1:7" x14ac:dyDescent="0.25">
      <c r="A378" t="str">
        <f t="shared" si="5"/>
        <v>SSP2Croatia1990-199555--59Male</v>
      </c>
      <c r="B378" t="s">
        <v>12</v>
      </c>
      <c r="C378" t="s">
        <v>13</v>
      </c>
      <c r="D378" t="s">
        <v>62</v>
      </c>
      <c r="E378" t="s">
        <v>27</v>
      </c>
      <c r="F378" t="s">
        <v>15</v>
      </c>
      <c r="G378">
        <v>0.9</v>
      </c>
    </row>
    <row r="379" spans="1:7" x14ac:dyDescent="0.25">
      <c r="A379" t="str">
        <f t="shared" si="5"/>
        <v>SSP2Croatia1995-200055--59Male</v>
      </c>
      <c r="B379" t="s">
        <v>12</v>
      </c>
      <c r="C379" t="s">
        <v>13</v>
      </c>
      <c r="D379" t="s">
        <v>61</v>
      </c>
      <c r="E379" t="s">
        <v>27</v>
      </c>
      <c r="F379" t="s">
        <v>15</v>
      </c>
      <c r="G379">
        <v>0.91300000000000003</v>
      </c>
    </row>
    <row r="380" spans="1:7" x14ac:dyDescent="0.25">
      <c r="A380" t="str">
        <f t="shared" si="5"/>
        <v>SSP2Croatia2000-200555--59Male</v>
      </c>
      <c r="B380" t="s">
        <v>12</v>
      </c>
      <c r="C380" t="s">
        <v>13</v>
      </c>
      <c r="D380" t="s">
        <v>60</v>
      </c>
      <c r="E380" t="s">
        <v>27</v>
      </c>
      <c r="F380" t="s">
        <v>15</v>
      </c>
      <c r="G380">
        <v>0.91500000000000004</v>
      </c>
    </row>
    <row r="381" spans="1:7" x14ac:dyDescent="0.25">
      <c r="A381" t="str">
        <f t="shared" si="5"/>
        <v>SSP2Croatia2005-201055--59Male</v>
      </c>
      <c r="B381" t="s">
        <v>12</v>
      </c>
      <c r="C381" t="s">
        <v>13</v>
      </c>
      <c r="D381" t="s">
        <v>59</v>
      </c>
      <c r="E381" t="s">
        <v>27</v>
      </c>
      <c r="F381" t="s">
        <v>15</v>
      </c>
      <c r="G381">
        <v>0.92300000000000004</v>
      </c>
    </row>
    <row r="382" spans="1:7" x14ac:dyDescent="0.25">
      <c r="A382" t="str">
        <f t="shared" si="5"/>
        <v>SSP2Croatia2010-201555--59Male</v>
      </c>
      <c r="B382" t="s">
        <v>12</v>
      </c>
      <c r="C382" t="s">
        <v>13</v>
      </c>
      <c r="D382" t="s">
        <v>58</v>
      </c>
      <c r="E382" t="s">
        <v>27</v>
      </c>
      <c r="F382" t="s">
        <v>15</v>
      </c>
      <c r="G382">
        <v>0.93</v>
      </c>
    </row>
    <row r="383" spans="1:7" x14ac:dyDescent="0.25">
      <c r="A383" t="str">
        <f t="shared" si="5"/>
        <v>SSP2Croatia2015-202055--59Male</v>
      </c>
      <c r="B383" t="s">
        <v>12</v>
      </c>
      <c r="C383" t="s">
        <v>13</v>
      </c>
      <c r="D383" t="s">
        <v>57</v>
      </c>
      <c r="E383" t="s">
        <v>27</v>
      </c>
      <c r="F383" t="s">
        <v>15</v>
      </c>
      <c r="G383">
        <v>0.93600000000000005</v>
      </c>
    </row>
    <row r="384" spans="1:7" x14ac:dyDescent="0.25">
      <c r="A384" t="str">
        <f t="shared" si="5"/>
        <v>SSP2Croatia2020-202555--59Male</v>
      </c>
      <c r="B384" t="s">
        <v>12</v>
      </c>
      <c r="C384" t="s">
        <v>13</v>
      </c>
      <c r="D384" t="s">
        <v>56</v>
      </c>
      <c r="E384" t="s">
        <v>27</v>
      </c>
      <c r="F384" t="s">
        <v>15</v>
      </c>
      <c r="G384">
        <v>0.94299999999999995</v>
      </c>
    </row>
    <row r="385" spans="1:7" x14ac:dyDescent="0.25">
      <c r="A385" t="str">
        <f t="shared" si="5"/>
        <v>SSP2Croatia2025-203055--59Male</v>
      </c>
      <c r="B385" t="s">
        <v>12</v>
      </c>
      <c r="C385" t="s">
        <v>13</v>
      </c>
      <c r="D385" t="s">
        <v>55</v>
      </c>
      <c r="E385" t="s">
        <v>27</v>
      </c>
      <c r="F385" t="s">
        <v>15</v>
      </c>
      <c r="G385">
        <v>0.94899999999999995</v>
      </c>
    </row>
    <row r="386" spans="1:7" x14ac:dyDescent="0.25">
      <c r="A386" t="str">
        <f t="shared" si="5"/>
        <v>SSP2Croatia2030-203555--59Male</v>
      </c>
      <c r="B386" t="s">
        <v>12</v>
      </c>
      <c r="C386" t="s">
        <v>13</v>
      </c>
      <c r="D386" t="s">
        <v>54</v>
      </c>
      <c r="E386" t="s">
        <v>27</v>
      </c>
      <c r="F386" t="s">
        <v>15</v>
      </c>
      <c r="G386">
        <v>0.95499999999999996</v>
      </c>
    </row>
    <row r="387" spans="1:7" x14ac:dyDescent="0.25">
      <c r="A387" t="str">
        <f t="shared" si="5"/>
        <v>SSP2Croatia2035-204055--59Male</v>
      </c>
      <c r="B387" t="s">
        <v>12</v>
      </c>
      <c r="C387" t="s">
        <v>13</v>
      </c>
      <c r="D387" t="s">
        <v>53</v>
      </c>
      <c r="E387" t="s">
        <v>27</v>
      </c>
      <c r="F387" t="s">
        <v>15</v>
      </c>
      <c r="G387">
        <v>0.96099999999999997</v>
      </c>
    </row>
    <row r="388" spans="1:7" x14ac:dyDescent="0.25">
      <c r="A388" t="str">
        <f t="shared" si="5"/>
        <v>SSP2Croatia2040-204555--59Male</v>
      </c>
      <c r="B388" t="s">
        <v>12</v>
      </c>
      <c r="C388" t="s">
        <v>13</v>
      </c>
      <c r="D388" t="s">
        <v>52</v>
      </c>
      <c r="E388" t="s">
        <v>27</v>
      </c>
      <c r="F388" t="s">
        <v>15</v>
      </c>
      <c r="G388">
        <v>0.96599999999999997</v>
      </c>
    </row>
    <row r="389" spans="1:7" x14ac:dyDescent="0.25">
      <c r="A389" t="str">
        <f t="shared" si="5"/>
        <v>SSP2Croatia2045-205055--59Male</v>
      </c>
      <c r="B389" t="s">
        <v>12</v>
      </c>
      <c r="C389" t="s">
        <v>13</v>
      </c>
      <c r="D389" t="s">
        <v>51</v>
      </c>
      <c r="E389" t="s">
        <v>27</v>
      </c>
      <c r="F389" t="s">
        <v>15</v>
      </c>
      <c r="G389">
        <v>0.97</v>
      </c>
    </row>
    <row r="390" spans="1:7" x14ac:dyDescent="0.25">
      <c r="A390" t="str">
        <f t="shared" si="5"/>
        <v>SSP2Croatia2050-205555--59Male</v>
      </c>
      <c r="B390" t="s">
        <v>12</v>
      </c>
      <c r="C390" t="s">
        <v>13</v>
      </c>
      <c r="D390" t="s">
        <v>50</v>
      </c>
      <c r="E390" t="s">
        <v>27</v>
      </c>
      <c r="F390" t="s">
        <v>15</v>
      </c>
      <c r="G390">
        <v>0.97399999999999998</v>
      </c>
    </row>
    <row r="391" spans="1:7" x14ac:dyDescent="0.25">
      <c r="A391" t="str">
        <f t="shared" si="5"/>
        <v>SSP2Croatia2055-206055--59Male</v>
      </c>
      <c r="B391" t="s">
        <v>12</v>
      </c>
      <c r="C391" t="s">
        <v>13</v>
      </c>
      <c r="D391" t="s">
        <v>49</v>
      </c>
      <c r="E391" t="s">
        <v>27</v>
      </c>
      <c r="F391" t="s">
        <v>15</v>
      </c>
      <c r="G391">
        <v>0.97799999999999998</v>
      </c>
    </row>
    <row r="392" spans="1:7" x14ac:dyDescent="0.25">
      <c r="A392" t="str">
        <f t="shared" si="5"/>
        <v>SSP2Croatia2060-206555--59Male</v>
      </c>
      <c r="B392" t="s">
        <v>12</v>
      </c>
      <c r="C392" t="s">
        <v>13</v>
      </c>
      <c r="D392" t="s">
        <v>48</v>
      </c>
      <c r="E392" t="s">
        <v>27</v>
      </c>
      <c r="F392" t="s">
        <v>15</v>
      </c>
      <c r="G392">
        <v>0.98099999999999998</v>
      </c>
    </row>
    <row r="393" spans="1:7" x14ac:dyDescent="0.25">
      <c r="A393" t="str">
        <f t="shared" si="5"/>
        <v>SSP2Croatia2065-207055--59Male</v>
      </c>
      <c r="B393" t="s">
        <v>12</v>
      </c>
      <c r="C393" t="s">
        <v>13</v>
      </c>
      <c r="D393" t="s">
        <v>47</v>
      </c>
      <c r="E393" t="s">
        <v>27</v>
      </c>
      <c r="F393" t="s">
        <v>15</v>
      </c>
      <c r="G393">
        <v>0.98399999999999999</v>
      </c>
    </row>
    <row r="394" spans="1:7" x14ac:dyDescent="0.25">
      <c r="A394" t="str">
        <f t="shared" si="5"/>
        <v>SSP2Croatia2070-207555--59Male</v>
      </c>
      <c r="B394" t="s">
        <v>12</v>
      </c>
      <c r="C394" t="s">
        <v>13</v>
      </c>
      <c r="D394" t="s">
        <v>46</v>
      </c>
      <c r="E394" t="s">
        <v>27</v>
      </c>
      <c r="F394" t="s">
        <v>15</v>
      </c>
      <c r="G394">
        <v>0.98599999999999999</v>
      </c>
    </row>
    <row r="395" spans="1:7" x14ac:dyDescent="0.25">
      <c r="A395" t="str">
        <f t="shared" ref="A395:A458" si="6">B395&amp;C395&amp;D395&amp;E395&amp;F395</f>
        <v>SSP2Croatia2075-208055--59Male</v>
      </c>
      <c r="B395" t="s">
        <v>12</v>
      </c>
      <c r="C395" t="s">
        <v>13</v>
      </c>
      <c r="D395" t="s">
        <v>45</v>
      </c>
      <c r="E395" t="s">
        <v>27</v>
      </c>
      <c r="F395" t="s">
        <v>15</v>
      </c>
      <c r="G395">
        <v>0.98799999999999999</v>
      </c>
    </row>
    <row r="396" spans="1:7" x14ac:dyDescent="0.25">
      <c r="A396" t="str">
        <f t="shared" si="6"/>
        <v>SSP2Croatia2080-208555--59Male</v>
      </c>
      <c r="B396" t="s">
        <v>12</v>
      </c>
      <c r="C396" t="s">
        <v>13</v>
      </c>
      <c r="D396" t="s">
        <v>44</v>
      </c>
      <c r="E396" t="s">
        <v>27</v>
      </c>
      <c r="F396" t="s">
        <v>15</v>
      </c>
      <c r="G396">
        <v>0.99</v>
      </c>
    </row>
    <row r="397" spans="1:7" x14ac:dyDescent="0.25">
      <c r="A397" t="str">
        <f t="shared" si="6"/>
        <v>SSP2Croatia2085-209055--59Male</v>
      </c>
      <c r="B397" t="s">
        <v>12</v>
      </c>
      <c r="C397" t="s">
        <v>13</v>
      </c>
      <c r="D397" t="s">
        <v>43</v>
      </c>
      <c r="E397" t="s">
        <v>27</v>
      </c>
      <c r="F397" t="s">
        <v>15</v>
      </c>
      <c r="G397">
        <v>0.99199999999999999</v>
      </c>
    </row>
    <row r="398" spans="1:7" x14ac:dyDescent="0.25">
      <c r="A398" t="str">
        <f t="shared" si="6"/>
        <v>SSP2Croatia2090-209555--59Male</v>
      </c>
      <c r="B398" t="s">
        <v>12</v>
      </c>
      <c r="C398" t="s">
        <v>13</v>
      </c>
      <c r="D398" t="s">
        <v>42</v>
      </c>
      <c r="E398" t="s">
        <v>27</v>
      </c>
      <c r="F398" t="s">
        <v>15</v>
      </c>
      <c r="G398">
        <v>0.99299999999999999</v>
      </c>
    </row>
    <row r="399" spans="1:7" x14ac:dyDescent="0.25">
      <c r="A399" t="str">
        <f t="shared" si="6"/>
        <v>SSP2Croatia2095-210055--59Male</v>
      </c>
      <c r="B399" t="s">
        <v>12</v>
      </c>
      <c r="C399" t="s">
        <v>13</v>
      </c>
      <c r="D399" t="s">
        <v>41</v>
      </c>
      <c r="E399" t="s">
        <v>27</v>
      </c>
      <c r="F399" t="s">
        <v>15</v>
      </c>
      <c r="G399">
        <v>0.99399999999999999</v>
      </c>
    </row>
    <row r="400" spans="1:7" x14ac:dyDescent="0.25">
      <c r="A400" t="str">
        <f t="shared" si="6"/>
        <v>SSP2Croatia1950-195560--64Male</v>
      </c>
      <c r="B400" t="s">
        <v>12</v>
      </c>
      <c r="C400" t="s">
        <v>13</v>
      </c>
      <c r="D400" t="s">
        <v>70</v>
      </c>
      <c r="E400" t="s">
        <v>28</v>
      </c>
      <c r="F400" t="s">
        <v>15</v>
      </c>
      <c r="G400">
        <v>0.79700000000000004</v>
      </c>
    </row>
    <row r="401" spans="1:7" x14ac:dyDescent="0.25">
      <c r="A401" t="str">
        <f t="shared" si="6"/>
        <v>SSP2Croatia1955-196060--64Male</v>
      </c>
      <c r="B401" t="s">
        <v>12</v>
      </c>
      <c r="C401" t="s">
        <v>13</v>
      </c>
      <c r="D401" t="s">
        <v>69</v>
      </c>
      <c r="E401" t="s">
        <v>28</v>
      </c>
      <c r="F401" t="s">
        <v>15</v>
      </c>
      <c r="G401">
        <v>0.79900000000000004</v>
      </c>
    </row>
    <row r="402" spans="1:7" x14ac:dyDescent="0.25">
      <c r="A402" t="str">
        <f t="shared" si="6"/>
        <v>SSP2Croatia1960-196560--64Male</v>
      </c>
      <c r="B402" t="s">
        <v>12</v>
      </c>
      <c r="C402" t="s">
        <v>13</v>
      </c>
      <c r="D402" t="s">
        <v>68</v>
      </c>
      <c r="E402" t="s">
        <v>28</v>
      </c>
      <c r="F402" t="s">
        <v>15</v>
      </c>
      <c r="G402">
        <v>0.80100000000000005</v>
      </c>
    </row>
    <row r="403" spans="1:7" x14ac:dyDescent="0.25">
      <c r="A403" t="str">
        <f t="shared" si="6"/>
        <v>SSP2Croatia1965-197060--64Male</v>
      </c>
      <c r="B403" t="s">
        <v>12</v>
      </c>
      <c r="C403" t="s">
        <v>13</v>
      </c>
      <c r="D403" t="s">
        <v>67</v>
      </c>
      <c r="E403" t="s">
        <v>28</v>
      </c>
      <c r="F403" t="s">
        <v>15</v>
      </c>
      <c r="G403">
        <v>0.80300000000000005</v>
      </c>
    </row>
    <row r="404" spans="1:7" x14ac:dyDescent="0.25">
      <c r="A404" t="str">
        <f t="shared" si="6"/>
        <v>SSP2Croatia1970-197560--64Male</v>
      </c>
      <c r="B404" t="s">
        <v>12</v>
      </c>
      <c r="C404" t="s">
        <v>13</v>
      </c>
      <c r="D404" t="s">
        <v>66</v>
      </c>
      <c r="E404" t="s">
        <v>28</v>
      </c>
      <c r="F404" t="s">
        <v>15</v>
      </c>
      <c r="G404">
        <v>0.81200000000000006</v>
      </c>
    </row>
    <row r="405" spans="1:7" x14ac:dyDescent="0.25">
      <c r="A405" t="str">
        <f t="shared" si="6"/>
        <v>SSP2Croatia1975-198060--64Male</v>
      </c>
      <c r="B405" t="s">
        <v>12</v>
      </c>
      <c r="C405" t="s">
        <v>13</v>
      </c>
      <c r="D405" t="s">
        <v>65</v>
      </c>
      <c r="E405" t="s">
        <v>28</v>
      </c>
      <c r="F405" t="s">
        <v>15</v>
      </c>
      <c r="G405">
        <v>0.81699999999999995</v>
      </c>
    </row>
    <row r="406" spans="1:7" x14ac:dyDescent="0.25">
      <c r="A406" t="str">
        <f t="shared" si="6"/>
        <v>SSP2Croatia1980-198560--64Male</v>
      </c>
      <c r="B406" t="s">
        <v>12</v>
      </c>
      <c r="C406" t="s">
        <v>13</v>
      </c>
      <c r="D406" t="s">
        <v>64</v>
      </c>
      <c r="E406" t="s">
        <v>28</v>
      </c>
      <c r="F406" t="s">
        <v>15</v>
      </c>
      <c r="G406">
        <v>0.82599999999999996</v>
      </c>
    </row>
    <row r="407" spans="1:7" x14ac:dyDescent="0.25">
      <c r="A407" t="str">
        <f t="shared" si="6"/>
        <v>SSP2Croatia1985-199060--64Male</v>
      </c>
      <c r="B407" t="s">
        <v>12</v>
      </c>
      <c r="C407" t="s">
        <v>13</v>
      </c>
      <c r="D407" t="s">
        <v>63</v>
      </c>
      <c r="E407" t="s">
        <v>28</v>
      </c>
      <c r="F407" t="s">
        <v>15</v>
      </c>
      <c r="G407">
        <v>0.84199999999999997</v>
      </c>
    </row>
    <row r="408" spans="1:7" x14ac:dyDescent="0.25">
      <c r="A408" t="str">
        <f t="shared" si="6"/>
        <v>SSP2Croatia1990-199560--64Male</v>
      </c>
      <c r="B408" t="s">
        <v>12</v>
      </c>
      <c r="C408" t="s">
        <v>13</v>
      </c>
      <c r="D408" t="s">
        <v>62</v>
      </c>
      <c r="E408" t="s">
        <v>28</v>
      </c>
      <c r="F408" t="s">
        <v>15</v>
      </c>
      <c r="G408">
        <v>0.84899999999999998</v>
      </c>
    </row>
    <row r="409" spans="1:7" x14ac:dyDescent="0.25">
      <c r="A409" t="str">
        <f t="shared" si="6"/>
        <v>SSP2Croatia1995-200060--64Male</v>
      </c>
      <c r="B409" t="s">
        <v>12</v>
      </c>
      <c r="C409" t="s">
        <v>13</v>
      </c>
      <c r="D409" t="s">
        <v>61</v>
      </c>
      <c r="E409" t="s">
        <v>28</v>
      </c>
      <c r="F409" t="s">
        <v>15</v>
      </c>
      <c r="G409">
        <v>0.86699999999999999</v>
      </c>
    </row>
    <row r="410" spans="1:7" x14ac:dyDescent="0.25">
      <c r="A410" t="str">
        <f t="shared" si="6"/>
        <v>SSP2Croatia2000-200560--64Male</v>
      </c>
      <c r="B410" t="s">
        <v>12</v>
      </c>
      <c r="C410" t="s">
        <v>13</v>
      </c>
      <c r="D410" t="s">
        <v>60</v>
      </c>
      <c r="E410" t="s">
        <v>28</v>
      </c>
      <c r="F410" t="s">
        <v>15</v>
      </c>
      <c r="G410">
        <v>0.871</v>
      </c>
    </row>
    <row r="411" spans="1:7" x14ac:dyDescent="0.25">
      <c r="A411" t="str">
        <f t="shared" si="6"/>
        <v>SSP2Croatia2005-201060--64Male</v>
      </c>
      <c r="B411" t="s">
        <v>12</v>
      </c>
      <c r="C411" t="s">
        <v>13</v>
      </c>
      <c r="D411" t="s">
        <v>59</v>
      </c>
      <c r="E411" t="s">
        <v>28</v>
      </c>
      <c r="F411" t="s">
        <v>15</v>
      </c>
      <c r="G411">
        <v>0.88</v>
      </c>
    </row>
    <row r="412" spans="1:7" x14ac:dyDescent="0.25">
      <c r="A412" t="str">
        <f t="shared" si="6"/>
        <v>SSP2Croatia2010-201560--64Male</v>
      </c>
      <c r="B412" t="s">
        <v>12</v>
      </c>
      <c r="C412" t="s">
        <v>13</v>
      </c>
      <c r="D412" t="s">
        <v>58</v>
      </c>
      <c r="E412" t="s">
        <v>28</v>
      </c>
      <c r="F412" t="s">
        <v>15</v>
      </c>
      <c r="G412">
        <v>0.89100000000000001</v>
      </c>
    </row>
    <row r="413" spans="1:7" x14ac:dyDescent="0.25">
      <c r="A413" t="str">
        <f t="shared" si="6"/>
        <v>SSP2Croatia2015-202060--64Male</v>
      </c>
      <c r="B413" t="s">
        <v>12</v>
      </c>
      <c r="C413" t="s">
        <v>13</v>
      </c>
      <c r="D413" t="s">
        <v>57</v>
      </c>
      <c r="E413" t="s">
        <v>28</v>
      </c>
      <c r="F413" t="s">
        <v>15</v>
      </c>
      <c r="G413">
        <v>0.9</v>
      </c>
    </row>
    <row r="414" spans="1:7" x14ac:dyDescent="0.25">
      <c r="A414" t="str">
        <f t="shared" si="6"/>
        <v>SSP2Croatia2020-202560--64Male</v>
      </c>
      <c r="B414" t="s">
        <v>12</v>
      </c>
      <c r="C414" t="s">
        <v>13</v>
      </c>
      <c r="D414" t="s">
        <v>56</v>
      </c>
      <c r="E414" t="s">
        <v>28</v>
      </c>
      <c r="F414" t="s">
        <v>15</v>
      </c>
      <c r="G414">
        <v>0.91</v>
      </c>
    </row>
    <row r="415" spans="1:7" x14ac:dyDescent="0.25">
      <c r="A415" t="str">
        <f t="shared" si="6"/>
        <v>SSP2Croatia2025-203060--64Male</v>
      </c>
      <c r="B415" t="s">
        <v>12</v>
      </c>
      <c r="C415" t="s">
        <v>13</v>
      </c>
      <c r="D415" t="s">
        <v>55</v>
      </c>
      <c r="E415" t="s">
        <v>28</v>
      </c>
      <c r="F415" t="s">
        <v>15</v>
      </c>
      <c r="G415">
        <v>0.92</v>
      </c>
    </row>
    <row r="416" spans="1:7" x14ac:dyDescent="0.25">
      <c r="A416" t="str">
        <f t="shared" si="6"/>
        <v>SSP2Croatia2030-203560--64Male</v>
      </c>
      <c r="B416" t="s">
        <v>12</v>
      </c>
      <c r="C416" t="s">
        <v>13</v>
      </c>
      <c r="D416" t="s">
        <v>54</v>
      </c>
      <c r="E416" t="s">
        <v>28</v>
      </c>
      <c r="F416" t="s">
        <v>15</v>
      </c>
      <c r="G416">
        <v>0.92900000000000005</v>
      </c>
    </row>
    <row r="417" spans="1:7" x14ac:dyDescent="0.25">
      <c r="A417" t="str">
        <f t="shared" si="6"/>
        <v>SSP2Croatia2035-204060--64Male</v>
      </c>
      <c r="B417" t="s">
        <v>12</v>
      </c>
      <c r="C417" t="s">
        <v>13</v>
      </c>
      <c r="D417" t="s">
        <v>53</v>
      </c>
      <c r="E417" t="s">
        <v>28</v>
      </c>
      <c r="F417" t="s">
        <v>15</v>
      </c>
      <c r="G417">
        <v>0.93700000000000006</v>
      </c>
    </row>
    <row r="418" spans="1:7" x14ac:dyDescent="0.25">
      <c r="A418" t="str">
        <f t="shared" si="6"/>
        <v>SSP2Croatia2040-204560--64Male</v>
      </c>
      <c r="B418" t="s">
        <v>12</v>
      </c>
      <c r="C418" t="s">
        <v>13</v>
      </c>
      <c r="D418" t="s">
        <v>52</v>
      </c>
      <c r="E418" t="s">
        <v>28</v>
      </c>
      <c r="F418" t="s">
        <v>15</v>
      </c>
      <c r="G418">
        <v>0.94499999999999995</v>
      </c>
    </row>
    <row r="419" spans="1:7" x14ac:dyDescent="0.25">
      <c r="A419" t="str">
        <f t="shared" si="6"/>
        <v>SSP2Croatia2045-205060--64Male</v>
      </c>
      <c r="B419" t="s">
        <v>12</v>
      </c>
      <c r="C419" t="s">
        <v>13</v>
      </c>
      <c r="D419" t="s">
        <v>51</v>
      </c>
      <c r="E419" t="s">
        <v>28</v>
      </c>
      <c r="F419" t="s">
        <v>15</v>
      </c>
      <c r="G419">
        <v>0.95199999999999996</v>
      </c>
    </row>
    <row r="420" spans="1:7" x14ac:dyDescent="0.25">
      <c r="A420" t="str">
        <f t="shared" si="6"/>
        <v>SSP2Croatia2050-205560--64Male</v>
      </c>
      <c r="B420" t="s">
        <v>12</v>
      </c>
      <c r="C420" t="s">
        <v>13</v>
      </c>
      <c r="D420" t="s">
        <v>50</v>
      </c>
      <c r="E420" t="s">
        <v>28</v>
      </c>
      <c r="F420" t="s">
        <v>15</v>
      </c>
      <c r="G420">
        <v>0.95799999999999996</v>
      </c>
    </row>
    <row r="421" spans="1:7" x14ac:dyDescent="0.25">
      <c r="A421" t="str">
        <f t="shared" si="6"/>
        <v>SSP2Croatia2055-206060--64Male</v>
      </c>
      <c r="B421" t="s">
        <v>12</v>
      </c>
      <c r="C421" t="s">
        <v>13</v>
      </c>
      <c r="D421" t="s">
        <v>49</v>
      </c>
      <c r="E421" t="s">
        <v>28</v>
      </c>
      <c r="F421" t="s">
        <v>15</v>
      </c>
      <c r="G421">
        <v>0.96399999999999997</v>
      </c>
    </row>
    <row r="422" spans="1:7" x14ac:dyDescent="0.25">
      <c r="A422" t="str">
        <f t="shared" si="6"/>
        <v>SSP2Croatia2060-206560--64Male</v>
      </c>
      <c r="B422" t="s">
        <v>12</v>
      </c>
      <c r="C422" t="s">
        <v>13</v>
      </c>
      <c r="D422" t="s">
        <v>48</v>
      </c>
      <c r="E422" t="s">
        <v>28</v>
      </c>
      <c r="F422" t="s">
        <v>15</v>
      </c>
      <c r="G422">
        <v>0.96899999999999997</v>
      </c>
    </row>
    <row r="423" spans="1:7" x14ac:dyDescent="0.25">
      <c r="A423" t="str">
        <f t="shared" si="6"/>
        <v>SSP2Croatia2065-207060--64Male</v>
      </c>
      <c r="B423" t="s">
        <v>12</v>
      </c>
      <c r="C423" t="s">
        <v>13</v>
      </c>
      <c r="D423" t="s">
        <v>47</v>
      </c>
      <c r="E423" t="s">
        <v>28</v>
      </c>
      <c r="F423" t="s">
        <v>15</v>
      </c>
      <c r="G423">
        <v>0.97399999999999998</v>
      </c>
    </row>
    <row r="424" spans="1:7" x14ac:dyDescent="0.25">
      <c r="A424" t="str">
        <f t="shared" si="6"/>
        <v>SSP2Croatia2070-207560--64Male</v>
      </c>
      <c r="B424" t="s">
        <v>12</v>
      </c>
      <c r="C424" t="s">
        <v>13</v>
      </c>
      <c r="D424" t="s">
        <v>46</v>
      </c>
      <c r="E424" t="s">
        <v>28</v>
      </c>
      <c r="F424" t="s">
        <v>15</v>
      </c>
      <c r="G424">
        <v>0.97699999999999998</v>
      </c>
    </row>
    <row r="425" spans="1:7" x14ac:dyDescent="0.25">
      <c r="A425" t="str">
        <f t="shared" si="6"/>
        <v>SSP2Croatia2075-208060--64Male</v>
      </c>
      <c r="B425" t="s">
        <v>12</v>
      </c>
      <c r="C425" t="s">
        <v>13</v>
      </c>
      <c r="D425" t="s">
        <v>45</v>
      </c>
      <c r="E425" t="s">
        <v>28</v>
      </c>
      <c r="F425" t="s">
        <v>15</v>
      </c>
      <c r="G425">
        <v>0.98</v>
      </c>
    </row>
    <row r="426" spans="1:7" x14ac:dyDescent="0.25">
      <c r="A426" t="str">
        <f t="shared" si="6"/>
        <v>SSP2Croatia2080-208560--64Male</v>
      </c>
      <c r="B426" t="s">
        <v>12</v>
      </c>
      <c r="C426" t="s">
        <v>13</v>
      </c>
      <c r="D426" t="s">
        <v>44</v>
      </c>
      <c r="E426" t="s">
        <v>28</v>
      </c>
      <c r="F426" t="s">
        <v>15</v>
      </c>
      <c r="G426">
        <v>0.98399999999999999</v>
      </c>
    </row>
    <row r="427" spans="1:7" x14ac:dyDescent="0.25">
      <c r="A427" t="str">
        <f t="shared" si="6"/>
        <v>SSP2Croatia2085-209060--64Male</v>
      </c>
      <c r="B427" t="s">
        <v>12</v>
      </c>
      <c r="C427" t="s">
        <v>13</v>
      </c>
      <c r="D427" t="s">
        <v>43</v>
      </c>
      <c r="E427" t="s">
        <v>28</v>
      </c>
      <c r="F427" t="s">
        <v>15</v>
      </c>
      <c r="G427">
        <v>0.98599999999999999</v>
      </c>
    </row>
    <row r="428" spans="1:7" x14ac:dyDescent="0.25">
      <c r="A428" t="str">
        <f t="shared" si="6"/>
        <v>SSP2Croatia2090-209560--64Male</v>
      </c>
      <c r="B428" t="s">
        <v>12</v>
      </c>
      <c r="C428" t="s">
        <v>13</v>
      </c>
      <c r="D428" t="s">
        <v>42</v>
      </c>
      <c r="E428" t="s">
        <v>28</v>
      </c>
      <c r="F428" t="s">
        <v>15</v>
      </c>
      <c r="G428">
        <v>0.98899999999999999</v>
      </c>
    </row>
    <row r="429" spans="1:7" x14ac:dyDescent="0.25">
      <c r="A429" t="str">
        <f t="shared" si="6"/>
        <v>SSP2Croatia2095-210060--64Male</v>
      </c>
      <c r="B429" t="s">
        <v>12</v>
      </c>
      <c r="C429" t="s">
        <v>13</v>
      </c>
      <c r="D429" t="s">
        <v>41</v>
      </c>
      <c r="E429" t="s">
        <v>28</v>
      </c>
      <c r="F429" t="s">
        <v>15</v>
      </c>
      <c r="G429">
        <v>0.99099999999999999</v>
      </c>
    </row>
    <row r="430" spans="1:7" x14ac:dyDescent="0.25">
      <c r="A430" t="str">
        <f t="shared" si="6"/>
        <v>SSP2Croatia1950-195565--69Male</v>
      </c>
      <c r="B430" t="s">
        <v>12</v>
      </c>
      <c r="C430" t="s">
        <v>13</v>
      </c>
      <c r="D430" t="s">
        <v>70</v>
      </c>
      <c r="E430" t="s">
        <v>29</v>
      </c>
      <c r="F430" t="s">
        <v>15</v>
      </c>
      <c r="G430">
        <v>0.70299999999999996</v>
      </c>
    </row>
    <row r="431" spans="1:7" x14ac:dyDescent="0.25">
      <c r="A431" t="str">
        <f t="shared" si="6"/>
        <v>SSP2Croatia1955-196065--69Male</v>
      </c>
      <c r="B431" t="s">
        <v>12</v>
      </c>
      <c r="C431" t="s">
        <v>13</v>
      </c>
      <c r="D431" t="s">
        <v>69</v>
      </c>
      <c r="E431" t="s">
        <v>29</v>
      </c>
      <c r="F431" t="s">
        <v>15</v>
      </c>
      <c r="G431">
        <v>0.70599999999999996</v>
      </c>
    </row>
    <row r="432" spans="1:7" x14ac:dyDescent="0.25">
      <c r="A432" t="str">
        <f t="shared" si="6"/>
        <v>SSP2Croatia1960-196565--69Male</v>
      </c>
      <c r="B432" t="s">
        <v>12</v>
      </c>
      <c r="C432" t="s">
        <v>13</v>
      </c>
      <c r="D432" t="s">
        <v>68</v>
      </c>
      <c r="E432" t="s">
        <v>29</v>
      </c>
      <c r="F432" t="s">
        <v>15</v>
      </c>
      <c r="G432">
        <v>0.70899999999999996</v>
      </c>
    </row>
    <row r="433" spans="1:7" x14ac:dyDescent="0.25">
      <c r="A433" t="str">
        <f t="shared" si="6"/>
        <v>SSP2Croatia1965-197065--69Male</v>
      </c>
      <c r="B433" t="s">
        <v>12</v>
      </c>
      <c r="C433" t="s">
        <v>13</v>
      </c>
      <c r="D433" t="s">
        <v>67</v>
      </c>
      <c r="E433" t="s">
        <v>29</v>
      </c>
      <c r="F433" t="s">
        <v>15</v>
      </c>
      <c r="G433">
        <v>0.71199999999999997</v>
      </c>
    </row>
    <row r="434" spans="1:7" x14ac:dyDescent="0.25">
      <c r="A434" t="str">
        <f t="shared" si="6"/>
        <v>SSP2Croatia1970-197565--69Male</v>
      </c>
      <c r="B434" t="s">
        <v>12</v>
      </c>
      <c r="C434" t="s">
        <v>13</v>
      </c>
      <c r="D434" t="s">
        <v>66</v>
      </c>
      <c r="E434" t="s">
        <v>29</v>
      </c>
      <c r="F434" t="s">
        <v>15</v>
      </c>
      <c r="G434">
        <v>0.72499999999999998</v>
      </c>
    </row>
    <row r="435" spans="1:7" x14ac:dyDescent="0.25">
      <c r="A435" t="str">
        <f t="shared" si="6"/>
        <v>SSP2Croatia1975-198065--69Male</v>
      </c>
      <c r="B435" t="s">
        <v>12</v>
      </c>
      <c r="C435" t="s">
        <v>13</v>
      </c>
      <c r="D435" t="s">
        <v>65</v>
      </c>
      <c r="E435" t="s">
        <v>29</v>
      </c>
      <c r="F435" t="s">
        <v>15</v>
      </c>
      <c r="G435">
        <v>0.73299999999999998</v>
      </c>
    </row>
    <row r="436" spans="1:7" x14ac:dyDescent="0.25">
      <c r="A436" t="str">
        <f t="shared" si="6"/>
        <v>SSP2Croatia1980-198565--69Male</v>
      </c>
      <c r="B436" t="s">
        <v>12</v>
      </c>
      <c r="C436" t="s">
        <v>13</v>
      </c>
      <c r="D436" t="s">
        <v>64</v>
      </c>
      <c r="E436" t="s">
        <v>29</v>
      </c>
      <c r="F436" t="s">
        <v>15</v>
      </c>
      <c r="G436">
        <v>0.746</v>
      </c>
    </row>
    <row r="437" spans="1:7" x14ac:dyDescent="0.25">
      <c r="A437" t="str">
        <f t="shared" si="6"/>
        <v>SSP2Croatia1985-199065--69Male</v>
      </c>
      <c r="B437" t="s">
        <v>12</v>
      </c>
      <c r="C437" t="s">
        <v>13</v>
      </c>
      <c r="D437" t="s">
        <v>63</v>
      </c>
      <c r="E437" t="s">
        <v>29</v>
      </c>
      <c r="F437" t="s">
        <v>15</v>
      </c>
      <c r="G437">
        <v>0.76900000000000002</v>
      </c>
    </row>
    <row r="438" spans="1:7" x14ac:dyDescent="0.25">
      <c r="A438" t="str">
        <f t="shared" si="6"/>
        <v>SSP2Croatia1990-199565--69Male</v>
      </c>
      <c r="B438" t="s">
        <v>12</v>
      </c>
      <c r="C438" t="s">
        <v>13</v>
      </c>
      <c r="D438" t="s">
        <v>62</v>
      </c>
      <c r="E438" t="s">
        <v>29</v>
      </c>
      <c r="F438" t="s">
        <v>15</v>
      </c>
      <c r="G438">
        <v>0.78</v>
      </c>
    </row>
    <row r="439" spans="1:7" x14ac:dyDescent="0.25">
      <c r="A439" t="str">
        <f t="shared" si="6"/>
        <v>SSP2Croatia1995-200065--69Male</v>
      </c>
      <c r="B439" t="s">
        <v>12</v>
      </c>
      <c r="C439" t="s">
        <v>13</v>
      </c>
      <c r="D439" t="s">
        <v>61</v>
      </c>
      <c r="E439" t="s">
        <v>29</v>
      </c>
      <c r="F439" t="s">
        <v>15</v>
      </c>
      <c r="G439">
        <v>0.80100000000000005</v>
      </c>
    </row>
    <row r="440" spans="1:7" x14ac:dyDescent="0.25">
      <c r="A440" t="str">
        <f t="shared" si="6"/>
        <v>SSP2Croatia2000-200565--69Male</v>
      </c>
      <c r="B440" t="s">
        <v>12</v>
      </c>
      <c r="C440" t="s">
        <v>13</v>
      </c>
      <c r="D440" t="s">
        <v>60</v>
      </c>
      <c r="E440" t="s">
        <v>29</v>
      </c>
      <c r="F440" t="s">
        <v>15</v>
      </c>
      <c r="G440">
        <v>0.80600000000000005</v>
      </c>
    </row>
    <row r="441" spans="1:7" x14ac:dyDescent="0.25">
      <c r="A441" t="str">
        <f t="shared" si="6"/>
        <v>SSP2Croatia2005-201065--69Male</v>
      </c>
      <c r="B441" t="s">
        <v>12</v>
      </c>
      <c r="C441" t="s">
        <v>13</v>
      </c>
      <c r="D441" t="s">
        <v>59</v>
      </c>
      <c r="E441" t="s">
        <v>29</v>
      </c>
      <c r="F441" t="s">
        <v>15</v>
      </c>
      <c r="G441">
        <v>0.81799999999999995</v>
      </c>
    </row>
    <row r="442" spans="1:7" x14ac:dyDescent="0.25">
      <c r="A442" t="str">
        <f t="shared" si="6"/>
        <v>SSP2Croatia2010-201565--69Male</v>
      </c>
      <c r="B442" t="s">
        <v>12</v>
      </c>
      <c r="C442" t="s">
        <v>13</v>
      </c>
      <c r="D442" t="s">
        <v>58</v>
      </c>
      <c r="E442" t="s">
        <v>29</v>
      </c>
      <c r="F442" t="s">
        <v>15</v>
      </c>
      <c r="G442">
        <v>0.83199999999999996</v>
      </c>
    </row>
    <row r="443" spans="1:7" x14ac:dyDescent="0.25">
      <c r="A443" t="str">
        <f t="shared" si="6"/>
        <v>SSP2Croatia2015-202065--69Male</v>
      </c>
      <c r="B443" t="s">
        <v>12</v>
      </c>
      <c r="C443" t="s">
        <v>13</v>
      </c>
      <c r="D443" t="s">
        <v>57</v>
      </c>
      <c r="E443" t="s">
        <v>29</v>
      </c>
      <c r="F443" t="s">
        <v>15</v>
      </c>
      <c r="G443">
        <v>0.84599999999999997</v>
      </c>
    </row>
    <row r="444" spans="1:7" x14ac:dyDescent="0.25">
      <c r="A444" t="str">
        <f t="shared" si="6"/>
        <v>SSP2Croatia2020-202565--69Male</v>
      </c>
      <c r="B444" t="s">
        <v>12</v>
      </c>
      <c r="C444" t="s">
        <v>13</v>
      </c>
      <c r="D444" t="s">
        <v>56</v>
      </c>
      <c r="E444" t="s">
        <v>29</v>
      </c>
      <c r="F444" t="s">
        <v>15</v>
      </c>
      <c r="G444">
        <v>0.86</v>
      </c>
    </row>
    <row r="445" spans="1:7" x14ac:dyDescent="0.25">
      <c r="A445" t="str">
        <f t="shared" si="6"/>
        <v>SSP2Croatia2025-203065--69Male</v>
      </c>
      <c r="B445" t="s">
        <v>12</v>
      </c>
      <c r="C445" t="s">
        <v>13</v>
      </c>
      <c r="D445" t="s">
        <v>55</v>
      </c>
      <c r="E445" t="s">
        <v>29</v>
      </c>
      <c r="F445" t="s">
        <v>15</v>
      </c>
      <c r="G445">
        <v>0.874</v>
      </c>
    </row>
    <row r="446" spans="1:7" x14ac:dyDescent="0.25">
      <c r="A446" t="str">
        <f t="shared" si="6"/>
        <v>SSP2Croatia2030-203565--69Male</v>
      </c>
      <c r="B446" t="s">
        <v>12</v>
      </c>
      <c r="C446" t="s">
        <v>13</v>
      </c>
      <c r="D446" t="s">
        <v>54</v>
      </c>
      <c r="E446" t="s">
        <v>29</v>
      </c>
      <c r="F446" t="s">
        <v>15</v>
      </c>
      <c r="G446">
        <v>0.88700000000000001</v>
      </c>
    </row>
    <row r="447" spans="1:7" x14ac:dyDescent="0.25">
      <c r="A447" t="str">
        <f t="shared" si="6"/>
        <v>SSP2Croatia2035-204065--69Male</v>
      </c>
      <c r="B447" t="s">
        <v>12</v>
      </c>
      <c r="C447" t="s">
        <v>13</v>
      </c>
      <c r="D447" t="s">
        <v>53</v>
      </c>
      <c r="E447" t="s">
        <v>29</v>
      </c>
      <c r="F447" t="s">
        <v>15</v>
      </c>
      <c r="G447">
        <v>0.89900000000000002</v>
      </c>
    </row>
    <row r="448" spans="1:7" x14ac:dyDescent="0.25">
      <c r="A448" t="str">
        <f t="shared" si="6"/>
        <v>SSP2Croatia2040-204565--69Male</v>
      </c>
      <c r="B448" t="s">
        <v>12</v>
      </c>
      <c r="C448" t="s">
        <v>13</v>
      </c>
      <c r="D448" t="s">
        <v>52</v>
      </c>
      <c r="E448" t="s">
        <v>29</v>
      </c>
      <c r="F448" t="s">
        <v>15</v>
      </c>
      <c r="G448">
        <v>0.91</v>
      </c>
    </row>
    <row r="449" spans="1:7" x14ac:dyDescent="0.25">
      <c r="A449" t="str">
        <f t="shared" si="6"/>
        <v>SSP2Croatia2045-205065--69Male</v>
      </c>
      <c r="B449" t="s">
        <v>12</v>
      </c>
      <c r="C449" t="s">
        <v>13</v>
      </c>
      <c r="D449" t="s">
        <v>51</v>
      </c>
      <c r="E449" t="s">
        <v>29</v>
      </c>
      <c r="F449" t="s">
        <v>15</v>
      </c>
      <c r="G449">
        <v>0.92100000000000004</v>
      </c>
    </row>
    <row r="450" spans="1:7" x14ac:dyDescent="0.25">
      <c r="A450" t="str">
        <f t="shared" si="6"/>
        <v>SSP2Croatia2050-205565--69Male</v>
      </c>
      <c r="B450" t="s">
        <v>12</v>
      </c>
      <c r="C450" t="s">
        <v>13</v>
      </c>
      <c r="D450" t="s">
        <v>50</v>
      </c>
      <c r="E450" t="s">
        <v>29</v>
      </c>
      <c r="F450" t="s">
        <v>15</v>
      </c>
      <c r="G450">
        <v>0.93</v>
      </c>
    </row>
    <row r="451" spans="1:7" x14ac:dyDescent="0.25">
      <c r="A451" t="str">
        <f t="shared" si="6"/>
        <v>SSP2Croatia2055-206065--69Male</v>
      </c>
      <c r="B451" t="s">
        <v>12</v>
      </c>
      <c r="C451" t="s">
        <v>13</v>
      </c>
      <c r="D451" t="s">
        <v>49</v>
      </c>
      <c r="E451" t="s">
        <v>29</v>
      </c>
      <c r="F451" t="s">
        <v>15</v>
      </c>
      <c r="G451">
        <v>0.93899999999999995</v>
      </c>
    </row>
    <row r="452" spans="1:7" x14ac:dyDescent="0.25">
      <c r="A452" t="str">
        <f t="shared" si="6"/>
        <v>SSP2Croatia2060-206565--69Male</v>
      </c>
      <c r="B452" t="s">
        <v>12</v>
      </c>
      <c r="C452" t="s">
        <v>13</v>
      </c>
      <c r="D452" t="s">
        <v>48</v>
      </c>
      <c r="E452" t="s">
        <v>29</v>
      </c>
      <c r="F452" t="s">
        <v>15</v>
      </c>
      <c r="G452">
        <v>0.94699999999999995</v>
      </c>
    </row>
    <row r="453" spans="1:7" x14ac:dyDescent="0.25">
      <c r="A453" t="str">
        <f t="shared" si="6"/>
        <v>SSP2Croatia2065-207065--69Male</v>
      </c>
      <c r="B453" t="s">
        <v>12</v>
      </c>
      <c r="C453" t="s">
        <v>13</v>
      </c>
      <c r="D453" t="s">
        <v>47</v>
      </c>
      <c r="E453" t="s">
        <v>29</v>
      </c>
      <c r="F453" t="s">
        <v>15</v>
      </c>
      <c r="G453">
        <v>0.95399999999999996</v>
      </c>
    </row>
    <row r="454" spans="1:7" x14ac:dyDescent="0.25">
      <c r="A454" t="str">
        <f t="shared" si="6"/>
        <v>SSP2Croatia2070-207565--69Male</v>
      </c>
      <c r="B454" t="s">
        <v>12</v>
      </c>
      <c r="C454" t="s">
        <v>13</v>
      </c>
      <c r="D454" t="s">
        <v>46</v>
      </c>
      <c r="E454" t="s">
        <v>29</v>
      </c>
      <c r="F454" t="s">
        <v>15</v>
      </c>
      <c r="G454">
        <v>0.96</v>
      </c>
    </row>
    <row r="455" spans="1:7" x14ac:dyDescent="0.25">
      <c r="A455" t="str">
        <f t="shared" si="6"/>
        <v>SSP2Croatia2075-208065--69Male</v>
      </c>
      <c r="B455" t="s">
        <v>12</v>
      </c>
      <c r="C455" t="s">
        <v>13</v>
      </c>
      <c r="D455" t="s">
        <v>45</v>
      </c>
      <c r="E455" t="s">
        <v>29</v>
      </c>
      <c r="F455" t="s">
        <v>15</v>
      </c>
      <c r="G455">
        <v>0.96599999999999997</v>
      </c>
    </row>
    <row r="456" spans="1:7" x14ac:dyDescent="0.25">
      <c r="A456" t="str">
        <f t="shared" si="6"/>
        <v>SSP2Croatia2080-208565--69Male</v>
      </c>
      <c r="B456" t="s">
        <v>12</v>
      </c>
      <c r="C456" t="s">
        <v>13</v>
      </c>
      <c r="D456" t="s">
        <v>44</v>
      </c>
      <c r="E456" t="s">
        <v>29</v>
      </c>
      <c r="F456" t="s">
        <v>15</v>
      </c>
      <c r="G456">
        <v>0.97099999999999997</v>
      </c>
    </row>
    <row r="457" spans="1:7" x14ac:dyDescent="0.25">
      <c r="A457" t="str">
        <f t="shared" si="6"/>
        <v>SSP2Croatia2085-209065--69Male</v>
      </c>
      <c r="B457" t="s">
        <v>12</v>
      </c>
      <c r="C457" t="s">
        <v>13</v>
      </c>
      <c r="D457" t="s">
        <v>43</v>
      </c>
      <c r="E457" t="s">
        <v>29</v>
      </c>
      <c r="F457" t="s">
        <v>15</v>
      </c>
      <c r="G457">
        <v>0.97599999999999998</v>
      </c>
    </row>
    <row r="458" spans="1:7" x14ac:dyDescent="0.25">
      <c r="A458" t="str">
        <f t="shared" si="6"/>
        <v>SSP2Croatia2090-209565--69Male</v>
      </c>
      <c r="B458" t="s">
        <v>12</v>
      </c>
      <c r="C458" t="s">
        <v>13</v>
      </c>
      <c r="D458" t="s">
        <v>42</v>
      </c>
      <c r="E458" t="s">
        <v>29</v>
      </c>
      <c r="F458" t="s">
        <v>15</v>
      </c>
      <c r="G458">
        <v>0.98</v>
      </c>
    </row>
    <row r="459" spans="1:7" x14ac:dyDescent="0.25">
      <c r="A459" t="str">
        <f t="shared" ref="A459:A522" si="7">B459&amp;C459&amp;D459&amp;E459&amp;F459</f>
        <v>SSP2Croatia2095-210065--69Male</v>
      </c>
      <c r="B459" t="s">
        <v>12</v>
      </c>
      <c r="C459" t="s">
        <v>13</v>
      </c>
      <c r="D459" t="s">
        <v>41</v>
      </c>
      <c r="E459" t="s">
        <v>29</v>
      </c>
      <c r="F459" t="s">
        <v>15</v>
      </c>
      <c r="G459">
        <v>0.98399999999999999</v>
      </c>
    </row>
    <row r="460" spans="1:7" x14ac:dyDescent="0.25">
      <c r="A460" t="str">
        <f t="shared" si="7"/>
        <v>SSP2Croatia1950-195570--74Male</v>
      </c>
      <c r="B460" t="s">
        <v>12</v>
      </c>
      <c r="C460" t="s">
        <v>13</v>
      </c>
      <c r="D460" t="s">
        <v>70</v>
      </c>
      <c r="E460" t="s">
        <v>30</v>
      </c>
      <c r="F460" t="s">
        <v>15</v>
      </c>
      <c r="G460">
        <v>0.57299999999999995</v>
      </c>
    </row>
    <row r="461" spans="1:7" x14ac:dyDescent="0.25">
      <c r="A461" t="str">
        <f t="shared" si="7"/>
        <v>SSP2Croatia1955-196070--74Male</v>
      </c>
      <c r="B461" t="s">
        <v>12</v>
      </c>
      <c r="C461" t="s">
        <v>13</v>
      </c>
      <c r="D461" t="s">
        <v>69</v>
      </c>
      <c r="E461" t="s">
        <v>30</v>
      </c>
      <c r="F461" t="s">
        <v>15</v>
      </c>
      <c r="G461">
        <v>0.57799999999999996</v>
      </c>
    </row>
    <row r="462" spans="1:7" x14ac:dyDescent="0.25">
      <c r="A462" t="str">
        <f t="shared" si="7"/>
        <v>SSP2Croatia1960-196570--74Male</v>
      </c>
      <c r="B462" t="s">
        <v>12</v>
      </c>
      <c r="C462" t="s">
        <v>13</v>
      </c>
      <c r="D462" t="s">
        <v>68</v>
      </c>
      <c r="E462" t="s">
        <v>30</v>
      </c>
      <c r="F462" t="s">
        <v>15</v>
      </c>
      <c r="G462">
        <v>0.58199999999999996</v>
      </c>
    </row>
    <row r="463" spans="1:7" x14ac:dyDescent="0.25">
      <c r="A463" t="str">
        <f t="shared" si="7"/>
        <v>SSP2Croatia1965-197070--74Male</v>
      </c>
      <c r="B463" t="s">
        <v>12</v>
      </c>
      <c r="C463" t="s">
        <v>13</v>
      </c>
      <c r="D463" t="s">
        <v>67</v>
      </c>
      <c r="E463" t="s">
        <v>30</v>
      </c>
      <c r="F463" t="s">
        <v>15</v>
      </c>
      <c r="G463">
        <v>0.58599999999999997</v>
      </c>
    </row>
    <row r="464" spans="1:7" x14ac:dyDescent="0.25">
      <c r="A464" t="str">
        <f t="shared" si="7"/>
        <v>SSP2Croatia1970-197570--74Male</v>
      </c>
      <c r="B464" t="s">
        <v>12</v>
      </c>
      <c r="C464" t="s">
        <v>13</v>
      </c>
      <c r="D464" t="s">
        <v>66</v>
      </c>
      <c r="E464" t="s">
        <v>30</v>
      </c>
      <c r="F464" t="s">
        <v>15</v>
      </c>
      <c r="G464">
        <v>0.60499999999999998</v>
      </c>
    </row>
    <row r="465" spans="1:7" x14ac:dyDescent="0.25">
      <c r="A465" t="str">
        <f t="shared" si="7"/>
        <v>SSP2Croatia1975-198070--74Male</v>
      </c>
      <c r="B465" t="s">
        <v>12</v>
      </c>
      <c r="C465" t="s">
        <v>13</v>
      </c>
      <c r="D465" t="s">
        <v>65</v>
      </c>
      <c r="E465" t="s">
        <v>30</v>
      </c>
      <c r="F465" t="s">
        <v>15</v>
      </c>
      <c r="G465">
        <v>0.61599999999999999</v>
      </c>
    </row>
    <row r="466" spans="1:7" x14ac:dyDescent="0.25">
      <c r="A466" t="str">
        <f t="shared" si="7"/>
        <v>SSP2Croatia1980-198570--74Male</v>
      </c>
      <c r="B466" t="s">
        <v>12</v>
      </c>
      <c r="C466" t="s">
        <v>13</v>
      </c>
      <c r="D466" t="s">
        <v>64</v>
      </c>
      <c r="E466" t="s">
        <v>30</v>
      </c>
      <c r="F466" t="s">
        <v>15</v>
      </c>
      <c r="G466">
        <v>0.63500000000000001</v>
      </c>
    </row>
    <row r="467" spans="1:7" x14ac:dyDescent="0.25">
      <c r="A467" t="str">
        <f t="shared" si="7"/>
        <v>SSP2Croatia1985-199070--74Male</v>
      </c>
      <c r="B467" t="s">
        <v>12</v>
      </c>
      <c r="C467" t="s">
        <v>13</v>
      </c>
      <c r="D467" t="s">
        <v>63</v>
      </c>
      <c r="E467" t="s">
        <v>30</v>
      </c>
      <c r="F467" t="s">
        <v>15</v>
      </c>
      <c r="G467">
        <v>0.66800000000000004</v>
      </c>
    </row>
    <row r="468" spans="1:7" x14ac:dyDescent="0.25">
      <c r="A468" t="str">
        <f t="shared" si="7"/>
        <v>SSP2Croatia1990-199570--74Male</v>
      </c>
      <c r="B468" t="s">
        <v>12</v>
      </c>
      <c r="C468" t="s">
        <v>13</v>
      </c>
      <c r="D468" t="s">
        <v>62</v>
      </c>
      <c r="E468" t="s">
        <v>30</v>
      </c>
      <c r="F468" t="s">
        <v>15</v>
      </c>
      <c r="G468">
        <v>0.68400000000000005</v>
      </c>
    </row>
    <row r="469" spans="1:7" x14ac:dyDescent="0.25">
      <c r="A469" t="str">
        <f t="shared" si="7"/>
        <v>SSP2Croatia1995-200070--74Male</v>
      </c>
      <c r="B469" t="s">
        <v>12</v>
      </c>
      <c r="C469" t="s">
        <v>13</v>
      </c>
      <c r="D469" t="s">
        <v>61</v>
      </c>
      <c r="E469" t="s">
        <v>30</v>
      </c>
      <c r="F469" t="s">
        <v>15</v>
      </c>
      <c r="G469">
        <v>0.70899999999999996</v>
      </c>
    </row>
    <row r="470" spans="1:7" x14ac:dyDescent="0.25">
      <c r="A470" t="str">
        <f t="shared" si="7"/>
        <v>SSP2Croatia2000-200570--74Male</v>
      </c>
      <c r="B470" t="s">
        <v>12</v>
      </c>
      <c r="C470" t="s">
        <v>13</v>
      </c>
      <c r="D470" t="s">
        <v>60</v>
      </c>
      <c r="E470" t="s">
        <v>30</v>
      </c>
      <c r="F470" t="s">
        <v>15</v>
      </c>
      <c r="G470">
        <v>0.71399999999999997</v>
      </c>
    </row>
    <row r="471" spans="1:7" x14ac:dyDescent="0.25">
      <c r="A471" t="str">
        <f t="shared" si="7"/>
        <v>SSP2Croatia2005-201070--74Male</v>
      </c>
      <c r="B471" t="s">
        <v>12</v>
      </c>
      <c r="C471" t="s">
        <v>13</v>
      </c>
      <c r="D471" t="s">
        <v>59</v>
      </c>
      <c r="E471" t="s">
        <v>30</v>
      </c>
      <c r="F471" t="s">
        <v>15</v>
      </c>
      <c r="G471">
        <v>0.72699999999999998</v>
      </c>
    </row>
    <row r="472" spans="1:7" x14ac:dyDescent="0.25">
      <c r="A472" t="str">
        <f t="shared" si="7"/>
        <v>SSP2Croatia2010-201570--74Male</v>
      </c>
      <c r="B472" t="s">
        <v>12</v>
      </c>
      <c r="C472" t="s">
        <v>13</v>
      </c>
      <c r="D472" t="s">
        <v>58</v>
      </c>
      <c r="E472" t="s">
        <v>30</v>
      </c>
      <c r="F472" t="s">
        <v>15</v>
      </c>
      <c r="G472">
        <v>0.747</v>
      </c>
    </row>
    <row r="473" spans="1:7" x14ac:dyDescent="0.25">
      <c r="A473" t="str">
        <f t="shared" si="7"/>
        <v>SSP2Croatia2015-202070--74Male</v>
      </c>
      <c r="B473" t="s">
        <v>12</v>
      </c>
      <c r="C473" t="s">
        <v>13</v>
      </c>
      <c r="D473" t="s">
        <v>57</v>
      </c>
      <c r="E473" t="s">
        <v>30</v>
      </c>
      <c r="F473" t="s">
        <v>15</v>
      </c>
      <c r="G473">
        <v>0.76400000000000001</v>
      </c>
    </row>
    <row r="474" spans="1:7" x14ac:dyDescent="0.25">
      <c r="A474" t="str">
        <f t="shared" si="7"/>
        <v>SSP2Croatia2020-202570--74Male</v>
      </c>
      <c r="B474" t="s">
        <v>12</v>
      </c>
      <c r="C474" t="s">
        <v>13</v>
      </c>
      <c r="D474" t="s">
        <v>56</v>
      </c>
      <c r="E474" t="s">
        <v>30</v>
      </c>
      <c r="F474" t="s">
        <v>15</v>
      </c>
      <c r="G474">
        <v>0.78300000000000003</v>
      </c>
    </row>
    <row r="475" spans="1:7" x14ac:dyDescent="0.25">
      <c r="A475" t="str">
        <f t="shared" si="7"/>
        <v>SSP2Croatia2025-203070--74Male</v>
      </c>
      <c r="B475" t="s">
        <v>12</v>
      </c>
      <c r="C475" t="s">
        <v>13</v>
      </c>
      <c r="D475" t="s">
        <v>55</v>
      </c>
      <c r="E475" t="s">
        <v>30</v>
      </c>
      <c r="F475" t="s">
        <v>15</v>
      </c>
      <c r="G475">
        <v>0.80200000000000005</v>
      </c>
    </row>
    <row r="476" spans="1:7" x14ac:dyDescent="0.25">
      <c r="A476" t="str">
        <f t="shared" si="7"/>
        <v>SSP2Croatia2030-203570--74Male</v>
      </c>
      <c r="B476" t="s">
        <v>12</v>
      </c>
      <c r="C476" t="s">
        <v>13</v>
      </c>
      <c r="D476" t="s">
        <v>54</v>
      </c>
      <c r="E476" t="s">
        <v>30</v>
      </c>
      <c r="F476" t="s">
        <v>15</v>
      </c>
      <c r="G476">
        <v>0.81899999999999995</v>
      </c>
    </row>
    <row r="477" spans="1:7" x14ac:dyDescent="0.25">
      <c r="A477" t="str">
        <f t="shared" si="7"/>
        <v>SSP2Croatia2035-204070--74Male</v>
      </c>
      <c r="B477" t="s">
        <v>12</v>
      </c>
      <c r="C477" t="s">
        <v>13</v>
      </c>
      <c r="D477" t="s">
        <v>53</v>
      </c>
      <c r="E477" t="s">
        <v>30</v>
      </c>
      <c r="F477" t="s">
        <v>15</v>
      </c>
      <c r="G477">
        <v>0.83599999999999997</v>
      </c>
    </row>
    <row r="478" spans="1:7" x14ac:dyDescent="0.25">
      <c r="A478" t="str">
        <f t="shared" si="7"/>
        <v>SSP2Croatia2040-204570--74Male</v>
      </c>
      <c r="B478" t="s">
        <v>12</v>
      </c>
      <c r="C478" t="s">
        <v>13</v>
      </c>
      <c r="D478" t="s">
        <v>52</v>
      </c>
      <c r="E478" t="s">
        <v>30</v>
      </c>
      <c r="F478" t="s">
        <v>15</v>
      </c>
      <c r="G478">
        <v>0.85299999999999998</v>
      </c>
    </row>
    <row r="479" spans="1:7" x14ac:dyDescent="0.25">
      <c r="A479" t="str">
        <f t="shared" si="7"/>
        <v>SSP2Croatia2045-205070--74Male</v>
      </c>
      <c r="B479" t="s">
        <v>12</v>
      </c>
      <c r="C479" t="s">
        <v>13</v>
      </c>
      <c r="D479" t="s">
        <v>51</v>
      </c>
      <c r="E479" t="s">
        <v>30</v>
      </c>
      <c r="F479" t="s">
        <v>15</v>
      </c>
      <c r="G479">
        <v>0.86799999999999999</v>
      </c>
    </row>
    <row r="480" spans="1:7" x14ac:dyDescent="0.25">
      <c r="A480" t="str">
        <f t="shared" si="7"/>
        <v>SSP2Croatia2050-205570--74Male</v>
      </c>
      <c r="B480" t="s">
        <v>12</v>
      </c>
      <c r="C480" t="s">
        <v>13</v>
      </c>
      <c r="D480" t="s">
        <v>50</v>
      </c>
      <c r="E480" t="s">
        <v>30</v>
      </c>
      <c r="F480" t="s">
        <v>15</v>
      </c>
      <c r="G480">
        <v>0.88300000000000001</v>
      </c>
    </row>
    <row r="481" spans="1:7" x14ac:dyDescent="0.25">
      <c r="A481" t="str">
        <f t="shared" si="7"/>
        <v>SSP2Croatia2055-206070--74Male</v>
      </c>
      <c r="B481" t="s">
        <v>12</v>
      </c>
      <c r="C481" t="s">
        <v>13</v>
      </c>
      <c r="D481" t="s">
        <v>49</v>
      </c>
      <c r="E481" t="s">
        <v>30</v>
      </c>
      <c r="F481" t="s">
        <v>15</v>
      </c>
      <c r="G481">
        <v>0.89600000000000002</v>
      </c>
    </row>
    <row r="482" spans="1:7" x14ac:dyDescent="0.25">
      <c r="A482" t="str">
        <f t="shared" si="7"/>
        <v>SSP2Croatia2060-206570--74Male</v>
      </c>
      <c r="B482" t="s">
        <v>12</v>
      </c>
      <c r="C482" t="s">
        <v>13</v>
      </c>
      <c r="D482" t="s">
        <v>48</v>
      </c>
      <c r="E482" t="s">
        <v>30</v>
      </c>
      <c r="F482" t="s">
        <v>15</v>
      </c>
      <c r="G482">
        <v>0.90800000000000003</v>
      </c>
    </row>
    <row r="483" spans="1:7" x14ac:dyDescent="0.25">
      <c r="A483" t="str">
        <f t="shared" si="7"/>
        <v>SSP2Croatia2065-207070--74Male</v>
      </c>
      <c r="B483" t="s">
        <v>12</v>
      </c>
      <c r="C483" t="s">
        <v>13</v>
      </c>
      <c r="D483" t="s">
        <v>47</v>
      </c>
      <c r="E483" t="s">
        <v>30</v>
      </c>
      <c r="F483" t="s">
        <v>15</v>
      </c>
      <c r="G483">
        <v>0.92</v>
      </c>
    </row>
    <row r="484" spans="1:7" x14ac:dyDescent="0.25">
      <c r="A484" t="str">
        <f t="shared" si="7"/>
        <v>SSP2Croatia2070-207570--74Male</v>
      </c>
      <c r="B484" t="s">
        <v>12</v>
      </c>
      <c r="C484" t="s">
        <v>13</v>
      </c>
      <c r="D484" t="s">
        <v>46</v>
      </c>
      <c r="E484" t="s">
        <v>30</v>
      </c>
      <c r="F484" t="s">
        <v>15</v>
      </c>
      <c r="G484">
        <v>0.93</v>
      </c>
    </row>
    <row r="485" spans="1:7" x14ac:dyDescent="0.25">
      <c r="A485" t="str">
        <f t="shared" si="7"/>
        <v>SSP2Croatia2075-208070--74Male</v>
      </c>
      <c r="B485" t="s">
        <v>12</v>
      </c>
      <c r="C485" t="s">
        <v>13</v>
      </c>
      <c r="D485" t="s">
        <v>45</v>
      </c>
      <c r="E485" t="s">
        <v>30</v>
      </c>
      <c r="F485" t="s">
        <v>15</v>
      </c>
      <c r="G485">
        <v>0.93899999999999995</v>
      </c>
    </row>
    <row r="486" spans="1:7" x14ac:dyDescent="0.25">
      <c r="A486" t="str">
        <f t="shared" si="7"/>
        <v>SSP2Croatia2080-208570--74Male</v>
      </c>
      <c r="B486" t="s">
        <v>12</v>
      </c>
      <c r="C486" t="s">
        <v>13</v>
      </c>
      <c r="D486" t="s">
        <v>44</v>
      </c>
      <c r="E486" t="s">
        <v>30</v>
      </c>
      <c r="F486" t="s">
        <v>15</v>
      </c>
      <c r="G486">
        <v>0.94799999999999995</v>
      </c>
    </row>
    <row r="487" spans="1:7" x14ac:dyDescent="0.25">
      <c r="A487" t="str">
        <f t="shared" si="7"/>
        <v>SSP2Croatia2085-209070--74Male</v>
      </c>
      <c r="B487" t="s">
        <v>12</v>
      </c>
      <c r="C487" t="s">
        <v>13</v>
      </c>
      <c r="D487" t="s">
        <v>43</v>
      </c>
      <c r="E487" t="s">
        <v>30</v>
      </c>
      <c r="F487" t="s">
        <v>15</v>
      </c>
      <c r="G487">
        <v>0.95599999999999996</v>
      </c>
    </row>
    <row r="488" spans="1:7" x14ac:dyDescent="0.25">
      <c r="A488" t="str">
        <f t="shared" si="7"/>
        <v>SSP2Croatia2090-209570--74Male</v>
      </c>
      <c r="B488" t="s">
        <v>12</v>
      </c>
      <c r="C488" t="s">
        <v>13</v>
      </c>
      <c r="D488" t="s">
        <v>42</v>
      </c>
      <c r="E488" t="s">
        <v>30</v>
      </c>
      <c r="F488" t="s">
        <v>15</v>
      </c>
      <c r="G488">
        <v>0.96299999999999997</v>
      </c>
    </row>
    <row r="489" spans="1:7" x14ac:dyDescent="0.25">
      <c r="A489" t="str">
        <f t="shared" si="7"/>
        <v>SSP2Croatia2095-210070--74Male</v>
      </c>
      <c r="B489" t="s">
        <v>12</v>
      </c>
      <c r="C489" t="s">
        <v>13</v>
      </c>
      <c r="D489" t="s">
        <v>41</v>
      </c>
      <c r="E489" t="s">
        <v>30</v>
      </c>
      <c r="F489" t="s">
        <v>15</v>
      </c>
      <c r="G489">
        <v>0.96899999999999997</v>
      </c>
    </row>
    <row r="490" spans="1:7" x14ac:dyDescent="0.25">
      <c r="A490" t="str">
        <f t="shared" si="7"/>
        <v>SSP2Croatia1950-195575--79Male</v>
      </c>
      <c r="B490" t="s">
        <v>12</v>
      </c>
      <c r="C490" t="s">
        <v>13</v>
      </c>
      <c r="D490" t="s">
        <v>70</v>
      </c>
      <c r="E490" t="s">
        <v>31</v>
      </c>
      <c r="F490" t="s">
        <v>15</v>
      </c>
      <c r="G490">
        <v>0.437</v>
      </c>
    </row>
    <row r="491" spans="1:7" x14ac:dyDescent="0.25">
      <c r="A491" t="str">
        <f t="shared" si="7"/>
        <v>SSP2Croatia1955-196075--79Male</v>
      </c>
      <c r="B491" t="s">
        <v>12</v>
      </c>
      <c r="C491" t="s">
        <v>13</v>
      </c>
      <c r="D491" t="s">
        <v>69</v>
      </c>
      <c r="E491" t="s">
        <v>31</v>
      </c>
      <c r="F491" t="s">
        <v>15</v>
      </c>
      <c r="G491">
        <v>0.442</v>
      </c>
    </row>
    <row r="492" spans="1:7" x14ac:dyDescent="0.25">
      <c r="A492" t="str">
        <f t="shared" si="7"/>
        <v>SSP2Croatia1960-196575--79Male</v>
      </c>
      <c r="B492" t="s">
        <v>12</v>
      </c>
      <c r="C492" t="s">
        <v>13</v>
      </c>
      <c r="D492" t="s">
        <v>68</v>
      </c>
      <c r="E492" t="s">
        <v>31</v>
      </c>
      <c r="F492" t="s">
        <v>15</v>
      </c>
      <c r="G492">
        <v>0.44700000000000001</v>
      </c>
    </row>
    <row r="493" spans="1:7" x14ac:dyDescent="0.25">
      <c r="A493" t="str">
        <f t="shared" si="7"/>
        <v>SSP2Croatia1965-197075--79Male</v>
      </c>
      <c r="B493" t="s">
        <v>12</v>
      </c>
      <c r="C493" t="s">
        <v>13</v>
      </c>
      <c r="D493" t="s">
        <v>67</v>
      </c>
      <c r="E493" t="s">
        <v>31</v>
      </c>
      <c r="F493" t="s">
        <v>15</v>
      </c>
      <c r="G493">
        <v>0.45300000000000001</v>
      </c>
    </row>
    <row r="494" spans="1:7" x14ac:dyDescent="0.25">
      <c r="A494" t="str">
        <f t="shared" si="7"/>
        <v>SSP2Croatia1970-197575--79Male</v>
      </c>
      <c r="B494" t="s">
        <v>12</v>
      </c>
      <c r="C494" t="s">
        <v>13</v>
      </c>
      <c r="D494" t="s">
        <v>66</v>
      </c>
      <c r="E494" t="s">
        <v>31</v>
      </c>
      <c r="F494" t="s">
        <v>15</v>
      </c>
      <c r="G494">
        <v>0.47899999999999998</v>
      </c>
    </row>
    <row r="495" spans="1:7" x14ac:dyDescent="0.25">
      <c r="A495" t="str">
        <f t="shared" si="7"/>
        <v>SSP2Croatia1975-198075--79Male</v>
      </c>
      <c r="B495" t="s">
        <v>12</v>
      </c>
      <c r="C495" t="s">
        <v>13</v>
      </c>
      <c r="D495" t="s">
        <v>65</v>
      </c>
      <c r="E495" t="s">
        <v>31</v>
      </c>
      <c r="F495" t="s">
        <v>15</v>
      </c>
      <c r="G495">
        <v>0.495</v>
      </c>
    </row>
    <row r="496" spans="1:7" x14ac:dyDescent="0.25">
      <c r="A496" t="str">
        <f t="shared" si="7"/>
        <v>SSP2Croatia1980-198575--79Male</v>
      </c>
      <c r="B496" t="s">
        <v>12</v>
      </c>
      <c r="C496" t="s">
        <v>13</v>
      </c>
      <c r="D496" t="s">
        <v>64</v>
      </c>
      <c r="E496" t="s">
        <v>31</v>
      </c>
      <c r="F496" t="s">
        <v>15</v>
      </c>
      <c r="G496">
        <v>0.51200000000000001</v>
      </c>
    </row>
    <row r="497" spans="1:7" x14ac:dyDescent="0.25">
      <c r="A497" t="str">
        <f t="shared" si="7"/>
        <v>SSP2Croatia1985-199075--79Male</v>
      </c>
      <c r="B497" t="s">
        <v>12</v>
      </c>
      <c r="C497" t="s">
        <v>13</v>
      </c>
      <c r="D497" t="s">
        <v>63</v>
      </c>
      <c r="E497" t="s">
        <v>31</v>
      </c>
      <c r="F497" t="s">
        <v>15</v>
      </c>
      <c r="G497">
        <v>0.55200000000000005</v>
      </c>
    </row>
    <row r="498" spans="1:7" x14ac:dyDescent="0.25">
      <c r="A498" t="str">
        <f t="shared" si="7"/>
        <v>SSP2Croatia1990-199575--79Male</v>
      </c>
      <c r="B498" t="s">
        <v>12</v>
      </c>
      <c r="C498" t="s">
        <v>13</v>
      </c>
      <c r="D498" t="s">
        <v>62</v>
      </c>
      <c r="E498" t="s">
        <v>31</v>
      </c>
      <c r="F498" t="s">
        <v>15</v>
      </c>
      <c r="G498">
        <v>0.56899999999999995</v>
      </c>
    </row>
    <row r="499" spans="1:7" x14ac:dyDescent="0.25">
      <c r="A499" t="str">
        <f t="shared" si="7"/>
        <v>SSP2Croatia1995-200075--79Male</v>
      </c>
      <c r="B499" t="s">
        <v>12</v>
      </c>
      <c r="C499" t="s">
        <v>13</v>
      </c>
      <c r="D499" t="s">
        <v>61</v>
      </c>
      <c r="E499" t="s">
        <v>31</v>
      </c>
      <c r="F499" t="s">
        <v>15</v>
      </c>
      <c r="G499">
        <v>0.58899999999999997</v>
      </c>
    </row>
    <row r="500" spans="1:7" x14ac:dyDescent="0.25">
      <c r="A500" t="str">
        <f t="shared" si="7"/>
        <v>SSP2Croatia2000-200575--79Male</v>
      </c>
      <c r="B500" t="s">
        <v>12</v>
      </c>
      <c r="C500" t="s">
        <v>13</v>
      </c>
      <c r="D500" t="s">
        <v>60</v>
      </c>
      <c r="E500" t="s">
        <v>31</v>
      </c>
      <c r="F500" t="s">
        <v>15</v>
      </c>
      <c r="G500">
        <v>0.59399999999999997</v>
      </c>
    </row>
    <row r="501" spans="1:7" x14ac:dyDescent="0.25">
      <c r="A501" t="str">
        <f t="shared" si="7"/>
        <v>SSP2Croatia2005-201075--79Male</v>
      </c>
      <c r="B501" t="s">
        <v>12</v>
      </c>
      <c r="C501" t="s">
        <v>13</v>
      </c>
      <c r="D501" t="s">
        <v>59</v>
      </c>
      <c r="E501" t="s">
        <v>31</v>
      </c>
      <c r="F501" t="s">
        <v>15</v>
      </c>
      <c r="G501">
        <v>0.60699999999999998</v>
      </c>
    </row>
    <row r="502" spans="1:7" x14ac:dyDescent="0.25">
      <c r="A502" t="str">
        <f t="shared" si="7"/>
        <v>SSP2Croatia2010-201575--79Male</v>
      </c>
      <c r="B502" t="s">
        <v>12</v>
      </c>
      <c r="C502" t="s">
        <v>13</v>
      </c>
      <c r="D502" t="s">
        <v>58</v>
      </c>
      <c r="E502" t="s">
        <v>31</v>
      </c>
      <c r="F502" t="s">
        <v>15</v>
      </c>
      <c r="G502">
        <v>0.63</v>
      </c>
    </row>
    <row r="503" spans="1:7" x14ac:dyDescent="0.25">
      <c r="A503" t="str">
        <f t="shared" si="7"/>
        <v>SSP2Croatia2015-202075--79Male</v>
      </c>
      <c r="B503" t="s">
        <v>12</v>
      </c>
      <c r="C503" t="s">
        <v>13</v>
      </c>
      <c r="D503" t="s">
        <v>57</v>
      </c>
      <c r="E503" t="s">
        <v>31</v>
      </c>
      <c r="F503" t="s">
        <v>15</v>
      </c>
      <c r="G503">
        <v>0.65100000000000002</v>
      </c>
    </row>
    <row r="504" spans="1:7" x14ac:dyDescent="0.25">
      <c r="A504" t="str">
        <f t="shared" si="7"/>
        <v>SSP2Croatia2020-202575--79Male</v>
      </c>
      <c r="B504" t="s">
        <v>12</v>
      </c>
      <c r="C504" t="s">
        <v>13</v>
      </c>
      <c r="D504" t="s">
        <v>56</v>
      </c>
      <c r="E504" t="s">
        <v>31</v>
      </c>
      <c r="F504" t="s">
        <v>15</v>
      </c>
      <c r="G504">
        <v>0.67300000000000004</v>
      </c>
    </row>
    <row r="505" spans="1:7" x14ac:dyDescent="0.25">
      <c r="A505" t="str">
        <f t="shared" si="7"/>
        <v>SSP2Croatia2025-203075--79Male</v>
      </c>
      <c r="B505" t="s">
        <v>12</v>
      </c>
      <c r="C505" t="s">
        <v>13</v>
      </c>
      <c r="D505" t="s">
        <v>55</v>
      </c>
      <c r="E505" t="s">
        <v>31</v>
      </c>
      <c r="F505" t="s">
        <v>15</v>
      </c>
      <c r="G505">
        <v>0.69499999999999995</v>
      </c>
    </row>
    <row r="506" spans="1:7" x14ac:dyDescent="0.25">
      <c r="A506" t="str">
        <f t="shared" si="7"/>
        <v>SSP2Croatia2030-203575--79Male</v>
      </c>
      <c r="B506" t="s">
        <v>12</v>
      </c>
      <c r="C506" t="s">
        <v>13</v>
      </c>
      <c r="D506" t="s">
        <v>54</v>
      </c>
      <c r="E506" t="s">
        <v>31</v>
      </c>
      <c r="F506" t="s">
        <v>15</v>
      </c>
      <c r="G506">
        <v>0.71699999999999997</v>
      </c>
    </row>
    <row r="507" spans="1:7" x14ac:dyDescent="0.25">
      <c r="A507" t="str">
        <f t="shared" si="7"/>
        <v>SSP2Croatia2035-204075--79Male</v>
      </c>
      <c r="B507" t="s">
        <v>12</v>
      </c>
      <c r="C507" t="s">
        <v>13</v>
      </c>
      <c r="D507" t="s">
        <v>53</v>
      </c>
      <c r="E507" t="s">
        <v>31</v>
      </c>
      <c r="F507" t="s">
        <v>15</v>
      </c>
      <c r="G507">
        <v>0.73899999999999999</v>
      </c>
    </row>
    <row r="508" spans="1:7" x14ac:dyDescent="0.25">
      <c r="A508" t="str">
        <f t="shared" si="7"/>
        <v>SSP2Croatia2040-204575--79Male</v>
      </c>
      <c r="B508" t="s">
        <v>12</v>
      </c>
      <c r="C508" t="s">
        <v>13</v>
      </c>
      <c r="D508" t="s">
        <v>52</v>
      </c>
      <c r="E508" t="s">
        <v>31</v>
      </c>
      <c r="F508" t="s">
        <v>15</v>
      </c>
      <c r="G508">
        <v>0.76100000000000001</v>
      </c>
    </row>
    <row r="509" spans="1:7" x14ac:dyDescent="0.25">
      <c r="A509" t="str">
        <f t="shared" si="7"/>
        <v>SSP2Croatia2045-205075--79Male</v>
      </c>
      <c r="B509" t="s">
        <v>12</v>
      </c>
      <c r="C509" t="s">
        <v>13</v>
      </c>
      <c r="D509" t="s">
        <v>51</v>
      </c>
      <c r="E509" t="s">
        <v>31</v>
      </c>
      <c r="F509" t="s">
        <v>15</v>
      </c>
      <c r="G509">
        <v>0.78200000000000003</v>
      </c>
    </row>
    <row r="510" spans="1:7" x14ac:dyDescent="0.25">
      <c r="A510" t="str">
        <f t="shared" si="7"/>
        <v>SSP2Croatia2050-205575--79Male</v>
      </c>
      <c r="B510" t="s">
        <v>12</v>
      </c>
      <c r="C510" t="s">
        <v>13</v>
      </c>
      <c r="D510" t="s">
        <v>50</v>
      </c>
      <c r="E510" t="s">
        <v>31</v>
      </c>
      <c r="F510" t="s">
        <v>15</v>
      </c>
      <c r="G510">
        <v>0.80200000000000005</v>
      </c>
    </row>
    <row r="511" spans="1:7" x14ac:dyDescent="0.25">
      <c r="A511" t="str">
        <f t="shared" si="7"/>
        <v>SSP2Croatia2055-206075--79Male</v>
      </c>
      <c r="B511" t="s">
        <v>12</v>
      </c>
      <c r="C511" t="s">
        <v>13</v>
      </c>
      <c r="D511" t="s">
        <v>49</v>
      </c>
      <c r="E511" t="s">
        <v>31</v>
      </c>
      <c r="F511" t="s">
        <v>15</v>
      </c>
      <c r="G511">
        <v>0.82099999999999995</v>
      </c>
    </row>
    <row r="512" spans="1:7" x14ac:dyDescent="0.25">
      <c r="A512" t="str">
        <f t="shared" si="7"/>
        <v>SSP2Croatia2060-206575--79Male</v>
      </c>
      <c r="B512" t="s">
        <v>12</v>
      </c>
      <c r="C512" t="s">
        <v>13</v>
      </c>
      <c r="D512" t="s">
        <v>48</v>
      </c>
      <c r="E512" t="s">
        <v>31</v>
      </c>
      <c r="F512" t="s">
        <v>15</v>
      </c>
      <c r="G512">
        <v>0.83899999999999997</v>
      </c>
    </row>
    <row r="513" spans="1:7" x14ac:dyDescent="0.25">
      <c r="A513" t="str">
        <f t="shared" si="7"/>
        <v>SSP2Croatia2065-207075--79Male</v>
      </c>
      <c r="B513" t="s">
        <v>12</v>
      </c>
      <c r="C513" t="s">
        <v>13</v>
      </c>
      <c r="D513" t="s">
        <v>47</v>
      </c>
      <c r="E513" t="s">
        <v>31</v>
      </c>
      <c r="F513" t="s">
        <v>15</v>
      </c>
      <c r="G513">
        <v>0.85599999999999998</v>
      </c>
    </row>
    <row r="514" spans="1:7" x14ac:dyDescent="0.25">
      <c r="A514" t="str">
        <f t="shared" si="7"/>
        <v>SSP2Croatia2070-207575--79Male</v>
      </c>
      <c r="B514" t="s">
        <v>12</v>
      </c>
      <c r="C514" t="s">
        <v>13</v>
      </c>
      <c r="D514" t="s">
        <v>46</v>
      </c>
      <c r="E514" t="s">
        <v>31</v>
      </c>
      <c r="F514" t="s">
        <v>15</v>
      </c>
      <c r="G514">
        <v>0.874</v>
      </c>
    </row>
    <row r="515" spans="1:7" x14ac:dyDescent="0.25">
      <c r="A515" t="str">
        <f t="shared" si="7"/>
        <v>SSP2Croatia2075-208075--79Male</v>
      </c>
      <c r="B515" t="s">
        <v>12</v>
      </c>
      <c r="C515" t="s">
        <v>13</v>
      </c>
      <c r="D515" t="s">
        <v>45</v>
      </c>
      <c r="E515" t="s">
        <v>31</v>
      </c>
      <c r="F515" t="s">
        <v>15</v>
      </c>
      <c r="G515">
        <v>0.88900000000000001</v>
      </c>
    </row>
    <row r="516" spans="1:7" x14ac:dyDescent="0.25">
      <c r="A516" t="str">
        <f t="shared" si="7"/>
        <v>SSP2Croatia2080-208575--79Male</v>
      </c>
      <c r="B516" t="s">
        <v>12</v>
      </c>
      <c r="C516" t="s">
        <v>13</v>
      </c>
      <c r="D516" t="s">
        <v>44</v>
      </c>
      <c r="E516" t="s">
        <v>31</v>
      </c>
      <c r="F516" t="s">
        <v>15</v>
      </c>
      <c r="G516">
        <v>0.90400000000000003</v>
      </c>
    </row>
    <row r="517" spans="1:7" x14ac:dyDescent="0.25">
      <c r="A517" t="str">
        <f t="shared" si="7"/>
        <v>SSP2Croatia2085-209075--79Male</v>
      </c>
      <c r="B517" t="s">
        <v>12</v>
      </c>
      <c r="C517" t="s">
        <v>13</v>
      </c>
      <c r="D517" t="s">
        <v>43</v>
      </c>
      <c r="E517" t="s">
        <v>31</v>
      </c>
      <c r="F517" t="s">
        <v>15</v>
      </c>
      <c r="G517">
        <v>0.91700000000000004</v>
      </c>
    </row>
    <row r="518" spans="1:7" x14ac:dyDescent="0.25">
      <c r="A518" t="str">
        <f t="shared" si="7"/>
        <v>SSP2Croatia2090-209575--79Male</v>
      </c>
      <c r="B518" t="s">
        <v>12</v>
      </c>
      <c r="C518" t="s">
        <v>13</v>
      </c>
      <c r="D518" t="s">
        <v>42</v>
      </c>
      <c r="E518" t="s">
        <v>31</v>
      </c>
      <c r="F518" t="s">
        <v>15</v>
      </c>
      <c r="G518">
        <v>0.92900000000000005</v>
      </c>
    </row>
    <row r="519" spans="1:7" x14ac:dyDescent="0.25">
      <c r="A519" t="str">
        <f t="shared" si="7"/>
        <v>SSP2Croatia2095-210075--79Male</v>
      </c>
      <c r="B519" t="s">
        <v>12</v>
      </c>
      <c r="C519" t="s">
        <v>13</v>
      </c>
      <c r="D519" t="s">
        <v>41</v>
      </c>
      <c r="E519" t="s">
        <v>31</v>
      </c>
      <c r="F519" t="s">
        <v>15</v>
      </c>
      <c r="G519">
        <v>0.94</v>
      </c>
    </row>
    <row r="520" spans="1:7" x14ac:dyDescent="0.25">
      <c r="A520" t="str">
        <f t="shared" si="7"/>
        <v>SSP2Croatia1950-195580--84Male</v>
      </c>
      <c r="B520" t="s">
        <v>12</v>
      </c>
      <c r="C520" t="s">
        <v>13</v>
      </c>
      <c r="D520" t="s">
        <v>70</v>
      </c>
      <c r="E520" t="s">
        <v>32</v>
      </c>
      <c r="F520" t="s">
        <v>15</v>
      </c>
      <c r="G520">
        <v>0.32400000000000001</v>
      </c>
    </row>
    <row r="521" spans="1:7" x14ac:dyDescent="0.25">
      <c r="A521" t="str">
        <f t="shared" si="7"/>
        <v>SSP2Croatia1955-196080--84Male</v>
      </c>
      <c r="B521" t="s">
        <v>12</v>
      </c>
      <c r="C521" t="s">
        <v>13</v>
      </c>
      <c r="D521" t="s">
        <v>69</v>
      </c>
      <c r="E521" t="s">
        <v>32</v>
      </c>
      <c r="F521" t="s">
        <v>15</v>
      </c>
      <c r="G521">
        <v>0.33100000000000002</v>
      </c>
    </row>
    <row r="522" spans="1:7" x14ac:dyDescent="0.25">
      <c r="A522" t="str">
        <f t="shared" si="7"/>
        <v>SSP2Croatia1960-196580--84Male</v>
      </c>
      <c r="B522" t="s">
        <v>12</v>
      </c>
      <c r="C522" t="s">
        <v>13</v>
      </c>
      <c r="D522" t="s">
        <v>68</v>
      </c>
      <c r="E522" t="s">
        <v>32</v>
      </c>
      <c r="F522" t="s">
        <v>15</v>
      </c>
      <c r="G522">
        <v>0.33700000000000002</v>
      </c>
    </row>
    <row r="523" spans="1:7" x14ac:dyDescent="0.25">
      <c r="A523" t="str">
        <f t="shared" ref="A523:A586" si="8">B523&amp;C523&amp;D523&amp;E523&amp;F523</f>
        <v>SSP2Croatia1965-197080--84Male</v>
      </c>
      <c r="B523" t="s">
        <v>12</v>
      </c>
      <c r="C523" t="s">
        <v>13</v>
      </c>
      <c r="D523" t="s">
        <v>67</v>
      </c>
      <c r="E523" t="s">
        <v>32</v>
      </c>
      <c r="F523" t="s">
        <v>15</v>
      </c>
      <c r="G523">
        <v>0.34399999999999997</v>
      </c>
    </row>
    <row r="524" spans="1:7" x14ac:dyDescent="0.25">
      <c r="A524" t="str">
        <f t="shared" si="8"/>
        <v>SSP2Croatia1970-197580--84Male</v>
      </c>
      <c r="B524" t="s">
        <v>12</v>
      </c>
      <c r="C524" t="s">
        <v>13</v>
      </c>
      <c r="D524" t="s">
        <v>66</v>
      </c>
      <c r="E524" t="s">
        <v>32</v>
      </c>
      <c r="F524" t="s">
        <v>15</v>
      </c>
      <c r="G524">
        <v>0.37</v>
      </c>
    </row>
    <row r="525" spans="1:7" x14ac:dyDescent="0.25">
      <c r="A525" t="str">
        <f t="shared" si="8"/>
        <v>SSP2Croatia1975-198080--84Male</v>
      </c>
      <c r="B525" t="s">
        <v>12</v>
      </c>
      <c r="C525" t="s">
        <v>13</v>
      </c>
      <c r="D525" t="s">
        <v>65</v>
      </c>
      <c r="E525" t="s">
        <v>32</v>
      </c>
      <c r="F525" t="s">
        <v>15</v>
      </c>
      <c r="G525">
        <v>0.38100000000000001</v>
      </c>
    </row>
    <row r="526" spans="1:7" x14ac:dyDescent="0.25">
      <c r="A526" t="str">
        <f t="shared" si="8"/>
        <v>SSP2Croatia1980-198580--84Male</v>
      </c>
      <c r="B526" t="s">
        <v>12</v>
      </c>
      <c r="C526" t="s">
        <v>13</v>
      </c>
      <c r="D526" t="s">
        <v>64</v>
      </c>
      <c r="E526" t="s">
        <v>32</v>
      </c>
      <c r="F526" t="s">
        <v>15</v>
      </c>
      <c r="G526">
        <v>0.39</v>
      </c>
    </row>
    <row r="527" spans="1:7" x14ac:dyDescent="0.25">
      <c r="A527" t="str">
        <f t="shared" si="8"/>
        <v>SSP2Croatia1985-199080--84Male</v>
      </c>
      <c r="B527" t="s">
        <v>12</v>
      </c>
      <c r="C527" t="s">
        <v>13</v>
      </c>
      <c r="D527" t="s">
        <v>63</v>
      </c>
      <c r="E527" t="s">
        <v>32</v>
      </c>
      <c r="F527" t="s">
        <v>15</v>
      </c>
      <c r="G527">
        <v>0.42799999999999999</v>
      </c>
    </row>
    <row r="528" spans="1:7" x14ac:dyDescent="0.25">
      <c r="A528" t="str">
        <f t="shared" si="8"/>
        <v>SSP2Croatia1990-199580--84Male</v>
      </c>
      <c r="B528" t="s">
        <v>12</v>
      </c>
      <c r="C528" t="s">
        <v>13</v>
      </c>
      <c r="D528" t="s">
        <v>62</v>
      </c>
      <c r="E528" t="s">
        <v>32</v>
      </c>
      <c r="F528" t="s">
        <v>15</v>
      </c>
      <c r="G528">
        <v>0.442</v>
      </c>
    </row>
    <row r="529" spans="1:7" x14ac:dyDescent="0.25">
      <c r="A529" t="str">
        <f t="shared" si="8"/>
        <v>SSP2Croatia1995-200080--84Male</v>
      </c>
      <c r="B529" t="s">
        <v>12</v>
      </c>
      <c r="C529" t="s">
        <v>13</v>
      </c>
      <c r="D529" t="s">
        <v>61</v>
      </c>
      <c r="E529" t="s">
        <v>32</v>
      </c>
      <c r="F529" t="s">
        <v>15</v>
      </c>
      <c r="G529">
        <v>0.45200000000000001</v>
      </c>
    </row>
    <row r="530" spans="1:7" x14ac:dyDescent="0.25">
      <c r="A530" t="str">
        <f t="shared" si="8"/>
        <v>SSP2Croatia2000-200580--84Male</v>
      </c>
      <c r="B530" t="s">
        <v>12</v>
      </c>
      <c r="C530" t="s">
        <v>13</v>
      </c>
      <c r="D530" t="s">
        <v>60</v>
      </c>
      <c r="E530" t="s">
        <v>32</v>
      </c>
      <c r="F530" t="s">
        <v>15</v>
      </c>
      <c r="G530">
        <v>0.45600000000000002</v>
      </c>
    </row>
    <row r="531" spans="1:7" x14ac:dyDescent="0.25">
      <c r="A531" t="str">
        <f t="shared" si="8"/>
        <v>SSP2Croatia2005-201080--84Male</v>
      </c>
      <c r="B531" t="s">
        <v>12</v>
      </c>
      <c r="C531" t="s">
        <v>13</v>
      </c>
      <c r="D531" t="s">
        <v>59</v>
      </c>
      <c r="E531" t="s">
        <v>32</v>
      </c>
      <c r="F531" t="s">
        <v>15</v>
      </c>
      <c r="G531">
        <v>0.47</v>
      </c>
    </row>
    <row r="532" spans="1:7" x14ac:dyDescent="0.25">
      <c r="A532" t="str">
        <f t="shared" si="8"/>
        <v>SSP2Croatia2010-201580--84Male</v>
      </c>
      <c r="B532" t="s">
        <v>12</v>
      </c>
      <c r="C532" t="s">
        <v>13</v>
      </c>
      <c r="D532" t="s">
        <v>58</v>
      </c>
      <c r="E532" t="s">
        <v>32</v>
      </c>
      <c r="F532" t="s">
        <v>15</v>
      </c>
      <c r="G532">
        <v>0.49299999999999999</v>
      </c>
    </row>
    <row r="533" spans="1:7" x14ac:dyDescent="0.25">
      <c r="A533" t="str">
        <f t="shared" si="8"/>
        <v>SSP2Croatia2015-202080--84Male</v>
      </c>
      <c r="B533" t="s">
        <v>12</v>
      </c>
      <c r="C533" t="s">
        <v>13</v>
      </c>
      <c r="D533" t="s">
        <v>57</v>
      </c>
      <c r="E533" t="s">
        <v>32</v>
      </c>
      <c r="F533" t="s">
        <v>15</v>
      </c>
      <c r="G533">
        <v>0.51400000000000001</v>
      </c>
    </row>
    <row r="534" spans="1:7" x14ac:dyDescent="0.25">
      <c r="A534" t="str">
        <f t="shared" si="8"/>
        <v>SSP2Croatia2020-202580--84Male</v>
      </c>
      <c r="B534" t="s">
        <v>12</v>
      </c>
      <c r="C534" t="s">
        <v>13</v>
      </c>
      <c r="D534" t="s">
        <v>56</v>
      </c>
      <c r="E534" t="s">
        <v>32</v>
      </c>
      <c r="F534" t="s">
        <v>15</v>
      </c>
      <c r="G534">
        <v>0.53600000000000003</v>
      </c>
    </row>
    <row r="535" spans="1:7" x14ac:dyDescent="0.25">
      <c r="A535" t="str">
        <f t="shared" si="8"/>
        <v>SSP2Croatia2025-203080--84Male</v>
      </c>
      <c r="B535" t="s">
        <v>12</v>
      </c>
      <c r="C535" t="s">
        <v>13</v>
      </c>
      <c r="D535" t="s">
        <v>55</v>
      </c>
      <c r="E535" t="s">
        <v>32</v>
      </c>
      <c r="F535" t="s">
        <v>15</v>
      </c>
      <c r="G535">
        <v>0.55800000000000005</v>
      </c>
    </row>
    <row r="536" spans="1:7" x14ac:dyDescent="0.25">
      <c r="A536" t="str">
        <f t="shared" si="8"/>
        <v>SSP2Croatia2030-203580--84Male</v>
      </c>
      <c r="B536" t="s">
        <v>12</v>
      </c>
      <c r="C536" t="s">
        <v>13</v>
      </c>
      <c r="D536" t="s">
        <v>54</v>
      </c>
      <c r="E536" t="s">
        <v>32</v>
      </c>
      <c r="F536" t="s">
        <v>15</v>
      </c>
      <c r="G536">
        <v>0.58099999999999996</v>
      </c>
    </row>
    <row r="537" spans="1:7" x14ac:dyDescent="0.25">
      <c r="A537" t="str">
        <f t="shared" si="8"/>
        <v>SSP2Croatia2035-204080--84Male</v>
      </c>
      <c r="B537" t="s">
        <v>12</v>
      </c>
      <c r="C537" t="s">
        <v>13</v>
      </c>
      <c r="D537" t="s">
        <v>53</v>
      </c>
      <c r="E537" t="s">
        <v>32</v>
      </c>
      <c r="F537" t="s">
        <v>15</v>
      </c>
      <c r="G537">
        <v>0.60399999999999998</v>
      </c>
    </row>
    <row r="538" spans="1:7" x14ac:dyDescent="0.25">
      <c r="A538" t="str">
        <f t="shared" si="8"/>
        <v>SSP2Croatia2040-204580--84Male</v>
      </c>
      <c r="B538" t="s">
        <v>12</v>
      </c>
      <c r="C538" t="s">
        <v>13</v>
      </c>
      <c r="D538" t="s">
        <v>52</v>
      </c>
      <c r="E538" t="s">
        <v>32</v>
      </c>
      <c r="F538" t="s">
        <v>15</v>
      </c>
      <c r="G538">
        <v>0.629</v>
      </c>
    </row>
    <row r="539" spans="1:7" x14ac:dyDescent="0.25">
      <c r="A539" t="str">
        <f t="shared" si="8"/>
        <v>SSP2Croatia2045-205080--84Male</v>
      </c>
      <c r="B539" t="s">
        <v>12</v>
      </c>
      <c r="C539" t="s">
        <v>13</v>
      </c>
      <c r="D539" t="s">
        <v>51</v>
      </c>
      <c r="E539" t="s">
        <v>32</v>
      </c>
      <c r="F539" t="s">
        <v>15</v>
      </c>
      <c r="G539">
        <v>0.65400000000000003</v>
      </c>
    </row>
    <row r="540" spans="1:7" x14ac:dyDescent="0.25">
      <c r="A540" t="str">
        <f t="shared" si="8"/>
        <v>SSP2Croatia2050-205580--84Male</v>
      </c>
      <c r="B540" t="s">
        <v>12</v>
      </c>
      <c r="C540" t="s">
        <v>13</v>
      </c>
      <c r="D540" t="s">
        <v>50</v>
      </c>
      <c r="E540" t="s">
        <v>32</v>
      </c>
      <c r="F540" t="s">
        <v>15</v>
      </c>
      <c r="G540">
        <v>0.67800000000000005</v>
      </c>
    </row>
    <row r="541" spans="1:7" x14ac:dyDescent="0.25">
      <c r="A541" t="str">
        <f t="shared" si="8"/>
        <v>SSP2Croatia2055-206080--84Male</v>
      </c>
      <c r="B541" t="s">
        <v>12</v>
      </c>
      <c r="C541" t="s">
        <v>13</v>
      </c>
      <c r="D541" t="s">
        <v>49</v>
      </c>
      <c r="E541" t="s">
        <v>32</v>
      </c>
      <c r="F541" t="s">
        <v>15</v>
      </c>
      <c r="G541">
        <v>0.70299999999999996</v>
      </c>
    </row>
    <row r="542" spans="1:7" x14ac:dyDescent="0.25">
      <c r="A542" t="str">
        <f t="shared" si="8"/>
        <v>SSP2Croatia2060-206580--84Male</v>
      </c>
      <c r="B542" t="s">
        <v>12</v>
      </c>
      <c r="C542" t="s">
        <v>13</v>
      </c>
      <c r="D542" t="s">
        <v>48</v>
      </c>
      <c r="E542" t="s">
        <v>32</v>
      </c>
      <c r="F542" t="s">
        <v>15</v>
      </c>
      <c r="G542">
        <v>0.72599999999999998</v>
      </c>
    </row>
    <row r="543" spans="1:7" x14ac:dyDescent="0.25">
      <c r="A543" t="str">
        <f t="shared" si="8"/>
        <v>SSP2Croatia2065-207080--84Male</v>
      </c>
      <c r="B543" t="s">
        <v>12</v>
      </c>
      <c r="C543" t="s">
        <v>13</v>
      </c>
      <c r="D543" t="s">
        <v>47</v>
      </c>
      <c r="E543" t="s">
        <v>32</v>
      </c>
      <c r="F543" t="s">
        <v>15</v>
      </c>
      <c r="G543">
        <v>0.75</v>
      </c>
    </row>
    <row r="544" spans="1:7" x14ac:dyDescent="0.25">
      <c r="A544" t="str">
        <f t="shared" si="8"/>
        <v>SSP2Croatia2070-207580--84Male</v>
      </c>
      <c r="B544" t="s">
        <v>12</v>
      </c>
      <c r="C544" t="s">
        <v>13</v>
      </c>
      <c r="D544" t="s">
        <v>46</v>
      </c>
      <c r="E544" t="s">
        <v>32</v>
      </c>
      <c r="F544" t="s">
        <v>15</v>
      </c>
      <c r="G544">
        <v>0.77800000000000002</v>
      </c>
    </row>
    <row r="545" spans="1:7" x14ac:dyDescent="0.25">
      <c r="A545" t="str">
        <f t="shared" si="8"/>
        <v>SSP2Croatia2075-208080--84Male</v>
      </c>
      <c r="B545" t="s">
        <v>12</v>
      </c>
      <c r="C545" t="s">
        <v>13</v>
      </c>
      <c r="D545" t="s">
        <v>45</v>
      </c>
      <c r="E545" t="s">
        <v>32</v>
      </c>
      <c r="F545" t="s">
        <v>15</v>
      </c>
      <c r="G545">
        <v>0.80100000000000005</v>
      </c>
    </row>
    <row r="546" spans="1:7" x14ac:dyDescent="0.25">
      <c r="A546" t="str">
        <f t="shared" si="8"/>
        <v>SSP2Croatia2080-208580--84Male</v>
      </c>
      <c r="B546" t="s">
        <v>12</v>
      </c>
      <c r="C546" t="s">
        <v>13</v>
      </c>
      <c r="D546" t="s">
        <v>44</v>
      </c>
      <c r="E546" t="s">
        <v>32</v>
      </c>
      <c r="F546" t="s">
        <v>15</v>
      </c>
      <c r="G546">
        <v>0.82199999999999995</v>
      </c>
    </row>
    <row r="547" spans="1:7" x14ac:dyDescent="0.25">
      <c r="A547" t="str">
        <f t="shared" si="8"/>
        <v>SSP2Croatia2085-209080--84Male</v>
      </c>
      <c r="B547" t="s">
        <v>12</v>
      </c>
      <c r="C547" t="s">
        <v>13</v>
      </c>
      <c r="D547" t="s">
        <v>43</v>
      </c>
      <c r="E547" t="s">
        <v>32</v>
      </c>
      <c r="F547" t="s">
        <v>15</v>
      </c>
      <c r="G547">
        <v>0.84299999999999997</v>
      </c>
    </row>
    <row r="548" spans="1:7" x14ac:dyDescent="0.25">
      <c r="A548" t="str">
        <f t="shared" si="8"/>
        <v>SSP2Croatia2090-209580--84Male</v>
      </c>
      <c r="B548" t="s">
        <v>12</v>
      </c>
      <c r="C548" t="s">
        <v>13</v>
      </c>
      <c r="D548" t="s">
        <v>42</v>
      </c>
      <c r="E548" t="s">
        <v>32</v>
      </c>
      <c r="F548" t="s">
        <v>15</v>
      </c>
      <c r="G548">
        <v>0.86199999999999999</v>
      </c>
    </row>
    <row r="549" spans="1:7" x14ac:dyDescent="0.25">
      <c r="A549" t="str">
        <f t="shared" si="8"/>
        <v>SSP2Croatia2095-210080--84Male</v>
      </c>
      <c r="B549" t="s">
        <v>12</v>
      </c>
      <c r="C549" t="s">
        <v>13</v>
      </c>
      <c r="D549" t="s">
        <v>41</v>
      </c>
      <c r="E549" t="s">
        <v>32</v>
      </c>
      <c r="F549" t="s">
        <v>15</v>
      </c>
      <c r="G549">
        <v>0.88</v>
      </c>
    </row>
    <row r="550" spans="1:7" x14ac:dyDescent="0.25">
      <c r="A550" t="str">
        <f t="shared" si="8"/>
        <v>SSP2Croatia1950-195585--89Male</v>
      </c>
      <c r="B550" t="s">
        <v>12</v>
      </c>
      <c r="C550" t="s">
        <v>13</v>
      </c>
      <c r="D550" t="s">
        <v>70</v>
      </c>
      <c r="E550" t="s">
        <v>33</v>
      </c>
      <c r="F550" t="s">
        <v>15</v>
      </c>
      <c r="G550">
        <v>0.23899999999999999</v>
      </c>
    </row>
    <row r="551" spans="1:7" x14ac:dyDescent="0.25">
      <c r="A551" t="str">
        <f t="shared" si="8"/>
        <v>SSP2Croatia1955-196085--89Male</v>
      </c>
      <c r="B551" t="s">
        <v>12</v>
      </c>
      <c r="C551" t="s">
        <v>13</v>
      </c>
      <c r="D551" t="s">
        <v>69</v>
      </c>
      <c r="E551" t="s">
        <v>33</v>
      </c>
      <c r="F551" t="s">
        <v>15</v>
      </c>
      <c r="G551">
        <v>0.245</v>
      </c>
    </row>
    <row r="552" spans="1:7" x14ac:dyDescent="0.25">
      <c r="A552" t="str">
        <f t="shared" si="8"/>
        <v>SSP2Croatia1960-196585--89Male</v>
      </c>
      <c r="B552" t="s">
        <v>12</v>
      </c>
      <c r="C552" t="s">
        <v>13</v>
      </c>
      <c r="D552" t="s">
        <v>68</v>
      </c>
      <c r="E552" t="s">
        <v>33</v>
      </c>
      <c r="F552" t="s">
        <v>15</v>
      </c>
      <c r="G552">
        <v>0.251</v>
      </c>
    </row>
    <row r="553" spans="1:7" x14ac:dyDescent="0.25">
      <c r="A553" t="str">
        <f t="shared" si="8"/>
        <v>SSP2Croatia1965-197085--89Male</v>
      </c>
      <c r="B553" t="s">
        <v>12</v>
      </c>
      <c r="C553" t="s">
        <v>13</v>
      </c>
      <c r="D553" t="s">
        <v>67</v>
      </c>
      <c r="E553" t="s">
        <v>33</v>
      </c>
      <c r="F553" t="s">
        <v>15</v>
      </c>
      <c r="G553">
        <v>0.25700000000000001</v>
      </c>
    </row>
    <row r="554" spans="1:7" x14ac:dyDescent="0.25">
      <c r="A554" t="str">
        <f t="shared" si="8"/>
        <v>SSP2Croatia1970-197585--89Male</v>
      </c>
      <c r="B554" t="s">
        <v>12</v>
      </c>
      <c r="C554" t="s">
        <v>13</v>
      </c>
      <c r="D554" t="s">
        <v>66</v>
      </c>
      <c r="E554" t="s">
        <v>33</v>
      </c>
      <c r="F554" t="s">
        <v>15</v>
      </c>
      <c r="G554">
        <v>0.27</v>
      </c>
    </row>
    <row r="555" spans="1:7" x14ac:dyDescent="0.25">
      <c r="A555" t="str">
        <f t="shared" si="8"/>
        <v>SSP2Croatia1975-198085--89Male</v>
      </c>
      <c r="B555" t="s">
        <v>12</v>
      </c>
      <c r="C555" t="s">
        <v>13</v>
      </c>
      <c r="D555" t="s">
        <v>65</v>
      </c>
      <c r="E555" t="s">
        <v>33</v>
      </c>
      <c r="F555" t="s">
        <v>15</v>
      </c>
      <c r="G555">
        <v>0.27400000000000002</v>
      </c>
    </row>
    <row r="556" spans="1:7" x14ac:dyDescent="0.25">
      <c r="A556" t="str">
        <f t="shared" si="8"/>
        <v>SSP2Croatia1980-198585--89Male</v>
      </c>
      <c r="B556" t="s">
        <v>12</v>
      </c>
      <c r="C556" t="s">
        <v>13</v>
      </c>
      <c r="D556" t="s">
        <v>64</v>
      </c>
      <c r="E556" t="s">
        <v>33</v>
      </c>
      <c r="F556" t="s">
        <v>15</v>
      </c>
      <c r="G556">
        <v>0.28000000000000003</v>
      </c>
    </row>
    <row r="557" spans="1:7" x14ac:dyDescent="0.25">
      <c r="A557" t="str">
        <f t="shared" si="8"/>
        <v>SSP2Croatia1985-199085--89Male</v>
      </c>
      <c r="B557" t="s">
        <v>12</v>
      </c>
      <c r="C557" t="s">
        <v>13</v>
      </c>
      <c r="D557" t="s">
        <v>63</v>
      </c>
      <c r="E557" t="s">
        <v>33</v>
      </c>
      <c r="F557" t="s">
        <v>15</v>
      </c>
      <c r="G557">
        <v>0.30099999999999999</v>
      </c>
    </row>
    <row r="558" spans="1:7" x14ac:dyDescent="0.25">
      <c r="A558" t="str">
        <f t="shared" si="8"/>
        <v>SSP2Croatia1990-199585--89Male</v>
      </c>
      <c r="B558" t="s">
        <v>12</v>
      </c>
      <c r="C558" t="s">
        <v>13</v>
      </c>
      <c r="D558" t="s">
        <v>62</v>
      </c>
      <c r="E558" t="s">
        <v>33</v>
      </c>
      <c r="F558" t="s">
        <v>15</v>
      </c>
      <c r="G558">
        <v>0.309</v>
      </c>
    </row>
    <row r="559" spans="1:7" x14ac:dyDescent="0.25">
      <c r="A559" t="str">
        <f t="shared" si="8"/>
        <v>SSP2Croatia1995-200085--89Male</v>
      </c>
      <c r="B559" t="s">
        <v>12</v>
      </c>
      <c r="C559" t="s">
        <v>13</v>
      </c>
      <c r="D559" t="s">
        <v>61</v>
      </c>
      <c r="E559" t="s">
        <v>33</v>
      </c>
      <c r="F559" t="s">
        <v>15</v>
      </c>
      <c r="G559">
        <v>0.315</v>
      </c>
    </row>
    <row r="560" spans="1:7" x14ac:dyDescent="0.25">
      <c r="A560" t="str">
        <f t="shared" si="8"/>
        <v>SSP2Croatia2000-200585--89Male</v>
      </c>
      <c r="B560" t="s">
        <v>12</v>
      </c>
      <c r="C560" t="s">
        <v>13</v>
      </c>
      <c r="D560" t="s">
        <v>60</v>
      </c>
      <c r="E560" t="s">
        <v>33</v>
      </c>
      <c r="F560" t="s">
        <v>15</v>
      </c>
      <c r="G560">
        <v>0.317</v>
      </c>
    </row>
    <row r="561" spans="1:7" x14ac:dyDescent="0.25">
      <c r="A561" t="str">
        <f t="shared" si="8"/>
        <v>SSP2Croatia2005-201085--89Male</v>
      </c>
      <c r="B561" t="s">
        <v>12</v>
      </c>
      <c r="C561" t="s">
        <v>13</v>
      </c>
      <c r="D561" t="s">
        <v>59</v>
      </c>
      <c r="E561" t="s">
        <v>33</v>
      </c>
      <c r="F561" t="s">
        <v>15</v>
      </c>
      <c r="G561">
        <v>0.33700000000000002</v>
      </c>
    </row>
    <row r="562" spans="1:7" x14ac:dyDescent="0.25">
      <c r="A562" t="str">
        <f t="shared" si="8"/>
        <v>SSP2Croatia2010-201585--89Male</v>
      </c>
      <c r="B562" t="s">
        <v>12</v>
      </c>
      <c r="C562" t="s">
        <v>13</v>
      </c>
      <c r="D562" t="s">
        <v>58</v>
      </c>
      <c r="E562" t="s">
        <v>33</v>
      </c>
      <c r="F562" t="s">
        <v>15</v>
      </c>
      <c r="G562">
        <v>0.35699999999999998</v>
      </c>
    </row>
    <row r="563" spans="1:7" x14ac:dyDescent="0.25">
      <c r="A563" t="str">
        <f t="shared" si="8"/>
        <v>SSP2Croatia2015-202085--89Male</v>
      </c>
      <c r="B563" t="s">
        <v>12</v>
      </c>
      <c r="C563" t="s">
        <v>13</v>
      </c>
      <c r="D563" t="s">
        <v>57</v>
      </c>
      <c r="E563" t="s">
        <v>33</v>
      </c>
      <c r="F563" t="s">
        <v>15</v>
      </c>
      <c r="G563">
        <v>0.374</v>
      </c>
    </row>
    <row r="564" spans="1:7" x14ac:dyDescent="0.25">
      <c r="A564" t="str">
        <f t="shared" si="8"/>
        <v>SSP2Croatia2020-202585--89Male</v>
      </c>
      <c r="B564" t="s">
        <v>12</v>
      </c>
      <c r="C564" t="s">
        <v>13</v>
      </c>
      <c r="D564" t="s">
        <v>56</v>
      </c>
      <c r="E564" t="s">
        <v>33</v>
      </c>
      <c r="F564" t="s">
        <v>15</v>
      </c>
      <c r="G564">
        <v>0.39100000000000001</v>
      </c>
    </row>
    <row r="565" spans="1:7" x14ac:dyDescent="0.25">
      <c r="A565" t="str">
        <f t="shared" si="8"/>
        <v>SSP2Croatia2025-203085--89Male</v>
      </c>
      <c r="B565" t="s">
        <v>12</v>
      </c>
      <c r="C565" t="s">
        <v>13</v>
      </c>
      <c r="D565" t="s">
        <v>55</v>
      </c>
      <c r="E565" t="s">
        <v>33</v>
      </c>
      <c r="F565" t="s">
        <v>15</v>
      </c>
      <c r="G565">
        <v>0.40899999999999997</v>
      </c>
    </row>
    <row r="566" spans="1:7" x14ac:dyDescent="0.25">
      <c r="A566" t="str">
        <f t="shared" si="8"/>
        <v>SSP2Croatia2030-203585--89Male</v>
      </c>
      <c r="B566" t="s">
        <v>12</v>
      </c>
      <c r="C566" t="s">
        <v>13</v>
      </c>
      <c r="D566" t="s">
        <v>54</v>
      </c>
      <c r="E566" t="s">
        <v>33</v>
      </c>
      <c r="F566" t="s">
        <v>15</v>
      </c>
      <c r="G566">
        <v>0.42799999999999999</v>
      </c>
    </row>
    <row r="567" spans="1:7" x14ac:dyDescent="0.25">
      <c r="A567" t="str">
        <f t="shared" si="8"/>
        <v>SSP2Croatia2035-204085--89Male</v>
      </c>
      <c r="B567" t="s">
        <v>12</v>
      </c>
      <c r="C567" t="s">
        <v>13</v>
      </c>
      <c r="D567" t="s">
        <v>53</v>
      </c>
      <c r="E567" t="s">
        <v>33</v>
      </c>
      <c r="F567" t="s">
        <v>15</v>
      </c>
      <c r="G567">
        <v>0.44900000000000001</v>
      </c>
    </row>
    <row r="568" spans="1:7" x14ac:dyDescent="0.25">
      <c r="A568" t="str">
        <f t="shared" si="8"/>
        <v>SSP2Croatia2040-204585--89Male</v>
      </c>
      <c r="B568" t="s">
        <v>12</v>
      </c>
      <c r="C568" t="s">
        <v>13</v>
      </c>
      <c r="D568" t="s">
        <v>52</v>
      </c>
      <c r="E568" t="s">
        <v>33</v>
      </c>
      <c r="F568" t="s">
        <v>15</v>
      </c>
      <c r="G568">
        <v>0.47099999999999997</v>
      </c>
    </row>
    <row r="569" spans="1:7" x14ac:dyDescent="0.25">
      <c r="A569" t="str">
        <f t="shared" si="8"/>
        <v>SSP2Croatia2045-205085--89Male</v>
      </c>
      <c r="B569" t="s">
        <v>12</v>
      </c>
      <c r="C569" t="s">
        <v>13</v>
      </c>
      <c r="D569" t="s">
        <v>51</v>
      </c>
      <c r="E569" t="s">
        <v>33</v>
      </c>
      <c r="F569" t="s">
        <v>15</v>
      </c>
      <c r="G569">
        <v>0.496</v>
      </c>
    </row>
    <row r="570" spans="1:7" x14ac:dyDescent="0.25">
      <c r="A570" t="str">
        <f t="shared" si="8"/>
        <v>SSP2Croatia2050-205585--89Male</v>
      </c>
      <c r="B570" t="s">
        <v>12</v>
      </c>
      <c r="C570" t="s">
        <v>13</v>
      </c>
      <c r="D570" t="s">
        <v>50</v>
      </c>
      <c r="E570" t="s">
        <v>33</v>
      </c>
      <c r="F570" t="s">
        <v>15</v>
      </c>
      <c r="G570">
        <v>0.52</v>
      </c>
    </row>
    <row r="571" spans="1:7" x14ac:dyDescent="0.25">
      <c r="A571" t="str">
        <f t="shared" si="8"/>
        <v>SSP2Croatia2055-206085--89Male</v>
      </c>
      <c r="B571" t="s">
        <v>12</v>
      </c>
      <c r="C571" t="s">
        <v>13</v>
      </c>
      <c r="D571" t="s">
        <v>49</v>
      </c>
      <c r="E571" t="s">
        <v>33</v>
      </c>
      <c r="F571" t="s">
        <v>15</v>
      </c>
      <c r="G571">
        <v>0.54600000000000004</v>
      </c>
    </row>
    <row r="572" spans="1:7" x14ac:dyDescent="0.25">
      <c r="A572" t="str">
        <f t="shared" si="8"/>
        <v>SSP2Croatia2060-206585--89Male</v>
      </c>
      <c r="B572" t="s">
        <v>12</v>
      </c>
      <c r="C572" t="s">
        <v>13</v>
      </c>
      <c r="D572" t="s">
        <v>48</v>
      </c>
      <c r="E572" t="s">
        <v>33</v>
      </c>
      <c r="F572" t="s">
        <v>15</v>
      </c>
      <c r="G572">
        <v>0.57199999999999995</v>
      </c>
    </row>
    <row r="573" spans="1:7" x14ac:dyDescent="0.25">
      <c r="A573" t="str">
        <f t="shared" si="8"/>
        <v>SSP2Croatia2065-207085--89Male</v>
      </c>
      <c r="B573" t="s">
        <v>12</v>
      </c>
      <c r="C573" t="s">
        <v>13</v>
      </c>
      <c r="D573" t="s">
        <v>47</v>
      </c>
      <c r="E573" t="s">
        <v>33</v>
      </c>
      <c r="F573" t="s">
        <v>15</v>
      </c>
      <c r="G573">
        <v>0.6</v>
      </c>
    </row>
    <row r="574" spans="1:7" x14ac:dyDescent="0.25">
      <c r="A574" t="str">
        <f t="shared" si="8"/>
        <v>SSP2Croatia2070-207585--89Male</v>
      </c>
      <c r="B574" t="s">
        <v>12</v>
      </c>
      <c r="C574" t="s">
        <v>13</v>
      </c>
      <c r="D574" t="s">
        <v>46</v>
      </c>
      <c r="E574" t="s">
        <v>33</v>
      </c>
      <c r="F574" t="s">
        <v>15</v>
      </c>
      <c r="G574">
        <v>0.63600000000000001</v>
      </c>
    </row>
    <row r="575" spans="1:7" x14ac:dyDescent="0.25">
      <c r="A575" t="str">
        <f t="shared" si="8"/>
        <v>SSP2Croatia2075-208085--89Male</v>
      </c>
      <c r="B575" t="s">
        <v>12</v>
      </c>
      <c r="C575" t="s">
        <v>13</v>
      </c>
      <c r="D575" t="s">
        <v>45</v>
      </c>
      <c r="E575" t="s">
        <v>33</v>
      </c>
      <c r="F575" t="s">
        <v>15</v>
      </c>
      <c r="G575">
        <v>0.66500000000000004</v>
      </c>
    </row>
    <row r="576" spans="1:7" x14ac:dyDescent="0.25">
      <c r="A576" t="str">
        <f t="shared" si="8"/>
        <v>SSP2Croatia2080-208585--89Male</v>
      </c>
      <c r="B576" t="s">
        <v>12</v>
      </c>
      <c r="C576" t="s">
        <v>13</v>
      </c>
      <c r="D576" t="s">
        <v>44</v>
      </c>
      <c r="E576" t="s">
        <v>33</v>
      </c>
      <c r="F576" t="s">
        <v>15</v>
      </c>
      <c r="G576">
        <v>0.69299999999999995</v>
      </c>
    </row>
    <row r="577" spans="1:7" x14ac:dyDescent="0.25">
      <c r="A577" t="str">
        <f t="shared" si="8"/>
        <v>SSP2Croatia2085-209085--89Male</v>
      </c>
      <c r="B577" t="s">
        <v>12</v>
      </c>
      <c r="C577" t="s">
        <v>13</v>
      </c>
      <c r="D577" t="s">
        <v>43</v>
      </c>
      <c r="E577" t="s">
        <v>33</v>
      </c>
      <c r="F577" t="s">
        <v>15</v>
      </c>
      <c r="G577">
        <v>0.72</v>
      </c>
    </row>
    <row r="578" spans="1:7" x14ac:dyDescent="0.25">
      <c r="A578" t="str">
        <f t="shared" si="8"/>
        <v>SSP2Croatia2090-209585--89Male</v>
      </c>
      <c r="B578" t="s">
        <v>12</v>
      </c>
      <c r="C578" t="s">
        <v>13</v>
      </c>
      <c r="D578" t="s">
        <v>42</v>
      </c>
      <c r="E578" t="s">
        <v>33</v>
      </c>
      <c r="F578" t="s">
        <v>15</v>
      </c>
      <c r="G578">
        <v>0.748</v>
      </c>
    </row>
    <row r="579" spans="1:7" x14ac:dyDescent="0.25">
      <c r="A579" t="str">
        <f t="shared" si="8"/>
        <v>SSP2Croatia2095-210085--89Male</v>
      </c>
      <c r="B579" t="s">
        <v>12</v>
      </c>
      <c r="C579" t="s">
        <v>13</v>
      </c>
      <c r="D579" t="s">
        <v>41</v>
      </c>
      <c r="E579" t="s">
        <v>33</v>
      </c>
      <c r="F579" t="s">
        <v>15</v>
      </c>
      <c r="G579">
        <v>0.77400000000000002</v>
      </c>
    </row>
    <row r="580" spans="1:7" x14ac:dyDescent="0.25">
      <c r="A580" t="str">
        <f t="shared" si="8"/>
        <v>SSP2Croatia1950-195590--94Male</v>
      </c>
      <c r="B580" t="s">
        <v>12</v>
      </c>
      <c r="C580" t="s">
        <v>13</v>
      </c>
      <c r="D580" t="s">
        <v>70</v>
      </c>
      <c r="E580" t="s">
        <v>34</v>
      </c>
      <c r="F580" t="s">
        <v>15</v>
      </c>
      <c r="G580">
        <v>0.155</v>
      </c>
    </row>
    <row r="581" spans="1:7" x14ac:dyDescent="0.25">
      <c r="A581" t="str">
        <f t="shared" si="8"/>
        <v>SSP2Croatia1955-196090--94Male</v>
      </c>
      <c r="B581" t="s">
        <v>12</v>
      </c>
      <c r="C581" t="s">
        <v>13</v>
      </c>
      <c r="D581" t="s">
        <v>69</v>
      </c>
      <c r="E581" t="s">
        <v>34</v>
      </c>
      <c r="F581" t="s">
        <v>15</v>
      </c>
      <c r="G581">
        <v>0.16</v>
      </c>
    </row>
    <row r="582" spans="1:7" x14ac:dyDescent="0.25">
      <c r="A582" t="str">
        <f t="shared" si="8"/>
        <v>SSP2Croatia1960-196590--94Male</v>
      </c>
      <c r="B582" t="s">
        <v>12</v>
      </c>
      <c r="C582" t="s">
        <v>13</v>
      </c>
      <c r="D582" t="s">
        <v>68</v>
      </c>
      <c r="E582" t="s">
        <v>34</v>
      </c>
      <c r="F582" t="s">
        <v>15</v>
      </c>
      <c r="G582">
        <v>0.16500000000000001</v>
      </c>
    </row>
    <row r="583" spans="1:7" x14ac:dyDescent="0.25">
      <c r="A583" t="str">
        <f t="shared" si="8"/>
        <v>SSP2Croatia1965-197090--94Male</v>
      </c>
      <c r="B583" t="s">
        <v>12</v>
      </c>
      <c r="C583" t="s">
        <v>13</v>
      </c>
      <c r="D583" t="s">
        <v>67</v>
      </c>
      <c r="E583" t="s">
        <v>34</v>
      </c>
      <c r="F583" t="s">
        <v>15</v>
      </c>
      <c r="G583">
        <v>0.16900000000000001</v>
      </c>
    </row>
    <row r="584" spans="1:7" x14ac:dyDescent="0.25">
      <c r="A584" t="str">
        <f t="shared" si="8"/>
        <v>SSP2Croatia1970-197590--94Male</v>
      </c>
      <c r="B584" t="s">
        <v>12</v>
      </c>
      <c r="C584" t="s">
        <v>13</v>
      </c>
      <c r="D584" t="s">
        <v>66</v>
      </c>
      <c r="E584" t="s">
        <v>34</v>
      </c>
      <c r="F584" t="s">
        <v>15</v>
      </c>
      <c r="G584">
        <v>0.17499999999999999</v>
      </c>
    </row>
    <row r="585" spans="1:7" x14ac:dyDescent="0.25">
      <c r="A585" t="str">
        <f t="shared" si="8"/>
        <v>SSP2Croatia1975-198090--94Male</v>
      </c>
      <c r="B585" t="s">
        <v>12</v>
      </c>
      <c r="C585" t="s">
        <v>13</v>
      </c>
      <c r="D585" t="s">
        <v>65</v>
      </c>
      <c r="E585" t="s">
        <v>34</v>
      </c>
      <c r="F585" t="s">
        <v>15</v>
      </c>
      <c r="G585">
        <v>0.17899999999999999</v>
      </c>
    </row>
    <row r="586" spans="1:7" x14ac:dyDescent="0.25">
      <c r="A586" t="str">
        <f t="shared" si="8"/>
        <v>SSP2Croatia1980-198590--94Male</v>
      </c>
      <c r="B586" t="s">
        <v>12</v>
      </c>
      <c r="C586" t="s">
        <v>13</v>
      </c>
      <c r="D586" t="s">
        <v>64</v>
      </c>
      <c r="E586" t="s">
        <v>34</v>
      </c>
      <c r="F586" t="s">
        <v>15</v>
      </c>
      <c r="G586">
        <v>0.185</v>
      </c>
    </row>
    <row r="587" spans="1:7" x14ac:dyDescent="0.25">
      <c r="A587" t="str">
        <f t="shared" ref="A587:A650" si="9">B587&amp;C587&amp;D587&amp;E587&amp;F587</f>
        <v>SSP2Croatia1985-199090--94Male</v>
      </c>
      <c r="B587" t="s">
        <v>12</v>
      </c>
      <c r="C587" t="s">
        <v>13</v>
      </c>
      <c r="D587" t="s">
        <v>63</v>
      </c>
      <c r="E587" t="s">
        <v>34</v>
      </c>
      <c r="F587" t="s">
        <v>15</v>
      </c>
      <c r="G587">
        <v>0.192</v>
      </c>
    </row>
    <row r="588" spans="1:7" x14ac:dyDescent="0.25">
      <c r="A588" t="str">
        <f t="shared" si="9"/>
        <v>SSP2Croatia1990-199590--94Male</v>
      </c>
      <c r="B588" t="s">
        <v>12</v>
      </c>
      <c r="C588" t="s">
        <v>13</v>
      </c>
      <c r="D588" t="s">
        <v>62</v>
      </c>
      <c r="E588" t="s">
        <v>34</v>
      </c>
      <c r="F588" t="s">
        <v>15</v>
      </c>
      <c r="G588">
        <v>0.19600000000000001</v>
      </c>
    </row>
    <row r="589" spans="1:7" x14ac:dyDescent="0.25">
      <c r="A589" t="str">
        <f t="shared" si="9"/>
        <v>SSP2Croatia1995-200090--94Male</v>
      </c>
      <c r="B589" t="s">
        <v>12</v>
      </c>
      <c r="C589" t="s">
        <v>13</v>
      </c>
      <c r="D589" t="s">
        <v>61</v>
      </c>
      <c r="E589" t="s">
        <v>34</v>
      </c>
      <c r="F589" t="s">
        <v>15</v>
      </c>
      <c r="G589">
        <v>0.20100000000000001</v>
      </c>
    </row>
    <row r="590" spans="1:7" x14ac:dyDescent="0.25">
      <c r="A590" t="str">
        <f t="shared" si="9"/>
        <v>SSP2Croatia2000-200590--94Male</v>
      </c>
      <c r="B590" t="s">
        <v>12</v>
      </c>
      <c r="C590" t="s">
        <v>13</v>
      </c>
      <c r="D590" t="s">
        <v>60</v>
      </c>
      <c r="E590" t="s">
        <v>34</v>
      </c>
      <c r="F590" t="s">
        <v>15</v>
      </c>
      <c r="G590">
        <v>0.20200000000000001</v>
      </c>
    </row>
    <row r="591" spans="1:7" x14ac:dyDescent="0.25">
      <c r="A591" t="str">
        <f t="shared" si="9"/>
        <v>SSP2Croatia2005-201090--94Male</v>
      </c>
      <c r="B591" t="s">
        <v>12</v>
      </c>
      <c r="C591" t="s">
        <v>13</v>
      </c>
      <c r="D591" t="s">
        <v>59</v>
      </c>
      <c r="E591" t="s">
        <v>34</v>
      </c>
      <c r="F591" t="s">
        <v>15</v>
      </c>
      <c r="G591">
        <v>0.22600000000000001</v>
      </c>
    </row>
    <row r="592" spans="1:7" x14ac:dyDescent="0.25">
      <c r="A592" t="str">
        <f t="shared" si="9"/>
        <v>SSP2Croatia2010-201590--94Male</v>
      </c>
      <c r="B592" t="s">
        <v>12</v>
      </c>
      <c r="C592" t="s">
        <v>13</v>
      </c>
      <c r="D592" t="s">
        <v>58</v>
      </c>
      <c r="E592" t="s">
        <v>34</v>
      </c>
      <c r="F592" t="s">
        <v>15</v>
      </c>
      <c r="G592">
        <v>0.24</v>
      </c>
    </row>
    <row r="593" spans="1:7" x14ac:dyDescent="0.25">
      <c r="A593" t="str">
        <f t="shared" si="9"/>
        <v>SSP2Croatia2015-202090--94Male</v>
      </c>
      <c r="B593" t="s">
        <v>12</v>
      </c>
      <c r="C593" t="s">
        <v>13</v>
      </c>
      <c r="D593" t="s">
        <v>57</v>
      </c>
      <c r="E593" t="s">
        <v>34</v>
      </c>
      <c r="F593" t="s">
        <v>15</v>
      </c>
      <c r="G593">
        <v>0.252</v>
      </c>
    </row>
    <row r="594" spans="1:7" x14ac:dyDescent="0.25">
      <c r="A594" t="str">
        <f t="shared" si="9"/>
        <v>SSP2Croatia2020-202590--94Male</v>
      </c>
      <c r="B594" t="s">
        <v>12</v>
      </c>
      <c r="C594" t="s">
        <v>13</v>
      </c>
      <c r="D594" t="s">
        <v>56</v>
      </c>
      <c r="E594" t="s">
        <v>34</v>
      </c>
      <c r="F594" t="s">
        <v>15</v>
      </c>
      <c r="G594">
        <v>0.26200000000000001</v>
      </c>
    </row>
    <row r="595" spans="1:7" x14ac:dyDescent="0.25">
      <c r="A595" t="str">
        <f t="shared" si="9"/>
        <v>SSP2Croatia2025-203090--94Male</v>
      </c>
      <c r="B595" t="s">
        <v>12</v>
      </c>
      <c r="C595" t="s">
        <v>13</v>
      </c>
      <c r="D595" t="s">
        <v>55</v>
      </c>
      <c r="E595" t="s">
        <v>34</v>
      </c>
      <c r="F595" t="s">
        <v>15</v>
      </c>
      <c r="G595">
        <v>0.27300000000000002</v>
      </c>
    </row>
    <row r="596" spans="1:7" x14ac:dyDescent="0.25">
      <c r="A596" t="str">
        <f t="shared" si="9"/>
        <v>SSP2Croatia2030-203590--94Male</v>
      </c>
      <c r="B596" t="s">
        <v>12</v>
      </c>
      <c r="C596" t="s">
        <v>13</v>
      </c>
      <c r="D596" t="s">
        <v>54</v>
      </c>
      <c r="E596" t="s">
        <v>34</v>
      </c>
      <c r="F596" t="s">
        <v>15</v>
      </c>
      <c r="G596">
        <v>0.28499999999999998</v>
      </c>
    </row>
    <row r="597" spans="1:7" x14ac:dyDescent="0.25">
      <c r="A597" t="str">
        <f t="shared" si="9"/>
        <v>SSP2Croatia2035-204090--94Male</v>
      </c>
      <c r="B597" t="s">
        <v>12</v>
      </c>
      <c r="C597" t="s">
        <v>13</v>
      </c>
      <c r="D597" t="s">
        <v>53</v>
      </c>
      <c r="E597" t="s">
        <v>34</v>
      </c>
      <c r="F597" t="s">
        <v>15</v>
      </c>
      <c r="G597">
        <v>0.29899999999999999</v>
      </c>
    </row>
    <row r="598" spans="1:7" x14ac:dyDescent="0.25">
      <c r="A598" t="str">
        <f t="shared" si="9"/>
        <v>SSP2Croatia2040-204590--94Male</v>
      </c>
      <c r="B598" t="s">
        <v>12</v>
      </c>
      <c r="C598" t="s">
        <v>13</v>
      </c>
      <c r="D598" t="s">
        <v>52</v>
      </c>
      <c r="E598" t="s">
        <v>34</v>
      </c>
      <c r="F598" t="s">
        <v>15</v>
      </c>
      <c r="G598">
        <v>0.315</v>
      </c>
    </row>
    <row r="599" spans="1:7" x14ac:dyDescent="0.25">
      <c r="A599" t="str">
        <f t="shared" si="9"/>
        <v>SSP2Croatia2045-205090--94Male</v>
      </c>
      <c r="B599" t="s">
        <v>12</v>
      </c>
      <c r="C599" t="s">
        <v>13</v>
      </c>
      <c r="D599" t="s">
        <v>51</v>
      </c>
      <c r="E599" t="s">
        <v>34</v>
      </c>
      <c r="F599" t="s">
        <v>15</v>
      </c>
      <c r="G599">
        <v>0.33400000000000002</v>
      </c>
    </row>
    <row r="600" spans="1:7" x14ac:dyDescent="0.25">
      <c r="A600" t="str">
        <f t="shared" si="9"/>
        <v>SSP2Croatia2050-205590--94Male</v>
      </c>
      <c r="B600" t="s">
        <v>12</v>
      </c>
      <c r="C600" t="s">
        <v>13</v>
      </c>
      <c r="D600" t="s">
        <v>50</v>
      </c>
      <c r="E600" t="s">
        <v>34</v>
      </c>
      <c r="F600" t="s">
        <v>15</v>
      </c>
      <c r="G600">
        <v>0.35399999999999998</v>
      </c>
    </row>
    <row r="601" spans="1:7" x14ac:dyDescent="0.25">
      <c r="A601" t="str">
        <f t="shared" si="9"/>
        <v>SSP2Croatia2055-206090--94Male</v>
      </c>
      <c r="B601" t="s">
        <v>12</v>
      </c>
      <c r="C601" t="s">
        <v>13</v>
      </c>
      <c r="D601" t="s">
        <v>49</v>
      </c>
      <c r="E601" t="s">
        <v>34</v>
      </c>
      <c r="F601" t="s">
        <v>15</v>
      </c>
      <c r="G601">
        <v>0.375</v>
      </c>
    </row>
    <row r="602" spans="1:7" x14ac:dyDescent="0.25">
      <c r="A602" t="str">
        <f t="shared" si="9"/>
        <v>SSP2Croatia2060-206590--94Male</v>
      </c>
      <c r="B602" t="s">
        <v>12</v>
      </c>
      <c r="C602" t="s">
        <v>13</v>
      </c>
      <c r="D602" t="s">
        <v>48</v>
      </c>
      <c r="E602" t="s">
        <v>34</v>
      </c>
      <c r="F602" t="s">
        <v>15</v>
      </c>
      <c r="G602">
        <v>0.39800000000000002</v>
      </c>
    </row>
    <row r="603" spans="1:7" x14ac:dyDescent="0.25">
      <c r="A603" t="str">
        <f t="shared" si="9"/>
        <v>SSP2Croatia2065-207090--94Male</v>
      </c>
      <c r="B603" t="s">
        <v>12</v>
      </c>
      <c r="C603" t="s">
        <v>13</v>
      </c>
      <c r="D603" t="s">
        <v>47</v>
      </c>
      <c r="E603" t="s">
        <v>34</v>
      </c>
      <c r="F603" t="s">
        <v>15</v>
      </c>
      <c r="G603">
        <v>0.42399999999999999</v>
      </c>
    </row>
    <row r="604" spans="1:7" x14ac:dyDescent="0.25">
      <c r="A604" t="str">
        <f t="shared" si="9"/>
        <v>SSP2Croatia2070-207590--94Male</v>
      </c>
      <c r="B604" t="s">
        <v>12</v>
      </c>
      <c r="C604" t="s">
        <v>13</v>
      </c>
      <c r="D604" t="s">
        <v>46</v>
      </c>
      <c r="E604" t="s">
        <v>34</v>
      </c>
      <c r="F604" t="s">
        <v>15</v>
      </c>
      <c r="G604">
        <v>0.45800000000000002</v>
      </c>
    </row>
    <row r="605" spans="1:7" x14ac:dyDescent="0.25">
      <c r="A605" t="str">
        <f t="shared" si="9"/>
        <v>SSP2Croatia2075-208090--94Male</v>
      </c>
      <c r="B605" t="s">
        <v>12</v>
      </c>
      <c r="C605" t="s">
        <v>13</v>
      </c>
      <c r="D605" t="s">
        <v>45</v>
      </c>
      <c r="E605" t="s">
        <v>34</v>
      </c>
      <c r="F605" t="s">
        <v>15</v>
      </c>
      <c r="G605">
        <v>0.48699999999999999</v>
      </c>
    </row>
    <row r="606" spans="1:7" x14ac:dyDescent="0.25">
      <c r="A606" t="str">
        <f t="shared" si="9"/>
        <v>SSP2Croatia2080-208590--94Male</v>
      </c>
      <c r="B606" t="s">
        <v>12</v>
      </c>
      <c r="C606" t="s">
        <v>13</v>
      </c>
      <c r="D606" t="s">
        <v>44</v>
      </c>
      <c r="E606" t="s">
        <v>34</v>
      </c>
      <c r="F606" t="s">
        <v>15</v>
      </c>
      <c r="G606">
        <v>0.51700000000000002</v>
      </c>
    </row>
    <row r="607" spans="1:7" x14ac:dyDescent="0.25">
      <c r="A607" t="str">
        <f t="shared" si="9"/>
        <v>SSP2Croatia2085-209090--94Male</v>
      </c>
      <c r="B607" t="s">
        <v>12</v>
      </c>
      <c r="C607" t="s">
        <v>13</v>
      </c>
      <c r="D607" t="s">
        <v>43</v>
      </c>
      <c r="E607" t="s">
        <v>34</v>
      </c>
      <c r="F607" t="s">
        <v>15</v>
      </c>
      <c r="G607">
        <v>0.54800000000000004</v>
      </c>
    </row>
    <row r="608" spans="1:7" x14ac:dyDescent="0.25">
      <c r="A608" t="str">
        <f t="shared" si="9"/>
        <v>SSP2Croatia2090-209590--94Male</v>
      </c>
      <c r="B608" t="s">
        <v>12</v>
      </c>
      <c r="C608" t="s">
        <v>13</v>
      </c>
      <c r="D608" t="s">
        <v>42</v>
      </c>
      <c r="E608" t="s">
        <v>34</v>
      </c>
      <c r="F608" t="s">
        <v>15</v>
      </c>
      <c r="G608">
        <v>0.57899999999999996</v>
      </c>
    </row>
    <row r="609" spans="1:7" x14ac:dyDescent="0.25">
      <c r="A609" t="str">
        <f t="shared" si="9"/>
        <v>SSP2Croatia2095-210090--94Male</v>
      </c>
      <c r="B609" t="s">
        <v>12</v>
      </c>
      <c r="C609" t="s">
        <v>13</v>
      </c>
      <c r="D609" t="s">
        <v>41</v>
      </c>
      <c r="E609" t="s">
        <v>34</v>
      </c>
      <c r="F609" t="s">
        <v>15</v>
      </c>
      <c r="G609">
        <v>0.61099999999999999</v>
      </c>
    </row>
    <row r="610" spans="1:7" x14ac:dyDescent="0.25">
      <c r="A610" t="str">
        <f t="shared" si="9"/>
        <v>SSP2Croatia1950-195595--99Male</v>
      </c>
      <c r="B610" t="s">
        <v>12</v>
      </c>
      <c r="C610" t="s">
        <v>13</v>
      </c>
      <c r="D610" t="s">
        <v>70</v>
      </c>
      <c r="E610" t="s">
        <v>35</v>
      </c>
      <c r="F610" t="s">
        <v>15</v>
      </c>
      <c r="G610">
        <v>8.1000000000000003E-2</v>
      </c>
    </row>
    <row r="611" spans="1:7" x14ac:dyDescent="0.25">
      <c r="A611" t="str">
        <f t="shared" si="9"/>
        <v>SSP2Croatia1955-196095--99Male</v>
      </c>
      <c r="B611" t="s">
        <v>12</v>
      </c>
      <c r="C611" t="s">
        <v>13</v>
      </c>
      <c r="D611" t="s">
        <v>69</v>
      </c>
      <c r="E611" t="s">
        <v>35</v>
      </c>
      <c r="F611" t="s">
        <v>15</v>
      </c>
      <c r="G611">
        <v>8.4000000000000005E-2</v>
      </c>
    </row>
    <row r="612" spans="1:7" x14ac:dyDescent="0.25">
      <c r="A612" t="str">
        <f t="shared" si="9"/>
        <v>SSP2Croatia1960-196595--99Male</v>
      </c>
      <c r="B612" t="s">
        <v>12</v>
      </c>
      <c r="C612" t="s">
        <v>13</v>
      </c>
      <c r="D612" t="s">
        <v>68</v>
      </c>
      <c r="E612" t="s">
        <v>35</v>
      </c>
      <c r="F612" t="s">
        <v>15</v>
      </c>
      <c r="G612">
        <v>8.6999999999999994E-2</v>
      </c>
    </row>
    <row r="613" spans="1:7" x14ac:dyDescent="0.25">
      <c r="A613" t="str">
        <f t="shared" si="9"/>
        <v>SSP2Croatia1965-197095--99Male</v>
      </c>
      <c r="B613" t="s">
        <v>12</v>
      </c>
      <c r="C613" t="s">
        <v>13</v>
      </c>
      <c r="D613" t="s">
        <v>67</v>
      </c>
      <c r="E613" t="s">
        <v>35</v>
      </c>
      <c r="F613" t="s">
        <v>15</v>
      </c>
      <c r="G613">
        <v>0.09</v>
      </c>
    </row>
    <row r="614" spans="1:7" x14ac:dyDescent="0.25">
      <c r="A614" t="str">
        <f t="shared" si="9"/>
        <v>SSP2Croatia1970-197595--99Male</v>
      </c>
      <c r="B614" t="s">
        <v>12</v>
      </c>
      <c r="C614" t="s">
        <v>13</v>
      </c>
      <c r="D614" t="s">
        <v>66</v>
      </c>
      <c r="E614" t="s">
        <v>35</v>
      </c>
      <c r="F614" t="s">
        <v>15</v>
      </c>
      <c r="G614">
        <v>9.2999999999999999E-2</v>
      </c>
    </row>
    <row r="615" spans="1:7" x14ac:dyDescent="0.25">
      <c r="A615" t="str">
        <f t="shared" si="9"/>
        <v>SSP2Croatia1975-198095--99Male</v>
      </c>
      <c r="B615" t="s">
        <v>12</v>
      </c>
      <c r="C615" t="s">
        <v>13</v>
      </c>
      <c r="D615" t="s">
        <v>65</v>
      </c>
      <c r="E615" t="s">
        <v>35</v>
      </c>
      <c r="F615" t="s">
        <v>15</v>
      </c>
      <c r="G615">
        <v>9.6000000000000002E-2</v>
      </c>
    </row>
    <row r="616" spans="1:7" x14ac:dyDescent="0.25">
      <c r="A616" t="str">
        <f t="shared" si="9"/>
        <v>SSP2Croatia1980-198595--99Male</v>
      </c>
      <c r="B616" t="s">
        <v>12</v>
      </c>
      <c r="C616" t="s">
        <v>13</v>
      </c>
      <c r="D616" t="s">
        <v>64</v>
      </c>
      <c r="E616" t="s">
        <v>35</v>
      </c>
      <c r="F616" t="s">
        <v>15</v>
      </c>
      <c r="G616">
        <v>0.1</v>
      </c>
    </row>
    <row r="617" spans="1:7" x14ac:dyDescent="0.25">
      <c r="A617" t="str">
        <f t="shared" si="9"/>
        <v>SSP2Croatia1985-199095--99Male</v>
      </c>
      <c r="B617" t="s">
        <v>12</v>
      </c>
      <c r="C617" t="s">
        <v>13</v>
      </c>
      <c r="D617" t="s">
        <v>63</v>
      </c>
      <c r="E617" t="s">
        <v>35</v>
      </c>
      <c r="F617" t="s">
        <v>15</v>
      </c>
      <c r="G617">
        <v>0.10199999999999999</v>
      </c>
    </row>
    <row r="618" spans="1:7" x14ac:dyDescent="0.25">
      <c r="A618" t="str">
        <f t="shared" si="9"/>
        <v>SSP2Croatia1990-199595--99Male</v>
      </c>
      <c r="B618" t="s">
        <v>12</v>
      </c>
      <c r="C618" t="s">
        <v>13</v>
      </c>
      <c r="D618" t="s">
        <v>62</v>
      </c>
      <c r="E618" t="s">
        <v>35</v>
      </c>
      <c r="F618" t="s">
        <v>15</v>
      </c>
      <c r="G618">
        <v>0.104</v>
      </c>
    </row>
    <row r="619" spans="1:7" x14ac:dyDescent="0.25">
      <c r="A619" t="str">
        <f t="shared" si="9"/>
        <v>SSP2Croatia1995-200095--99Male</v>
      </c>
      <c r="B619" t="s">
        <v>12</v>
      </c>
      <c r="C619" t="s">
        <v>13</v>
      </c>
      <c r="D619" t="s">
        <v>61</v>
      </c>
      <c r="E619" t="s">
        <v>35</v>
      </c>
      <c r="F619" t="s">
        <v>15</v>
      </c>
      <c r="G619">
        <v>0.106</v>
      </c>
    </row>
    <row r="620" spans="1:7" x14ac:dyDescent="0.25">
      <c r="A620" t="str">
        <f t="shared" si="9"/>
        <v>SSP2Croatia2000-200595--99Male</v>
      </c>
      <c r="B620" t="s">
        <v>12</v>
      </c>
      <c r="C620" t="s">
        <v>13</v>
      </c>
      <c r="D620" t="s">
        <v>60</v>
      </c>
      <c r="E620" t="s">
        <v>35</v>
      </c>
      <c r="F620" t="s">
        <v>15</v>
      </c>
      <c r="G620">
        <v>0.106</v>
      </c>
    </row>
    <row r="621" spans="1:7" x14ac:dyDescent="0.25">
      <c r="A621" t="str">
        <f t="shared" si="9"/>
        <v>SSP2Croatia2005-201095--99Male</v>
      </c>
      <c r="B621" t="s">
        <v>12</v>
      </c>
      <c r="C621" t="s">
        <v>13</v>
      </c>
      <c r="D621" t="s">
        <v>59</v>
      </c>
      <c r="E621" t="s">
        <v>35</v>
      </c>
      <c r="F621" t="s">
        <v>15</v>
      </c>
      <c r="G621">
        <v>0.13100000000000001</v>
      </c>
    </row>
    <row r="622" spans="1:7" x14ac:dyDescent="0.25">
      <c r="A622" t="str">
        <f t="shared" si="9"/>
        <v>SSP2Croatia2010-201595--99Male</v>
      </c>
      <c r="B622" t="s">
        <v>12</v>
      </c>
      <c r="C622" t="s">
        <v>13</v>
      </c>
      <c r="D622" t="s">
        <v>58</v>
      </c>
      <c r="E622" t="s">
        <v>35</v>
      </c>
      <c r="F622" t="s">
        <v>15</v>
      </c>
      <c r="G622">
        <v>0.13800000000000001</v>
      </c>
    </row>
    <row r="623" spans="1:7" x14ac:dyDescent="0.25">
      <c r="A623" t="str">
        <f t="shared" si="9"/>
        <v>SSP2Croatia2015-202095--99Male</v>
      </c>
      <c r="B623" t="s">
        <v>12</v>
      </c>
      <c r="C623" t="s">
        <v>13</v>
      </c>
      <c r="D623" t="s">
        <v>57</v>
      </c>
      <c r="E623" t="s">
        <v>35</v>
      </c>
      <c r="F623" t="s">
        <v>15</v>
      </c>
      <c r="G623">
        <v>0.14599999999999999</v>
      </c>
    </row>
    <row r="624" spans="1:7" x14ac:dyDescent="0.25">
      <c r="A624" t="str">
        <f t="shared" si="9"/>
        <v>SSP2Croatia2020-202595--99Male</v>
      </c>
      <c r="B624" t="s">
        <v>12</v>
      </c>
      <c r="C624" t="s">
        <v>13</v>
      </c>
      <c r="D624" t="s">
        <v>56</v>
      </c>
      <c r="E624" t="s">
        <v>35</v>
      </c>
      <c r="F624" t="s">
        <v>15</v>
      </c>
      <c r="G624">
        <v>0.15</v>
      </c>
    </row>
    <row r="625" spans="1:7" x14ac:dyDescent="0.25">
      <c r="A625" t="str">
        <f t="shared" si="9"/>
        <v>SSP2Croatia2025-203095--99Male</v>
      </c>
      <c r="B625" t="s">
        <v>12</v>
      </c>
      <c r="C625" t="s">
        <v>13</v>
      </c>
      <c r="D625" t="s">
        <v>55</v>
      </c>
      <c r="E625" t="s">
        <v>35</v>
      </c>
      <c r="F625" t="s">
        <v>15</v>
      </c>
      <c r="G625">
        <v>0.155</v>
      </c>
    </row>
    <row r="626" spans="1:7" x14ac:dyDescent="0.25">
      <c r="A626" t="str">
        <f t="shared" si="9"/>
        <v>SSP2Croatia2030-203595--99Male</v>
      </c>
      <c r="B626" t="s">
        <v>12</v>
      </c>
      <c r="C626" t="s">
        <v>13</v>
      </c>
      <c r="D626" t="s">
        <v>54</v>
      </c>
      <c r="E626" t="s">
        <v>35</v>
      </c>
      <c r="F626" t="s">
        <v>15</v>
      </c>
      <c r="G626">
        <v>0.161</v>
      </c>
    </row>
    <row r="627" spans="1:7" x14ac:dyDescent="0.25">
      <c r="A627" t="str">
        <f t="shared" si="9"/>
        <v>SSP2Croatia2035-204095--99Male</v>
      </c>
      <c r="B627" t="s">
        <v>12</v>
      </c>
      <c r="C627" t="s">
        <v>13</v>
      </c>
      <c r="D627" t="s">
        <v>53</v>
      </c>
      <c r="E627" t="s">
        <v>35</v>
      </c>
      <c r="F627" t="s">
        <v>15</v>
      </c>
      <c r="G627">
        <v>0.16800000000000001</v>
      </c>
    </row>
    <row r="628" spans="1:7" x14ac:dyDescent="0.25">
      <c r="A628" t="str">
        <f t="shared" si="9"/>
        <v>SSP2Croatia2040-204595--99Male</v>
      </c>
      <c r="B628" t="s">
        <v>12</v>
      </c>
      <c r="C628" t="s">
        <v>13</v>
      </c>
      <c r="D628" t="s">
        <v>52</v>
      </c>
      <c r="E628" t="s">
        <v>35</v>
      </c>
      <c r="F628" t="s">
        <v>15</v>
      </c>
      <c r="G628">
        <v>0.17799999999999999</v>
      </c>
    </row>
    <row r="629" spans="1:7" x14ac:dyDescent="0.25">
      <c r="A629" t="str">
        <f t="shared" si="9"/>
        <v>SSP2Croatia2045-205095--99Male</v>
      </c>
      <c r="B629" t="s">
        <v>12</v>
      </c>
      <c r="C629" t="s">
        <v>13</v>
      </c>
      <c r="D629" t="s">
        <v>51</v>
      </c>
      <c r="E629" t="s">
        <v>35</v>
      </c>
      <c r="F629" t="s">
        <v>15</v>
      </c>
      <c r="G629">
        <v>0.189</v>
      </c>
    </row>
    <row r="630" spans="1:7" x14ac:dyDescent="0.25">
      <c r="A630" t="str">
        <f t="shared" si="9"/>
        <v>SSP2Croatia2050-205595--99Male</v>
      </c>
      <c r="B630" t="s">
        <v>12</v>
      </c>
      <c r="C630" t="s">
        <v>13</v>
      </c>
      <c r="D630" t="s">
        <v>50</v>
      </c>
      <c r="E630" t="s">
        <v>35</v>
      </c>
      <c r="F630" t="s">
        <v>15</v>
      </c>
      <c r="G630">
        <v>0.20100000000000001</v>
      </c>
    </row>
    <row r="631" spans="1:7" x14ac:dyDescent="0.25">
      <c r="A631" t="str">
        <f t="shared" si="9"/>
        <v>SSP2Croatia2055-206095--99Male</v>
      </c>
      <c r="B631" t="s">
        <v>12</v>
      </c>
      <c r="C631" t="s">
        <v>13</v>
      </c>
      <c r="D631" t="s">
        <v>49</v>
      </c>
      <c r="E631" t="s">
        <v>35</v>
      </c>
      <c r="F631" t="s">
        <v>15</v>
      </c>
      <c r="G631">
        <v>0.214</v>
      </c>
    </row>
    <row r="632" spans="1:7" x14ac:dyDescent="0.25">
      <c r="A632" t="str">
        <f t="shared" si="9"/>
        <v>SSP2Croatia2060-206595--99Male</v>
      </c>
      <c r="B632" t="s">
        <v>12</v>
      </c>
      <c r="C632" t="s">
        <v>13</v>
      </c>
      <c r="D632" t="s">
        <v>48</v>
      </c>
      <c r="E632" t="s">
        <v>35</v>
      </c>
      <c r="F632" t="s">
        <v>15</v>
      </c>
      <c r="G632">
        <v>0.23</v>
      </c>
    </row>
    <row r="633" spans="1:7" x14ac:dyDescent="0.25">
      <c r="A633" t="str">
        <f t="shared" si="9"/>
        <v>SSP2Croatia2065-207095--99Male</v>
      </c>
      <c r="B633" t="s">
        <v>12</v>
      </c>
      <c r="C633" t="s">
        <v>13</v>
      </c>
      <c r="D633" t="s">
        <v>47</v>
      </c>
      <c r="E633" t="s">
        <v>35</v>
      </c>
      <c r="F633" t="s">
        <v>15</v>
      </c>
      <c r="G633">
        <v>0.248</v>
      </c>
    </row>
    <row r="634" spans="1:7" x14ac:dyDescent="0.25">
      <c r="A634" t="str">
        <f t="shared" si="9"/>
        <v>SSP2Croatia2070-207595--99Male</v>
      </c>
      <c r="B634" t="s">
        <v>12</v>
      </c>
      <c r="C634" t="s">
        <v>13</v>
      </c>
      <c r="D634" t="s">
        <v>46</v>
      </c>
      <c r="E634" t="s">
        <v>35</v>
      </c>
      <c r="F634" t="s">
        <v>15</v>
      </c>
      <c r="G634">
        <v>0.27600000000000002</v>
      </c>
    </row>
    <row r="635" spans="1:7" x14ac:dyDescent="0.25">
      <c r="A635" t="str">
        <f t="shared" si="9"/>
        <v>SSP2Croatia2075-208095--99Male</v>
      </c>
      <c r="B635" t="s">
        <v>12</v>
      </c>
      <c r="C635" t="s">
        <v>13</v>
      </c>
      <c r="D635" t="s">
        <v>45</v>
      </c>
      <c r="E635" t="s">
        <v>35</v>
      </c>
      <c r="F635" t="s">
        <v>15</v>
      </c>
      <c r="G635">
        <v>0.29799999999999999</v>
      </c>
    </row>
    <row r="636" spans="1:7" x14ac:dyDescent="0.25">
      <c r="A636" t="str">
        <f t="shared" si="9"/>
        <v>SSP2Croatia2080-208595--99Male</v>
      </c>
      <c r="B636" t="s">
        <v>12</v>
      </c>
      <c r="C636" t="s">
        <v>13</v>
      </c>
      <c r="D636" t="s">
        <v>44</v>
      </c>
      <c r="E636" t="s">
        <v>35</v>
      </c>
      <c r="F636" t="s">
        <v>15</v>
      </c>
      <c r="G636">
        <v>0.32100000000000001</v>
      </c>
    </row>
    <row r="637" spans="1:7" x14ac:dyDescent="0.25">
      <c r="A637" t="str">
        <f t="shared" si="9"/>
        <v>SSP2Croatia2085-209095--99Male</v>
      </c>
      <c r="B637" t="s">
        <v>12</v>
      </c>
      <c r="C637" t="s">
        <v>13</v>
      </c>
      <c r="D637" t="s">
        <v>43</v>
      </c>
      <c r="E637" t="s">
        <v>35</v>
      </c>
      <c r="F637" t="s">
        <v>15</v>
      </c>
      <c r="G637">
        <v>0.34599999999999997</v>
      </c>
    </row>
    <row r="638" spans="1:7" x14ac:dyDescent="0.25">
      <c r="A638" t="str">
        <f t="shared" si="9"/>
        <v>SSP2Croatia2090-209595--99Male</v>
      </c>
      <c r="B638" t="s">
        <v>12</v>
      </c>
      <c r="C638" t="s">
        <v>13</v>
      </c>
      <c r="D638" t="s">
        <v>42</v>
      </c>
      <c r="E638" t="s">
        <v>35</v>
      </c>
      <c r="F638" t="s">
        <v>15</v>
      </c>
      <c r="G638">
        <v>0.373</v>
      </c>
    </row>
    <row r="639" spans="1:7" x14ac:dyDescent="0.25">
      <c r="A639" t="str">
        <f t="shared" si="9"/>
        <v>SSP2Croatia2095-210095--99Male</v>
      </c>
      <c r="B639" t="s">
        <v>12</v>
      </c>
      <c r="C639" t="s">
        <v>13</v>
      </c>
      <c r="D639" t="s">
        <v>41</v>
      </c>
      <c r="E639" t="s">
        <v>35</v>
      </c>
      <c r="F639" t="s">
        <v>15</v>
      </c>
      <c r="G639">
        <v>0.40100000000000002</v>
      </c>
    </row>
    <row r="640" spans="1:7" x14ac:dyDescent="0.25">
      <c r="A640" t="str">
        <f t="shared" si="9"/>
        <v>SSP2Croatia1950-1955100+Male</v>
      </c>
      <c r="B640" t="s">
        <v>12</v>
      </c>
      <c r="C640" t="s">
        <v>13</v>
      </c>
      <c r="D640" t="s">
        <v>70</v>
      </c>
      <c r="E640" t="s">
        <v>36</v>
      </c>
      <c r="F640" t="s">
        <v>15</v>
      </c>
      <c r="G640">
        <v>0</v>
      </c>
    </row>
    <row r="641" spans="1:7" x14ac:dyDescent="0.25">
      <c r="A641" t="str">
        <f t="shared" si="9"/>
        <v>SSP2Croatia1955-1960100+Male</v>
      </c>
      <c r="B641" t="s">
        <v>12</v>
      </c>
      <c r="C641" t="s">
        <v>13</v>
      </c>
      <c r="D641" t="s">
        <v>69</v>
      </c>
      <c r="E641" t="s">
        <v>36</v>
      </c>
      <c r="F641" t="s">
        <v>15</v>
      </c>
      <c r="G641">
        <v>0</v>
      </c>
    </row>
    <row r="642" spans="1:7" x14ac:dyDescent="0.25">
      <c r="A642" t="str">
        <f t="shared" si="9"/>
        <v>SSP2Croatia1960-1965100+Male</v>
      </c>
      <c r="B642" t="s">
        <v>12</v>
      </c>
      <c r="C642" t="s">
        <v>13</v>
      </c>
      <c r="D642" t="s">
        <v>68</v>
      </c>
      <c r="E642" t="s">
        <v>36</v>
      </c>
      <c r="F642" t="s">
        <v>15</v>
      </c>
      <c r="G642">
        <v>0</v>
      </c>
    </row>
    <row r="643" spans="1:7" x14ac:dyDescent="0.25">
      <c r="A643" t="str">
        <f t="shared" si="9"/>
        <v>SSP2Croatia1965-1970100+Male</v>
      </c>
      <c r="B643" t="s">
        <v>12</v>
      </c>
      <c r="C643" t="s">
        <v>13</v>
      </c>
      <c r="D643" t="s">
        <v>67</v>
      </c>
      <c r="E643" t="s">
        <v>36</v>
      </c>
      <c r="F643" t="s">
        <v>15</v>
      </c>
      <c r="G643">
        <v>0</v>
      </c>
    </row>
    <row r="644" spans="1:7" x14ac:dyDescent="0.25">
      <c r="A644" t="str">
        <f t="shared" si="9"/>
        <v>SSP2Croatia1970-1975100+Male</v>
      </c>
      <c r="B644" t="s">
        <v>12</v>
      </c>
      <c r="C644" t="s">
        <v>13</v>
      </c>
      <c r="D644" t="s">
        <v>66</v>
      </c>
      <c r="E644" t="s">
        <v>36</v>
      </c>
      <c r="F644" t="s">
        <v>15</v>
      </c>
      <c r="G644">
        <v>0</v>
      </c>
    </row>
    <row r="645" spans="1:7" x14ac:dyDescent="0.25">
      <c r="A645" t="str">
        <f t="shared" si="9"/>
        <v>SSP2Croatia1975-1980100+Male</v>
      </c>
      <c r="B645" t="s">
        <v>12</v>
      </c>
      <c r="C645" t="s">
        <v>13</v>
      </c>
      <c r="D645" t="s">
        <v>65</v>
      </c>
      <c r="E645" t="s">
        <v>36</v>
      </c>
      <c r="F645" t="s">
        <v>15</v>
      </c>
      <c r="G645">
        <v>0</v>
      </c>
    </row>
    <row r="646" spans="1:7" x14ac:dyDescent="0.25">
      <c r="A646" t="str">
        <f t="shared" si="9"/>
        <v>SSP2Croatia1980-1985100+Male</v>
      </c>
      <c r="B646" t="s">
        <v>12</v>
      </c>
      <c r="C646" t="s">
        <v>13</v>
      </c>
      <c r="D646" t="s">
        <v>64</v>
      </c>
      <c r="E646" t="s">
        <v>36</v>
      </c>
      <c r="F646" t="s">
        <v>15</v>
      </c>
      <c r="G646">
        <v>0</v>
      </c>
    </row>
    <row r="647" spans="1:7" x14ac:dyDescent="0.25">
      <c r="A647" t="str">
        <f t="shared" si="9"/>
        <v>SSP2Croatia1985-1990100+Male</v>
      </c>
      <c r="B647" t="s">
        <v>12</v>
      </c>
      <c r="C647" t="s">
        <v>13</v>
      </c>
      <c r="D647" t="s">
        <v>63</v>
      </c>
      <c r="E647" t="s">
        <v>36</v>
      </c>
      <c r="F647" t="s">
        <v>15</v>
      </c>
      <c r="G647">
        <v>0</v>
      </c>
    </row>
    <row r="648" spans="1:7" x14ac:dyDescent="0.25">
      <c r="A648" t="str">
        <f t="shared" si="9"/>
        <v>SSP2Croatia1990-1995100+Male</v>
      </c>
      <c r="B648" t="s">
        <v>12</v>
      </c>
      <c r="C648" t="s">
        <v>13</v>
      </c>
      <c r="D648" t="s">
        <v>62</v>
      </c>
      <c r="E648" t="s">
        <v>36</v>
      </c>
      <c r="F648" t="s">
        <v>15</v>
      </c>
      <c r="G648">
        <v>0</v>
      </c>
    </row>
    <row r="649" spans="1:7" x14ac:dyDescent="0.25">
      <c r="A649" t="str">
        <f t="shared" si="9"/>
        <v>SSP2Croatia1995-2000100+Male</v>
      </c>
      <c r="B649" t="s">
        <v>12</v>
      </c>
      <c r="C649" t="s">
        <v>13</v>
      </c>
      <c r="D649" t="s">
        <v>61</v>
      </c>
      <c r="E649" t="s">
        <v>36</v>
      </c>
      <c r="F649" t="s">
        <v>15</v>
      </c>
      <c r="G649">
        <v>0</v>
      </c>
    </row>
    <row r="650" spans="1:7" x14ac:dyDescent="0.25">
      <c r="A650" t="str">
        <f t="shared" si="9"/>
        <v>SSP2Croatia2000-2005100+Male</v>
      </c>
      <c r="B650" t="s">
        <v>12</v>
      </c>
      <c r="C650" t="s">
        <v>13</v>
      </c>
      <c r="D650" t="s">
        <v>60</v>
      </c>
      <c r="E650" t="s">
        <v>36</v>
      </c>
      <c r="F650" t="s">
        <v>15</v>
      </c>
      <c r="G650">
        <v>0</v>
      </c>
    </row>
    <row r="651" spans="1:7" x14ac:dyDescent="0.25">
      <c r="A651" t="str">
        <f t="shared" ref="A651:A714" si="10">B651&amp;C651&amp;D651&amp;E651&amp;F651</f>
        <v>SSP2Croatia2005-2010100+Male</v>
      </c>
      <c r="B651" t="s">
        <v>12</v>
      </c>
      <c r="C651" t="s">
        <v>13</v>
      </c>
      <c r="D651" t="s">
        <v>59</v>
      </c>
      <c r="E651" t="s">
        <v>36</v>
      </c>
      <c r="F651" t="s">
        <v>15</v>
      </c>
      <c r="G651">
        <v>0</v>
      </c>
    </row>
    <row r="652" spans="1:7" x14ac:dyDescent="0.25">
      <c r="A652" t="str">
        <f t="shared" si="10"/>
        <v>SSP2Croatia2010-2015100+Male</v>
      </c>
      <c r="B652" t="s">
        <v>12</v>
      </c>
      <c r="C652" t="s">
        <v>13</v>
      </c>
      <c r="D652" t="s">
        <v>58</v>
      </c>
      <c r="E652" t="s">
        <v>36</v>
      </c>
      <c r="F652" t="s">
        <v>15</v>
      </c>
      <c r="G652">
        <v>0</v>
      </c>
    </row>
    <row r="653" spans="1:7" x14ac:dyDescent="0.25">
      <c r="A653" t="str">
        <f t="shared" si="10"/>
        <v>SSP2Croatia2015-2020100+Male</v>
      </c>
      <c r="B653" t="s">
        <v>12</v>
      </c>
      <c r="C653" t="s">
        <v>13</v>
      </c>
      <c r="D653" t="s">
        <v>57</v>
      </c>
      <c r="E653" t="s">
        <v>36</v>
      </c>
      <c r="F653" t="s">
        <v>15</v>
      </c>
      <c r="G653">
        <v>7.4999999999999997E-2</v>
      </c>
    </row>
    <row r="654" spans="1:7" x14ac:dyDescent="0.25">
      <c r="A654" t="str">
        <f t="shared" si="10"/>
        <v>SSP2Croatia2020-2025100+Male</v>
      </c>
      <c r="B654" t="s">
        <v>12</v>
      </c>
      <c r="C654" t="s">
        <v>13</v>
      </c>
      <c r="D654" t="s">
        <v>56</v>
      </c>
      <c r="E654" t="s">
        <v>36</v>
      </c>
      <c r="F654" t="s">
        <v>15</v>
      </c>
      <c r="G654">
        <v>7.4999999999999997E-2</v>
      </c>
    </row>
    <row r="655" spans="1:7" x14ac:dyDescent="0.25">
      <c r="A655" t="str">
        <f t="shared" si="10"/>
        <v>SSP2Croatia2025-2030100+Male</v>
      </c>
      <c r="B655" t="s">
        <v>12</v>
      </c>
      <c r="C655" t="s">
        <v>13</v>
      </c>
      <c r="D655" t="s">
        <v>55</v>
      </c>
      <c r="E655" t="s">
        <v>36</v>
      </c>
      <c r="F655" t="s">
        <v>15</v>
      </c>
      <c r="G655">
        <v>7.6999999999999999E-2</v>
      </c>
    </row>
    <row r="656" spans="1:7" x14ac:dyDescent="0.25">
      <c r="A656" t="str">
        <f t="shared" si="10"/>
        <v>SSP2Croatia2030-2035100+Male</v>
      </c>
      <c r="B656" t="s">
        <v>12</v>
      </c>
      <c r="C656" t="s">
        <v>13</v>
      </c>
      <c r="D656" t="s">
        <v>54</v>
      </c>
      <c r="E656" t="s">
        <v>36</v>
      </c>
      <c r="F656" t="s">
        <v>15</v>
      </c>
      <c r="G656">
        <v>7.9000000000000001E-2</v>
      </c>
    </row>
    <row r="657" spans="1:7" x14ac:dyDescent="0.25">
      <c r="A657" t="str">
        <f t="shared" si="10"/>
        <v>SSP2Croatia2035-2040100+Male</v>
      </c>
      <c r="B657" t="s">
        <v>12</v>
      </c>
      <c r="C657" t="s">
        <v>13</v>
      </c>
      <c r="D657" t="s">
        <v>53</v>
      </c>
      <c r="E657" t="s">
        <v>36</v>
      </c>
      <c r="F657" t="s">
        <v>15</v>
      </c>
      <c r="G657">
        <v>8.2000000000000003E-2</v>
      </c>
    </row>
    <row r="658" spans="1:7" x14ac:dyDescent="0.25">
      <c r="A658" t="str">
        <f t="shared" si="10"/>
        <v>SSP2Croatia2040-2045100+Male</v>
      </c>
      <c r="B658" t="s">
        <v>12</v>
      </c>
      <c r="C658" t="s">
        <v>13</v>
      </c>
      <c r="D658" t="s">
        <v>52</v>
      </c>
      <c r="E658" t="s">
        <v>36</v>
      </c>
      <c r="F658" t="s">
        <v>15</v>
      </c>
      <c r="G658">
        <v>8.5000000000000006E-2</v>
      </c>
    </row>
    <row r="659" spans="1:7" x14ac:dyDescent="0.25">
      <c r="A659" t="str">
        <f t="shared" si="10"/>
        <v>SSP2Croatia2045-2050100+Male</v>
      </c>
      <c r="B659" t="s">
        <v>12</v>
      </c>
      <c r="C659" t="s">
        <v>13</v>
      </c>
      <c r="D659" t="s">
        <v>51</v>
      </c>
      <c r="E659" t="s">
        <v>36</v>
      </c>
      <c r="F659" t="s">
        <v>15</v>
      </c>
      <c r="G659">
        <v>8.8999999999999996E-2</v>
      </c>
    </row>
    <row r="660" spans="1:7" x14ac:dyDescent="0.25">
      <c r="A660" t="str">
        <f t="shared" si="10"/>
        <v>SSP2Croatia2050-2055100+Male</v>
      </c>
      <c r="B660" t="s">
        <v>12</v>
      </c>
      <c r="C660" t="s">
        <v>13</v>
      </c>
      <c r="D660" t="s">
        <v>50</v>
      </c>
      <c r="E660" t="s">
        <v>36</v>
      </c>
      <c r="F660" t="s">
        <v>15</v>
      </c>
      <c r="G660">
        <v>9.5000000000000001E-2</v>
      </c>
    </row>
    <row r="661" spans="1:7" x14ac:dyDescent="0.25">
      <c r="A661" t="str">
        <f t="shared" si="10"/>
        <v>SSP2Croatia2055-2060100+Male</v>
      </c>
      <c r="B661" t="s">
        <v>12</v>
      </c>
      <c r="C661" t="s">
        <v>13</v>
      </c>
      <c r="D661" t="s">
        <v>49</v>
      </c>
      <c r="E661" t="s">
        <v>36</v>
      </c>
      <c r="F661" t="s">
        <v>15</v>
      </c>
      <c r="G661">
        <v>0.1</v>
      </c>
    </row>
    <row r="662" spans="1:7" x14ac:dyDescent="0.25">
      <c r="A662" t="str">
        <f t="shared" si="10"/>
        <v>SSP2Croatia2060-2065100+Male</v>
      </c>
      <c r="B662" t="s">
        <v>12</v>
      </c>
      <c r="C662" t="s">
        <v>13</v>
      </c>
      <c r="D662" t="s">
        <v>48</v>
      </c>
      <c r="E662" t="s">
        <v>36</v>
      </c>
      <c r="F662" t="s">
        <v>15</v>
      </c>
      <c r="G662">
        <v>0.106</v>
      </c>
    </row>
    <row r="663" spans="1:7" x14ac:dyDescent="0.25">
      <c r="A663" t="str">
        <f t="shared" si="10"/>
        <v>SSP2Croatia2065-2070100+Male</v>
      </c>
      <c r="B663" t="s">
        <v>12</v>
      </c>
      <c r="C663" t="s">
        <v>13</v>
      </c>
      <c r="D663" t="s">
        <v>47</v>
      </c>
      <c r="E663" t="s">
        <v>36</v>
      </c>
      <c r="F663" t="s">
        <v>15</v>
      </c>
      <c r="G663">
        <v>0.114</v>
      </c>
    </row>
    <row r="664" spans="1:7" x14ac:dyDescent="0.25">
      <c r="A664" t="str">
        <f t="shared" si="10"/>
        <v>SSP2Croatia2070-2075100+Male</v>
      </c>
      <c r="B664" t="s">
        <v>12</v>
      </c>
      <c r="C664" t="s">
        <v>13</v>
      </c>
      <c r="D664" t="s">
        <v>46</v>
      </c>
      <c r="E664" t="s">
        <v>36</v>
      </c>
      <c r="F664" t="s">
        <v>15</v>
      </c>
      <c r="G664">
        <v>0.129</v>
      </c>
    </row>
    <row r="665" spans="1:7" x14ac:dyDescent="0.25">
      <c r="A665" t="str">
        <f t="shared" si="10"/>
        <v>SSP2Croatia2075-2080100+Male</v>
      </c>
      <c r="B665" t="s">
        <v>12</v>
      </c>
      <c r="C665" t="s">
        <v>13</v>
      </c>
      <c r="D665" t="s">
        <v>45</v>
      </c>
      <c r="E665" t="s">
        <v>36</v>
      </c>
      <c r="F665" t="s">
        <v>15</v>
      </c>
      <c r="G665">
        <v>0.14000000000000001</v>
      </c>
    </row>
    <row r="666" spans="1:7" x14ac:dyDescent="0.25">
      <c r="A666" t="str">
        <f t="shared" si="10"/>
        <v>SSP2Croatia2080-2085100+Male</v>
      </c>
      <c r="B666" t="s">
        <v>12</v>
      </c>
      <c r="C666" t="s">
        <v>13</v>
      </c>
      <c r="D666" t="s">
        <v>44</v>
      </c>
      <c r="E666" t="s">
        <v>36</v>
      </c>
      <c r="F666" t="s">
        <v>15</v>
      </c>
      <c r="G666">
        <v>0.151</v>
      </c>
    </row>
    <row r="667" spans="1:7" x14ac:dyDescent="0.25">
      <c r="A667" t="str">
        <f t="shared" si="10"/>
        <v>SSP2Croatia2085-2090100+Male</v>
      </c>
      <c r="B667" t="s">
        <v>12</v>
      </c>
      <c r="C667" t="s">
        <v>13</v>
      </c>
      <c r="D667" t="s">
        <v>43</v>
      </c>
      <c r="E667" t="s">
        <v>36</v>
      </c>
      <c r="F667" t="s">
        <v>15</v>
      </c>
      <c r="G667">
        <v>0.16200000000000001</v>
      </c>
    </row>
    <row r="668" spans="1:7" x14ac:dyDescent="0.25">
      <c r="A668" t="str">
        <f t="shared" si="10"/>
        <v>SSP2Croatia2090-2095100+Male</v>
      </c>
      <c r="B668" t="s">
        <v>12</v>
      </c>
      <c r="C668" t="s">
        <v>13</v>
      </c>
      <c r="D668" t="s">
        <v>42</v>
      </c>
      <c r="E668" t="s">
        <v>36</v>
      </c>
      <c r="F668" t="s">
        <v>15</v>
      </c>
      <c r="G668">
        <v>0.17499999999999999</v>
      </c>
    </row>
    <row r="669" spans="1:7" x14ac:dyDescent="0.25">
      <c r="A669" t="str">
        <f t="shared" si="10"/>
        <v>SSP2Croatia2095-2100100+Male</v>
      </c>
      <c r="B669" t="s">
        <v>12</v>
      </c>
      <c r="C669" t="s">
        <v>13</v>
      </c>
      <c r="D669" t="s">
        <v>41</v>
      </c>
      <c r="E669" t="s">
        <v>36</v>
      </c>
      <c r="F669" t="s">
        <v>15</v>
      </c>
      <c r="G669">
        <v>0.188</v>
      </c>
    </row>
    <row r="670" spans="1:7" x14ac:dyDescent="0.25">
      <c r="A670" t="str">
        <f t="shared" si="10"/>
        <v>SSP2Croatia1950-1955NewbornFemale</v>
      </c>
      <c r="B670" t="s">
        <v>12</v>
      </c>
      <c r="C670" t="s">
        <v>13</v>
      </c>
      <c r="D670" t="s">
        <v>70</v>
      </c>
      <c r="E670" t="s">
        <v>82</v>
      </c>
      <c r="F670" t="s">
        <v>37</v>
      </c>
      <c r="G670">
        <v>0.90800000000000003</v>
      </c>
    </row>
    <row r="671" spans="1:7" x14ac:dyDescent="0.25">
      <c r="A671" t="str">
        <f t="shared" si="10"/>
        <v>SSP2Croatia1955-1960NewbornFemale</v>
      </c>
      <c r="B671" t="s">
        <v>12</v>
      </c>
      <c r="C671" t="s">
        <v>13</v>
      </c>
      <c r="D671" t="s">
        <v>69</v>
      </c>
      <c r="E671" t="s">
        <v>82</v>
      </c>
      <c r="F671" t="s">
        <v>37</v>
      </c>
      <c r="G671">
        <v>0.93</v>
      </c>
    </row>
    <row r="672" spans="1:7" x14ac:dyDescent="0.25">
      <c r="A672" t="str">
        <f t="shared" si="10"/>
        <v>SSP2Croatia1960-1965NewbornFemale</v>
      </c>
      <c r="B672" t="s">
        <v>12</v>
      </c>
      <c r="C672" t="s">
        <v>13</v>
      </c>
      <c r="D672" t="s">
        <v>68</v>
      </c>
      <c r="E672" t="s">
        <v>82</v>
      </c>
      <c r="F672" t="s">
        <v>37</v>
      </c>
      <c r="G672">
        <v>0.95099999999999996</v>
      </c>
    </row>
    <row r="673" spans="1:7" x14ac:dyDescent="0.25">
      <c r="A673" t="str">
        <f t="shared" si="10"/>
        <v>SSP2Croatia1965-1970NewbornFemale</v>
      </c>
      <c r="B673" t="s">
        <v>12</v>
      </c>
      <c r="C673" t="s">
        <v>13</v>
      </c>
      <c r="D673" t="s">
        <v>67</v>
      </c>
      <c r="E673" t="s">
        <v>82</v>
      </c>
      <c r="F673" t="s">
        <v>37</v>
      </c>
      <c r="G673">
        <v>0.96599999999999997</v>
      </c>
    </row>
    <row r="674" spans="1:7" x14ac:dyDescent="0.25">
      <c r="A674" t="str">
        <f t="shared" si="10"/>
        <v>SSP2Croatia1970-1975NewbornFemale</v>
      </c>
      <c r="B674" t="s">
        <v>12</v>
      </c>
      <c r="C674" t="s">
        <v>13</v>
      </c>
      <c r="D674" t="s">
        <v>66</v>
      </c>
      <c r="E674" t="s">
        <v>82</v>
      </c>
      <c r="F674" t="s">
        <v>37</v>
      </c>
      <c r="G674">
        <v>0.97499999999999998</v>
      </c>
    </row>
    <row r="675" spans="1:7" x14ac:dyDescent="0.25">
      <c r="A675" t="str">
        <f t="shared" si="10"/>
        <v>SSP2Croatia1975-1980NewbornFemale</v>
      </c>
      <c r="B675" t="s">
        <v>12</v>
      </c>
      <c r="C675" t="s">
        <v>13</v>
      </c>
      <c r="D675" t="s">
        <v>65</v>
      </c>
      <c r="E675" t="s">
        <v>82</v>
      </c>
      <c r="F675" t="s">
        <v>37</v>
      </c>
      <c r="G675">
        <v>0.97799999999999998</v>
      </c>
    </row>
    <row r="676" spans="1:7" x14ac:dyDescent="0.25">
      <c r="A676" t="str">
        <f t="shared" si="10"/>
        <v>SSP2Croatia1980-1985NewbornFemale</v>
      </c>
      <c r="B676" t="s">
        <v>12</v>
      </c>
      <c r="C676" t="s">
        <v>13</v>
      </c>
      <c r="D676" t="s">
        <v>64</v>
      </c>
      <c r="E676" t="s">
        <v>82</v>
      </c>
      <c r="F676" t="s">
        <v>37</v>
      </c>
      <c r="G676">
        <v>0.98199999999999998</v>
      </c>
    </row>
    <row r="677" spans="1:7" x14ac:dyDescent="0.25">
      <c r="A677" t="str">
        <f t="shared" si="10"/>
        <v>SSP2Croatia1985-1990NewbornFemale</v>
      </c>
      <c r="B677" t="s">
        <v>12</v>
      </c>
      <c r="C677" t="s">
        <v>13</v>
      </c>
      <c r="D677" t="s">
        <v>63</v>
      </c>
      <c r="E677" t="s">
        <v>82</v>
      </c>
      <c r="F677" t="s">
        <v>37</v>
      </c>
      <c r="G677">
        <v>0.98599999999999999</v>
      </c>
    </row>
    <row r="678" spans="1:7" x14ac:dyDescent="0.25">
      <c r="A678" t="str">
        <f t="shared" si="10"/>
        <v>SSP2Croatia1990-1995NewbornFemale</v>
      </c>
      <c r="B678" t="s">
        <v>12</v>
      </c>
      <c r="C678" t="s">
        <v>13</v>
      </c>
      <c r="D678" t="s">
        <v>62</v>
      </c>
      <c r="E678" t="s">
        <v>82</v>
      </c>
      <c r="F678" t="s">
        <v>37</v>
      </c>
      <c r="G678">
        <v>0.98899999999999999</v>
      </c>
    </row>
    <row r="679" spans="1:7" x14ac:dyDescent="0.25">
      <c r="A679" t="str">
        <f t="shared" si="10"/>
        <v>SSP2Croatia1995-2000NewbornFemale</v>
      </c>
      <c r="B679" t="s">
        <v>12</v>
      </c>
      <c r="C679" t="s">
        <v>13</v>
      </c>
      <c r="D679" t="s">
        <v>61</v>
      </c>
      <c r="E679" t="s">
        <v>82</v>
      </c>
      <c r="F679" t="s">
        <v>37</v>
      </c>
      <c r="G679">
        <v>0.99299999999999999</v>
      </c>
    </row>
    <row r="680" spans="1:7" x14ac:dyDescent="0.25">
      <c r="A680" t="str">
        <f t="shared" si="10"/>
        <v>SSP2Croatia2000-2005NewbornFemale</v>
      </c>
      <c r="B680" t="s">
        <v>12</v>
      </c>
      <c r="C680" t="s">
        <v>13</v>
      </c>
      <c r="D680" t="s">
        <v>60</v>
      </c>
      <c r="E680" t="s">
        <v>82</v>
      </c>
      <c r="F680" t="s">
        <v>37</v>
      </c>
      <c r="G680">
        <v>0.99399999999999999</v>
      </c>
    </row>
    <row r="681" spans="1:7" x14ac:dyDescent="0.25">
      <c r="A681" t="str">
        <f t="shared" si="10"/>
        <v>SSP2Croatia2005-2010NewbornFemale</v>
      </c>
      <c r="B681" t="s">
        <v>12</v>
      </c>
      <c r="C681" t="s">
        <v>13</v>
      </c>
      <c r="D681" t="s">
        <v>59</v>
      </c>
      <c r="E681" t="s">
        <v>82</v>
      </c>
      <c r="F681" t="s">
        <v>37</v>
      </c>
      <c r="G681">
        <v>0.99399999999999999</v>
      </c>
    </row>
    <row r="682" spans="1:7" x14ac:dyDescent="0.25">
      <c r="A682" t="str">
        <f t="shared" si="10"/>
        <v>SSP2Croatia2010-2015NewbornFemale</v>
      </c>
      <c r="B682" t="s">
        <v>12</v>
      </c>
      <c r="C682" t="s">
        <v>13</v>
      </c>
      <c r="D682" t="s">
        <v>58</v>
      </c>
      <c r="E682" t="s">
        <v>82</v>
      </c>
      <c r="F682" t="s">
        <v>37</v>
      </c>
      <c r="G682">
        <v>0.996</v>
      </c>
    </row>
    <row r="683" spans="1:7" x14ac:dyDescent="0.25">
      <c r="A683" t="str">
        <f t="shared" si="10"/>
        <v>SSP2Croatia2015-2020NewbornFemale</v>
      </c>
      <c r="B683" t="s">
        <v>12</v>
      </c>
      <c r="C683" t="s">
        <v>13</v>
      </c>
      <c r="D683" t="s">
        <v>57</v>
      </c>
      <c r="E683" t="s">
        <v>82</v>
      </c>
      <c r="F683" t="s">
        <v>37</v>
      </c>
      <c r="G683">
        <v>0.997</v>
      </c>
    </row>
    <row r="684" spans="1:7" x14ac:dyDescent="0.25">
      <c r="A684" t="str">
        <f t="shared" si="10"/>
        <v>SSP2Croatia2020-2025NewbornFemale</v>
      </c>
      <c r="B684" t="s">
        <v>12</v>
      </c>
      <c r="C684" t="s">
        <v>13</v>
      </c>
      <c r="D684" t="s">
        <v>56</v>
      </c>
      <c r="E684" t="s">
        <v>82</v>
      </c>
      <c r="F684" t="s">
        <v>37</v>
      </c>
      <c r="G684">
        <v>0.997</v>
      </c>
    </row>
    <row r="685" spans="1:7" x14ac:dyDescent="0.25">
      <c r="A685" t="str">
        <f t="shared" si="10"/>
        <v>SSP2Croatia2025-2030NewbornFemale</v>
      </c>
      <c r="B685" t="s">
        <v>12</v>
      </c>
      <c r="C685" t="s">
        <v>13</v>
      </c>
      <c r="D685" t="s">
        <v>55</v>
      </c>
      <c r="E685" t="s">
        <v>82</v>
      </c>
      <c r="F685" t="s">
        <v>37</v>
      </c>
      <c r="G685">
        <v>0.997</v>
      </c>
    </row>
    <row r="686" spans="1:7" x14ac:dyDescent="0.25">
      <c r="A686" t="str">
        <f t="shared" si="10"/>
        <v>SSP2Croatia2030-2035NewbornFemale</v>
      </c>
      <c r="B686" t="s">
        <v>12</v>
      </c>
      <c r="C686" t="s">
        <v>13</v>
      </c>
      <c r="D686" t="s">
        <v>54</v>
      </c>
      <c r="E686" t="s">
        <v>82</v>
      </c>
      <c r="F686" t="s">
        <v>37</v>
      </c>
      <c r="G686">
        <v>0.998</v>
      </c>
    </row>
    <row r="687" spans="1:7" x14ac:dyDescent="0.25">
      <c r="A687" t="str">
        <f t="shared" si="10"/>
        <v>SSP2Croatia2035-2040NewbornFemale</v>
      </c>
      <c r="B687" t="s">
        <v>12</v>
      </c>
      <c r="C687" t="s">
        <v>13</v>
      </c>
      <c r="D687" t="s">
        <v>53</v>
      </c>
      <c r="E687" t="s">
        <v>82</v>
      </c>
      <c r="F687" t="s">
        <v>37</v>
      </c>
      <c r="G687">
        <v>0.998</v>
      </c>
    </row>
    <row r="688" spans="1:7" x14ac:dyDescent="0.25">
      <c r="A688" t="str">
        <f t="shared" si="10"/>
        <v>SSP2Croatia2040-2045NewbornFemale</v>
      </c>
      <c r="B688" t="s">
        <v>12</v>
      </c>
      <c r="C688" t="s">
        <v>13</v>
      </c>
      <c r="D688" t="s">
        <v>52</v>
      </c>
      <c r="E688" t="s">
        <v>82</v>
      </c>
      <c r="F688" t="s">
        <v>37</v>
      </c>
      <c r="G688">
        <v>0.998</v>
      </c>
    </row>
    <row r="689" spans="1:7" x14ac:dyDescent="0.25">
      <c r="A689" t="str">
        <f t="shared" si="10"/>
        <v>SSP2Croatia2045-2050NewbornFemale</v>
      </c>
      <c r="B689" t="s">
        <v>12</v>
      </c>
      <c r="C689" t="s">
        <v>13</v>
      </c>
      <c r="D689" t="s">
        <v>51</v>
      </c>
      <c r="E689" t="s">
        <v>82</v>
      </c>
      <c r="F689" t="s">
        <v>37</v>
      </c>
      <c r="G689">
        <v>0.998</v>
      </c>
    </row>
    <row r="690" spans="1:7" x14ac:dyDescent="0.25">
      <c r="A690" t="str">
        <f t="shared" si="10"/>
        <v>SSP2Croatia2050-2055NewbornFemale</v>
      </c>
      <c r="B690" t="s">
        <v>12</v>
      </c>
      <c r="C690" t="s">
        <v>13</v>
      </c>
      <c r="D690" t="s">
        <v>50</v>
      </c>
      <c r="E690" t="s">
        <v>82</v>
      </c>
      <c r="F690" t="s">
        <v>37</v>
      </c>
      <c r="G690">
        <v>0.999</v>
      </c>
    </row>
    <row r="691" spans="1:7" x14ac:dyDescent="0.25">
      <c r="A691" t="str">
        <f t="shared" si="10"/>
        <v>SSP2Croatia2055-2060NewbornFemale</v>
      </c>
      <c r="B691" t="s">
        <v>12</v>
      </c>
      <c r="C691" t="s">
        <v>13</v>
      </c>
      <c r="D691" t="s">
        <v>49</v>
      </c>
      <c r="E691" t="s">
        <v>82</v>
      </c>
      <c r="F691" t="s">
        <v>37</v>
      </c>
      <c r="G691">
        <v>0.999</v>
      </c>
    </row>
    <row r="692" spans="1:7" x14ac:dyDescent="0.25">
      <c r="A692" t="str">
        <f t="shared" si="10"/>
        <v>SSP2Croatia2060-2065NewbornFemale</v>
      </c>
      <c r="B692" t="s">
        <v>12</v>
      </c>
      <c r="C692" t="s">
        <v>13</v>
      </c>
      <c r="D692" t="s">
        <v>48</v>
      </c>
      <c r="E692" t="s">
        <v>82</v>
      </c>
      <c r="F692" t="s">
        <v>37</v>
      </c>
      <c r="G692">
        <v>0.999</v>
      </c>
    </row>
    <row r="693" spans="1:7" x14ac:dyDescent="0.25">
      <c r="A693" t="str">
        <f t="shared" si="10"/>
        <v>SSP2Croatia2065-2070NewbornFemale</v>
      </c>
      <c r="B693" t="s">
        <v>12</v>
      </c>
      <c r="C693" t="s">
        <v>13</v>
      </c>
      <c r="D693" t="s">
        <v>47</v>
      </c>
      <c r="E693" t="s">
        <v>82</v>
      </c>
      <c r="F693" t="s">
        <v>37</v>
      </c>
      <c r="G693">
        <v>0.999</v>
      </c>
    </row>
    <row r="694" spans="1:7" x14ac:dyDescent="0.25">
      <c r="A694" t="str">
        <f t="shared" si="10"/>
        <v>SSP2Croatia2070-2075NewbornFemale</v>
      </c>
      <c r="B694" t="s">
        <v>12</v>
      </c>
      <c r="C694" t="s">
        <v>13</v>
      </c>
      <c r="D694" t="s">
        <v>46</v>
      </c>
      <c r="E694" t="s">
        <v>82</v>
      </c>
      <c r="F694" t="s">
        <v>37</v>
      </c>
      <c r="G694">
        <v>0.999</v>
      </c>
    </row>
    <row r="695" spans="1:7" x14ac:dyDescent="0.25">
      <c r="A695" t="str">
        <f t="shared" si="10"/>
        <v>SSP2Croatia2075-2080NewbornFemale</v>
      </c>
      <c r="B695" t="s">
        <v>12</v>
      </c>
      <c r="C695" t="s">
        <v>13</v>
      </c>
      <c r="D695" t="s">
        <v>45</v>
      </c>
      <c r="E695" t="s">
        <v>82</v>
      </c>
      <c r="F695" t="s">
        <v>37</v>
      </c>
      <c r="G695">
        <v>0.999</v>
      </c>
    </row>
    <row r="696" spans="1:7" x14ac:dyDescent="0.25">
      <c r="A696" t="str">
        <f t="shared" si="10"/>
        <v>SSP2Croatia2080-2085NewbornFemale</v>
      </c>
      <c r="B696" t="s">
        <v>12</v>
      </c>
      <c r="C696" t="s">
        <v>13</v>
      </c>
      <c r="D696" t="s">
        <v>44</v>
      </c>
      <c r="E696" t="s">
        <v>82</v>
      </c>
      <c r="F696" t="s">
        <v>37</v>
      </c>
      <c r="G696">
        <v>0.999</v>
      </c>
    </row>
    <row r="697" spans="1:7" x14ac:dyDescent="0.25">
      <c r="A697" t="str">
        <f t="shared" si="10"/>
        <v>SSP2Croatia2085-2090NewbornFemale</v>
      </c>
      <c r="B697" t="s">
        <v>12</v>
      </c>
      <c r="C697" t="s">
        <v>13</v>
      </c>
      <c r="D697" t="s">
        <v>43</v>
      </c>
      <c r="E697" t="s">
        <v>82</v>
      </c>
      <c r="F697" t="s">
        <v>37</v>
      </c>
      <c r="G697">
        <v>1</v>
      </c>
    </row>
    <row r="698" spans="1:7" x14ac:dyDescent="0.25">
      <c r="A698" t="str">
        <f t="shared" si="10"/>
        <v>SSP2Croatia2090-2095NewbornFemale</v>
      </c>
      <c r="B698" t="s">
        <v>12</v>
      </c>
      <c r="C698" t="s">
        <v>13</v>
      </c>
      <c r="D698" t="s">
        <v>42</v>
      </c>
      <c r="E698" t="s">
        <v>82</v>
      </c>
      <c r="F698" t="s">
        <v>37</v>
      </c>
      <c r="G698">
        <v>1</v>
      </c>
    </row>
    <row r="699" spans="1:7" x14ac:dyDescent="0.25">
      <c r="A699" t="str">
        <f t="shared" si="10"/>
        <v>SSP2Croatia2095-2100NewbornFemale</v>
      </c>
      <c r="B699" t="s">
        <v>12</v>
      </c>
      <c r="C699" t="s">
        <v>13</v>
      </c>
      <c r="D699" t="s">
        <v>41</v>
      </c>
      <c r="E699" t="s">
        <v>82</v>
      </c>
      <c r="F699" t="s">
        <v>37</v>
      </c>
      <c r="G699">
        <v>1</v>
      </c>
    </row>
    <row r="700" spans="1:7" x14ac:dyDescent="0.25">
      <c r="A700" t="str">
        <f t="shared" si="10"/>
        <v>SSP2Croatia1950-19550--4Female</v>
      </c>
      <c r="B700" t="s">
        <v>12</v>
      </c>
      <c r="C700" t="s">
        <v>13</v>
      </c>
      <c r="D700" t="s">
        <v>70</v>
      </c>
      <c r="E700" t="s">
        <v>16</v>
      </c>
      <c r="F700" t="s">
        <v>37</v>
      </c>
      <c r="G700">
        <v>0.98699999999999999</v>
      </c>
    </row>
    <row r="701" spans="1:7" x14ac:dyDescent="0.25">
      <c r="A701" t="str">
        <f t="shared" si="10"/>
        <v>SSP2Croatia1955-19600--4Female</v>
      </c>
      <c r="B701" t="s">
        <v>12</v>
      </c>
      <c r="C701" t="s">
        <v>13</v>
      </c>
      <c r="D701" t="s">
        <v>69</v>
      </c>
      <c r="E701" t="s">
        <v>16</v>
      </c>
      <c r="F701" t="s">
        <v>37</v>
      </c>
      <c r="G701">
        <v>0.99099999999999999</v>
      </c>
    </row>
    <row r="702" spans="1:7" x14ac:dyDescent="0.25">
      <c r="A702" t="str">
        <f t="shared" si="10"/>
        <v>SSP2Croatia1960-19650--4Female</v>
      </c>
      <c r="B702" t="s">
        <v>12</v>
      </c>
      <c r="C702" t="s">
        <v>13</v>
      </c>
      <c r="D702" t="s">
        <v>68</v>
      </c>
      <c r="E702" t="s">
        <v>16</v>
      </c>
      <c r="F702" t="s">
        <v>37</v>
      </c>
      <c r="G702">
        <v>0.99399999999999999</v>
      </c>
    </row>
    <row r="703" spans="1:7" x14ac:dyDescent="0.25">
      <c r="A703" t="str">
        <f t="shared" si="10"/>
        <v>SSP2Croatia1965-19700--4Female</v>
      </c>
      <c r="B703" t="s">
        <v>12</v>
      </c>
      <c r="C703" t="s">
        <v>13</v>
      </c>
      <c r="D703" t="s">
        <v>67</v>
      </c>
      <c r="E703" t="s">
        <v>16</v>
      </c>
      <c r="F703" t="s">
        <v>37</v>
      </c>
      <c r="G703">
        <v>0.996</v>
      </c>
    </row>
    <row r="704" spans="1:7" x14ac:dyDescent="0.25">
      <c r="A704" t="str">
        <f t="shared" si="10"/>
        <v>SSP2Croatia1970-19750--4Female</v>
      </c>
      <c r="B704" t="s">
        <v>12</v>
      </c>
      <c r="C704" t="s">
        <v>13</v>
      </c>
      <c r="D704" t="s">
        <v>66</v>
      </c>
      <c r="E704" t="s">
        <v>16</v>
      </c>
      <c r="F704" t="s">
        <v>37</v>
      </c>
      <c r="G704">
        <v>0.997</v>
      </c>
    </row>
    <row r="705" spans="1:7" x14ac:dyDescent="0.25">
      <c r="A705" t="str">
        <f t="shared" si="10"/>
        <v>SSP2Croatia1975-19800--4Female</v>
      </c>
      <c r="B705" t="s">
        <v>12</v>
      </c>
      <c r="C705" t="s">
        <v>13</v>
      </c>
      <c r="D705" t="s">
        <v>65</v>
      </c>
      <c r="E705" t="s">
        <v>16</v>
      </c>
      <c r="F705" t="s">
        <v>37</v>
      </c>
      <c r="G705">
        <v>0.997</v>
      </c>
    </row>
    <row r="706" spans="1:7" x14ac:dyDescent="0.25">
      <c r="A706" t="str">
        <f t="shared" si="10"/>
        <v>SSP2Croatia1980-19850--4Female</v>
      </c>
      <c r="B706" t="s">
        <v>12</v>
      </c>
      <c r="C706" t="s">
        <v>13</v>
      </c>
      <c r="D706" t="s">
        <v>64</v>
      </c>
      <c r="E706" t="s">
        <v>16</v>
      </c>
      <c r="F706" t="s">
        <v>37</v>
      </c>
      <c r="G706">
        <v>0.998</v>
      </c>
    </row>
    <row r="707" spans="1:7" x14ac:dyDescent="0.25">
      <c r="A707" t="str">
        <f t="shared" si="10"/>
        <v>SSP2Croatia1985-19900--4Female</v>
      </c>
      <c r="B707" t="s">
        <v>12</v>
      </c>
      <c r="C707" t="s">
        <v>13</v>
      </c>
      <c r="D707" t="s">
        <v>63</v>
      </c>
      <c r="E707" t="s">
        <v>16</v>
      </c>
      <c r="F707" t="s">
        <v>37</v>
      </c>
      <c r="G707">
        <v>0.998</v>
      </c>
    </row>
    <row r="708" spans="1:7" x14ac:dyDescent="0.25">
      <c r="A708" t="str">
        <f t="shared" si="10"/>
        <v>SSP2Croatia1990-19950--4Female</v>
      </c>
      <c r="B708" t="s">
        <v>12</v>
      </c>
      <c r="C708" t="s">
        <v>13</v>
      </c>
      <c r="D708" t="s">
        <v>62</v>
      </c>
      <c r="E708" t="s">
        <v>16</v>
      </c>
      <c r="F708" t="s">
        <v>37</v>
      </c>
      <c r="G708">
        <v>0.999</v>
      </c>
    </row>
    <row r="709" spans="1:7" x14ac:dyDescent="0.25">
      <c r="A709" t="str">
        <f t="shared" si="10"/>
        <v>SSP2Croatia1995-20000--4Female</v>
      </c>
      <c r="B709" t="s">
        <v>12</v>
      </c>
      <c r="C709" t="s">
        <v>13</v>
      </c>
      <c r="D709" t="s">
        <v>61</v>
      </c>
      <c r="E709" t="s">
        <v>16</v>
      </c>
      <c r="F709" t="s">
        <v>37</v>
      </c>
      <c r="G709">
        <v>0.999</v>
      </c>
    </row>
    <row r="710" spans="1:7" x14ac:dyDescent="0.25">
      <c r="A710" t="str">
        <f t="shared" si="10"/>
        <v>SSP2Croatia2000-20050--4Female</v>
      </c>
      <c r="B710" t="s">
        <v>12</v>
      </c>
      <c r="C710" t="s">
        <v>13</v>
      </c>
      <c r="D710" t="s">
        <v>60</v>
      </c>
      <c r="E710" t="s">
        <v>16</v>
      </c>
      <c r="F710" t="s">
        <v>37</v>
      </c>
      <c r="G710">
        <v>0.999</v>
      </c>
    </row>
    <row r="711" spans="1:7" x14ac:dyDescent="0.25">
      <c r="A711" t="str">
        <f t="shared" si="10"/>
        <v>SSP2Croatia2005-20100--4Female</v>
      </c>
      <c r="B711" t="s">
        <v>12</v>
      </c>
      <c r="C711" t="s">
        <v>13</v>
      </c>
      <c r="D711" t="s">
        <v>59</v>
      </c>
      <c r="E711" t="s">
        <v>16</v>
      </c>
      <c r="F711" t="s">
        <v>37</v>
      </c>
      <c r="G711">
        <v>0.999</v>
      </c>
    </row>
    <row r="712" spans="1:7" x14ac:dyDescent="0.25">
      <c r="A712" t="str">
        <f t="shared" si="10"/>
        <v>SSP2Croatia2010-20150--4Female</v>
      </c>
      <c r="B712" t="s">
        <v>12</v>
      </c>
      <c r="C712" t="s">
        <v>13</v>
      </c>
      <c r="D712" t="s">
        <v>58</v>
      </c>
      <c r="E712" t="s">
        <v>16</v>
      </c>
      <c r="F712" t="s">
        <v>37</v>
      </c>
      <c r="G712">
        <v>0.999</v>
      </c>
    </row>
    <row r="713" spans="1:7" x14ac:dyDescent="0.25">
      <c r="A713" t="str">
        <f t="shared" si="10"/>
        <v>SSP2Croatia2015-20200--4Female</v>
      </c>
      <c r="B713" t="s">
        <v>12</v>
      </c>
      <c r="C713" t="s">
        <v>13</v>
      </c>
      <c r="D713" t="s">
        <v>57</v>
      </c>
      <c r="E713" t="s">
        <v>16</v>
      </c>
      <c r="F713" t="s">
        <v>37</v>
      </c>
      <c r="G713">
        <v>0.999</v>
      </c>
    </row>
    <row r="714" spans="1:7" x14ac:dyDescent="0.25">
      <c r="A714" t="str">
        <f t="shared" si="10"/>
        <v>SSP2Croatia2020-20250--4Female</v>
      </c>
      <c r="B714" t="s">
        <v>12</v>
      </c>
      <c r="C714" t="s">
        <v>13</v>
      </c>
      <c r="D714" t="s">
        <v>56</v>
      </c>
      <c r="E714" t="s">
        <v>16</v>
      </c>
      <c r="F714" t="s">
        <v>37</v>
      </c>
      <c r="G714">
        <v>0.999</v>
      </c>
    </row>
    <row r="715" spans="1:7" x14ac:dyDescent="0.25">
      <c r="A715" t="str">
        <f t="shared" ref="A715:A778" si="11">B715&amp;C715&amp;D715&amp;E715&amp;F715</f>
        <v>SSP2Croatia2025-20300--4Female</v>
      </c>
      <c r="B715" t="s">
        <v>12</v>
      </c>
      <c r="C715" t="s">
        <v>13</v>
      </c>
      <c r="D715" t="s">
        <v>55</v>
      </c>
      <c r="E715" t="s">
        <v>16</v>
      </c>
      <c r="F715" t="s">
        <v>37</v>
      </c>
      <c r="G715">
        <v>1</v>
      </c>
    </row>
    <row r="716" spans="1:7" x14ac:dyDescent="0.25">
      <c r="A716" t="str">
        <f t="shared" si="11"/>
        <v>SSP2Croatia2030-20350--4Female</v>
      </c>
      <c r="B716" t="s">
        <v>12</v>
      </c>
      <c r="C716" t="s">
        <v>13</v>
      </c>
      <c r="D716" t="s">
        <v>54</v>
      </c>
      <c r="E716" t="s">
        <v>16</v>
      </c>
      <c r="F716" t="s">
        <v>37</v>
      </c>
      <c r="G716">
        <v>1</v>
      </c>
    </row>
    <row r="717" spans="1:7" x14ac:dyDescent="0.25">
      <c r="A717" t="str">
        <f t="shared" si="11"/>
        <v>SSP2Croatia2035-20400--4Female</v>
      </c>
      <c r="B717" t="s">
        <v>12</v>
      </c>
      <c r="C717" t="s">
        <v>13</v>
      </c>
      <c r="D717" t="s">
        <v>53</v>
      </c>
      <c r="E717" t="s">
        <v>16</v>
      </c>
      <c r="F717" t="s">
        <v>37</v>
      </c>
      <c r="G717">
        <v>1</v>
      </c>
    </row>
    <row r="718" spans="1:7" x14ac:dyDescent="0.25">
      <c r="A718" t="str">
        <f t="shared" si="11"/>
        <v>SSP2Croatia2040-20450--4Female</v>
      </c>
      <c r="B718" t="s">
        <v>12</v>
      </c>
      <c r="C718" t="s">
        <v>13</v>
      </c>
      <c r="D718" t="s">
        <v>52</v>
      </c>
      <c r="E718" t="s">
        <v>16</v>
      </c>
      <c r="F718" t="s">
        <v>37</v>
      </c>
      <c r="G718">
        <v>1</v>
      </c>
    </row>
    <row r="719" spans="1:7" x14ac:dyDescent="0.25">
      <c r="A719" t="str">
        <f t="shared" si="11"/>
        <v>SSP2Croatia2045-20500--4Female</v>
      </c>
      <c r="B719" t="s">
        <v>12</v>
      </c>
      <c r="C719" t="s">
        <v>13</v>
      </c>
      <c r="D719" t="s">
        <v>51</v>
      </c>
      <c r="E719" t="s">
        <v>16</v>
      </c>
      <c r="F719" t="s">
        <v>37</v>
      </c>
      <c r="G719">
        <v>1</v>
      </c>
    </row>
    <row r="720" spans="1:7" x14ac:dyDescent="0.25">
      <c r="A720" t="str">
        <f t="shared" si="11"/>
        <v>SSP2Croatia2050-20550--4Female</v>
      </c>
      <c r="B720" t="s">
        <v>12</v>
      </c>
      <c r="C720" t="s">
        <v>13</v>
      </c>
      <c r="D720" t="s">
        <v>50</v>
      </c>
      <c r="E720" t="s">
        <v>16</v>
      </c>
      <c r="F720" t="s">
        <v>37</v>
      </c>
      <c r="G720">
        <v>1</v>
      </c>
    </row>
    <row r="721" spans="1:7" x14ac:dyDescent="0.25">
      <c r="A721" t="str">
        <f t="shared" si="11"/>
        <v>SSP2Croatia2055-20600--4Female</v>
      </c>
      <c r="B721" t="s">
        <v>12</v>
      </c>
      <c r="C721" t="s">
        <v>13</v>
      </c>
      <c r="D721" t="s">
        <v>49</v>
      </c>
      <c r="E721" t="s">
        <v>16</v>
      </c>
      <c r="F721" t="s">
        <v>37</v>
      </c>
      <c r="G721">
        <v>1</v>
      </c>
    </row>
    <row r="722" spans="1:7" x14ac:dyDescent="0.25">
      <c r="A722" t="str">
        <f t="shared" si="11"/>
        <v>SSP2Croatia2060-20650--4Female</v>
      </c>
      <c r="B722" t="s">
        <v>12</v>
      </c>
      <c r="C722" t="s">
        <v>13</v>
      </c>
      <c r="D722" t="s">
        <v>48</v>
      </c>
      <c r="E722" t="s">
        <v>16</v>
      </c>
      <c r="F722" t="s">
        <v>37</v>
      </c>
      <c r="G722">
        <v>1</v>
      </c>
    </row>
    <row r="723" spans="1:7" x14ac:dyDescent="0.25">
      <c r="A723" t="str">
        <f t="shared" si="11"/>
        <v>SSP2Croatia2065-20700--4Female</v>
      </c>
      <c r="B723" t="s">
        <v>12</v>
      </c>
      <c r="C723" t="s">
        <v>13</v>
      </c>
      <c r="D723" t="s">
        <v>47</v>
      </c>
      <c r="E723" t="s">
        <v>16</v>
      </c>
      <c r="F723" t="s">
        <v>37</v>
      </c>
      <c r="G723">
        <v>1</v>
      </c>
    </row>
    <row r="724" spans="1:7" x14ac:dyDescent="0.25">
      <c r="A724" t="str">
        <f t="shared" si="11"/>
        <v>SSP2Croatia2070-20750--4Female</v>
      </c>
      <c r="B724" t="s">
        <v>12</v>
      </c>
      <c r="C724" t="s">
        <v>13</v>
      </c>
      <c r="D724" t="s">
        <v>46</v>
      </c>
      <c r="E724" t="s">
        <v>16</v>
      </c>
      <c r="F724" t="s">
        <v>37</v>
      </c>
      <c r="G724">
        <v>1</v>
      </c>
    </row>
    <row r="725" spans="1:7" x14ac:dyDescent="0.25">
      <c r="A725" t="str">
        <f t="shared" si="11"/>
        <v>SSP2Croatia2075-20800--4Female</v>
      </c>
      <c r="B725" t="s">
        <v>12</v>
      </c>
      <c r="C725" t="s">
        <v>13</v>
      </c>
      <c r="D725" t="s">
        <v>45</v>
      </c>
      <c r="E725" t="s">
        <v>16</v>
      </c>
      <c r="F725" t="s">
        <v>37</v>
      </c>
      <c r="G725">
        <v>1</v>
      </c>
    </row>
    <row r="726" spans="1:7" x14ac:dyDescent="0.25">
      <c r="A726" t="str">
        <f t="shared" si="11"/>
        <v>SSP2Croatia2080-20850--4Female</v>
      </c>
      <c r="B726" t="s">
        <v>12</v>
      </c>
      <c r="C726" t="s">
        <v>13</v>
      </c>
      <c r="D726" t="s">
        <v>44</v>
      </c>
      <c r="E726" t="s">
        <v>16</v>
      </c>
      <c r="F726" t="s">
        <v>37</v>
      </c>
      <c r="G726">
        <v>1</v>
      </c>
    </row>
    <row r="727" spans="1:7" x14ac:dyDescent="0.25">
      <c r="A727" t="str">
        <f t="shared" si="11"/>
        <v>SSP2Croatia2085-20900--4Female</v>
      </c>
      <c r="B727" t="s">
        <v>12</v>
      </c>
      <c r="C727" t="s">
        <v>13</v>
      </c>
      <c r="D727" t="s">
        <v>43</v>
      </c>
      <c r="E727" t="s">
        <v>16</v>
      </c>
      <c r="F727" t="s">
        <v>37</v>
      </c>
      <c r="G727">
        <v>1</v>
      </c>
    </row>
    <row r="728" spans="1:7" x14ac:dyDescent="0.25">
      <c r="A728" t="str">
        <f t="shared" si="11"/>
        <v>SSP2Croatia2090-20950--4Female</v>
      </c>
      <c r="B728" t="s">
        <v>12</v>
      </c>
      <c r="C728" t="s">
        <v>13</v>
      </c>
      <c r="D728" t="s">
        <v>42</v>
      </c>
      <c r="E728" t="s">
        <v>16</v>
      </c>
      <c r="F728" t="s">
        <v>37</v>
      </c>
      <c r="G728">
        <v>1</v>
      </c>
    </row>
    <row r="729" spans="1:7" x14ac:dyDescent="0.25">
      <c r="A729" t="str">
        <f t="shared" si="11"/>
        <v>SSP2Croatia2095-21000--4Female</v>
      </c>
      <c r="B729" t="s">
        <v>12</v>
      </c>
      <c r="C729" t="s">
        <v>13</v>
      </c>
      <c r="D729" t="s">
        <v>41</v>
      </c>
      <c r="E729" t="s">
        <v>16</v>
      </c>
      <c r="F729" t="s">
        <v>37</v>
      </c>
      <c r="G729">
        <v>1</v>
      </c>
    </row>
    <row r="730" spans="1:7" x14ac:dyDescent="0.25">
      <c r="A730" t="str">
        <f t="shared" si="11"/>
        <v>SSP2Croatia1950-19555--9Female</v>
      </c>
      <c r="B730" t="s">
        <v>12</v>
      </c>
      <c r="C730" t="s">
        <v>13</v>
      </c>
      <c r="D730" t="s">
        <v>70</v>
      </c>
      <c r="E730" t="s">
        <v>17</v>
      </c>
      <c r="F730" t="s">
        <v>37</v>
      </c>
      <c r="G730">
        <v>0.997</v>
      </c>
    </row>
    <row r="731" spans="1:7" x14ac:dyDescent="0.25">
      <c r="A731" t="str">
        <f t="shared" si="11"/>
        <v>SSP2Croatia1955-19605--9Female</v>
      </c>
      <c r="B731" t="s">
        <v>12</v>
      </c>
      <c r="C731" t="s">
        <v>13</v>
      </c>
      <c r="D731" t="s">
        <v>69</v>
      </c>
      <c r="E731" t="s">
        <v>17</v>
      </c>
      <c r="F731" t="s">
        <v>37</v>
      </c>
      <c r="G731">
        <v>0.998</v>
      </c>
    </row>
    <row r="732" spans="1:7" x14ac:dyDescent="0.25">
      <c r="A732" t="str">
        <f t="shared" si="11"/>
        <v>SSP2Croatia1960-19655--9Female</v>
      </c>
      <c r="B732" t="s">
        <v>12</v>
      </c>
      <c r="C732" t="s">
        <v>13</v>
      </c>
      <c r="D732" t="s">
        <v>68</v>
      </c>
      <c r="E732" t="s">
        <v>17</v>
      </c>
      <c r="F732" t="s">
        <v>37</v>
      </c>
      <c r="G732">
        <v>0.998</v>
      </c>
    </row>
    <row r="733" spans="1:7" x14ac:dyDescent="0.25">
      <c r="A733" t="str">
        <f t="shared" si="11"/>
        <v>SSP2Croatia1965-19705--9Female</v>
      </c>
      <c r="B733" t="s">
        <v>12</v>
      </c>
      <c r="C733" t="s">
        <v>13</v>
      </c>
      <c r="D733" t="s">
        <v>67</v>
      </c>
      <c r="E733" t="s">
        <v>17</v>
      </c>
      <c r="F733" t="s">
        <v>37</v>
      </c>
      <c r="G733">
        <v>0.998</v>
      </c>
    </row>
    <row r="734" spans="1:7" x14ac:dyDescent="0.25">
      <c r="A734" t="str">
        <f t="shared" si="11"/>
        <v>SSP2Croatia1970-19755--9Female</v>
      </c>
      <c r="B734" t="s">
        <v>12</v>
      </c>
      <c r="C734" t="s">
        <v>13</v>
      </c>
      <c r="D734" t="s">
        <v>66</v>
      </c>
      <c r="E734" t="s">
        <v>17</v>
      </c>
      <c r="F734" t="s">
        <v>37</v>
      </c>
      <c r="G734">
        <v>0.999</v>
      </c>
    </row>
    <row r="735" spans="1:7" x14ac:dyDescent="0.25">
      <c r="A735" t="str">
        <f t="shared" si="11"/>
        <v>SSP2Croatia1975-19805--9Female</v>
      </c>
      <c r="B735" t="s">
        <v>12</v>
      </c>
      <c r="C735" t="s">
        <v>13</v>
      </c>
      <c r="D735" t="s">
        <v>65</v>
      </c>
      <c r="E735" t="s">
        <v>17</v>
      </c>
      <c r="F735" t="s">
        <v>37</v>
      </c>
      <c r="G735">
        <v>0.999</v>
      </c>
    </row>
    <row r="736" spans="1:7" x14ac:dyDescent="0.25">
      <c r="A736" t="str">
        <f t="shared" si="11"/>
        <v>SSP2Croatia1980-19855--9Female</v>
      </c>
      <c r="B736" t="s">
        <v>12</v>
      </c>
      <c r="C736" t="s">
        <v>13</v>
      </c>
      <c r="D736" t="s">
        <v>64</v>
      </c>
      <c r="E736" t="s">
        <v>17</v>
      </c>
      <c r="F736" t="s">
        <v>37</v>
      </c>
      <c r="G736">
        <v>0.999</v>
      </c>
    </row>
    <row r="737" spans="1:7" x14ac:dyDescent="0.25">
      <c r="A737" t="str">
        <f t="shared" si="11"/>
        <v>SSP2Croatia1985-19905--9Female</v>
      </c>
      <c r="B737" t="s">
        <v>12</v>
      </c>
      <c r="C737" t="s">
        <v>13</v>
      </c>
      <c r="D737" t="s">
        <v>63</v>
      </c>
      <c r="E737" t="s">
        <v>17</v>
      </c>
      <c r="F737" t="s">
        <v>37</v>
      </c>
      <c r="G737">
        <v>0.999</v>
      </c>
    </row>
    <row r="738" spans="1:7" x14ac:dyDescent="0.25">
      <c r="A738" t="str">
        <f t="shared" si="11"/>
        <v>SSP2Croatia1990-19955--9Female</v>
      </c>
      <c r="B738" t="s">
        <v>12</v>
      </c>
      <c r="C738" t="s">
        <v>13</v>
      </c>
      <c r="D738" t="s">
        <v>62</v>
      </c>
      <c r="E738" t="s">
        <v>17</v>
      </c>
      <c r="F738" t="s">
        <v>37</v>
      </c>
      <c r="G738">
        <v>0.999</v>
      </c>
    </row>
    <row r="739" spans="1:7" x14ac:dyDescent="0.25">
      <c r="A739" t="str">
        <f t="shared" si="11"/>
        <v>SSP2Croatia1995-20005--9Female</v>
      </c>
      <c r="B739" t="s">
        <v>12</v>
      </c>
      <c r="C739" t="s">
        <v>13</v>
      </c>
      <c r="D739" t="s">
        <v>61</v>
      </c>
      <c r="E739" t="s">
        <v>17</v>
      </c>
      <c r="F739" t="s">
        <v>37</v>
      </c>
      <c r="G739">
        <v>0.999</v>
      </c>
    </row>
    <row r="740" spans="1:7" x14ac:dyDescent="0.25">
      <c r="A740" t="str">
        <f t="shared" si="11"/>
        <v>SSP2Croatia2000-20055--9Female</v>
      </c>
      <c r="B740" t="s">
        <v>12</v>
      </c>
      <c r="C740" t="s">
        <v>13</v>
      </c>
      <c r="D740" t="s">
        <v>60</v>
      </c>
      <c r="E740" t="s">
        <v>17</v>
      </c>
      <c r="F740" t="s">
        <v>37</v>
      </c>
      <c r="G740">
        <v>0.999</v>
      </c>
    </row>
    <row r="741" spans="1:7" x14ac:dyDescent="0.25">
      <c r="A741" t="str">
        <f t="shared" si="11"/>
        <v>SSP2Croatia2005-20105--9Female</v>
      </c>
      <c r="B741" t="s">
        <v>12</v>
      </c>
      <c r="C741" t="s">
        <v>13</v>
      </c>
      <c r="D741" t="s">
        <v>59</v>
      </c>
      <c r="E741" t="s">
        <v>17</v>
      </c>
      <c r="F741" t="s">
        <v>37</v>
      </c>
      <c r="G741">
        <v>0.999</v>
      </c>
    </row>
    <row r="742" spans="1:7" x14ac:dyDescent="0.25">
      <c r="A742" t="str">
        <f t="shared" si="11"/>
        <v>SSP2Croatia2010-20155--9Female</v>
      </c>
      <c r="B742" t="s">
        <v>12</v>
      </c>
      <c r="C742" t="s">
        <v>13</v>
      </c>
      <c r="D742" t="s">
        <v>58</v>
      </c>
      <c r="E742" t="s">
        <v>17</v>
      </c>
      <c r="F742" t="s">
        <v>37</v>
      </c>
      <c r="G742">
        <v>1</v>
      </c>
    </row>
    <row r="743" spans="1:7" x14ac:dyDescent="0.25">
      <c r="A743" t="str">
        <f t="shared" si="11"/>
        <v>SSP2Croatia2015-20205--9Female</v>
      </c>
      <c r="B743" t="s">
        <v>12</v>
      </c>
      <c r="C743" t="s">
        <v>13</v>
      </c>
      <c r="D743" t="s">
        <v>57</v>
      </c>
      <c r="E743" t="s">
        <v>17</v>
      </c>
      <c r="F743" t="s">
        <v>37</v>
      </c>
      <c r="G743">
        <v>1</v>
      </c>
    </row>
    <row r="744" spans="1:7" x14ac:dyDescent="0.25">
      <c r="A744" t="str">
        <f t="shared" si="11"/>
        <v>SSP2Croatia2020-20255--9Female</v>
      </c>
      <c r="B744" t="s">
        <v>12</v>
      </c>
      <c r="C744" t="s">
        <v>13</v>
      </c>
      <c r="D744" t="s">
        <v>56</v>
      </c>
      <c r="E744" t="s">
        <v>17</v>
      </c>
      <c r="F744" t="s">
        <v>37</v>
      </c>
      <c r="G744">
        <v>1</v>
      </c>
    </row>
    <row r="745" spans="1:7" x14ac:dyDescent="0.25">
      <c r="A745" t="str">
        <f t="shared" si="11"/>
        <v>SSP2Croatia2025-20305--9Female</v>
      </c>
      <c r="B745" t="s">
        <v>12</v>
      </c>
      <c r="C745" t="s">
        <v>13</v>
      </c>
      <c r="D745" t="s">
        <v>55</v>
      </c>
      <c r="E745" t="s">
        <v>17</v>
      </c>
      <c r="F745" t="s">
        <v>37</v>
      </c>
      <c r="G745">
        <v>1</v>
      </c>
    </row>
    <row r="746" spans="1:7" x14ac:dyDescent="0.25">
      <c r="A746" t="str">
        <f t="shared" si="11"/>
        <v>SSP2Croatia2030-20355--9Female</v>
      </c>
      <c r="B746" t="s">
        <v>12</v>
      </c>
      <c r="C746" t="s">
        <v>13</v>
      </c>
      <c r="D746" t="s">
        <v>54</v>
      </c>
      <c r="E746" t="s">
        <v>17</v>
      </c>
      <c r="F746" t="s">
        <v>37</v>
      </c>
      <c r="G746">
        <v>1</v>
      </c>
    </row>
    <row r="747" spans="1:7" x14ac:dyDescent="0.25">
      <c r="A747" t="str">
        <f t="shared" si="11"/>
        <v>SSP2Croatia2035-20405--9Female</v>
      </c>
      <c r="B747" t="s">
        <v>12</v>
      </c>
      <c r="C747" t="s">
        <v>13</v>
      </c>
      <c r="D747" t="s">
        <v>53</v>
      </c>
      <c r="E747" t="s">
        <v>17</v>
      </c>
      <c r="F747" t="s">
        <v>37</v>
      </c>
      <c r="G747">
        <v>1</v>
      </c>
    </row>
    <row r="748" spans="1:7" x14ac:dyDescent="0.25">
      <c r="A748" t="str">
        <f t="shared" si="11"/>
        <v>SSP2Croatia2040-20455--9Female</v>
      </c>
      <c r="B748" t="s">
        <v>12</v>
      </c>
      <c r="C748" t="s">
        <v>13</v>
      </c>
      <c r="D748" t="s">
        <v>52</v>
      </c>
      <c r="E748" t="s">
        <v>17</v>
      </c>
      <c r="F748" t="s">
        <v>37</v>
      </c>
      <c r="G748">
        <v>1</v>
      </c>
    </row>
    <row r="749" spans="1:7" x14ac:dyDescent="0.25">
      <c r="A749" t="str">
        <f t="shared" si="11"/>
        <v>SSP2Croatia2045-20505--9Female</v>
      </c>
      <c r="B749" t="s">
        <v>12</v>
      </c>
      <c r="C749" t="s">
        <v>13</v>
      </c>
      <c r="D749" t="s">
        <v>51</v>
      </c>
      <c r="E749" t="s">
        <v>17</v>
      </c>
      <c r="F749" t="s">
        <v>37</v>
      </c>
      <c r="G749">
        <v>1</v>
      </c>
    </row>
    <row r="750" spans="1:7" x14ac:dyDescent="0.25">
      <c r="A750" t="str">
        <f t="shared" si="11"/>
        <v>SSP2Croatia2050-20555--9Female</v>
      </c>
      <c r="B750" t="s">
        <v>12</v>
      </c>
      <c r="C750" t="s">
        <v>13</v>
      </c>
      <c r="D750" t="s">
        <v>50</v>
      </c>
      <c r="E750" t="s">
        <v>17</v>
      </c>
      <c r="F750" t="s">
        <v>37</v>
      </c>
      <c r="G750">
        <v>1</v>
      </c>
    </row>
    <row r="751" spans="1:7" x14ac:dyDescent="0.25">
      <c r="A751" t="str">
        <f t="shared" si="11"/>
        <v>SSP2Croatia2055-20605--9Female</v>
      </c>
      <c r="B751" t="s">
        <v>12</v>
      </c>
      <c r="C751" t="s">
        <v>13</v>
      </c>
      <c r="D751" t="s">
        <v>49</v>
      </c>
      <c r="E751" t="s">
        <v>17</v>
      </c>
      <c r="F751" t="s">
        <v>37</v>
      </c>
      <c r="G751">
        <v>1</v>
      </c>
    </row>
    <row r="752" spans="1:7" x14ac:dyDescent="0.25">
      <c r="A752" t="str">
        <f t="shared" si="11"/>
        <v>SSP2Croatia2060-20655--9Female</v>
      </c>
      <c r="B752" t="s">
        <v>12</v>
      </c>
      <c r="C752" t="s">
        <v>13</v>
      </c>
      <c r="D752" t="s">
        <v>48</v>
      </c>
      <c r="E752" t="s">
        <v>17</v>
      </c>
      <c r="F752" t="s">
        <v>37</v>
      </c>
      <c r="G752">
        <v>1</v>
      </c>
    </row>
    <row r="753" spans="1:7" x14ac:dyDescent="0.25">
      <c r="A753" t="str">
        <f t="shared" si="11"/>
        <v>SSP2Croatia2065-20705--9Female</v>
      </c>
      <c r="B753" t="s">
        <v>12</v>
      </c>
      <c r="C753" t="s">
        <v>13</v>
      </c>
      <c r="D753" t="s">
        <v>47</v>
      </c>
      <c r="E753" t="s">
        <v>17</v>
      </c>
      <c r="F753" t="s">
        <v>37</v>
      </c>
      <c r="G753">
        <v>1</v>
      </c>
    </row>
    <row r="754" spans="1:7" x14ac:dyDescent="0.25">
      <c r="A754" t="str">
        <f t="shared" si="11"/>
        <v>SSP2Croatia2070-20755--9Female</v>
      </c>
      <c r="B754" t="s">
        <v>12</v>
      </c>
      <c r="C754" t="s">
        <v>13</v>
      </c>
      <c r="D754" t="s">
        <v>46</v>
      </c>
      <c r="E754" t="s">
        <v>17</v>
      </c>
      <c r="F754" t="s">
        <v>37</v>
      </c>
      <c r="G754">
        <v>1</v>
      </c>
    </row>
    <row r="755" spans="1:7" x14ac:dyDescent="0.25">
      <c r="A755" t="str">
        <f t="shared" si="11"/>
        <v>SSP2Croatia2075-20805--9Female</v>
      </c>
      <c r="B755" t="s">
        <v>12</v>
      </c>
      <c r="C755" t="s">
        <v>13</v>
      </c>
      <c r="D755" t="s">
        <v>45</v>
      </c>
      <c r="E755" t="s">
        <v>17</v>
      </c>
      <c r="F755" t="s">
        <v>37</v>
      </c>
      <c r="G755">
        <v>1</v>
      </c>
    </row>
    <row r="756" spans="1:7" x14ac:dyDescent="0.25">
      <c r="A756" t="str">
        <f t="shared" si="11"/>
        <v>SSP2Croatia2080-20855--9Female</v>
      </c>
      <c r="B756" t="s">
        <v>12</v>
      </c>
      <c r="C756" t="s">
        <v>13</v>
      </c>
      <c r="D756" t="s">
        <v>44</v>
      </c>
      <c r="E756" t="s">
        <v>17</v>
      </c>
      <c r="F756" t="s">
        <v>37</v>
      </c>
      <c r="G756">
        <v>1</v>
      </c>
    </row>
    <row r="757" spans="1:7" x14ac:dyDescent="0.25">
      <c r="A757" t="str">
        <f t="shared" si="11"/>
        <v>SSP2Croatia2085-20905--9Female</v>
      </c>
      <c r="B757" t="s">
        <v>12</v>
      </c>
      <c r="C757" t="s">
        <v>13</v>
      </c>
      <c r="D757" t="s">
        <v>43</v>
      </c>
      <c r="E757" t="s">
        <v>17</v>
      </c>
      <c r="F757" t="s">
        <v>37</v>
      </c>
      <c r="G757">
        <v>1</v>
      </c>
    </row>
    <row r="758" spans="1:7" x14ac:dyDescent="0.25">
      <c r="A758" t="str">
        <f t="shared" si="11"/>
        <v>SSP2Croatia2090-20955--9Female</v>
      </c>
      <c r="B758" t="s">
        <v>12</v>
      </c>
      <c r="C758" t="s">
        <v>13</v>
      </c>
      <c r="D758" t="s">
        <v>42</v>
      </c>
      <c r="E758" t="s">
        <v>17</v>
      </c>
      <c r="F758" t="s">
        <v>37</v>
      </c>
      <c r="G758">
        <v>1</v>
      </c>
    </row>
    <row r="759" spans="1:7" x14ac:dyDescent="0.25">
      <c r="A759" t="str">
        <f t="shared" si="11"/>
        <v>SSP2Croatia2095-21005--9Female</v>
      </c>
      <c r="B759" t="s">
        <v>12</v>
      </c>
      <c r="C759" t="s">
        <v>13</v>
      </c>
      <c r="D759" t="s">
        <v>41</v>
      </c>
      <c r="E759" t="s">
        <v>17</v>
      </c>
      <c r="F759" t="s">
        <v>37</v>
      </c>
      <c r="G759">
        <v>1</v>
      </c>
    </row>
    <row r="760" spans="1:7" x14ac:dyDescent="0.25">
      <c r="A760" t="str">
        <f t="shared" si="11"/>
        <v>SSP2Croatia1950-195510--14Female</v>
      </c>
      <c r="B760" t="s">
        <v>12</v>
      </c>
      <c r="C760" t="s">
        <v>13</v>
      </c>
      <c r="D760" t="s">
        <v>70</v>
      </c>
      <c r="E760" t="s">
        <v>18</v>
      </c>
      <c r="F760" t="s">
        <v>37</v>
      </c>
      <c r="G760">
        <v>0.997</v>
      </c>
    </row>
    <row r="761" spans="1:7" x14ac:dyDescent="0.25">
      <c r="A761" t="str">
        <f t="shared" si="11"/>
        <v>SSP2Croatia1955-196010--14Female</v>
      </c>
      <c r="B761" t="s">
        <v>12</v>
      </c>
      <c r="C761" t="s">
        <v>13</v>
      </c>
      <c r="D761" t="s">
        <v>69</v>
      </c>
      <c r="E761" t="s">
        <v>18</v>
      </c>
      <c r="F761" t="s">
        <v>37</v>
      </c>
      <c r="G761">
        <v>0.997</v>
      </c>
    </row>
    <row r="762" spans="1:7" x14ac:dyDescent="0.25">
      <c r="A762" t="str">
        <f t="shared" si="11"/>
        <v>SSP2Croatia1960-196510--14Female</v>
      </c>
      <c r="B762" t="s">
        <v>12</v>
      </c>
      <c r="C762" t="s">
        <v>13</v>
      </c>
      <c r="D762" t="s">
        <v>68</v>
      </c>
      <c r="E762" t="s">
        <v>18</v>
      </c>
      <c r="F762" t="s">
        <v>37</v>
      </c>
      <c r="G762">
        <v>0.997</v>
      </c>
    </row>
    <row r="763" spans="1:7" x14ac:dyDescent="0.25">
      <c r="A763" t="str">
        <f t="shared" si="11"/>
        <v>SSP2Croatia1965-197010--14Female</v>
      </c>
      <c r="B763" t="s">
        <v>12</v>
      </c>
      <c r="C763" t="s">
        <v>13</v>
      </c>
      <c r="D763" t="s">
        <v>67</v>
      </c>
      <c r="E763" t="s">
        <v>18</v>
      </c>
      <c r="F763" t="s">
        <v>37</v>
      </c>
      <c r="G763">
        <v>0.998</v>
      </c>
    </row>
    <row r="764" spans="1:7" x14ac:dyDescent="0.25">
      <c r="A764" t="str">
        <f t="shared" si="11"/>
        <v>SSP2Croatia1970-197510--14Female</v>
      </c>
      <c r="B764" t="s">
        <v>12</v>
      </c>
      <c r="C764" t="s">
        <v>13</v>
      </c>
      <c r="D764" t="s">
        <v>66</v>
      </c>
      <c r="E764" t="s">
        <v>18</v>
      </c>
      <c r="F764" t="s">
        <v>37</v>
      </c>
      <c r="G764">
        <v>0.998</v>
      </c>
    </row>
    <row r="765" spans="1:7" x14ac:dyDescent="0.25">
      <c r="A765" t="str">
        <f t="shared" si="11"/>
        <v>SSP2Croatia1975-198010--14Female</v>
      </c>
      <c r="B765" t="s">
        <v>12</v>
      </c>
      <c r="C765" t="s">
        <v>13</v>
      </c>
      <c r="D765" t="s">
        <v>65</v>
      </c>
      <c r="E765" t="s">
        <v>18</v>
      </c>
      <c r="F765" t="s">
        <v>37</v>
      </c>
      <c r="G765">
        <v>0.998</v>
      </c>
    </row>
    <row r="766" spans="1:7" x14ac:dyDescent="0.25">
      <c r="A766" t="str">
        <f t="shared" si="11"/>
        <v>SSP2Croatia1980-198510--14Female</v>
      </c>
      <c r="B766" t="s">
        <v>12</v>
      </c>
      <c r="C766" t="s">
        <v>13</v>
      </c>
      <c r="D766" t="s">
        <v>64</v>
      </c>
      <c r="E766" t="s">
        <v>18</v>
      </c>
      <c r="F766" t="s">
        <v>37</v>
      </c>
      <c r="G766">
        <v>0.999</v>
      </c>
    </row>
    <row r="767" spans="1:7" x14ac:dyDescent="0.25">
      <c r="A767" t="str">
        <f t="shared" si="11"/>
        <v>SSP2Croatia1985-199010--14Female</v>
      </c>
      <c r="B767" t="s">
        <v>12</v>
      </c>
      <c r="C767" t="s">
        <v>13</v>
      </c>
      <c r="D767" t="s">
        <v>63</v>
      </c>
      <c r="E767" t="s">
        <v>18</v>
      </c>
      <c r="F767" t="s">
        <v>37</v>
      </c>
      <c r="G767">
        <v>0.999</v>
      </c>
    </row>
    <row r="768" spans="1:7" x14ac:dyDescent="0.25">
      <c r="A768" t="str">
        <f t="shared" si="11"/>
        <v>SSP2Croatia1990-199510--14Female</v>
      </c>
      <c r="B768" t="s">
        <v>12</v>
      </c>
      <c r="C768" t="s">
        <v>13</v>
      </c>
      <c r="D768" t="s">
        <v>62</v>
      </c>
      <c r="E768" t="s">
        <v>18</v>
      </c>
      <c r="F768" t="s">
        <v>37</v>
      </c>
      <c r="G768">
        <v>0.999</v>
      </c>
    </row>
    <row r="769" spans="1:7" x14ac:dyDescent="0.25">
      <c r="A769" t="str">
        <f t="shared" si="11"/>
        <v>SSP2Croatia1995-200010--14Female</v>
      </c>
      <c r="B769" t="s">
        <v>12</v>
      </c>
      <c r="C769" t="s">
        <v>13</v>
      </c>
      <c r="D769" t="s">
        <v>61</v>
      </c>
      <c r="E769" t="s">
        <v>18</v>
      </c>
      <c r="F769" t="s">
        <v>37</v>
      </c>
      <c r="G769">
        <v>0.999</v>
      </c>
    </row>
    <row r="770" spans="1:7" x14ac:dyDescent="0.25">
      <c r="A770" t="str">
        <f t="shared" si="11"/>
        <v>SSP2Croatia2000-200510--14Female</v>
      </c>
      <c r="B770" t="s">
        <v>12</v>
      </c>
      <c r="C770" t="s">
        <v>13</v>
      </c>
      <c r="D770" t="s">
        <v>60</v>
      </c>
      <c r="E770" t="s">
        <v>18</v>
      </c>
      <c r="F770" t="s">
        <v>37</v>
      </c>
      <c r="G770">
        <v>0.999</v>
      </c>
    </row>
    <row r="771" spans="1:7" x14ac:dyDescent="0.25">
      <c r="A771" t="str">
        <f t="shared" si="11"/>
        <v>SSP2Croatia2005-201010--14Female</v>
      </c>
      <c r="B771" t="s">
        <v>12</v>
      </c>
      <c r="C771" t="s">
        <v>13</v>
      </c>
      <c r="D771" t="s">
        <v>59</v>
      </c>
      <c r="E771" t="s">
        <v>18</v>
      </c>
      <c r="F771" t="s">
        <v>37</v>
      </c>
      <c r="G771">
        <v>0.999</v>
      </c>
    </row>
    <row r="772" spans="1:7" x14ac:dyDescent="0.25">
      <c r="A772" t="str">
        <f t="shared" si="11"/>
        <v>SSP2Croatia2010-201510--14Female</v>
      </c>
      <c r="B772" t="s">
        <v>12</v>
      </c>
      <c r="C772" t="s">
        <v>13</v>
      </c>
      <c r="D772" t="s">
        <v>58</v>
      </c>
      <c r="E772" t="s">
        <v>18</v>
      </c>
      <c r="F772" t="s">
        <v>37</v>
      </c>
      <c r="G772">
        <v>0.999</v>
      </c>
    </row>
    <row r="773" spans="1:7" x14ac:dyDescent="0.25">
      <c r="A773" t="str">
        <f t="shared" si="11"/>
        <v>SSP2Croatia2015-202010--14Female</v>
      </c>
      <c r="B773" t="s">
        <v>12</v>
      </c>
      <c r="C773" t="s">
        <v>13</v>
      </c>
      <c r="D773" t="s">
        <v>57</v>
      </c>
      <c r="E773" t="s">
        <v>18</v>
      </c>
      <c r="F773" t="s">
        <v>37</v>
      </c>
      <c r="G773">
        <v>0.999</v>
      </c>
    </row>
    <row r="774" spans="1:7" x14ac:dyDescent="0.25">
      <c r="A774" t="str">
        <f t="shared" si="11"/>
        <v>SSP2Croatia2020-202510--14Female</v>
      </c>
      <c r="B774" t="s">
        <v>12</v>
      </c>
      <c r="C774" t="s">
        <v>13</v>
      </c>
      <c r="D774" t="s">
        <v>56</v>
      </c>
      <c r="E774" t="s">
        <v>18</v>
      </c>
      <c r="F774" t="s">
        <v>37</v>
      </c>
      <c r="G774">
        <v>0.999</v>
      </c>
    </row>
    <row r="775" spans="1:7" x14ac:dyDescent="0.25">
      <c r="A775" t="str">
        <f t="shared" si="11"/>
        <v>SSP2Croatia2025-203010--14Female</v>
      </c>
      <c r="B775" t="s">
        <v>12</v>
      </c>
      <c r="C775" t="s">
        <v>13</v>
      </c>
      <c r="D775" t="s">
        <v>55</v>
      </c>
      <c r="E775" t="s">
        <v>18</v>
      </c>
      <c r="F775" t="s">
        <v>37</v>
      </c>
      <c r="G775">
        <v>1</v>
      </c>
    </row>
    <row r="776" spans="1:7" x14ac:dyDescent="0.25">
      <c r="A776" t="str">
        <f t="shared" si="11"/>
        <v>SSP2Croatia2030-203510--14Female</v>
      </c>
      <c r="B776" t="s">
        <v>12</v>
      </c>
      <c r="C776" t="s">
        <v>13</v>
      </c>
      <c r="D776" t="s">
        <v>54</v>
      </c>
      <c r="E776" t="s">
        <v>18</v>
      </c>
      <c r="F776" t="s">
        <v>37</v>
      </c>
      <c r="G776">
        <v>1</v>
      </c>
    </row>
    <row r="777" spans="1:7" x14ac:dyDescent="0.25">
      <c r="A777" t="str">
        <f t="shared" si="11"/>
        <v>SSP2Croatia2035-204010--14Female</v>
      </c>
      <c r="B777" t="s">
        <v>12</v>
      </c>
      <c r="C777" t="s">
        <v>13</v>
      </c>
      <c r="D777" t="s">
        <v>53</v>
      </c>
      <c r="E777" t="s">
        <v>18</v>
      </c>
      <c r="F777" t="s">
        <v>37</v>
      </c>
      <c r="G777">
        <v>1</v>
      </c>
    </row>
    <row r="778" spans="1:7" x14ac:dyDescent="0.25">
      <c r="A778" t="str">
        <f t="shared" si="11"/>
        <v>SSP2Croatia2040-204510--14Female</v>
      </c>
      <c r="B778" t="s">
        <v>12</v>
      </c>
      <c r="C778" t="s">
        <v>13</v>
      </c>
      <c r="D778" t="s">
        <v>52</v>
      </c>
      <c r="E778" t="s">
        <v>18</v>
      </c>
      <c r="F778" t="s">
        <v>37</v>
      </c>
      <c r="G778">
        <v>1</v>
      </c>
    </row>
    <row r="779" spans="1:7" x14ac:dyDescent="0.25">
      <c r="A779" t="str">
        <f t="shared" ref="A779:A842" si="12">B779&amp;C779&amp;D779&amp;E779&amp;F779</f>
        <v>SSP2Croatia2045-205010--14Female</v>
      </c>
      <c r="B779" t="s">
        <v>12</v>
      </c>
      <c r="C779" t="s">
        <v>13</v>
      </c>
      <c r="D779" t="s">
        <v>51</v>
      </c>
      <c r="E779" t="s">
        <v>18</v>
      </c>
      <c r="F779" t="s">
        <v>37</v>
      </c>
      <c r="G779">
        <v>1</v>
      </c>
    </row>
    <row r="780" spans="1:7" x14ac:dyDescent="0.25">
      <c r="A780" t="str">
        <f t="shared" si="12"/>
        <v>SSP2Croatia2050-205510--14Female</v>
      </c>
      <c r="B780" t="s">
        <v>12</v>
      </c>
      <c r="C780" t="s">
        <v>13</v>
      </c>
      <c r="D780" t="s">
        <v>50</v>
      </c>
      <c r="E780" t="s">
        <v>18</v>
      </c>
      <c r="F780" t="s">
        <v>37</v>
      </c>
      <c r="G780">
        <v>1</v>
      </c>
    </row>
    <row r="781" spans="1:7" x14ac:dyDescent="0.25">
      <c r="A781" t="str">
        <f t="shared" si="12"/>
        <v>SSP2Croatia2055-206010--14Female</v>
      </c>
      <c r="B781" t="s">
        <v>12</v>
      </c>
      <c r="C781" t="s">
        <v>13</v>
      </c>
      <c r="D781" t="s">
        <v>49</v>
      </c>
      <c r="E781" t="s">
        <v>18</v>
      </c>
      <c r="F781" t="s">
        <v>37</v>
      </c>
      <c r="G781">
        <v>1</v>
      </c>
    </row>
    <row r="782" spans="1:7" x14ac:dyDescent="0.25">
      <c r="A782" t="str">
        <f t="shared" si="12"/>
        <v>SSP2Croatia2060-206510--14Female</v>
      </c>
      <c r="B782" t="s">
        <v>12</v>
      </c>
      <c r="C782" t="s">
        <v>13</v>
      </c>
      <c r="D782" t="s">
        <v>48</v>
      </c>
      <c r="E782" t="s">
        <v>18</v>
      </c>
      <c r="F782" t="s">
        <v>37</v>
      </c>
      <c r="G782">
        <v>1</v>
      </c>
    </row>
    <row r="783" spans="1:7" x14ac:dyDescent="0.25">
      <c r="A783" t="str">
        <f t="shared" si="12"/>
        <v>SSP2Croatia2065-207010--14Female</v>
      </c>
      <c r="B783" t="s">
        <v>12</v>
      </c>
      <c r="C783" t="s">
        <v>13</v>
      </c>
      <c r="D783" t="s">
        <v>47</v>
      </c>
      <c r="E783" t="s">
        <v>18</v>
      </c>
      <c r="F783" t="s">
        <v>37</v>
      </c>
      <c r="G783">
        <v>1</v>
      </c>
    </row>
    <row r="784" spans="1:7" x14ac:dyDescent="0.25">
      <c r="A784" t="str">
        <f t="shared" si="12"/>
        <v>SSP2Croatia2070-207510--14Female</v>
      </c>
      <c r="B784" t="s">
        <v>12</v>
      </c>
      <c r="C784" t="s">
        <v>13</v>
      </c>
      <c r="D784" t="s">
        <v>46</v>
      </c>
      <c r="E784" t="s">
        <v>18</v>
      </c>
      <c r="F784" t="s">
        <v>37</v>
      </c>
      <c r="G784">
        <v>1</v>
      </c>
    </row>
    <row r="785" spans="1:7" x14ac:dyDescent="0.25">
      <c r="A785" t="str">
        <f t="shared" si="12"/>
        <v>SSP2Croatia2075-208010--14Female</v>
      </c>
      <c r="B785" t="s">
        <v>12</v>
      </c>
      <c r="C785" t="s">
        <v>13</v>
      </c>
      <c r="D785" t="s">
        <v>45</v>
      </c>
      <c r="E785" t="s">
        <v>18</v>
      </c>
      <c r="F785" t="s">
        <v>37</v>
      </c>
      <c r="G785">
        <v>1</v>
      </c>
    </row>
    <row r="786" spans="1:7" x14ac:dyDescent="0.25">
      <c r="A786" t="str">
        <f t="shared" si="12"/>
        <v>SSP2Croatia2080-208510--14Female</v>
      </c>
      <c r="B786" t="s">
        <v>12</v>
      </c>
      <c r="C786" t="s">
        <v>13</v>
      </c>
      <c r="D786" t="s">
        <v>44</v>
      </c>
      <c r="E786" t="s">
        <v>18</v>
      </c>
      <c r="F786" t="s">
        <v>37</v>
      </c>
      <c r="G786">
        <v>1</v>
      </c>
    </row>
    <row r="787" spans="1:7" x14ac:dyDescent="0.25">
      <c r="A787" t="str">
        <f t="shared" si="12"/>
        <v>SSP2Croatia2085-209010--14Female</v>
      </c>
      <c r="B787" t="s">
        <v>12</v>
      </c>
      <c r="C787" t="s">
        <v>13</v>
      </c>
      <c r="D787" t="s">
        <v>43</v>
      </c>
      <c r="E787" t="s">
        <v>18</v>
      </c>
      <c r="F787" t="s">
        <v>37</v>
      </c>
      <c r="G787">
        <v>1</v>
      </c>
    </row>
    <row r="788" spans="1:7" x14ac:dyDescent="0.25">
      <c r="A788" t="str">
        <f t="shared" si="12"/>
        <v>SSP2Croatia2090-209510--14Female</v>
      </c>
      <c r="B788" t="s">
        <v>12</v>
      </c>
      <c r="C788" t="s">
        <v>13</v>
      </c>
      <c r="D788" t="s">
        <v>42</v>
      </c>
      <c r="E788" t="s">
        <v>18</v>
      </c>
      <c r="F788" t="s">
        <v>37</v>
      </c>
      <c r="G788">
        <v>1</v>
      </c>
    </row>
    <row r="789" spans="1:7" x14ac:dyDescent="0.25">
      <c r="A789" t="str">
        <f t="shared" si="12"/>
        <v>SSP2Croatia2095-210010--14Female</v>
      </c>
      <c r="B789" t="s">
        <v>12</v>
      </c>
      <c r="C789" t="s">
        <v>13</v>
      </c>
      <c r="D789" t="s">
        <v>41</v>
      </c>
      <c r="E789" t="s">
        <v>18</v>
      </c>
      <c r="F789" t="s">
        <v>37</v>
      </c>
      <c r="G789">
        <v>1</v>
      </c>
    </row>
    <row r="790" spans="1:7" x14ac:dyDescent="0.25">
      <c r="A790" t="str">
        <f t="shared" si="12"/>
        <v>SSP2Croatia1950-195515--19Female</v>
      </c>
      <c r="B790" t="s">
        <v>12</v>
      </c>
      <c r="C790" t="s">
        <v>13</v>
      </c>
      <c r="D790" t="s">
        <v>70</v>
      </c>
      <c r="E790" t="s">
        <v>19</v>
      </c>
      <c r="F790" t="s">
        <v>37</v>
      </c>
      <c r="G790">
        <v>0.995</v>
      </c>
    </row>
    <row r="791" spans="1:7" x14ac:dyDescent="0.25">
      <c r="A791" t="str">
        <f t="shared" si="12"/>
        <v>SSP2Croatia1955-196015--19Female</v>
      </c>
      <c r="B791" t="s">
        <v>12</v>
      </c>
      <c r="C791" t="s">
        <v>13</v>
      </c>
      <c r="D791" t="s">
        <v>69</v>
      </c>
      <c r="E791" t="s">
        <v>19</v>
      </c>
      <c r="F791" t="s">
        <v>37</v>
      </c>
      <c r="G791">
        <v>0.996</v>
      </c>
    </row>
    <row r="792" spans="1:7" x14ac:dyDescent="0.25">
      <c r="A792" t="str">
        <f t="shared" si="12"/>
        <v>SSP2Croatia1960-196515--19Female</v>
      </c>
      <c r="B792" t="s">
        <v>12</v>
      </c>
      <c r="C792" t="s">
        <v>13</v>
      </c>
      <c r="D792" t="s">
        <v>68</v>
      </c>
      <c r="E792" t="s">
        <v>19</v>
      </c>
      <c r="F792" t="s">
        <v>37</v>
      </c>
      <c r="G792">
        <v>0.996</v>
      </c>
    </row>
    <row r="793" spans="1:7" x14ac:dyDescent="0.25">
      <c r="A793" t="str">
        <f t="shared" si="12"/>
        <v>SSP2Croatia1965-197015--19Female</v>
      </c>
      <c r="B793" t="s">
        <v>12</v>
      </c>
      <c r="C793" t="s">
        <v>13</v>
      </c>
      <c r="D793" t="s">
        <v>67</v>
      </c>
      <c r="E793" t="s">
        <v>19</v>
      </c>
      <c r="F793" t="s">
        <v>37</v>
      </c>
      <c r="G793">
        <v>0.997</v>
      </c>
    </row>
    <row r="794" spans="1:7" x14ac:dyDescent="0.25">
      <c r="A794" t="str">
        <f t="shared" si="12"/>
        <v>SSP2Croatia1970-197515--19Female</v>
      </c>
      <c r="B794" t="s">
        <v>12</v>
      </c>
      <c r="C794" t="s">
        <v>13</v>
      </c>
      <c r="D794" t="s">
        <v>66</v>
      </c>
      <c r="E794" t="s">
        <v>19</v>
      </c>
      <c r="F794" t="s">
        <v>37</v>
      </c>
      <c r="G794">
        <v>0.997</v>
      </c>
    </row>
    <row r="795" spans="1:7" x14ac:dyDescent="0.25">
      <c r="A795" t="str">
        <f t="shared" si="12"/>
        <v>SSP2Croatia1975-198015--19Female</v>
      </c>
      <c r="B795" t="s">
        <v>12</v>
      </c>
      <c r="C795" t="s">
        <v>13</v>
      </c>
      <c r="D795" t="s">
        <v>65</v>
      </c>
      <c r="E795" t="s">
        <v>19</v>
      </c>
      <c r="F795" t="s">
        <v>37</v>
      </c>
      <c r="G795">
        <v>0.998</v>
      </c>
    </row>
    <row r="796" spans="1:7" x14ac:dyDescent="0.25">
      <c r="A796" t="str">
        <f t="shared" si="12"/>
        <v>SSP2Croatia1980-198515--19Female</v>
      </c>
      <c r="B796" t="s">
        <v>12</v>
      </c>
      <c r="C796" t="s">
        <v>13</v>
      </c>
      <c r="D796" t="s">
        <v>64</v>
      </c>
      <c r="E796" t="s">
        <v>19</v>
      </c>
      <c r="F796" t="s">
        <v>37</v>
      </c>
      <c r="G796">
        <v>0.998</v>
      </c>
    </row>
    <row r="797" spans="1:7" x14ac:dyDescent="0.25">
      <c r="A797" t="str">
        <f t="shared" si="12"/>
        <v>SSP2Croatia1985-199015--19Female</v>
      </c>
      <c r="B797" t="s">
        <v>12</v>
      </c>
      <c r="C797" t="s">
        <v>13</v>
      </c>
      <c r="D797" t="s">
        <v>63</v>
      </c>
      <c r="E797" t="s">
        <v>19</v>
      </c>
      <c r="F797" t="s">
        <v>37</v>
      </c>
      <c r="G797">
        <v>0.998</v>
      </c>
    </row>
    <row r="798" spans="1:7" x14ac:dyDescent="0.25">
      <c r="A798" t="str">
        <f t="shared" si="12"/>
        <v>SSP2Croatia1990-199515--19Female</v>
      </c>
      <c r="B798" t="s">
        <v>12</v>
      </c>
      <c r="C798" t="s">
        <v>13</v>
      </c>
      <c r="D798" t="s">
        <v>62</v>
      </c>
      <c r="E798" t="s">
        <v>19</v>
      </c>
      <c r="F798" t="s">
        <v>37</v>
      </c>
      <c r="G798">
        <v>0.998</v>
      </c>
    </row>
    <row r="799" spans="1:7" x14ac:dyDescent="0.25">
      <c r="A799" t="str">
        <f t="shared" si="12"/>
        <v>SSP2Croatia1995-200015--19Female</v>
      </c>
      <c r="B799" t="s">
        <v>12</v>
      </c>
      <c r="C799" t="s">
        <v>13</v>
      </c>
      <c r="D799" t="s">
        <v>61</v>
      </c>
      <c r="E799" t="s">
        <v>19</v>
      </c>
      <c r="F799" t="s">
        <v>37</v>
      </c>
      <c r="G799">
        <v>0.999</v>
      </c>
    </row>
    <row r="800" spans="1:7" x14ac:dyDescent="0.25">
      <c r="A800" t="str">
        <f t="shared" si="12"/>
        <v>SSP2Croatia2000-200515--19Female</v>
      </c>
      <c r="B800" t="s">
        <v>12</v>
      </c>
      <c r="C800" t="s">
        <v>13</v>
      </c>
      <c r="D800" t="s">
        <v>60</v>
      </c>
      <c r="E800" t="s">
        <v>19</v>
      </c>
      <c r="F800" t="s">
        <v>37</v>
      </c>
      <c r="G800">
        <v>0.999</v>
      </c>
    </row>
    <row r="801" spans="1:7" x14ac:dyDescent="0.25">
      <c r="A801" t="str">
        <f t="shared" si="12"/>
        <v>SSP2Croatia2005-201015--19Female</v>
      </c>
      <c r="B801" t="s">
        <v>12</v>
      </c>
      <c r="C801" t="s">
        <v>13</v>
      </c>
      <c r="D801" t="s">
        <v>59</v>
      </c>
      <c r="E801" t="s">
        <v>19</v>
      </c>
      <c r="F801" t="s">
        <v>37</v>
      </c>
      <c r="G801">
        <v>0.999</v>
      </c>
    </row>
    <row r="802" spans="1:7" x14ac:dyDescent="0.25">
      <c r="A802" t="str">
        <f t="shared" si="12"/>
        <v>SSP2Croatia2010-201515--19Female</v>
      </c>
      <c r="B802" t="s">
        <v>12</v>
      </c>
      <c r="C802" t="s">
        <v>13</v>
      </c>
      <c r="D802" t="s">
        <v>58</v>
      </c>
      <c r="E802" t="s">
        <v>19</v>
      </c>
      <c r="F802" t="s">
        <v>37</v>
      </c>
      <c r="G802">
        <v>0.999</v>
      </c>
    </row>
    <row r="803" spans="1:7" x14ac:dyDescent="0.25">
      <c r="A803" t="str">
        <f t="shared" si="12"/>
        <v>SSP2Croatia2015-202015--19Female</v>
      </c>
      <c r="B803" t="s">
        <v>12</v>
      </c>
      <c r="C803" t="s">
        <v>13</v>
      </c>
      <c r="D803" t="s">
        <v>57</v>
      </c>
      <c r="E803" t="s">
        <v>19</v>
      </c>
      <c r="F803" t="s">
        <v>37</v>
      </c>
      <c r="G803">
        <v>0.999</v>
      </c>
    </row>
    <row r="804" spans="1:7" x14ac:dyDescent="0.25">
      <c r="A804" t="str">
        <f t="shared" si="12"/>
        <v>SSP2Croatia2020-202515--19Female</v>
      </c>
      <c r="B804" t="s">
        <v>12</v>
      </c>
      <c r="C804" t="s">
        <v>13</v>
      </c>
      <c r="D804" t="s">
        <v>56</v>
      </c>
      <c r="E804" t="s">
        <v>19</v>
      </c>
      <c r="F804" t="s">
        <v>37</v>
      </c>
      <c r="G804">
        <v>0.999</v>
      </c>
    </row>
    <row r="805" spans="1:7" x14ac:dyDescent="0.25">
      <c r="A805" t="str">
        <f t="shared" si="12"/>
        <v>SSP2Croatia2025-203015--19Female</v>
      </c>
      <c r="B805" t="s">
        <v>12</v>
      </c>
      <c r="C805" t="s">
        <v>13</v>
      </c>
      <c r="D805" t="s">
        <v>55</v>
      </c>
      <c r="E805" t="s">
        <v>19</v>
      </c>
      <c r="F805" t="s">
        <v>37</v>
      </c>
      <c r="G805">
        <v>0.999</v>
      </c>
    </row>
    <row r="806" spans="1:7" x14ac:dyDescent="0.25">
      <c r="A806" t="str">
        <f t="shared" si="12"/>
        <v>SSP2Croatia2030-203515--19Female</v>
      </c>
      <c r="B806" t="s">
        <v>12</v>
      </c>
      <c r="C806" t="s">
        <v>13</v>
      </c>
      <c r="D806" t="s">
        <v>54</v>
      </c>
      <c r="E806" t="s">
        <v>19</v>
      </c>
      <c r="F806" t="s">
        <v>37</v>
      </c>
      <c r="G806">
        <v>0.999</v>
      </c>
    </row>
    <row r="807" spans="1:7" x14ac:dyDescent="0.25">
      <c r="A807" t="str">
        <f t="shared" si="12"/>
        <v>SSP2Croatia2035-204015--19Female</v>
      </c>
      <c r="B807" t="s">
        <v>12</v>
      </c>
      <c r="C807" t="s">
        <v>13</v>
      </c>
      <c r="D807" t="s">
        <v>53</v>
      </c>
      <c r="E807" t="s">
        <v>19</v>
      </c>
      <c r="F807" t="s">
        <v>37</v>
      </c>
      <c r="G807">
        <v>0.999</v>
      </c>
    </row>
    <row r="808" spans="1:7" x14ac:dyDescent="0.25">
      <c r="A808" t="str">
        <f t="shared" si="12"/>
        <v>SSP2Croatia2040-204515--19Female</v>
      </c>
      <c r="B808" t="s">
        <v>12</v>
      </c>
      <c r="C808" t="s">
        <v>13</v>
      </c>
      <c r="D808" t="s">
        <v>52</v>
      </c>
      <c r="E808" t="s">
        <v>19</v>
      </c>
      <c r="F808" t="s">
        <v>37</v>
      </c>
      <c r="G808">
        <v>0.999</v>
      </c>
    </row>
    <row r="809" spans="1:7" x14ac:dyDescent="0.25">
      <c r="A809" t="str">
        <f t="shared" si="12"/>
        <v>SSP2Croatia2045-205015--19Female</v>
      </c>
      <c r="B809" t="s">
        <v>12</v>
      </c>
      <c r="C809" t="s">
        <v>13</v>
      </c>
      <c r="D809" t="s">
        <v>51</v>
      </c>
      <c r="E809" t="s">
        <v>19</v>
      </c>
      <c r="F809" t="s">
        <v>37</v>
      </c>
      <c r="G809">
        <v>1</v>
      </c>
    </row>
    <row r="810" spans="1:7" x14ac:dyDescent="0.25">
      <c r="A810" t="str">
        <f t="shared" si="12"/>
        <v>SSP2Croatia2050-205515--19Female</v>
      </c>
      <c r="B810" t="s">
        <v>12</v>
      </c>
      <c r="C810" t="s">
        <v>13</v>
      </c>
      <c r="D810" t="s">
        <v>50</v>
      </c>
      <c r="E810" t="s">
        <v>19</v>
      </c>
      <c r="F810" t="s">
        <v>37</v>
      </c>
      <c r="G810">
        <v>1</v>
      </c>
    </row>
    <row r="811" spans="1:7" x14ac:dyDescent="0.25">
      <c r="A811" t="str">
        <f t="shared" si="12"/>
        <v>SSP2Croatia2055-206015--19Female</v>
      </c>
      <c r="B811" t="s">
        <v>12</v>
      </c>
      <c r="C811" t="s">
        <v>13</v>
      </c>
      <c r="D811" t="s">
        <v>49</v>
      </c>
      <c r="E811" t="s">
        <v>19</v>
      </c>
      <c r="F811" t="s">
        <v>37</v>
      </c>
      <c r="G811">
        <v>1</v>
      </c>
    </row>
    <row r="812" spans="1:7" x14ac:dyDescent="0.25">
      <c r="A812" t="str">
        <f t="shared" si="12"/>
        <v>SSP2Croatia2060-206515--19Female</v>
      </c>
      <c r="B812" t="s">
        <v>12</v>
      </c>
      <c r="C812" t="s">
        <v>13</v>
      </c>
      <c r="D812" t="s">
        <v>48</v>
      </c>
      <c r="E812" t="s">
        <v>19</v>
      </c>
      <c r="F812" t="s">
        <v>37</v>
      </c>
      <c r="G812">
        <v>1</v>
      </c>
    </row>
    <row r="813" spans="1:7" x14ac:dyDescent="0.25">
      <c r="A813" t="str">
        <f t="shared" si="12"/>
        <v>SSP2Croatia2065-207015--19Female</v>
      </c>
      <c r="B813" t="s">
        <v>12</v>
      </c>
      <c r="C813" t="s">
        <v>13</v>
      </c>
      <c r="D813" t="s">
        <v>47</v>
      </c>
      <c r="E813" t="s">
        <v>19</v>
      </c>
      <c r="F813" t="s">
        <v>37</v>
      </c>
      <c r="G813">
        <v>1</v>
      </c>
    </row>
    <row r="814" spans="1:7" x14ac:dyDescent="0.25">
      <c r="A814" t="str">
        <f t="shared" si="12"/>
        <v>SSP2Croatia2070-207515--19Female</v>
      </c>
      <c r="B814" t="s">
        <v>12</v>
      </c>
      <c r="C814" t="s">
        <v>13</v>
      </c>
      <c r="D814" t="s">
        <v>46</v>
      </c>
      <c r="E814" t="s">
        <v>19</v>
      </c>
      <c r="F814" t="s">
        <v>37</v>
      </c>
      <c r="G814">
        <v>1</v>
      </c>
    </row>
    <row r="815" spans="1:7" x14ac:dyDescent="0.25">
      <c r="A815" t="str">
        <f t="shared" si="12"/>
        <v>SSP2Croatia2075-208015--19Female</v>
      </c>
      <c r="B815" t="s">
        <v>12</v>
      </c>
      <c r="C815" t="s">
        <v>13</v>
      </c>
      <c r="D815" t="s">
        <v>45</v>
      </c>
      <c r="E815" t="s">
        <v>19</v>
      </c>
      <c r="F815" t="s">
        <v>37</v>
      </c>
      <c r="G815">
        <v>1</v>
      </c>
    </row>
    <row r="816" spans="1:7" x14ac:dyDescent="0.25">
      <c r="A816" t="str">
        <f t="shared" si="12"/>
        <v>SSP2Croatia2080-208515--19Female</v>
      </c>
      <c r="B816" t="s">
        <v>12</v>
      </c>
      <c r="C816" t="s">
        <v>13</v>
      </c>
      <c r="D816" t="s">
        <v>44</v>
      </c>
      <c r="E816" t="s">
        <v>19</v>
      </c>
      <c r="F816" t="s">
        <v>37</v>
      </c>
      <c r="G816">
        <v>1</v>
      </c>
    </row>
    <row r="817" spans="1:7" x14ac:dyDescent="0.25">
      <c r="A817" t="str">
        <f t="shared" si="12"/>
        <v>SSP2Croatia2085-209015--19Female</v>
      </c>
      <c r="B817" t="s">
        <v>12</v>
      </c>
      <c r="C817" t="s">
        <v>13</v>
      </c>
      <c r="D817" t="s">
        <v>43</v>
      </c>
      <c r="E817" t="s">
        <v>19</v>
      </c>
      <c r="F817" t="s">
        <v>37</v>
      </c>
      <c r="G817">
        <v>1</v>
      </c>
    </row>
    <row r="818" spans="1:7" x14ac:dyDescent="0.25">
      <c r="A818" t="str">
        <f t="shared" si="12"/>
        <v>SSP2Croatia2090-209515--19Female</v>
      </c>
      <c r="B818" t="s">
        <v>12</v>
      </c>
      <c r="C818" t="s">
        <v>13</v>
      </c>
      <c r="D818" t="s">
        <v>42</v>
      </c>
      <c r="E818" t="s">
        <v>19</v>
      </c>
      <c r="F818" t="s">
        <v>37</v>
      </c>
      <c r="G818">
        <v>1</v>
      </c>
    </row>
    <row r="819" spans="1:7" x14ac:dyDescent="0.25">
      <c r="A819" t="str">
        <f t="shared" si="12"/>
        <v>SSP2Croatia2095-210015--19Female</v>
      </c>
      <c r="B819" t="s">
        <v>12</v>
      </c>
      <c r="C819" t="s">
        <v>13</v>
      </c>
      <c r="D819" t="s">
        <v>41</v>
      </c>
      <c r="E819" t="s">
        <v>19</v>
      </c>
      <c r="F819" t="s">
        <v>37</v>
      </c>
      <c r="G819">
        <v>1</v>
      </c>
    </row>
    <row r="820" spans="1:7" x14ac:dyDescent="0.25">
      <c r="A820" t="str">
        <f t="shared" si="12"/>
        <v>SSP2Croatia1950-195520--24Female</v>
      </c>
      <c r="B820" t="s">
        <v>12</v>
      </c>
      <c r="C820" t="s">
        <v>13</v>
      </c>
      <c r="D820" t="s">
        <v>70</v>
      </c>
      <c r="E820" t="s">
        <v>20</v>
      </c>
      <c r="F820" t="s">
        <v>37</v>
      </c>
      <c r="G820">
        <v>0.995</v>
      </c>
    </row>
    <row r="821" spans="1:7" x14ac:dyDescent="0.25">
      <c r="A821" t="str">
        <f t="shared" si="12"/>
        <v>SSP2Croatia1955-196020--24Female</v>
      </c>
      <c r="B821" t="s">
        <v>12</v>
      </c>
      <c r="C821" t="s">
        <v>13</v>
      </c>
      <c r="D821" t="s">
        <v>69</v>
      </c>
      <c r="E821" t="s">
        <v>20</v>
      </c>
      <c r="F821" t="s">
        <v>37</v>
      </c>
      <c r="G821">
        <v>0.995</v>
      </c>
    </row>
    <row r="822" spans="1:7" x14ac:dyDescent="0.25">
      <c r="A822" t="str">
        <f t="shared" si="12"/>
        <v>SSP2Croatia1960-196520--24Female</v>
      </c>
      <c r="B822" t="s">
        <v>12</v>
      </c>
      <c r="C822" t="s">
        <v>13</v>
      </c>
      <c r="D822" t="s">
        <v>68</v>
      </c>
      <c r="E822" t="s">
        <v>20</v>
      </c>
      <c r="F822" t="s">
        <v>37</v>
      </c>
      <c r="G822">
        <v>0.995</v>
      </c>
    </row>
    <row r="823" spans="1:7" x14ac:dyDescent="0.25">
      <c r="A823" t="str">
        <f t="shared" si="12"/>
        <v>SSP2Croatia1965-197020--24Female</v>
      </c>
      <c r="B823" t="s">
        <v>12</v>
      </c>
      <c r="C823" t="s">
        <v>13</v>
      </c>
      <c r="D823" t="s">
        <v>67</v>
      </c>
      <c r="E823" t="s">
        <v>20</v>
      </c>
      <c r="F823" t="s">
        <v>37</v>
      </c>
      <c r="G823">
        <v>0.996</v>
      </c>
    </row>
    <row r="824" spans="1:7" x14ac:dyDescent="0.25">
      <c r="A824" t="str">
        <f t="shared" si="12"/>
        <v>SSP2Croatia1970-197520--24Female</v>
      </c>
      <c r="B824" t="s">
        <v>12</v>
      </c>
      <c r="C824" t="s">
        <v>13</v>
      </c>
      <c r="D824" t="s">
        <v>66</v>
      </c>
      <c r="E824" t="s">
        <v>20</v>
      </c>
      <c r="F824" t="s">
        <v>37</v>
      </c>
      <c r="G824">
        <v>0.997</v>
      </c>
    </row>
    <row r="825" spans="1:7" x14ac:dyDescent="0.25">
      <c r="A825" t="str">
        <f t="shared" si="12"/>
        <v>SSP2Croatia1975-198020--24Female</v>
      </c>
      <c r="B825" t="s">
        <v>12</v>
      </c>
      <c r="C825" t="s">
        <v>13</v>
      </c>
      <c r="D825" t="s">
        <v>65</v>
      </c>
      <c r="E825" t="s">
        <v>20</v>
      </c>
      <c r="F825" t="s">
        <v>37</v>
      </c>
      <c r="G825">
        <v>0.997</v>
      </c>
    </row>
    <row r="826" spans="1:7" x14ac:dyDescent="0.25">
      <c r="A826" t="str">
        <f t="shared" si="12"/>
        <v>SSP2Croatia1980-198520--24Female</v>
      </c>
      <c r="B826" t="s">
        <v>12</v>
      </c>
      <c r="C826" t="s">
        <v>13</v>
      </c>
      <c r="D826" t="s">
        <v>64</v>
      </c>
      <c r="E826" t="s">
        <v>20</v>
      </c>
      <c r="F826" t="s">
        <v>37</v>
      </c>
      <c r="G826">
        <v>0.997</v>
      </c>
    </row>
    <row r="827" spans="1:7" x14ac:dyDescent="0.25">
      <c r="A827" t="str">
        <f t="shared" si="12"/>
        <v>SSP2Croatia1985-199020--24Female</v>
      </c>
      <c r="B827" t="s">
        <v>12</v>
      </c>
      <c r="C827" t="s">
        <v>13</v>
      </c>
      <c r="D827" t="s">
        <v>63</v>
      </c>
      <c r="E827" t="s">
        <v>20</v>
      </c>
      <c r="F827" t="s">
        <v>37</v>
      </c>
      <c r="G827">
        <v>0.998</v>
      </c>
    </row>
    <row r="828" spans="1:7" x14ac:dyDescent="0.25">
      <c r="A828" t="str">
        <f t="shared" si="12"/>
        <v>SSP2Croatia1990-199520--24Female</v>
      </c>
      <c r="B828" t="s">
        <v>12</v>
      </c>
      <c r="C828" t="s">
        <v>13</v>
      </c>
      <c r="D828" t="s">
        <v>62</v>
      </c>
      <c r="E828" t="s">
        <v>20</v>
      </c>
      <c r="F828" t="s">
        <v>37</v>
      </c>
      <c r="G828">
        <v>0.998</v>
      </c>
    </row>
    <row r="829" spans="1:7" x14ac:dyDescent="0.25">
      <c r="A829" t="str">
        <f t="shared" si="12"/>
        <v>SSP2Croatia1995-200020--24Female</v>
      </c>
      <c r="B829" t="s">
        <v>12</v>
      </c>
      <c r="C829" t="s">
        <v>13</v>
      </c>
      <c r="D829" t="s">
        <v>61</v>
      </c>
      <c r="E829" t="s">
        <v>20</v>
      </c>
      <c r="F829" t="s">
        <v>37</v>
      </c>
      <c r="G829">
        <v>0.998</v>
      </c>
    </row>
    <row r="830" spans="1:7" x14ac:dyDescent="0.25">
      <c r="A830" t="str">
        <f t="shared" si="12"/>
        <v>SSP2Croatia2000-200520--24Female</v>
      </c>
      <c r="B830" t="s">
        <v>12</v>
      </c>
      <c r="C830" t="s">
        <v>13</v>
      </c>
      <c r="D830" t="s">
        <v>60</v>
      </c>
      <c r="E830" t="s">
        <v>20</v>
      </c>
      <c r="F830" t="s">
        <v>37</v>
      </c>
      <c r="G830">
        <v>0.998</v>
      </c>
    </row>
    <row r="831" spans="1:7" x14ac:dyDescent="0.25">
      <c r="A831" t="str">
        <f t="shared" si="12"/>
        <v>SSP2Croatia2005-201020--24Female</v>
      </c>
      <c r="B831" t="s">
        <v>12</v>
      </c>
      <c r="C831" t="s">
        <v>13</v>
      </c>
      <c r="D831" t="s">
        <v>59</v>
      </c>
      <c r="E831" t="s">
        <v>20</v>
      </c>
      <c r="F831" t="s">
        <v>37</v>
      </c>
      <c r="G831">
        <v>0.998</v>
      </c>
    </row>
    <row r="832" spans="1:7" x14ac:dyDescent="0.25">
      <c r="A832" t="str">
        <f t="shared" si="12"/>
        <v>SSP2Croatia2010-201520--24Female</v>
      </c>
      <c r="B832" t="s">
        <v>12</v>
      </c>
      <c r="C832" t="s">
        <v>13</v>
      </c>
      <c r="D832" t="s">
        <v>58</v>
      </c>
      <c r="E832" t="s">
        <v>20</v>
      </c>
      <c r="F832" t="s">
        <v>37</v>
      </c>
      <c r="G832">
        <v>0.999</v>
      </c>
    </row>
    <row r="833" spans="1:7" x14ac:dyDescent="0.25">
      <c r="A833" t="str">
        <f t="shared" si="12"/>
        <v>SSP2Croatia2015-202020--24Female</v>
      </c>
      <c r="B833" t="s">
        <v>12</v>
      </c>
      <c r="C833" t="s">
        <v>13</v>
      </c>
      <c r="D833" t="s">
        <v>57</v>
      </c>
      <c r="E833" t="s">
        <v>20</v>
      </c>
      <c r="F833" t="s">
        <v>37</v>
      </c>
      <c r="G833">
        <v>0.999</v>
      </c>
    </row>
    <row r="834" spans="1:7" x14ac:dyDescent="0.25">
      <c r="A834" t="str">
        <f t="shared" si="12"/>
        <v>SSP2Croatia2020-202520--24Female</v>
      </c>
      <c r="B834" t="s">
        <v>12</v>
      </c>
      <c r="C834" t="s">
        <v>13</v>
      </c>
      <c r="D834" t="s">
        <v>56</v>
      </c>
      <c r="E834" t="s">
        <v>20</v>
      </c>
      <c r="F834" t="s">
        <v>37</v>
      </c>
      <c r="G834">
        <v>0.999</v>
      </c>
    </row>
    <row r="835" spans="1:7" x14ac:dyDescent="0.25">
      <c r="A835" t="str">
        <f t="shared" si="12"/>
        <v>SSP2Croatia2025-203020--24Female</v>
      </c>
      <c r="B835" t="s">
        <v>12</v>
      </c>
      <c r="C835" t="s">
        <v>13</v>
      </c>
      <c r="D835" t="s">
        <v>55</v>
      </c>
      <c r="E835" t="s">
        <v>20</v>
      </c>
      <c r="F835" t="s">
        <v>37</v>
      </c>
      <c r="G835">
        <v>0.999</v>
      </c>
    </row>
    <row r="836" spans="1:7" x14ac:dyDescent="0.25">
      <c r="A836" t="str">
        <f t="shared" si="12"/>
        <v>SSP2Croatia2030-203520--24Female</v>
      </c>
      <c r="B836" t="s">
        <v>12</v>
      </c>
      <c r="C836" t="s">
        <v>13</v>
      </c>
      <c r="D836" t="s">
        <v>54</v>
      </c>
      <c r="E836" t="s">
        <v>20</v>
      </c>
      <c r="F836" t="s">
        <v>37</v>
      </c>
      <c r="G836">
        <v>0.999</v>
      </c>
    </row>
    <row r="837" spans="1:7" x14ac:dyDescent="0.25">
      <c r="A837" t="str">
        <f t="shared" si="12"/>
        <v>SSP2Croatia2035-204020--24Female</v>
      </c>
      <c r="B837" t="s">
        <v>12</v>
      </c>
      <c r="C837" t="s">
        <v>13</v>
      </c>
      <c r="D837" t="s">
        <v>53</v>
      </c>
      <c r="E837" t="s">
        <v>20</v>
      </c>
      <c r="F837" t="s">
        <v>37</v>
      </c>
      <c r="G837">
        <v>0.999</v>
      </c>
    </row>
    <row r="838" spans="1:7" x14ac:dyDescent="0.25">
      <c r="A838" t="str">
        <f t="shared" si="12"/>
        <v>SSP2Croatia2040-204520--24Female</v>
      </c>
      <c r="B838" t="s">
        <v>12</v>
      </c>
      <c r="C838" t="s">
        <v>13</v>
      </c>
      <c r="D838" t="s">
        <v>52</v>
      </c>
      <c r="E838" t="s">
        <v>20</v>
      </c>
      <c r="F838" t="s">
        <v>37</v>
      </c>
      <c r="G838">
        <v>0.999</v>
      </c>
    </row>
    <row r="839" spans="1:7" x14ac:dyDescent="0.25">
      <c r="A839" t="str">
        <f t="shared" si="12"/>
        <v>SSP2Croatia2045-205020--24Female</v>
      </c>
      <c r="B839" t="s">
        <v>12</v>
      </c>
      <c r="C839" t="s">
        <v>13</v>
      </c>
      <c r="D839" t="s">
        <v>51</v>
      </c>
      <c r="E839" t="s">
        <v>20</v>
      </c>
      <c r="F839" t="s">
        <v>37</v>
      </c>
      <c r="G839">
        <v>0.999</v>
      </c>
    </row>
    <row r="840" spans="1:7" x14ac:dyDescent="0.25">
      <c r="A840" t="str">
        <f t="shared" si="12"/>
        <v>SSP2Croatia2050-205520--24Female</v>
      </c>
      <c r="B840" t="s">
        <v>12</v>
      </c>
      <c r="C840" t="s">
        <v>13</v>
      </c>
      <c r="D840" t="s">
        <v>50</v>
      </c>
      <c r="E840" t="s">
        <v>20</v>
      </c>
      <c r="F840" t="s">
        <v>37</v>
      </c>
      <c r="G840">
        <v>0.999</v>
      </c>
    </row>
    <row r="841" spans="1:7" x14ac:dyDescent="0.25">
      <c r="A841" t="str">
        <f t="shared" si="12"/>
        <v>SSP2Croatia2055-206020--24Female</v>
      </c>
      <c r="B841" t="s">
        <v>12</v>
      </c>
      <c r="C841" t="s">
        <v>13</v>
      </c>
      <c r="D841" t="s">
        <v>49</v>
      </c>
      <c r="E841" t="s">
        <v>20</v>
      </c>
      <c r="F841" t="s">
        <v>37</v>
      </c>
      <c r="G841">
        <v>1</v>
      </c>
    </row>
    <row r="842" spans="1:7" x14ac:dyDescent="0.25">
      <c r="A842" t="str">
        <f t="shared" si="12"/>
        <v>SSP2Croatia2060-206520--24Female</v>
      </c>
      <c r="B842" t="s">
        <v>12</v>
      </c>
      <c r="C842" t="s">
        <v>13</v>
      </c>
      <c r="D842" t="s">
        <v>48</v>
      </c>
      <c r="E842" t="s">
        <v>20</v>
      </c>
      <c r="F842" t="s">
        <v>37</v>
      </c>
      <c r="G842">
        <v>1</v>
      </c>
    </row>
    <row r="843" spans="1:7" x14ac:dyDescent="0.25">
      <c r="A843" t="str">
        <f t="shared" ref="A843:A906" si="13">B843&amp;C843&amp;D843&amp;E843&amp;F843</f>
        <v>SSP2Croatia2065-207020--24Female</v>
      </c>
      <c r="B843" t="s">
        <v>12</v>
      </c>
      <c r="C843" t="s">
        <v>13</v>
      </c>
      <c r="D843" t="s">
        <v>47</v>
      </c>
      <c r="E843" t="s">
        <v>20</v>
      </c>
      <c r="F843" t="s">
        <v>37</v>
      </c>
      <c r="G843">
        <v>1</v>
      </c>
    </row>
    <row r="844" spans="1:7" x14ac:dyDescent="0.25">
      <c r="A844" t="str">
        <f t="shared" si="13"/>
        <v>SSP2Croatia2070-207520--24Female</v>
      </c>
      <c r="B844" t="s">
        <v>12</v>
      </c>
      <c r="C844" t="s">
        <v>13</v>
      </c>
      <c r="D844" t="s">
        <v>46</v>
      </c>
      <c r="E844" t="s">
        <v>20</v>
      </c>
      <c r="F844" t="s">
        <v>37</v>
      </c>
      <c r="G844">
        <v>1</v>
      </c>
    </row>
    <row r="845" spans="1:7" x14ac:dyDescent="0.25">
      <c r="A845" t="str">
        <f t="shared" si="13"/>
        <v>SSP2Croatia2075-208020--24Female</v>
      </c>
      <c r="B845" t="s">
        <v>12</v>
      </c>
      <c r="C845" t="s">
        <v>13</v>
      </c>
      <c r="D845" t="s">
        <v>45</v>
      </c>
      <c r="E845" t="s">
        <v>20</v>
      </c>
      <c r="F845" t="s">
        <v>37</v>
      </c>
      <c r="G845">
        <v>1</v>
      </c>
    </row>
    <row r="846" spans="1:7" x14ac:dyDescent="0.25">
      <c r="A846" t="str">
        <f t="shared" si="13"/>
        <v>SSP2Croatia2080-208520--24Female</v>
      </c>
      <c r="B846" t="s">
        <v>12</v>
      </c>
      <c r="C846" t="s">
        <v>13</v>
      </c>
      <c r="D846" t="s">
        <v>44</v>
      </c>
      <c r="E846" t="s">
        <v>20</v>
      </c>
      <c r="F846" t="s">
        <v>37</v>
      </c>
      <c r="G846">
        <v>1</v>
      </c>
    </row>
    <row r="847" spans="1:7" x14ac:dyDescent="0.25">
      <c r="A847" t="str">
        <f t="shared" si="13"/>
        <v>SSP2Croatia2085-209020--24Female</v>
      </c>
      <c r="B847" t="s">
        <v>12</v>
      </c>
      <c r="C847" t="s">
        <v>13</v>
      </c>
      <c r="D847" t="s">
        <v>43</v>
      </c>
      <c r="E847" t="s">
        <v>20</v>
      </c>
      <c r="F847" t="s">
        <v>37</v>
      </c>
      <c r="G847">
        <v>1</v>
      </c>
    </row>
    <row r="848" spans="1:7" x14ac:dyDescent="0.25">
      <c r="A848" t="str">
        <f t="shared" si="13"/>
        <v>SSP2Croatia2090-209520--24Female</v>
      </c>
      <c r="B848" t="s">
        <v>12</v>
      </c>
      <c r="C848" t="s">
        <v>13</v>
      </c>
      <c r="D848" t="s">
        <v>42</v>
      </c>
      <c r="E848" t="s">
        <v>20</v>
      </c>
      <c r="F848" t="s">
        <v>37</v>
      </c>
      <c r="G848">
        <v>1</v>
      </c>
    </row>
    <row r="849" spans="1:7" x14ac:dyDescent="0.25">
      <c r="A849" t="str">
        <f t="shared" si="13"/>
        <v>SSP2Croatia2095-210020--24Female</v>
      </c>
      <c r="B849" t="s">
        <v>12</v>
      </c>
      <c r="C849" t="s">
        <v>13</v>
      </c>
      <c r="D849" t="s">
        <v>41</v>
      </c>
      <c r="E849" t="s">
        <v>20</v>
      </c>
      <c r="F849" t="s">
        <v>37</v>
      </c>
      <c r="G849">
        <v>1</v>
      </c>
    </row>
    <row r="850" spans="1:7" x14ac:dyDescent="0.25">
      <c r="A850" t="str">
        <f t="shared" si="13"/>
        <v>SSP2Croatia1950-195525--29Female</v>
      </c>
      <c r="B850" t="s">
        <v>12</v>
      </c>
      <c r="C850" t="s">
        <v>13</v>
      </c>
      <c r="D850" t="s">
        <v>70</v>
      </c>
      <c r="E850" t="s">
        <v>21</v>
      </c>
      <c r="F850" t="s">
        <v>37</v>
      </c>
      <c r="G850">
        <v>0.99399999999999999</v>
      </c>
    </row>
    <row r="851" spans="1:7" x14ac:dyDescent="0.25">
      <c r="A851" t="str">
        <f t="shared" si="13"/>
        <v>SSP2Croatia1955-196025--29Female</v>
      </c>
      <c r="B851" t="s">
        <v>12</v>
      </c>
      <c r="C851" t="s">
        <v>13</v>
      </c>
      <c r="D851" t="s">
        <v>69</v>
      </c>
      <c r="E851" t="s">
        <v>21</v>
      </c>
      <c r="F851" t="s">
        <v>37</v>
      </c>
      <c r="G851">
        <v>0.99399999999999999</v>
      </c>
    </row>
    <row r="852" spans="1:7" x14ac:dyDescent="0.25">
      <c r="A852" t="str">
        <f t="shared" si="13"/>
        <v>SSP2Croatia1960-196525--29Female</v>
      </c>
      <c r="B852" t="s">
        <v>12</v>
      </c>
      <c r="C852" t="s">
        <v>13</v>
      </c>
      <c r="D852" t="s">
        <v>68</v>
      </c>
      <c r="E852" t="s">
        <v>21</v>
      </c>
      <c r="F852" t="s">
        <v>37</v>
      </c>
      <c r="G852">
        <v>0.99399999999999999</v>
      </c>
    </row>
    <row r="853" spans="1:7" x14ac:dyDescent="0.25">
      <c r="A853" t="str">
        <f t="shared" si="13"/>
        <v>SSP2Croatia1965-197025--29Female</v>
      </c>
      <c r="B853" t="s">
        <v>12</v>
      </c>
      <c r="C853" t="s">
        <v>13</v>
      </c>
      <c r="D853" t="s">
        <v>67</v>
      </c>
      <c r="E853" t="s">
        <v>21</v>
      </c>
      <c r="F853" t="s">
        <v>37</v>
      </c>
      <c r="G853">
        <v>0.995</v>
      </c>
    </row>
    <row r="854" spans="1:7" x14ac:dyDescent="0.25">
      <c r="A854" t="str">
        <f t="shared" si="13"/>
        <v>SSP2Croatia1970-197525--29Female</v>
      </c>
      <c r="B854" t="s">
        <v>12</v>
      </c>
      <c r="C854" t="s">
        <v>13</v>
      </c>
      <c r="D854" t="s">
        <v>66</v>
      </c>
      <c r="E854" t="s">
        <v>21</v>
      </c>
      <c r="F854" t="s">
        <v>37</v>
      </c>
      <c r="G854">
        <v>0.996</v>
      </c>
    </row>
    <row r="855" spans="1:7" x14ac:dyDescent="0.25">
      <c r="A855" t="str">
        <f t="shared" si="13"/>
        <v>SSP2Croatia1975-198025--29Female</v>
      </c>
      <c r="B855" t="s">
        <v>12</v>
      </c>
      <c r="C855" t="s">
        <v>13</v>
      </c>
      <c r="D855" t="s">
        <v>65</v>
      </c>
      <c r="E855" t="s">
        <v>21</v>
      </c>
      <c r="F855" t="s">
        <v>37</v>
      </c>
      <c r="G855">
        <v>0.996</v>
      </c>
    </row>
    <row r="856" spans="1:7" x14ac:dyDescent="0.25">
      <c r="A856" t="str">
        <f t="shared" si="13"/>
        <v>SSP2Croatia1980-198525--29Female</v>
      </c>
      <c r="B856" t="s">
        <v>12</v>
      </c>
      <c r="C856" t="s">
        <v>13</v>
      </c>
      <c r="D856" t="s">
        <v>64</v>
      </c>
      <c r="E856" t="s">
        <v>21</v>
      </c>
      <c r="F856" t="s">
        <v>37</v>
      </c>
      <c r="G856">
        <v>0.997</v>
      </c>
    </row>
    <row r="857" spans="1:7" x14ac:dyDescent="0.25">
      <c r="A857" t="str">
        <f t="shared" si="13"/>
        <v>SSP2Croatia1985-199025--29Female</v>
      </c>
      <c r="B857" t="s">
        <v>12</v>
      </c>
      <c r="C857" t="s">
        <v>13</v>
      </c>
      <c r="D857" t="s">
        <v>63</v>
      </c>
      <c r="E857" t="s">
        <v>21</v>
      </c>
      <c r="F857" t="s">
        <v>37</v>
      </c>
      <c r="G857">
        <v>0.997</v>
      </c>
    </row>
    <row r="858" spans="1:7" x14ac:dyDescent="0.25">
      <c r="A858" t="str">
        <f t="shared" si="13"/>
        <v>SSP2Croatia1990-199525--29Female</v>
      </c>
      <c r="B858" t="s">
        <v>12</v>
      </c>
      <c r="C858" t="s">
        <v>13</v>
      </c>
      <c r="D858" t="s">
        <v>62</v>
      </c>
      <c r="E858" t="s">
        <v>21</v>
      </c>
      <c r="F858" t="s">
        <v>37</v>
      </c>
      <c r="G858">
        <v>0.997</v>
      </c>
    </row>
    <row r="859" spans="1:7" x14ac:dyDescent="0.25">
      <c r="A859" t="str">
        <f t="shared" si="13"/>
        <v>SSP2Croatia1995-200025--29Female</v>
      </c>
      <c r="B859" t="s">
        <v>12</v>
      </c>
      <c r="C859" t="s">
        <v>13</v>
      </c>
      <c r="D859" t="s">
        <v>61</v>
      </c>
      <c r="E859" t="s">
        <v>21</v>
      </c>
      <c r="F859" t="s">
        <v>37</v>
      </c>
      <c r="G859">
        <v>0.998</v>
      </c>
    </row>
    <row r="860" spans="1:7" x14ac:dyDescent="0.25">
      <c r="A860" t="str">
        <f t="shared" si="13"/>
        <v>SSP2Croatia2000-200525--29Female</v>
      </c>
      <c r="B860" t="s">
        <v>12</v>
      </c>
      <c r="C860" t="s">
        <v>13</v>
      </c>
      <c r="D860" t="s">
        <v>60</v>
      </c>
      <c r="E860" t="s">
        <v>21</v>
      </c>
      <c r="F860" t="s">
        <v>37</v>
      </c>
      <c r="G860">
        <v>0.998</v>
      </c>
    </row>
    <row r="861" spans="1:7" x14ac:dyDescent="0.25">
      <c r="A861" t="str">
        <f t="shared" si="13"/>
        <v>SSP2Croatia2005-201025--29Female</v>
      </c>
      <c r="B861" t="s">
        <v>12</v>
      </c>
      <c r="C861" t="s">
        <v>13</v>
      </c>
      <c r="D861" t="s">
        <v>59</v>
      </c>
      <c r="E861" t="s">
        <v>21</v>
      </c>
      <c r="F861" t="s">
        <v>37</v>
      </c>
      <c r="G861">
        <v>0.998</v>
      </c>
    </row>
    <row r="862" spans="1:7" x14ac:dyDescent="0.25">
      <c r="A862" t="str">
        <f t="shared" si="13"/>
        <v>SSP2Croatia2010-201525--29Female</v>
      </c>
      <c r="B862" t="s">
        <v>12</v>
      </c>
      <c r="C862" t="s">
        <v>13</v>
      </c>
      <c r="D862" t="s">
        <v>58</v>
      </c>
      <c r="E862" t="s">
        <v>21</v>
      </c>
      <c r="F862" t="s">
        <v>37</v>
      </c>
      <c r="G862">
        <v>0.998</v>
      </c>
    </row>
    <row r="863" spans="1:7" x14ac:dyDescent="0.25">
      <c r="A863" t="str">
        <f t="shared" si="13"/>
        <v>SSP2Croatia2015-202025--29Female</v>
      </c>
      <c r="B863" t="s">
        <v>12</v>
      </c>
      <c r="C863" t="s">
        <v>13</v>
      </c>
      <c r="D863" t="s">
        <v>57</v>
      </c>
      <c r="E863" t="s">
        <v>21</v>
      </c>
      <c r="F863" t="s">
        <v>37</v>
      </c>
      <c r="G863">
        <v>0.998</v>
      </c>
    </row>
    <row r="864" spans="1:7" x14ac:dyDescent="0.25">
      <c r="A864" t="str">
        <f t="shared" si="13"/>
        <v>SSP2Croatia2020-202525--29Female</v>
      </c>
      <c r="B864" t="s">
        <v>12</v>
      </c>
      <c r="C864" t="s">
        <v>13</v>
      </c>
      <c r="D864" t="s">
        <v>56</v>
      </c>
      <c r="E864" t="s">
        <v>21</v>
      </c>
      <c r="F864" t="s">
        <v>37</v>
      </c>
      <c r="G864">
        <v>0.999</v>
      </c>
    </row>
    <row r="865" spans="1:7" x14ac:dyDescent="0.25">
      <c r="A865" t="str">
        <f t="shared" si="13"/>
        <v>SSP2Croatia2025-203025--29Female</v>
      </c>
      <c r="B865" t="s">
        <v>12</v>
      </c>
      <c r="C865" t="s">
        <v>13</v>
      </c>
      <c r="D865" t="s">
        <v>55</v>
      </c>
      <c r="E865" t="s">
        <v>21</v>
      </c>
      <c r="F865" t="s">
        <v>37</v>
      </c>
      <c r="G865">
        <v>0.999</v>
      </c>
    </row>
    <row r="866" spans="1:7" x14ac:dyDescent="0.25">
      <c r="A866" t="str">
        <f t="shared" si="13"/>
        <v>SSP2Croatia2030-203525--29Female</v>
      </c>
      <c r="B866" t="s">
        <v>12</v>
      </c>
      <c r="C866" t="s">
        <v>13</v>
      </c>
      <c r="D866" t="s">
        <v>54</v>
      </c>
      <c r="E866" t="s">
        <v>21</v>
      </c>
      <c r="F866" t="s">
        <v>37</v>
      </c>
      <c r="G866">
        <v>0.999</v>
      </c>
    </row>
    <row r="867" spans="1:7" x14ac:dyDescent="0.25">
      <c r="A867" t="str">
        <f t="shared" si="13"/>
        <v>SSP2Croatia2035-204025--29Female</v>
      </c>
      <c r="B867" t="s">
        <v>12</v>
      </c>
      <c r="C867" t="s">
        <v>13</v>
      </c>
      <c r="D867" t="s">
        <v>53</v>
      </c>
      <c r="E867" t="s">
        <v>21</v>
      </c>
      <c r="F867" t="s">
        <v>37</v>
      </c>
      <c r="G867">
        <v>0.999</v>
      </c>
    </row>
    <row r="868" spans="1:7" x14ac:dyDescent="0.25">
      <c r="A868" t="str">
        <f t="shared" si="13"/>
        <v>SSP2Croatia2040-204525--29Female</v>
      </c>
      <c r="B868" t="s">
        <v>12</v>
      </c>
      <c r="C868" t="s">
        <v>13</v>
      </c>
      <c r="D868" t="s">
        <v>52</v>
      </c>
      <c r="E868" t="s">
        <v>21</v>
      </c>
      <c r="F868" t="s">
        <v>37</v>
      </c>
      <c r="G868">
        <v>0.999</v>
      </c>
    </row>
    <row r="869" spans="1:7" x14ac:dyDescent="0.25">
      <c r="A869" t="str">
        <f t="shared" si="13"/>
        <v>SSP2Croatia2045-205025--29Female</v>
      </c>
      <c r="B869" t="s">
        <v>12</v>
      </c>
      <c r="C869" t="s">
        <v>13</v>
      </c>
      <c r="D869" t="s">
        <v>51</v>
      </c>
      <c r="E869" t="s">
        <v>21</v>
      </c>
      <c r="F869" t="s">
        <v>37</v>
      </c>
      <c r="G869">
        <v>0.999</v>
      </c>
    </row>
    <row r="870" spans="1:7" x14ac:dyDescent="0.25">
      <c r="A870" t="str">
        <f t="shared" si="13"/>
        <v>SSP2Croatia2050-205525--29Female</v>
      </c>
      <c r="B870" t="s">
        <v>12</v>
      </c>
      <c r="C870" t="s">
        <v>13</v>
      </c>
      <c r="D870" t="s">
        <v>50</v>
      </c>
      <c r="E870" t="s">
        <v>21</v>
      </c>
      <c r="F870" t="s">
        <v>37</v>
      </c>
      <c r="G870">
        <v>0.999</v>
      </c>
    </row>
    <row r="871" spans="1:7" x14ac:dyDescent="0.25">
      <c r="A871" t="str">
        <f t="shared" si="13"/>
        <v>SSP2Croatia2055-206025--29Female</v>
      </c>
      <c r="B871" t="s">
        <v>12</v>
      </c>
      <c r="C871" t="s">
        <v>13</v>
      </c>
      <c r="D871" t="s">
        <v>49</v>
      </c>
      <c r="E871" t="s">
        <v>21</v>
      </c>
      <c r="F871" t="s">
        <v>37</v>
      </c>
      <c r="G871">
        <v>0.999</v>
      </c>
    </row>
    <row r="872" spans="1:7" x14ac:dyDescent="0.25">
      <c r="A872" t="str">
        <f t="shared" si="13"/>
        <v>SSP2Croatia2060-206525--29Female</v>
      </c>
      <c r="B872" t="s">
        <v>12</v>
      </c>
      <c r="C872" t="s">
        <v>13</v>
      </c>
      <c r="D872" t="s">
        <v>48</v>
      </c>
      <c r="E872" t="s">
        <v>21</v>
      </c>
      <c r="F872" t="s">
        <v>37</v>
      </c>
      <c r="G872">
        <v>0.999</v>
      </c>
    </row>
    <row r="873" spans="1:7" x14ac:dyDescent="0.25">
      <c r="A873" t="str">
        <f t="shared" si="13"/>
        <v>SSP2Croatia2065-207025--29Female</v>
      </c>
      <c r="B873" t="s">
        <v>12</v>
      </c>
      <c r="C873" t="s">
        <v>13</v>
      </c>
      <c r="D873" t="s">
        <v>47</v>
      </c>
      <c r="E873" t="s">
        <v>21</v>
      </c>
      <c r="F873" t="s">
        <v>37</v>
      </c>
      <c r="G873">
        <v>1</v>
      </c>
    </row>
    <row r="874" spans="1:7" x14ac:dyDescent="0.25">
      <c r="A874" t="str">
        <f t="shared" si="13"/>
        <v>SSP2Croatia2070-207525--29Female</v>
      </c>
      <c r="B874" t="s">
        <v>12</v>
      </c>
      <c r="C874" t="s">
        <v>13</v>
      </c>
      <c r="D874" t="s">
        <v>46</v>
      </c>
      <c r="E874" t="s">
        <v>21</v>
      </c>
      <c r="F874" t="s">
        <v>37</v>
      </c>
      <c r="G874">
        <v>1</v>
      </c>
    </row>
    <row r="875" spans="1:7" x14ac:dyDescent="0.25">
      <c r="A875" t="str">
        <f t="shared" si="13"/>
        <v>SSP2Croatia2075-208025--29Female</v>
      </c>
      <c r="B875" t="s">
        <v>12</v>
      </c>
      <c r="C875" t="s">
        <v>13</v>
      </c>
      <c r="D875" t="s">
        <v>45</v>
      </c>
      <c r="E875" t="s">
        <v>21</v>
      </c>
      <c r="F875" t="s">
        <v>37</v>
      </c>
      <c r="G875">
        <v>1</v>
      </c>
    </row>
    <row r="876" spans="1:7" x14ac:dyDescent="0.25">
      <c r="A876" t="str">
        <f t="shared" si="13"/>
        <v>SSP2Croatia2080-208525--29Female</v>
      </c>
      <c r="B876" t="s">
        <v>12</v>
      </c>
      <c r="C876" t="s">
        <v>13</v>
      </c>
      <c r="D876" t="s">
        <v>44</v>
      </c>
      <c r="E876" t="s">
        <v>21</v>
      </c>
      <c r="F876" t="s">
        <v>37</v>
      </c>
      <c r="G876">
        <v>1</v>
      </c>
    </row>
    <row r="877" spans="1:7" x14ac:dyDescent="0.25">
      <c r="A877" t="str">
        <f t="shared" si="13"/>
        <v>SSP2Croatia2085-209025--29Female</v>
      </c>
      <c r="B877" t="s">
        <v>12</v>
      </c>
      <c r="C877" t="s">
        <v>13</v>
      </c>
      <c r="D877" t="s">
        <v>43</v>
      </c>
      <c r="E877" t="s">
        <v>21</v>
      </c>
      <c r="F877" t="s">
        <v>37</v>
      </c>
      <c r="G877">
        <v>1</v>
      </c>
    </row>
    <row r="878" spans="1:7" x14ac:dyDescent="0.25">
      <c r="A878" t="str">
        <f t="shared" si="13"/>
        <v>SSP2Croatia2090-209525--29Female</v>
      </c>
      <c r="B878" t="s">
        <v>12</v>
      </c>
      <c r="C878" t="s">
        <v>13</v>
      </c>
      <c r="D878" t="s">
        <v>42</v>
      </c>
      <c r="E878" t="s">
        <v>21</v>
      </c>
      <c r="F878" t="s">
        <v>37</v>
      </c>
      <c r="G878">
        <v>1</v>
      </c>
    </row>
    <row r="879" spans="1:7" x14ac:dyDescent="0.25">
      <c r="A879" t="str">
        <f t="shared" si="13"/>
        <v>SSP2Croatia2095-210025--29Female</v>
      </c>
      <c r="B879" t="s">
        <v>12</v>
      </c>
      <c r="C879" t="s">
        <v>13</v>
      </c>
      <c r="D879" t="s">
        <v>41</v>
      </c>
      <c r="E879" t="s">
        <v>21</v>
      </c>
      <c r="F879" t="s">
        <v>37</v>
      </c>
      <c r="G879">
        <v>1</v>
      </c>
    </row>
    <row r="880" spans="1:7" x14ac:dyDescent="0.25">
      <c r="A880" t="str">
        <f t="shared" si="13"/>
        <v>SSP2Croatia1950-195530--34Female</v>
      </c>
      <c r="B880" t="s">
        <v>12</v>
      </c>
      <c r="C880" t="s">
        <v>13</v>
      </c>
      <c r="D880" t="s">
        <v>70</v>
      </c>
      <c r="E880" t="s">
        <v>22</v>
      </c>
      <c r="F880" t="s">
        <v>37</v>
      </c>
      <c r="G880">
        <v>0.99099999999999999</v>
      </c>
    </row>
    <row r="881" spans="1:7" x14ac:dyDescent="0.25">
      <c r="A881" t="str">
        <f t="shared" si="13"/>
        <v>SSP2Croatia1955-196030--34Female</v>
      </c>
      <c r="B881" t="s">
        <v>12</v>
      </c>
      <c r="C881" t="s">
        <v>13</v>
      </c>
      <c r="D881" t="s">
        <v>69</v>
      </c>
      <c r="E881" t="s">
        <v>22</v>
      </c>
      <c r="F881" t="s">
        <v>37</v>
      </c>
      <c r="G881">
        <v>0.99099999999999999</v>
      </c>
    </row>
    <row r="882" spans="1:7" x14ac:dyDescent="0.25">
      <c r="A882" t="str">
        <f t="shared" si="13"/>
        <v>SSP2Croatia1960-196530--34Female</v>
      </c>
      <c r="B882" t="s">
        <v>12</v>
      </c>
      <c r="C882" t="s">
        <v>13</v>
      </c>
      <c r="D882" t="s">
        <v>68</v>
      </c>
      <c r="E882" t="s">
        <v>22</v>
      </c>
      <c r="F882" t="s">
        <v>37</v>
      </c>
      <c r="G882">
        <v>0.99199999999999999</v>
      </c>
    </row>
    <row r="883" spans="1:7" x14ac:dyDescent="0.25">
      <c r="A883" t="str">
        <f t="shared" si="13"/>
        <v>SSP2Croatia1965-197030--34Female</v>
      </c>
      <c r="B883" t="s">
        <v>12</v>
      </c>
      <c r="C883" t="s">
        <v>13</v>
      </c>
      <c r="D883" t="s">
        <v>67</v>
      </c>
      <c r="E883" t="s">
        <v>22</v>
      </c>
      <c r="F883" t="s">
        <v>37</v>
      </c>
      <c r="G883">
        <v>0.99299999999999999</v>
      </c>
    </row>
    <row r="884" spans="1:7" x14ac:dyDescent="0.25">
      <c r="A884" t="str">
        <f t="shared" si="13"/>
        <v>SSP2Croatia1970-197530--34Female</v>
      </c>
      <c r="B884" t="s">
        <v>12</v>
      </c>
      <c r="C884" t="s">
        <v>13</v>
      </c>
      <c r="D884" t="s">
        <v>66</v>
      </c>
      <c r="E884" t="s">
        <v>22</v>
      </c>
      <c r="F884" t="s">
        <v>37</v>
      </c>
      <c r="G884">
        <v>0.99399999999999999</v>
      </c>
    </row>
    <row r="885" spans="1:7" x14ac:dyDescent="0.25">
      <c r="A885" t="str">
        <f t="shared" si="13"/>
        <v>SSP2Croatia1975-198030--34Female</v>
      </c>
      <c r="B885" t="s">
        <v>12</v>
      </c>
      <c r="C885" t="s">
        <v>13</v>
      </c>
      <c r="D885" t="s">
        <v>65</v>
      </c>
      <c r="E885" t="s">
        <v>22</v>
      </c>
      <c r="F885" t="s">
        <v>37</v>
      </c>
      <c r="G885">
        <v>0.995</v>
      </c>
    </row>
    <row r="886" spans="1:7" x14ac:dyDescent="0.25">
      <c r="A886" t="str">
        <f t="shared" si="13"/>
        <v>SSP2Croatia1980-198530--34Female</v>
      </c>
      <c r="B886" t="s">
        <v>12</v>
      </c>
      <c r="C886" t="s">
        <v>13</v>
      </c>
      <c r="D886" t="s">
        <v>64</v>
      </c>
      <c r="E886" t="s">
        <v>22</v>
      </c>
      <c r="F886" t="s">
        <v>37</v>
      </c>
      <c r="G886">
        <v>0.995</v>
      </c>
    </row>
    <row r="887" spans="1:7" x14ac:dyDescent="0.25">
      <c r="A887" t="str">
        <f t="shared" si="13"/>
        <v>SSP2Croatia1985-199030--34Female</v>
      </c>
      <c r="B887" t="s">
        <v>12</v>
      </c>
      <c r="C887" t="s">
        <v>13</v>
      </c>
      <c r="D887" t="s">
        <v>63</v>
      </c>
      <c r="E887" t="s">
        <v>22</v>
      </c>
      <c r="F887" t="s">
        <v>37</v>
      </c>
      <c r="G887">
        <v>0.996</v>
      </c>
    </row>
    <row r="888" spans="1:7" x14ac:dyDescent="0.25">
      <c r="A888" t="str">
        <f t="shared" si="13"/>
        <v>SSP2Croatia1990-199530--34Female</v>
      </c>
      <c r="B888" t="s">
        <v>12</v>
      </c>
      <c r="C888" t="s">
        <v>13</v>
      </c>
      <c r="D888" t="s">
        <v>62</v>
      </c>
      <c r="E888" t="s">
        <v>22</v>
      </c>
      <c r="F888" t="s">
        <v>37</v>
      </c>
      <c r="G888">
        <v>0.996</v>
      </c>
    </row>
    <row r="889" spans="1:7" x14ac:dyDescent="0.25">
      <c r="A889" t="str">
        <f t="shared" si="13"/>
        <v>SSP2Croatia1995-200030--34Female</v>
      </c>
      <c r="B889" t="s">
        <v>12</v>
      </c>
      <c r="C889" t="s">
        <v>13</v>
      </c>
      <c r="D889" t="s">
        <v>61</v>
      </c>
      <c r="E889" t="s">
        <v>22</v>
      </c>
      <c r="F889" t="s">
        <v>37</v>
      </c>
      <c r="G889">
        <v>0.997</v>
      </c>
    </row>
    <row r="890" spans="1:7" x14ac:dyDescent="0.25">
      <c r="A890" t="str">
        <f t="shared" si="13"/>
        <v>SSP2Croatia2000-200530--34Female</v>
      </c>
      <c r="B890" t="s">
        <v>12</v>
      </c>
      <c r="C890" t="s">
        <v>13</v>
      </c>
      <c r="D890" t="s">
        <v>60</v>
      </c>
      <c r="E890" t="s">
        <v>22</v>
      </c>
      <c r="F890" t="s">
        <v>37</v>
      </c>
      <c r="G890">
        <v>0.997</v>
      </c>
    </row>
    <row r="891" spans="1:7" x14ac:dyDescent="0.25">
      <c r="A891" t="str">
        <f t="shared" si="13"/>
        <v>SSP2Croatia2005-201030--34Female</v>
      </c>
      <c r="B891" t="s">
        <v>12</v>
      </c>
      <c r="C891" t="s">
        <v>13</v>
      </c>
      <c r="D891" t="s">
        <v>59</v>
      </c>
      <c r="E891" t="s">
        <v>22</v>
      </c>
      <c r="F891" t="s">
        <v>37</v>
      </c>
      <c r="G891">
        <v>0.997</v>
      </c>
    </row>
    <row r="892" spans="1:7" x14ac:dyDescent="0.25">
      <c r="A892" t="str">
        <f t="shared" si="13"/>
        <v>SSP2Croatia2010-201530--34Female</v>
      </c>
      <c r="B892" t="s">
        <v>12</v>
      </c>
      <c r="C892" t="s">
        <v>13</v>
      </c>
      <c r="D892" t="s">
        <v>58</v>
      </c>
      <c r="E892" t="s">
        <v>22</v>
      </c>
      <c r="F892" t="s">
        <v>37</v>
      </c>
      <c r="G892">
        <v>0.997</v>
      </c>
    </row>
    <row r="893" spans="1:7" x14ac:dyDescent="0.25">
      <c r="A893" t="str">
        <f t="shared" si="13"/>
        <v>SSP2Croatia2015-202030--34Female</v>
      </c>
      <c r="B893" t="s">
        <v>12</v>
      </c>
      <c r="C893" t="s">
        <v>13</v>
      </c>
      <c r="D893" t="s">
        <v>57</v>
      </c>
      <c r="E893" t="s">
        <v>22</v>
      </c>
      <c r="F893" t="s">
        <v>37</v>
      </c>
      <c r="G893">
        <v>0.998</v>
      </c>
    </row>
    <row r="894" spans="1:7" x14ac:dyDescent="0.25">
      <c r="A894" t="str">
        <f t="shared" si="13"/>
        <v>SSP2Croatia2020-202530--34Female</v>
      </c>
      <c r="B894" t="s">
        <v>12</v>
      </c>
      <c r="C894" t="s">
        <v>13</v>
      </c>
      <c r="D894" t="s">
        <v>56</v>
      </c>
      <c r="E894" t="s">
        <v>22</v>
      </c>
      <c r="F894" t="s">
        <v>37</v>
      </c>
      <c r="G894">
        <v>0.998</v>
      </c>
    </row>
    <row r="895" spans="1:7" x14ac:dyDescent="0.25">
      <c r="A895" t="str">
        <f t="shared" si="13"/>
        <v>SSP2Croatia2025-203030--34Female</v>
      </c>
      <c r="B895" t="s">
        <v>12</v>
      </c>
      <c r="C895" t="s">
        <v>13</v>
      </c>
      <c r="D895" t="s">
        <v>55</v>
      </c>
      <c r="E895" t="s">
        <v>22</v>
      </c>
      <c r="F895" t="s">
        <v>37</v>
      </c>
      <c r="G895">
        <v>0.998</v>
      </c>
    </row>
    <row r="896" spans="1:7" x14ac:dyDescent="0.25">
      <c r="A896" t="str">
        <f t="shared" si="13"/>
        <v>SSP2Croatia2030-203530--34Female</v>
      </c>
      <c r="B896" t="s">
        <v>12</v>
      </c>
      <c r="C896" t="s">
        <v>13</v>
      </c>
      <c r="D896" t="s">
        <v>54</v>
      </c>
      <c r="E896" t="s">
        <v>22</v>
      </c>
      <c r="F896" t="s">
        <v>37</v>
      </c>
      <c r="G896">
        <v>0.998</v>
      </c>
    </row>
    <row r="897" spans="1:7" x14ac:dyDescent="0.25">
      <c r="A897" t="str">
        <f t="shared" si="13"/>
        <v>SSP2Croatia2035-204030--34Female</v>
      </c>
      <c r="B897" t="s">
        <v>12</v>
      </c>
      <c r="C897" t="s">
        <v>13</v>
      </c>
      <c r="D897" t="s">
        <v>53</v>
      </c>
      <c r="E897" t="s">
        <v>22</v>
      </c>
      <c r="F897" t="s">
        <v>37</v>
      </c>
      <c r="G897">
        <v>0.998</v>
      </c>
    </row>
    <row r="898" spans="1:7" x14ac:dyDescent="0.25">
      <c r="A898" t="str">
        <f t="shared" si="13"/>
        <v>SSP2Croatia2040-204530--34Female</v>
      </c>
      <c r="B898" t="s">
        <v>12</v>
      </c>
      <c r="C898" t="s">
        <v>13</v>
      </c>
      <c r="D898" t="s">
        <v>52</v>
      </c>
      <c r="E898" t="s">
        <v>22</v>
      </c>
      <c r="F898" t="s">
        <v>37</v>
      </c>
      <c r="G898">
        <v>0.999</v>
      </c>
    </row>
    <row r="899" spans="1:7" x14ac:dyDescent="0.25">
      <c r="A899" t="str">
        <f t="shared" si="13"/>
        <v>SSP2Croatia2045-205030--34Female</v>
      </c>
      <c r="B899" t="s">
        <v>12</v>
      </c>
      <c r="C899" t="s">
        <v>13</v>
      </c>
      <c r="D899" t="s">
        <v>51</v>
      </c>
      <c r="E899" t="s">
        <v>22</v>
      </c>
      <c r="F899" t="s">
        <v>37</v>
      </c>
      <c r="G899">
        <v>0.999</v>
      </c>
    </row>
    <row r="900" spans="1:7" x14ac:dyDescent="0.25">
      <c r="A900" t="str">
        <f t="shared" si="13"/>
        <v>SSP2Croatia2050-205530--34Female</v>
      </c>
      <c r="B900" t="s">
        <v>12</v>
      </c>
      <c r="C900" t="s">
        <v>13</v>
      </c>
      <c r="D900" t="s">
        <v>50</v>
      </c>
      <c r="E900" t="s">
        <v>22</v>
      </c>
      <c r="F900" t="s">
        <v>37</v>
      </c>
      <c r="G900">
        <v>0.999</v>
      </c>
    </row>
    <row r="901" spans="1:7" x14ac:dyDescent="0.25">
      <c r="A901" t="str">
        <f t="shared" si="13"/>
        <v>SSP2Croatia2055-206030--34Female</v>
      </c>
      <c r="B901" t="s">
        <v>12</v>
      </c>
      <c r="C901" t="s">
        <v>13</v>
      </c>
      <c r="D901" t="s">
        <v>49</v>
      </c>
      <c r="E901" t="s">
        <v>22</v>
      </c>
      <c r="F901" t="s">
        <v>37</v>
      </c>
      <c r="G901">
        <v>0.999</v>
      </c>
    </row>
    <row r="902" spans="1:7" x14ac:dyDescent="0.25">
      <c r="A902" t="str">
        <f t="shared" si="13"/>
        <v>SSP2Croatia2060-206530--34Female</v>
      </c>
      <c r="B902" t="s">
        <v>12</v>
      </c>
      <c r="C902" t="s">
        <v>13</v>
      </c>
      <c r="D902" t="s">
        <v>48</v>
      </c>
      <c r="E902" t="s">
        <v>22</v>
      </c>
      <c r="F902" t="s">
        <v>37</v>
      </c>
      <c r="G902">
        <v>0.999</v>
      </c>
    </row>
    <row r="903" spans="1:7" x14ac:dyDescent="0.25">
      <c r="A903" t="str">
        <f t="shared" si="13"/>
        <v>SSP2Croatia2065-207030--34Female</v>
      </c>
      <c r="B903" t="s">
        <v>12</v>
      </c>
      <c r="C903" t="s">
        <v>13</v>
      </c>
      <c r="D903" t="s">
        <v>47</v>
      </c>
      <c r="E903" t="s">
        <v>22</v>
      </c>
      <c r="F903" t="s">
        <v>37</v>
      </c>
      <c r="G903">
        <v>0.999</v>
      </c>
    </row>
    <row r="904" spans="1:7" x14ac:dyDescent="0.25">
      <c r="A904" t="str">
        <f t="shared" si="13"/>
        <v>SSP2Croatia2070-207530--34Female</v>
      </c>
      <c r="B904" t="s">
        <v>12</v>
      </c>
      <c r="C904" t="s">
        <v>13</v>
      </c>
      <c r="D904" t="s">
        <v>46</v>
      </c>
      <c r="E904" t="s">
        <v>22</v>
      </c>
      <c r="F904" t="s">
        <v>37</v>
      </c>
      <c r="G904">
        <v>0.999</v>
      </c>
    </row>
    <row r="905" spans="1:7" x14ac:dyDescent="0.25">
      <c r="A905" t="str">
        <f t="shared" si="13"/>
        <v>SSP2Croatia2075-208030--34Female</v>
      </c>
      <c r="B905" t="s">
        <v>12</v>
      </c>
      <c r="C905" t="s">
        <v>13</v>
      </c>
      <c r="D905" t="s">
        <v>45</v>
      </c>
      <c r="E905" t="s">
        <v>22</v>
      </c>
      <c r="F905" t="s">
        <v>37</v>
      </c>
      <c r="G905">
        <v>1</v>
      </c>
    </row>
    <row r="906" spans="1:7" x14ac:dyDescent="0.25">
      <c r="A906" t="str">
        <f t="shared" si="13"/>
        <v>SSP2Croatia2080-208530--34Female</v>
      </c>
      <c r="B906" t="s">
        <v>12</v>
      </c>
      <c r="C906" t="s">
        <v>13</v>
      </c>
      <c r="D906" t="s">
        <v>44</v>
      </c>
      <c r="E906" t="s">
        <v>22</v>
      </c>
      <c r="F906" t="s">
        <v>37</v>
      </c>
      <c r="G906">
        <v>1</v>
      </c>
    </row>
    <row r="907" spans="1:7" x14ac:dyDescent="0.25">
      <c r="A907" t="str">
        <f t="shared" ref="A907:A970" si="14">B907&amp;C907&amp;D907&amp;E907&amp;F907</f>
        <v>SSP2Croatia2085-209030--34Female</v>
      </c>
      <c r="B907" t="s">
        <v>12</v>
      </c>
      <c r="C907" t="s">
        <v>13</v>
      </c>
      <c r="D907" t="s">
        <v>43</v>
      </c>
      <c r="E907" t="s">
        <v>22</v>
      </c>
      <c r="F907" t="s">
        <v>37</v>
      </c>
      <c r="G907">
        <v>1</v>
      </c>
    </row>
    <row r="908" spans="1:7" x14ac:dyDescent="0.25">
      <c r="A908" t="str">
        <f t="shared" si="14"/>
        <v>SSP2Croatia2090-209530--34Female</v>
      </c>
      <c r="B908" t="s">
        <v>12</v>
      </c>
      <c r="C908" t="s">
        <v>13</v>
      </c>
      <c r="D908" t="s">
        <v>42</v>
      </c>
      <c r="E908" t="s">
        <v>22</v>
      </c>
      <c r="F908" t="s">
        <v>37</v>
      </c>
      <c r="G908">
        <v>1</v>
      </c>
    </row>
    <row r="909" spans="1:7" x14ac:dyDescent="0.25">
      <c r="A909" t="str">
        <f t="shared" si="14"/>
        <v>SSP2Croatia2095-210030--34Female</v>
      </c>
      <c r="B909" t="s">
        <v>12</v>
      </c>
      <c r="C909" t="s">
        <v>13</v>
      </c>
      <c r="D909" t="s">
        <v>41</v>
      </c>
      <c r="E909" t="s">
        <v>22</v>
      </c>
      <c r="F909" t="s">
        <v>37</v>
      </c>
      <c r="G909">
        <v>1</v>
      </c>
    </row>
    <row r="910" spans="1:7" x14ac:dyDescent="0.25">
      <c r="A910" t="str">
        <f t="shared" si="14"/>
        <v>SSP2Croatia1950-195535--39Female</v>
      </c>
      <c r="B910" t="s">
        <v>12</v>
      </c>
      <c r="C910" t="s">
        <v>13</v>
      </c>
      <c r="D910" t="s">
        <v>70</v>
      </c>
      <c r="E910" t="s">
        <v>23</v>
      </c>
      <c r="F910" t="s">
        <v>37</v>
      </c>
      <c r="G910">
        <v>0.98599999999999999</v>
      </c>
    </row>
    <row r="911" spans="1:7" x14ac:dyDescent="0.25">
      <c r="A911" t="str">
        <f t="shared" si="14"/>
        <v>SSP2Croatia1955-196035--39Female</v>
      </c>
      <c r="B911" t="s">
        <v>12</v>
      </c>
      <c r="C911" t="s">
        <v>13</v>
      </c>
      <c r="D911" t="s">
        <v>69</v>
      </c>
      <c r="E911" t="s">
        <v>23</v>
      </c>
      <c r="F911" t="s">
        <v>37</v>
      </c>
      <c r="G911">
        <v>0.98699999999999999</v>
      </c>
    </row>
    <row r="912" spans="1:7" x14ac:dyDescent="0.25">
      <c r="A912" t="str">
        <f t="shared" si="14"/>
        <v>SSP2Croatia1960-196535--39Female</v>
      </c>
      <c r="B912" t="s">
        <v>12</v>
      </c>
      <c r="C912" t="s">
        <v>13</v>
      </c>
      <c r="D912" t="s">
        <v>68</v>
      </c>
      <c r="E912" t="s">
        <v>23</v>
      </c>
      <c r="F912" t="s">
        <v>37</v>
      </c>
      <c r="G912">
        <v>0.98799999999999999</v>
      </c>
    </row>
    <row r="913" spans="1:7" x14ac:dyDescent="0.25">
      <c r="A913" t="str">
        <f t="shared" si="14"/>
        <v>SSP2Croatia1965-197035--39Female</v>
      </c>
      <c r="B913" t="s">
        <v>12</v>
      </c>
      <c r="C913" t="s">
        <v>13</v>
      </c>
      <c r="D913" t="s">
        <v>67</v>
      </c>
      <c r="E913" t="s">
        <v>23</v>
      </c>
      <c r="F913" t="s">
        <v>37</v>
      </c>
      <c r="G913">
        <v>0.98899999999999999</v>
      </c>
    </row>
    <row r="914" spans="1:7" x14ac:dyDescent="0.25">
      <c r="A914" t="str">
        <f t="shared" si="14"/>
        <v>SSP2Croatia1970-197535--39Female</v>
      </c>
      <c r="B914" t="s">
        <v>12</v>
      </c>
      <c r="C914" t="s">
        <v>13</v>
      </c>
      <c r="D914" t="s">
        <v>66</v>
      </c>
      <c r="E914" t="s">
        <v>23</v>
      </c>
      <c r="F914" t="s">
        <v>37</v>
      </c>
      <c r="G914">
        <v>0.99099999999999999</v>
      </c>
    </row>
    <row r="915" spans="1:7" x14ac:dyDescent="0.25">
      <c r="A915" t="str">
        <f t="shared" si="14"/>
        <v>SSP2Croatia1975-198035--39Female</v>
      </c>
      <c r="B915" t="s">
        <v>12</v>
      </c>
      <c r="C915" t="s">
        <v>13</v>
      </c>
      <c r="D915" t="s">
        <v>65</v>
      </c>
      <c r="E915" t="s">
        <v>23</v>
      </c>
      <c r="F915" t="s">
        <v>37</v>
      </c>
      <c r="G915">
        <v>0.99199999999999999</v>
      </c>
    </row>
    <row r="916" spans="1:7" x14ac:dyDescent="0.25">
      <c r="A916" t="str">
        <f t="shared" si="14"/>
        <v>SSP2Croatia1980-198535--39Female</v>
      </c>
      <c r="B916" t="s">
        <v>12</v>
      </c>
      <c r="C916" t="s">
        <v>13</v>
      </c>
      <c r="D916" t="s">
        <v>64</v>
      </c>
      <c r="E916" t="s">
        <v>23</v>
      </c>
      <c r="F916" t="s">
        <v>37</v>
      </c>
      <c r="G916">
        <v>0.99199999999999999</v>
      </c>
    </row>
    <row r="917" spans="1:7" x14ac:dyDescent="0.25">
      <c r="A917" t="str">
        <f t="shared" si="14"/>
        <v>SSP2Croatia1985-199035--39Female</v>
      </c>
      <c r="B917" t="s">
        <v>12</v>
      </c>
      <c r="C917" t="s">
        <v>13</v>
      </c>
      <c r="D917" t="s">
        <v>63</v>
      </c>
      <c r="E917" t="s">
        <v>23</v>
      </c>
      <c r="F917" t="s">
        <v>37</v>
      </c>
      <c r="G917">
        <v>0.99299999999999999</v>
      </c>
    </row>
    <row r="918" spans="1:7" x14ac:dyDescent="0.25">
      <c r="A918" t="str">
        <f t="shared" si="14"/>
        <v>SSP2Croatia1990-199535--39Female</v>
      </c>
      <c r="B918" t="s">
        <v>12</v>
      </c>
      <c r="C918" t="s">
        <v>13</v>
      </c>
      <c r="D918" t="s">
        <v>62</v>
      </c>
      <c r="E918" t="s">
        <v>23</v>
      </c>
      <c r="F918" t="s">
        <v>37</v>
      </c>
      <c r="G918">
        <v>0.99399999999999999</v>
      </c>
    </row>
    <row r="919" spans="1:7" x14ac:dyDescent="0.25">
      <c r="A919" t="str">
        <f t="shared" si="14"/>
        <v>SSP2Croatia1995-200035--39Female</v>
      </c>
      <c r="B919" t="s">
        <v>12</v>
      </c>
      <c r="C919" t="s">
        <v>13</v>
      </c>
      <c r="D919" t="s">
        <v>61</v>
      </c>
      <c r="E919" t="s">
        <v>23</v>
      </c>
      <c r="F919" t="s">
        <v>37</v>
      </c>
      <c r="G919">
        <v>0.995</v>
      </c>
    </row>
    <row r="920" spans="1:7" x14ac:dyDescent="0.25">
      <c r="A920" t="str">
        <f t="shared" si="14"/>
        <v>SSP2Croatia2000-200535--39Female</v>
      </c>
      <c r="B920" t="s">
        <v>12</v>
      </c>
      <c r="C920" t="s">
        <v>13</v>
      </c>
      <c r="D920" t="s">
        <v>60</v>
      </c>
      <c r="E920" t="s">
        <v>23</v>
      </c>
      <c r="F920" t="s">
        <v>37</v>
      </c>
      <c r="G920">
        <v>0.995</v>
      </c>
    </row>
    <row r="921" spans="1:7" x14ac:dyDescent="0.25">
      <c r="A921" t="str">
        <f t="shared" si="14"/>
        <v>SSP2Croatia2005-201035--39Female</v>
      </c>
      <c r="B921" t="s">
        <v>12</v>
      </c>
      <c r="C921" t="s">
        <v>13</v>
      </c>
      <c r="D921" t="s">
        <v>59</v>
      </c>
      <c r="E921" t="s">
        <v>23</v>
      </c>
      <c r="F921" t="s">
        <v>37</v>
      </c>
      <c r="G921">
        <v>0.996</v>
      </c>
    </row>
    <row r="922" spans="1:7" x14ac:dyDescent="0.25">
      <c r="A922" t="str">
        <f t="shared" si="14"/>
        <v>SSP2Croatia2010-201535--39Female</v>
      </c>
      <c r="B922" t="s">
        <v>12</v>
      </c>
      <c r="C922" t="s">
        <v>13</v>
      </c>
      <c r="D922" t="s">
        <v>58</v>
      </c>
      <c r="E922" t="s">
        <v>23</v>
      </c>
      <c r="F922" t="s">
        <v>37</v>
      </c>
      <c r="G922">
        <v>0.996</v>
      </c>
    </row>
    <row r="923" spans="1:7" x14ac:dyDescent="0.25">
      <c r="A923" t="str">
        <f t="shared" si="14"/>
        <v>SSP2Croatia2015-202035--39Female</v>
      </c>
      <c r="B923" t="s">
        <v>12</v>
      </c>
      <c r="C923" t="s">
        <v>13</v>
      </c>
      <c r="D923" t="s">
        <v>57</v>
      </c>
      <c r="E923" t="s">
        <v>23</v>
      </c>
      <c r="F923" t="s">
        <v>37</v>
      </c>
      <c r="G923">
        <v>0.996</v>
      </c>
    </row>
    <row r="924" spans="1:7" x14ac:dyDescent="0.25">
      <c r="A924" t="str">
        <f t="shared" si="14"/>
        <v>SSP2Croatia2020-202535--39Female</v>
      </c>
      <c r="B924" t="s">
        <v>12</v>
      </c>
      <c r="C924" t="s">
        <v>13</v>
      </c>
      <c r="D924" t="s">
        <v>56</v>
      </c>
      <c r="E924" t="s">
        <v>23</v>
      </c>
      <c r="F924" t="s">
        <v>37</v>
      </c>
      <c r="G924">
        <v>0.996</v>
      </c>
    </row>
    <row r="925" spans="1:7" x14ac:dyDescent="0.25">
      <c r="A925" t="str">
        <f t="shared" si="14"/>
        <v>SSP2Croatia2025-203035--39Female</v>
      </c>
      <c r="B925" t="s">
        <v>12</v>
      </c>
      <c r="C925" t="s">
        <v>13</v>
      </c>
      <c r="D925" t="s">
        <v>55</v>
      </c>
      <c r="E925" t="s">
        <v>23</v>
      </c>
      <c r="F925" t="s">
        <v>37</v>
      </c>
      <c r="G925">
        <v>0.997</v>
      </c>
    </row>
    <row r="926" spans="1:7" x14ac:dyDescent="0.25">
      <c r="A926" t="str">
        <f t="shared" si="14"/>
        <v>SSP2Croatia2030-203535--39Female</v>
      </c>
      <c r="B926" t="s">
        <v>12</v>
      </c>
      <c r="C926" t="s">
        <v>13</v>
      </c>
      <c r="D926" t="s">
        <v>54</v>
      </c>
      <c r="E926" t="s">
        <v>23</v>
      </c>
      <c r="F926" t="s">
        <v>37</v>
      </c>
      <c r="G926">
        <v>0.997</v>
      </c>
    </row>
    <row r="927" spans="1:7" x14ac:dyDescent="0.25">
      <c r="A927" t="str">
        <f t="shared" si="14"/>
        <v>SSP2Croatia2035-204035--39Female</v>
      </c>
      <c r="B927" t="s">
        <v>12</v>
      </c>
      <c r="C927" t="s">
        <v>13</v>
      </c>
      <c r="D927" t="s">
        <v>53</v>
      </c>
      <c r="E927" t="s">
        <v>23</v>
      </c>
      <c r="F927" t="s">
        <v>37</v>
      </c>
      <c r="G927">
        <v>0.997</v>
      </c>
    </row>
    <row r="928" spans="1:7" x14ac:dyDescent="0.25">
      <c r="A928" t="str">
        <f t="shared" si="14"/>
        <v>SSP2Croatia2040-204535--39Female</v>
      </c>
      <c r="B928" t="s">
        <v>12</v>
      </c>
      <c r="C928" t="s">
        <v>13</v>
      </c>
      <c r="D928" t="s">
        <v>52</v>
      </c>
      <c r="E928" t="s">
        <v>23</v>
      </c>
      <c r="F928" t="s">
        <v>37</v>
      </c>
      <c r="G928">
        <v>0.998</v>
      </c>
    </row>
    <row r="929" spans="1:7" x14ac:dyDescent="0.25">
      <c r="A929" t="str">
        <f t="shared" si="14"/>
        <v>SSP2Croatia2045-205035--39Female</v>
      </c>
      <c r="B929" t="s">
        <v>12</v>
      </c>
      <c r="C929" t="s">
        <v>13</v>
      </c>
      <c r="D929" t="s">
        <v>51</v>
      </c>
      <c r="E929" t="s">
        <v>23</v>
      </c>
      <c r="F929" t="s">
        <v>37</v>
      </c>
      <c r="G929">
        <v>0.998</v>
      </c>
    </row>
    <row r="930" spans="1:7" x14ac:dyDescent="0.25">
      <c r="A930" t="str">
        <f t="shared" si="14"/>
        <v>SSP2Croatia2050-205535--39Female</v>
      </c>
      <c r="B930" t="s">
        <v>12</v>
      </c>
      <c r="C930" t="s">
        <v>13</v>
      </c>
      <c r="D930" t="s">
        <v>50</v>
      </c>
      <c r="E930" t="s">
        <v>23</v>
      </c>
      <c r="F930" t="s">
        <v>37</v>
      </c>
      <c r="G930">
        <v>0.998</v>
      </c>
    </row>
    <row r="931" spans="1:7" x14ac:dyDescent="0.25">
      <c r="A931" t="str">
        <f t="shared" si="14"/>
        <v>SSP2Croatia2055-206035--39Female</v>
      </c>
      <c r="B931" t="s">
        <v>12</v>
      </c>
      <c r="C931" t="s">
        <v>13</v>
      </c>
      <c r="D931" t="s">
        <v>49</v>
      </c>
      <c r="E931" t="s">
        <v>23</v>
      </c>
      <c r="F931" t="s">
        <v>37</v>
      </c>
      <c r="G931">
        <v>0.998</v>
      </c>
    </row>
    <row r="932" spans="1:7" x14ac:dyDescent="0.25">
      <c r="A932" t="str">
        <f t="shared" si="14"/>
        <v>SSP2Croatia2060-206535--39Female</v>
      </c>
      <c r="B932" t="s">
        <v>12</v>
      </c>
      <c r="C932" t="s">
        <v>13</v>
      </c>
      <c r="D932" t="s">
        <v>48</v>
      </c>
      <c r="E932" t="s">
        <v>23</v>
      </c>
      <c r="F932" t="s">
        <v>37</v>
      </c>
      <c r="G932">
        <v>0.999</v>
      </c>
    </row>
    <row r="933" spans="1:7" x14ac:dyDescent="0.25">
      <c r="A933" t="str">
        <f t="shared" si="14"/>
        <v>SSP2Croatia2065-207035--39Female</v>
      </c>
      <c r="B933" t="s">
        <v>12</v>
      </c>
      <c r="C933" t="s">
        <v>13</v>
      </c>
      <c r="D933" t="s">
        <v>47</v>
      </c>
      <c r="E933" t="s">
        <v>23</v>
      </c>
      <c r="F933" t="s">
        <v>37</v>
      </c>
      <c r="G933">
        <v>0.999</v>
      </c>
    </row>
    <row r="934" spans="1:7" x14ac:dyDescent="0.25">
      <c r="A934" t="str">
        <f t="shared" si="14"/>
        <v>SSP2Croatia2070-207535--39Female</v>
      </c>
      <c r="B934" t="s">
        <v>12</v>
      </c>
      <c r="C934" t="s">
        <v>13</v>
      </c>
      <c r="D934" t="s">
        <v>46</v>
      </c>
      <c r="E934" t="s">
        <v>23</v>
      </c>
      <c r="F934" t="s">
        <v>37</v>
      </c>
      <c r="G934">
        <v>0.999</v>
      </c>
    </row>
    <row r="935" spans="1:7" x14ac:dyDescent="0.25">
      <c r="A935" t="str">
        <f t="shared" si="14"/>
        <v>SSP2Croatia2075-208035--39Female</v>
      </c>
      <c r="B935" t="s">
        <v>12</v>
      </c>
      <c r="C935" t="s">
        <v>13</v>
      </c>
      <c r="D935" t="s">
        <v>45</v>
      </c>
      <c r="E935" t="s">
        <v>23</v>
      </c>
      <c r="F935" t="s">
        <v>37</v>
      </c>
      <c r="G935">
        <v>0.999</v>
      </c>
    </row>
    <row r="936" spans="1:7" x14ac:dyDescent="0.25">
      <c r="A936" t="str">
        <f t="shared" si="14"/>
        <v>SSP2Croatia2080-208535--39Female</v>
      </c>
      <c r="B936" t="s">
        <v>12</v>
      </c>
      <c r="C936" t="s">
        <v>13</v>
      </c>
      <c r="D936" t="s">
        <v>44</v>
      </c>
      <c r="E936" t="s">
        <v>23</v>
      </c>
      <c r="F936" t="s">
        <v>37</v>
      </c>
      <c r="G936">
        <v>0.999</v>
      </c>
    </row>
    <row r="937" spans="1:7" x14ac:dyDescent="0.25">
      <c r="A937" t="str">
        <f t="shared" si="14"/>
        <v>SSP2Croatia2085-209035--39Female</v>
      </c>
      <c r="B937" t="s">
        <v>12</v>
      </c>
      <c r="C937" t="s">
        <v>13</v>
      </c>
      <c r="D937" t="s">
        <v>43</v>
      </c>
      <c r="E937" t="s">
        <v>23</v>
      </c>
      <c r="F937" t="s">
        <v>37</v>
      </c>
      <c r="G937">
        <v>1</v>
      </c>
    </row>
    <row r="938" spans="1:7" x14ac:dyDescent="0.25">
      <c r="A938" t="str">
        <f t="shared" si="14"/>
        <v>SSP2Croatia2090-209535--39Female</v>
      </c>
      <c r="B938" t="s">
        <v>12</v>
      </c>
      <c r="C938" t="s">
        <v>13</v>
      </c>
      <c r="D938" t="s">
        <v>42</v>
      </c>
      <c r="E938" t="s">
        <v>23</v>
      </c>
      <c r="F938" t="s">
        <v>37</v>
      </c>
      <c r="G938">
        <v>1</v>
      </c>
    </row>
    <row r="939" spans="1:7" x14ac:dyDescent="0.25">
      <c r="A939" t="str">
        <f t="shared" si="14"/>
        <v>SSP2Croatia2095-210035--39Female</v>
      </c>
      <c r="B939" t="s">
        <v>12</v>
      </c>
      <c r="C939" t="s">
        <v>13</v>
      </c>
      <c r="D939" t="s">
        <v>41</v>
      </c>
      <c r="E939" t="s">
        <v>23</v>
      </c>
      <c r="F939" t="s">
        <v>37</v>
      </c>
      <c r="G939">
        <v>1</v>
      </c>
    </row>
    <row r="940" spans="1:7" x14ac:dyDescent="0.25">
      <c r="A940" t="str">
        <f t="shared" si="14"/>
        <v>SSP2Croatia1950-195540--44Female</v>
      </c>
      <c r="B940" t="s">
        <v>12</v>
      </c>
      <c r="C940" t="s">
        <v>13</v>
      </c>
      <c r="D940" t="s">
        <v>70</v>
      </c>
      <c r="E940" t="s">
        <v>24</v>
      </c>
      <c r="F940" t="s">
        <v>37</v>
      </c>
      <c r="G940">
        <v>0.97799999999999998</v>
      </c>
    </row>
    <row r="941" spans="1:7" x14ac:dyDescent="0.25">
      <c r="A941" t="str">
        <f t="shared" si="14"/>
        <v>SSP2Croatia1955-196040--44Female</v>
      </c>
      <c r="B941" t="s">
        <v>12</v>
      </c>
      <c r="C941" t="s">
        <v>13</v>
      </c>
      <c r="D941" t="s">
        <v>69</v>
      </c>
      <c r="E941" t="s">
        <v>24</v>
      </c>
      <c r="F941" t="s">
        <v>37</v>
      </c>
      <c r="G941">
        <v>0.97899999999999998</v>
      </c>
    </row>
    <row r="942" spans="1:7" x14ac:dyDescent="0.25">
      <c r="A942" t="str">
        <f t="shared" si="14"/>
        <v>SSP2Croatia1960-196540--44Female</v>
      </c>
      <c r="B942" t="s">
        <v>12</v>
      </c>
      <c r="C942" t="s">
        <v>13</v>
      </c>
      <c r="D942" t="s">
        <v>68</v>
      </c>
      <c r="E942" t="s">
        <v>24</v>
      </c>
      <c r="F942" t="s">
        <v>37</v>
      </c>
      <c r="G942">
        <v>0.98099999999999998</v>
      </c>
    </row>
    <row r="943" spans="1:7" x14ac:dyDescent="0.25">
      <c r="A943" t="str">
        <f t="shared" si="14"/>
        <v>SSP2Croatia1965-197040--44Female</v>
      </c>
      <c r="B943" t="s">
        <v>12</v>
      </c>
      <c r="C943" t="s">
        <v>13</v>
      </c>
      <c r="D943" t="s">
        <v>67</v>
      </c>
      <c r="E943" t="s">
        <v>24</v>
      </c>
      <c r="F943" t="s">
        <v>37</v>
      </c>
      <c r="G943">
        <v>0.98299999999999998</v>
      </c>
    </row>
    <row r="944" spans="1:7" x14ac:dyDescent="0.25">
      <c r="A944" t="str">
        <f t="shared" si="14"/>
        <v>SSP2Croatia1970-197540--44Female</v>
      </c>
      <c r="B944" t="s">
        <v>12</v>
      </c>
      <c r="C944" t="s">
        <v>13</v>
      </c>
      <c r="D944" t="s">
        <v>66</v>
      </c>
      <c r="E944" t="s">
        <v>24</v>
      </c>
      <c r="F944" t="s">
        <v>37</v>
      </c>
      <c r="G944">
        <v>0.98599999999999999</v>
      </c>
    </row>
    <row r="945" spans="1:7" x14ac:dyDescent="0.25">
      <c r="A945" t="str">
        <f t="shared" si="14"/>
        <v>SSP2Croatia1975-198040--44Female</v>
      </c>
      <c r="B945" t="s">
        <v>12</v>
      </c>
      <c r="C945" t="s">
        <v>13</v>
      </c>
      <c r="D945" t="s">
        <v>65</v>
      </c>
      <c r="E945" t="s">
        <v>24</v>
      </c>
      <c r="F945" t="s">
        <v>37</v>
      </c>
      <c r="G945">
        <v>0.98699999999999999</v>
      </c>
    </row>
    <row r="946" spans="1:7" x14ac:dyDescent="0.25">
      <c r="A946" t="str">
        <f t="shared" si="14"/>
        <v>SSP2Croatia1980-198540--44Female</v>
      </c>
      <c r="B946" t="s">
        <v>12</v>
      </c>
      <c r="C946" t="s">
        <v>13</v>
      </c>
      <c r="D946" t="s">
        <v>64</v>
      </c>
      <c r="E946" t="s">
        <v>24</v>
      </c>
      <c r="F946" t="s">
        <v>37</v>
      </c>
      <c r="G946">
        <v>0.98799999999999999</v>
      </c>
    </row>
    <row r="947" spans="1:7" x14ac:dyDescent="0.25">
      <c r="A947" t="str">
        <f t="shared" si="14"/>
        <v>SSP2Croatia1985-199040--44Female</v>
      </c>
      <c r="B947" t="s">
        <v>12</v>
      </c>
      <c r="C947" t="s">
        <v>13</v>
      </c>
      <c r="D947" t="s">
        <v>63</v>
      </c>
      <c r="E947" t="s">
        <v>24</v>
      </c>
      <c r="F947" t="s">
        <v>37</v>
      </c>
      <c r="G947">
        <v>0.98899999999999999</v>
      </c>
    </row>
    <row r="948" spans="1:7" x14ac:dyDescent="0.25">
      <c r="A948" t="str">
        <f t="shared" si="14"/>
        <v>SSP2Croatia1990-199540--44Female</v>
      </c>
      <c r="B948" t="s">
        <v>12</v>
      </c>
      <c r="C948" t="s">
        <v>13</v>
      </c>
      <c r="D948" t="s">
        <v>62</v>
      </c>
      <c r="E948" t="s">
        <v>24</v>
      </c>
      <c r="F948" t="s">
        <v>37</v>
      </c>
      <c r="G948">
        <v>0.99</v>
      </c>
    </row>
    <row r="949" spans="1:7" x14ac:dyDescent="0.25">
      <c r="A949" t="str">
        <f t="shared" si="14"/>
        <v>SSP2Croatia1995-200040--44Female</v>
      </c>
      <c r="B949" t="s">
        <v>12</v>
      </c>
      <c r="C949" t="s">
        <v>13</v>
      </c>
      <c r="D949" t="s">
        <v>61</v>
      </c>
      <c r="E949" t="s">
        <v>24</v>
      </c>
      <c r="F949" t="s">
        <v>37</v>
      </c>
      <c r="G949">
        <v>0.99099999999999999</v>
      </c>
    </row>
    <row r="950" spans="1:7" x14ac:dyDescent="0.25">
      <c r="A950" t="str">
        <f t="shared" si="14"/>
        <v>SSP2Croatia2000-200540--44Female</v>
      </c>
      <c r="B950" t="s">
        <v>12</v>
      </c>
      <c r="C950" t="s">
        <v>13</v>
      </c>
      <c r="D950" t="s">
        <v>60</v>
      </c>
      <c r="E950" t="s">
        <v>24</v>
      </c>
      <c r="F950" t="s">
        <v>37</v>
      </c>
      <c r="G950">
        <v>0.99199999999999999</v>
      </c>
    </row>
    <row r="951" spans="1:7" x14ac:dyDescent="0.25">
      <c r="A951" t="str">
        <f t="shared" si="14"/>
        <v>SSP2Croatia2005-201040--44Female</v>
      </c>
      <c r="B951" t="s">
        <v>12</v>
      </c>
      <c r="C951" t="s">
        <v>13</v>
      </c>
      <c r="D951" t="s">
        <v>59</v>
      </c>
      <c r="E951" t="s">
        <v>24</v>
      </c>
      <c r="F951" t="s">
        <v>37</v>
      </c>
      <c r="G951">
        <v>0.99299999999999999</v>
      </c>
    </row>
    <row r="952" spans="1:7" x14ac:dyDescent="0.25">
      <c r="A952" t="str">
        <f t="shared" si="14"/>
        <v>SSP2Croatia2010-201540--44Female</v>
      </c>
      <c r="B952" t="s">
        <v>12</v>
      </c>
      <c r="C952" t="s">
        <v>13</v>
      </c>
      <c r="D952" t="s">
        <v>58</v>
      </c>
      <c r="E952" t="s">
        <v>24</v>
      </c>
      <c r="F952" t="s">
        <v>37</v>
      </c>
      <c r="G952">
        <v>0.99299999999999999</v>
      </c>
    </row>
    <row r="953" spans="1:7" x14ac:dyDescent="0.25">
      <c r="A953" t="str">
        <f t="shared" si="14"/>
        <v>SSP2Croatia2015-202040--44Female</v>
      </c>
      <c r="B953" t="s">
        <v>12</v>
      </c>
      <c r="C953" t="s">
        <v>13</v>
      </c>
      <c r="D953" t="s">
        <v>57</v>
      </c>
      <c r="E953" t="s">
        <v>24</v>
      </c>
      <c r="F953" t="s">
        <v>37</v>
      </c>
      <c r="G953">
        <v>0.99299999999999999</v>
      </c>
    </row>
    <row r="954" spans="1:7" x14ac:dyDescent="0.25">
      <c r="A954" t="str">
        <f t="shared" si="14"/>
        <v>SSP2Croatia2020-202540--44Female</v>
      </c>
      <c r="B954" t="s">
        <v>12</v>
      </c>
      <c r="C954" t="s">
        <v>13</v>
      </c>
      <c r="D954" t="s">
        <v>56</v>
      </c>
      <c r="E954" t="s">
        <v>24</v>
      </c>
      <c r="F954" t="s">
        <v>37</v>
      </c>
      <c r="G954">
        <v>0.99399999999999999</v>
      </c>
    </row>
    <row r="955" spans="1:7" x14ac:dyDescent="0.25">
      <c r="A955" t="str">
        <f t="shared" si="14"/>
        <v>SSP2Croatia2025-203040--44Female</v>
      </c>
      <c r="B955" t="s">
        <v>12</v>
      </c>
      <c r="C955" t="s">
        <v>13</v>
      </c>
      <c r="D955" t="s">
        <v>55</v>
      </c>
      <c r="E955" t="s">
        <v>24</v>
      </c>
      <c r="F955" t="s">
        <v>37</v>
      </c>
      <c r="G955">
        <v>0.995</v>
      </c>
    </row>
    <row r="956" spans="1:7" x14ac:dyDescent="0.25">
      <c r="A956" t="str">
        <f t="shared" si="14"/>
        <v>SSP2Croatia2030-203540--44Female</v>
      </c>
      <c r="B956" t="s">
        <v>12</v>
      </c>
      <c r="C956" t="s">
        <v>13</v>
      </c>
      <c r="D956" t="s">
        <v>54</v>
      </c>
      <c r="E956" t="s">
        <v>24</v>
      </c>
      <c r="F956" t="s">
        <v>37</v>
      </c>
      <c r="G956">
        <v>0.995</v>
      </c>
    </row>
    <row r="957" spans="1:7" x14ac:dyDescent="0.25">
      <c r="A957" t="str">
        <f t="shared" si="14"/>
        <v>SSP2Croatia2035-204040--44Female</v>
      </c>
      <c r="B957" t="s">
        <v>12</v>
      </c>
      <c r="C957" t="s">
        <v>13</v>
      </c>
      <c r="D957" t="s">
        <v>53</v>
      </c>
      <c r="E957" t="s">
        <v>24</v>
      </c>
      <c r="F957" t="s">
        <v>37</v>
      </c>
      <c r="G957">
        <v>0.996</v>
      </c>
    </row>
    <row r="958" spans="1:7" x14ac:dyDescent="0.25">
      <c r="A958" t="str">
        <f t="shared" si="14"/>
        <v>SSP2Croatia2040-204540--44Female</v>
      </c>
      <c r="B958" t="s">
        <v>12</v>
      </c>
      <c r="C958" t="s">
        <v>13</v>
      </c>
      <c r="D958" t="s">
        <v>52</v>
      </c>
      <c r="E958" t="s">
        <v>24</v>
      </c>
      <c r="F958" t="s">
        <v>37</v>
      </c>
      <c r="G958">
        <v>0.996</v>
      </c>
    </row>
    <row r="959" spans="1:7" x14ac:dyDescent="0.25">
      <c r="A959" t="str">
        <f t="shared" si="14"/>
        <v>SSP2Croatia2045-205040--44Female</v>
      </c>
      <c r="B959" t="s">
        <v>12</v>
      </c>
      <c r="C959" t="s">
        <v>13</v>
      </c>
      <c r="D959" t="s">
        <v>51</v>
      </c>
      <c r="E959" t="s">
        <v>24</v>
      </c>
      <c r="F959" t="s">
        <v>37</v>
      </c>
      <c r="G959">
        <v>0.997</v>
      </c>
    </row>
    <row r="960" spans="1:7" x14ac:dyDescent="0.25">
      <c r="A960" t="str">
        <f t="shared" si="14"/>
        <v>SSP2Croatia2050-205540--44Female</v>
      </c>
      <c r="B960" t="s">
        <v>12</v>
      </c>
      <c r="C960" t="s">
        <v>13</v>
      </c>
      <c r="D960" t="s">
        <v>50</v>
      </c>
      <c r="E960" t="s">
        <v>24</v>
      </c>
      <c r="F960" t="s">
        <v>37</v>
      </c>
      <c r="G960">
        <v>0.997</v>
      </c>
    </row>
    <row r="961" spans="1:7" x14ac:dyDescent="0.25">
      <c r="A961" t="str">
        <f t="shared" si="14"/>
        <v>SSP2Croatia2055-206040--44Female</v>
      </c>
      <c r="B961" t="s">
        <v>12</v>
      </c>
      <c r="C961" t="s">
        <v>13</v>
      </c>
      <c r="D961" t="s">
        <v>49</v>
      </c>
      <c r="E961" t="s">
        <v>24</v>
      </c>
      <c r="F961" t="s">
        <v>37</v>
      </c>
      <c r="G961">
        <v>0.997</v>
      </c>
    </row>
    <row r="962" spans="1:7" x14ac:dyDescent="0.25">
      <c r="A962" t="str">
        <f t="shared" si="14"/>
        <v>SSP2Croatia2060-206540--44Female</v>
      </c>
      <c r="B962" t="s">
        <v>12</v>
      </c>
      <c r="C962" t="s">
        <v>13</v>
      </c>
      <c r="D962" t="s">
        <v>48</v>
      </c>
      <c r="E962" t="s">
        <v>24</v>
      </c>
      <c r="F962" t="s">
        <v>37</v>
      </c>
      <c r="G962">
        <v>0.998</v>
      </c>
    </row>
    <row r="963" spans="1:7" x14ac:dyDescent="0.25">
      <c r="A963" t="str">
        <f t="shared" si="14"/>
        <v>SSP2Croatia2065-207040--44Female</v>
      </c>
      <c r="B963" t="s">
        <v>12</v>
      </c>
      <c r="C963" t="s">
        <v>13</v>
      </c>
      <c r="D963" t="s">
        <v>47</v>
      </c>
      <c r="E963" t="s">
        <v>24</v>
      </c>
      <c r="F963" t="s">
        <v>37</v>
      </c>
      <c r="G963">
        <v>0.998</v>
      </c>
    </row>
    <row r="964" spans="1:7" x14ac:dyDescent="0.25">
      <c r="A964" t="str">
        <f t="shared" si="14"/>
        <v>SSP2Croatia2070-207540--44Female</v>
      </c>
      <c r="B964" t="s">
        <v>12</v>
      </c>
      <c r="C964" t="s">
        <v>13</v>
      </c>
      <c r="D964" t="s">
        <v>46</v>
      </c>
      <c r="E964" t="s">
        <v>24</v>
      </c>
      <c r="F964" t="s">
        <v>37</v>
      </c>
      <c r="G964">
        <v>0.999</v>
      </c>
    </row>
    <row r="965" spans="1:7" x14ac:dyDescent="0.25">
      <c r="A965" t="str">
        <f t="shared" si="14"/>
        <v>SSP2Croatia2075-208040--44Female</v>
      </c>
      <c r="B965" t="s">
        <v>12</v>
      </c>
      <c r="C965" t="s">
        <v>13</v>
      </c>
      <c r="D965" t="s">
        <v>45</v>
      </c>
      <c r="E965" t="s">
        <v>24</v>
      </c>
      <c r="F965" t="s">
        <v>37</v>
      </c>
      <c r="G965">
        <v>0.999</v>
      </c>
    </row>
    <row r="966" spans="1:7" x14ac:dyDescent="0.25">
      <c r="A966" t="str">
        <f t="shared" si="14"/>
        <v>SSP2Croatia2080-208540--44Female</v>
      </c>
      <c r="B966" t="s">
        <v>12</v>
      </c>
      <c r="C966" t="s">
        <v>13</v>
      </c>
      <c r="D966" t="s">
        <v>44</v>
      </c>
      <c r="E966" t="s">
        <v>24</v>
      </c>
      <c r="F966" t="s">
        <v>37</v>
      </c>
      <c r="G966">
        <v>0.999</v>
      </c>
    </row>
    <row r="967" spans="1:7" x14ac:dyDescent="0.25">
      <c r="A967" t="str">
        <f t="shared" si="14"/>
        <v>SSP2Croatia2085-209040--44Female</v>
      </c>
      <c r="B967" t="s">
        <v>12</v>
      </c>
      <c r="C967" t="s">
        <v>13</v>
      </c>
      <c r="D967" t="s">
        <v>43</v>
      </c>
      <c r="E967" t="s">
        <v>24</v>
      </c>
      <c r="F967" t="s">
        <v>37</v>
      </c>
      <c r="G967">
        <v>0.999</v>
      </c>
    </row>
    <row r="968" spans="1:7" x14ac:dyDescent="0.25">
      <c r="A968" t="str">
        <f t="shared" si="14"/>
        <v>SSP2Croatia2090-209540--44Female</v>
      </c>
      <c r="B968" t="s">
        <v>12</v>
      </c>
      <c r="C968" t="s">
        <v>13</v>
      </c>
      <c r="D968" t="s">
        <v>42</v>
      </c>
      <c r="E968" t="s">
        <v>24</v>
      </c>
      <c r="F968" t="s">
        <v>37</v>
      </c>
      <c r="G968">
        <v>0.999</v>
      </c>
    </row>
    <row r="969" spans="1:7" x14ac:dyDescent="0.25">
      <c r="A969" t="str">
        <f t="shared" si="14"/>
        <v>SSP2Croatia2095-210040--44Female</v>
      </c>
      <c r="B969" t="s">
        <v>12</v>
      </c>
      <c r="C969" t="s">
        <v>13</v>
      </c>
      <c r="D969" t="s">
        <v>41</v>
      </c>
      <c r="E969" t="s">
        <v>24</v>
      </c>
      <c r="F969" t="s">
        <v>37</v>
      </c>
      <c r="G969">
        <v>1</v>
      </c>
    </row>
    <row r="970" spans="1:7" x14ac:dyDescent="0.25">
      <c r="A970" t="str">
        <f t="shared" si="14"/>
        <v>SSP2Croatia1950-195545--49Female</v>
      </c>
      <c r="B970" t="s">
        <v>12</v>
      </c>
      <c r="C970" t="s">
        <v>13</v>
      </c>
      <c r="D970" t="s">
        <v>70</v>
      </c>
      <c r="E970" t="s">
        <v>25</v>
      </c>
      <c r="F970" t="s">
        <v>37</v>
      </c>
      <c r="G970">
        <v>0.96399999999999997</v>
      </c>
    </row>
    <row r="971" spans="1:7" x14ac:dyDescent="0.25">
      <c r="A971" t="str">
        <f t="shared" ref="A971:A1034" si="15">B971&amp;C971&amp;D971&amp;E971&amp;F971</f>
        <v>SSP2Croatia1955-196045--49Female</v>
      </c>
      <c r="B971" t="s">
        <v>12</v>
      </c>
      <c r="C971" t="s">
        <v>13</v>
      </c>
      <c r="D971" t="s">
        <v>69</v>
      </c>
      <c r="E971" t="s">
        <v>25</v>
      </c>
      <c r="F971" t="s">
        <v>37</v>
      </c>
      <c r="G971">
        <v>0.96699999999999997</v>
      </c>
    </row>
    <row r="972" spans="1:7" x14ac:dyDescent="0.25">
      <c r="A972" t="str">
        <f t="shared" si="15"/>
        <v>SSP2Croatia1960-196545--49Female</v>
      </c>
      <c r="B972" t="s">
        <v>12</v>
      </c>
      <c r="C972" t="s">
        <v>13</v>
      </c>
      <c r="D972" t="s">
        <v>68</v>
      </c>
      <c r="E972" t="s">
        <v>25</v>
      </c>
      <c r="F972" t="s">
        <v>37</v>
      </c>
      <c r="G972">
        <v>0.97</v>
      </c>
    </row>
    <row r="973" spans="1:7" x14ac:dyDescent="0.25">
      <c r="A973" t="str">
        <f t="shared" si="15"/>
        <v>SSP2Croatia1965-197045--49Female</v>
      </c>
      <c r="B973" t="s">
        <v>12</v>
      </c>
      <c r="C973" t="s">
        <v>13</v>
      </c>
      <c r="D973" t="s">
        <v>67</v>
      </c>
      <c r="E973" t="s">
        <v>25</v>
      </c>
      <c r="F973" t="s">
        <v>37</v>
      </c>
      <c r="G973">
        <v>0.97399999999999998</v>
      </c>
    </row>
    <row r="974" spans="1:7" x14ac:dyDescent="0.25">
      <c r="A974" t="str">
        <f t="shared" si="15"/>
        <v>SSP2Croatia1970-197545--49Female</v>
      </c>
      <c r="B974" t="s">
        <v>12</v>
      </c>
      <c r="C974" t="s">
        <v>13</v>
      </c>
      <c r="D974" t="s">
        <v>66</v>
      </c>
      <c r="E974" t="s">
        <v>25</v>
      </c>
      <c r="F974" t="s">
        <v>37</v>
      </c>
      <c r="G974">
        <v>0.97699999999999998</v>
      </c>
    </row>
    <row r="975" spans="1:7" x14ac:dyDescent="0.25">
      <c r="A975" t="str">
        <f t="shared" si="15"/>
        <v>SSP2Croatia1975-198045--49Female</v>
      </c>
      <c r="B975" t="s">
        <v>12</v>
      </c>
      <c r="C975" t="s">
        <v>13</v>
      </c>
      <c r="D975" t="s">
        <v>65</v>
      </c>
      <c r="E975" t="s">
        <v>25</v>
      </c>
      <c r="F975" t="s">
        <v>37</v>
      </c>
      <c r="G975">
        <v>0.98</v>
      </c>
    </row>
    <row r="976" spans="1:7" x14ac:dyDescent="0.25">
      <c r="A976" t="str">
        <f t="shared" si="15"/>
        <v>SSP2Croatia1980-198545--49Female</v>
      </c>
      <c r="B976" t="s">
        <v>12</v>
      </c>
      <c r="C976" t="s">
        <v>13</v>
      </c>
      <c r="D976" t="s">
        <v>64</v>
      </c>
      <c r="E976" t="s">
        <v>25</v>
      </c>
      <c r="F976" t="s">
        <v>37</v>
      </c>
      <c r="G976">
        <v>0.98099999999999998</v>
      </c>
    </row>
    <row r="977" spans="1:7" x14ac:dyDescent="0.25">
      <c r="A977" t="str">
        <f t="shared" si="15"/>
        <v>SSP2Croatia1985-199045--49Female</v>
      </c>
      <c r="B977" t="s">
        <v>12</v>
      </c>
      <c r="C977" t="s">
        <v>13</v>
      </c>
      <c r="D977" t="s">
        <v>63</v>
      </c>
      <c r="E977" t="s">
        <v>25</v>
      </c>
      <c r="F977" t="s">
        <v>37</v>
      </c>
      <c r="G977">
        <v>0.98199999999999998</v>
      </c>
    </row>
    <row r="978" spans="1:7" x14ac:dyDescent="0.25">
      <c r="A978" t="str">
        <f t="shared" si="15"/>
        <v>SSP2Croatia1990-199545--49Female</v>
      </c>
      <c r="B978" t="s">
        <v>12</v>
      </c>
      <c r="C978" t="s">
        <v>13</v>
      </c>
      <c r="D978" t="s">
        <v>62</v>
      </c>
      <c r="E978" t="s">
        <v>25</v>
      </c>
      <c r="F978" t="s">
        <v>37</v>
      </c>
      <c r="G978">
        <v>0.98399999999999999</v>
      </c>
    </row>
    <row r="979" spans="1:7" x14ac:dyDescent="0.25">
      <c r="A979" t="str">
        <f t="shared" si="15"/>
        <v>SSP2Croatia1995-200045--49Female</v>
      </c>
      <c r="B979" t="s">
        <v>12</v>
      </c>
      <c r="C979" t="s">
        <v>13</v>
      </c>
      <c r="D979" t="s">
        <v>61</v>
      </c>
      <c r="E979" t="s">
        <v>25</v>
      </c>
      <c r="F979" t="s">
        <v>37</v>
      </c>
      <c r="G979">
        <v>0.98599999999999999</v>
      </c>
    </row>
    <row r="980" spans="1:7" x14ac:dyDescent="0.25">
      <c r="A980" t="str">
        <f t="shared" si="15"/>
        <v>SSP2Croatia2000-200545--49Female</v>
      </c>
      <c r="B980" t="s">
        <v>12</v>
      </c>
      <c r="C980" t="s">
        <v>13</v>
      </c>
      <c r="D980" t="s">
        <v>60</v>
      </c>
      <c r="E980" t="s">
        <v>25</v>
      </c>
      <c r="F980" t="s">
        <v>37</v>
      </c>
      <c r="G980">
        <v>0.98599999999999999</v>
      </c>
    </row>
    <row r="981" spans="1:7" x14ac:dyDescent="0.25">
      <c r="A981" t="str">
        <f t="shared" si="15"/>
        <v>SSP2Croatia2005-201045--49Female</v>
      </c>
      <c r="B981" t="s">
        <v>12</v>
      </c>
      <c r="C981" t="s">
        <v>13</v>
      </c>
      <c r="D981" t="s">
        <v>59</v>
      </c>
      <c r="E981" t="s">
        <v>25</v>
      </c>
      <c r="F981" t="s">
        <v>37</v>
      </c>
      <c r="G981">
        <v>0.98799999999999999</v>
      </c>
    </row>
    <row r="982" spans="1:7" x14ac:dyDescent="0.25">
      <c r="A982" t="str">
        <f t="shared" si="15"/>
        <v>SSP2Croatia2010-201545--49Female</v>
      </c>
      <c r="B982" t="s">
        <v>12</v>
      </c>
      <c r="C982" t="s">
        <v>13</v>
      </c>
      <c r="D982" t="s">
        <v>58</v>
      </c>
      <c r="E982" t="s">
        <v>25</v>
      </c>
      <c r="F982" t="s">
        <v>37</v>
      </c>
      <c r="G982">
        <v>0.98899999999999999</v>
      </c>
    </row>
    <row r="983" spans="1:7" x14ac:dyDescent="0.25">
      <c r="A983" t="str">
        <f t="shared" si="15"/>
        <v>SSP2Croatia2015-202045--49Female</v>
      </c>
      <c r="B983" t="s">
        <v>12</v>
      </c>
      <c r="C983" t="s">
        <v>13</v>
      </c>
      <c r="D983" t="s">
        <v>57</v>
      </c>
      <c r="E983" t="s">
        <v>25</v>
      </c>
      <c r="F983" t="s">
        <v>37</v>
      </c>
      <c r="G983">
        <v>0.98899999999999999</v>
      </c>
    </row>
    <row r="984" spans="1:7" x14ac:dyDescent="0.25">
      <c r="A984" t="str">
        <f t="shared" si="15"/>
        <v>SSP2Croatia2020-202545--49Female</v>
      </c>
      <c r="B984" t="s">
        <v>12</v>
      </c>
      <c r="C984" t="s">
        <v>13</v>
      </c>
      <c r="D984" t="s">
        <v>56</v>
      </c>
      <c r="E984" t="s">
        <v>25</v>
      </c>
      <c r="F984" t="s">
        <v>37</v>
      </c>
      <c r="G984">
        <v>0.99</v>
      </c>
    </row>
    <row r="985" spans="1:7" x14ac:dyDescent="0.25">
      <c r="A985" t="str">
        <f t="shared" si="15"/>
        <v>SSP2Croatia2025-203045--49Female</v>
      </c>
      <c r="B985" t="s">
        <v>12</v>
      </c>
      <c r="C985" t="s">
        <v>13</v>
      </c>
      <c r="D985" t="s">
        <v>55</v>
      </c>
      <c r="E985" t="s">
        <v>25</v>
      </c>
      <c r="F985" t="s">
        <v>37</v>
      </c>
      <c r="G985">
        <v>0.99099999999999999</v>
      </c>
    </row>
    <row r="986" spans="1:7" x14ac:dyDescent="0.25">
      <c r="A986" t="str">
        <f t="shared" si="15"/>
        <v>SSP2Croatia2030-203545--49Female</v>
      </c>
      <c r="B986" t="s">
        <v>12</v>
      </c>
      <c r="C986" t="s">
        <v>13</v>
      </c>
      <c r="D986" t="s">
        <v>54</v>
      </c>
      <c r="E986" t="s">
        <v>25</v>
      </c>
      <c r="F986" t="s">
        <v>37</v>
      </c>
      <c r="G986">
        <v>0.99199999999999999</v>
      </c>
    </row>
    <row r="987" spans="1:7" x14ac:dyDescent="0.25">
      <c r="A987" t="str">
        <f t="shared" si="15"/>
        <v>SSP2Croatia2035-204045--49Female</v>
      </c>
      <c r="B987" t="s">
        <v>12</v>
      </c>
      <c r="C987" t="s">
        <v>13</v>
      </c>
      <c r="D987" t="s">
        <v>53</v>
      </c>
      <c r="E987" t="s">
        <v>25</v>
      </c>
      <c r="F987" t="s">
        <v>37</v>
      </c>
      <c r="G987">
        <v>0.99299999999999999</v>
      </c>
    </row>
    <row r="988" spans="1:7" x14ac:dyDescent="0.25">
      <c r="A988" t="str">
        <f t="shared" si="15"/>
        <v>SSP2Croatia2040-204545--49Female</v>
      </c>
      <c r="B988" t="s">
        <v>12</v>
      </c>
      <c r="C988" t="s">
        <v>13</v>
      </c>
      <c r="D988" t="s">
        <v>52</v>
      </c>
      <c r="E988" t="s">
        <v>25</v>
      </c>
      <c r="F988" t="s">
        <v>37</v>
      </c>
      <c r="G988">
        <v>0.99399999999999999</v>
      </c>
    </row>
    <row r="989" spans="1:7" x14ac:dyDescent="0.25">
      <c r="A989" t="str">
        <f t="shared" si="15"/>
        <v>SSP2Croatia2045-205045--49Female</v>
      </c>
      <c r="B989" t="s">
        <v>12</v>
      </c>
      <c r="C989" t="s">
        <v>13</v>
      </c>
      <c r="D989" t="s">
        <v>51</v>
      </c>
      <c r="E989" t="s">
        <v>25</v>
      </c>
      <c r="F989" t="s">
        <v>37</v>
      </c>
      <c r="G989">
        <v>0.995</v>
      </c>
    </row>
    <row r="990" spans="1:7" x14ac:dyDescent="0.25">
      <c r="A990" t="str">
        <f t="shared" si="15"/>
        <v>SSP2Croatia2050-205545--49Female</v>
      </c>
      <c r="B990" t="s">
        <v>12</v>
      </c>
      <c r="C990" t="s">
        <v>13</v>
      </c>
      <c r="D990" t="s">
        <v>50</v>
      </c>
      <c r="E990" t="s">
        <v>25</v>
      </c>
      <c r="F990" t="s">
        <v>37</v>
      </c>
      <c r="G990">
        <v>0.995</v>
      </c>
    </row>
    <row r="991" spans="1:7" x14ac:dyDescent="0.25">
      <c r="A991" t="str">
        <f t="shared" si="15"/>
        <v>SSP2Croatia2055-206045--49Female</v>
      </c>
      <c r="B991" t="s">
        <v>12</v>
      </c>
      <c r="C991" t="s">
        <v>13</v>
      </c>
      <c r="D991" t="s">
        <v>49</v>
      </c>
      <c r="E991" t="s">
        <v>25</v>
      </c>
      <c r="F991" t="s">
        <v>37</v>
      </c>
      <c r="G991">
        <v>0.996</v>
      </c>
    </row>
    <row r="992" spans="1:7" x14ac:dyDescent="0.25">
      <c r="A992" t="str">
        <f t="shared" si="15"/>
        <v>SSP2Croatia2060-206545--49Female</v>
      </c>
      <c r="B992" t="s">
        <v>12</v>
      </c>
      <c r="C992" t="s">
        <v>13</v>
      </c>
      <c r="D992" t="s">
        <v>48</v>
      </c>
      <c r="E992" t="s">
        <v>25</v>
      </c>
      <c r="F992" t="s">
        <v>37</v>
      </c>
      <c r="G992">
        <v>0.997</v>
      </c>
    </row>
    <row r="993" spans="1:7" x14ac:dyDescent="0.25">
      <c r="A993" t="str">
        <f t="shared" si="15"/>
        <v>SSP2Croatia2065-207045--49Female</v>
      </c>
      <c r="B993" t="s">
        <v>12</v>
      </c>
      <c r="C993" t="s">
        <v>13</v>
      </c>
      <c r="D993" t="s">
        <v>47</v>
      </c>
      <c r="E993" t="s">
        <v>25</v>
      </c>
      <c r="F993" t="s">
        <v>37</v>
      </c>
      <c r="G993">
        <v>0.997</v>
      </c>
    </row>
    <row r="994" spans="1:7" x14ac:dyDescent="0.25">
      <c r="A994" t="str">
        <f t="shared" si="15"/>
        <v>SSP2Croatia2070-207545--49Female</v>
      </c>
      <c r="B994" t="s">
        <v>12</v>
      </c>
      <c r="C994" t="s">
        <v>13</v>
      </c>
      <c r="D994" t="s">
        <v>46</v>
      </c>
      <c r="E994" t="s">
        <v>25</v>
      </c>
      <c r="F994" t="s">
        <v>37</v>
      </c>
      <c r="G994">
        <v>0.998</v>
      </c>
    </row>
    <row r="995" spans="1:7" x14ac:dyDescent="0.25">
      <c r="A995" t="str">
        <f t="shared" si="15"/>
        <v>SSP2Croatia2075-208045--49Female</v>
      </c>
      <c r="B995" t="s">
        <v>12</v>
      </c>
      <c r="C995" t="s">
        <v>13</v>
      </c>
      <c r="D995" t="s">
        <v>45</v>
      </c>
      <c r="E995" t="s">
        <v>25</v>
      </c>
      <c r="F995" t="s">
        <v>37</v>
      </c>
      <c r="G995">
        <v>0.998</v>
      </c>
    </row>
    <row r="996" spans="1:7" x14ac:dyDescent="0.25">
      <c r="A996" t="str">
        <f t="shared" si="15"/>
        <v>SSP2Croatia2080-208545--49Female</v>
      </c>
      <c r="B996" t="s">
        <v>12</v>
      </c>
      <c r="C996" t="s">
        <v>13</v>
      </c>
      <c r="D996" t="s">
        <v>44</v>
      </c>
      <c r="E996" t="s">
        <v>25</v>
      </c>
      <c r="F996" t="s">
        <v>37</v>
      </c>
      <c r="G996">
        <v>0.999</v>
      </c>
    </row>
    <row r="997" spans="1:7" x14ac:dyDescent="0.25">
      <c r="A997" t="str">
        <f t="shared" si="15"/>
        <v>SSP2Croatia2085-209045--49Female</v>
      </c>
      <c r="B997" t="s">
        <v>12</v>
      </c>
      <c r="C997" t="s">
        <v>13</v>
      </c>
      <c r="D997" t="s">
        <v>43</v>
      </c>
      <c r="E997" t="s">
        <v>25</v>
      </c>
      <c r="F997" t="s">
        <v>37</v>
      </c>
      <c r="G997">
        <v>0.999</v>
      </c>
    </row>
    <row r="998" spans="1:7" x14ac:dyDescent="0.25">
      <c r="A998" t="str">
        <f t="shared" si="15"/>
        <v>SSP2Croatia2090-209545--49Female</v>
      </c>
      <c r="B998" t="s">
        <v>12</v>
      </c>
      <c r="C998" t="s">
        <v>13</v>
      </c>
      <c r="D998" t="s">
        <v>42</v>
      </c>
      <c r="E998" t="s">
        <v>25</v>
      </c>
      <c r="F998" t="s">
        <v>37</v>
      </c>
      <c r="G998">
        <v>0.999</v>
      </c>
    </row>
    <row r="999" spans="1:7" x14ac:dyDescent="0.25">
      <c r="A999" t="str">
        <f t="shared" si="15"/>
        <v>SSP2Croatia2095-210045--49Female</v>
      </c>
      <c r="B999" t="s">
        <v>12</v>
      </c>
      <c r="C999" t="s">
        <v>13</v>
      </c>
      <c r="D999" t="s">
        <v>41</v>
      </c>
      <c r="E999" t="s">
        <v>25</v>
      </c>
      <c r="F999" t="s">
        <v>37</v>
      </c>
      <c r="G999">
        <v>0.999</v>
      </c>
    </row>
    <row r="1000" spans="1:7" x14ac:dyDescent="0.25">
      <c r="A1000" t="str">
        <f t="shared" si="15"/>
        <v>SSP2Croatia1950-195550--54Female</v>
      </c>
      <c r="B1000" t="s">
        <v>12</v>
      </c>
      <c r="C1000" t="s">
        <v>13</v>
      </c>
      <c r="D1000" t="s">
        <v>70</v>
      </c>
      <c r="E1000" t="s">
        <v>26</v>
      </c>
      <c r="F1000" t="s">
        <v>37</v>
      </c>
      <c r="G1000">
        <v>0.94199999999999995</v>
      </c>
    </row>
    <row r="1001" spans="1:7" x14ac:dyDescent="0.25">
      <c r="A1001" t="str">
        <f t="shared" si="15"/>
        <v>SSP2Croatia1955-196050--54Female</v>
      </c>
      <c r="B1001" t="s">
        <v>12</v>
      </c>
      <c r="C1001" t="s">
        <v>13</v>
      </c>
      <c r="D1001" t="s">
        <v>69</v>
      </c>
      <c r="E1001" t="s">
        <v>26</v>
      </c>
      <c r="F1001" t="s">
        <v>37</v>
      </c>
      <c r="G1001">
        <v>0.95</v>
      </c>
    </row>
    <row r="1002" spans="1:7" x14ac:dyDescent="0.25">
      <c r="A1002" t="str">
        <f t="shared" si="15"/>
        <v>SSP2Croatia1960-196550--54Female</v>
      </c>
      <c r="B1002" t="s">
        <v>12</v>
      </c>
      <c r="C1002" t="s">
        <v>13</v>
      </c>
      <c r="D1002" t="s">
        <v>68</v>
      </c>
      <c r="E1002" t="s">
        <v>26</v>
      </c>
      <c r="F1002" t="s">
        <v>37</v>
      </c>
      <c r="G1002">
        <v>0.95399999999999996</v>
      </c>
    </row>
    <row r="1003" spans="1:7" x14ac:dyDescent="0.25">
      <c r="A1003" t="str">
        <f t="shared" si="15"/>
        <v>SSP2Croatia1965-197050--54Female</v>
      </c>
      <c r="B1003" t="s">
        <v>12</v>
      </c>
      <c r="C1003" t="s">
        <v>13</v>
      </c>
      <c r="D1003" t="s">
        <v>67</v>
      </c>
      <c r="E1003" t="s">
        <v>26</v>
      </c>
      <c r="F1003" t="s">
        <v>37</v>
      </c>
      <c r="G1003">
        <v>0.95899999999999996</v>
      </c>
    </row>
    <row r="1004" spans="1:7" x14ac:dyDescent="0.25">
      <c r="A1004" t="str">
        <f t="shared" si="15"/>
        <v>SSP2Croatia1970-197550--54Female</v>
      </c>
      <c r="B1004" t="s">
        <v>12</v>
      </c>
      <c r="C1004" t="s">
        <v>13</v>
      </c>
      <c r="D1004" t="s">
        <v>66</v>
      </c>
      <c r="E1004" t="s">
        <v>26</v>
      </c>
      <c r="F1004" t="s">
        <v>37</v>
      </c>
      <c r="G1004">
        <v>0.96499999999999997</v>
      </c>
    </row>
    <row r="1005" spans="1:7" x14ac:dyDescent="0.25">
      <c r="A1005" t="str">
        <f t="shared" si="15"/>
        <v>SSP2Croatia1975-198050--54Female</v>
      </c>
      <c r="B1005" t="s">
        <v>12</v>
      </c>
      <c r="C1005" t="s">
        <v>13</v>
      </c>
      <c r="D1005" t="s">
        <v>65</v>
      </c>
      <c r="E1005" t="s">
        <v>26</v>
      </c>
      <c r="F1005" t="s">
        <v>37</v>
      </c>
      <c r="G1005">
        <v>0.96899999999999997</v>
      </c>
    </row>
    <row r="1006" spans="1:7" x14ac:dyDescent="0.25">
      <c r="A1006" t="str">
        <f t="shared" si="15"/>
        <v>SSP2Croatia1980-198550--54Female</v>
      </c>
      <c r="B1006" t="s">
        <v>12</v>
      </c>
      <c r="C1006" t="s">
        <v>13</v>
      </c>
      <c r="D1006" t="s">
        <v>64</v>
      </c>
      <c r="E1006" t="s">
        <v>26</v>
      </c>
      <c r="F1006" t="s">
        <v>37</v>
      </c>
      <c r="G1006">
        <v>0.97</v>
      </c>
    </row>
    <row r="1007" spans="1:7" x14ac:dyDescent="0.25">
      <c r="A1007" t="str">
        <f t="shared" si="15"/>
        <v>SSP2Croatia1985-199050--54Female</v>
      </c>
      <c r="B1007" t="s">
        <v>12</v>
      </c>
      <c r="C1007" t="s">
        <v>13</v>
      </c>
      <c r="D1007" t="s">
        <v>63</v>
      </c>
      <c r="E1007" t="s">
        <v>26</v>
      </c>
      <c r="F1007" t="s">
        <v>37</v>
      </c>
      <c r="G1007">
        <v>0.97199999999999998</v>
      </c>
    </row>
    <row r="1008" spans="1:7" x14ac:dyDescent="0.25">
      <c r="A1008" t="str">
        <f t="shared" si="15"/>
        <v>SSP2Croatia1990-199550--54Female</v>
      </c>
      <c r="B1008" t="s">
        <v>12</v>
      </c>
      <c r="C1008" t="s">
        <v>13</v>
      </c>
      <c r="D1008" t="s">
        <v>62</v>
      </c>
      <c r="E1008" t="s">
        <v>26</v>
      </c>
      <c r="F1008" t="s">
        <v>37</v>
      </c>
      <c r="G1008">
        <v>0.97399999999999998</v>
      </c>
    </row>
    <row r="1009" spans="1:7" x14ac:dyDescent="0.25">
      <c r="A1009" t="str">
        <f t="shared" si="15"/>
        <v>SSP2Croatia1995-200050--54Female</v>
      </c>
      <c r="B1009" t="s">
        <v>12</v>
      </c>
      <c r="C1009" t="s">
        <v>13</v>
      </c>
      <c r="D1009" t="s">
        <v>61</v>
      </c>
      <c r="E1009" t="s">
        <v>26</v>
      </c>
      <c r="F1009" t="s">
        <v>37</v>
      </c>
      <c r="G1009">
        <v>0.97699999999999998</v>
      </c>
    </row>
    <row r="1010" spans="1:7" x14ac:dyDescent="0.25">
      <c r="A1010" t="str">
        <f t="shared" si="15"/>
        <v>SSP2Croatia2000-200550--54Female</v>
      </c>
      <c r="B1010" t="s">
        <v>12</v>
      </c>
      <c r="C1010" t="s">
        <v>13</v>
      </c>
      <c r="D1010" t="s">
        <v>60</v>
      </c>
      <c r="E1010" t="s">
        <v>26</v>
      </c>
      <c r="F1010" t="s">
        <v>37</v>
      </c>
      <c r="G1010">
        <v>0.97799999999999998</v>
      </c>
    </row>
    <row r="1011" spans="1:7" x14ac:dyDescent="0.25">
      <c r="A1011" t="str">
        <f t="shared" si="15"/>
        <v>SSP2Croatia2005-201050--54Female</v>
      </c>
      <c r="B1011" t="s">
        <v>12</v>
      </c>
      <c r="C1011" t="s">
        <v>13</v>
      </c>
      <c r="D1011" t="s">
        <v>59</v>
      </c>
      <c r="E1011" t="s">
        <v>26</v>
      </c>
      <c r="F1011" t="s">
        <v>37</v>
      </c>
      <c r="G1011">
        <v>0.98099999999999998</v>
      </c>
    </row>
    <row r="1012" spans="1:7" x14ac:dyDescent="0.25">
      <c r="A1012" t="str">
        <f t="shared" si="15"/>
        <v>SSP2Croatia2010-201550--54Female</v>
      </c>
      <c r="B1012" t="s">
        <v>12</v>
      </c>
      <c r="C1012" t="s">
        <v>13</v>
      </c>
      <c r="D1012" t="s">
        <v>58</v>
      </c>
      <c r="E1012" t="s">
        <v>26</v>
      </c>
      <c r="F1012" t="s">
        <v>37</v>
      </c>
      <c r="G1012">
        <v>0.98199999999999998</v>
      </c>
    </row>
    <row r="1013" spans="1:7" x14ac:dyDescent="0.25">
      <c r="A1013" t="str">
        <f t="shared" si="15"/>
        <v>SSP2Croatia2015-202050--54Female</v>
      </c>
      <c r="B1013" t="s">
        <v>12</v>
      </c>
      <c r="C1013" t="s">
        <v>13</v>
      </c>
      <c r="D1013" t="s">
        <v>57</v>
      </c>
      <c r="E1013" t="s">
        <v>26</v>
      </c>
      <c r="F1013" t="s">
        <v>37</v>
      </c>
      <c r="G1013">
        <v>0.98299999999999998</v>
      </c>
    </row>
    <row r="1014" spans="1:7" x14ac:dyDescent="0.25">
      <c r="A1014" t="str">
        <f t="shared" si="15"/>
        <v>SSP2Croatia2020-202550--54Female</v>
      </c>
      <c r="B1014" t="s">
        <v>12</v>
      </c>
      <c r="C1014" t="s">
        <v>13</v>
      </c>
      <c r="D1014" t="s">
        <v>56</v>
      </c>
      <c r="E1014" t="s">
        <v>26</v>
      </c>
      <c r="F1014" t="s">
        <v>37</v>
      </c>
      <c r="G1014">
        <v>0.98499999999999999</v>
      </c>
    </row>
    <row r="1015" spans="1:7" x14ac:dyDescent="0.25">
      <c r="A1015" t="str">
        <f t="shared" si="15"/>
        <v>SSP2Croatia2025-203050--54Female</v>
      </c>
      <c r="B1015" t="s">
        <v>12</v>
      </c>
      <c r="C1015" t="s">
        <v>13</v>
      </c>
      <c r="D1015" t="s">
        <v>55</v>
      </c>
      <c r="E1015" t="s">
        <v>26</v>
      </c>
      <c r="F1015" t="s">
        <v>37</v>
      </c>
      <c r="G1015">
        <v>0.98599999999999999</v>
      </c>
    </row>
    <row r="1016" spans="1:7" x14ac:dyDescent="0.25">
      <c r="A1016" t="str">
        <f t="shared" si="15"/>
        <v>SSP2Croatia2030-203550--54Female</v>
      </c>
      <c r="B1016" t="s">
        <v>12</v>
      </c>
      <c r="C1016" t="s">
        <v>13</v>
      </c>
      <c r="D1016" t="s">
        <v>54</v>
      </c>
      <c r="E1016" t="s">
        <v>26</v>
      </c>
      <c r="F1016" t="s">
        <v>37</v>
      </c>
      <c r="G1016">
        <v>0.98799999999999999</v>
      </c>
    </row>
    <row r="1017" spans="1:7" x14ac:dyDescent="0.25">
      <c r="A1017" t="str">
        <f t="shared" si="15"/>
        <v>SSP2Croatia2035-204050--54Female</v>
      </c>
      <c r="B1017" t="s">
        <v>12</v>
      </c>
      <c r="C1017" t="s">
        <v>13</v>
      </c>
      <c r="D1017" t="s">
        <v>53</v>
      </c>
      <c r="E1017" t="s">
        <v>26</v>
      </c>
      <c r="F1017" t="s">
        <v>37</v>
      </c>
      <c r="G1017">
        <v>0.98899999999999999</v>
      </c>
    </row>
    <row r="1018" spans="1:7" x14ac:dyDescent="0.25">
      <c r="A1018" t="str">
        <f t="shared" si="15"/>
        <v>SSP2Croatia2040-204550--54Female</v>
      </c>
      <c r="B1018" t="s">
        <v>12</v>
      </c>
      <c r="C1018" t="s">
        <v>13</v>
      </c>
      <c r="D1018" t="s">
        <v>52</v>
      </c>
      <c r="E1018" t="s">
        <v>26</v>
      </c>
      <c r="F1018" t="s">
        <v>37</v>
      </c>
      <c r="G1018">
        <v>0.99099999999999999</v>
      </c>
    </row>
    <row r="1019" spans="1:7" x14ac:dyDescent="0.25">
      <c r="A1019" t="str">
        <f t="shared" si="15"/>
        <v>SSP2Croatia2045-205050--54Female</v>
      </c>
      <c r="B1019" t="s">
        <v>12</v>
      </c>
      <c r="C1019" t="s">
        <v>13</v>
      </c>
      <c r="D1019" t="s">
        <v>51</v>
      </c>
      <c r="E1019" t="s">
        <v>26</v>
      </c>
      <c r="F1019" t="s">
        <v>37</v>
      </c>
      <c r="G1019">
        <v>0.99199999999999999</v>
      </c>
    </row>
    <row r="1020" spans="1:7" x14ac:dyDescent="0.25">
      <c r="A1020" t="str">
        <f t="shared" si="15"/>
        <v>SSP2Croatia2050-205550--54Female</v>
      </c>
      <c r="B1020" t="s">
        <v>12</v>
      </c>
      <c r="C1020" t="s">
        <v>13</v>
      </c>
      <c r="D1020" t="s">
        <v>50</v>
      </c>
      <c r="E1020" t="s">
        <v>26</v>
      </c>
      <c r="F1020" t="s">
        <v>37</v>
      </c>
      <c r="G1020">
        <v>0.99299999999999999</v>
      </c>
    </row>
    <row r="1021" spans="1:7" x14ac:dyDescent="0.25">
      <c r="A1021" t="str">
        <f t="shared" si="15"/>
        <v>SSP2Croatia2055-206050--54Female</v>
      </c>
      <c r="B1021" t="s">
        <v>12</v>
      </c>
      <c r="C1021" t="s">
        <v>13</v>
      </c>
      <c r="D1021" t="s">
        <v>49</v>
      </c>
      <c r="E1021" t="s">
        <v>26</v>
      </c>
      <c r="F1021" t="s">
        <v>37</v>
      </c>
      <c r="G1021">
        <v>0.99399999999999999</v>
      </c>
    </row>
    <row r="1022" spans="1:7" x14ac:dyDescent="0.25">
      <c r="A1022" t="str">
        <f t="shared" si="15"/>
        <v>SSP2Croatia2060-206550--54Female</v>
      </c>
      <c r="B1022" t="s">
        <v>12</v>
      </c>
      <c r="C1022" t="s">
        <v>13</v>
      </c>
      <c r="D1022" t="s">
        <v>48</v>
      </c>
      <c r="E1022" t="s">
        <v>26</v>
      </c>
      <c r="F1022" t="s">
        <v>37</v>
      </c>
      <c r="G1022">
        <v>0.995</v>
      </c>
    </row>
    <row r="1023" spans="1:7" x14ac:dyDescent="0.25">
      <c r="A1023" t="str">
        <f t="shared" si="15"/>
        <v>SSP2Croatia2065-207050--54Female</v>
      </c>
      <c r="B1023" t="s">
        <v>12</v>
      </c>
      <c r="C1023" t="s">
        <v>13</v>
      </c>
      <c r="D1023" t="s">
        <v>47</v>
      </c>
      <c r="E1023" t="s">
        <v>26</v>
      </c>
      <c r="F1023" t="s">
        <v>37</v>
      </c>
      <c r="G1023">
        <v>0.996</v>
      </c>
    </row>
    <row r="1024" spans="1:7" x14ac:dyDescent="0.25">
      <c r="A1024" t="str">
        <f t="shared" si="15"/>
        <v>SSP2Croatia2070-207550--54Female</v>
      </c>
      <c r="B1024" t="s">
        <v>12</v>
      </c>
      <c r="C1024" t="s">
        <v>13</v>
      </c>
      <c r="D1024" t="s">
        <v>46</v>
      </c>
      <c r="E1024" t="s">
        <v>26</v>
      </c>
      <c r="F1024" t="s">
        <v>37</v>
      </c>
      <c r="G1024">
        <v>0.997</v>
      </c>
    </row>
    <row r="1025" spans="1:7" x14ac:dyDescent="0.25">
      <c r="A1025" t="str">
        <f t="shared" si="15"/>
        <v>SSP2Croatia2075-208050--54Female</v>
      </c>
      <c r="B1025" t="s">
        <v>12</v>
      </c>
      <c r="C1025" t="s">
        <v>13</v>
      </c>
      <c r="D1025" t="s">
        <v>45</v>
      </c>
      <c r="E1025" t="s">
        <v>26</v>
      </c>
      <c r="F1025" t="s">
        <v>37</v>
      </c>
      <c r="G1025">
        <v>0.997</v>
      </c>
    </row>
    <row r="1026" spans="1:7" x14ac:dyDescent="0.25">
      <c r="A1026" t="str">
        <f t="shared" si="15"/>
        <v>SSP2Croatia2080-208550--54Female</v>
      </c>
      <c r="B1026" t="s">
        <v>12</v>
      </c>
      <c r="C1026" t="s">
        <v>13</v>
      </c>
      <c r="D1026" t="s">
        <v>44</v>
      </c>
      <c r="E1026" t="s">
        <v>26</v>
      </c>
      <c r="F1026" t="s">
        <v>37</v>
      </c>
      <c r="G1026">
        <v>0.998</v>
      </c>
    </row>
    <row r="1027" spans="1:7" x14ac:dyDescent="0.25">
      <c r="A1027" t="str">
        <f t="shared" si="15"/>
        <v>SSP2Croatia2085-209050--54Female</v>
      </c>
      <c r="B1027" t="s">
        <v>12</v>
      </c>
      <c r="C1027" t="s">
        <v>13</v>
      </c>
      <c r="D1027" t="s">
        <v>43</v>
      </c>
      <c r="E1027" t="s">
        <v>26</v>
      </c>
      <c r="F1027" t="s">
        <v>37</v>
      </c>
      <c r="G1027">
        <v>0.998</v>
      </c>
    </row>
    <row r="1028" spans="1:7" x14ac:dyDescent="0.25">
      <c r="A1028" t="str">
        <f t="shared" si="15"/>
        <v>SSP2Croatia2090-209550--54Female</v>
      </c>
      <c r="B1028" t="s">
        <v>12</v>
      </c>
      <c r="C1028" t="s">
        <v>13</v>
      </c>
      <c r="D1028" t="s">
        <v>42</v>
      </c>
      <c r="E1028" t="s">
        <v>26</v>
      </c>
      <c r="F1028" t="s">
        <v>37</v>
      </c>
      <c r="G1028">
        <v>0.999</v>
      </c>
    </row>
    <row r="1029" spans="1:7" x14ac:dyDescent="0.25">
      <c r="A1029" t="str">
        <f t="shared" si="15"/>
        <v>SSP2Croatia2095-210050--54Female</v>
      </c>
      <c r="B1029" t="s">
        <v>12</v>
      </c>
      <c r="C1029" t="s">
        <v>13</v>
      </c>
      <c r="D1029" t="s">
        <v>41</v>
      </c>
      <c r="E1029" t="s">
        <v>26</v>
      </c>
      <c r="F1029" t="s">
        <v>37</v>
      </c>
      <c r="G1029">
        <v>0.999</v>
      </c>
    </row>
    <row r="1030" spans="1:7" x14ac:dyDescent="0.25">
      <c r="A1030" t="str">
        <f t="shared" si="15"/>
        <v>SSP2Croatia1950-195555--59Female</v>
      </c>
      <c r="B1030" t="s">
        <v>12</v>
      </c>
      <c r="C1030" t="s">
        <v>13</v>
      </c>
      <c r="D1030" t="s">
        <v>70</v>
      </c>
      <c r="E1030" t="s">
        <v>27</v>
      </c>
      <c r="F1030" t="s">
        <v>37</v>
      </c>
      <c r="G1030">
        <v>0.91300000000000003</v>
      </c>
    </row>
    <row r="1031" spans="1:7" x14ac:dyDescent="0.25">
      <c r="A1031" t="str">
        <f t="shared" si="15"/>
        <v>SSP2Croatia1955-196055--59Female</v>
      </c>
      <c r="B1031" t="s">
        <v>12</v>
      </c>
      <c r="C1031" t="s">
        <v>13</v>
      </c>
      <c r="D1031" t="s">
        <v>69</v>
      </c>
      <c r="E1031" t="s">
        <v>27</v>
      </c>
      <c r="F1031" t="s">
        <v>37</v>
      </c>
      <c r="G1031">
        <v>0.92400000000000004</v>
      </c>
    </row>
    <row r="1032" spans="1:7" x14ac:dyDescent="0.25">
      <c r="A1032" t="str">
        <f t="shared" si="15"/>
        <v>SSP2Croatia1960-196555--59Female</v>
      </c>
      <c r="B1032" t="s">
        <v>12</v>
      </c>
      <c r="C1032" t="s">
        <v>13</v>
      </c>
      <c r="D1032" t="s">
        <v>68</v>
      </c>
      <c r="E1032" t="s">
        <v>27</v>
      </c>
      <c r="F1032" t="s">
        <v>37</v>
      </c>
      <c r="G1032">
        <v>0.93100000000000005</v>
      </c>
    </row>
    <row r="1033" spans="1:7" x14ac:dyDescent="0.25">
      <c r="A1033" t="str">
        <f t="shared" si="15"/>
        <v>SSP2Croatia1965-197055--59Female</v>
      </c>
      <c r="B1033" t="s">
        <v>12</v>
      </c>
      <c r="C1033" t="s">
        <v>13</v>
      </c>
      <c r="D1033" t="s">
        <v>67</v>
      </c>
      <c r="E1033" t="s">
        <v>27</v>
      </c>
      <c r="F1033" t="s">
        <v>37</v>
      </c>
      <c r="G1033">
        <v>0.93700000000000006</v>
      </c>
    </row>
    <row r="1034" spans="1:7" x14ac:dyDescent="0.25">
      <c r="A1034" t="str">
        <f t="shared" si="15"/>
        <v>SSP2Croatia1970-197555--59Female</v>
      </c>
      <c r="B1034" t="s">
        <v>12</v>
      </c>
      <c r="C1034" t="s">
        <v>13</v>
      </c>
      <c r="D1034" t="s">
        <v>66</v>
      </c>
      <c r="E1034" t="s">
        <v>27</v>
      </c>
      <c r="F1034" t="s">
        <v>37</v>
      </c>
      <c r="G1034">
        <v>0.94399999999999995</v>
      </c>
    </row>
    <row r="1035" spans="1:7" x14ac:dyDescent="0.25">
      <c r="A1035" t="str">
        <f t="shared" ref="A1035:A1098" si="16">B1035&amp;C1035&amp;D1035&amp;E1035&amp;F1035</f>
        <v>SSP2Croatia1975-198055--59Female</v>
      </c>
      <c r="B1035" t="s">
        <v>12</v>
      </c>
      <c r="C1035" t="s">
        <v>13</v>
      </c>
      <c r="D1035" t="s">
        <v>65</v>
      </c>
      <c r="E1035" t="s">
        <v>27</v>
      </c>
      <c r="F1035" t="s">
        <v>37</v>
      </c>
      <c r="G1035">
        <v>0.95099999999999996</v>
      </c>
    </row>
    <row r="1036" spans="1:7" x14ac:dyDescent="0.25">
      <c r="A1036" t="str">
        <f t="shared" si="16"/>
        <v>SSP2Croatia1980-198555--59Female</v>
      </c>
      <c r="B1036" t="s">
        <v>12</v>
      </c>
      <c r="C1036" t="s">
        <v>13</v>
      </c>
      <c r="D1036" t="s">
        <v>64</v>
      </c>
      <c r="E1036" t="s">
        <v>27</v>
      </c>
      <c r="F1036" t="s">
        <v>37</v>
      </c>
      <c r="G1036">
        <v>0.95199999999999996</v>
      </c>
    </row>
    <row r="1037" spans="1:7" x14ac:dyDescent="0.25">
      <c r="A1037" t="str">
        <f t="shared" si="16"/>
        <v>SSP2Croatia1985-199055--59Female</v>
      </c>
      <c r="B1037" t="s">
        <v>12</v>
      </c>
      <c r="C1037" t="s">
        <v>13</v>
      </c>
      <c r="D1037" t="s">
        <v>63</v>
      </c>
      <c r="E1037" t="s">
        <v>27</v>
      </c>
      <c r="F1037" t="s">
        <v>37</v>
      </c>
      <c r="G1037">
        <v>0.95499999999999996</v>
      </c>
    </row>
    <row r="1038" spans="1:7" x14ac:dyDescent="0.25">
      <c r="A1038" t="str">
        <f t="shared" si="16"/>
        <v>SSP2Croatia1990-199555--59Female</v>
      </c>
      <c r="B1038" t="s">
        <v>12</v>
      </c>
      <c r="C1038" t="s">
        <v>13</v>
      </c>
      <c r="D1038" t="s">
        <v>62</v>
      </c>
      <c r="E1038" t="s">
        <v>27</v>
      </c>
      <c r="F1038" t="s">
        <v>37</v>
      </c>
      <c r="G1038">
        <v>0.95899999999999996</v>
      </c>
    </row>
    <row r="1039" spans="1:7" x14ac:dyDescent="0.25">
      <c r="A1039" t="str">
        <f t="shared" si="16"/>
        <v>SSP2Croatia1995-200055--59Female</v>
      </c>
      <c r="B1039" t="s">
        <v>12</v>
      </c>
      <c r="C1039" t="s">
        <v>13</v>
      </c>
      <c r="D1039" t="s">
        <v>61</v>
      </c>
      <c r="E1039" t="s">
        <v>27</v>
      </c>
      <c r="F1039" t="s">
        <v>37</v>
      </c>
      <c r="G1039">
        <v>0.96399999999999997</v>
      </c>
    </row>
    <row r="1040" spans="1:7" x14ac:dyDescent="0.25">
      <c r="A1040" t="str">
        <f t="shared" si="16"/>
        <v>SSP2Croatia2000-200555--59Female</v>
      </c>
      <c r="B1040" t="s">
        <v>12</v>
      </c>
      <c r="C1040" t="s">
        <v>13</v>
      </c>
      <c r="D1040" t="s">
        <v>60</v>
      </c>
      <c r="E1040" t="s">
        <v>27</v>
      </c>
      <c r="F1040" t="s">
        <v>37</v>
      </c>
      <c r="G1040">
        <v>0.96499999999999997</v>
      </c>
    </row>
    <row r="1041" spans="1:7" x14ac:dyDescent="0.25">
      <c r="A1041" t="str">
        <f t="shared" si="16"/>
        <v>SSP2Croatia2005-201055--59Female</v>
      </c>
      <c r="B1041" t="s">
        <v>12</v>
      </c>
      <c r="C1041" t="s">
        <v>13</v>
      </c>
      <c r="D1041" t="s">
        <v>59</v>
      </c>
      <c r="E1041" t="s">
        <v>27</v>
      </c>
      <c r="F1041" t="s">
        <v>37</v>
      </c>
      <c r="G1041">
        <v>0.97</v>
      </c>
    </row>
    <row r="1042" spans="1:7" x14ac:dyDescent="0.25">
      <c r="A1042" t="str">
        <f t="shared" si="16"/>
        <v>SSP2Croatia2010-201555--59Female</v>
      </c>
      <c r="B1042" t="s">
        <v>12</v>
      </c>
      <c r="C1042" t="s">
        <v>13</v>
      </c>
      <c r="D1042" t="s">
        <v>58</v>
      </c>
      <c r="E1042" t="s">
        <v>27</v>
      </c>
      <c r="F1042" t="s">
        <v>37</v>
      </c>
      <c r="G1042">
        <v>0.97199999999999998</v>
      </c>
    </row>
    <row r="1043" spans="1:7" x14ac:dyDescent="0.25">
      <c r="A1043" t="str">
        <f t="shared" si="16"/>
        <v>SSP2Croatia2015-202055--59Female</v>
      </c>
      <c r="B1043" t="s">
        <v>12</v>
      </c>
      <c r="C1043" t="s">
        <v>13</v>
      </c>
      <c r="D1043" t="s">
        <v>57</v>
      </c>
      <c r="E1043" t="s">
        <v>27</v>
      </c>
      <c r="F1043" t="s">
        <v>37</v>
      </c>
      <c r="G1043">
        <v>0.97399999999999998</v>
      </c>
    </row>
    <row r="1044" spans="1:7" x14ac:dyDescent="0.25">
      <c r="A1044" t="str">
        <f t="shared" si="16"/>
        <v>SSP2Croatia2020-202555--59Female</v>
      </c>
      <c r="B1044" t="s">
        <v>12</v>
      </c>
      <c r="C1044" t="s">
        <v>13</v>
      </c>
      <c r="D1044" t="s">
        <v>56</v>
      </c>
      <c r="E1044" t="s">
        <v>27</v>
      </c>
      <c r="F1044" t="s">
        <v>37</v>
      </c>
      <c r="G1044">
        <v>0.97599999999999998</v>
      </c>
    </row>
    <row r="1045" spans="1:7" x14ac:dyDescent="0.25">
      <c r="A1045" t="str">
        <f t="shared" si="16"/>
        <v>SSP2Croatia2025-203055--59Female</v>
      </c>
      <c r="B1045" t="s">
        <v>12</v>
      </c>
      <c r="C1045" t="s">
        <v>13</v>
      </c>
      <c r="D1045" t="s">
        <v>55</v>
      </c>
      <c r="E1045" t="s">
        <v>27</v>
      </c>
      <c r="F1045" t="s">
        <v>37</v>
      </c>
      <c r="G1045">
        <v>0.97899999999999998</v>
      </c>
    </row>
    <row r="1046" spans="1:7" x14ac:dyDescent="0.25">
      <c r="A1046" t="str">
        <f t="shared" si="16"/>
        <v>SSP2Croatia2030-203555--59Female</v>
      </c>
      <c r="B1046" t="s">
        <v>12</v>
      </c>
      <c r="C1046" t="s">
        <v>13</v>
      </c>
      <c r="D1046" t="s">
        <v>54</v>
      </c>
      <c r="E1046" t="s">
        <v>27</v>
      </c>
      <c r="F1046" t="s">
        <v>37</v>
      </c>
      <c r="G1046">
        <v>0.98099999999999998</v>
      </c>
    </row>
    <row r="1047" spans="1:7" x14ac:dyDescent="0.25">
      <c r="A1047" t="str">
        <f t="shared" si="16"/>
        <v>SSP2Croatia2035-204055--59Female</v>
      </c>
      <c r="B1047" t="s">
        <v>12</v>
      </c>
      <c r="C1047" t="s">
        <v>13</v>
      </c>
      <c r="D1047" t="s">
        <v>53</v>
      </c>
      <c r="E1047" t="s">
        <v>27</v>
      </c>
      <c r="F1047" t="s">
        <v>37</v>
      </c>
      <c r="G1047">
        <v>0.98399999999999999</v>
      </c>
    </row>
    <row r="1048" spans="1:7" x14ac:dyDescent="0.25">
      <c r="A1048" t="str">
        <f t="shared" si="16"/>
        <v>SSP2Croatia2040-204555--59Female</v>
      </c>
      <c r="B1048" t="s">
        <v>12</v>
      </c>
      <c r="C1048" t="s">
        <v>13</v>
      </c>
      <c r="D1048" t="s">
        <v>52</v>
      </c>
      <c r="E1048" t="s">
        <v>27</v>
      </c>
      <c r="F1048" t="s">
        <v>37</v>
      </c>
      <c r="G1048">
        <v>0.98599999999999999</v>
      </c>
    </row>
    <row r="1049" spans="1:7" x14ac:dyDescent="0.25">
      <c r="A1049" t="str">
        <f t="shared" si="16"/>
        <v>SSP2Croatia2045-205055--59Female</v>
      </c>
      <c r="B1049" t="s">
        <v>12</v>
      </c>
      <c r="C1049" t="s">
        <v>13</v>
      </c>
      <c r="D1049" t="s">
        <v>51</v>
      </c>
      <c r="E1049" t="s">
        <v>27</v>
      </c>
      <c r="F1049" t="s">
        <v>37</v>
      </c>
      <c r="G1049">
        <v>0.98799999999999999</v>
      </c>
    </row>
    <row r="1050" spans="1:7" x14ac:dyDescent="0.25">
      <c r="A1050" t="str">
        <f t="shared" si="16"/>
        <v>SSP2Croatia2050-205555--59Female</v>
      </c>
      <c r="B1050" t="s">
        <v>12</v>
      </c>
      <c r="C1050" t="s">
        <v>13</v>
      </c>
      <c r="D1050" t="s">
        <v>50</v>
      </c>
      <c r="E1050" t="s">
        <v>27</v>
      </c>
      <c r="F1050" t="s">
        <v>37</v>
      </c>
      <c r="G1050">
        <v>0.98899999999999999</v>
      </c>
    </row>
    <row r="1051" spans="1:7" x14ac:dyDescent="0.25">
      <c r="A1051" t="str">
        <f t="shared" si="16"/>
        <v>SSP2Croatia2055-206055--59Female</v>
      </c>
      <c r="B1051" t="s">
        <v>12</v>
      </c>
      <c r="C1051" t="s">
        <v>13</v>
      </c>
      <c r="D1051" t="s">
        <v>49</v>
      </c>
      <c r="E1051" t="s">
        <v>27</v>
      </c>
      <c r="F1051" t="s">
        <v>37</v>
      </c>
      <c r="G1051">
        <v>0.99099999999999999</v>
      </c>
    </row>
    <row r="1052" spans="1:7" x14ac:dyDescent="0.25">
      <c r="A1052" t="str">
        <f t="shared" si="16"/>
        <v>SSP2Croatia2060-206555--59Female</v>
      </c>
      <c r="B1052" t="s">
        <v>12</v>
      </c>
      <c r="C1052" t="s">
        <v>13</v>
      </c>
      <c r="D1052" t="s">
        <v>48</v>
      </c>
      <c r="E1052" t="s">
        <v>27</v>
      </c>
      <c r="F1052" t="s">
        <v>37</v>
      </c>
      <c r="G1052">
        <v>0.99199999999999999</v>
      </c>
    </row>
    <row r="1053" spans="1:7" x14ac:dyDescent="0.25">
      <c r="A1053" t="str">
        <f t="shared" si="16"/>
        <v>SSP2Croatia2065-207055--59Female</v>
      </c>
      <c r="B1053" t="s">
        <v>12</v>
      </c>
      <c r="C1053" t="s">
        <v>13</v>
      </c>
      <c r="D1053" t="s">
        <v>47</v>
      </c>
      <c r="E1053" t="s">
        <v>27</v>
      </c>
      <c r="F1053" t="s">
        <v>37</v>
      </c>
      <c r="G1053">
        <v>0.99399999999999999</v>
      </c>
    </row>
    <row r="1054" spans="1:7" x14ac:dyDescent="0.25">
      <c r="A1054" t="str">
        <f t="shared" si="16"/>
        <v>SSP2Croatia2070-207555--59Female</v>
      </c>
      <c r="B1054" t="s">
        <v>12</v>
      </c>
      <c r="C1054" t="s">
        <v>13</v>
      </c>
      <c r="D1054" t="s">
        <v>46</v>
      </c>
      <c r="E1054" t="s">
        <v>27</v>
      </c>
      <c r="F1054" t="s">
        <v>37</v>
      </c>
      <c r="G1054">
        <v>0.995</v>
      </c>
    </row>
    <row r="1055" spans="1:7" x14ac:dyDescent="0.25">
      <c r="A1055" t="str">
        <f t="shared" si="16"/>
        <v>SSP2Croatia2075-208055--59Female</v>
      </c>
      <c r="B1055" t="s">
        <v>12</v>
      </c>
      <c r="C1055" t="s">
        <v>13</v>
      </c>
      <c r="D1055" t="s">
        <v>45</v>
      </c>
      <c r="E1055" t="s">
        <v>27</v>
      </c>
      <c r="F1055" t="s">
        <v>37</v>
      </c>
      <c r="G1055">
        <v>0.996</v>
      </c>
    </row>
    <row r="1056" spans="1:7" x14ac:dyDescent="0.25">
      <c r="A1056" t="str">
        <f t="shared" si="16"/>
        <v>SSP2Croatia2080-208555--59Female</v>
      </c>
      <c r="B1056" t="s">
        <v>12</v>
      </c>
      <c r="C1056" t="s">
        <v>13</v>
      </c>
      <c r="D1056" t="s">
        <v>44</v>
      </c>
      <c r="E1056" t="s">
        <v>27</v>
      </c>
      <c r="F1056" t="s">
        <v>37</v>
      </c>
      <c r="G1056">
        <v>0.996</v>
      </c>
    </row>
    <row r="1057" spans="1:7" x14ac:dyDescent="0.25">
      <c r="A1057" t="str">
        <f t="shared" si="16"/>
        <v>SSP2Croatia2085-209055--59Female</v>
      </c>
      <c r="B1057" t="s">
        <v>12</v>
      </c>
      <c r="C1057" t="s">
        <v>13</v>
      </c>
      <c r="D1057" t="s">
        <v>43</v>
      </c>
      <c r="E1057" t="s">
        <v>27</v>
      </c>
      <c r="F1057" t="s">
        <v>37</v>
      </c>
      <c r="G1057">
        <v>0.997</v>
      </c>
    </row>
    <row r="1058" spans="1:7" x14ac:dyDescent="0.25">
      <c r="A1058" t="str">
        <f t="shared" si="16"/>
        <v>SSP2Croatia2090-209555--59Female</v>
      </c>
      <c r="B1058" t="s">
        <v>12</v>
      </c>
      <c r="C1058" t="s">
        <v>13</v>
      </c>
      <c r="D1058" t="s">
        <v>42</v>
      </c>
      <c r="E1058" t="s">
        <v>27</v>
      </c>
      <c r="F1058" t="s">
        <v>37</v>
      </c>
      <c r="G1058">
        <v>0.998</v>
      </c>
    </row>
    <row r="1059" spans="1:7" x14ac:dyDescent="0.25">
      <c r="A1059" t="str">
        <f t="shared" si="16"/>
        <v>SSP2Croatia2095-210055--59Female</v>
      </c>
      <c r="B1059" t="s">
        <v>12</v>
      </c>
      <c r="C1059" t="s">
        <v>13</v>
      </c>
      <c r="D1059" t="s">
        <v>41</v>
      </c>
      <c r="E1059" t="s">
        <v>27</v>
      </c>
      <c r="F1059" t="s">
        <v>37</v>
      </c>
      <c r="G1059">
        <v>0.998</v>
      </c>
    </row>
    <row r="1060" spans="1:7" x14ac:dyDescent="0.25">
      <c r="A1060" t="str">
        <f t="shared" si="16"/>
        <v>SSP2Croatia1950-195560--64Female</v>
      </c>
      <c r="B1060" t="s">
        <v>12</v>
      </c>
      <c r="C1060" t="s">
        <v>13</v>
      </c>
      <c r="D1060" t="s">
        <v>70</v>
      </c>
      <c r="E1060" t="s">
        <v>28</v>
      </c>
      <c r="F1060" t="s">
        <v>37</v>
      </c>
      <c r="G1060">
        <v>0.85899999999999999</v>
      </c>
    </row>
    <row r="1061" spans="1:7" x14ac:dyDescent="0.25">
      <c r="A1061" t="str">
        <f t="shared" si="16"/>
        <v>SSP2Croatia1955-196060--64Female</v>
      </c>
      <c r="B1061" t="s">
        <v>12</v>
      </c>
      <c r="C1061" t="s">
        <v>13</v>
      </c>
      <c r="D1061" t="s">
        <v>69</v>
      </c>
      <c r="E1061" t="s">
        <v>28</v>
      </c>
      <c r="F1061" t="s">
        <v>37</v>
      </c>
      <c r="G1061">
        <v>0.877</v>
      </c>
    </row>
    <row r="1062" spans="1:7" x14ac:dyDescent="0.25">
      <c r="A1062" t="str">
        <f t="shared" si="16"/>
        <v>SSP2Croatia1960-196560--64Female</v>
      </c>
      <c r="B1062" t="s">
        <v>12</v>
      </c>
      <c r="C1062" t="s">
        <v>13</v>
      </c>
      <c r="D1062" t="s">
        <v>68</v>
      </c>
      <c r="E1062" t="s">
        <v>28</v>
      </c>
      <c r="F1062" t="s">
        <v>37</v>
      </c>
      <c r="G1062">
        <v>0.88800000000000001</v>
      </c>
    </row>
    <row r="1063" spans="1:7" x14ac:dyDescent="0.25">
      <c r="A1063" t="str">
        <f t="shared" si="16"/>
        <v>SSP2Croatia1965-197060--64Female</v>
      </c>
      <c r="B1063" t="s">
        <v>12</v>
      </c>
      <c r="C1063" t="s">
        <v>13</v>
      </c>
      <c r="D1063" t="s">
        <v>67</v>
      </c>
      <c r="E1063" t="s">
        <v>28</v>
      </c>
      <c r="F1063" t="s">
        <v>37</v>
      </c>
      <c r="G1063">
        <v>0.89800000000000002</v>
      </c>
    </row>
    <row r="1064" spans="1:7" x14ac:dyDescent="0.25">
      <c r="A1064" t="str">
        <f t="shared" si="16"/>
        <v>SSP2Croatia1970-197560--64Female</v>
      </c>
      <c r="B1064" t="s">
        <v>12</v>
      </c>
      <c r="C1064" t="s">
        <v>13</v>
      </c>
      <c r="D1064" t="s">
        <v>66</v>
      </c>
      <c r="E1064" t="s">
        <v>28</v>
      </c>
      <c r="F1064" t="s">
        <v>37</v>
      </c>
      <c r="G1064">
        <v>0.90700000000000003</v>
      </c>
    </row>
    <row r="1065" spans="1:7" x14ac:dyDescent="0.25">
      <c r="A1065" t="str">
        <f t="shared" si="16"/>
        <v>SSP2Croatia1975-198060--64Female</v>
      </c>
      <c r="B1065" t="s">
        <v>12</v>
      </c>
      <c r="C1065" t="s">
        <v>13</v>
      </c>
      <c r="D1065" t="s">
        <v>65</v>
      </c>
      <c r="E1065" t="s">
        <v>28</v>
      </c>
      <c r="F1065" t="s">
        <v>37</v>
      </c>
      <c r="G1065">
        <v>0.91900000000000004</v>
      </c>
    </row>
    <row r="1066" spans="1:7" x14ac:dyDescent="0.25">
      <c r="A1066" t="str">
        <f t="shared" si="16"/>
        <v>SSP2Croatia1980-198560--64Female</v>
      </c>
      <c r="B1066" t="s">
        <v>12</v>
      </c>
      <c r="C1066" t="s">
        <v>13</v>
      </c>
      <c r="D1066" t="s">
        <v>64</v>
      </c>
      <c r="E1066" t="s">
        <v>28</v>
      </c>
      <c r="F1066" t="s">
        <v>37</v>
      </c>
      <c r="G1066">
        <v>0.92</v>
      </c>
    </row>
    <row r="1067" spans="1:7" x14ac:dyDescent="0.25">
      <c r="A1067" t="str">
        <f t="shared" si="16"/>
        <v>SSP2Croatia1985-199060--64Female</v>
      </c>
      <c r="B1067" t="s">
        <v>12</v>
      </c>
      <c r="C1067" t="s">
        <v>13</v>
      </c>
      <c r="D1067" t="s">
        <v>63</v>
      </c>
      <c r="E1067" t="s">
        <v>28</v>
      </c>
      <c r="F1067" t="s">
        <v>37</v>
      </c>
      <c r="G1067">
        <v>0.92500000000000004</v>
      </c>
    </row>
    <row r="1068" spans="1:7" x14ac:dyDescent="0.25">
      <c r="A1068" t="str">
        <f t="shared" si="16"/>
        <v>SSP2Croatia1990-199560--64Female</v>
      </c>
      <c r="B1068" t="s">
        <v>12</v>
      </c>
      <c r="C1068" t="s">
        <v>13</v>
      </c>
      <c r="D1068" t="s">
        <v>62</v>
      </c>
      <c r="E1068" t="s">
        <v>28</v>
      </c>
      <c r="F1068" t="s">
        <v>37</v>
      </c>
      <c r="G1068">
        <v>0.93100000000000005</v>
      </c>
    </row>
    <row r="1069" spans="1:7" x14ac:dyDescent="0.25">
      <c r="A1069" t="str">
        <f t="shared" si="16"/>
        <v>SSP2Croatia1995-200060--64Female</v>
      </c>
      <c r="B1069" t="s">
        <v>12</v>
      </c>
      <c r="C1069" t="s">
        <v>13</v>
      </c>
      <c r="D1069" t="s">
        <v>61</v>
      </c>
      <c r="E1069" t="s">
        <v>28</v>
      </c>
      <c r="F1069" t="s">
        <v>37</v>
      </c>
      <c r="G1069">
        <v>0.94</v>
      </c>
    </row>
    <row r="1070" spans="1:7" x14ac:dyDescent="0.25">
      <c r="A1070" t="str">
        <f t="shared" si="16"/>
        <v>SSP2Croatia2000-200560--64Female</v>
      </c>
      <c r="B1070" t="s">
        <v>12</v>
      </c>
      <c r="C1070" t="s">
        <v>13</v>
      </c>
      <c r="D1070" t="s">
        <v>60</v>
      </c>
      <c r="E1070" t="s">
        <v>28</v>
      </c>
      <c r="F1070" t="s">
        <v>37</v>
      </c>
      <c r="G1070">
        <v>0.94199999999999995</v>
      </c>
    </row>
    <row r="1071" spans="1:7" x14ac:dyDescent="0.25">
      <c r="A1071" t="str">
        <f t="shared" si="16"/>
        <v>SSP2Croatia2005-201060--64Female</v>
      </c>
      <c r="B1071" t="s">
        <v>12</v>
      </c>
      <c r="C1071" t="s">
        <v>13</v>
      </c>
      <c r="D1071" t="s">
        <v>59</v>
      </c>
      <c r="E1071" t="s">
        <v>28</v>
      </c>
      <c r="F1071" t="s">
        <v>37</v>
      </c>
      <c r="G1071">
        <v>0.94799999999999995</v>
      </c>
    </row>
    <row r="1072" spans="1:7" x14ac:dyDescent="0.25">
      <c r="A1072" t="str">
        <f t="shared" si="16"/>
        <v>SSP2Croatia2010-201560--64Female</v>
      </c>
      <c r="B1072" t="s">
        <v>12</v>
      </c>
      <c r="C1072" t="s">
        <v>13</v>
      </c>
      <c r="D1072" t="s">
        <v>58</v>
      </c>
      <c r="E1072" t="s">
        <v>28</v>
      </c>
      <c r="F1072" t="s">
        <v>37</v>
      </c>
      <c r="G1072">
        <v>0.95199999999999996</v>
      </c>
    </row>
    <row r="1073" spans="1:7" x14ac:dyDescent="0.25">
      <c r="A1073" t="str">
        <f t="shared" si="16"/>
        <v>SSP2Croatia2015-202060--64Female</v>
      </c>
      <c r="B1073" t="s">
        <v>12</v>
      </c>
      <c r="C1073" t="s">
        <v>13</v>
      </c>
      <c r="D1073" t="s">
        <v>57</v>
      </c>
      <c r="E1073" t="s">
        <v>28</v>
      </c>
      <c r="F1073" t="s">
        <v>37</v>
      </c>
      <c r="G1073">
        <v>0.95499999999999996</v>
      </c>
    </row>
    <row r="1074" spans="1:7" x14ac:dyDescent="0.25">
      <c r="A1074" t="str">
        <f t="shared" si="16"/>
        <v>SSP2Croatia2020-202560--64Female</v>
      </c>
      <c r="B1074" t="s">
        <v>12</v>
      </c>
      <c r="C1074" t="s">
        <v>13</v>
      </c>
      <c r="D1074" t="s">
        <v>56</v>
      </c>
      <c r="E1074" t="s">
        <v>28</v>
      </c>
      <c r="F1074" t="s">
        <v>37</v>
      </c>
      <c r="G1074">
        <v>0.96</v>
      </c>
    </row>
    <row r="1075" spans="1:7" x14ac:dyDescent="0.25">
      <c r="A1075" t="str">
        <f t="shared" si="16"/>
        <v>SSP2Croatia2025-203060--64Female</v>
      </c>
      <c r="B1075" t="s">
        <v>12</v>
      </c>
      <c r="C1075" t="s">
        <v>13</v>
      </c>
      <c r="D1075" t="s">
        <v>55</v>
      </c>
      <c r="E1075" t="s">
        <v>28</v>
      </c>
      <c r="F1075" t="s">
        <v>37</v>
      </c>
      <c r="G1075">
        <v>0.96499999999999997</v>
      </c>
    </row>
    <row r="1076" spans="1:7" x14ac:dyDescent="0.25">
      <c r="A1076" t="str">
        <f t="shared" si="16"/>
        <v>SSP2Croatia2030-203560--64Female</v>
      </c>
      <c r="B1076" t="s">
        <v>12</v>
      </c>
      <c r="C1076" t="s">
        <v>13</v>
      </c>
      <c r="D1076" t="s">
        <v>54</v>
      </c>
      <c r="E1076" t="s">
        <v>28</v>
      </c>
      <c r="F1076" t="s">
        <v>37</v>
      </c>
      <c r="G1076">
        <v>0.96899999999999997</v>
      </c>
    </row>
    <row r="1077" spans="1:7" x14ac:dyDescent="0.25">
      <c r="A1077" t="str">
        <f t="shared" si="16"/>
        <v>SSP2Croatia2035-204060--64Female</v>
      </c>
      <c r="B1077" t="s">
        <v>12</v>
      </c>
      <c r="C1077" t="s">
        <v>13</v>
      </c>
      <c r="D1077" t="s">
        <v>53</v>
      </c>
      <c r="E1077" t="s">
        <v>28</v>
      </c>
      <c r="F1077" t="s">
        <v>37</v>
      </c>
      <c r="G1077">
        <v>0.97299999999999998</v>
      </c>
    </row>
    <row r="1078" spans="1:7" x14ac:dyDescent="0.25">
      <c r="A1078" t="str">
        <f t="shared" si="16"/>
        <v>SSP2Croatia2040-204560--64Female</v>
      </c>
      <c r="B1078" t="s">
        <v>12</v>
      </c>
      <c r="C1078" t="s">
        <v>13</v>
      </c>
      <c r="D1078" t="s">
        <v>52</v>
      </c>
      <c r="E1078" t="s">
        <v>28</v>
      </c>
      <c r="F1078" t="s">
        <v>37</v>
      </c>
      <c r="G1078">
        <v>0.97599999999999998</v>
      </c>
    </row>
    <row r="1079" spans="1:7" x14ac:dyDescent="0.25">
      <c r="A1079" t="str">
        <f t="shared" si="16"/>
        <v>SSP2Croatia2045-205060--64Female</v>
      </c>
      <c r="B1079" t="s">
        <v>12</v>
      </c>
      <c r="C1079" t="s">
        <v>13</v>
      </c>
      <c r="D1079" t="s">
        <v>51</v>
      </c>
      <c r="E1079" t="s">
        <v>28</v>
      </c>
      <c r="F1079" t="s">
        <v>37</v>
      </c>
      <c r="G1079">
        <v>0.97899999999999998</v>
      </c>
    </row>
    <row r="1080" spans="1:7" x14ac:dyDescent="0.25">
      <c r="A1080" t="str">
        <f t="shared" si="16"/>
        <v>SSP2Croatia2050-205560--64Female</v>
      </c>
      <c r="B1080" t="s">
        <v>12</v>
      </c>
      <c r="C1080" t="s">
        <v>13</v>
      </c>
      <c r="D1080" t="s">
        <v>50</v>
      </c>
      <c r="E1080" t="s">
        <v>28</v>
      </c>
      <c r="F1080" t="s">
        <v>37</v>
      </c>
      <c r="G1080">
        <v>0.98199999999999998</v>
      </c>
    </row>
    <row r="1081" spans="1:7" x14ac:dyDescent="0.25">
      <c r="A1081" t="str">
        <f t="shared" si="16"/>
        <v>SSP2Croatia2055-206060--64Female</v>
      </c>
      <c r="B1081" t="s">
        <v>12</v>
      </c>
      <c r="C1081" t="s">
        <v>13</v>
      </c>
      <c r="D1081" t="s">
        <v>49</v>
      </c>
      <c r="E1081" t="s">
        <v>28</v>
      </c>
      <c r="F1081" t="s">
        <v>37</v>
      </c>
      <c r="G1081">
        <v>0.98499999999999999</v>
      </c>
    </row>
    <row r="1082" spans="1:7" x14ac:dyDescent="0.25">
      <c r="A1082" t="str">
        <f t="shared" si="16"/>
        <v>SSP2Croatia2060-206560--64Female</v>
      </c>
      <c r="B1082" t="s">
        <v>12</v>
      </c>
      <c r="C1082" t="s">
        <v>13</v>
      </c>
      <c r="D1082" t="s">
        <v>48</v>
      </c>
      <c r="E1082" t="s">
        <v>28</v>
      </c>
      <c r="F1082" t="s">
        <v>37</v>
      </c>
      <c r="G1082">
        <v>0.98699999999999999</v>
      </c>
    </row>
    <row r="1083" spans="1:7" x14ac:dyDescent="0.25">
      <c r="A1083" t="str">
        <f t="shared" si="16"/>
        <v>SSP2Croatia2065-207060--64Female</v>
      </c>
      <c r="B1083" t="s">
        <v>12</v>
      </c>
      <c r="C1083" t="s">
        <v>13</v>
      </c>
      <c r="D1083" t="s">
        <v>47</v>
      </c>
      <c r="E1083" t="s">
        <v>28</v>
      </c>
      <c r="F1083" t="s">
        <v>37</v>
      </c>
      <c r="G1083">
        <v>0.98899999999999999</v>
      </c>
    </row>
    <row r="1084" spans="1:7" x14ac:dyDescent="0.25">
      <c r="A1084" t="str">
        <f t="shared" si="16"/>
        <v>SSP2Croatia2070-207560--64Female</v>
      </c>
      <c r="B1084" t="s">
        <v>12</v>
      </c>
      <c r="C1084" t="s">
        <v>13</v>
      </c>
      <c r="D1084" t="s">
        <v>46</v>
      </c>
      <c r="E1084" t="s">
        <v>28</v>
      </c>
      <c r="F1084" t="s">
        <v>37</v>
      </c>
      <c r="G1084">
        <v>0.99099999999999999</v>
      </c>
    </row>
    <row r="1085" spans="1:7" x14ac:dyDescent="0.25">
      <c r="A1085" t="str">
        <f t="shared" si="16"/>
        <v>SSP2Croatia2075-208060--64Female</v>
      </c>
      <c r="B1085" t="s">
        <v>12</v>
      </c>
      <c r="C1085" t="s">
        <v>13</v>
      </c>
      <c r="D1085" t="s">
        <v>45</v>
      </c>
      <c r="E1085" t="s">
        <v>28</v>
      </c>
      <c r="F1085" t="s">
        <v>37</v>
      </c>
      <c r="G1085">
        <v>0.99299999999999999</v>
      </c>
    </row>
    <row r="1086" spans="1:7" x14ac:dyDescent="0.25">
      <c r="A1086" t="str">
        <f t="shared" si="16"/>
        <v>SSP2Croatia2080-208560--64Female</v>
      </c>
      <c r="B1086" t="s">
        <v>12</v>
      </c>
      <c r="C1086" t="s">
        <v>13</v>
      </c>
      <c r="D1086" t="s">
        <v>44</v>
      </c>
      <c r="E1086" t="s">
        <v>28</v>
      </c>
      <c r="F1086" t="s">
        <v>37</v>
      </c>
      <c r="G1086">
        <v>0.99399999999999999</v>
      </c>
    </row>
    <row r="1087" spans="1:7" x14ac:dyDescent="0.25">
      <c r="A1087" t="str">
        <f t="shared" si="16"/>
        <v>SSP2Croatia2085-209060--64Female</v>
      </c>
      <c r="B1087" t="s">
        <v>12</v>
      </c>
      <c r="C1087" t="s">
        <v>13</v>
      </c>
      <c r="D1087" t="s">
        <v>43</v>
      </c>
      <c r="E1087" t="s">
        <v>28</v>
      </c>
      <c r="F1087" t="s">
        <v>37</v>
      </c>
      <c r="G1087">
        <v>0.995</v>
      </c>
    </row>
    <row r="1088" spans="1:7" x14ac:dyDescent="0.25">
      <c r="A1088" t="str">
        <f t="shared" si="16"/>
        <v>SSP2Croatia2090-209560--64Female</v>
      </c>
      <c r="B1088" t="s">
        <v>12</v>
      </c>
      <c r="C1088" t="s">
        <v>13</v>
      </c>
      <c r="D1088" t="s">
        <v>42</v>
      </c>
      <c r="E1088" t="s">
        <v>28</v>
      </c>
      <c r="F1088" t="s">
        <v>37</v>
      </c>
      <c r="G1088">
        <v>0.996</v>
      </c>
    </row>
    <row r="1089" spans="1:7" x14ac:dyDescent="0.25">
      <c r="A1089" t="str">
        <f t="shared" si="16"/>
        <v>SSP2Croatia2095-210060--64Female</v>
      </c>
      <c r="B1089" t="s">
        <v>12</v>
      </c>
      <c r="C1089" t="s">
        <v>13</v>
      </c>
      <c r="D1089" t="s">
        <v>41</v>
      </c>
      <c r="E1089" t="s">
        <v>28</v>
      </c>
      <c r="F1089" t="s">
        <v>37</v>
      </c>
      <c r="G1089">
        <v>0.997</v>
      </c>
    </row>
    <row r="1090" spans="1:7" x14ac:dyDescent="0.25">
      <c r="A1090" t="str">
        <f t="shared" si="16"/>
        <v>SSP2Croatia1950-195565--69Female</v>
      </c>
      <c r="B1090" t="s">
        <v>12</v>
      </c>
      <c r="C1090" t="s">
        <v>13</v>
      </c>
      <c r="D1090" t="s">
        <v>70</v>
      </c>
      <c r="E1090" t="s">
        <v>29</v>
      </c>
      <c r="F1090" t="s">
        <v>37</v>
      </c>
      <c r="G1090">
        <v>0.754</v>
      </c>
    </row>
    <row r="1091" spans="1:7" x14ac:dyDescent="0.25">
      <c r="A1091" t="str">
        <f t="shared" si="16"/>
        <v>SSP2Croatia1955-196065--69Female</v>
      </c>
      <c r="B1091" t="s">
        <v>12</v>
      </c>
      <c r="C1091" t="s">
        <v>13</v>
      </c>
      <c r="D1091" t="s">
        <v>69</v>
      </c>
      <c r="E1091" t="s">
        <v>29</v>
      </c>
      <c r="F1091" t="s">
        <v>37</v>
      </c>
      <c r="G1091">
        <v>0.78700000000000003</v>
      </c>
    </row>
    <row r="1092" spans="1:7" x14ac:dyDescent="0.25">
      <c r="A1092" t="str">
        <f t="shared" si="16"/>
        <v>SSP2Croatia1960-196565--69Female</v>
      </c>
      <c r="B1092" t="s">
        <v>12</v>
      </c>
      <c r="C1092" t="s">
        <v>13</v>
      </c>
      <c r="D1092" t="s">
        <v>68</v>
      </c>
      <c r="E1092" t="s">
        <v>29</v>
      </c>
      <c r="F1092" t="s">
        <v>37</v>
      </c>
      <c r="G1092">
        <v>0.80700000000000005</v>
      </c>
    </row>
    <row r="1093" spans="1:7" x14ac:dyDescent="0.25">
      <c r="A1093" t="str">
        <f t="shared" si="16"/>
        <v>SSP2Croatia1965-197065--69Female</v>
      </c>
      <c r="B1093" t="s">
        <v>12</v>
      </c>
      <c r="C1093" t="s">
        <v>13</v>
      </c>
      <c r="D1093" t="s">
        <v>67</v>
      </c>
      <c r="E1093" t="s">
        <v>29</v>
      </c>
      <c r="F1093" t="s">
        <v>37</v>
      </c>
      <c r="G1093">
        <v>0.82399999999999995</v>
      </c>
    </row>
    <row r="1094" spans="1:7" x14ac:dyDescent="0.25">
      <c r="A1094" t="str">
        <f t="shared" si="16"/>
        <v>SSP2Croatia1970-197565--69Female</v>
      </c>
      <c r="B1094" t="s">
        <v>12</v>
      </c>
      <c r="C1094" t="s">
        <v>13</v>
      </c>
      <c r="D1094" t="s">
        <v>66</v>
      </c>
      <c r="E1094" t="s">
        <v>29</v>
      </c>
      <c r="F1094" t="s">
        <v>37</v>
      </c>
      <c r="G1094">
        <v>0.84</v>
      </c>
    </row>
    <row r="1095" spans="1:7" x14ac:dyDescent="0.25">
      <c r="A1095" t="str">
        <f t="shared" si="16"/>
        <v>SSP2Croatia1975-198065--69Female</v>
      </c>
      <c r="B1095" t="s">
        <v>12</v>
      </c>
      <c r="C1095" t="s">
        <v>13</v>
      </c>
      <c r="D1095" t="s">
        <v>65</v>
      </c>
      <c r="E1095" t="s">
        <v>29</v>
      </c>
      <c r="F1095" t="s">
        <v>37</v>
      </c>
      <c r="G1095">
        <v>0.86199999999999999</v>
      </c>
    </row>
    <row r="1096" spans="1:7" x14ac:dyDescent="0.25">
      <c r="A1096" t="str">
        <f t="shared" si="16"/>
        <v>SSP2Croatia1980-198565--69Female</v>
      </c>
      <c r="B1096" t="s">
        <v>12</v>
      </c>
      <c r="C1096" t="s">
        <v>13</v>
      </c>
      <c r="D1096" t="s">
        <v>64</v>
      </c>
      <c r="E1096" t="s">
        <v>29</v>
      </c>
      <c r="F1096" t="s">
        <v>37</v>
      </c>
      <c r="G1096">
        <v>0.86299999999999999</v>
      </c>
    </row>
    <row r="1097" spans="1:7" x14ac:dyDescent="0.25">
      <c r="A1097" t="str">
        <f t="shared" si="16"/>
        <v>SSP2Croatia1985-199065--69Female</v>
      </c>
      <c r="B1097" t="s">
        <v>12</v>
      </c>
      <c r="C1097" t="s">
        <v>13</v>
      </c>
      <c r="D1097" t="s">
        <v>63</v>
      </c>
      <c r="E1097" t="s">
        <v>29</v>
      </c>
      <c r="F1097" t="s">
        <v>37</v>
      </c>
      <c r="G1097">
        <v>0.86899999999999999</v>
      </c>
    </row>
    <row r="1098" spans="1:7" x14ac:dyDescent="0.25">
      <c r="A1098" t="str">
        <f t="shared" si="16"/>
        <v>SSP2Croatia1990-199565--69Female</v>
      </c>
      <c r="B1098" t="s">
        <v>12</v>
      </c>
      <c r="C1098" t="s">
        <v>13</v>
      </c>
      <c r="D1098" t="s">
        <v>62</v>
      </c>
      <c r="E1098" t="s">
        <v>29</v>
      </c>
      <c r="F1098" t="s">
        <v>37</v>
      </c>
      <c r="G1098">
        <v>0.878</v>
      </c>
    </row>
    <row r="1099" spans="1:7" x14ac:dyDescent="0.25">
      <c r="A1099" t="str">
        <f t="shared" ref="A1099:A1162" si="17">B1099&amp;C1099&amp;D1099&amp;E1099&amp;F1099</f>
        <v>SSP2Croatia1995-200065--69Female</v>
      </c>
      <c r="B1099" t="s">
        <v>12</v>
      </c>
      <c r="C1099" t="s">
        <v>13</v>
      </c>
      <c r="D1099" t="s">
        <v>61</v>
      </c>
      <c r="E1099" t="s">
        <v>29</v>
      </c>
      <c r="F1099" t="s">
        <v>37</v>
      </c>
      <c r="G1099">
        <v>0.89300000000000002</v>
      </c>
    </row>
    <row r="1100" spans="1:7" x14ac:dyDescent="0.25">
      <c r="A1100" t="str">
        <f t="shared" si="17"/>
        <v>SSP2Croatia2000-200565--69Female</v>
      </c>
      <c r="B1100" t="s">
        <v>12</v>
      </c>
      <c r="C1100" t="s">
        <v>13</v>
      </c>
      <c r="D1100" t="s">
        <v>60</v>
      </c>
      <c r="E1100" t="s">
        <v>29</v>
      </c>
      <c r="F1100" t="s">
        <v>37</v>
      </c>
      <c r="G1100">
        <v>0.89600000000000002</v>
      </c>
    </row>
    <row r="1101" spans="1:7" x14ac:dyDescent="0.25">
      <c r="A1101" t="str">
        <f t="shared" si="17"/>
        <v>SSP2Croatia2005-201065--69Female</v>
      </c>
      <c r="B1101" t="s">
        <v>12</v>
      </c>
      <c r="C1101" t="s">
        <v>13</v>
      </c>
      <c r="D1101" t="s">
        <v>59</v>
      </c>
      <c r="E1101" t="s">
        <v>29</v>
      </c>
      <c r="F1101" t="s">
        <v>37</v>
      </c>
      <c r="G1101">
        <v>0.90700000000000003</v>
      </c>
    </row>
    <row r="1102" spans="1:7" x14ac:dyDescent="0.25">
      <c r="A1102" t="str">
        <f t="shared" si="17"/>
        <v>SSP2Croatia2010-201565--69Female</v>
      </c>
      <c r="B1102" t="s">
        <v>12</v>
      </c>
      <c r="C1102" t="s">
        <v>13</v>
      </c>
      <c r="D1102" t="s">
        <v>58</v>
      </c>
      <c r="E1102" t="s">
        <v>29</v>
      </c>
      <c r="F1102" t="s">
        <v>37</v>
      </c>
      <c r="G1102">
        <v>0.91400000000000003</v>
      </c>
    </row>
    <row r="1103" spans="1:7" x14ac:dyDescent="0.25">
      <c r="A1103" t="str">
        <f t="shared" si="17"/>
        <v>SSP2Croatia2015-202065--69Female</v>
      </c>
      <c r="B1103" t="s">
        <v>12</v>
      </c>
      <c r="C1103" t="s">
        <v>13</v>
      </c>
      <c r="D1103" t="s">
        <v>57</v>
      </c>
      <c r="E1103" t="s">
        <v>29</v>
      </c>
      <c r="F1103" t="s">
        <v>37</v>
      </c>
      <c r="G1103">
        <v>0.92</v>
      </c>
    </row>
    <row r="1104" spans="1:7" x14ac:dyDescent="0.25">
      <c r="A1104" t="str">
        <f t="shared" si="17"/>
        <v>SSP2Croatia2020-202565--69Female</v>
      </c>
      <c r="B1104" t="s">
        <v>12</v>
      </c>
      <c r="C1104" t="s">
        <v>13</v>
      </c>
      <c r="D1104" t="s">
        <v>56</v>
      </c>
      <c r="E1104" t="s">
        <v>29</v>
      </c>
      <c r="F1104" t="s">
        <v>37</v>
      </c>
      <c r="G1104">
        <v>0.92900000000000005</v>
      </c>
    </row>
    <row r="1105" spans="1:7" x14ac:dyDescent="0.25">
      <c r="A1105" t="str">
        <f t="shared" si="17"/>
        <v>SSP2Croatia2025-203065--69Female</v>
      </c>
      <c r="B1105" t="s">
        <v>12</v>
      </c>
      <c r="C1105" t="s">
        <v>13</v>
      </c>
      <c r="D1105" t="s">
        <v>55</v>
      </c>
      <c r="E1105" t="s">
        <v>29</v>
      </c>
      <c r="F1105" t="s">
        <v>37</v>
      </c>
      <c r="G1105">
        <v>0.93700000000000006</v>
      </c>
    </row>
    <row r="1106" spans="1:7" x14ac:dyDescent="0.25">
      <c r="A1106" t="str">
        <f t="shared" si="17"/>
        <v>SSP2Croatia2030-203565--69Female</v>
      </c>
      <c r="B1106" t="s">
        <v>12</v>
      </c>
      <c r="C1106" t="s">
        <v>13</v>
      </c>
      <c r="D1106" t="s">
        <v>54</v>
      </c>
      <c r="E1106" t="s">
        <v>29</v>
      </c>
      <c r="F1106" t="s">
        <v>37</v>
      </c>
      <c r="G1106">
        <v>0.94399999999999995</v>
      </c>
    </row>
    <row r="1107" spans="1:7" x14ac:dyDescent="0.25">
      <c r="A1107" t="str">
        <f t="shared" si="17"/>
        <v>SSP2Croatia2035-204065--69Female</v>
      </c>
      <c r="B1107" t="s">
        <v>12</v>
      </c>
      <c r="C1107" t="s">
        <v>13</v>
      </c>
      <c r="D1107" t="s">
        <v>53</v>
      </c>
      <c r="E1107" t="s">
        <v>29</v>
      </c>
      <c r="F1107" t="s">
        <v>37</v>
      </c>
      <c r="G1107">
        <v>0.95099999999999996</v>
      </c>
    </row>
    <row r="1108" spans="1:7" x14ac:dyDescent="0.25">
      <c r="A1108" t="str">
        <f t="shared" si="17"/>
        <v>SSP2Croatia2040-204565--69Female</v>
      </c>
      <c r="B1108" t="s">
        <v>12</v>
      </c>
      <c r="C1108" t="s">
        <v>13</v>
      </c>
      <c r="D1108" t="s">
        <v>52</v>
      </c>
      <c r="E1108" t="s">
        <v>29</v>
      </c>
      <c r="F1108" t="s">
        <v>37</v>
      </c>
      <c r="G1108">
        <v>0.95699999999999996</v>
      </c>
    </row>
    <row r="1109" spans="1:7" x14ac:dyDescent="0.25">
      <c r="A1109" t="str">
        <f t="shared" si="17"/>
        <v>SSP2Croatia2045-205065--69Female</v>
      </c>
      <c r="B1109" t="s">
        <v>12</v>
      </c>
      <c r="C1109" t="s">
        <v>13</v>
      </c>
      <c r="D1109" t="s">
        <v>51</v>
      </c>
      <c r="E1109" t="s">
        <v>29</v>
      </c>
      <c r="F1109" t="s">
        <v>37</v>
      </c>
      <c r="G1109">
        <v>0.96299999999999997</v>
      </c>
    </row>
    <row r="1110" spans="1:7" x14ac:dyDescent="0.25">
      <c r="A1110" t="str">
        <f t="shared" si="17"/>
        <v>SSP2Croatia2050-205565--69Female</v>
      </c>
      <c r="B1110" t="s">
        <v>12</v>
      </c>
      <c r="C1110" t="s">
        <v>13</v>
      </c>
      <c r="D1110" t="s">
        <v>50</v>
      </c>
      <c r="E1110" t="s">
        <v>29</v>
      </c>
      <c r="F1110" t="s">
        <v>37</v>
      </c>
      <c r="G1110">
        <v>0.96799999999999997</v>
      </c>
    </row>
    <row r="1111" spans="1:7" x14ac:dyDescent="0.25">
      <c r="A1111" t="str">
        <f t="shared" si="17"/>
        <v>SSP2Croatia2055-206065--69Female</v>
      </c>
      <c r="B1111" t="s">
        <v>12</v>
      </c>
      <c r="C1111" t="s">
        <v>13</v>
      </c>
      <c r="D1111" t="s">
        <v>49</v>
      </c>
      <c r="E1111" t="s">
        <v>29</v>
      </c>
      <c r="F1111" t="s">
        <v>37</v>
      </c>
      <c r="G1111">
        <v>0.97199999999999998</v>
      </c>
    </row>
    <row r="1112" spans="1:7" x14ac:dyDescent="0.25">
      <c r="A1112" t="str">
        <f t="shared" si="17"/>
        <v>SSP2Croatia2060-206565--69Female</v>
      </c>
      <c r="B1112" t="s">
        <v>12</v>
      </c>
      <c r="C1112" t="s">
        <v>13</v>
      </c>
      <c r="D1112" t="s">
        <v>48</v>
      </c>
      <c r="E1112" t="s">
        <v>29</v>
      </c>
      <c r="F1112" t="s">
        <v>37</v>
      </c>
      <c r="G1112">
        <v>0.97599999999999998</v>
      </c>
    </row>
    <row r="1113" spans="1:7" x14ac:dyDescent="0.25">
      <c r="A1113" t="str">
        <f t="shared" si="17"/>
        <v>SSP2Croatia2065-207065--69Female</v>
      </c>
      <c r="B1113" t="s">
        <v>12</v>
      </c>
      <c r="C1113" t="s">
        <v>13</v>
      </c>
      <c r="D1113" t="s">
        <v>47</v>
      </c>
      <c r="E1113" t="s">
        <v>29</v>
      </c>
      <c r="F1113" t="s">
        <v>37</v>
      </c>
      <c r="G1113">
        <v>0.98</v>
      </c>
    </row>
    <row r="1114" spans="1:7" x14ac:dyDescent="0.25">
      <c r="A1114" t="str">
        <f t="shared" si="17"/>
        <v>SSP2Croatia2070-207565--69Female</v>
      </c>
      <c r="B1114" t="s">
        <v>12</v>
      </c>
      <c r="C1114" t="s">
        <v>13</v>
      </c>
      <c r="D1114" t="s">
        <v>46</v>
      </c>
      <c r="E1114" t="s">
        <v>29</v>
      </c>
      <c r="F1114" t="s">
        <v>37</v>
      </c>
      <c r="G1114">
        <v>0.98399999999999999</v>
      </c>
    </row>
    <row r="1115" spans="1:7" x14ac:dyDescent="0.25">
      <c r="A1115" t="str">
        <f t="shared" si="17"/>
        <v>SSP2Croatia2075-208065--69Female</v>
      </c>
      <c r="B1115" t="s">
        <v>12</v>
      </c>
      <c r="C1115" t="s">
        <v>13</v>
      </c>
      <c r="D1115" t="s">
        <v>45</v>
      </c>
      <c r="E1115" t="s">
        <v>29</v>
      </c>
      <c r="F1115" t="s">
        <v>37</v>
      </c>
      <c r="G1115">
        <v>0.98599999999999999</v>
      </c>
    </row>
    <row r="1116" spans="1:7" x14ac:dyDescent="0.25">
      <c r="A1116" t="str">
        <f t="shared" si="17"/>
        <v>SSP2Croatia2080-208565--69Female</v>
      </c>
      <c r="B1116" t="s">
        <v>12</v>
      </c>
      <c r="C1116" t="s">
        <v>13</v>
      </c>
      <c r="D1116" t="s">
        <v>44</v>
      </c>
      <c r="E1116" t="s">
        <v>29</v>
      </c>
      <c r="F1116" t="s">
        <v>37</v>
      </c>
      <c r="G1116">
        <v>0.98899999999999999</v>
      </c>
    </row>
    <row r="1117" spans="1:7" x14ac:dyDescent="0.25">
      <c r="A1117" t="str">
        <f t="shared" si="17"/>
        <v>SSP2Croatia2085-209065--69Female</v>
      </c>
      <c r="B1117" t="s">
        <v>12</v>
      </c>
      <c r="C1117" t="s">
        <v>13</v>
      </c>
      <c r="D1117" t="s">
        <v>43</v>
      </c>
      <c r="E1117" t="s">
        <v>29</v>
      </c>
      <c r="F1117" t="s">
        <v>37</v>
      </c>
      <c r="G1117">
        <v>0.99099999999999999</v>
      </c>
    </row>
    <row r="1118" spans="1:7" x14ac:dyDescent="0.25">
      <c r="A1118" t="str">
        <f t="shared" si="17"/>
        <v>SSP2Croatia2090-209565--69Female</v>
      </c>
      <c r="B1118" t="s">
        <v>12</v>
      </c>
      <c r="C1118" t="s">
        <v>13</v>
      </c>
      <c r="D1118" t="s">
        <v>42</v>
      </c>
      <c r="E1118" t="s">
        <v>29</v>
      </c>
      <c r="F1118" t="s">
        <v>37</v>
      </c>
      <c r="G1118">
        <v>0.99299999999999999</v>
      </c>
    </row>
    <row r="1119" spans="1:7" x14ac:dyDescent="0.25">
      <c r="A1119" t="str">
        <f t="shared" si="17"/>
        <v>SSP2Croatia2095-210065--69Female</v>
      </c>
      <c r="B1119" t="s">
        <v>12</v>
      </c>
      <c r="C1119" t="s">
        <v>13</v>
      </c>
      <c r="D1119" t="s">
        <v>41</v>
      </c>
      <c r="E1119" t="s">
        <v>29</v>
      </c>
      <c r="F1119" t="s">
        <v>37</v>
      </c>
      <c r="G1119">
        <v>0.995</v>
      </c>
    </row>
    <row r="1120" spans="1:7" x14ac:dyDescent="0.25">
      <c r="A1120" t="str">
        <f t="shared" si="17"/>
        <v>SSP2Croatia1950-195570--74Female</v>
      </c>
      <c r="B1120" t="s">
        <v>12</v>
      </c>
      <c r="C1120" t="s">
        <v>13</v>
      </c>
      <c r="D1120" t="s">
        <v>70</v>
      </c>
      <c r="E1120" t="s">
        <v>30</v>
      </c>
      <c r="F1120" t="s">
        <v>37</v>
      </c>
      <c r="G1120">
        <v>0.64300000000000002</v>
      </c>
    </row>
    <row r="1121" spans="1:7" x14ac:dyDescent="0.25">
      <c r="A1121" t="str">
        <f t="shared" si="17"/>
        <v>SSP2Croatia1955-196070--74Female</v>
      </c>
      <c r="B1121" t="s">
        <v>12</v>
      </c>
      <c r="C1121" t="s">
        <v>13</v>
      </c>
      <c r="D1121" t="s">
        <v>69</v>
      </c>
      <c r="E1121" t="s">
        <v>30</v>
      </c>
      <c r="F1121" t="s">
        <v>37</v>
      </c>
      <c r="G1121">
        <v>0.66600000000000004</v>
      </c>
    </row>
    <row r="1122" spans="1:7" x14ac:dyDescent="0.25">
      <c r="A1122" t="str">
        <f t="shared" si="17"/>
        <v>SSP2Croatia1960-196570--74Female</v>
      </c>
      <c r="B1122" t="s">
        <v>12</v>
      </c>
      <c r="C1122" t="s">
        <v>13</v>
      </c>
      <c r="D1122" t="s">
        <v>68</v>
      </c>
      <c r="E1122" t="s">
        <v>30</v>
      </c>
      <c r="F1122" t="s">
        <v>37</v>
      </c>
      <c r="G1122">
        <v>0.69899999999999995</v>
      </c>
    </row>
    <row r="1123" spans="1:7" x14ac:dyDescent="0.25">
      <c r="A1123" t="str">
        <f t="shared" si="17"/>
        <v>SSP2Croatia1965-197070--74Female</v>
      </c>
      <c r="B1123" t="s">
        <v>12</v>
      </c>
      <c r="C1123" t="s">
        <v>13</v>
      </c>
      <c r="D1123" t="s">
        <v>67</v>
      </c>
      <c r="E1123" t="s">
        <v>30</v>
      </c>
      <c r="F1123" t="s">
        <v>37</v>
      </c>
      <c r="G1123">
        <v>0.72599999999999998</v>
      </c>
    </row>
    <row r="1124" spans="1:7" x14ac:dyDescent="0.25">
      <c r="A1124" t="str">
        <f t="shared" si="17"/>
        <v>SSP2Croatia1970-197570--74Female</v>
      </c>
      <c r="B1124" t="s">
        <v>12</v>
      </c>
      <c r="C1124" t="s">
        <v>13</v>
      </c>
      <c r="D1124" t="s">
        <v>66</v>
      </c>
      <c r="E1124" t="s">
        <v>30</v>
      </c>
      <c r="F1124" t="s">
        <v>37</v>
      </c>
      <c r="G1124">
        <v>0.751</v>
      </c>
    </row>
    <row r="1125" spans="1:7" x14ac:dyDescent="0.25">
      <c r="A1125" t="str">
        <f t="shared" si="17"/>
        <v>SSP2Croatia1975-198070--74Female</v>
      </c>
      <c r="B1125" t="s">
        <v>12</v>
      </c>
      <c r="C1125" t="s">
        <v>13</v>
      </c>
      <c r="D1125" t="s">
        <v>65</v>
      </c>
      <c r="E1125" t="s">
        <v>30</v>
      </c>
      <c r="F1125" t="s">
        <v>37</v>
      </c>
      <c r="G1125">
        <v>0.76700000000000002</v>
      </c>
    </row>
    <row r="1126" spans="1:7" x14ac:dyDescent="0.25">
      <c r="A1126" t="str">
        <f t="shared" si="17"/>
        <v>SSP2Croatia1980-198570--74Female</v>
      </c>
      <c r="B1126" t="s">
        <v>12</v>
      </c>
      <c r="C1126" t="s">
        <v>13</v>
      </c>
      <c r="D1126" t="s">
        <v>64</v>
      </c>
      <c r="E1126" t="s">
        <v>30</v>
      </c>
      <c r="F1126" t="s">
        <v>37</v>
      </c>
      <c r="G1126">
        <v>0.76900000000000002</v>
      </c>
    </row>
    <row r="1127" spans="1:7" x14ac:dyDescent="0.25">
      <c r="A1127" t="str">
        <f t="shared" si="17"/>
        <v>SSP2Croatia1985-199070--74Female</v>
      </c>
      <c r="B1127" t="s">
        <v>12</v>
      </c>
      <c r="C1127" t="s">
        <v>13</v>
      </c>
      <c r="D1127" t="s">
        <v>63</v>
      </c>
      <c r="E1127" t="s">
        <v>30</v>
      </c>
      <c r="F1127" t="s">
        <v>37</v>
      </c>
      <c r="G1127">
        <v>0.77800000000000002</v>
      </c>
    </row>
    <row r="1128" spans="1:7" x14ac:dyDescent="0.25">
      <c r="A1128" t="str">
        <f t="shared" si="17"/>
        <v>SSP2Croatia1990-199570--74Female</v>
      </c>
      <c r="B1128" t="s">
        <v>12</v>
      </c>
      <c r="C1128" t="s">
        <v>13</v>
      </c>
      <c r="D1128" t="s">
        <v>62</v>
      </c>
      <c r="E1128" t="s">
        <v>30</v>
      </c>
      <c r="F1128" t="s">
        <v>37</v>
      </c>
      <c r="G1128">
        <v>0.79100000000000004</v>
      </c>
    </row>
    <row r="1129" spans="1:7" x14ac:dyDescent="0.25">
      <c r="A1129" t="str">
        <f t="shared" si="17"/>
        <v>SSP2Croatia1995-200070--74Female</v>
      </c>
      <c r="B1129" t="s">
        <v>12</v>
      </c>
      <c r="C1129" t="s">
        <v>13</v>
      </c>
      <c r="D1129" t="s">
        <v>61</v>
      </c>
      <c r="E1129" t="s">
        <v>30</v>
      </c>
      <c r="F1129" t="s">
        <v>37</v>
      </c>
      <c r="G1129">
        <v>0.81399999999999995</v>
      </c>
    </row>
    <row r="1130" spans="1:7" x14ac:dyDescent="0.25">
      <c r="A1130" t="str">
        <f t="shared" si="17"/>
        <v>SSP2Croatia2000-200570--74Female</v>
      </c>
      <c r="B1130" t="s">
        <v>12</v>
      </c>
      <c r="C1130" t="s">
        <v>13</v>
      </c>
      <c r="D1130" t="s">
        <v>60</v>
      </c>
      <c r="E1130" t="s">
        <v>30</v>
      </c>
      <c r="F1130" t="s">
        <v>37</v>
      </c>
      <c r="G1130">
        <v>0.81899999999999995</v>
      </c>
    </row>
    <row r="1131" spans="1:7" x14ac:dyDescent="0.25">
      <c r="A1131" t="str">
        <f t="shared" si="17"/>
        <v>SSP2Croatia2005-201070--74Female</v>
      </c>
      <c r="B1131" t="s">
        <v>12</v>
      </c>
      <c r="C1131" t="s">
        <v>13</v>
      </c>
      <c r="D1131" t="s">
        <v>59</v>
      </c>
      <c r="E1131" t="s">
        <v>30</v>
      </c>
      <c r="F1131" t="s">
        <v>37</v>
      </c>
      <c r="G1131">
        <v>0.83599999999999997</v>
      </c>
    </row>
    <row r="1132" spans="1:7" x14ac:dyDescent="0.25">
      <c r="A1132" t="str">
        <f t="shared" si="17"/>
        <v>SSP2Croatia2010-201570--74Female</v>
      </c>
      <c r="B1132" t="s">
        <v>12</v>
      </c>
      <c r="C1132" t="s">
        <v>13</v>
      </c>
      <c r="D1132" t="s">
        <v>58</v>
      </c>
      <c r="E1132" t="s">
        <v>30</v>
      </c>
      <c r="F1132" t="s">
        <v>37</v>
      </c>
      <c r="G1132">
        <v>0.84699999999999998</v>
      </c>
    </row>
    <row r="1133" spans="1:7" x14ac:dyDescent="0.25">
      <c r="A1133" t="str">
        <f t="shared" si="17"/>
        <v>SSP2Croatia2015-202070--74Female</v>
      </c>
      <c r="B1133" t="s">
        <v>12</v>
      </c>
      <c r="C1133" t="s">
        <v>13</v>
      </c>
      <c r="D1133" t="s">
        <v>57</v>
      </c>
      <c r="E1133" t="s">
        <v>30</v>
      </c>
      <c r="F1133" t="s">
        <v>37</v>
      </c>
      <c r="G1133">
        <v>0.85799999999999998</v>
      </c>
    </row>
    <row r="1134" spans="1:7" x14ac:dyDescent="0.25">
      <c r="A1134" t="str">
        <f t="shared" si="17"/>
        <v>SSP2Croatia2020-202570--74Female</v>
      </c>
      <c r="B1134" t="s">
        <v>12</v>
      </c>
      <c r="C1134" t="s">
        <v>13</v>
      </c>
      <c r="D1134" t="s">
        <v>56</v>
      </c>
      <c r="E1134" t="s">
        <v>30</v>
      </c>
      <c r="F1134" t="s">
        <v>37</v>
      </c>
      <c r="G1134">
        <v>0.873</v>
      </c>
    </row>
    <row r="1135" spans="1:7" x14ac:dyDescent="0.25">
      <c r="A1135" t="str">
        <f t="shared" si="17"/>
        <v>SSP2Croatia2025-203070--74Female</v>
      </c>
      <c r="B1135" t="s">
        <v>12</v>
      </c>
      <c r="C1135" t="s">
        <v>13</v>
      </c>
      <c r="D1135" t="s">
        <v>55</v>
      </c>
      <c r="E1135" t="s">
        <v>30</v>
      </c>
      <c r="F1135" t="s">
        <v>37</v>
      </c>
      <c r="G1135">
        <v>0.88700000000000001</v>
      </c>
    </row>
    <row r="1136" spans="1:7" x14ac:dyDescent="0.25">
      <c r="A1136" t="str">
        <f t="shared" si="17"/>
        <v>SSP2Croatia2030-203570--74Female</v>
      </c>
      <c r="B1136" t="s">
        <v>12</v>
      </c>
      <c r="C1136" t="s">
        <v>13</v>
      </c>
      <c r="D1136" t="s">
        <v>54</v>
      </c>
      <c r="E1136" t="s">
        <v>30</v>
      </c>
      <c r="F1136" t="s">
        <v>37</v>
      </c>
      <c r="G1136">
        <v>0.9</v>
      </c>
    </row>
    <row r="1137" spans="1:7" x14ac:dyDescent="0.25">
      <c r="A1137" t="str">
        <f t="shared" si="17"/>
        <v>SSP2Croatia2035-204070--74Female</v>
      </c>
      <c r="B1137" t="s">
        <v>12</v>
      </c>
      <c r="C1137" t="s">
        <v>13</v>
      </c>
      <c r="D1137" t="s">
        <v>53</v>
      </c>
      <c r="E1137" t="s">
        <v>30</v>
      </c>
      <c r="F1137" t="s">
        <v>37</v>
      </c>
      <c r="G1137">
        <v>0.91200000000000003</v>
      </c>
    </row>
    <row r="1138" spans="1:7" x14ac:dyDescent="0.25">
      <c r="A1138" t="str">
        <f t="shared" si="17"/>
        <v>SSP2Croatia2040-204570--74Female</v>
      </c>
      <c r="B1138" t="s">
        <v>12</v>
      </c>
      <c r="C1138" t="s">
        <v>13</v>
      </c>
      <c r="D1138" t="s">
        <v>52</v>
      </c>
      <c r="E1138" t="s">
        <v>30</v>
      </c>
      <c r="F1138" t="s">
        <v>37</v>
      </c>
      <c r="G1138">
        <v>0.92200000000000004</v>
      </c>
    </row>
    <row r="1139" spans="1:7" x14ac:dyDescent="0.25">
      <c r="A1139" t="str">
        <f t="shared" si="17"/>
        <v>SSP2Croatia2045-205070--74Female</v>
      </c>
      <c r="B1139" t="s">
        <v>12</v>
      </c>
      <c r="C1139" t="s">
        <v>13</v>
      </c>
      <c r="D1139" t="s">
        <v>51</v>
      </c>
      <c r="E1139" t="s">
        <v>30</v>
      </c>
      <c r="F1139" t="s">
        <v>37</v>
      </c>
      <c r="G1139">
        <v>0.93200000000000005</v>
      </c>
    </row>
    <row r="1140" spans="1:7" x14ac:dyDescent="0.25">
      <c r="A1140" t="str">
        <f t="shared" si="17"/>
        <v>SSP2Croatia2050-205570--74Female</v>
      </c>
      <c r="B1140" t="s">
        <v>12</v>
      </c>
      <c r="C1140" t="s">
        <v>13</v>
      </c>
      <c r="D1140" t="s">
        <v>50</v>
      </c>
      <c r="E1140" t="s">
        <v>30</v>
      </c>
      <c r="F1140" t="s">
        <v>37</v>
      </c>
      <c r="G1140">
        <v>0.94</v>
      </c>
    </row>
    <row r="1141" spans="1:7" x14ac:dyDescent="0.25">
      <c r="A1141" t="str">
        <f t="shared" si="17"/>
        <v>SSP2Croatia2055-206070--74Female</v>
      </c>
      <c r="B1141" t="s">
        <v>12</v>
      </c>
      <c r="C1141" t="s">
        <v>13</v>
      </c>
      <c r="D1141" t="s">
        <v>49</v>
      </c>
      <c r="E1141" t="s">
        <v>30</v>
      </c>
      <c r="F1141" t="s">
        <v>37</v>
      </c>
      <c r="G1141">
        <v>0.94799999999999995</v>
      </c>
    </row>
    <row r="1142" spans="1:7" x14ac:dyDescent="0.25">
      <c r="A1142" t="str">
        <f t="shared" si="17"/>
        <v>SSP2Croatia2060-206570--74Female</v>
      </c>
      <c r="B1142" t="s">
        <v>12</v>
      </c>
      <c r="C1142" t="s">
        <v>13</v>
      </c>
      <c r="D1142" t="s">
        <v>48</v>
      </c>
      <c r="E1142" t="s">
        <v>30</v>
      </c>
      <c r="F1142" t="s">
        <v>37</v>
      </c>
      <c r="G1142">
        <v>0.95499999999999996</v>
      </c>
    </row>
    <row r="1143" spans="1:7" x14ac:dyDescent="0.25">
      <c r="A1143" t="str">
        <f t="shared" si="17"/>
        <v>SSP2Croatia2065-207070--74Female</v>
      </c>
      <c r="B1143" t="s">
        <v>12</v>
      </c>
      <c r="C1143" t="s">
        <v>13</v>
      </c>
      <c r="D1143" t="s">
        <v>47</v>
      </c>
      <c r="E1143" t="s">
        <v>30</v>
      </c>
      <c r="F1143" t="s">
        <v>37</v>
      </c>
      <c r="G1143">
        <v>0.96199999999999997</v>
      </c>
    </row>
    <row r="1144" spans="1:7" x14ac:dyDescent="0.25">
      <c r="A1144" t="str">
        <f t="shared" si="17"/>
        <v>SSP2Croatia2070-207570--74Female</v>
      </c>
      <c r="B1144" t="s">
        <v>12</v>
      </c>
      <c r="C1144" t="s">
        <v>13</v>
      </c>
      <c r="D1144" t="s">
        <v>46</v>
      </c>
      <c r="E1144" t="s">
        <v>30</v>
      </c>
      <c r="F1144" t="s">
        <v>37</v>
      </c>
      <c r="G1144">
        <v>0.96799999999999997</v>
      </c>
    </row>
    <row r="1145" spans="1:7" x14ac:dyDescent="0.25">
      <c r="A1145" t="str">
        <f t="shared" si="17"/>
        <v>SSP2Croatia2075-208070--74Female</v>
      </c>
      <c r="B1145" t="s">
        <v>12</v>
      </c>
      <c r="C1145" t="s">
        <v>13</v>
      </c>
      <c r="D1145" t="s">
        <v>45</v>
      </c>
      <c r="E1145" t="s">
        <v>30</v>
      </c>
      <c r="F1145" t="s">
        <v>37</v>
      </c>
      <c r="G1145">
        <v>0.97299999999999998</v>
      </c>
    </row>
    <row r="1146" spans="1:7" x14ac:dyDescent="0.25">
      <c r="A1146" t="str">
        <f t="shared" si="17"/>
        <v>SSP2Croatia2080-208570--74Female</v>
      </c>
      <c r="B1146" t="s">
        <v>12</v>
      </c>
      <c r="C1146" t="s">
        <v>13</v>
      </c>
      <c r="D1146" t="s">
        <v>44</v>
      </c>
      <c r="E1146" t="s">
        <v>30</v>
      </c>
      <c r="F1146" t="s">
        <v>37</v>
      </c>
      <c r="G1146">
        <v>0.97799999999999998</v>
      </c>
    </row>
    <row r="1147" spans="1:7" x14ac:dyDescent="0.25">
      <c r="A1147" t="str">
        <f t="shared" si="17"/>
        <v>SSP2Croatia2085-209070--74Female</v>
      </c>
      <c r="B1147" t="s">
        <v>12</v>
      </c>
      <c r="C1147" t="s">
        <v>13</v>
      </c>
      <c r="D1147" t="s">
        <v>43</v>
      </c>
      <c r="E1147" t="s">
        <v>30</v>
      </c>
      <c r="F1147" t="s">
        <v>37</v>
      </c>
      <c r="G1147">
        <v>0.98199999999999998</v>
      </c>
    </row>
    <row r="1148" spans="1:7" x14ac:dyDescent="0.25">
      <c r="A1148" t="str">
        <f t="shared" si="17"/>
        <v>SSP2Croatia2090-209570--74Female</v>
      </c>
      <c r="B1148" t="s">
        <v>12</v>
      </c>
      <c r="C1148" t="s">
        <v>13</v>
      </c>
      <c r="D1148" t="s">
        <v>42</v>
      </c>
      <c r="E1148" t="s">
        <v>30</v>
      </c>
      <c r="F1148" t="s">
        <v>37</v>
      </c>
      <c r="G1148">
        <v>0.98599999999999999</v>
      </c>
    </row>
    <row r="1149" spans="1:7" x14ac:dyDescent="0.25">
      <c r="A1149" t="str">
        <f t="shared" si="17"/>
        <v>SSP2Croatia2095-210070--74Female</v>
      </c>
      <c r="B1149" t="s">
        <v>12</v>
      </c>
      <c r="C1149" t="s">
        <v>13</v>
      </c>
      <c r="D1149" t="s">
        <v>41</v>
      </c>
      <c r="E1149" t="s">
        <v>30</v>
      </c>
      <c r="F1149" t="s">
        <v>37</v>
      </c>
      <c r="G1149">
        <v>0.98899999999999999</v>
      </c>
    </row>
    <row r="1150" spans="1:7" x14ac:dyDescent="0.25">
      <c r="A1150" t="str">
        <f t="shared" si="17"/>
        <v>SSP2Croatia1950-195575--79Female</v>
      </c>
      <c r="B1150" t="s">
        <v>12</v>
      </c>
      <c r="C1150" t="s">
        <v>13</v>
      </c>
      <c r="D1150" t="s">
        <v>70</v>
      </c>
      <c r="E1150" t="s">
        <v>31</v>
      </c>
      <c r="F1150" t="s">
        <v>37</v>
      </c>
      <c r="G1150">
        <v>0.54100000000000004</v>
      </c>
    </row>
    <row r="1151" spans="1:7" x14ac:dyDescent="0.25">
      <c r="A1151" t="str">
        <f t="shared" si="17"/>
        <v>SSP2Croatia1955-196075--79Female</v>
      </c>
      <c r="B1151" t="s">
        <v>12</v>
      </c>
      <c r="C1151" t="s">
        <v>13</v>
      </c>
      <c r="D1151" t="s">
        <v>69</v>
      </c>
      <c r="E1151" t="s">
        <v>31</v>
      </c>
      <c r="F1151" t="s">
        <v>37</v>
      </c>
      <c r="G1151">
        <v>0.54400000000000004</v>
      </c>
    </row>
    <row r="1152" spans="1:7" x14ac:dyDescent="0.25">
      <c r="A1152" t="str">
        <f t="shared" si="17"/>
        <v>SSP2Croatia1960-196575--79Female</v>
      </c>
      <c r="B1152" t="s">
        <v>12</v>
      </c>
      <c r="C1152" t="s">
        <v>13</v>
      </c>
      <c r="D1152" t="s">
        <v>68</v>
      </c>
      <c r="E1152" t="s">
        <v>31</v>
      </c>
      <c r="F1152" t="s">
        <v>37</v>
      </c>
      <c r="G1152">
        <v>0.54900000000000004</v>
      </c>
    </row>
    <row r="1153" spans="1:7" x14ac:dyDescent="0.25">
      <c r="A1153" t="str">
        <f t="shared" si="17"/>
        <v>SSP2Croatia1965-197075--79Female</v>
      </c>
      <c r="B1153" t="s">
        <v>12</v>
      </c>
      <c r="C1153" t="s">
        <v>13</v>
      </c>
      <c r="D1153" t="s">
        <v>67</v>
      </c>
      <c r="E1153" t="s">
        <v>31</v>
      </c>
      <c r="F1153" t="s">
        <v>37</v>
      </c>
      <c r="G1153">
        <v>0.59099999999999997</v>
      </c>
    </row>
    <row r="1154" spans="1:7" x14ac:dyDescent="0.25">
      <c r="A1154" t="str">
        <f t="shared" si="17"/>
        <v>SSP2Croatia1970-197575--79Female</v>
      </c>
      <c r="B1154" t="s">
        <v>12</v>
      </c>
      <c r="C1154" t="s">
        <v>13</v>
      </c>
      <c r="D1154" t="s">
        <v>66</v>
      </c>
      <c r="E1154" t="s">
        <v>31</v>
      </c>
      <c r="F1154" t="s">
        <v>37</v>
      </c>
      <c r="G1154">
        <v>0.629</v>
      </c>
    </row>
    <row r="1155" spans="1:7" x14ac:dyDescent="0.25">
      <c r="A1155" t="str">
        <f t="shared" si="17"/>
        <v>SSP2Croatia1975-198075--79Female</v>
      </c>
      <c r="B1155" t="s">
        <v>12</v>
      </c>
      <c r="C1155" t="s">
        <v>13</v>
      </c>
      <c r="D1155" t="s">
        <v>65</v>
      </c>
      <c r="E1155" t="s">
        <v>31</v>
      </c>
      <c r="F1155" t="s">
        <v>37</v>
      </c>
      <c r="G1155">
        <v>0.63100000000000001</v>
      </c>
    </row>
    <row r="1156" spans="1:7" x14ac:dyDescent="0.25">
      <c r="A1156" t="str">
        <f t="shared" si="17"/>
        <v>SSP2Croatia1980-198575--79Female</v>
      </c>
      <c r="B1156" t="s">
        <v>12</v>
      </c>
      <c r="C1156" t="s">
        <v>13</v>
      </c>
      <c r="D1156" t="s">
        <v>64</v>
      </c>
      <c r="E1156" t="s">
        <v>31</v>
      </c>
      <c r="F1156" t="s">
        <v>37</v>
      </c>
      <c r="G1156">
        <v>0.63400000000000001</v>
      </c>
    </row>
    <row r="1157" spans="1:7" x14ac:dyDescent="0.25">
      <c r="A1157" t="str">
        <f t="shared" si="17"/>
        <v>SSP2Croatia1985-199075--79Female</v>
      </c>
      <c r="B1157" t="s">
        <v>12</v>
      </c>
      <c r="C1157" t="s">
        <v>13</v>
      </c>
      <c r="D1157" t="s">
        <v>63</v>
      </c>
      <c r="E1157" t="s">
        <v>31</v>
      </c>
      <c r="F1157" t="s">
        <v>37</v>
      </c>
      <c r="G1157">
        <v>0.64400000000000002</v>
      </c>
    </row>
    <row r="1158" spans="1:7" x14ac:dyDescent="0.25">
      <c r="A1158" t="str">
        <f t="shared" si="17"/>
        <v>SSP2Croatia1990-199575--79Female</v>
      </c>
      <c r="B1158" t="s">
        <v>12</v>
      </c>
      <c r="C1158" t="s">
        <v>13</v>
      </c>
      <c r="D1158" t="s">
        <v>62</v>
      </c>
      <c r="E1158" t="s">
        <v>31</v>
      </c>
      <c r="F1158" t="s">
        <v>37</v>
      </c>
      <c r="G1158">
        <v>0.66200000000000003</v>
      </c>
    </row>
    <row r="1159" spans="1:7" x14ac:dyDescent="0.25">
      <c r="A1159" t="str">
        <f t="shared" si="17"/>
        <v>SSP2Croatia1995-200075--79Female</v>
      </c>
      <c r="B1159" t="s">
        <v>12</v>
      </c>
      <c r="C1159" t="s">
        <v>13</v>
      </c>
      <c r="D1159" t="s">
        <v>61</v>
      </c>
      <c r="E1159" t="s">
        <v>31</v>
      </c>
      <c r="F1159" t="s">
        <v>37</v>
      </c>
      <c r="G1159">
        <v>0.69299999999999995</v>
      </c>
    </row>
    <row r="1160" spans="1:7" x14ac:dyDescent="0.25">
      <c r="A1160" t="str">
        <f t="shared" si="17"/>
        <v>SSP2Croatia2000-200575--79Female</v>
      </c>
      <c r="B1160" t="s">
        <v>12</v>
      </c>
      <c r="C1160" t="s">
        <v>13</v>
      </c>
      <c r="D1160" t="s">
        <v>60</v>
      </c>
      <c r="E1160" t="s">
        <v>31</v>
      </c>
      <c r="F1160" t="s">
        <v>37</v>
      </c>
      <c r="G1160">
        <v>0.7</v>
      </c>
    </row>
    <row r="1161" spans="1:7" x14ac:dyDescent="0.25">
      <c r="A1161" t="str">
        <f t="shared" si="17"/>
        <v>SSP2Croatia2005-201075--79Female</v>
      </c>
      <c r="B1161" t="s">
        <v>12</v>
      </c>
      <c r="C1161" t="s">
        <v>13</v>
      </c>
      <c r="D1161" t="s">
        <v>59</v>
      </c>
      <c r="E1161" t="s">
        <v>31</v>
      </c>
      <c r="F1161" t="s">
        <v>37</v>
      </c>
      <c r="G1161">
        <v>0.72499999999999998</v>
      </c>
    </row>
    <row r="1162" spans="1:7" x14ac:dyDescent="0.25">
      <c r="A1162" t="str">
        <f t="shared" si="17"/>
        <v>SSP2Croatia2010-201575--79Female</v>
      </c>
      <c r="B1162" t="s">
        <v>12</v>
      </c>
      <c r="C1162" t="s">
        <v>13</v>
      </c>
      <c r="D1162" t="s">
        <v>58</v>
      </c>
      <c r="E1162" t="s">
        <v>31</v>
      </c>
      <c r="F1162" t="s">
        <v>37</v>
      </c>
      <c r="G1162">
        <v>0.74299999999999999</v>
      </c>
    </row>
    <row r="1163" spans="1:7" x14ac:dyDescent="0.25">
      <c r="A1163" t="str">
        <f t="shared" ref="A1163:A1226" si="18">B1163&amp;C1163&amp;D1163&amp;E1163&amp;F1163</f>
        <v>SSP2Croatia2015-202075--79Female</v>
      </c>
      <c r="B1163" t="s">
        <v>12</v>
      </c>
      <c r="C1163" t="s">
        <v>13</v>
      </c>
      <c r="D1163" t="s">
        <v>57</v>
      </c>
      <c r="E1163" t="s">
        <v>31</v>
      </c>
      <c r="F1163" t="s">
        <v>37</v>
      </c>
      <c r="G1163">
        <v>0.75900000000000001</v>
      </c>
    </row>
    <row r="1164" spans="1:7" x14ac:dyDescent="0.25">
      <c r="A1164" t="str">
        <f t="shared" si="18"/>
        <v>SSP2Croatia2020-202575--79Female</v>
      </c>
      <c r="B1164" t="s">
        <v>12</v>
      </c>
      <c r="C1164" t="s">
        <v>13</v>
      </c>
      <c r="D1164" t="s">
        <v>56</v>
      </c>
      <c r="E1164" t="s">
        <v>31</v>
      </c>
      <c r="F1164" t="s">
        <v>37</v>
      </c>
      <c r="G1164">
        <v>0.78200000000000003</v>
      </c>
    </row>
    <row r="1165" spans="1:7" x14ac:dyDescent="0.25">
      <c r="A1165" t="str">
        <f t="shared" si="18"/>
        <v>SSP2Croatia2025-203075--79Female</v>
      </c>
      <c r="B1165" t="s">
        <v>12</v>
      </c>
      <c r="C1165" t="s">
        <v>13</v>
      </c>
      <c r="D1165" t="s">
        <v>55</v>
      </c>
      <c r="E1165" t="s">
        <v>31</v>
      </c>
      <c r="F1165" t="s">
        <v>37</v>
      </c>
      <c r="G1165">
        <v>0.80400000000000005</v>
      </c>
    </row>
    <row r="1166" spans="1:7" x14ac:dyDescent="0.25">
      <c r="A1166" t="str">
        <f t="shared" si="18"/>
        <v>SSP2Croatia2030-203575--79Female</v>
      </c>
      <c r="B1166" t="s">
        <v>12</v>
      </c>
      <c r="C1166" t="s">
        <v>13</v>
      </c>
      <c r="D1166" t="s">
        <v>54</v>
      </c>
      <c r="E1166" t="s">
        <v>31</v>
      </c>
      <c r="F1166" t="s">
        <v>37</v>
      </c>
      <c r="G1166">
        <v>0.82399999999999995</v>
      </c>
    </row>
    <row r="1167" spans="1:7" x14ac:dyDescent="0.25">
      <c r="A1167" t="str">
        <f t="shared" si="18"/>
        <v>SSP2Croatia2035-204075--79Female</v>
      </c>
      <c r="B1167" t="s">
        <v>12</v>
      </c>
      <c r="C1167" t="s">
        <v>13</v>
      </c>
      <c r="D1167" t="s">
        <v>53</v>
      </c>
      <c r="E1167" t="s">
        <v>31</v>
      </c>
      <c r="F1167" t="s">
        <v>37</v>
      </c>
      <c r="G1167">
        <v>0.84199999999999997</v>
      </c>
    </row>
    <row r="1168" spans="1:7" x14ac:dyDescent="0.25">
      <c r="A1168" t="str">
        <f t="shared" si="18"/>
        <v>SSP2Croatia2040-204575--79Female</v>
      </c>
      <c r="B1168" t="s">
        <v>12</v>
      </c>
      <c r="C1168" t="s">
        <v>13</v>
      </c>
      <c r="D1168" t="s">
        <v>52</v>
      </c>
      <c r="E1168" t="s">
        <v>31</v>
      </c>
      <c r="F1168" t="s">
        <v>37</v>
      </c>
      <c r="G1168">
        <v>0.85899999999999999</v>
      </c>
    </row>
    <row r="1169" spans="1:7" x14ac:dyDescent="0.25">
      <c r="A1169" t="str">
        <f t="shared" si="18"/>
        <v>SSP2Croatia2045-205075--79Female</v>
      </c>
      <c r="B1169" t="s">
        <v>12</v>
      </c>
      <c r="C1169" t="s">
        <v>13</v>
      </c>
      <c r="D1169" t="s">
        <v>51</v>
      </c>
      <c r="E1169" t="s">
        <v>31</v>
      </c>
      <c r="F1169" t="s">
        <v>37</v>
      </c>
      <c r="G1169">
        <v>0.875</v>
      </c>
    </row>
    <row r="1170" spans="1:7" x14ac:dyDescent="0.25">
      <c r="A1170" t="str">
        <f t="shared" si="18"/>
        <v>SSP2Croatia2050-205575--79Female</v>
      </c>
      <c r="B1170" t="s">
        <v>12</v>
      </c>
      <c r="C1170" t="s">
        <v>13</v>
      </c>
      <c r="D1170" t="s">
        <v>50</v>
      </c>
      <c r="E1170" t="s">
        <v>31</v>
      </c>
      <c r="F1170" t="s">
        <v>37</v>
      </c>
      <c r="G1170">
        <v>0.88900000000000001</v>
      </c>
    </row>
    <row r="1171" spans="1:7" x14ac:dyDescent="0.25">
      <c r="A1171" t="str">
        <f t="shared" si="18"/>
        <v>SSP2Croatia2055-206075--79Female</v>
      </c>
      <c r="B1171" t="s">
        <v>12</v>
      </c>
      <c r="C1171" t="s">
        <v>13</v>
      </c>
      <c r="D1171" t="s">
        <v>49</v>
      </c>
      <c r="E1171" t="s">
        <v>31</v>
      </c>
      <c r="F1171" t="s">
        <v>37</v>
      </c>
      <c r="G1171">
        <v>0.90200000000000002</v>
      </c>
    </row>
    <row r="1172" spans="1:7" x14ac:dyDescent="0.25">
      <c r="A1172" t="str">
        <f t="shared" si="18"/>
        <v>SSP2Croatia2060-206575--79Female</v>
      </c>
      <c r="B1172" t="s">
        <v>12</v>
      </c>
      <c r="C1172" t="s">
        <v>13</v>
      </c>
      <c r="D1172" t="s">
        <v>48</v>
      </c>
      <c r="E1172" t="s">
        <v>31</v>
      </c>
      <c r="F1172" t="s">
        <v>37</v>
      </c>
      <c r="G1172">
        <v>0.91300000000000003</v>
      </c>
    </row>
    <row r="1173" spans="1:7" x14ac:dyDescent="0.25">
      <c r="A1173" t="str">
        <f t="shared" si="18"/>
        <v>SSP2Croatia2065-207075--79Female</v>
      </c>
      <c r="B1173" t="s">
        <v>12</v>
      </c>
      <c r="C1173" t="s">
        <v>13</v>
      </c>
      <c r="D1173" t="s">
        <v>47</v>
      </c>
      <c r="E1173" t="s">
        <v>31</v>
      </c>
      <c r="F1173" t="s">
        <v>37</v>
      </c>
      <c r="G1173">
        <v>0.92500000000000004</v>
      </c>
    </row>
    <row r="1174" spans="1:7" x14ac:dyDescent="0.25">
      <c r="A1174" t="str">
        <f t="shared" si="18"/>
        <v>SSP2Croatia2070-207575--79Female</v>
      </c>
      <c r="B1174" t="s">
        <v>12</v>
      </c>
      <c r="C1174" t="s">
        <v>13</v>
      </c>
      <c r="D1174" t="s">
        <v>46</v>
      </c>
      <c r="E1174" t="s">
        <v>31</v>
      </c>
      <c r="F1174" t="s">
        <v>37</v>
      </c>
      <c r="G1174">
        <v>0.93600000000000005</v>
      </c>
    </row>
    <row r="1175" spans="1:7" x14ac:dyDescent="0.25">
      <c r="A1175" t="str">
        <f t="shared" si="18"/>
        <v>SSP2Croatia2075-208075--79Female</v>
      </c>
      <c r="B1175" t="s">
        <v>12</v>
      </c>
      <c r="C1175" t="s">
        <v>13</v>
      </c>
      <c r="D1175" t="s">
        <v>45</v>
      </c>
      <c r="E1175" t="s">
        <v>31</v>
      </c>
      <c r="F1175" t="s">
        <v>37</v>
      </c>
      <c r="G1175">
        <v>0.94499999999999995</v>
      </c>
    </row>
    <row r="1176" spans="1:7" x14ac:dyDescent="0.25">
      <c r="A1176" t="str">
        <f t="shared" si="18"/>
        <v>SSP2Croatia2080-208575--79Female</v>
      </c>
      <c r="B1176" t="s">
        <v>12</v>
      </c>
      <c r="C1176" t="s">
        <v>13</v>
      </c>
      <c r="D1176" t="s">
        <v>44</v>
      </c>
      <c r="E1176" t="s">
        <v>31</v>
      </c>
      <c r="F1176" t="s">
        <v>37</v>
      </c>
      <c r="G1176">
        <v>0.95399999999999996</v>
      </c>
    </row>
    <row r="1177" spans="1:7" x14ac:dyDescent="0.25">
      <c r="A1177" t="str">
        <f t="shared" si="18"/>
        <v>SSP2Croatia2085-209075--79Female</v>
      </c>
      <c r="B1177" t="s">
        <v>12</v>
      </c>
      <c r="C1177" t="s">
        <v>13</v>
      </c>
      <c r="D1177" t="s">
        <v>43</v>
      </c>
      <c r="E1177" t="s">
        <v>31</v>
      </c>
      <c r="F1177" t="s">
        <v>37</v>
      </c>
      <c r="G1177">
        <v>0.96199999999999997</v>
      </c>
    </row>
    <row r="1178" spans="1:7" x14ac:dyDescent="0.25">
      <c r="A1178" t="str">
        <f t="shared" si="18"/>
        <v>SSP2Croatia2090-209575--79Female</v>
      </c>
      <c r="B1178" t="s">
        <v>12</v>
      </c>
      <c r="C1178" t="s">
        <v>13</v>
      </c>
      <c r="D1178" t="s">
        <v>42</v>
      </c>
      <c r="E1178" t="s">
        <v>31</v>
      </c>
      <c r="F1178" t="s">
        <v>37</v>
      </c>
      <c r="G1178">
        <v>0.96899999999999997</v>
      </c>
    </row>
    <row r="1179" spans="1:7" x14ac:dyDescent="0.25">
      <c r="A1179" t="str">
        <f t="shared" si="18"/>
        <v>SSP2Croatia2095-210075--79Female</v>
      </c>
      <c r="B1179" t="s">
        <v>12</v>
      </c>
      <c r="C1179" t="s">
        <v>13</v>
      </c>
      <c r="D1179" t="s">
        <v>41</v>
      </c>
      <c r="E1179" t="s">
        <v>31</v>
      </c>
      <c r="F1179" t="s">
        <v>37</v>
      </c>
      <c r="G1179">
        <v>0.97499999999999998</v>
      </c>
    </row>
    <row r="1180" spans="1:7" x14ac:dyDescent="0.25">
      <c r="A1180" t="str">
        <f t="shared" si="18"/>
        <v>SSP2Croatia1950-195580--84Female</v>
      </c>
      <c r="B1180" t="s">
        <v>12</v>
      </c>
      <c r="C1180" t="s">
        <v>13</v>
      </c>
      <c r="D1180" t="s">
        <v>70</v>
      </c>
      <c r="E1180" t="s">
        <v>32</v>
      </c>
      <c r="F1180" t="s">
        <v>37</v>
      </c>
      <c r="G1180">
        <v>0.36399999999999999</v>
      </c>
    </row>
    <row r="1181" spans="1:7" x14ac:dyDescent="0.25">
      <c r="A1181" t="str">
        <f t="shared" si="18"/>
        <v>SSP2Croatia1955-196080--84Female</v>
      </c>
      <c r="B1181" t="s">
        <v>12</v>
      </c>
      <c r="C1181" t="s">
        <v>13</v>
      </c>
      <c r="D1181" t="s">
        <v>69</v>
      </c>
      <c r="E1181" t="s">
        <v>32</v>
      </c>
      <c r="F1181" t="s">
        <v>37</v>
      </c>
      <c r="G1181">
        <v>0.38800000000000001</v>
      </c>
    </row>
    <row r="1182" spans="1:7" x14ac:dyDescent="0.25">
      <c r="A1182" t="str">
        <f t="shared" si="18"/>
        <v>SSP2Croatia1960-196580--84Female</v>
      </c>
      <c r="B1182" t="s">
        <v>12</v>
      </c>
      <c r="C1182" t="s">
        <v>13</v>
      </c>
      <c r="D1182" t="s">
        <v>68</v>
      </c>
      <c r="E1182" t="s">
        <v>32</v>
      </c>
      <c r="F1182" t="s">
        <v>37</v>
      </c>
      <c r="G1182">
        <v>0.38100000000000001</v>
      </c>
    </row>
    <row r="1183" spans="1:7" x14ac:dyDescent="0.25">
      <c r="A1183" t="str">
        <f t="shared" si="18"/>
        <v>SSP2Croatia1965-197080--84Female</v>
      </c>
      <c r="B1183" t="s">
        <v>12</v>
      </c>
      <c r="C1183" t="s">
        <v>13</v>
      </c>
      <c r="D1183" t="s">
        <v>67</v>
      </c>
      <c r="E1183" t="s">
        <v>32</v>
      </c>
      <c r="F1183" t="s">
        <v>37</v>
      </c>
      <c r="G1183">
        <v>0.42499999999999999</v>
      </c>
    </row>
    <row r="1184" spans="1:7" x14ac:dyDescent="0.25">
      <c r="A1184" t="str">
        <f t="shared" si="18"/>
        <v>SSP2Croatia1970-197580--84Female</v>
      </c>
      <c r="B1184" t="s">
        <v>12</v>
      </c>
      <c r="C1184" t="s">
        <v>13</v>
      </c>
      <c r="D1184" t="s">
        <v>66</v>
      </c>
      <c r="E1184" t="s">
        <v>32</v>
      </c>
      <c r="F1184" t="s">
        <v>37</v>
      </c>
      <c r="G1184">
        <v>0.45900000000000002</v>
      </c>
    </row>
    <row r="1185" spans="1:7" x14ac:dyDescent="0.25">
      <c r="A1185" t="str">
        <f t="shared" si="18"/>
        <v>SSP2Croatia1975-198080--84Female</v>
      </c>
      <c r="B1185" t="s">
        <v>12</v>
      </c>
      <c r="C1185" t="s">
        <v>13</v>
      </c>
      <c r="D1185" t="s">
        <v>65</v>
      </c>
      <c r="E1185" t="s">
        <v>32</v>
      </c>
      <c r="F1185" t="s">
        <v>37</v>
      </c>
      <c r="G1185">
        <v>0.46300000000000002</v>
      </c>
    </row>
    <row r="1186" spans="1:7" x14ac:dyDescent="0.25">
      <c r="A1186" t="str">
        <f t="shared" si="18"/>
        <v>SSP2Croatia1980-198580--84Female</v>
      </c>
      <c r="B1186" t="s">
        <v>12</v>
      </c>
      <c r="C1186" t="s">
        <v>13</v>
      </c>
      <c r="D1186" t="s">
        <v>64</v>
      </c>
      <c r="E1186" t="s">
        <v>32</v>
      </c>
      <c r="F1186" t="s">
        <v>37</v>
      </c>
      <c r="G1186">
        <v>0.46700000000000003</v>
      </c>
    </row>
    <row r="1187" spans="1:7" x14ac:dyDescent="0.25">
      <c r="A1187" t="str">
        <f t="shared" si="18"/>
        <v>SSP2Croatia1985-199080--84Female</v>
      </c>
      <c r="B1187" t="s">
        <v>12</v>
      </c>
      <c r="C1187" t="s">
        <v>13</v>
      </c>
      <c r="D1187" t="s">
        <v>63</v>
      </c>
      <c r="E1187" t="s">
        <v>32</v>
      </c>
      <c r="F1187" t="s">
        <v>37</v>
      </c>
      <c r="G1187">
        <v>0.47799999999999998</v>
      </c>
    </row>
    <row r="1188" spans="1:7" x14ac:dyDescent="0.25">
      <c r="A1188" t="str">
        <f t="shared" si="18"/>
        <v>SSP2Croatia1990-199580--84Female</v>
      </c>
      <c r="B1188" t="s">
        <v>12</v>
      </c>
      <c r="C1188" t="s">
        <v>13</v>
      </c>
      <c r="D1188" t="s">
        <v>62</v>
      </c>
      <c r="E1188" t="s">
        <v>32</v>
      </c>
      <c r="F1188" t="s">
        <v>37</v>
      </c>
      <c r="G1188">
        <v>0.498</v>
      </c>
    </row>
    <row r="1189" spans="1:7" x14ac:dyDescent="0.25">
      <c r="A1189" t="str">
        <f t="shared" si="18"/>
        <v>SSP2Croatia1995-200080--84Female</v>
      </c>
      <c r="B1189" t="s">
        <v>12</v>
      </c>
      <c r="C1189" t="s">
        <v>13</v>
      </c>
      <c r="D1189" t="s">
        <v>61</v>
      </c>
      <c r="E1189" t="s">
        <v>32</v>
      </c>
      <c r="F1189" t="s">
        <v>37</v>
      </c>
      <c r="G1189">
        <v>0.53200000000000003</v>
      </c>
    </row>
    <row r="1190" spans="1:7" x14ac:dyDescent="0.25">
      <c r="A1190" t="str">
        <f t="shared" si="18"/>
        <v>SSP2Croatia2000-200580--84Female</v>
      </c>
      <c r="B1190" t="s">
        <v>12</v>
      </c>
      <c r="C1190" t="s">
        <v>13</v>
      </c>
      <c r="D1190" t="s">
        <v>60</v>
      </c>
      <c r="E1190" t="s">
        <v>32</v>
      </c>
      <c r="F1190" t="s">
        <v>37</v>
      </c>
      <c r="G1190">
        <v>0.54100000000000004</v>
      </c>
    </row>
    <row r="1191" spans="1:7" x14ac:dyDescent="0.25">
      <c r="A1191" t="str">
        <f t="shared" si="18"/>
        <v>SSP2Croatia2005-201080--84Female</v>
      </c>
      <c r="B1191" t="s">
        <v>12</v>
      </c>
      <c r="C1191" t="s">
        <v>13</v>
      </c>
      <c r="D1191" t="s">
        <v>59</v>
      </c>
      <c r="E1191" t="s">
        <v>32</v>
      </c>
      <c r="F1191" t="s">
        <v>37</v>
      </c>
      <c r="G1191">
        <v>0.57599999999999996</v>
      </c>
    </row>
    <row r="1192" spans="1:7" x14ac:dyDescent="0.25">
      <c r="A1192" t="str">
        <f t="shared" si="18"/>
        <v>SSP2Croatia2010-201580--84Female</v>
      </c>
      <c r="B1192" t="s">
        <v>12</v>
      </c>
      <c r="C1192" t="s">
        <v>13</v>
      </c>
      <c r="D1192" t="s">
        <v>58</v>
      </c>
      <c r="E1192" t="s">
        <v>32</v>
      </c>
      <c r="F1192" t="s">
        <v>37</v>
      </c>
      <c r="G1192">
        <v>0.59799999999999998</v>
      </c>
    </row>
    <row r="1193" spans="1:7" x14ac:dyDescent="0.25">
      <c r="A1193" t="str">
        <f t="shared" si="18"/>
        <v>SSP2Croatia2015-202080--84Female</v>
      </c>
      <c r="B1193" t="s">
        <v>12</v>
      </c>
      <c r="C1193" t="s">
        <v>13</v>
      </c>
      <c r="D1193" t="s">
        <v>57</v>
      </c>
      <c r="E1193" t="s">
        <v>32</v>
      </c>
      <c r="F1193" t="s">
        <v>37</v>
      </c>
      <c r="G1193">
        <v>0.61799999999999999</v>
      </c>
    </row>
    <row r="1194" spans="1:7" x14ac:dyDescent="0.25">
      <c r="A1194" t="str">
        <f t="shared" si="18"/>
        <v>SSP2Croatia2020-202580--84Female</v>
      </c>
      <c r="B1194" t="s">
        <v>12</v>
      </c>
      <c r="C1194" t="s">
        <v>13</v>
      </c>
      <c r="D1194" t="s">
        <v>56</v>
      </c>
      <c r="E1194" t="s">
        <v>32</v>
      </c>
      <c r="F1194" t="s">
        <v>37</v>
      </c>
      <c r="G1194">
        <v>0.64800000000000002</v>
      </c>
    </row>
    <row r="1195" spans="1:7" x14ac:dyDescent="0.25">
      <c r="A1195" t="str">
        <f t="shared" si="18"/>
        <v>SSP2Croatia2025-203080--84Female</v>
      </c>
      <c r="B1195" t="s">
        <v>12</v>
      </c>
      <c r="C1195" t="s">
        <v>13</v>
      </c>
      <c r="D1195" t="s">
        <v>55</v>
      </c>
      <c r="E1195" t="s">
        <v>32</v>
      </c>
      <c r="F1195" t="s">
        <v>37</v>
      </c>
      <c r="G1195">
        <v>0.67600000000000005</v>
      </c>
    </row>
    <row r="1196" spans="1:7" x14ac:dyDescent="0.25">
      <c r="A1196" t="str">
        <f t="shared" si="18"/>
        <v>SSP2Croatia2030-203580--84Female</v>
      </c>
      <c r="B1196" t="s">
        <v>12</v>
      </c>
      <c r="C1196" t="s">
        <v>13</v>
      </c>
      <c r="D1196" t="s">
        <v>54</v>
      </c>
      <c r="E1196" t="s">
        <v>32</v>
      </c>
      <c r="F1196" t="s">
        <v>37</v>
      </c>
      <c r="G1196">
        <v>0.70299999999999996</v>
      </c>
    </row>
    <row r="1197" spans="1:7" x14ac:dyDescent="0.25">
      <c r="A1197" t="str">
        <f t="shared" si="18"/>
        <v>SSP2Croatia2035-204080--84Female</v>
      </c>
      <c r="B1197" t="s">
        <v>12</v>
      </c>
      <c r="C1197" t="s">
        <v>13</v>
      </c>
      <c r="D1197" t="s">
        <v>53</v>
      </c>
      <c r="E1197" t="s">
        <v>32</v>
      </c>
      <c r="F1197" t="s">
        <v>37</v>
      </c>
      <c r="G1197">
        <v>0.72899999999999998</v>
      </c>
    </row>
    <row r="1198" spans="1:7" x14ac:dyDescent="0.25">
      <c r="A1198" t="str">
        <f t="shared" si="18"/>
        <v>SSP2Croatia2040-204580--84Female</v>
      </c>
      <c r="B1198" t="s">
        <v>12</v>
      </c>
      <c r="C1198" t="s">
        <v>13</v>
      </c>
      <c r="D1198" t="s">
        <v>52</v>
      </c>
      <c r="E1198" t="s">
        <v>32</v>
      </c>
      <c r="F1198" t="s">
        <v>37</v>
      </c>
      <c r="G1198">
        <v>0.754</v>
      </c>
    </row>
    <row r="1199" spans="1:7" x14ac:dyDescent="0.25">
      <c r="A1199" t="str">
        <f t="shared" si="18"/>
        <v>SSP2Croatia2045-205080--84Female</v>
      </c>
      <c r="B1199" t="s">
        <v>12</v>
      </c>
      <c r="C1199" t="s">
        <v>13</v>
      </c>
      <c r="D1199" t="s">
        <v>51</v>
      </c>
      <c r="E1199" t="s">
        <v>32</v>
      </c>
      <c r="F1199" t="s">
        <v>37</v>
      </c>
      <c r="G1199">
        <v>0.77700000000000002</v>
      </c>
    </row>
    <row r="1200" spans="1:7" x14ac:dyDescent="0.25">
      <c r="A1200" t="str">
        <f t="shared" si="18"/>
        <v>SSP2Croatia2050-205580--84Female</v>
      </c>
      <c r="B1200" t="s">
        <v>12</v>
      </c>
      <c r="C1200" t="s">
        <v>13</v>
      </c>
      <c r="D1200" t="s">
        <v>50</v>
      </c>
      <c r="E1200" t="s">
        <v>32</v>
      </c>
      <c r="F1200" t="s">
        <v>37</v>
      </c>
      <c r="G1200">
        <v>0.79900000000000004</v>
      </c>
    </row>
    <row r="1201" spans="1:7" x14ac:dyDescent="0.25">
      <c r="A1201" t="str">
        <f t="shared" si="18"/>
        <v>SSP2Croatia2055-206080--84Female</v>
      </c>
      <c r="B1201" t="s">
        <v>12</v>
      </c>
      <c r="C1201" t="s">
        <v>13</v>
      </c>
      <c r="D1201" t="s">
        <v>49</v>
      </c>
      <c r="E1201" t="s">
        <v>32</v>
      </c>
      <c r="F1201" t="s">
        <v>37</v>
      </c>
      <c r="G1201">
        <v>0.81899999999999995</v>
      </c>
    </row>
    <row r="1202" spans="1:7" x14ac:dyDescent="0.25">
      <c r="A1202" t="str">
        <f t="shared" si="18"/>
        <v>SSP2Croatia2060-206580--84Female</v>
      </c>
      <c r="B1202" t="s">
        <v>12</v>
      </c>
      <c r="C1202" t="s">
        <v>13</v>
      </c>
      <c r="D1202" t="s">
        <v>48</v>
      </c>
      <c r="E1202" t="s">
        <v>32</v>
      </c>
      <c r="F1202" t="s">
        <v>37</v>
      </c>
      <c r="G1202">
        <v>0.83699999999999997</v>
      </c>
    </row>
    <row r="1203" spans="1:7" x14ac:dyDescent="0.25">
      <c r="A1203" t="str">
        <f t="shared" si="18"/>
        <v>SSP2Croatia2065-207080--84Female</v>
      </c>
      <c r="B1203" t="s">
        <v>12</v>
      </c>
      <c r="C1203" t="s">
        <v>13</v>
      </c>
      <c r="D1203" t="s">
        <v>47</v>
      </c>
      <c r="E1203" t="s">
        <v>32</v>
      </c>
      <c r="F1203" t="s">
        <v>37</v>
      </c>
      <c r="G1203">
        <v>0.85499999999999998</v>
      </c>
    </row>
    <row r="1204" spans="1:7" x14ac:dyDescent="0.25">
      <c r="A1204" t="str">
        <f t="shared" si="18"/>
        <v>SSP2Croatia2070-207580--84Female</v>
      </c>
      <c r="B1204" t="s">
        <v>12</v>
      </c>
      <c r="C1204" t="s">
        <v>13</v>
      </c>
      <c r="D1204" t="s">
        <v>46</v>
      </c>
      <c r="E1204" t="s">
        <v>32</v>
      </c>
      <c r="F1204" t="s">
        <v>37</v>
      </c>
      <c r="G1204">
        <v>0.872</v>
      </c>
    </row>
    <row r="1205" spans="1:7" x14ac:dyDescent="0.25">
      <c r="A1205" t="str">
        <f t="shared" si="18"/>
        <v>SSP2Croatia2075-208080--84Female</v>
      </c>
      <c r="B1205" t="s">
        <v>12</v>
      </c>
      <c r="C1205" t="s">
        <v>13</v>
      </c>
      <c r="D1205" t="s">
        <v>45</v>
      </c>
      <c r="E1205" t="s">
        <v>32</v>
      </c>
      <c r="F1205" t="s">
        <v>37</v>
      </c>
      <c r="G1205">
        <v>0.88900000000000001</v>
      </c>
    </row>
    <row r="1206" spans="1:7" x14ac:dyDescent="0.25">
      <c r="A1206" t="str">
        <f t="shared" si="18"/>
        <v>SSP2Croatia2080-208580--84Female</v>
      </c>
      <c r="B1206" t="s">
        <v>12</v>
      </c>
      <c r="C1206" t="s">
        <v>13</v>
      </c>
      <c r="D1206" t="s">
        <v>44</v>
      </c>
      <c r="E1206" t="s">
        <v>32</v>
      </c>
      <c r="F1206" t="s">
        <v>37</v>
      </c>
      <c r="G1206">
        <v>0.90400000000000003</v>
      </c>
    </row>
    <row r="1207" spans="1:7" x14ac:dyDescent="0.25">
      <c r="A1207" t="str">
        <f t="shared" si="18"/>
        <v>SSP2Croatia2085-209080--84Female</v>
      </c>
      <c r="B1207" t="s">
        <v>12</v>
      </c>
      <c r="C1207" t="s">
        <v>13</v>
      </c>
      <c r="D1207" t="s">
        <v>43</v>
      </c>
      <c r="E1207" t="s">
        <v>32</v>
      </c>
      <c r="F1207" t="s">
        <v>37</v>
      </c>
      <c r="G1207">
        <v>0.91800000000000004</v>
      </c>
    </row>
    <row r="1208" spans="1:7" x14ac:dyDescent="0.25">
      <c r="A1208" t="str">
        <f t="shared" si="18"/>
        <v>SSP2Croatia2090-209580--84Female</v>
      </c>
      <c r="B1208" t="s">
        <v>12</v>
      </c>
      <c r="C1208" t="s">
        <v>13</v>
      </c>
      <c r="D1208" t="s">
        <v>42</v>
      </c>
      <c r="E1208" t="s">
        <v>32</v>
      </c>
      <c r="F1208" t="s">
        <v>37</v>
      </c>
      <c r="G1208">
        <v>0.93</v>
      </c>
    </row>
    <row r="1209" spans="1:7" x14ac:dyDescent="0.25">
      <c r="A1209" t="str">
        <f t="shared" si="18"/>
        <v>SSP2Croatia2095-210080--84Female</v>
      </c>
      <c r="B1209" t="s">
        <v>12</v>
      </c>
      <c r="C1209" t="s">
        <v>13</v>
      </c>
      <c r="D1209" t="s">
        <v>41</v>
      </c>
      <c r="E1209" t="s">
        <v>32</v>
      </c>
      <c r="F1209" t="s">
        <v>37</v>
      </c>
      <c r="G1209">
        <v>0.94199999999999995</v>
      </c>
    </row>
    <row r="1210" spans="1:7" x14ac:dyDescent="0.25">
      <c r="A1210" t="str">
        <f t="shared" si="18"/>
        <v>SSP2Croatia1950-195585--89Female</v>
      </c>
      <c r="B1210" t="s">
        <v>12</v>
      </c>
      <c r="C1210" t="s">
        <v>13</v>
      </c>
      <c r="D1210" t="s">
        <v>70</v>
      </c>
      <c r="E1210" t="s">
        <v>33</v>
      </c>
      <c r="F1210" t="s">
        <v>37</v>
      </c>
      <c r="G1210">
        <v>0.219</v>
      </c>
    </row>
    <row r="1211" spans="1:7" x14ac:dyDescent="0.25">
      <c r="A1211" t="str">
        <f t="shared" si="18"/>
        <v>SSP2Croatia1955-196085--89Female</v>
      </c>
      <c r="B1211" t="s">
        <v>12</v>
      </c>
      <c r="C1211" t="s">
        <v>13</v>
      </c>
      <c r="D1211" t="s">
        <v>69</v>
      </c>
      <c r="E1211" t="s">
        <v>33</v>
      </c>
      <c r="F1211" t="s">
        <v>37</v>
      </c>
      <c r="G1211">
        <v>0.247</v>
      </c>
    </row>
    <row r="1212" spans="1:7" x14ac:dyDescent="0.25">
      <c r="A1212" t="str">
        <f t="shared" si="18"/>
        <v>SSP2Croatia1960-196585--89Female</v>
      </c>
      <c r="B1212" t="s">
        <v>12</v>
      </c>
      <c r="C1212" t="s">
        <v>13</v>
      </c>
      <c r="D1212" t="s">
        <v>68</v>
      </c>
      <c r="E1212" t="s">
        <v>33</v>
      </c>
      <c r="F1212" t="s">
        <v>37</v>
      </c>
      <c r="G1212">
        <v>0.26200000000000001</v>
      </c>
    </row>
    <row r="1213" spans="1:7" x14ac:dyDescent="0.25">
      <c r="A1213" t="str">
        <f t="shared" si="18"/>
        <v>SSP2Croatia1965-197085--89Female</v>
      </c>
      <c r="B1213" t="s">
        <v>12</v>
      </c>
      <c r="C1213" t="s">
        <v>13</v>
      </c>
      <c r="D1213" t="s">
        <v>67</v>
      </c>
      <c r="E1213" t="s">
        <v>33</v>
      </c>
      <c r="F1213" t="s">
        <v>37</v>
      </c>
      <c r="G1213">
        <v>0.28100000000000003</v>
      </c>
    </row>
    <row r="1214" spans="1:7" x14ac:dyDescent="0.25">
      <c r="A1214" t="str">
        <f t="shared" si="18"/>
        <v>SSP2Croatia1970-197585--89Female</v>
      </c>
      <c r="B1214" t="s">
        <v>12</v>
      </c>
      <c r="C1214" t="s">
        <v>13</v>
      </c>
      <c r="D1214" t="s">
        <v>66</v>
      </c>
      <c r="E1214" t="s">
        <v>33</v>
      </c>
      <c r="F1214" t="s">
        <v>37</v>
      </c>
      <c r="G1214">
        <v>0.29199999999999998</v>
      </c>
    </row>
    <row r="1215" spans="1:7" x14ac:dyDescent="0.25">
      <c r="A1215" t="str">
        <f t="shared" si="18"/>
        <v>SSP2Croatia1975-198085--89Female</v>
      </c>
      <c r="B1215" t="s">
        <v>12</v>
      </c>
      <c r="C1215" t="s">
        <v>13</v>
      </c>
      <c r="D1215" t="s">
        <v>65</v>
      </c>
      <c r="E1215" t="s">
        <v>33</v>
      </c>
      <c r="F1215" t="s">
        <v>37</v>
      </c>
      <c r="G1215">
        <v>0.29599999999999999</v>
      </c>
    </row>
    <row r="1216" spans="1:7" x14ac:dyDescent="0.25">
      <c r="A1216" t="str">
        <f t="shared" si="18"/>
        <v>SSP2Croatia1980-198585--89Female</v>
      </c>
      <c r="B1216" t="s">
        <v>12</v>
      </c>
      <c r="C1216" t="s">
        <v>13</v>
      </c>
      <c r="D1216" t="s">
        <v>64</v>
      </c>
      <c r="E1216" t="s">
        <v>33</v>
      </c>
      <c r="F1216" t="s">
        <v>37</v>
      </c>
      <c r="G1216">
        <v>0.30099999999999999</v>
      </c>
    </row>
    <row r="1217" spans="1:7" x14ac:dyDescent="0.25">
      <c r="A1217" t="str">
        <f t="shared" si="18"/>
        <v>SSP2Croatia1985-199085--89Female</v>
      </c>
      <c r="B1217" t="s">
        <v>12</v>
      </c>
      <c r="C1217" t="s">
        <v>13</v>
      </c>
      <c r="D1217" t="s">
        <v>63</v>
      </c>
      <c r="E1217" t="s">
        <v>33</v>
      </c>
      <c r="F1217" t="s">
        <v>37</v>
      </c>
      <c r="G1217">
        <v>0.309</v>
      </c>
    </row>
    <row r="1218" spans="1:7" x14ac:dyDescent="0.25">
      <c r="A1218" t="str">
        <f t="shared" si="18"/>
        <v>SSP2Croatia1990-199585--89Female</v>
      </c>
      <c r="B1218" t="s">
        <v>12</v>
      </c>
      <c r="C1218" t="s">
        <v>13</v>
      </c>
      <c r="D1218" t="s">
        <v>62</v>
      </c>
      <c r="E1218" t="s">
        <v>33</v>
      </c>
      <c r="F1218" t="s">
        <v>37</v>
      </c>
      <c r="G1218">
        <v>0.32600000000000001</v>
      </c>
    </row>
    <row r="1219" spans="1:7" x14ac:dyDescent="0.25">
      <c r="A1219" t="str">
        <f t="shared" si="18"/>
        <v>SSP2Croatia1995-200085--89Female</v>
      </c>
      <c r="B1219" t="s">
        <v>12</v>
      </c>
      <c r="C1219" t="s">
        <v>13</v>
      </c>
      <c r="D1219" t="s">
        <v>61</v>
      </c>
      <c r="E1219" t="s">
        <v>33</v>
      </c>
      <c r="F1219" t="s">
        <v>37</v>
      </c>
      <c r="G1219">
        <v>0.35499999999999998</v>
      </c>
    </row>
    <row r="1220" spans="1:7" x14ac:dyDescent="0.25">
      <c r="A1220" t="str">
        <f t="shared" si="18"/>
        <v>SSP2Croatia2000-200585--89Female</v>
      </c>
      <c r="B1220" t="s">
        <v>12</v>
      </c>
      <c r="C1220" t="s">
        <v>13</v>
      </c>
      <c r="D1220" t="s">
        <v>60</v>
      </c>
      <c r="E1220" t="s">
        <v>33</v>
      </c>
      <c r="F1220" t="s">
        <v>37</v>
      </c>
      <c r="G1220">
        <v>0.36399999999999999</v>
      </c>
    </row>
    <row r="1221" spans="1:7" x14ac:dyDescent="0.25">
      <c r="A1221" t="str">
        <f t="shared" si="18"/>
        <v>SSP2Croatia2005-201085--89Female</v>
      </c>
      <c r="B1221" t="s">
        <v>12</v>
      </c>
      <c r="C1221" t="s">
        <v>13</v>
      </c>
      <c r="D1221" t="s">
        <v>59</v>
      </c>
      <c r="E1221" t="s">
        <v>33</v>
      </c>
      <c r="F1221" t="s">
        <v>37</v>
      </c>
      <c r="G1221">
        <v>0.41299999999999998</v>
      </c>
    </row>
    <row r="1222" spans="1:7" x14ac:dyDescent="0.25">
      <c r="A1222" t="str">
        <f t="shared" si="18"/>
        <v>SSP2Croatia2010-201585--89Female</v>
      </c>
      <c r="B1222" t="s">
        <v>12</v>
      </c>
      <c r="C1222" t="s">
        <v>13</v>
      </c>
      <c r="D1222" t="s">
        <v>58</v>
      </c>
      <c r="E1222" t="s">
        <v>33</v>
      </c>
      <c r="F1222" t="s">
        <v>37</v>
      </c>
      <c r="G1222">
        <v>0.434</v>
      </c>
    </row>
    <row r="1223" spans="1:7" x14ac:dyDescent="0.25">
      <c r="A1223" t="str">
        <f t="shared" si="18"/>
        <v>SSP2Croatia2015-202085--89Female</v>
      </c>
      <c r="B1223" t="s">
        <v>12</v>
      </c>
      <c r="C1223" t="s">
        <v>13</v>
      </c>
      <c r="D1223" t="s">
        <v>57</v>
      </c>
      <c r="E1223" t="s">
        <v>33</v>
      </c>
      <c r="F1223" t="s">
        <v>37</v>
      </c>
      <c r="G1223">
        <v>0.45400000000000001</v>
      </c>
    </row>
    <row r="1224" spans="1:7" x14ac:dyDescent="0.25">
      <c r="A1224" t="str">
        <f t="shared" si="18"/>
        <v>SSP2Croatia2020-202585--89Female</v>
      </c>
      <c r="B1224" t="s">
        <v>12</v>
      </c>
      <c r="C1224" t="s">
        <v>13</v>
      </c>
      <c r="D1224" t="s">
        <v>56</v>
      </c>
      <c r="E1224" t="s">
        <v>33</v>
      </c>
      <c r="F1224" t="s">
        <v>37</v>
      </c>
      <c r="G1224">
        <v>0.48499999999999999</v>
      </c>
    </row>
    <row r="1225" spans="1:7" x14ac:dyDescent="0.25">
      <c r="A1225" t="str">
        <f t="shared" si="18"/>
        <v>SSP2Croatia2025-203085--89Female</v>
      </c>
      <c r="B1225" t="s">
        <v>12</v>
      </c>
      <c r="C1225" t="s">
        <v>13</v>
      </c>
      <c r="D1225" t="s">
        <v>55</v>
      </c>
      <c r="E1225" t="s">
        <v>33</v>
      </c>
      <c r="F1225" t="s">
        <v>37</v>
      </c>
      <c r="G1225">
        <v>0.51500000000000001</v>
      </c>
    </row>
    <row r="1226" spans="1:7" x14ac:dyDescent="0.25">
      <c r="A1226" t="str">
        <f t="shared" si="18"/>
        <v>SSP2Croatia2030-203585--89Female</v>
      </c>
      <c r="B1226" t="s">
        <v>12</v>
      </c>
      <c r="C1226" t="s">
        <v>13</v>
      </c>
      <c r="D1226" t="s">
        <v>54</v>
      </c>
      <c r="E1226" t="s">
        <v>33</v>
      </c>
      <c r="F1226" t="s">
        <v>37</v>
      </c>
      <c r="G1226">
        <v>0.54500000000000004</v>
      </c>
    </row>
    <row r="1227" spans="1:7" x14ac:dyDescent="0.25">
      <c r="A1227" t="str">
        <f t="shared" ref="A1227:A1290" si="19">B1227&amp;C1227&amp;D1227&amp;E1227&amp;F1227</f>
        <v>SSP2Croatia2035-204085--89Female</v>
      </c>
      <c r="B1227" t="s">
        <v>12</v>
      </c>
      <c r="C1227" t="s">
        <v>13</v>
      </c>
      <c r="D1227" t="s">
        <v>53</v>
      </c>
      <c r="E1227" t="s">
        <v>33</v>
      </c>
      <c r="F1227" t="s">
        <v>37</v>
      </c>
      <c r="G1227">
        <v>0.57499999999999996</v>
      </c>
    </row>
    <row r="1228" spans="1:7" x14ac:dyDescent="0.25">
      <c r="A1228" t="str">
        <f t="shared" si="19"/>
        <v>SSP2Croatia2040-204585--89Female</v>
      </c>
      <c r="B1228" t="s">
        <v>12</v>
      </c>
      <c r="C1228" t="s">
        <v>13</v>
      </c>
      <c r="D1228" t="s">
        <v>52</v>
      </c>
      <c r="E1228" t="s">
        <v>33</v>
      </c>
      <c r="F1228" t="s">
        <v>37</v>
      </c>
      <c r="G1228">
        <v>0.60499999999999998</v>
      </c>
    </row>
    <row r="1229" spans="1:7" x14ac:dyDescent="0.25">
      <c r="A1229" t="str">
        <f t="shared" si="19"/>
        <v>SSP2Croatia2045-205085--89Female</v>
      </c>
      <c r="B1229" t="s">
        <v>12</v>
      </c>
      <c r="C1229" t="s">
        <v>13</v>
      </c>
      <c r="D1229" t="s">
        <v>51</v>
      </c>
      <c r="E1229" t="s">
        <v>33</v>
      </c>
      <c r="F1229" t="s">
        <v>37</v>
      </c>
      <c r="G1229">
        <v>0.63400000000000001</v>
      </c>
    </row>
    <row r="1230" spans="1:7" x14ac:dyDescent="0.25">
      <c r="A1230" t="str">
        <f t="shared" si="19"/>
        <v>SSP2Croatia2050-205585--89Female</v>
      </c>
      <c r="B1230" t="s">
        <v>12</v>
      </c>
      <c r="C1230" t="s">
        <v>13</v>
      </c>
      <c r="D1230" t="s">
        <v>50</v>
      </c>
      <c r="E1230" t="s">
        <v>33</v>
      </c>
      <c r="F1230" t="s">
        <v>37</v>
      </c>
      <c r="G1230">
        <v>0.66300000000000003</v>
      </c>
    </row>
    <row r="1231" spans="1:7" x14ac:dyDescent="0.25">
      <c r="A1231" t="str">
        <f t="shared" si="19"/>
        <v>SSP2Croatia2055-206085--89Female</v>
      </c>
      <c r="B1231" t="s">
        <v>12</v>
      </c>
      <c r="C1231" t="s">
        <v>13</v>
      </c>
      <c r="D1231" t="s">
        <v>49</v>
      </c>
      <c r="E1231" t="s">
        <v>33</v>
      </c>
      <c r="F1231" t="s">
        <v>37</v>
      </c>
      <c r="G1231">
        <v>0.69</v>
      </c>
    </row>
    <row r="1232" spans="1:7" x14ac:dyDescent="0.25">
      <c r="A1232" t="str">
        <f t="shared" si="19"/>
        <v>SSP2Croatia2060-206585--89Female</v>
      </c>
      <c r="B1232" t="s">
        <v>12</v>
      </c>
      <c r="C1232" t="s">
        <v>13</v>
      </c>
      <c r="D1232" t="s">
        <v>48</v>
      </c>
      <c r="E1232" t="s">
        <v>33</v>
      </c>
      <c r="F1232" t="s">
        <v>37</v>
      </c>
      <c r="G1232">
        <v>0.71699999999999997</v>
      </c>
    </row>
    <row r="1233" spans="1:7" x14ac:dyDescent="0.25">
      <c r="A1233" t="str">
        <f t="shared" si="19"/>
        <v>SSP2Croatia2065-207085--89Female</v>
      </c>
      <c r="B1233" t="s">
        <v>12</v>
      </c>
      <c r="C1233" t="s">
        <v>13</v>
      </c>
      <c r="D1233" t="s">
        <v>47</v>
      </c>
      <c r="E1233" t="s">
        <v>33</v>
      </c>
      <c r="F1233" t="s">
        <v>37</v>
      </c>
      <c r="G1233">
        <v>0.73799999999999999</v>
      </c>
    </row>
    <row r="1234" spans="1:7" x14ac:dyDescent="0.25">
      <c r="A1234" t="str">
        <f t="shared" si="19"/>
        <v>SSP2Croatia2070-207585--89Female</v>
      </c>
      <c r="B1234" t="s">
        <v>12</v>
      </c>
      <c r="C1234" t="s">
        <v>13</v>
      </c>
      <c r="D1234" t="s">
        <v>46</v>
      </c>
      <c r="E1234" t="s">
        <v>33</v>
      </c>
      <c r="F1234" t="s">
        <v>37</v>
      </c>
      <c r="G1234">
        <v>0.76300000000000001</v>
      </c>
    </row>
    <row r="1235" spans="1:7" x14ac:dyDescent="0.25">
      <c r="A1235" t="str">
        <f t="shared" si="19"/>
        <v>SSP2Croatia2075-208085--89Female</v>
      </c>
      <c r="B1235" t="s">
        <v>12</v>
      </c>
      <c r="C1235" t="s">
        <v>13</v>
      </c>
      <c r="D1235" t="s">
        <v>45</v>
      </c>
      <c r="E1235" t="s">
        <v>33</v>
      </c>
      <c r="F1235" t="s">
        <v>37</v>
      </c>
      <c r="G1235">
        <v>0.78700000000000003</v>
      </c>
    </row>
    <row r="1236" spans="1:7" x14ac:dyDescent="0.25">
      <c r="A1236" t="str">
        <f t="shared" si="19"/>
        <v>SSP2Croatia2080-208585--89Female</v>
      </c>
      <c r="B1236" t="s">
        <v>12</v>
      </c>
      <c r="C1236" t="s">
        <v>13</v>
      </c>
      <c r="D1236" t="s">
        <v>44</v>
      </c>
      <c r="E1236" t="s">
        <v>33</v>
      </c>
      <c r="F1236" t="s">
        <v>37</v>
      </c>
      <c r="G1236">
        <v>0.81</v>
      </c>
    </row>
    <row r="1237" spans="1:7" x14ac:dyDescent="0.25">
      <c r="A1237" t="str">
        <f t="shared" si="19"/>
        <v>SSP2Croatia2085-209085--89Female</v>
      </c>
      <c r="B1237" t="s">
        <v>12</v>
      </c>
      <c r="C1237" t="s">
        <v>13</v>
      </c>
      <c r="D1237" t="s">
        <v>43</v>
      </c>
      <c r="E1237" t="s">
        <v>33</v>
      </c>
      <c r="F1237" t="s">
        <v>37</v>
      </c>
      <c r="G1237">
        <v>0.83299999999999996</v>
      </c>
    </row>
    <row r="1238" spans="1:7" x14ac:dyDescent="0.25">
      <c r="A1238" t="str">
        <f t="shared" si="19"/>
        <v>SSP2Croatia2090-209585--89Female</v>
      </c>
      <c r="B1238" t="s">
        <v>12</v>
      </c>
      <c r="C1238" t="s">
        <v>13</v>
      </c>
      <c r="D1238" t="s">
        <v>42</v>
      </c>
      <c r="E1238" t="s">
        <v>33</v>
      </c>
      <c r="F1238" t="s">
        <v>37</v>
      </c>
      <c r="G1238">
        <v>0.85399999999999998</v>
      </c>
    </row>
    <row r="1239" spans="1:7" x14ac:dyDescent="0.25">
      <c r="A1239" t="str">
        <f t="shared" si="19"/>
        <v>SSP2Croatia2095-210085--89Female</v>
      </c>
      <c r="B1239" t="s">
        <v>12</v>
      </c>
      <c r="C1239" t="s">
        <v>13</v>
      </c>
      <c r="D1239" t="s">
        <v>41</v>
      </c>
      <c r="E1239" t="s">
        <v>33</v>
      </c>
      <c r="F1239" t="s">
        <v>37</v>
      </c>
      <c r="G1239">
        <v>0.874</v>
      </c>
    </row>
    <row r="1240" spans="1:7" x14ac:dyDescent="0.25">
      <c r="A1240" t="str">
        <f t="shared" si="19"/>
        <v>SSP2Croatia1950-195590--94Female</v>
      </c>
      <c r="B1240" t="s">
        <v>12</v>
      </c>
      <c r="C1240" t="s">
        <v>13</v>
      </c>
      <c r="D1240" t="s">
        <v>70</v>
      </c>
      <c r="E1240" t="s">
        <v>34</v>
      </c>
      <c r="F1240" t="s">
        <v>37</v>
      </c>
      <c r="G1240">
        <v>0.13700000000000001</v>
      </c>
    </row>
    <row r="1241" spans="1:7" x14ac:dyDescent="0.25">
      <c r="A1241" t="str">
        <f t="shared" si="19"/>
        <v>SSP2Croatia1955-196090--94Female</v>
      </c>
      <c r="B1241" t="s">
        <v>12</v>
      </c>
      <c r="C1241" t="s">
        <v>13</v>
      </c>
      <c r="D1241" t="s">
        <v>69</v>
      </c>
      <c r="E1241" t="s">
        <v>34</v>
      </c>
      <c r="F1241" t="s">
        <v>37</v>
      </c>
      <c r="G1241">
        <v>0.14799999999999999</v>
      </c>
    </row>
    <row r="1242" spans="1:7" x14ac:dyDescent="0.25">
      <c r="A1242" t="str">
        <f t="shared" si="19"/>
        <v>SSP2Croatia1960-196590--94Female</v>
      </c>
      <c r="B1242" t="s">
        <v>12</v>
      </c>
      <c r="C1242" t="s">
        <v>13</v>
      </c>
      <c r="D1242" t="s">
        <v>68</v>
      </c>
      <c r="E1242" t="s">
        <v>34</v>
      </c>
      <c r="F1242" t="s">
        <v>37</v>
      </c>
      <c r="G1242">
        <v>0.153</v>
      </c>
    </row>
    <row r="1243" spans="1:7" x14ac:dyDescent="0.25">
      <c r="A1243" t="str">
        <f t="shared" si="19"/>
        <v>SSP2Croatia1965-197090--94Female</v>
      </c>
      <c r="B1243" t="s">
        <v>12</v>
      </c>
      <c r="C1243" t="s">
        <v>13</v>
      </c>
      <c r="D1243" t="s">
        <v>67</v>
      </c>
      <c r="E1243" t="s">
        <v>34</v>
      </c>
      <c r="F1243" t="s">
        <v>37</v>
      </c>
      <c r="G1243">
        <v>0.159</v>
      </c>
    </row>
    <row r="1244" spans="1:7" x14ac:dyDescent="0.25">
      <c r="A1244" t="str">
        <f t="shared" si="19"/>
        <v>SSP2Croatia1970-197590--94Female</v>
      </c>
      <c r="B1244" t="s">
        <v>12</v>
      </c>
      <c r="C1244" t="s">
        <v>13</v>
      </c>
      <c r="D1244" t="s">
        <v>66</v>
      </c>
      <c r="E1244" t="s">
        <v>34</v>
      </c>
      <c r="F1244" t="s">
        <v>37</v>
      </c>
      <c r="G1244">
        <v>0.16400000000000001</v>
      </c>
    </row>
    <row r="1245" spans="1:7" x14ac:dyDescent="0.25">
      <c r="A1245" t="str">
        <f t="shared" si="19"/>
        <v>SSP2Croatia1975-198090--94Female</v>
      </c>
      <c r="B1245" t="s">
        <v>12</v>
      </c>
      <c r="C1245" t="s">
        <v>13</v>
      </c>
      <c r="D1245" t="s">
        <v>65</v>
      </c>
      <c r="E1245" t="s">
        <v>34</v>
      </c>
      <c r="F1245" t="s">
        <v>37</v>
      </c>
      <c r="G1245">
        <v>0.16900000000000001</v>
      </c>
    </row>
    <row r="1246" spans="1:7" x14ac:dyDescent="0.25">
      <c r="A1246" t="str">
        <f t="shared" si="19"/>
        <v>SSP2Croatia1980-198590--94Female</v>
      </c>
      <c r="B1246" t="s">
        <v>12</v>
      </c>
      <c r="C1246" t="s">
        <v>13</v>
      </c>
      <c r="D1246" t="s">
        <v>64</v>
      </c>
      <c r="E1246" t="s">
        <v>34</v>
      </c>
      <c r="F1246" t="s">
        <v>37</v>
      </c>
      <c r="G1246">
        <v>0.17299999999999999</v>
      </c>
    </row>
    <row r="1247" spans="1:7" x14ac:dyDescent="0.25">
      <c r="A1247" t="str">
        <f t="shared" si="19"/>
        <v>SSP2Croatia1985-199090--94Female</v>
      </c>
      <c r="B1247" t="s">
        <v>12</v>
      </c>
      <c r="C1247" t="s">
        <v>13</v>
      </c>
      <c r="D1247" t="s">
        <v>63</v>
      </c>
      <c r="E1247" t="s">
        <v>34</v>
      </c>
      <c r="F1247" t="s">
        <v>37</v>
      </c>
      <c r="G1247">
        <v>0.17799999999999999</v>
      </c>
    </row>
    <row r="1248" spans="1:7" x14ac:dyDescent="0.25">
      <c r="A1248" t="str">
        <f t="shared" si="19"/>
        <v>SSP2Croatia1990-199590--94Female</v>
      </c>
      <c r="B1248" t="s">
        <v>12</v>
      </c>
      <c r="C1248" t="s">
        <v>13</v>
      </c>
      <c r="D1248" t="s">
        <v>62</v>
      </c>
      <c r="E1248" t="s">
        <v>34</v>
      </c>
      <c r="F1248" t="s">
        <v>37</v>
      </c>
      <c r="G1248">
        <v>0.19</v>
      </c>
    </row>
    <row r="1249" spans="1:7" x14ac:dyDescent="0.25">
      <c r="A1249" t="str">
        <f t="shared" si="19"/>
        <v>SSP2Croatia1995-200090--94Female</v>
      </c>
      <c r="B1249" t="s">
        <v>12</v>
      </c>
      <c r="C1249" t="s">
        <v>13</v>
      </c>
      <c r="D1249" t="s">
        <v>61</v>
      </c>
      <c r="E1249" t="s">
        <v>34</v>
      </c>
      <c r="F1249" t="s">
        <v>37</v>
      </c>
      <c r="G1249">
        <v>0.20599999999999999</v>
      </c>
    </row>
    <row r="1250" spans="1:7" x14ac:dyDescent="0.25">
      <c r="A1250" t="str">
        <f t="shared" si="19"/>
        <v>SSP2Croatia2000-200590--94Female</v>
      </c>
      <c r="B1250" t="s">
        <v>12</v>
      </c>
      <c r="C1250" t="s">
        <v>13</v>
      </c>
      <c r="D1250" t="s">
        <v>60</v>
      </c>
      <c r="E1250" t="s">
        <v>34</v>
      </c>
      <c r="F1250" t="s">
        <v>37</v>
      </c>
      <c r="G1250">
        <v>0.21199999999999999</v>
      </c>
    </row>
    <row r="1251" spans="1:7" x14ac:dyDescent="0.25">
      <c r="A1251" t="str">
        <f t="shared" si="19"/>
        <v>SSP2Croatia2005-201090--94Female</v>
      </c>
      <c r="B1251" t="s">
        <v>12</v>
      </c>
      <c r="C1251" t="s">
        <v>13</v>
      </c>
      <c r="D1251" t="s">
        <v>59</v>
      </c>
      <c r="E1251" t="s">
        <v>34</v>
      </c>
      <c r="F1251" t="s">
        <v>37</v>
      </c>
      <c r="G1251">
        <v>0.27</v>
      </c>
    </row>
    <row r="1252" spans="1:7" x14ac:dyDescent="0.25">
      <c r="A1252" t="str">
        <f t="shared" si="19"/>
        <v>SSP2Croatia2010-201590--94Female</v>
      </c>
      <c r="B1252" t="s">
        <v>12</v>
      </c>
      <c r="C1252" t="s">
        <v>13</v>
      </c>
      <c r="D1252" t="s">
        <v>58</v>
      </c>
      <c r="E1252" t="s">
        <v>34</v>
      </c>
      <c r="F1252" t="s">
        <v>37</v>
      </c>
      <c r="G1252">
        <v>0.28599999999999998</v>
      </c>
    </row>
    <row r="1253" spans="1:7" x14ac:dyDescent="0.25">
      <c r="A1253" t="str">
        <f t="shared" si="19"/>
        <v>SSP2Croatia2015-202090--94Female</v>
      </c>
      <c r="B1253" t="s">
        <v>12</v>
      </c>
      <c r="C1253" t="s">
        <v>13</v>
      </c>
      <c r="D1253" t="s">
        <v>57</v>
      </c>
      <c r="E1253" t="s">
        <v>34</v>
      </c>
      <c r="F1253" t="s">
        <v>37</v>
      </c>
      <c r="G1253">
        <v>0.30099999999999999</v>
      </c>
    </row>
    <row r="1254" spans="1:7" x14ac:dyDescent="0.25">
      <c r="A1254" t="str">
        <f t="shared" si="19"/>
        <v>SSP2Croatia2020-202590--94Female</v>
      </c>
      <c r="B1254" t="s">
        <v>12</v>
      </c>
      <c r="C1254" t="s">
        <v>13</v>
      </c>
      <c r="D1254" t="s">
        <v>56</v>
      </c>
      <c r="E1254" t="s">
        <v>34</v>
      </c>
      <c r="F1254" t="s">
        <v>37</v>
      </c>
      <c r="G1254">
        <v>0.32500000000000001</v>
      </c>
    </row>
    <row r="1255" spans="1:7" x14ac:dyDescent="0.25">
      <c r="A1255" t="str">
        <f t="shared" si="19"/>
        <v>SSP2Croatia2025-203090--94Female</v>
      </c>
      <c r="B1255" t="s">
        <v>12</v>
      </c>
      <c r="C1255" t="s">
        <v>13</v>
      </c>
      <c r="D1255" t="s">
        <v>55</v>
      </c>
      <c r="E1255" t="s">
        <v>34</v>
      </c>
      <c r="F1255" t="s">
        <v>37</v>
      </c>
      <c r="G1255">
        <v>0.35099999999999998</v>
      </c>
    </row>
    <row r="1256" spans="1:7" x14ac:dyDescent="0.25">
      <c r="A1256" t="str">
        <f t="shared" si="19"/>
        <v>SSP2Croatia2030-203590--94Female</v>
      </c>
      <c r="B1256" t="s">
        <v>12</v>
      </c>
      <c r="C1256" t="s">
        <v>13</v>
      </c>
      <c r="D1256" t="s">
        <v>54</v>
      </c>
      <c r="E1256" t="s">
        <v>34</v>
      </c>
      <c r="F1256" t="s">
        <v>37</v>
      </c>
      <c r="G1256">
        <v>0.377</v>
      </c>
    </row>
    <row r="1257" spans="1:7" x14ac:dyDescent="0.25">
      <c r="A1257" t="str">
        <f t="shared" si="19"/>
        <v>SSP2Croatia2035-204090--94Female</v>
      </c>
      <c r="B1257" t="s">
        <v>12</v>
      </c>
      <c r="C1257" t="s">
        <v>13</v>
      </c>
      <c r="D1257" t="s">
        <v>53</v>
      </c>
      <c r="E1257" t="s">
        <v>34</v>
      </c>
      <c r="F1257" t="s">
        <v>37</v>
      </c>
      <c r="G1257">
        <v>0.40400000000000003</v>
      </c>
    </row>
    <row r="1258" spans="1:7" x14ac:dyDescent="0.25">
      <c r="A1258" t="str">
        <f t="shared" si="19"/>
        <v>SSP2Croatia2040-204590--94Female</v>
      </c>
      <c r="B1258" t="s">
        <v>12</v>
      </c>
      <c r="C1258" t="s">
        <v>13</v>
      </c>
      <c r="D1258" t="s">
        <v>52</v>
      </c>
      <c r="E1258" t="s">
        <v>34</v>
      </c>
      <c r="F1258" t="s">
        <v>37</v>
      </c>
      <c r="G1258">
        <v>0.434</v>
      </c>
    </row>
    <row r="1259" spans="1:7" x14ac:dyDescent="0.25">
      <c r="A1259" t="str">
        <f t="shared" si="19"/>
        <v>SSP2Croatia2045-205090--94Female</v>
      </c>
      <c r="B1259" t="s">
        <v>12</v>
      </c>
      <c r="C1259" t="s">
        <v>13</v>
      </c>
      <c r="D1259" t="s">
        <v>51</v>
      </c>
      <c r="E1259" t="s">
        <v>34</v>
      </c>
      <c r="F1259" t="s">
        <v>37</v>
      </c>
      <c r="G1259">
        <v>0.46400000000000002</v>
      </c>
    </row>
    <row r="1260" spans="1:7" x14ac:dyDescent="0.25">
      <c r="A1260" t="str">
        <f t="shared" si="19"/>
        <v>SSP2Croatia2050-205590--94Female</v>
      </c>
      <c r="B1260" t="s">
        <v>12</v>
      </c>
      <c r="C1260" t="s">
        <v>13</v>
      </c>
      <c r="D1260" t="s">
        <v>50</v>
      </c>
      <c r="E1260" t="s">
        <v>34</v>
      </c>
      <c r="F1260" t="s">
        <v>37</v>
      </c>
      <c r="G1260">
        <v>0.49399999999999999</v>
      </c>
    </row>
    <row r="1261" spans="1:7" x14ac:dyDescent="0.25">
      <c r="A1261" t="str">
        <f t="shared" si="19"/>
        <v>SSP2Croatia2055-206090--94Female</v>
      </c>
      <c r="B1261" t="s">
        <v>12</v>
      </c>
      <c r="C1261" t="s">
        <v>13</v>
      </c>
      <c r="D1261" t="s">
        <v>49</v>
      </c>
      <c r="E1261" t="s">
        <v>34</v>
      </c>
      <c r="F1261" t="s">
        <v>37</v>
      </c>
      <c r="G1261">
        <v>0.52400000000000002</v>
      </c>
    </row>
    <row r="1262" spans="1:7" x14ac:dyDescent="0.25">
      <c r="A1262" t="str">
        <f t="shared" si="19"/>
        <v>SSP2Croatia2060-206590--94Female</v>
      </c>
      <c r="B1262" t="s">
        <v>12</v>
      </c>
      <c r="C1262" t="s">
        <v>13</v>
      </c>
      <c r="D1262" t="s">
        <v>48</v>
      </c>
      <c r="E1262" t="s">
        <v>34</v>
      </c>
      <c r="F1262" t="s">
        <v>37</v>
      </c>
      <c r="G1262">
        <v>0.55600000000000005</v>
      </c>
    </row>
    <row r="1263" spans="1:7" x14ac:dyDescent="0.25">
      <c r="A1263" t="str">
        <f t="shared" si="19"/>
        <v>SSP2Croatia2065-207090--94Female</v>
      </c>
      <c r="B1263" t="s">
        <v>12</v>
      </c>
      <c r="C1263" t="s">
        <v>13</v>
      </c>
      <c r="D1263" t="s">
        <v>47</v>
      </c>
      <c r="E1263" t="s">
        <v>34</v>
      </c>
      <c r="F1263" t="s">
        <v>37</v>
      </c>
      <c r="G1263">
        <v>0.57399999999999995</v>
      </c>
    </row>
    <row r="1264" spans="1:7" x14ac:dyDescent="0.25">
      <c r="A1264" t="str">
        <f t="shared" si="19"/>
        <v>SSP2Croatia2070-207590--94Female</v>
      </c>
      <c r="B1264" t="s">
        <v>12</v>
      </c>
      <c r="C1264" t="s">
        <v>13</v>
      </c>
      <c r="D1264" t="s">
        <v>46</v>
      </c>
      <c r="E1264" t="s">
        <v>34</v>
      </c>
      <c r="F1264" t="s">
        <v>37</v>
      </c>
      <c r="G1264">
        <v>0.60299999999999998</v>
      </c>
    </row>
    <row r="1265" spans="1:7" x14ac:dyDescent="0.25">
      <c r="A1265" t="str">
        <f t="shared" si="19"/>
        <v>SSP2Croatia2075-208090--94Female</v>
      </c>
      <c r="B1265" t="s">
        <v>12</v>
      </c>
      <c r="C1265" t="s">
        <v>13</v>
      </c>
      <c r="D1265" t="s">
        <v>45</v>
      </c>
      <c r="E1265" t="s">
        <v>34</v>
      </c>
      <c r="F1265" t="s">
        <v>37</v>
      </c>
      <c r="G1265">
        <v>0.63200000000000001</v>
      </c>
    </row>
    <row r="1266" spans="1:7" x14ac:dyDescent="0.25">
      <c r="A1266" t="str">
        <f t="shared" si="19"/>
        <v>SSP2Croatia2080-208590--94Female</v>
      </c>
      <c r="B1266" t="s">
        <v>12</v>
      </c>
      <c r="C1266" t="s">
        <v>13</v>
      </c>
      <c r="D1266" t="s">
        <v>44</v>
      </c>
      <c r="E1266" t="s">
        <v>34</v>
      </c>
      <c r="F1266" t="s">
        <v>37</v>
      </c>
      <c r="G1266">
        <v>0.66100000000000003</v>
      </c>
    </row>
    <row r="1267" spans="1:7" x14ac:dyDescent="0.25">
      <c r="A1267" t="str">
        <f t="shared" si="19"/>
        <v>SSP2Croatia2085-209090--94Female</v>
      </c>
      <c r="B1267" t="s">
        <v>12</v>
      </c>
      <c r="C1267" t="s">
        <v>13</v>
      </c>
      <c r="D1267" t="s">
        <v>43</v>
      </c>
      <c r="E1267" t="s">
        <v>34</v>
      </c>
      <c r="F1267" t="s">
        <v>37</v>
      </c>
      <c r="G1267">
        <v>0.69099999999999995</v>
      </c>
    </row>
    <row r="1268" spans="1:7" x14ac:dyDescent="0.25">
      <c r="A1268" t="str">
        <f t="shared" si="19"/>
        <v>SSP2Croatia2090-209590--94Female</v>
      </c>
      <c r="B1268" t="s">
        <v>12</v>
      </c>
      <c r="C1268" t="s">
        <v>13</v>
      </c>
      <c r="D1268" t="s">
        <v>42</v>
      </c>
      <c r="E1268" t="s">
        <v>34</v>
      </c>
      <c r="F1268" t="s">
        <v>37</v>
      </c>
      <c r="G1268">
        <v>0.72</v>
      </c>
    </row>
    <row r="1269" spans="1:7" x14ac:dyDescent="0.25">
      <c r="A1269" t="str">
        <f t="shared" si="19"/>
        <v>SSP2Croatia2095-210090--94Female</v>
      </c>
      <c r="B1269" t="s">
        <v>12</v>
      </c>
      <c r="C1269" t="s">
        <v>13</v>
      </c>
      <c r="D1269" t="s">
        <v>41</v>
      </c>
      <c r="E1269" t="s">
        <v>34</v>
      </c>
      <c r="F1269" t="s">
        <v>37</v>
      </c>
      <c r="G1269">
        <v>0.75</v>
      </c>
    </row>
    <row r="1270" spans="1:7" x14ac:dyDescent="0.25">
      <c r="A1270" t="str">
        <f t="shared" si="19"/>
        <v>SSP2Croatia1950-195595--99Female</v>
      </c>
      <c r="B1270" t="s">
        <v>12</v>
      </c>
      <c r="C1270" t="s">
        <v>13</v>
      </c>
      <c r="D1270" t="s">
        <v>70</v>
      </c>
      <c r="E1270" t="s">
        <v>35</v>
      </c>
      <c r="F1270" t="s">
        <v>37</v>
      </c>
      <c r="G1270">
        <v>7.1999999999999995E-2</v>
      </c>
    </row>
    <row r="1271" spans="1:7" x14ac:dyDescent="0.25">
      <c r="A1271" t="str">
        <f t="shared" si="19"/>
        <v>SSP2Croatia1955-196095--99Female</v>
      </c>
      <c r="B1271" t="s">
        <v>12</v>
      </c>
      <c r="C1271" t="s">
        <v>13</v>
      </c>
      <c r="D1271" t="s">
        <v>69</v>
      </c>
      <c r="E1271" t="s">
        <v>35</v>
      </c>
      <c r="F1271" t="s">
        <v>37</v>
      </c>
      <c r="G1271">
        <v>7.3999999999999996E-2</v>
      </c>
    </row>
    <row r="1272" spans="1:7" x14ac:dyDescent="0.25">
      <c r="A1272" t="str">
        <f t="shared" si="19"/>
        <v>SSP2Croatia1960-196595--99Female</v>
      </c>
      <c r="B1272" t="s">
        <v>12</v>
      </c>
      <c r="C1272" t="s">
        <v>13</v>
      </c>
      <c r="D1272" t="s">
        <v>68</v>
      </c>
      <c r="E1272" t="s">
        <v>35</v>
      </c>
      <c r="F1272" t="s">
        <v>37</v>
      </c>
      <c r="G1272">
        <v>7.8E-2</v>
      </c>
    </row>
    <row r="1273" spans="1:7" x14ac:dyDescent="0.25">
      <c r="A1273" t="str">
        <f t="shared" si="19"/>
        <v>SSP2Croatia1965-197095--99Female</v>
      </c>
      <c r="B1273" t="s">
        <v>12</v>
      </c>
      <c r="C1273" t="s">
        <v>13</v>
      </c>
      <c r="D1273" t="s">
        <v>67</v>
      </c>
      <c r="E1273" t="s">
        <v>35</v>
      </c>
      <c r="F1273" t="s">
        <v>37</v>
      </c>
      <c r="G1273">
        <v>8.3000000000000004E-2</v>
      </c>
    </row>
    <row r="1274" spans="1:7" x14ac:dyDescent="0.25">
      <c r="A1274" t="str">
        <f t="shared" si="19"/>
        <v>SSP2Croatia1970-197595--99Female</v>
      </c>
      <c r="B1274" t="s">
        <v>12</v>
      </c>
      <c r="C1274" t="s">
        <v>13</v>
      </c>
      <c r="D1274" t="s">
        <v>66</v>
      </c>
      <c r="E1274" t="s">
        <v>35</v>
      </c>
      <c r="F1274" t="s">
        <v>37</v>
      </c>
      <c r="G1274">
        <v>8.5999999999999993E-2</v>
      </c>
    </row>
    <row r="1275" spans="1:7" x14ac:dyDescent="0.25">
      <c r="A1275" t="str">
        <f t="shared" si="19"/>
        <v>SSP2Croatia1975-198095--99Female</v>
      </c>
      <c r="B1275" t="s">
        <v>12</v>
      </c>
      <c r="C1275" t="s">
        <v>13</v>
      </c>
      <c r="D1275" t="s">
        <v>65</v>
      </c>
      <c r="E1275" t="s">
        <v>35</v>
      </c>
      <c r="F1275" t="s">
        <v>37</v>
      </c>
      <c r="G1275">
        <v>8.8999999999999996E-2</v>
      </c>
    </row>
    <row r="1276" spans="1:7" x14ac:dyDescent="0.25">
      <c r="A1276" t="str">
        <f t="shared" si="19"/>
        <v>SSP2Croatia1980-198595--99Female</v>
      </c>
      <c r="B1276" t="s">
        <v>12</v>
      </c>
      <c r="C1276" t="s">
        <v>13</v>
      </c>
      <c r="D1276" t="s">
        <v>64</v>
      </c>
      <c r="E1276" t="s">
        <v>35</v>
      </c>
      <c r="F1276" t="s">
        <v>37</v>
      </c>
      <c r="G1276">
        <v>9.2999999999999999E-2</v>
      </c>
    </row>
    <row r="1277" spans="1:7" x14ac:dyDescent="0.25">
      <c r="A1277" t="str">
        <f t="shared" si="19"/>
        <v>SSP2Croatia1985-199095--99Female</v>
      </c>
      <c r="B1277" t="s">
        <v>12</v>
      </c>
      <c r="C1277" t="s">
        <v>13</v>
      </c>
      <c r="D1277" t="s">
        <v>63</v>
      </c>
      <c r="E1277" t="s">
        <v>35</v>
      </c>
      <c r="F1277" t="s">
        <v>37</v>
      </c>
      <c r="G1277">
        <v>9.4E-2</v>
      </c>
    </row>
    <row r="1278" spans="1:7" x14ac:dyDescent="0.25">
      <c r="A1278" t="str">
        <f t="shared" si="19"/>
        <v>SSP2Croatia1990-199595--99Female</v>
      </c>
      <c r="B1278" t="s">
        <v>12</v>
      </c>
      <c r="C1278" t="s">
        <v>13</v>
      </c>
      <c r="D1278" t="s">
        <v>62</v>
      </c>
      <c r="E1278" t="s">
        <v>35</v>
      </c>
      <c r="F1278" t="s">
        <v>37</v>
      </c>
      <c r="G1278">
        <v>0.1</v>
      </c>
    </row>
    <row r="1279" spans="1:7" x14ac:dyDescent="0.25">
      <c r="A1279" t="str">
        <f t="shared" si="19"/>
        <v>SSP2Croatia1995-200095--99Female</v>
      </c>
      <c r="B1279" t="s">
        <v>12</v>
      </c>
      <c r="C1279" t="s">
        <v>13</v>
      </c>
      <c r="D1279" t="s">
        <v>61</v>
      </c>
      <c r="E1279" t="s">
        <v>35</v>
      </c>
      <c r="F1279" t="s">
        <v>37</v>
      </c>
      <c r="G1279">
        <v>0.105</v>
      </c>
    </row>
    <row r="1280" spans="1:7" x14ac:dyDescent="0.25">
      <c r="A1280" t="str">
        <f t="shared" si="19"/>
        <v>SSP2Croatia2000-200595--99Female</v>
      </c>
      <c r="B1280" t="s">
        <v>12</v>
      </c>
      <c r="C1280" t="s">
        <v>13</v>
      </c>
      <c r="D1280" t="s">
        <v>60</v>
      </c>
      <c r="E1280" t="s">
        <v>35</v>
      </c>
      <c r="F1280" t="s">
        <v>37</v>
      </c>
      <c r="G1280">
        <v>0.108</v>
      </c>
    </row>
    <row r="1281" spans="1:7" x14ac:dyDescent="0.25">
      <c r="A1281" t="str">
        <f t="shared" si="19"/>
        <v>SSP2Croatia2005-201095--99Female</v>
      </c>
      <c r="B1281" t="s">
        <v>12</v>
      </c>
      <c r="C1281" t="s">
        <v>13</v>
      </c>
      <c r="D1281" t="s">
        <v>59</v>
      </c>
      <c r="E1281" t="s">
        <v>35</v>
      </c>
      <c r="F1281" t="s">
        <v>37</v>
      </c>
      <c r="G1281">
        <v>0.14599999999999999</v>
      </c>
    </row>
    <row r="1282" spans="1:7" x14ac:dyDescent="0.25">
      <c r="A1282" t="str">
        <f t="shared" si="19"/>
        <v>SSP2Croatia2010-201595--99Female</v>
      </c>
      <c r="B1282" t="s">
        <v>12</v>
      </c>
      <c r="C1282" t="s">
        <v>13</v>
      </c>
      <c r="D1282" t="s">
        <v>58</v>
      </c>
      <c r="E1282" t="s">
        <v>35</v>
      </c>
      <c r="F1282" t="s">
        <v>37</v>
      </c>
      <c r="G1282">
        <v>0.154</v>
      </c>
    </row>
    <row r="1283" spans="1:7" x14ac:dyDescent="0.25">
      <c r="A1283" t="str">
        <f t="shared" si="19"/>
        <v>SSP2Croatia2015-202095--99Female</v>
      </c>
      <c r="B1283" t="s">
        <v>12</v>
      </c>
      <c r="C1283" t="s">
        <v>13</v>
      </c>
      <c r="D1283" t="s">
        <v>57</v>
      </c>
      <c r="E1283" t="s">
        <v>35</v>
      </c>
      <c r="F1283" t="s">
        <v>37</v>
      </c>
      <c r="G1283">
        <v>0.185</v>
      </c>
    </row>
    <row r="1284" spans="1:7" x14ac:dyDescent="0.25">
      <c r="A1284" t="str">
        <f t="shared" si="19"/>
        <v>SSP2Croatia2020-202595--99Female</v>
      </c>
      <c r="B1284" t="s">
        <v>12</v>
      </c>
      <c r="C1284" t="s">
        <v>13</v>
      </c>
      <c r="D1284" t="s">
        <v>56</v>
      </c>
      <c r="E1284" t="s">
        <v>35</v>
      </c>
      <c r="F1284" t="s">
        <v>37</v>
      </c>
      <c r="G1284">
        <v>0.19900000000000001</v>
      </c>
    </row>
    <row r="1285" spans="1:7" x14ac:dyDescent="0.25">
      <c r="A1285" t="str">
        <f t="shared" si="19"/>
        <v>SSP2Croatia2025-203095--99Female</v>
      </c>
      <c r="B1285" t="s">
        <v>12</v>
      </c>
      <c r="C1285" t="s">
        <v>13</v>
      </c>
      <c r="D1285" t="s">
        <v>55</v>
      </c>
      <c r="E1285" t="s">
        <v>35</v>
      </c>
      <c r="F1285" t="s">
        <v>37</v>
      </c>
      <c r="G1285">
        <v>0.214</v>
      </c>
    </row>
    <row r="1286" spans="1:7" x14ac:dyDescent="0.25">
      <c r="A1286" t="str">
        <f t="shared" si="19"/>
        <v>SSP2Croatia2030-203595--99Female</v>
      </c>
      <c r="B1286" t="s">
        <v>12</v>
      </c>
      <c r="C1286" t="s">
        <v>13</v>
      </c>
      <c r="D1286" t="s">
        <v>54</v>
      </c>
      <c r="E1286" t="s">
        <v>35</v>
      </c>
      <c r="F1286" t="s">
        <v>37</v>
      </c>
      <c r="G1286">
        <v>0.23100000000000001</v>
      </c>
    </row>
    <row r="1287" spans="1:7" x14ac:dyDescent="0.25">
      <c r="A1287" t="str">
        <f t="shared" si="19"/>
        <v>SSP2Croatia2035-204095--99Female</v>
      </c>
      <c r="B1287" t="s">
        <v>12</v>
      </c>
      <c r="C1287" t="s">
        <v>13</v>
      </c>
      <c r="D1287" t="s">
        <v>53</v>
      </c>
      <c r="E1287" t="s">
        <v>35</v>
      </c>
      <c r="F1287" t="s">
        <v>37</v>
      </c>
      <c r="G1287">
        <v>0.249</v>
      </c>
    </row>
    <row r="1288" spans="1:7" x14ac:dyDescent="0.25">
      <c r="A1288" t="str">
        <f t="shared" si="19"/>
        <v>SSP2Croatia2040-204595--99Female</v>
      </c>
      <c r="B1288" t="s">
        <v>12</v>
      </c>
      <c r="C1288" t="s">
        <v>13</v>
      </c>
      <c r="D1288" t="s">
        <v>52</v>
      </c>
      <c r="E1288" t="s">
        <v>35</v>
      </c>
      <c r="F1288" t="s">
        <v>37</v>
      </c>
      <c r="G1288">
        <v>0.27</v>
      </c>
    </row>
    <row r="1289" spans="1:7" x14ac:dyDescent="0.25">
      <c r="A1289" t="str">
        <f t="shared" si="19"/>
        <v>SSP2Croatia2045-205095--99Female</v>
      </c>
      <c r="B1289" t="s">
        <v>12</v>
      </c>
      <c r="C1289" t="s">
        <v>13</v>
      </c>
      <c r="D1289" t="s">
        <v>51</v>
      </c>
      <c r="E1289" t="s">
        <v>35</v>
      </c>
      <c r="F1289" t="s">
        <v>37</v>
      </c>
      <c r="G1289">
        <v>0.29199999999999998</v>
      </c>
    </row>
    <row r="1290" spans="1:7" x14ac:dyDescent="0.25">
      <c r="A1290" t="str">
        <f t="shared" si="19"/>
        <v>SSP2Croatia2050-205595--99Female</v>
      </c>
      <c r="B1290" t="s">
        <v>12</v>
      </c>
      <c r="C1290" t="s">
        <v>13</v>
      </c>
      <c r="D1290" t="s">
        <v>50</v>
      </c>
      <c r="E1290" t="s">
        <v>35</v>
      </c>
      <c r="F1290" t="s">
        <v>37</v>
      </c>
      <c r="G1290">
        <v>0.316</v>
      </c>
    </row>
    <row r="1291" spans="1:7" x14ac:dyDescent="0.25">
      <c r="A1291" t="str">
        <f t="shared" ref="A1291:A1354" si="20">B1291&amp;C1291&amp;D1291&amp;E1291&amp;F1291</f>
        <v>SSP2Croatia2055-206095--99Female</v>
      </c>
      <c r="B1291" t="s">
        <v>12</v>
      </c>
      <c r="C1291" t="s">
        <v>13</v>
      </c>
      <c r="D1291" t="s">
        <v>49</v>
      </c>
      <c r="E1291" t="s">
        <v>35</v>
      </c>
      <c r="F1291" t="s">
        <v>37</v>
      </c>
      <c r="G1291">
        <v>0.34200000000000003</v>
      </c>
    </row>
    <row r="1292" spans="1:7" x14ac:dyDescent="0.25">
      <c r="A1292" t="str">
        <f t="shared" si="20"/>
        <v>SSP2Croatia2060-206595--99Female</v>
      </c>
      <c r="B1292" t="s">
        <v>12</v>
      </c>
      <c r="C1292" t="s">
        <v>13</v>
      </c>
      <c r="D1292" t="s">
        <v>48</v>
      </c>
      <c r="E1292" t="s">
        <v>35</v>
      </c>
      <c r="F1292" t="s">
        <v>37</v>
      </c>
      <c r="G1292">
        <v>0.371</v>
      </c>
    </row>
    <row r="1293" spans="1:7" x14ac:dyDescent="0.25">
      <c r="A1293" t="str">
        <f t="shared" si="20"/>
        <v>SSP2Croatia2065-207095--99Female</v>
      </c>
      <c r="B1293" t="s">
        <v>12</v>
      </c>
      <c r="C1293" t="s">
        <v>13</v>
      </c>
      <c r="D1293" t="s">
        <v>47</v>
      </c>
      <c r="E1293" t="s">
        <v>35</v>
      </c>
      <c r="F1293" t="s">
        <v>37</v>
      </c>
      <c r="G1293">
        <v>0.38100000000000001</v>
      </c>
    </row>
    <row r="1294" spans="1:7" x14ac:dyDescent="0.25">
      <c r="A1294" t="str">
        <f t="shared" si="20"/>
        <v>SSP2Croatia2070-207595--99Female</v>
      </c>
      <c r="B1294" t="s">
        <v>12</v>
      </c>
      <c r="C1294" t="s">
        <v>13</v>
      </c>
      <c r="D1294" t="s">
        <v>46</v>
      </c>
      <c r="E1294" t="s">
        <v>35</v>
      </c>
      <c r="F1294" t="s">
        <v>37</v>
      </c>
      <c r="G1294">
        <v>0.40699999999999997</v>
      </c>
    </row>
    <row r="1295" spans="1:7" x14ac:dyDescent="0.25">
      <c r="A1295" t="str">
        <f t="shared" si="20"/>
        <v>SSP2Croatia2075-208095--99Female</v>
      </c>
      <c r="B1295" t="s">
        <v>12</v>
      </c>
      <c r="C1295" t="s">
        <v>13</v>
      </c>
      <c r="D1295" t="s">
        <v>45</v>
      </c>
      <c r="E1295" t="s">
        <v>35</v>
      </c>
      <c r="F1295" t="s">
        <v>37</v>
      </c>
      <c r="G1295">
        <v>0.434</v>
      </c>
    </row>
    <row r="1296" spans="1:7" x14ac:dyDescent="0.25">
      <c r="A1296" t="str">
        <f t="shared" si="20"/>
        <v>SSP2Croatia2080-208595--99Female</v>
      </c>
      <c r="B1296" t="s">
        <v>12</v>
      </c>
      <c r="C1296" t="s">
        <v>13</v>
      </c>
      <c r="D1296" t="s">
        <v>44</v>
      </c>
      <c r="E1296" t="s">
        <v>35</v>
      </c>
      <c r="F1296" t="s">
        <v>37</v>
      </c>
      <c r="G1296">
        <v>0.46100000000000002</v>
      </c>
    </row>
    <row r="1297" spans="1:7" x14ac:dyDescent="0.25">
      <c r="A1297" t="str">
        <f t="shared" si="20"/>
        <v>SSP2Croatia2085-209095--99Female</v>
      </c>
      <c r="B1297" t="s">
        <v>12</v>
      </c>
      <c r="C1297" t="s">
        <v>13</v>
      </c>
      <c r="D1297" t="s">
        <v>43</v>
      </c>
      <c r="E1297" t="s">
        <v>35</v>
      </c>
      <c r="F1297" t="s">
        <v>37</v>
      </c>
      <c r="G1297">
        <v>0.49099999999999999</v>
      </c>
    </row>
    <row r="1298" spans="1:7" x14ac:dyDescent="0.25">
      <c r="A1298" t="str">
        <f t="shared" si="20"/>
        <v>SSP2Croatia2090-209595--99Female</v>
      </c>
      <c r="B1298" t="s">
        <v>12</v>
      </c>
      <c r="C1298" t="s">
        <v>13</v>
      </c>
      <c r="D1298" t="s">
        <v>42</v>
      </c>
      <c r="E1298" t="s">
        <v>35</v>
      </c>
      <c r="F1298" t="s">
        <v>37</v>
      </c>
      <c r="G1298">
        <v>0.52100000000000002</v>
      </c>
    </row>
    <row r="1299" spans="1:7" x14ac:dyDescent="0.25">
      <c r="A1299" t="str">
        <f t="shared" si="20"/>
        <v>SSP2Croatia2095-210095--99Female</v>
      </c>
      <c r="B1299" t="s">
        <v>12</v>
      </c>
      <c r="C1299" t="s">
        <v>13</v>
      </c>
      <c r="D1299" t="s">
        <v>41</v>
      </c>
      <c r="E1299" t="s">
        <v>35</v>
      </c>
      <c r="F1299" t="s">
        <v>37</v>
      </c>
      <c r="G1299">
        <v>0.55400000000000005</v>
      </c>
    </row>
    <row r="1300" spans="1:7" x14ac:dyDescent="0.25">
      <c r="A1300" t="str">
        <f t="shared" si="20"/>
        <v>SSP2Croatia1950-1955100+Female</v>
      </c>
      <c r="B1300" t="s">
        <v>12</v>
      </c>
      <c r="C1300" t="s">
        <v>13</v>
      </c>
      <c r="D1300" t="s">
        <v>70</v>
      </c>
      <c r="E1300" t="s">
        <v>36</v>
      </c>
      <c r="F1300" t="s">
        <v>37</v>
      </c>
      <c r="G1300">
        <v>0</v>
      </c>
    </row>
    <row r="1301" spans="1:7" x14ac:dyDescent="0.25">
      <c r="A1301" t="str">
        <f t="shared" si="20"/>
        <v>SSP2Croatia1955-1960100+Female</v>
      </c>
      <c r="B1301" t="s">
        <v>12</v>
      </c>
      <c r="C1301" t="s">
        <v>13</v>
      </c>
      <c r="D1301" t="s">
        <v>69</v>
      </c>
      <c r="E1301" t="s">
        <v>36</v>
      </c>
      <c r="F1301" t="s">
        <v>37</v>
      </c>
      <c r="G1301">
        <v>0</v>
      </c>
    </row>
    <row r="1302" spans="1:7" x14ac:dyDescent="0.25">
      <c r="A1302" t="str">
        <f t="shared" si="20"/>
        <v>SSP2Croatia1960-1965100+Female</v>
      </c>
      <c r="B1302" t="s">
        <v>12</v>
      </c>
      <c r="C1302" t="s">
        <v>13</v>
      </c>
      <c r="D1302" t="s">
        <v>68</v>
      </c>
      <c r="E1302" t="s">
        <v>36</v>
      </c>
      <c r="F1302" t="s">
        <v>37</v>
      </c>
      <c r="G1302">
        <v>0</v>
      </c>
    </row>
    <row r="1303" spans="1:7" x14ac:dyDescent="0.25">
      <c r="A1303" t="str">
        <f t="shared" si="20"/>
        <v>SSP2Croatia1965-1970100+Female</v>
      </c>
      <c r="B1303" t="s">
        <v>12</v>
      </c>
      <c r="C1303" t="s">
        <v>13</v>
      </c>
      <c r="D1303" t="s">
        <v>67</v>
      </c>
      <c r="E1303" t="s">
        <v>36</v>
      </c>
      <c r="F1303" t="s">
        <v>37</v>
      </c>
      <c r="G1303">
        <v>0</v>
      </c>
    </row>
    <row r="1304" spans="1:7" x14ac:dyDescent="0.25">
      <c r="A1304" t="str">
        <f t="shared" si="20"/>
        <v>SSP2Croatia1970-1975100+Female</v>
      </c>
      <c r="B1304" t="s">
        <v>12</v>
      </c>
      <c r="C1304" t="s">
        <v>13</v>
      </c>
      <c r="D1304" t="s">
        <v>66</v>
      </c>
      <c r="E1304" t="s">
        <v>36</v>
      </c>
      <c r="F1304" t="s">
        <v>37</v>
      </c>
      <c r="G1304">
        <v>0</v>
      </c>
    </row>
    <row r="1305" spans="1:7" x14ac:dyDescent="0.25">
      <c r="A1305" t="str">
        <f t="shared" si="20"/>
        <v>SSP2Croatia1975-1980100+Female</v>
      </c>
      <c r="B1305" t="s">
        <v>12</v>
      </c>
      <c r="C1305" t="s">
        <v>13</v>
      </c>
      <c r="D1305" t="s">
        <v>65</v>
      </c>
      <c r="E1305" t="s">
        <v>36</v>
      </c>
      <c r="F1305" t="s">
        <v>37</v>
      </c>
      <c r="G1305">
        <v>0</v>
      </c>
    </row>
    <row r="1306" spans="1:7" x14ac:dyDescent="0.25">
      <c r="A1306" t="str">
        <f t="shared" si="20"/>
        <v>SSP2Croatia1980-1985100+Female</v>
      </c>
      <c r="B1306" t="s">
        <v>12</v>
      </c>
      <c r="C1306" t="s">
        <v>13</v>
      </c>
      <c r="D1306" t="s">
        <v>64</v>
      </c>
      <c r="E1306" t="s">
        <v>36</v>
      </c>
      <c r="F1306" t="s">
        <v>37</v>
      </c>
      <c r="G1306">
        <v>0</v>
      </c>
    </row>
    <row r="1307" spans="1:7" x14ac:dyDescent="0.25">
      <c r="A1307" t="str">
        <f t="shared" si="20"/>
        <v>SSP2Croatia1985-1990100+Female</v>
      </c>
      <c r="B1307" t="s">
        <v>12</v>
      </c>
      <c r="C1307" t="s">
        <v>13</v>
      </c>
      <c r="D1307" t="s">
        <v>63</v>
      </c>
      <c r="E1307" t="s">
        <v>36</v>
      </c>
      <c r="F1307" t="s">
        <v>37</v>
      </c>
      <c r="G1307">
        <v>0</v>
      </c>
    </row>
    <row r="1308" spans="1:7" x14ac:dyDescent="0.25">
      <c r="A1308" t="str">
        <f t="shared" si="20"/>
        <v>SSP2Croatia1990-1995100+Female</v>
      </c>
      <c r="B1308" t="s">
        <v>12</v>
      </c>
      <c r="C1308" t="s">
        <v>13</v>
      </c>
      <c r="D1308" t="s">
        <v>62</v>
      </c>
      <c r="E1308" t="s">
        <v>36</v>
      </c>
      <c r="F1308" t="s">
        <v>37</v>
      </c>
      <c r="G1308">
        <v>0</v>
      </c>
    </row>
    <row r="1309" spans="1:7" x14ac:dyDescent="0.25">
      <c r="A1309" t="str">
        <f t="shared" si="20"/>
        <v>SSP2Croatia1995-2000100+Female</v>
      </c>
      <c r="B1309" t="s">
        <v>12</v>
      </c>
      <c r="C1309" t="s">
        <v>13</v>
      </c>
      <c r="D1309" t="s">
        <v>61</v>
      </c>
      <c r="E1309" t="s">
        <v>36</v>
      </c>
      <c r="F1309" t="s">
        <v>37</v>
      </c>
      <c r="G1309">
        <v>0</v>
      </c>
    </row>
    <row r="1310" spans="1:7" x14ac:dyDescent="0.25">
      <c r="A1310" t="str">
        <f t="shared" si="20"/>
        <v>SSP2Croatia2000-2005100+Female</v>
      </c>
      <c r="B1310" t="s">
        <v>12</v>
      </c>
      <c r="C1310" t="s">
        <v>13</v>
      </c>
      <c r="D1310" t="s">
        <v>60</v>
      </c>
      <c r="E1310" t="s">
        <v>36</v>
      </c>
      <c r="F1310" t="s">
        <v>37</v>
      </c>
      <c r="G1310">
        <v>0</v>
      </c>
    </row>
    <row r="1311" spans="1:7" x14ac:dyDescent="0.25">
      <c r="A1311" t="str">
        <f t="shared" si="20"/>
        <v>SSP2Croatia2005-2010100+Female</v>
      </c>
      <c r="B1311" t="s">
        <v>12</v>
      </c>
      <c r="C1311" t="s">
        <v>13</v>
      </c>
      <c r="D1311" t="s">
        <v>59</v>
      </c>
      <c r="E1311" t="s">
        <v>36</v>
      </c>
      <c r="F1311" t="s">
        <v>37</v>
      </c>
      <c r="G1311">
        <v>0</v>
      </c>
    </row>
    <row r="1312" spans="1:7" x14ac:dyDescent="0.25">
      <c r="A1312" t="str">
        <f t="shared" si="20"/>
        <v>SSP2Croatia2010-2015100+Female</v>
      </c>
      <c r="B1312" t="s">
        <v>12</v>
      </c>
      <c r="C1312" t="s">
        <v>13</v>
      </c>
      <c r="D1312" t="s">
        <v>58</v>
      </c>
      <c r="E1312" t="s">
        <v>36</v>
      </c>
      <c r="F1312" t="s">
        <v>37</v>
      </c>
      <c r="G1312">
        <v>0</v>
      </c>
    </row>
    <row r="1313" spans="1:7" x14ac:dyDescent="0.25">
      <c r="A1313" t="str">
        <f t="shared" si="20"/>
        <v>SSP2Croatia2015-2020100+Female</v>
      </c>
      <c r="B1313" t="s">
        <v>12</v>
      </c>
      <c r="C1313" t="s">
        <v>13</v>
      </c>
      <c r="D1313" t="s">
        <v>57</v>
      </c>
      <c r="E1313" t="s">
        <v>36</v>
      </c>
      <c r="F1313" t="s">
        <v>37</v>
      </c>
      <c r="G1313">
        <v>0.106</v>
      </c>
    </row>
    <row r="1314" spans="1:7" x14ac:dyDescent="0.25">
      <c r="A1314" t="str">
        <f t="shared" si="20"/>
        <v>SSP2Croatia2020-2025100+Female</v>
      </c>
      <c r="B1314" t="s">
        <v>12</v>
      </c>
      <c r="C1314" t="s">
        <v>13</v>
      </c>
      <c r="D1314" t="s">
        <v>56</v>
      </c>
      <c r="E1314" t="s">
        <v>36</v>
      </c>
      <c r="F1314" t="s">
        <v>37</v>
      </c>
      <c r="G1314">
        <v>0.108</v>
      </c>
    </row>
    <row r="1315" spans="1:7" x14ac:dyDescent="0.25">
      <c r="A1315" t="str">
        <f t="shared" si="20"/>
        <v>SSP2Croatia2025-2030100+Female</v>
      </c>
      <c r="B1315" t="s">
        <v>12</v>
      </c>
      <c r="C1315" t="s">
        <v>13</v>
      </c>
      <c r="D1315" t="s">
        <v>55</v>
      </c>
      <c r="E1315" t="s">
        <v>36</v>
      </c>
      <c r="F1315" t="s">
        <v>37</v>
      </c>
      <c r="G1315">
        <v>0.115</v>
      </c>
    </row>
    <row r="1316" spans="1:7" x14ac:dyDescent="0.25">
      <c r="A1316" t="str">
        <f t="shared" si="20"/>
        <v>SSP2Croatia2030-2035100+Female</v>
      </c>
      <c r="B1316" t="s">
        <v>12</v>
      </c>
      <c r="C1316" t="s">
        <v>13</v>
      </c>
      <c r="D1316" t="s">
        <v>54</v>
      </c>
      <c r="E1316" t="s">
        <v>36</v>
      </c>
      <c r="F1316" t="s">
        <v>37</v>
      </c>
      <c r="G1316">
        <v>0.12</v>
      </c>
    </row>
    <row r="1317" spans="1:7" x14ac:dyDescent="0.25">
      <c r="A1317" t="str">
        <f t="shared" si="20"/>
        <v>SSP2Croatia2035-2040100+Female</v>
      </c>
      <c r="B1317" t="s">
        <v>12</v>
      </c>
      <c r="C1317" t="s">
        <v>13</v>
      </c>
      <c r="D1317" t="s">
        <v>53</v>
      </c>
      <c r="E1317" t="s">
        <v>36</v>
      </c>
      <c r="F1317" t="s">
        <v>37</v>
      </c>
      <c r="G1317">
        <v>0.127</v>
      </c>
    </row>
    <row r="1318" spans="1:7" x14ac:dyDescent="0.25">
      <c r="A1318" t="str">
        <f t="shared" si="20"/>
        <v>SSP2Croatia2040-2045100+Female</v>
      </c>
      <c r="B1318" t="s">
        <v>12</v>
      </c>
      <c r="C1318" t="s">
        <v>13</v>
      </c>
      <c r="D1318" t="s">
        <v>52</v>
      </c>
      <c r="E1318" t="s">
        <v>36</v>
      </c>
      <c r="F1318" t="s">
        <v>37</v>
      </c>
      <c r="G1318">
        <v>0.13600000000000001</v>
      </c>
    </row>
    <row r="1319" spans="1:7" x14ac:dyDescent="0.25">
      <c r="A1319" t="str">
        <f t="shared" si="20"/>
        <v>SSP2Croatia2045-2050100+Female</v>
      </c>
      <c r="B1319" t="s">
        <v>12</v>
      </c>
      <c r="C1319" t="s">
        <v>13</v>
      </c>
      <c r="D1319" t="s">
        <v>51</v>
      </c>
      <c r="E1319" t="s">
        <v>36</v>
      </c>
      <c r="F1319" t="s">
        <v>37</v>
      </c>
      <c r="G1319">
        <v>0.14399999999999999</v>
      </c>
    </row>
    <row r="1320" spans="1:7" x14ac:dyDescent="0.25">
      <c r="A1320" t="str">
        <f t="shared" si="20"/>
        <v>SSP2Croatia2050-2055100+Female</v>
      </c>
      <c r="B1320" t="s">
        <v>12</v>
      </c>
      <c r="C1320" t="s">
        <v>13</v>
      </c>
      <c r="D1320" t="s">
        <v>50</v>
      </c>
      <c r="E1320" t="s">
        <v>36</v>
      </c>
      <c r="F1320" t="s">
        <v>37</v>
      </c>
      <c r="G1320">
        <v>0.16</v>
      </c>
    </row>
    <row r="1321" spans="1:7" x14ac:dyDescent="0.25">
      <c r="A1321" t="str">
        <f t="shared" si="20"/>
        <v>SSP2Croatia2055-2060100+Female</v>
      </c>
      <c r="B1321" t="s">
        <v>12</v>
      </c>
      <c r="C1321" t="s">
        <v>13</v>
      </c>
      <c r="D1321" t="s">
        <v>49</v>
      </c>
      <c r="E1321" t="s">
        <v>36</v>
      </c>
      <c r="F1321" t="s">
        <v>37</v>
      </c>
      <c r="G1321">
        <v>0.17299999999999999</v>
      </c>
    </row>
    <row r="1322" spans="1:7" x14ac:dyDescent="0.25">
      <c r="A1322" t="str">
        <f t="shared" si="20"/>
        <v>SSP2Croatia2060-2065100+Female</v>
      </c>
      <c r="B1322" t="s">
        <v>12</v>
      </c>
      <c r="C1322" t="s">
        <v>13</v>
      </c>
      <c r="D1322" t="s">
        <v>48</v>
      </c>
      <c r="E1322" t="s">
        <v>36</v>
      </c>
      <c r="F1322" t="s">
        <v>37</v>
      </c>
      <c r="G1322">
        <v>0.189</v>
      </c>
    </row>
    <row r="1323" spans="1:7" x14ac:dyDescent="0.25">
      <c r="A1323" t="str">
        <f t="shared" si="20"/>
        <v>SSP2Croatia2065-2070100+Female</v>
      </c>
      <c r="B1323" t="s">
        <v>12</v>
      </c>
      <c r="C1323" t="s">
        <v>13</v>
      </c>
      <c r="D1323" t="s">
        <v>47</v>
      </c>
      <c r="E1323" t="s">
        <v>36</v>
      </c>
      <c r="F1323" t="s">
        <v>37</v>
      </c>
      <c r="G1323">
        <v>0.191</v>
      </c>
    </row>
    <row r="1324" spans="1:7" x14ac:dyDescent="0.25">
      <c r="A1324" t="str">
        <f t="shared" si="20"/>
        <v>SSP2Croatia2070-2075100+Female</v>
      </c>
      <c r="B1324" t="s">
        <v>12</v>
      </c>
      <c r="C1324" t="s">
        <v>13</v>
      </c>
      <c r="D1324" t="s">
        <v>46</v>
      </c>
      <c r="E1324" t="s">
        <v>36</v>
      </c>
      <c r="F1324" t="s">
        <v>37</v>
      </c>
      <c r="G1324">
        <v>0.20200000000000001</v>
      </c>
    </row>
    <row r="1325" spans="1:7" x14ac:dyDescent="0.25">
      <c r="A1325" t="str">
        <f t="shared" si="20"/>
        <v>SSP2Croatia2075-2080100+Female</v>
      </c>
      <c r="B1325" t="s">
        <v>12</v>
      </c>
      <c r="C1325" t="s">
        <v>13</v>
      </c>
      <c r="D1325" t="s">
        <v>45</v>
      </c>
      <c r="E1325" t="s">
        <v>36</v>
      </c>
      <c r="F1325" t="s">
        <v>37</v>
      </c>
      <c r="G1325">
        <v>0.218</v>
      </c>
    </row>
    <row r="1326" spans="1:7" x14ac:dyDescent="0.25">
      <c r="A1326" t="str">
        <f t="shared" si="20"/>
        <v>SSP2Croatia2080-2085100+Female</v>
      </c>
      <c r="B1326" t="s">
        <v>12</v>
      </c>
      <c r="C1326" t="s">
        <v>13</v>
      </c>
      <c r="D1326" t="s">
        <v>44</v>
      </c>
      <c r="E1326" t="s">
        <v>36</v>
      </c>
      <c r="F1326" t="s">
        <v>37</v>
      </c>
      <c r="G1326">
        <v>0.23300000000000001</v>
      </c>
    </row>
    <row r="1327" spans="1:7" x14ac:dyDescent="0.25">
      <c r="A1327" t="str">
        <f t="shared" si="20"/>
        <v>SSP2Croatia2085-2090100+Female</v>
      </c>
      <c r="B1327" t="s">
        <v>12</v>
      </c>
      <c r="C1327" t="s">
        <v>13</v>
      </c>
      <c r="D1327" t="s">
        <v>43</v>
      </c>
      <c r="E1327" t="s">
        <v>36</v>
      </c>
      <c r="F1327" t="s">
        <v>37</v>
      </c>
      <c r="G1327">
        <v>0.248</v>
      </c>
    </row>
    <row r="1328" spans="1:7" x14ac:dyDescent="0.25">
      <c r="A1328" t="str">
        <f t="shared" si="20"/>
        <v>SSP2Croatia2090-2095100+Female</v>
      </c>
      <c r="B1328" t="s">
        <v>12</v>
      </c>
      <c r="C1328" t="s">
        <v>13</v>
      </c>
      <c r="D1328" t="s">
        <v>42</v>
      </c>
      <c r="E1328" t="s">
        <v>36</v>
      </c>
      <c r="F1328" t="s">
        <v>37</v>
      </c>
      <c r="G1328">
        <v>0.26300000000000001</v>
      </c>
    </row>
    <row r="1329" spans="1:7" x14ac:dyDescent="0.25">
      <c r="A1329" t="str">
        <f t="shared" si="20"/>
        <v>SSP2Croatia2095-2100100+Female</v>
      </c>
      <c r="B1329" t="s">
        <v>12</v>
      </c>
      <c r="C1329" t="s">
        <v>13</v>
      </c>
      <c r="D1329" t="s">
        <v>41</v>
      </c>
      <c r="E1329" t="s">
        <v>36</v>
      </c>
      <c r="F1329" t="s">
        <v>37</v>
      </c>
      <c r="G1329">
        <v>0.27800000000000002</v>
      </c>
    </row>
    <row r="1330" spans="1:7" x14ac:dyDescent="0.25">
      <c r="A1330" t="str">
        <f t="shared" si="20"/>
        <v>SSP1Croatia1950-1955NewbornMale</v>
      </c>
      <c r="B1330" t="s">
        <v>38</v>
      </c>
      <c r="C1330" t="s">
        <v>13</v>
      </c>
      <c r="D1330" t="s">
        <v>70</v>
      </c>
      <c r="E1330" t="s">
        <v>82</v>
      </c>
      <c r="F1330" t="s">
        <v>15</v>
      </c>
      <c r="G1330">
        <v>0.90400000000000003</v>
      </c>
    </row>
    <row r="1331" spans="1:7" x14ac:dyDescent="0.25">
      <c r="A1331" t="str">
        <f t="shared" si="20"/>
        <v>SSP1Croatia1955-1960NewbornMale</v>
      </c>
      <c r="B1331" t="s">
        <v>38</v>
      </c>
      <c r="C1331" t="s">
        <v>13</v>
      </c>
      <c r="D1331" t="s">
        <v>69</v>
      </c>
      <c r="E1331" t="s">
        <v>82</v>
      </c>
      <c r="F1331" t="s">
        <v>15</v>
      </c>
      <c r="G1331">
        <v>0.92800000000000005</v>
      </c>
    </row>
    <row r="1332" spans="1:7" x14ac:dyDescent="0.25">
      <c r="A1332" t="str">
        <f t="shared" si="20"/>
        <v>SSP1Croatia1960-1965NewbornMale</v>
      </c>
      <c r="B1332" t="s">
        <v>38</v>
      </c>
      <c r="C1332" t="s">
        <v>13</v>
      </c>
      <c r="D1332" t="s">
        <v>68</v>
      </c>
      <c r="E1332" t="s">
        <v>82</v>
      </c>
      <c r="F1332" t="s">
        <v>15</v>
      </c>
      <c r="G1332">
        <v>0.94799999999999995</v>
      </c>
    </row>
    <row r="1333" spans="1:7" x14ac:dyDescent="0.25">
      <c r="A1333" t="str">
        <f t="shared" si="20"/>
        <v>SSP1Croatia1965-1970NewbornMale</v>
      </c>
      <c r="B1333" t="s">
        <v>38</v>
      </c>
      <c r="C1333" t="s">
        <v>13</v>
      </c>
      <c r="D1333" t="s">
        <v>67</v>
      </c>
      <c r="E1333" t="s">
        <v>82</v>
      </c>
      <c r="F1333" t="s">
        <v>15</v>
      </c>
      <c r="G1333">
        <v>0.96199999999999997</v>
      </c>
    </row>
    <row r="1334" spans="1:7" x14ac:dyDescent="0.25">
      <c r="A1334" t="str">
        <f t="shared" si="20"/>
        <v>SSP1Croatia1970-1975NewbornMale</v>
      </c>
      <c r="B1334" t="s">
        <v>38</v>
      </c>
      <c r="C1334" t="s">
        <v>13</v>
      </c>
      <c r="D1334" t="s">
        <v>66</v>
      </c>
      <c r="E1334" t="s">
        <v>82</v>
      </c>
      <c r="F1334" t="s">
        <v>15</v>
      </c>
      <c r="G1334">
        <v>0.97299999999999998</v>
      </c>
    </row>
    <row r="1335" spans="1:7" x14ac:dyDescent="0.25">
      <c r="A1335" t="str">
        <f t="shared" si="20"/>
        <v>SSP1Croatia1975-1980NewbornMale</v>
      </c>
      <c r="B1335" t="s">
        <v>38</v>
      </c>
      <c r="C1335" t="s">
        <v>13</v>
      </c>
      <c r="D1335" t="s">
        <v>65</v>
      </c>
      <c r="E1335" t="s">
        <v>82</v>
      </c>
      <c r="F1335" t="s">
        <v>15</v>
      </c>
      <c r="G1335">
        <v>0.97599999999999998</v>
      </c>
    </row>
    <row r="1336" spans="1:7" x14ac:dyDescent="0.25">
      <c r="A1336" t="str">
        <f t="shared" si="20"/>
        <v>SSP1Croatia1980-1985NewbornMale</v>
      </c>
      <c r="B1336" t="s">
        <v>38</v>
      </c>
      <c r="C1336" t="s">
        <v>13</v>
      </c>
      <c r="D1336" t="s">
        <v>64</v>
      </c>
      <c r="E1336" t="s">
        <v>82</v>
      </c>
      <c r="F1336" t="s">
        <v>15</v>
      </c>
      <c r="G1336">
        <v>0.98</v>
      </c>
    </row>
    <row r="1337" spans="1:7" x14ac:dyDescent="0.25">
      <c r="A1337" t="str">
        <f t="shared" si="20"/>
        <v>SSP1Croatia1985-1990NewbornMale</v>
      </c>
      <c r="B1337" t="s">
        <v>38</v>
      </c>
      <c r="C1337" t="s">
        <v>13</v>
      </c>
      <c r="D1337" t="s">
        <v>63</v>
      </c>
      <c r="E1337" t="s">
        <v>82</v>
      </c>
      <c r="F1337" t="s">
        <v>15</v>
      </c>
      <c r="G1337">
        <v>0.98499999999999999</v>
      </c>
    </row>
    <row r="1338" spans="1:7" x14ac:dyDescent="0.25">
      <c r="A1338" t="str">
        <f t="shared" si="20"/>
        <v>SSP1Croatia1990-1995NewbornMale</v>
      </c>
      <c r="B1338" t="s">
        <v>38</v>
      </c>
      <c r="C1338" t="s">
        <v>13</v>
      </c>
      <c r="D1338" t="s">
        <v>62</v>
      </c>
      <c r="E1338" t="s">
        <v>82</v>
      </c>
      <c r="F1338" t="s">
        <v>15</v>
      </c>
      <c r="G1338">
        <v>0.98899999999999999</v>
      </c>
    </row>
    <row r="1339" spans="1:7" x14ac:dyDescent="0.25">
      <c r="A1339" t="str">
        <f t="shared" si="20"/>
        <v>SSP1Croatia1995-2000NewbornMale</v>
      </c>
      <c r="B1339" t="s">
        <v>38</v>
      </c>
      <c r="C1339" t="s">
        <v>13</v>
      </c>
      <c r="D1339" t="s">
        <v>61</v>
      </c>
      <c r="E1339" t="s">
        <v>82</v>
      </c>
      <c r="F1339" t="s">
        <v>15</v>
      </c>
      <c r="G1339">
        <v>0.99199999999999999</v>
      </c>
    </row>
    <row r="1340" spans="1:7" x14ac:dyDescent="0.25">
      <c r="A1340" t="str">
        <f t="shared" si="20"/>
        <v>SSP1Croatia2000-2005NewbornMale</v>
      </c>
      <c r="B1340" t="s">
        <v>38</v>
      </c>
      <c r="C1340" t="s">
        <v>13</v>
      </c>
      <c r="D1340" t="s">
        <v>60</v>
      </c>
      <c r="E1340" t="s">
        <v>82</v>
      </c>
      <c r="F1340" t="s">
        <v>15</v>
      </c>
      <c r="G1340">
        <v>0.99199999999999999</v>
      </c>
    </row>
    <row r="1341" spans="1:7" x14ac:dyDescent="0.25">
      <c r="A1341" t="str">
        <f t="shared" si="20"/>
        <v>SSP1Croatia2005-2010NewbornMale</v>
      </c>
      <c r="B1341" t="s">
        <v>38</v>
      </c>
      <c r="C1341" t="s">
        <v>13</v>
      </c>
      <c r="D1341" t="s">
        <v>59</v>
      </c>
      <c r="E1341" t="s">
        <v>82</v>
      </c>
      <c r="F1341" t="s">
        <v>15</v>
      </c>
      <c r="G1341">
        <v>0.99399999999999999</v>
      </c>
    </row>
    <row r="1342" spans="1:7" x14ac:dyDescent="0.25">
      <c r="A1342" t="str">
        <f t="shared" si="20"/>
        <v>SSP1Croatia2010-2015NewbornMale</v>
      </c>
      <c r="B1342" t="s">
        <v>38</v>
      </c>
      <c r="C1342" t="s">
        <v>13</v>
      </c>
      <c r="D1342" t="s">
        <v>58</v>
      </c>
      <c r="E1342" t="s">
        <v>82</v>
      </c>
      <c r="F1342" t="s">
        <v>15</v>
      </c>
      <c r="G1342">
        <v>0.995</v>
      </c>
    </row>
    <row r="1343" spans="1:7" x14ac:dyDescent="0.25">
      <c r="A1343" t="str">
        <f t="shared" si="20"/>
        <v>SSP1Croatia2015-2020NewbornMale</v>
      </c>
      <c r="B1343" t="s">
        <v>38</v>
      </c>
      <c r="C1343" t="s">
        <v>13</v>
      </c>
      <c r="D1343" t="s">
        <v>57</v>
      </c>
      <c r="E1343" t="s">
        <v>82</v>
      </c>
      <c r="F1343" t="s">
        <v>15</v>
      </c>
      <c r="G1343">
        <v>0.996</v>
      </c>
    </row>
    <row r="1344" spans="1:7" x14ac:dyDescent="0.25">
      <c r="A1344" t="str">
        <f t="shared" si="20"/>
        <v>SSP1Croatia2020-2025NewbornMale</v>
      </c>
      <c r="B1344" t="s">
        <v>38</v>
      </c>
      <c r="C1344" t="s">
        <v>13</v>
      </c>
      <c r="D1344" t="s">
        <v>56</v>
      </c>
      <c r="E1344" t="s">
        <v>82</v>
      </c>
      <c r="F1344" t="s">
        <v>15</v>
      </c>
      <c r="G1344">
        <v>0.997</v>
      </c>
    </row>
    <row r="1345" spans="1:7" x14ac:dyDescent="0.25">
      <c r="A1345" t="str">
        <f t="shared" si="20"/>
        <v>SSP1Croatia2025-2030NewbornMale</v>
      </c>
      <c r="B1345" t="s">
        <v>38</v>
      </c>
      <c r="C1345" t="s">
        <v>13</v>
      </c>
      <c r="D1345" t="s">
        <v>55</v>
      </c>
      <c r="E1345" t="s">
        <v>82</v>
      </c>
      <c r="F1345" t="s">
        <v>15</v>
      </c>
      <c r="G1345">
        <v>0.997</v>
      </c>
    </row>
    <row r="1346" spans="1:7" x14ac:dyDescent="0.25">
      <c r="A1346" t="str">
        <f t="shared" si="20"/>
        <v>SSP1Croatia2030-2035NewbornMale</v>
      </c>
      <c r="B1346" t="s">
        <v>38</v>
      </c>
      <c r="C1346" t="s">
        <v>13</v>
      </c>
      <c r="D1346" t="s">
        <v>54</v>
      </c>
      <c r="E1346" t="s">
        <v>82</v>
      </c>
      <c r="F1346" t="s">
        <v>15</v>
      </c>
      <c r="G1346">
        <v>0.998</v>
      </c>
    </row>
    <row r="1347" spans="1:7" x14ac:dyDescent="0.25">
      <c r="A1347" t="str">
        <f t="shared" si="20"/>
        <v>SSP1Croatia2035-2040NewbornMale</v>
      </c>
      <c r="B1347" t="s">
        <v>38</v>
      </c>
      <c r="C1347" t="s">
        <v>13</v>
      </c>
      <c r="D1347" t="s">
        <v>53</v>
      </c>
      <c r="E1347" t="s">
        <v>82</v>
      </c>
      <c r="F1347" t="s">
        <v>15</v>
      </c>
      <c r="G1347">
        <v>0.998</v>
      </c>
    </row>
    <row r="1348" spans="1:7" x14ac:dyDescent="0.25">
      <c r="A1348" t="str">
        <f t="shared" si="20"/>
        <v>SSP1Croatia2040-2045NewbornMale</v>
      </c>
      <c r="B1348" t="s">
        <v>38</v>
      </c>
      <c r="C1348" t="s">
        <v>13</v>
      </c>
      <c r="D1348" t="s">
        <v>52</v>
      </c>
      <c r="E1348" t="s">
        <v>82</v>
      </c>
      <c r="F1348" t="s">
        <v>15</v>
      </c>
      <c r="G1348">
        <v>0.998</v>
      </c>
    </row>
    <row r="1349" spans="1:7" x14ac:dyDescent="0.25">
      <c r="A1349" t="str">
        <f t="shared" si="20"/>
        <v>SSP1Croatia2045-2050NewbornMale</v>
      </c>
      <c r="B1349" t="s">
        <v>38</v>
      </c>
      <c r="C1349" t="s">
        <v>13</v>
      </c>
      <c r="D1349" t="s">
        <v>51</v>
      </c>
      <c r="E1349" t="s">
        <v>82</v>
      </c>
      <c r="F1349" t="s">
        <v>15</v>
      </c>
      <c r="G1349">
        <v>0.998</v>
      </c>
    </row>
    <row r="1350" spans="1:7" x14ac:dyDescent="0.25">
      <c r="A1350" t="str">
        <f t="shared" si="20"/>
        <v>SSP1Croatia2050-2055NewbornMale</v>
      </c>
      <c r="B1350" t="s">
        <v>38</v>
      </c>
      <c r="C1350" t="s">
        <v>13</v>
      </c>
      <c r="D1350" t="s">
        <v>50</v>
      </c>
      <c r="E1350" t="s">
        <v>82</v>
      </c>
      <c r="F1350" t="s">
        <v>15</v>
      </c>
      <c r="G1350">
        <v>0.999</v>
      </c>
    </row>
    <row r="1351" spans="1:7" x14ac:dyDescent="0.25">
      <c r="A1351" t="str">
        <f t="shared" si="20"/>
        <v>SSP1Croatia2055-2060NewbornMale</v>
      </c>
      <c r="B1351" t="s">
        <v>38</v>
      </c>
      <c r="C1351" t="s">
        <v>13</v>
      </c>
      <c r="D1351" t="s">
        <v>49</v>
      </c>
      <c r="E1351" t="s">
        <v>82</v>
      </c>
      <c r="F1351" t="s">
        <v>15</v>
      </c>
      <c r="G1351">
        <v>0.999</v>
      </c>
    </row>
    <row r="1352" spans="1:7" x14ac:dyDescent="0.25">
      <c r="A1352" t="str">
        <f t="shared" si="20"/>
        <v>SSP1Croatia2060-2065NewbornMale</v>
      </c>
      <c r="B1352" t="s">
        <v>38</v>
      </c>
      <c r="C1352" t="s">
        <v>13</v>
      </c>
      <c r="D1352" t="s">
        <v>48</v>
      </c>
      <c r="E1352" t="s">
        <v>82</v>
      </c>
      <c r="F1352" t="s">
        <v>15</v>
      </c>
      <c r="G1352">
        <v>0.999</v>
      </c>
    </row>
    <row r="1353" spans="1:7" x14ac:dyDescent="0.25">
      <c r="A1353" t="str">
        <f t="shared" si="20"/>
        <v>SSP1Croatia2065-2070NewbornMale</v>
      </c>
      <c r="B1353" t="s">
        <v>38</v>
      </c>
      <c r="C1353" t="s">
        <v>13</v>
      </c>
      <c r="D1353" t="s">
        <v>47</v>
      </c>
      <c r="E1353" t="s">
        <v>82</v>
      </c>
      <c r="F1353" t="s">
        <v>15</v>
      </c>
      <c r="G1353">
        <v>0.999</v>
      </c>
    </row>
    <row r="1354" spans="1:7" x14ac:dyDescent="0.25">
      <c r="A1354" t="str">
        <f t="shared" si="20"/>
        <v>SSP1Croatia2070-2075NewbornMale</v>
      </c>
      <c r="B1354" t="s">
        <v>38</v>
      </c>
      <c r="C1354" t="s">
        <v>13</v>
      </c>
      <c r="D1354" t="s">
        <v>46</v>
      </c>
      <c r="E1354" t="s">
        <v>82</v>
      </c>
      <c r="F1354" t="s">
        <v>15</v>
      </c>
      <c r="G1354">
        <v>1</v>
      </c>
    </row>
    <row r="1355" spans="1:7" x14ac:dyDescent="0.25">
      <c r="A1355" t="str">
        <f t="shared" ref="A1355:A1418" si="21">B1355&amp;C1355&amp;D1355&amp;E1355&amp;F1355</f>
        <v>SSP1Croatia2075-2080NewbornMale</v>
      </c>
      <c r="B1355" t="s">
        <v>38</v>
      </c>
      <c r="C1355" t="s">
        <v>13</v>
      </c>
      <c r="D1355" t="s">
        <v>45</v>
      </c>
      <c r="E1355" t="s">
        <v>82</v>
      </c>
      <c r="F1355" t="s">
        <v>15</v>
      </c>
      <c r="G1355">
        <v>1</v>
      </c>
    </row>
    <row r="1356" spans="1:7" x14ac:dyDescent="0.25">
      <c r="A1356" t="str">
        <f t="shared" si="21"/>
        <v>SSP1Croatia2080-2085NewbornMale</v>
      </c>
      <c r="B1356" t="s">
        <v>38</v>
      </c>
      <c r="C1356" t="s">
        <v>13</v>
      </c>
      <c r="D1356" t="s">
        <v>44</v>
      </c>
      <c r="E1356" t="s">
        <v>82</v>
      </c>
      <c r="F1356" t="s">
        <v>15</v>
      </c>
      <c r="G1356">
        <v>1</v>
      </c>
    </row>
    <row r="1357" spans="1:7" x14ac:dyDescent="0.25">
      <c r="A1357" t="str">
        <f t="shared" si="21"/>
        <v>SSP1Croatia2085-2090NewbornMale</v>
      </c>
      <c r="B1357" t="s">
        <v>38</v>
      </c>
      <c r="C1357" t="s">
        <v>13</v>
      </c>
      <c r="D1357" t="s">
        <v>43</v>
      </c>
      <c r="E1357" t="s">
        <v>82</v>
      </c>
      <c r="F1357" t="s">
        <v>15</v>
      </c>
      <c r="G1357">
        <v>1</v>
      </c>
    </row>
    <row r="1358" spans="1:7" x14ac:dyDescent="0.25">
      <c r="A1358" t="str">
        <f t="shared" si="21"/>
        <v>SSP1Croatia2090-2095NewbornMale</v>
      </c>
      <c r="B1358" t="s">
        <v>38</v>
      </c>
      <c r="C1358" t="s">
        <v>13</v>
      </c>
      <c r="D1358" t="s">
        <v>42</v>
      </c>
      <c r="E1358" t="s">
        <v>82</v>
      </c>
      <c r="F1358" t="s">
        <v>15</v>
      </c>
      <c r="G1358">
        <v>1</v>
      </c>
    </row>
    <row r="1359" spans="1:7" x14ac:dyDescent="0.25">
      <c r="A1359" t="str">
        <f t="shared" si="21"/>
        <v>SSP1Croatia2095-2100NewbornMale</v>
      </c>
      <c r="B1359" t="s">
        <v>38</v>
      </c>
      <c r="C1359" t="s">
        <v>13</v>
      </c>
      <c r="D1359" t="s">
        <v>41</v>
      </c>
      <c r="E1359" t="s">
        <v>82</v>
      </c>
      <c r="F1359" t="s">
        <v>15</v>
      </c>
      <c r="G1359">
        <v>1</v>
      </c>
    </row>
    <row r="1360" spans="1:7" x14ac:dyDescent="0.25">
      <c r="A1360" t="str">
        <f t="shared" si="21"/>
        <v>SSP1Croatia1950-19550--4Male</v>
      </c>
      <c r="B1360" t="s">
        <v>38</v>
      </c>
      <c r="C1360" t="s">
        <v>13</v>
      </c>
      <c r="D1360" t="s">
        <v>70</v>
      </c>
      <c r="E1360" t="s">
        <v>16</v>
      </c>
      <c r="F1360" t="s">
        <v>15</v>
      </c>
      <c r="G1360">
        <v>0.98799999999999999</v>
      </c>
    </row>
    <row r="1361" spans="1:7" x14ac:dyDescent="0.25">
      <c r="A1361" t="str">
        <f t="shared" si="21"/>
        <v>SSP1Croatia1955-19600--4Male</v>
      </c>
      <c r="B1361" t="s">
        <v>38</v>
      </c>
      <c r="C1361" t="s">
        <v>13</v>
      </c>
      <c r="D1361" t="s">
        <v>69</v>
      </c>
      <c r="E1361" t="s">
        <v>16</v>
      </c>
      <c r="F1361" t="s">
        <v>15</v>
      </c>
      <c r="G1361">
        <v>0.99199999999999999</v>
      </c>
    </row>
    <row r="1362" spans="1:7" x14ac:dyDescent="0.25">
      <c r="A1362" t="str">
        <f t="shared" si="21"/>
        <v>SSP1Croatia1960-19650--4Male</v>
      </c>
      <c r="B1362" t="s">
        <v>38</v>
      </c>
      <c r="C1362" t="s">
        <v>13</v>
      </c>
      <c r="D1362" t="s">
        <v>68</v>
      </c>
      <c r="E1362" t="s">
        <v>16</v>
      </c>
      <c r="F1362" t="s">
        <v>15</v>
      </c>
      <c r="G1362">
        <v>0.995</v>
      </c>
    </row>
    <row r="1363" spans="1:7" x14ac:dyDescent="0.25">
      <c r="A1363" t="str">
        <f t="shared" si="21"/>
        <v>SSP1Croatia1965-19700--4Male</v>
      </c>
      <c r="B1363" t="s">
        <v>38</v>
      </c>
      <c r="C1363" t="s">
        <v>13</v>
      </c>
      <c r="D1363" t="s">
        <v>67</v>
      </c>
      <c r="E1363" t="s">
        <v>16</v>
      </c>
      <c r="F1363" t="s">
        <v>15</v>
      </c>
      <c r="G1363">
        <v>0.996</v>
      </c>
    </row>
    <row r="1364" spans="1:7" x14ac:dyDescent="0.25">
      <c r="A1364" t="str">
        <f t="shared" si="21"/>
        <v>SSP1Croatia1970-19750--4Male</v>
      </c>
      <c r="B1364" t="s">
        <v>38</v>
      </c>
      <c r="C1364" t="s">
        <v>13</v>
      </c>
      <c r="D1364" t="s">
        <v>66</v>
      </c>
      <c r="E1364" t="s">
        <v>16</v>
      </c>
      <c r="F1364" t="s">
        <v>15</v>
      </c>
      <c r="G1364">
        <v>0.997</v>
      </c>
    </row>
    <row r="1365" spans="1:7" x14ac:dyDescent="0.25">
      <c r="A1365" t="str">
        <f t="shared" si="21"/>
        <v>SSP1Croatia1975-19800--4Male</v>
      </c>
      <c r="B1365" t="s">
        <v>38</v>
      </c>
      <c r="C1365" t="s">
        <v>13</v>
      </c>
      <c r="D1365" t="s">
        <v>65</v>
      </c>
      <c r="E1365" t="s">
        <v>16</v>
      </c>
      <c r="F1365" t="s">
        <v>15</v>
      </c>
      <c r="G1365">
        <v>0.997</v>
      </c>
    </row>
    <row r="1366" spans="1:7" x14ac:dyDescent="0.25">
      <c r="A1366" t="str">
        <f t="shared" si="21"/>
        <v>SSP1Croatia1980-19850--4Male</v>
      </c>
      <c r="B1366" t="s">
        <v>38</v>
      </c>
      <c r="C1366" t="s">
        <v>13</v>
      </c>
      <c r="D1366" t="s">
        <v>64</v>
      </c>
      <c r="E1366" t="s">
        <v>16</v>
      </c>
      <c r="F1366" t="s">
        <v>15</v>
      </c>
      <c r="G1366">
        <v>0.998</v>
      </c>
    </row>
    <row r="1367" spans="1:7" x14ac:dyDescent="0.25">
      <c r="A1367" t="str">
        <f t="shared" si="21"/>
        <v>SSP1Croatia1985-19900--4Male</v>
      </c>
      <c r="B1367" t="s">
        <v>38</v>
      </c>
      <c r="C1367" t="s">
        <v>13</v>
      </c>
      <c r="D1367" t="s">
        <v>63</v>
      </c>
      <c r="E1367" t="s">
        <v>16</v>
      </c>
      <c r="F1367" t="s">
        <v>15</v>
      </c>
      <c r="G1367">
        <v>0.998</v>
      </c>
    </row>
    <row r="1368" spans="1:7" x14ac:dyDescent="0.25">
      <c r="A1368" t="str">
        <f t="shared" si="21"/>
        <v>SSP1Croatia1990-19950--4Male</v>
      </c>
      <c r="B1368" t="s">
        <v>38</v>
      </c>
      <c r="C1368" t="s">
        <v>13</v>
      </c>
      <c r="D1368" t="s">
        <v>62</v>
      </c>
      <c r="E1368" t="s">
        <v>16</v>
      </c>
      <c r="F1368" t="s">
        <v>15</v>
      </c>
      <c r="G1368">
        <v>0.998</v>
      </c>
    </row>
    <row r="1369" spans="1:7" x14ac:dyDescent="0.25">
      <c r="A1369" t="str">
        <f t="shared" si="21"/>
        <v>SSP1Croatia1995-20000--4Male</v>
      </c>
      <c r="B1369" t="s">
        <v>38</v>
      </c>
      <c r="C1369" t="s">
        <v>13</v>
      </c>
      <c r="D1369" t="s">
        <v>61</v>
      </c>
      <c r="E1369" t="s">
        <v>16</v>
      </c>
      <c r="F1369" t="s">
        <v>15</v>
      </c>
      <c r="G1369">
        <v>0.999</v>
      </c>
    </row>
    <row r="1370" spans="1:7" x14ac:dyDescent="0.25">
      <c r="A1370" t="str">
        <f t="shared" si="21"/>
        <v>SSP1Croatia2000-20050--4Male</v>
      </c>
      <c r="B1370" t="s">
        <v>38</v>
      </c>
      <c r="C1370" t="s">
        <v>13</v>
      </c>
      <c r="D1370" t="s">
        <v>60</v>
      </c>
      <c r="E1370" t="s">
        <v>16</v>
      </c>
      <c r="F1370" t="s">
        <v>15</v>
      </c>
      <c r="G1370">
        <v>0.999</v>
      </c>
    </row>
    <row r="1371" spans="1:7" x14ac:dyDescent="0.25">
      <c r="A1371" t="str">
        <f t="shared" si="21"/>
        <v>SSP1Croatia2005-20100--4Male</v>
      </c>
      <c r="B1371" t="s">
        <v>38</v>
      </c>
      <c r="C1371" t="s">
        <v>13</v>
      </c>
      <c r="D1371" t="s">
        <v>59</v>
      </c>
      <c r="E1371" t="s">
        <v>16</v>
      </c>
      <c r="F1371" t="s">
        <v>15</v>
      </c>
      <c r="G1371">
        <v>0.999</v>
      </c>
    </row>
    <row r="1372" spans="1:7" x14ac:dyDescent="0.25">
      <c r="A1372" t="str">
        <f t="shared" si="21"/>
        <v>SSP1Croatia2010-20150--4Male</v>
      </c>
      <c r="B1372" t="s">
        <v>38</v>
      </c>
      <c r="C1372" t="s">
        <v>13</v>
      </c>
      <c r="D1372" t="s">
        <v>58</v>
      </c>
      <c r="E1372" t="s">
        <v>16</v>
      </c>
      <c r="F1372" t="s">
        <v>15</v>
      </c>
      <c r="G1372">
        <v>0.999</v>
      </c>
    </row>
    <row r="1373" spans="1:7" x14ac:dyDescent="0.25">
      <c r="A1373" t="str">
        <f t="shared" si="21"/>
        <v>SSP1Croatia2015-20200--4Male</v>
      </c>
      <c r="B1373" t="s">
        <v>38</v>
      </c>
      <c r="C1373" t="s">
        <v>13</v>
      </c>
      <c r="D1373" t="s">
        <v>57</v>
      </c>
      <c r="E1373" t="s">
        <v>16</v>
      </c>
      <c r="F1373" t="s">
        <v>15</v>
      </c>
      <c r="G1373">
        <v>0.999</v>
      </c>
    </row>
    <row r="1374" spans="1:7" x14ac:dyDescent="0.25">
      <c r="A1374" t="str">
        <f t="shared" si="21"/>
        <v>SSP1Croatia2020-20250--4Male</v>
      </c>
      <c r="B1374" t="s">
        <v>38</v>
      </c>
      <c r="C1374" t="s">
        <v>13</v>
      </c>
      <c r="D1374" t="s">
        <v>56</v>
      </c>
      <c r="E1374" t="s">
        <v>16</v>
      </c>
      <c r="F1374" t="s">
        <v>15</v>
      </c>
      <c r="G1374">
        <v>0.999</v>
      </c>
    </row>
    <row r="1375" spans="1:7" x14ac:dyDescent="0.25">
      <c r="A1375" t="str">
        <f t="shared" si="21"/>
        <v>SSP1Croatia2025-20300--4Male</v>
      </c>
      <c r="B1375" t="s">
        <v>38</v>
      </c>
      <c r="C1375" t="s">
        <v>13</v>
      </c>
      <c r="D1375" t="s">
        <v>55</v>
      </c>
      <c r="E1375" t="s">
        <v>16</v>
      </c>
      <c r="F1375" t="s">
        <v>15</v>
      </c>
      <c r="G1375">
        <v>0.999</v>
      </c>
    </row>
    <row r="1376" spans="1:7" x14ac:dyDescent="0.25">
      <c r="A1376" t="str">
        <f t="shared" si="21"/>
        <v>SSP1Croatia2030-20350--4Male</v>
      </c>
      <c r="B1376" t="s">
        <v>38</v>
      </c>
      <c r="C1376" t="s">
        <v>13</v>
      </c>
      <c r="D1376" t="s">
        <v>54</v>
      </c>
      <c r="E1376" t="s">
        <v>16</v>
      </c>
      <c r="F1376" t="s">
        <v>15</v>
      </c>
      <c r="G1376">
        <v>0.999</v>
      </c>
    </row>
    <row r="1377" spans="1:7" x14ac:dyDescent="0.25">
      <c r="A1377" t="str">
        <f t="shared" si="21"/>
        <v>SSP1Croatia2035-20400--4Male</v>
      </c>
      <c r="B1377" t="s">
        <v>38</v>
      </c>
      <c r="C1377" t="s">
        <v>13</v>
      </c>
      <c r="D1377" t="s">
        <v>53</v>
      </c>
      <c r="E1377" t="s">
        <v>16</v>
      </c>
      <c r="F1377" t="s">
        <v>15</v>
      </c>
      <c r="G1377">
        <v>1</v>
      </c>
    </row>
    <row r="1378" spans="1:7" x14ac:dyDescent="0.25">
      <c r="A1378" t="str">
        <f t="shared" si="21"/>
        <v>SSP1Croatia2040-20450--4Male</v>
      </c>
      <c r="B1378" t="s">
        <v>38</v>
      </c>
      <c r="C1378" t="s">
        <v>13</v>
      </c>
      <c r="D1378" t="s">
        <v>52</v>
      </c>
      <c r="E1378" t="s">
        <v>16</v>
      </c>
      <c r="F1378" t="s">
        <v>15</v>
      </c>
      <c r="G1378">
        <v>1</v>
      </c>
    </row>
    <row r="1379" spans="1:7" x14ac:dyDescent="0.25">
      <c r="A1379" t="str">
        <f t="shared" si="21"/>
        <v>SSP1Croatia2045-20500--4Male</v>
      </c>
      <c r="B1379" t="s">
        <v>38</v>
      </c>
      <c r="C1379" t="s">
        <v>13</v>
      </c>
      <c r="D1379" t="s">
        <v>51</v>
      </c>
      <c r="E1379" t="s">
        <v>16</v>
      </c>
      <c r="F1379" t="s">
        <v>15</v>
      </c>
      <c r="G1379">
        <v>1</v>
      </c>
    </row>
    <row r="1380" spans="1:7" x14ac:dyDescent="0.25">
      <c r="A1380" t="str">
        <f t="shared" si="21"/>
        <v>SSP1Croatia2050-20550--4Male</v>
      </c>
      <c r="B1380" t="s">
        <v>38</v>
      </c>
      <c r="C1380" t="s">
        <v>13</v>
      </c>
      <c r="D1380" t="s">
        <v>50</v>
      </c>
      <c r="E1380" t="s">
        <v>16</v>
      </c>
      <c r="F1380" t="s">
        <v>15</v>
      </c>
      <c r="G1380">
        <v>1</v>
      </c>
    </row>
    <row r="1381" spans="1:7" x14ac:dyDescent="0.25">
      <c r="A1381" t="str">
        <f t="shared" si="21"/>
        <v>SSP1Croatia2055-20600--4Male</v>
      </c>
      <c r="B1381" t="s">
        <v>38</v>
      </c>
      <c r="C1381" t="s">
        <v>13</v>
      </c>
      <c r="D1381" t="s">
        <v>49</v>
      </c>
      <c r="E1381" t="s">
        <v>16</v>
      </c>
      <c r="F1381" t="s">
        <v>15</v>
      </c>
      <c r="G1381">
        <v>1</v>
      </c>
    </row>
    <row r="1382" spans="1:7" x14ac:dyDescent="0.25">
      <c r="A1382" t="str">
        <f t="shared" si="21"/>
        <v>SSP1Croatia2060-20650--4Male</v>
      </c>
      <c r="B1382" t="s">
        <v>38</v>
      </c>
      <c r="C1382" t="s">
        <v>13</v>
      </c>
      <c r="D1382" t="s">
        <v>48</v>
      </c>
      <c r="E1382" t="s">
        <v>16</v>
      </c>
      <c r="F1382" t="s">
        <v>15</v>
      </c>
      <c r="G1382">
        <v>1</v>
      </c>
    </row>
    <row r="1383" spans="1:7" x14ac:dyDescent="0.25">
      <c r="A1383" t="str">
        <f t="shared" si="21"/>
        <v>SSP1Croatia2065-20700--4Male</v>
      </c>
      <c r="B1383" t="s">
        <v>38</v>
      </c>
      <c r="C1383" t="s">
        <v>13</v>
      </c>
      <c r="D1383" t="s">
        <v>47</v>
      </c>
      <c r="E1383" t="s">
        <v>16</v>
      </c>
      <c r="F1383" t="s">
        <v>15</v>
      </c>
      <c r="G1383">
        <v>1</v>
      </c>
    </row>
    <row r="1384" spans="1:7" x14ac:dyDescent="0.25">
      <c r="A1384" t="str">
        <f t="shared" si="21"/>
        <v>SSP1Croatia2070-20750--4Male</v>
      </c>
      <c r="B1384" t="s">
        <v>38</v>
      </c>
      <c r="C1384" t="s">
        <v>13</v>
      </c>
      <c r="D1384" t="s">
        <v>46</v>
      </c>
      <c r="E1384" t="s">
        <v>16</v>
      </c>
      <c r="F1384" t="s">
        <v>15</v>
      </c>
      <c r="G1384">
        <v>1</v>
      </c>
    </row>
    <row r="1385" spans="1:7" x14ac:dyDescent="0.25">
      <c r="A1385" t="str">
        <f t="shared" si="21"/>
        <v>SSP1Croatia2075-20800--4Male</v>
      </c>
      <c r="B1385" t="s">
        <v>38</v>
      </c>
      <c r="C1385" t="s">
        <v>13</v>
      </c>
      <c r="D1385" t="s">
        <v>45</v>
      </c>
      <c r="E1385" t="s">
        <v>16</v>
      </c>
      <c r="F1385" t="s">
        <v>15</v>
      </c>
      <c r="G1385">
        <v>1</v>
      </c>
    </row>
    <row r="1386" spans="1:7" x14ac:dyDescent="0.25">
      <c r="A1386" t="str">
        <f t="shared" si="21"/>
        <v>SSP1Croatia2080-20850--4Male</v>
      </c>
      <c r="B1386" t="s">
        <v>38</v>
      </c>
      <c r="C1386" t="s">
        <v>13</v>
      </c>
      <c r="D1386" t="s">
        <v>44</v>
      </c>
      <c r="E1386" t="s">
        <v>16</v>
      </c>
      <c r="F1386" t="s">
        <v>15</v>
      </c>
      <c r="G1386">
        <v>1</v>
      </c>
    </row>
    <row r="1387" spans="1:7" x14ac:dyDescent="0.25">
      <c r="A1387" t="str">
        <f t="shared" si="21"/>
        <v>SSP1Croatia2085-20900--4Male</v>
      </c>
      <c r="B1387" t="s">
        <v>38</v>
      </c>
      <c r="C1387" t="s">
        <v>13</v>
      </c>
      <c r="D1387" t="s">
        <v>43</v>
      </c>
      <c r="E1387" t="s">
        <v>16</v>
      </c>
      <c r="F1387" t="s">
        <v>15</v>
      </c>
      <c r="G1387">
        <v>1</v>
      </c>
    </row>
    <row r="1388" spans="1:7" x14ac:dyDescent="0.25">
      <c r="A1388" t="str">
        <f t="shared" si="21"/>
        <v>SSP1Croatia2090-20950--4Male</v>
      </c>
      <c r="B1388" t="s">
        <v>38</v>
      </c>
      <c r="C1388" t="s">
        <v>13</v>
      </c>
      <c r="D1388" t="s">
        <v>42</v>
      </c>
      <c r="E1388" t="s">
        <v>16</v>
      </c>
      <c r="F1388" t="s">
        <v>15</v>
      </c>
      <c r="G1388">
        <v>1</v>
      </c>
    </row>
    <row r="1389" spans="1:7" x14ac:dyDescent="0.25">
      <c r="A1389" t="str">
        <f t="shared" si="21"/>
        <v>SSP1Croatia2095-21000--4Male</v>
      </c>
      <c r="B1389" t="s">
        <v>38</v>
      </c>
      <c r="C1389" t="s">
        <v>13</v>
      </c>
      <c r="D1389" t="s">
        <v>41</v>
      </c>
      <c r="E1389" t="s">
        <v>16</v>
      </c>
      <c r="F1389" t="s">
        <v>15</v>
      </c>
      <c r="G1389">
        <v>1</v>
      </c>
    </row>
    <row r="1390" spans="1:7" x14ac:dyDescent="0.25">
      <c r="A1390" t="str">
        <f t="shared" si="21"/>
        <v>SSP1Croatia1950-19555--9Male</v>
      </c>
      <c r="B1390" t="s">
        <v>38</v>
      </c>
      <c r="C1390" t="s">
        <v>13</v>
      </c>
      <c r="D1390" t="s">
        <v>70</v>
      </c>
      <c r="E1390" t="s">
        <v>17</v>
      </c>
      <c r="F1390" t="s">
        <v>15</v>
      </c>
      <c r="G1390">
        <v>0.998</v>
      </c>
    </row>
    <row r="1391" spans="1:7" x14ac:dyDescent="0.25">
      <c r="A1391" t="str">
        <f t="shared" si="21"/>
        <v>SSP1Croatia1955-19605--9Male</v>
      </c>
      <c r="B1391" t="s">
        <v>38</v>
      </c>
      <c r="C1391" t="s">
        <v>13</v>
      </c>
      <c r="D1391" t="s">
        <v>69</v>
      </c>
      <c r="E1391" t="s">
        <v>17</v>
      </c>
      <c r="F1391" t="s">
        <v>15</v>
      </c>
      <c r="G1391">
        <v>0.998</v>
      </c>
    </row>
    <row r="1392" spans="1:7" x14ac:dyDescent="0.25">
      <c r="A1392" t="str">
        <f t="shared" si="21"/>
        <v>SSP1Croatia1960-19655--9Male</v>
      </c>
      <c r="B1392" t="s">
        <v>38</v>
      </c>
      <c r="C1392" t="s">
        <v>13</v>
      </c>
      <c r="D1392" t="s">
        <v>68</v>
      </c>
      <c r="E1392" t="s">
        <v>17</v>
      </c>
      <c r="F1392" t="s">
        <v>15</v>
      </c>
      <c r="G1392">
        <v>0.998</v>
      </c>
    </row>
    <row r="1393" spans="1:7" x14ac:dyDescent="0.25">
      <c r="A1393" t="str">
        <f t="shared" si="21"/>
        <v>SSP1Croatia1965-19705--9Male</v>
      </c>
      <c r="B1393" t="s">
        <v>38</v>
      </c>
      <c r="C1393" t="s">
        <v>13</v>
      </c>
      <c r="D1393" t="s">
        <v>67</v>
      </c>
      <c r="E1393" t="s">
        <v>17</v>
      </c>
      <c r="F1393" t="s">
        <v>15</v>
      </c>
      <c r="G1393">
        <v>0.998</v>
      </c>
    </row>
    <row r="1394" spans="1:7" x14ac:dyDescent="0.25">
      <c r="A1394" t="str">
        <f t="shared" si="21"/>
        <v>SSP1Croatia1970-19755--9Male</v>
      </c>
      <c r="B1394" t="s">
        <v>38</v>
      </c>
      <c r="C1394" t="s">
        <v>13</v>
      </c>
      <c r="D1394" t="s">
        <v>66</v>
      </c>
      <c r="E1394" t="s">
        <v>17</v>
      </c>
      <c r="F1394" t="s">
        <v>15</v>
      </c>
      <c r="G1394">
        <v>0.998</v>
      </c>
    </row>
    <row r="1395" spans="1:7" x14ac:dyDescent="0.25">
      <c r="A1395" t="str">
        <f t="shared" si="21"/>
        <v>SSP1Croatia1975-19805--9Male</v>
      </c>
      <c r="B1395" t="s">
        <v>38</v>
      </c>
      <c r="C1395" t="s">
        <v>13</v>
      </c>
      <c r="D1395" t="s">
        <v>65</v>
      </c>
      <c r="E1395" t="s">
        <v>17</v>
      </c>
      <c r="F1395" t="s">
        <v>15</v>
      </c>
      <c r="G1395">
        <v>0.998</v>
      </c>
    </row>
    <row r="1396" spans="1:7" x14ac:dyDescent="0.25">
      <c r="A1396" t="str">
        <f t="shared" si="21"/>
        <v>SSP1Croatia1980-19855--9Male</v>
      </c>
      <c r="B1396" t="s">
        <v>38</v>
      </c>
      <c r="C1396" t="s">
        <v>13</v>
      </c>
      <c r="D1396" t="s">
        <v>64</v>
      </c>
      <c r="E1396" t="s">
        <v>17</v>
      </c>
      <c r="F1396" t="s">
        <v>15</v>
      </c>
      <c r="G1396">
        <v>0.999</v>
      </c>
    </row>
    <row r="1397" spans="1:7" x14ac:dyDescent="0.25">
      <c r="A1397" t="str">
        <f t="shared" si="21"/>
        <v>SSP1Croatia1985-19905--9Male</v>
      </c>
      <c r="B1397" t="s">
        <v>38</v>
      </c>
      <c r="C1397" t="s">
        <v>13</v>
      </c>
      <c r="D1397" t="s">
        <v>63</v>
      </c>
      <c r="E1397" t="s">
        <v>17</v>
      </c>
      <c r="F1397" t="s">
        <v>15</v>
      </c>
      <c r="G1397">
        <v>0.999</v>
      </c>
    </row>
    <row r="1398" spans="1:7" x14ac:dyDescent="0.25">
      <c r="A1398" t="str">
        <f t="shared" si="21"/>
        <v>SSP1Croatia1990-19955--9Male</v>
      </c>
      <c r="B1398" t="s">
        <v>38</v>
      </c>
      <c r="C1398" t="s">
        <v>13</v>
      </c>
      <c r="D1398" t="s">
        <v>62</v>
      </c>
      <c r="E1398" t="s">
        <v>17</v>
      </c>
      <c r="F1398" t="s">
        <v>15</v>
      </c>
      <c r="G1398">
        <v>0.999</v>
      </c>
    </row>
    <row r="1399" spans="1:7" x14ac:dyDescent="0.25">
      <c r="A1399" t="str">
        <f t="shared" si="21"/>
        <v>SSP1Croatia1995-20005--9Male</v>
      </c>
      <c r="B1399" t="s">
        <v>38</v>
      </c>
      <c r="C1399" t="s">
        <v>13</v>
      </c>
      <c r="D1399" t="s">
        <v>61</v>
      </c>
      <c r="E1399" t="s">
        <v>17</v>
      </c>
      <c r="F1399" t="s">
        <v>15</v>
      </c>
      <c r="G1399">
        <v>0.999</v>
      </c>
    </row>
    <row r="1400" spans="1:7" x14ac:dyDescent="0.25">
      <c r="A1400" t="str">
        <f t="shared" si="21"/>
        <v>SSP1Croatia2000-20055--9Male</v>
      </c>
      <c r="B1400" t="s">
        <v>38</v>
      </c>
      <c r="C1400" t="s">
        <v>13</v>
      </c>
      <c r="D1400" t="s">
        <v>60</v>
      </c>
      <c r="E1400" t="s">
        <v>17</v>
      </c>
      <c r="F1400" t="s">
        <v>15</v>
      </c>
      <c r="G1400">
        <v>0.999</v>
      </c>
    </row>
    <row r="1401" spans="1:7" x14ac:dyDescent="0.25">
      <c r="A1401" t="str">
        <f t="shared" si="21"/>
        <v>SSP1Croatia2005-20105--9Male</v>
      </c>
      <c r="B1401" t="s">
        <v>38</v>
      </c>
      <c r="C1401" t="s">
        <v>13</v>
      </c>
      <c r="D1401" t="s">
        <v>59</v>
      </c>
      <c r="E1401" t="s">
        <v>17</v>
      </c>
      <c r="F1401" t="s">
        <v>15</v>
      </c>
      <c r="G1401">
        <v>0.999</v>
      </c>
    </row>
    <row r="1402" spans="1:7" x14ac:dyDescent="0.25">
      <c r="A1402" t="str">
        <f t="shared" si="21"/>
        <v>SSP1Croatia2010-20155--9Male</v>
      </c>
      <c r="B1402" t="s">
        <v>38</v>
      </c>
      <c r="C1402" t="s">
        <v>13</v>
      </c>
      <c r="D1402" t="s">
        <v>58</v>
      </c>
      <c r="E1402" t="s">
        <v>17</v>
      </c>
      <c r="F1402" t="s">
        <v>15</v>
      </c>
      <c r="G1402">
        <v>0.999</v>
      </c>
    </row>
    <row r="1403" spans="1:7" x14ac:dyDescent="0.25">
      <c r="A1403" t="str">
        <f t="shared" si="21"/>
        <v>SSP1Croatia2015-20205--9Male</v>
      </c>
      <c r="B1403" t="s">
        <v>38</v>
      </c>
      <c r="C1403" t="s">
        <v>13</v>
      </c>
      <c r="D1403" t="s">
        <v>57</v>
      </c>
      <c r="E1403" t="s">
        <v>17</v>
      </c>
      <c r="F1403" t="s">
        <v>15</v>
      </c>
      <c r="G1403">
        <v>0.999</v>
      </c>
    </row>
    <row r="1404" spans="1:7" x14ac:dyDescent="0.25">
      <c r="A1404" t="str">
        <f t="shared" si="21"/>
        <v>SSP1Croatia2020-20255--9Male</v>
      </c>
      <c r="B1404" t="s">
        <v>38</v>
      </c>
      <c r="C1404" t="s">
        <v>13</v>
      </c>
      <c r="D1404" t="s">
        <v>56</v>
      </c>
      <c r="E1404" t="s">
        <v>17</v>
      </c>
      <c r="F1404" t="s">
        <v>15</v>
      </c>
      <c r="G1404">
        <v>0.999</v>
      </c>
    </row>
    <row r="1405" spans="1:7" x14ac:dyDescent="0.25">
      <c r="A1405" t="str">
        <f t="shared" si="21"/>
        <v>SSP1Croatia2025-20305--9Male</v>
      </c>
      <c r="B1405" t="s">
        <v>38</v>
      </c>
      <c r="C1405" t="s">
        <v>13</v>
      </c>
      <c r="D1405" t="s">
        <v>55</v>
      </c>
      <c r="E1405" t="s">
        <v>17</v>
      </c>
      <c r="F1405" t="s">
        <v>15</v>
      </c>
      <c r="G1405">
        <v>0.999</v>
      </c>
    </row>
    <row r="1406" spans="1:7" x14ac:dyDescent="0.25">
      <c r="A1406" t="str">
        <f t="shared" si="21"/>
        <v>SSP1Croatia2030-20355--9Male</v>
      </c>
      <c r="B1406" t="s">
        <v>38</v>
      </c>
      <c r="C1406" t="s">
        <v>13</v>
      </c>
      <c r="D1406" t="s">
        <v>54</v>
      </c>
      <c r="E1406" t="s">
        <v>17</v>
      </c>
      <c r="F1406" t="s">
        <v>15</v>
      </c>
      <c r="G1406">
        <v>0.999</v>
      </c>
    </row>
    <row r="1407" spans="1:7" x14ac:dyDescent="0.25">
      <c r="A1407" t="str">
        <f t="shared" si="21"/>
        <v>SSP1Croatia2035-20405--9Male</v>
      </c>
      <c r="B1407" t="s">
        <v>38</v>
      </c>
      <c r="C1407" t="s">
        <v>13</v>
      </c>
      <c r="D1407" t="s">
        <v>53</v>
      </c>
      <c r="E1407" t="s">
        <v>17</v>
      </c>
      <c r="F1407" t="s">
        <v>15</v>
      </c>
      <c r="G1407">
        <v>1</v>
      </c>
    </row>
    <row r="1408" spans="1:7" x14ac:dyDescent="0.25">
      <c r="A1408" t="str">
        <f t="shared" si="21"/>
        <v>SSP1Croatia2040-20455--9Male</v>
      </c>
      <c r="B1408" t="s">
        <v>38</v>
      </c>
      <c r="C1408" t="s">
        <v>13</v>
      </c>
      <c r="D1408" t="s">
        <v>52</v>
      </c>
      <c r="E1408" t="s">
        <v>17</v>
      </c>
      <c r="F1408" t="s">
        <v>15</v>
      </c>
      <c r="G1408">
        <v>1</v>
      </c>
    </row>
    <row r="1409" spans="1:7" x14ac:dyDescent="0.25">
      <c r="A1409" t="str">
        <f t="shared" si="21"/>
        <v>SSP1Croatia2045-20505--9Male</v>
      </c>
      <c r="B1409" t="s">
        <v>38</v>
      </c>
      <c r="C1409" t="s">
        <v>13</v>
      </c>
      <c r="D1409" t="s">
        <v>51</v>
      </c>
      <c r="E1409" t="s">
        <v>17</v>
      </c>
      <c r="F1409" t="s">
        <v>15</v>
      </c>
      <c r="G1409">
        <v>1</v>
      </c>
    </row>
    <row r="1410" spans="1:7" x14ac:dyDescent="0.25">
      <c r="A1410" t="str">
        <f t="shared" si="21"/>
        <v>SSP1Croatia2050-20555--9Male</v>
      </c>
      <c r="B1410" t="s">
        <v>38</v>
      </c>
      <c r="C1410" t="s">
        <v>13</v>
      </c>
      <c r="D1410" t="s">
        <v>50</v>
      </c>
      <c r="E1410" t="s">
        <v>17</v>
      </c>
      <c r="F1410" t="s">
        <v>15</v>
      </c>
      <c r="G1410">
        <v>1</v>
      </c>
    </row>
    <row r="1411" spans="1:7" x14ac:dyDescent="0.25">
      <c r="A1411" t="str">
        <f t="shared" si="21"/>
        <v>SSP1Croatia2055-20605--9Male</v>
      </c>
      <c r="B1411" t="s">
        <v>38</v>
      </c>
      <c r="C1411" t="s">
        <v>13</v>
      </c>
      <c r="D1411" t="s">
        <v>49</v>
      </c>
      <c r="E1411" t="s">
        <v>17</v>
      </c>
      <c r="F1411" t="s">
        <v>15</v>
      </c>
      <c r="G1411">
        <v>1</v>
      </c>
    </row>
    <row r="1412" spans="1:7" x14ac:dyDescent="0.25">
      <c r="A1412" t="str">
        <f t="shared" si="21"/>
        <v>SSP1Croatia2060-20655--9Male</v>
      </c>
      <c r="B1412" t="s">
        <v>38</v>
      </c>
      <c r="C1412" t="s">
        <v>13</v>
      </c>
      <c r="D1412" t="s">
        <v>48</v>
      </c>
      <c r="E1412" t="s">
        <v>17</v>
      </c>
      <c r="F1412" t="s">
        <v>15</v>
      </c>
      <c r="G1412">
        <v>1</v>
      </c>
    </row>
    <row r="1413" spans="1:7" x14ac:dyDescent="0.25">
      <c r="A1413" t="str">
        <f t="shared" si="21"/>
        <v>SSP1Croatia2065-20705--9Male</v>
      </c>
      <c r="B1413" t="s">
        <v>38</v>
      </c>
      <c r="C1413" t="s">
        <v>13</v>
      </c>
      <c r="D1413" t="s">
        <v>47</v>
      </c>
      <c r="E1413" t="s">
        <v>17</v>
      </c>
      <c r="F1413" t="s">
        <v>15</v>
      </c>
      <c r="G1413">
        <v>1</v>
      </c>
    </row>
    <row r="1414" spans="1:7" x14ac:dyDescent="0.25">
      <c r="A1414" t="str">
        <f t="shared" si="21"/>
        <v>SSP1Croatia2070-20755--9Male</v>
      </c>
      <c r="B1414" t="s">
        <v>38</v>
      </c>
      <c r="C1414" t="s">
        <v>13</v>
      </c>
      <c r="D1414" t="s">
        <v>46</v>
      </c>
      <c r="E1414" t="s">
        <v>17</v>
      </c>
      <c r="F1414" t="s">
        <v>15</v>
      </c>
      <c r="G1414">
        <v>1</v>
      </c>
    </row>
    <row r="1415" spans="1:7" x14ac:dyDescent="0.25">
      <c r="A1415" t="str">
        <f t="shared" si="21"/>
        <v>SSP1Croatia2075-20805--9Male</v>
      </c>
      <c r="B1415" t="s">
        <v>38</v>
      </c>
      <c r="C1415" t="s">
        <v>13</v>
      </c>
      <c r="D1415" t="s">
        <v>45</v>
      </c>
      <c r="E1415" t="s">
        <v>17</v>
      </c>
      <c r="F1415" t="s">
        <v>15</v>
      </c>
      <c r="G1415">
        <v>1</v>
      </c>
    </row>
    <row r="1416" spans="1:7" x14ac:dyDescent="0.25">
      <c r="A1416" t="str">
        <f t="shared" si="21"/>
        <v>SSP1Croatia2080-20855--9Male</v>
      </c>
      <c r="B1416" t="s">
        <v>38</v>
      </c>
      <c r="C1416" t="s">
        <v>13</v>
      </c>
      <c r="D1416" t="s">
        <v>44</v>
      </c>
      <c r="E1416" t="s">
        <v>17</v>
      </c>
      <c r="F1416" t="s">
        <v>15</v>
      </c>
      <c r="G1416">
        <v>1</v>
      </c>
    </row>
    <row r="1417" spans="1:7" x14ac:dyDescent="0.25">
      <c r="A1417" t="str">
        <f t="shared" si="21"/>
        <v>SSP1Croatia2085-20905--9Male</v>
      </c>
      <c r="B1417" t="s">
        <v>38</v>
      </c>
      <c r="C1417" t="s">
        <v>13</v>
      </c>
      <c r="D1417" t="s">
        <v>43</v>
      </c>
      <c r="E1417" t="s">
        <v>17</v>
      </c>
      <c r="F1417" t="s">
        <v>15</v>
      </c>
      <c r="G1417">
        <v>1</v>
      </c>
    </row>
    <row r="1418" spans="1:7" x14ac:dyDescent="0.25">
      <c r="A1418" t="str">
        <f t="shared" si="21"/>
        <v>SSP1Croatia2090-20955--9Male</v>
      </c>
      <c r="B1418" t="s">
        <v>38</v>
      </c>
      <c r="C1418" t="s">
        <v>13</v>
      </c>
      <c r="D1418" t="s">
        <v>42</v>
      </c>
      <c r="E1418" t="s">
        <v>17</v>
      </c>
      <c r="F1418" t="s">
        <v>15</v>
      </c>
      <c r="G1418">
        <v>1</v>
      </c>
    </row>
    <row r="1419" spans="1:7" x14ac:dyDescent="0.25">
      <c r="A1419" t="str">
        <f t="shared" ref="A1419:A1482" si="22">B1419&amp;C1419&amp;D1419&amp;E1419&amp;F1419</f>
        <v>SSP1Croatia2095-21005--9Male</v>
      </c>
      <c r="B1419" t="s">
        <v>38</v>
      </c>
      <c r="C1419" t="s">
        <v>13</v>
      </c>
      <c r="D1419" t="s">
        <v>41</v>
      </c>
      <c r="E1419" t="s">
        <v>17</v>
      </c>
      <c r="F1419" t="s">
        <v>15</v>
      </c>
      <c r="G1419">
        <v>1</v>
      </c>
    </row>
    <row r="1420" spans="1:7" x14ac:dyDescent="0.25">
      <c r="A1420" t="str">
        <f t="shared" si="22"/>
        <v>SSP1Croatia1950-195510--14Male</v>
      </c>
      <c r="B1420" t="s">
        <v>38</v>
      </c>
      <c r="C1420" t="s">
        <v>13</v>
      </c>
      <c r="D1420" t="s">
        <v>70</v>
      </c>
      <c r="E1420" t="s">
        <v>18</v>
      </c>
      <c r="F1420" t="s">
        <v>15</v>
      </c>
      <c r="G1420">
        <v>0.997</v>
      </c>
    </row>
    <row r="1421" spans="1:7" x14ac:dyDescent="0.25">
      <c r="A1421" t="str">
        <f t="shared" si="22"/>
        <v>SSP1Croatia1955-196010--14Male</v>
      </c>
      <c r="B1421" t="s">
        <v>38</v>
      </c>
      <c r="C1421" t="s">
        <v>13</v>
      </c>
      <c r="D1421" t="s">
        <v>69</v>
      </c>
      <c r="E1421" t="s">
        <v>18</v>
      </c>
      <c r="F1421" t="s">
        <v>15</v>
      </c>
      <c r="G1421">
        <v>0.997</v>
      </c>
    </row>
    <row r="1422" spans="1:7" x14ac:dyDescent="0.25">
      <c r="A1422" t="str">
        <f t="shared" si="22"/>
        <v>SSP1Croatia1960-196510--14Male</v>
      </c>
      <c r="B1422" t="s">
        <v>38</v>
      </c>
      <c r="C1422" t="s">
        <v>13</v>
      </c>
      <c r="D1422" t="s">
        <v>68</v>
      </c>
      <c r="E1422" t="s">
        <v>18</v>
      </c>
      <c r="F1422" t="s">
        <v>15</v>
      </c>
      <c r="G1422">
        <v>0.997</v>
      </c>
    </row>
    <row r="1423" spans="1:7" x14ac:dyDescent="0.25">
      <c r="A1423" t="str">
        <f t="shared" si="22"/>
        <v>SSP1Croatia1965-197010--14Male</v>
      </c>
      <c r="B1423" t="s">
        <v>38</v>
      </c>
      <c r="C1423" t="s">
        <v>13</v>
      </c>
      <c r="D1423" t="s">
        <v>67</v>
      </c>
      <c r="E1423" t="s">
        <v>18</v>
      </c>
      <c r="F1423" t="s">
        <v>15</v>
      </c>
      <c r="G1423">
        <v>0.997</v>
      </c>
    </row>
    <row r="1424" spans="1:7" x14ac:dyDescent="0.25">
      <c r="A1424" t="str">
        <f t="shared" si="22"/>
        <v>SSP1Croatia1970-197510--14Male</v>
      </c>
      <c r="B1424" t="s">
        <v>38</v>
      </c>
      <c r="C1424" t="s">
        <v>13</v>
      </c>
      <c r="D1424" t="s">
        <v>66</v>
      </c>
      <c r="E1424" t="s">
        <v>18</v>
      </c>
      <c r="F1424" t="s">
        <v>15</v>
      </c>
      <c r="G1424">
        <v>0.997</v>
      </c>
    </row>
    <row r="1425" spans="1:7" x14ac:dyDescent="0.25">
      <c r="A1425" t="str">
        <f t="shared" si="22"/>
        <v>SSP1Croatia1975-198010--14Male</v>
      </c>
      <c r="B1425" t="s">
        <v>38</v>
      </c>
      <c r="C1425" t="s">
        <v>13</v>
      </c>
      <c r="D1425" t="s">
        <v>65</v>
      </c>
      <c r="E1425" t="s">
        <v>18</v>
      </c>
      <c r="F1425" t="s">
        <v>15</v>
      </c>
      <c r="G1425">
        <v>0.997</v>
      </c>
    </row>
    <row r="1426" spans="1:7" x14ac:dyDescent="0.25">
      <c r="A1426" t="str">
        <f t="shared" si="22"/>
        <v>SSP1Croatia1980-198510--14Male</v>
      </c>
      <c r="B1426" t="s">
        <v>38</v>
      </c>
      <c r="C1426" t="s">
        <v>13</v>
      </c>
      <c r="D1426" t="s">
        <v>64</v>
      </c>
      <c r="E1426" t="s">
        <v>18</v>
      </c>
      <c r="F1426" t="s">
        <v>15</v>
      </c>
      <c r="G1426">
        <v>0.997</v>
      </c>
    </row>
    <row r="1427" spans="1:7" x14ac:dyDescent="0.25">
      <c r="A1427" t="str">
        <f t="shared" si="22"/>
        <v>SSP1Croatia1985-199010--14Male</v>
      </c>
      <c r="B1427" t="s">
        <v>38</v>
      </c>
      <c r="C1427" t="s">
        <v>13</v>
      </c>
      <c r="D1427" t="s">
        <v>63</v>
      </c>
      <c r="E1427" t="s">
        <v>18</v>
      </c>
      <c r="F1427" t="s">
        <v>15</v>
      </c>
      <c r="G1427">
        <v>0.997</v>
      </c>
    </row>
    <row r="1428" spans="1:7" x14ac:dyDescent="0.25">
      <c r="A1428" t="str">
        <f t="shared" si="22"/>
        <v>SSP1Croatia1990-199510--14Male</v>
      </c>
      <c r="B1428" t="s">
        <v>38</v>
      </c>
      <c r="C1428" t="s">
        <v>13</v>
      </c>
      <c r="D1428" t="s">
        <v>62</v>
      </c>
      <c r="E1428" t="s">
        <v>18</v>
      </c>
      <c r="F1428" t="s">
        <v>15</v>
      </c>
      <c r="G1428">
        <v>0.997</v>
      </c>
    </row>
    <row r="1429" spans="1:7" x14ac:dyDescent="0.25">
      <c r="A1429" t="str">
        <f t="shared" si="22"/>
        <v>SSP1Croatia1995-200010--14Male</v>
      </c>
      <c r="B1429" t="s">
        <v>38</v>
      </c>
      <c r="C1429" t="s">
        <v>13</v>
      </c>
      <c r="D1429" t="s">
        <v>61</v>
      </c>
      <c r="E1429" t="s">
        <v>18</v>
      </c>
      <c r="F1429" t="s">
        <v>15</v>
      </c>
      <c r="G1429">
        <v>0.998</v>
      </c>
    </row>
    <row r="1430" spans="1:7" x14ac:dyDescent="0.25">
      <c r="A1430" t="str">
        <f t="shared" si="22"/>
        <v>SSP1Croatia2000-200510--14Male</v>
      </c>
      <c r="B1430" t="s">
        <v>38</v>
      </c>
      <c r="C1430" t="s">
        <v>13</v>
      </c>
      <c r="D1430" t="s">
        <v>60</v>
      </c>
      <c r="E1430" t="s">
        <v>18</v>
      </c>
      <c r="F1430" t="s">
        <v>15</v>
      </c>
      <c r="G1430">
        <v>0.998</v>
      </c>
    </row>
    <row r="1431" spans="1:7" x14ac:dyDescent="0.25">
      <c r="A1431" t="str">
        <f t="shared" si="22"/>
        <v>SSP1Croatia2005-201010--14Male</v>
      </c>
      <c r="B1431" t="s">
        <v>38</v>
      </c>
      <c r="C1431" t="s">
        <v>13</v>
      </c>
      <c r="D1431" t="s">
        <v>59</v>
      </c>
      <c r="E1431" t="s">
        <v>18</v>
      </c>
      <c r="F1431" t="s">
        <v>15</v>
      </c>
      <c r="G1431">
        <v>0.998</v>
      </c>
    </row>
    <row r="1432" spans="1:7" x14ac:dyDescent="0.25">
      <c r="A1432" t="str">
        <f t="shared" si="22"/>
        <v>SSP1Croatia2010-201510--14Male</v>
      </c>
      <c r="B1432" t="s">
        <v>38</v>
      </c>
      <c r="C1432" t="s">
        <v>13</v>
      </c>
      <c r="D1432" t="s">
        <v>58</v>
      </c>
      <c r="E1432" t="s">
        <v>18</v>
      </c>
      <c r="F1432" t="s">
        <v>15</v>
      </c>
      <c r="G1432">
        <v>0.998</v>
      </c>
    </row>
    <row r="1433" spans="1:7" x14ac:dyDescent="0.25">
      <c r="A1433" t="str">
        <f t="shared" si="22"/>
        <v>SSP1Croatia2015-202010--14Male</v>
      </c>
      <c r="B1433" t="s">
        <v>38</v>
      </c>
      <c r="C1433" t="s">
        <v>13</v>
      </c>
      <c r="D1433" t="s">
        <v>57</v>
      </c>
      <c r="E1433" t="s">
        <v>18</v>
      </c>
      <c r="F1433" t="s">
        <v>15</v>
      </c>
      <c r="G1433">
        <v>0.999</v>
      </c>
    </row>
    <row r="1434" spans="1:7" x14ac:dyDescent="0.25">
      <c r="A1434" t="str">
        <f t="shared" si="22"/>
        <v>SSP1Croatia2020-202510--14Male</v>
      </c>
      <c r="B1434" t="s">
        <v>38</v>
      </c>
      <c r="C1434" t="s">
        <v>13</v>
      </c>
      <c r="D1434" t="s">
        <v>56</v>
      </c>
      <c r="E1434" t="s">
        <v>18</v>
      </c>
      <c r="F1434" t="s">
        <v>15</v>
      </c>
      <c r="G1434">
        <v>0.999</v>
      </c>
    </row>
    <row r="1435" spans="1:7" x14ac:dyDescent="0.25">
      <c r="A1435" t="str">
        <f t="shared" si="22"/>
        <v>SSP1Croatia2025-203010--14Male</v>
      </c>
      <c r="B1435" t="s">
        <v>38</v>
      </c>
      <c r="C1435" t="s">
        <v>13</v>
      </c>
      <c r="D1435" t="s">
        <v>55</v>
      </c>
      <c r="E1435" t="s">
        <v>18</v>
      </c>
      <c r="F1435" t="s">
        <v>15</v>
      </c>
      <c r="G1435">
        <v>0.999</v>
      </c>
    </row>
    <row r="1436" spans="1:7" x14ac:dyDescent="0.25">
      <c r="A1436" t="str">
        <f t="shared" si="22"/>
        <v>SSP1Croatia2030-203510--14Male</v>
      </c>
      <c r="B1436" t="s">
        <v>38</v>
      </c>
      <c r="C1436" t="s">
        <v>13</v>
      </c>
      <c r="D1436" t="s">
        <v>54</v>
      </c>
      <c r="E1436" t="s">
        <v>18</v>
      </c>
      <c r="F1436" t="s">
        <v>15</v>
      </c>
      <c r="G1436">
        <v>0.999</v>
      </c>
    </row>
    <row r="1437" spans="1:7" x14ac:dyDescent="0.25">
      <c r="A1437" t="str">
        <f t="shared" si="22"/>
        <v>SSP1Croatia2035-204010--14Male</v>
      </c>
      <c r="B1437" t="s">
        <v>38</v>
      </c>
      <c r="C1437" t="s">
        <v>13</v>
      </c>
      <c r="D1437" t="s">
        <v>53</v>
      </c>
      <c r="E1437" t="s">
        <v>18</v>
      </c>
      <c r="F1437" t="s">
        <v>15</v>
      </c>
      <c r="G1437">
        <v>0.999</v>
      </c>
    </row>
    <row r="1438" spans="1:7" x14ac:dyDescent="0.25">
      <c r="A1438" t="str">
        <f t="shared" si="22"/>
        <v>SSP1Croatia2040-204510--14Male</v>
      </c>
      <c r="B1438" t="s">
        <v>38</v>
      </c>
      <c r="C1438" t="s">
        <v>13</v>
      </c>
      <c r="D1438" t="s">
        <v>52</v>
      </c>
      <c r="E1438" t="s">
        <v>18</v>
      </c>
      <c r="F1438" t="s">
        <v>15</v>
      </c>
      <c r="G1438">
        <v>0.999</v>
      </c>
    </row>
    <row r="1439" spans="1:7" x14ac:dyDescent="0.25">
      <c r="A1439" t="str">
        <f t="shared" si="22"/>
        <v>SSP1Croatia2045-205010--14Male</v>
      </c>
      <c r="B1439" t="s">
        <v>38</v>
      </c>
      <c r="C1439" t="s">
        <v>13</v>
      </c>
      <c r="D1439" t="s">
        <v>51</v>
      </c>
      <c r="E1439" t="s">
        <v>18</v>
      </c>
      <c r="F1439" t="s">
        <v>15</v>
      </c>
      <c r="G1439">
        <v>1</v>
      </c>
    </row>
    <row r="1440" spans="1:7" x14ac:dyDescent="0.25">
      <c r="A1440" t="str">
        <f t="shared" si="22"/>
        <v>SSP1Croatia2050-205510--14Male</v>
      </c>
      <c r="B1440" t="s">
        <v>38</v>
      </c>
      <c r="C1440" t="s">
        <v>13</v>
      </c>
      <c r="D1440" t="s">
        <v>50</v>
      </c>
      <c r="E1440" t="s">
        <v>18</v>
      </c>
      <c r="F1440" t="s">
        <v>15</v>
      </c>
      <c r="G1440">
        <v>1</v>
      </c>
    </row>
    <row r="1441" spans="1:7" x14ac:dyDescent="0.25">
      <c r="A1441" t="str">
        <f t="shared" si="22"/>
        <v>SSP1Croatia2055-206010--14Male</v>
      </c>
      <c r="B1441" t="s">
        <v>38</v>
      </c>
      <c r="C1441" t="s">
        <v>13</v>
      </c>
      <c r="D1441" t="s">
        <v>49</v>
      </c>
      <c r="E1441" t="s">
        <v>18</v>
      </c>
      <c r="F1441" t="s">
        <v>15</v>
      </c>
      <c r="G1441">
        <v>1</v>
      </c>
    </row>
    <row r="1442" spans="1:7" x14ac:dyDescent="0.25">
      <c r="A1442" t="str">
        <f t="shared" si="22"/>
        <v>SSP1Croatia2060-206510--14Male</v>
      </c>
      <c r="B1442" t="s">
        <v>38</v>
      </c>
      <c r="C1442" t="s">
        <v>13</v>
      </c>
      <c r="D1442" t="s">
        <v>48</v>
      </c>
      <c r="E1442" t="s">
        <v>18</v>
      </c>
      <c r="F1442" t="s">
        <v>15</v>
      </c>
      <c r="G1442">
        <v>1</v>
      </c>
    </row>
    <row r="1443" spans="1:7" x14ac:dyDescent="0.25">
      <c r="A1443" t="str">
        <f t="shared" si="22"/>
        <v>SSP1Croatia2065-207010--14Male</v>
      </c>
      <c r="B1443" t="s">
        <v>38</v>
      </c>
      <c r="C1443" t="s">
        <v>13</v>
      </c>
      <c r="D1443" t="s">
        <v>47</v>
      </c>
      <c r="E1443" t="s">
        <v>18</v>
      </c>
      <c r="F1443" t="s">
        <v>15</v>
      </c>
      <c r="G1443">
        <v>1</v>
      </c>
    </row>
    <row r="1444" spans="1:7" x14ac:dyDescent="0.25">
      <c r="A1444" t="str">
        <f t="shared" si="22"/>
        <v>SSP1Croatia2070-207510--14Male</v>
      </c>
      <c r="B1444" t="s">
        <v>38</v>
      </c>
      <c r="C1444" t="s">
        <v>13</v>
      </c>
      <c r="D1444" t="s">
        <v>46</v>
      </c>
      <c r="E1444" t="s">
        <v>18</v>
      </c>
      <c r="F1444" t="s">
        <v>15</v>
      </c>
      <c r="G1444">
        <v>1</v>
      </c>
    </row>
    <row r="1445" spans="1:7" x14ac:dyDescent="0.25">
      <c r="A1445" t="str">
        <f t="shared" si="22"/>
        <v>SSP1Croatia2075-208010--14Male</v>
      </c>
      <c r="B1445" t="s">
        <v>38</v>
      </c>
      <c r="C1445" t="s">
        <v>13</v>
      </c>
      <c r="D1445" t="s">
        <v>45</v>
      </c>
      <c r="E1445" t="s">
        <v>18</v>
      </c>
      <c r="F1445" t="s">
        <v>15</v>
      </c>
      <c r="G1445">
        <v>1</v>
      </c>
    </row>
    <row r="1446" spans="1:7" x14ac:dyDescent="0.25">
      <c r="A1446" t="str">
        <f t="shared" si="22"/>
        <v>SSP1Croatia2080-208510--14Male</v>
      </c>
      <c r="B1446" t="s">
        <v>38</v>
      </c>
      <c r="C1446" t="s">
        <v>13</v>
      </c>
      <c r="D1446" t="s">
        <v>44</v>
      </c>
      <c r="E1446" t="s">
        <v>18</v>
      </c>
      <c r="F1446" t="s">
        <v>15</v>
      </c>
      <c r="G1446">
        <v>1</v>
      </c>
    </row>
    <row r="1447" spans="1:7" x14ac:dyDescent="0.25">
      <c r="A1447" t="str">
        <f t="shared" si="22"/>
        <v>SSP1Croatia2085-209010--14Male</v>
      </c>
      <c r="B1447" t="s">
        <v>38</v>
      </c>
      <c r="C1447" t="s">
        <v>13</v>
      </c>
      <c r="D1447" t="s">
        <v>43</v>
      </c>
      <c r="E1447" t="s">
        <v>18</v>
      </c>
      <c r="F1447" t="s">
        <v>15</v>
      </c>
      <c r="G1447">
        <v>1</v>
      </c>
    </row>
    <row r="1448" spans="1:7" x14ac:dyDescent="0.25">
      <c r="A1448" t="str">
        <f t="shared" si="22"/>
        <v>SSP1Croatia2090-209510--14Male</v>
      </c>
      <c r="B1448" t="s">
        <v>38</v>
      </c>
      <c r="C1448" t="s">
        <v>13</v>
      </c>
      <c r="D1448" t="s">
        <v>42</v>
      </c>
      <c r="E1448" t="s">
        <v>18</v>
      </c>
      <c r="F1448" t="s">
        <v>15</v>
      </c>
      <c r="G1448">
        <v>1</v>
      </c>
    </row>
    <row r="1449" spans="1:7" x14ac:dyDescent="0.25">
      <c r="A1449" t="str">
        <f t="shared" si="22"/>
        <v>SSP1Croatia2095-210010--14Male</v>
      </c>
      <c r="B1449" t="s">
        <v>38</v>
      </c>
      <c r="C1449" t="s">
        <v>13</v>
      </c>
      <c r="D1449" t="s">
        <v>41</v>
      </c>
      <c r="E1449" t="s">
        <v>18</v>
      </c>
      <c r="F1449" t="s">
        <v>15</v>
      </c>
      <c r="G1449">
        <v>1</v>
      </c>
    </row>
    <row r="1450" spans="1:7" x14ac:dyDescent="0.25">
      <c r="A1450" t="str">
        <f t="shared" si="22"/>
        <v>SSP1Croatia1950-195515--19Male</v>
      </c>
      <c r="B1450" t="s">
        <v>38</v>
      </c>
      <c r="C1450" t="s">
        <v>13</v>
      </c>
      <c r="D1450" t="s">
        <v>70</v>
      </c>
      <c r="E1450" t="s">
        <v>19</v>
      </c>
      <c r="F1450" t="s">
        <v>15</v>
      </c>
      <c r="G1450">
        <v>0.99199999999999999</v>
      </c>
    </row>
    <row r="1451" spans="1:7" x14ac:dyDescent="0.25">
      <c r="A1451" t="str">
        <f t="shared" si="22"/>
        <v>SSP1Croatia1955-196015--19Male</v>
      </c>
      <c r="B1451" t="s">
        <v>38</v>
      </c>
      <c r="C1451" t="s">
        <v>13</v>
      </c>
      <c r="D1451" t="s">
        <v>69</v>
      </c>
      <c r="E1451" t="s">
        <v>19</v>
      </c>
      <c r="F1451" t="s">
        <v>15</v>
      </c>
      <c r="G1451">
        <v>0.99299999999999999</v>
      </c>
    </row>
    <row r="1452" spans="1:7" x14ac:dyDescent="0.25">
      <c r="A1452" t="str">
        <f t="shared" si="22"/>
        <v>SSP1Croatia1960-196515--19Male</v>
      </c>
      <c r="B1452" t="s">
        <v>38</v>
      </c>
      <c r="C1452" t="s">
        <v>13</v>
      </c>
      <c r="D1452" t="s">
        <v>68</v>
      </c>
      <c r="E1452" t="s">
        <v>19</v>
      </c>
      <c r="F1452" t="s">
        <v>15</v>
      </c>
      <c r="G1452">
        <v>0.99299999999999999</v>
      </c>
    </row>
    <row r="1453" spans="1:7" x14ac:dyDescent="0.25">
      <c r="A1453" t="str">
        <f t="shared" si="22"/>
        <v>SSP1Croatia1965-197015--19Male</v>
      </c>
      <c r="B1453" t="s">
        <v>38</v>
      </c>
      <c r="C1453" t="s">
        <v>13</v>
      </c>
      <c r="D1453" t="s">
        <v>67</v>
      </c>
      <c r="E1453" t="s">
        <v>19</v>
      </c>
      <c r="F1453" t="s">
        <v>15</v>
      </c>
      <c r="G1453">
        <v>0.99299999999999999</v>
      </c>
    </row>
    <row r="1454" spans="1:7" x14ac:dyDescent="0.25">
      <c r="A1454" t="str">
        <f t="shared" si="22"/>
        <v>SSP1Croatia1970-197515--19Male</v>
      </c>
      <c r="B1454" t="s">
        <v>38</v>
      </c>
      <c r="C1454" t="s">
        <v>13</v>
      </c>
      <c r="D1454" t="s">
        <v>66</v>
      </c>
      <c r="E1454" t="s">
        <v>19</v>
      </c>
      <c r="F1454" t="s">
        <v>15</v>
      </c>
      <c r="G1454">
        <v>0.99299999999999999</v>
      </c>
    </row>
    <row r="1455" spans="1:7" x14ac:dyDescent="0.25">
      <c r="A1455" t="str">
        <f t="shared" si="22"/>
        <v>SSP1Croatia1975-198015--19Male</v>
      </c>
      <c r="B1455" t="s">
        <v>38</v>
      </c>
      <c r="C1455" t="s">
        <v>13</v>
      </c>
      <c r="D1455" t="s">
        <v>65</v>
      </c>
      <c r="E1455" t="s">
        <v>19</v>
      </c>
      <c r="F1455" t="s">
        <v>15</v>
      </c>
      <c r="G1455">
        <v>0.99299999999999999</v>
      </c>
    </row>
    <row r="1456" spans="1:7" x14ac:dyDescent="0.25">
      <c r="A1456" t="str">
        <f t="shared" si="22"/>
        <v>SSP1Croatia1980-198515--19Male</v>
      </c>
      <c r="B1456" t="s">
        <v>38</v>
      </c>
      <c r="C1456" t="s">
        <v>13</v>
      </c>
      <c r="D1456" t="s">
        <v>64</v>
      </c>
      <c r="E1456" t="s">
        <v>19</v>
      </c>
      <c r="F1456" t="s">
        <v>15</v>
      </c>
      <c r="G1456">
        <v>0.99299999999999999</v>
      </c>
    </row>
    <row r="1457" spans="1:7" x14ac:dyDescent="0.25">
      <c r="A1457" t="str">
        <f t="shared" si="22"/>
        <v>SSP1Croatia1985-199015--19Male</v>
      </c>
      <c r="B1457" t="s">
        <v>38</v>
      </c>
      <c r="C1457" t="s">
        <v>13</v>
      </c>
      <c r="D1457" t="s">
        <v>63</v>
      </c>
      <c r="E1457" t="s">
        <v>19</v>
      </c>
      <c r="F1457" t="s">
        <v>15</v>
      </c>
      <c r="G1457">
        <v>0.99399999999999999</v>
      </c>
    </row>
    <row r="1458" spans="1:7" x14ac:dyDescent="0.25">
      <c r="A1458" t="str">
        <f t="shared" si="22"/>
        <v>SSP1Croatia1990-199515--19Male</v>
      </c>
      <c r="B1458" t="s">
        <v>38</v>
      </c>
      <c r="C1458" t="s">
        <v>13</v>
      </c>
      <c r="D1458" t="s">
        <v>62</v>
      </c>
      <c r="E1458" t="s">
        <v>19</v>
      </c>
      <c r="F1458" t="s">
        <v>15</v>
      </c>
      <c r="G1458">
        <v>0.99399999999999999</v>
      </c>
    </row>
    <row r="1459" spans="1:7" x14ac:dyDescent="0.25">
      <c r="A1459" t="str">
        <f t="shared" si="22"/>
        <v>SSP1Croatia1995-200015--19Male</v>
      </c>
      <c r="B1459" t="s">
        <v>38</v>
      </c>
      <c r="C1459" t="s">
        <v>13</v>
      </c>
      <c r="D1459" t="s">
        <v>61</v>
      </c>
      <c r="E1459" t="s">
        <v>19</v>
      </c>
      <c r="F1459" t="s">
        <v>15</v>
      </c>
      <c r="G1459">
        <v>0.995</v>
      </c>
    </row>
    <row r="1460" spans="1:7" x14ac:dyDescent="0.25">
      <c r="A1460" t="str">
        <f t="shared" si="22"/>
        <v>SSP1Croatia2000-200515--19Male</v>
      </c>
      <c r="B1460" t="s">
        <v>38</v>
      </c>
      <c r="C1460" t="s">
        <v>13</v>
      </c>
      <c r="D1460" t="s">
        <v>60</v>
      </c>
      <c r="E1460" t="s">
        <v>19</v>
      </c>
      <c r="F1460" t="s">
        <v>15</v>
      </c>
      <c r="G1460">
        <v>0.995</v>
      </c>
    </row>
    <row r="1461" spans="1:7" x14ac:dyDescent="0.25">
      <c r="A1461" t="str">
        <f t="shared" si="22"/>
        <v>SSP1Croatia2005-201015--19Male</v>
      </c>
      <c r="B1461" t="s">
        <v>38</v>
      </c>
      <c r="C1461" t="s">
        <v>13</v>
      </c>
      <c r="D1461" t="s">
        <v>59</v>
      </c>
      <c r="E1461" t="s">
        <v>19</v>
      </c>
      <c r="F1461" t="s">
        <v>15</v>
      </c>
      <c r="G1461">
        <v>0.996</v>
      </c>
    </row>
    <row r="1462" spans="1:7" x14ac:dyDescent="0.25">
      <c r="A1462" t="str">
        <f t="shared" si="22"/>
        <v>SSP1Croatia2010-201515--19Male</v>
      </c>
      <c r="B1462" t="s">
        <v>38</v>
      </c>
      <c r="C1462" t="s">
        <v>13</v>
      </c>
      <c r="D1462" t="s">
        <v>58</v>
      </c>
      <c r="E1462" t="s">
        <v>19</v>
      </c>
      <c r="F1462" t="s">
        <v>15</v>
      </c>
      <c r="G1462">
        <v>0.997</v>
      </c>
    </row>
    <row r="1463" spans="1:7" x14ac:dyDescent="0.25">
      <c r="A1463" t="str">
        <f t="shared" si="22"/>
        <v>SSP1Croatia2015-202015--19Male</v>
      </c>
      <c r="B1463" t="s">
        <v>38</v>
      </c>
      <c r="C1463" t="s">
        <v>13</v>
      </c>
      <c r="D1463" t="s">
        <v>57</v>
      </c>
      <c r="E1463" t="s">
        <v>19</v>
      </c>
      <c r="F1463" t="s">
        <v>15</v>
      </c>
      <c r="G1463">
        <v>0.997</v>
      </c>
    </row>
    <row r="1464" spans="1:7" x14ac:dyDescent="0.25">
      <c r="A1464" t="str">
        <f t="shared" si="22"/>
        <v>SSP1Croatia2020-202515--19Male</v>
      </c>
      <c r="B1464" t="s">
        <v>38</v>
      </c>
      <c r="C1464" t="s">
        <v>13</v>
      </c>
      <c r="D1464" t="s">
        <v>56</v>
      </c>
      <c r="E1464" t="s">
        <v>19</v>
      </c>
      <c r="F1464" t="s">
        <v>15</v>
      </c>
      <c r="G1464">
        <v>0.998</v>
      </c>
    </row>
    <row r="1465" spans="1:7" x14ac:dyDescent="0.25">
      <c r="A1465" t="str">
        <f t="shared" si="22"/>
        <v>SSP1Croatia2025-203015--19Male</v>
      </c>
      <c r="B1465" t="s">
        <v>38</v>
      </c>
      <c r="C1465" t="s">
        <v>13</v>
      </c>
      <c r="D1465" t="s">
        <v>55</v>
      </c>
      <c r="E1465" t="s">
        <v>19</v>
      </c>
      <c r="F1465" t="s">
        <v>15</v>
      </c>
      <c r="G1465">
        <v>0.998</v>
      </c>
    </row>
    <row r="1466" spans="1:7" x14ac:dyDescent="0.25">
      <c r="A1466" t="str">
        <f t="shared" si="22"/>
        <v>SSP1Croatia2030-203515--19Male</v>
      </c>
      <c r="B1466" t="s">
        <v>38</v>
      </c>
      <c r="C1466" t="s">
        <v>13</v>
      </c>
      <c r="D1466" t="s">
        <v>54</v>
      </c>
      <c r="E1466" t="s">
        <v>19</v>
      </c>
      <c r="F1466" t="s">
        <v>15</v>
      </c>
      <c r="G1466">
        <v>0.999</v>
      </c>
    </row>
    <row r="1467" spans="1:7" x14ac:dyDescent="0.25">
      <c r="A1467" t="str">
        <f t="shared" si="22"/>
        <v>SSP1Croatia2035-204015--19Male</v>
      </c>
      <c r="B1467" t="s">
        <v>38</v>
      </c>
      <c r="C1467" t="s">
        <v>13</v>
      </c>
      <c r="D1467" t="s">
        <v>53</v>
      </c>
      <c r="E1467" t="s">
        <v>19</v>
      </c>
      <c r="F1467" t="s">
        <v>15</v>
      </c>
      <c r="G1467">
        <v>0.999</v>
      </c>
    </row>
    <row r="1468" spans="1:7" x14ac:dyDescent="0.25">
      <c r="A1468" t="str">
        <f t="shared" si="22"/>
        <v>SSP1Croatia2040-204515--19Male</v>
      </c>
      <c r="B1468" t="s">
        <v>38</v>
      </c>
      <c r="C1468" t="s">
        <v>13</v>
      </c>
      <c r="D1468" t="s">
        <v>52</v>
      </c>
      <c r="E1468" t="s">
        <v>19</v>
      </c>
      <c r="F1468" t="s">
        <v>15</v>
      </c>
      <c r="G1468">
        <v>0.999</v>
      </c>
    </row>
    <row r="1469" spans="1:7" x14ac:dyDescent="0.25">
      <c r="A1469" t="str">
        <f t="shared" si="22"/>
        <v>SSP1Croatia2045-205015--19Male</v>
      </c>
      <c r="B1469" t="s">
        <v>38</v>
      </c>
      <c r="C1469" t="s">
        <v>13</v>
      </c>
      <c r="D1469" t="s">
        <v>51</v>
      </c>
      <c r="E1469" t="s">
        <v>19</v>
      </c>
      <c r="F1469" t="s">
        <v>15</v>
      </c>
      <c r="G1469">
        <v>0.999</v>
      </c>
    </row>
    <row r="1470" spans="1:7" x14ac:dyDescent="0.25">
      <c r="A1470" t="str">
        <f t="shared" si="22"/>
        <v>SSP1Croatia2050-205515--19Male</v>
      </c>
      <c r="B1470" t="s">
        <v>38</v>
      </c>
      <c r="C1470" t="s">
        <v>13</v>
      </c>
      <c r="D1470" t="s">
        <v>50</v>
      </c>
      <c r="E1470" t="s">
        <v>19</v>
      </c>
      <c r="F1470" t="s">
        <v>15</v>
      </c>
      <c r="G1470">
        <v>0.999</v>
      </c>
    </row>
    <row r="1471" spans="1:7" x14ac:dyDescent="0.25">
      <c r="A1471" t="str">
        <f t="shared" si="22"/>
        <v>SSP1Croatia2055-206015--19Male</v>
      </c>
      <c r="B1471" t="s">
        <v>38</v>
      </c>
      <c r="C1471" t="s">
        <v>13</v>
      </c>
      <c r="D1471" t="s">
        <v>49</v>
      </c>
      <c r="E1471" t="s">
        <v>19</v>
      </c>
      <c r="F1471" t="s">
        <v>15</v>
      </c>
      <c r="G1471">
        <v>1</v>
      </c>
    </row>
    <row r="1472" spans="1:7" x14ac:dyDescent="0.25">
      <c r="A1472" t="str">
        <f t="shared" si="22"/>
        <v>SSP1Croatia2060-206515--19Male</v>
      </c>
      <c r="B1472" t="s">
        <v>38</v>
      </c>
      <c r="C1472" t="s">
        <v>13</v>
      </c>
      <c r="D1472" t="s">
        <v>48</v>
      </c>
      <c r="E1472" t="s">
        <v>19</v>
      </c>
      <c r="F1472" t="s">
        <v>15</v>
      </c>
      <c r="G1472">
        <v>1</v>
      </c>
    </row>
    <row r="1473" spans="1:7" x14ac:dyDescent="0.25">
      <c r="A1473" t="str">
        <f t="shared" si="22"/>
        <v>SSP1Croatia2065-207015--19Male</v>
      </c>
      <c r="B1473" t="s">
        <v>38</v>
      </c>
      <c r="C1473" t="s">
        <v>13</v>
      </c>
      <c r="D1473" t="s">
        <v>47</v>
      </c>
      <c r="E1473" t="s">
        <v>19</v>
      </c>
      <c r="F1473" t="s">
        <v>15</v>
      </c>
      <c r="G1473">
        <v>1</v>
      </c>
    </row>
    <row r="1474" spans="1:7" x14ac:dyDescent="0.25">
      <c r="A1474" t="str">
        <f t="shared" si="22"/>
        <v>SSP1Croatia2070-207515--19Male</v>
      </c>
      <c r="B1474" t="s">
        <v>38</v>
      </c>
      <c r="C1474" t="s">
        <v>13</v>
      </c>
      <c r="D1474" t="s">
        <v>46</v>
      </c>
      <c r="E1474" t="s">
        <v>19</v>
      </c>
      <c r="F1474" t="s">
        <v>15</v>
      </c>
      <c r="G1474">
        <v>1</v>
      </c>
    </row>
    <row r="1475" spans="1:7" x14ac:dyDescent="0.25">
      <c r="A1475" t="str">
        <f t="shared" si="22"/>
        <v>SSP1Croatia2075-208015--19Male</v>
      </c>
      <c r="B1475" t="s">
        <v>38</v>
      </c>
      <c r="C1475" t="s">
        <v>13</v>
      </c>
      <c r="D1475" t="s">
        <v>45</v>
      </c>
      <c r="E1475" t="s">
        <v>19</v>
      </c>
      <c r="F1475" t="s">
        <v>15</v>
      </c>
      <c r="G1475">
        <v>1</v>
      </c>
    </row>
    <row r="1476" spans="1:7" x14ac:dyDescent="0.25">
      <c r="A1476" t="str">
        <f t="shared" si="22"/>
        <v>SSP1Croatia2080-208515--19Male</v>
      </c>
      <c r="B1476" t="s">
        <v>38</v>
      </c>
      <c r="C1476" t="s">
        <v>13</v>
      </c>
      <c r="D1476" t="s">
        <v>44</v>
      </c>
      <c r="E1476" t="s">
        <v>19</v>
      </c>
      <c r="F1476" t="s">
        <v>15</v>
      </c>
      <c r="G1476">
        <v>1</v>
      </c>
    </row>
    <row r="1477" spans="1:7" x14ac:dyDescent="0.25">
      <c r="A1477" t="str">
        <f t="shared" si="22"/>
        <v>SSP1Croatia2085-209015--19Male</v>
      </c>
      <c r="B1477" t="s">
        <v>38</v>
      </c>
      <c r="C1477" t="s">
        <v>13</v>
      </c>
      <c r="D1477" t="s">
        <v>43</v>
      </c>
      <c r="E1477" t="s">
        <v>19</v>
      </c>
      <c r="F1477" t="s">
        <v>15</v>
      </c>
      <c r="G1477">
        <v>1</v>
      </c>
    </row>
    <row r="1478" spans="1:7" x14ac:dyDescent="0.25">
      <c r="A1478" t="str">
        <f t="shared" si="22"/>
        <v>SSP1Croatia2090-209515--19Male</v>
      </c>
      <c r="B1478" t="s">
        <v>38</v>
      </c>
      <c r="C1478" t="s">
        <v>13</v>
      </c>
      <c r="D1478" t="s">
        <v>42</v>
      </c>
      <c r="E1478" t="s">
        <v>19</v>
      </c>
      <c r="F1478" t="s">
        <v>15</v>
      </c>
      <c r="G1478">
        <v>1</v>
      </c>
    </row>
    <row r="1479" spans="1:7" x14ac:dyDescent="0.25">
      <c r="A1479" t="str">
        <f t="shared" si="22"/>
        <v>SSP1Croatia2095-210015--19Male</v>
      </c>
      <c r="B1479" t="s">
        <v>38</v>
      </c>
      <c r="C1479" t="s">
        <v>13</v>
      </c>
      <c r="D1479" t="s">
        <v>41</v>
      </c>
      <c r="E1479" t="s">
        <v>19</v>
      </c>
      <c r="F1479" t="s">
        <v>15</v>
      </c>
      <c r="G1479">
        <v>1</v>
      </c>
    </row>
    <row r="1480" spans="1:7" x14ac:dyDescent="0.25">
      <c r="A1480" t="str">
        <f t="shared" si="22"/>
        <v>SSP1Croatia1950-195520--24Male</v>
      </c>
      <c r="B1480" t="s">
        <v>38</v>
      </c>
      <c r="C1480" t="s">
        <v>13</v>
      </c>
      <c r="D1480" t="s">
        <v>70</v>
      </c>
      <c r="E1480" t="s">
        <v>20</v>
      </c>
      <c r="F1480" t="s">
        <v>15</v>
      </c>
      <c r="G1480">
        <v>0.99</v>
      </c>
    </row>
    <row r="1481" spans="1:7" x14ac:dyDescent="0.25">
      <c r="A1481" t="str">
        <f t="shared" si="22"/>
        <v>SSP1Croatia1955-196020--24Male</v>
      </c>
      <c r="B1481" t="s">
        <v>38</v>
      </c>
      <c r="C1481" t="s">
        <v>13</v>
      </c>
      <c r="D1481" t="s">
        <v>69</v>
      </c>
      <c r="E1481" t="s">
        <v>20</v>
      </c>
      <c r="F1481" t="s">
        <v>15</v>
      </c>
      <c r="G1481">
        <v>0.99</v>
      </c>
    </row>
    <row r="1482" spans="1:7" x14ac:dyDescent="0.25">
      <c r="A1482" t="str">
        <f t="shared" si="22"/>
        <v>SSP1Croatia1960-196520--24Male</v>
      </c>
      <c r="B1482" t="s">
        <v>38</v>
      </c>
      <c r="C1482" t="s">
        <v>13</v>
      </c>
      <c r="D1482" t="s">
        <v>68</v>
      </c>
      <c r="E1482" t="s">
        <v>20</v>
      </c>
      <c r="F1482" t="s">
        <v>15</v>
      </c>
      <c r="G1482">
        <v>0.99</v>
      </c>
    </row>
    <row r="1483" spans="1:7" x14ac:dyDescent="0.25">
      <c r="A1483" t="str">
        <f t="shared" ref="A1483:A1546" si="23">B1483&amp;C1483&amp;D1483&amp;E1483&amp;F1483</f>
        <v>SSP1Croatia1965-197020--24Male</v>
      </c>
      <c r="B1483" t="s">
        <v>38</v>
      </c>
      <c r="C1483" t="s">
        <v>13</v>
      </c>
      <c r="D1483" t="s">
        <v>67</v>
      </c>
      <c r="E1483" t="s">
        <v>20</v>
      </c>
      <c r="F1483" t="s">
        <v>15</v>
      </c>
      <c r="G1483">
        <v>0.99</v>
      </c>
    </row>
    <row r="1484" spans="1:7" x14ac:dyDescent="0.25">
      <c r="A1484" t="str">
        <f t="shared" si="23"/>
        <v>SSP1Croatia1970-197520--24Male</v>
      </c>
      <c r="B1484" t="s">
        <v>38</v>
      </c>
      <c r="C1484" t="s">
        <v>13</v>
      </c>
      <c r="D1484" t="s">
        <v>66</v>
      </c>
      <c r="E1484" t="s">
        <v>20</v>
      </c>
      <c r="F1484" t="s">
        <v>15</v>
      </c>
      <c r="G1484">
        <v>0.99</v>
      </c>
    </row>
    <row r="1485" spans="1:7" x14ac:dyDescent="0.25">
      <c r="A1485" t="str">
        <f t="shared" si="23"/>
        <v>SSP1Croatia1975-198020--24Male</v>
      </c>
      <c r="B1485" t="s">
        <v>38</v>
      </c>
      <c r="C1485" t="s">
        <v>13</v>
      </c>
      <c r="D1485" t="s">
        <v>65</v>
      </c>
      <c r="E1485" t="s">
        <v>20</v>
      </c>
      <c r="F1485" t="s">
        <v>15</v>
      </c>
      <c r="G1485">
        <v>0.99</v>
      </c>
    </row>
    <row r="1486" spans="1:7" x14ac:dyDescent="0.25">
      <c r="A1486" t="str">
        <f t="shared" si="23"/>
        <v>SSP1Croatia1980-198520--24Male</v>
      </c>
      <c r="B1486" t="s">
        <v>38</v>
      </c>
      <c r="C1486" t="s">
        <v>13</v>
      </c>
      <c r="D1486" t="s">
        <v>64</v>
      </c>
      <c r="E1486" t="s">
        <v>20</v>
      </c>
      <c r="F1486" t="s">
        <v>15</v>
      </c>
      <c r="G1486">
        <v>0.99099999999999999</v>
      </c>
    </row>
    <row r="1487" spans="1:7" x14ac:dyDescent="0.25">
      <c r="A1487" t="str">
        <f t="shared" si="23"/>
        <v>SSP1Croatia1985-199020--24Male</v>
      </c>
      <c r="B1487" t="s">
        <v>38</v>
      </c>
      <c r="C1487" t="s">
        <v>13</v>
      </c>
      <c r="D1487" t="s">
        <v>63</v>
      </c>
      <c r="E1487" t="s">
        <v>20</v>
      </c>
      <c r="F1487" t="s">
        <v>15</v>
      </c>
      <c r="G1487">
        <v>0.99199999999999999</v>
      </c>
    </row>
    <row r="1488" spans="1:7" x14ac:dyDescent="0.25">
      <c r="A1488" t="str">
        <f t="shared" si="23"/>
        <v>SSP1Croatia1990-199520--24Male</v>
      </c>
      <c r="B1488" t="s">
        <v>38</v>
      </c>
      <c r="C1488" t="s">
        <v>13</v>
      </c>
      <c r="D1488" t="s">
        <v>62</v>
      </c>
      <c r="E1488" t="s">
        <v>20</v>
      </c>
      <c r="F1488" t="s">
        <v>15</v>
      </c>
      <c r="G1488">
        <v>0.99199999999999999</v>
      </c>
    </row>
    <row r="1489" spans="1:7" x14ac:dyDescent="0.25">
      <c r="A1489" t="str">
        <f t="shared" si="23"/>
        <v>SSP1Croatia1995-200020--24Male</v>
      </c>
      <c r="B1489" t="s">
        <v>38</v>
      </c>
      <c r="C1489" t="s">
        <v>13</v>
      </c>
      <c r="D1489" t="s">
        <v>61</v>
      </c>
      <c r="E1489" t="s">
        <v>20</v>
      </c>
      <c r="F1489" t="s">
        <v>15</v>
      </c>
      <c r="G1489">
        <v>0.99399999999999999</v>
      </c>
    </row>
    <row r="1490" spans="1:7" x14ac:dyDescent="0.25">
      <c r="A1490" t="str">
        <f t="shared" si="23"/>
        <v>SSP1Croatia2000-200520--24Male</v>
      </c>
      <c r="B1490" t="s">
        <v>38</v>
      </c>
      <c r="C1490" t="s">
        <v>13</v>
      </c>
      <c r="D1490" t="s">
        <v>60</v>
      </c>
      <c r="E1490" t="s">
        <v>20</v>
      </c>
      <c r="F1490" t="s">
        <v>15</v>
      </c>
      <c r="G1490">
        <v>0.99399999999999999</v>
      </c>
    </row>
    <row r="1491" spans="1:7" x14ac:dyDescent="0.25">
      <c r="A1491" t="str">
        <f t="shared" si="23"/>
        <v>SSP1Croatia2005-201020--24Male</v>
      </c>
      <c r="B1491" t="s">
        <v>38</v>
      </c>
      <c r="C1491" t="s">
        <v>13</v>
      </c>
      <c r="D1491" t="s">
        <v>59</v>
      </c>
      <c r="E1491" t="s">
        <v>20</v>
      </c>
      <c r="F1491" t="s">
        <v>15</v>
      </c>
      <c r="G1491">
        <v>0.996</v>
      </c>
    </row>
    <row r="1492" spans="1:7" x14ac:dyDescent="0.25">
      <c r="A1492" t="str">
        <f t="shared" si="23"/>
        <v>SSP1Croatia2010-201520--24Male</v>
      </c>
      <c r="B1492" t="s">
        <v>38</v>
      </c>
      <c r="C1492" t="s">
        <v>13</v>
      </c>
      <c r="D1492" t="s">
        <v>58</v>
      </c>
      <c r="E1492" t="s">
        <v>20</v>
      </c>
      <c r="F1492" t="s">
        <v>15</v>
      </c>
      <c r="G1492">
        <v>0.996</v>
      </c>
    </row>
    <row r="1493" spans="1:7" x14ac:dyDescent="0.25">
      <c r="A1493" t="str">
        <f t="shared" si="23"/>
        <v>SSP1Croatia2015-202020--24Male</v>
      </c>
      <c r="B1493" t="s">
        <v>38</v>
      </c>
      <c r="C1493" t="s">
        <v>13</v>
      </c>
      <c r="D1493" t="s">
        <v>57</v>
      </c>
      <c r="E1493" t="s">
        <v>20</v>
      </c>
      <c r="F1493" t="s">
        <v>15</v>
      </c>
      <c r="G1493">
        <v>0.996</v>
      </c>
    </row>
    <row r="1494" spans="1:7" x14ac:dyDescent="0.25">
      <c r="A1494" t="str">
        <f t="shared" si="23"/>
        <v>SSP1Croatia2020-202520--24Male</v>
      </c>
      <c r="B1494" t="s">
        <v>38</v>
      </c>
      <c r="C1494" t="s">
        <v>13</v>
      </c>
      <c r="D1494" t="s">
        <v>56</v>
      </c>
      <c r="E1494" t="s">
        <v>20</v>
      </c>
      <c r="F1494" t="s">
        <v>15</v>
      </c>
      <c r="G1494">
        <v>0.997</v>
      </c>
    </row>
    <row r="1495" spans="1:7" x14ac:dyDescent="0.25">
      <c r="A1495" t="str">
        <f t="shared" si="23"/>
        <v>SSP1Croatia2025-203020--24Male</v>
      </c>
      <c r="B1495" t="s">
        <v>38</v>
      </c>
      <c r="C1495" t="s">
        <v>13</v>
      </c>
      <c r="D1495" t="s">
        <v>55</v>
      </c>
      <c r="E1495" t="s">
        <v>20</v>
      </c>
      <c r="F1495" t="s">
        <v>15</v>
      </c>
      <c r="G1495">
        <v>0.998</v>
      </c>
    </row>
    <row r="1496" spans="1:7" x14ac:dyDescent="0.25">
      <c r="A1496" t="str">
        <f t="shared" si="23"/>
        <v>SSP1Croatia2030-203520--24Male</v>
      </c>
      <c r="B1496" t="s">
        <v>38</v>
      </c>
      <c r="C1496" t="s">
        <v>13</v>
      </c>
      <c r="D1496" t="s">
        <v>54</v>
      </c>
      <c r="E1496" t="s">
        <v>20</v>
      </c>
      <c r="F1496" t="s">
        <v>15</v>
      </c>
      <c r="G1496">
        <v>0.998</v>
      </c>
    </row>
    <row r="1497" spans="1:7" x14ac:dyDescent="0.25">
      <c r="A1497" t="str">
        <f t="shared" si="23"/>
        <v>SSP1Croatia2035-204020--24Male</v>
      </c>
      <c r="B1497" t="s">
        <v>38</v>
      </c>
      <c r="C1497" t="s">
        <v>13</v>
      </c>
      <c r="D1497" t="s">
        <v>53</v>
      </c>
      <c r="E1497" t="s">
        <v>20</v>
      </c>
      <c r="F1497" t="s">
        <v>15</v>
      </c>
      <c r="G1497">
        <v>0.998</v>
      </c>
    </row>
    <row r="1498" spans="1:7" x14ac:dyDescent="0.25">
      <c r="A1498" t="str">
        <f t="shared" si="23"/>
        <v>SSP1Croatia2040-204520--24Male</v>
      </c>
      <c r="B1498" t="s">
        <v>38</v>
      </c>
      <c r="C1498" t="s">
        <v>13</v>
      </c>
      <c r="D1498" t="s">
        <v>52</v>
      </c>
      <c r="E1498" t="s">
        <v>20</v>
      </c>
      <c r="F1498" t="s">
        <v>15</v>
      </c>
      <c r="G1498">
        <v>0.999</v>
      </c>
    </row>
    <row r="1499" spans="1:7" x14ac:dyDescent="0.25">
      <c r="A1499" t="str">
        <f t="shared" si="23"/>
        <v>SSP1Croatia2045-205020--24Male</v>
      </c>
      <c r="B1499" t="s">
        <v>38</v>
      </c>
      <c r="C1499" t="s">
        <v>13</v>
      </c>
      <c r="D1499" t="s">
        <v>51</v>
      </c>
      <c r="E1499" t="s">
        <v>20</v>
      </c>
      <c r="F1499" t="s">
        <v>15</v>
      </c>
      <c r="G1499">
        <v>0.999</v>
      </c>
    </row>
    <row r="1500" spans="1:7" x14ac:dyDescent="0.25">
      <c r="A1500" t="str">
        <f t="shared" si="23"/>
        <v>SSP1Croatia2050-205520--24Male</v>
      </c>
      <c r="B1500" t="s">
        <v>38</v>
      </c>
      <c r="C1500" t="s">
        <v>13</v>
      </c>
      <c r="D1500" t="s">
        <v>50</v>
      </c>
      <c r="E1500" t="s">
        <v>20</v>
      </c>
      <c r="F1500" t="s">
        <v>15</v>
      </c>
      <c r="G1500">
        <v>0.999</v>
      </c>
    </row>
    <row r="1501" spans="1:7" x14ac:dyDescent="0.25">
      <c r="A1501" t="str">
        <f t="shared" si="23"/>
        <v>SSP1Croatia2055-206020--24Male</v>
      </c>
      <c r="B1501" t="s">
        <v>38</v>
      </c>
      <c r="C1501" t="s">
        <v>13</v>
      </c>
      <c r="D1501" t="s">
        <v>49</v>
      </c>
      <c r="E1501" t="s">
        <v>20</v>
      </c>
      <c r="F1501" t="s">
        <v>15</v>
      </c>
      <c r="G1501">
        <v>0.999</v>
      </c>
    </row>
    <row r="1502" spans="1:7" x14ac:dyDescent="0.25">
      <c r="A1502" t="str">
        <f t="shared" si="23"/>
        <v>SSP1Croatia2060-206520--24Male</v>
      </c>
      <c r="B1502" t="s">
        <v>38</v>
      </c>
      <c r="C1502" t="s">
        <v>13</v>
      </c>
      <c r="D1502" t="s">
        <v>48</v>
      </c>
      <c r="E1502" t="s">
        <v>20</v>
      </c>
      <c r="F1502" t="s">
        <v>15</v>
      </c>
      <c r="G1502">
        <v>1</v>
      </c>
    </row>
    <row r="1503" spans="1:7" x14ac:dyDescent="0.25">
      <c r="A1503" t="str">
        <f t="shared" si="23"/>
        <v>SSP1Croatia2065-207020--24Male</v>
      </c>
      <c r="B1503" t="s">
        <v>38</v>
      </c>
      <c r="C1503" t="s">
        <v>13</v>
      </c>
      <c r="D1503" t="s">
        <v>47</v>
      </c>
      <c r="E1503" t="s">
        <v>20</v>
      </c>
      <c r="F1503" t="s">
        <v>15</v>
      </c>
      <c r="G1503">
        <v>1</v>
      </c>
    </row>
    <row r="1504" spans="1:7" x14ac:dyDescent="0.25">
      <c r="A1504" t="str">
        <f t="shared" si="23"/>
        <v>SSP1Croatia2070-207520--24Male</v>
      </c>
      <c r="B1504" t="s">
        <v>38</v>
      </c>
      <c r="C1504" t="s">
        <v>13</v>
      </c>
      <c r="D1504" t="s">
        <v>46</v>
      </c>
      <c r="E1504" t="s">
        <v>20</v>
      </c>
      <c r="F1504" t="s">
        <v>15</v>
      </c>
      <c r="G1504">
        <v>1</v>
      </c>
    </row>
    <row r="1505" spans="1:7" x14ac:dyDescent="0.25">
      <c r="A1505" t="str">
        <f t="shared" si="23"/>
        <v>SSP1Croatia2075-208020--24Male</v>
      </c>
      <c r="B1505" t="s">
        <v>38</v>
      </c>
      <c r="C1505" t="s">
        <v>13</v>
      </c>
      <c r="D1505" t="s">
        <v>45</v>
      </c>
      <c r="E1505" t="s">
        <v>20</v>
      </c>
      <c r="F1505" t="s">
        <v>15</v>
      </c>
      <c r="G1505">
        <v>1</v>
      </c>
    </row>
    <row r="1506" spans="1:7" x14ac:dyDescent="0.25">
      <c r="A1506" t="str">
        <f t="shared" si="23"/>
        <v>SSP1Croatia2080-208520--24Male</v>
      </c>
      <c r="B1506" t="s">
        <v>38</v>
      </c>
      <c r="C1506" t="s">
        <v>13</v>
      </c>
      <c r="D1506" t="s">
        <v>44</v>
      </c>
      <c r="E1506" t="s">
        <v>20</v>
      </c>
      <c r="F1506" t="s">
        <v>15</v>
      </c>
      <c r="G1506">
        <v>1</v>
      </c>
    </row>
    <row r="1507" spans="1:7" x14ac:dyDescent="0.25">
      <c r="A1507" t="str">
        <f t="shared" si="23"/>
        <v>SSP1Croatia2085-209020--24Male</v>
      </c>
      <c r="B1507" t="s">
        <v>38</v>
      </c>
      <c r="C1507" t="s">
        <v>13</v>
      </c>
      <c r="D1507" t="s">
        <v>43</v>
      </c>
      <c r="E1507" t="s">
        <v>20</v>
      </c>
      <c r="F1507" t="s">
        <v>15</v>
      </c>
      <c r="G1507">
        <v>1</v>
      </c>
    </row>
    <row r="1508" spans="1:7" x14ac:dyDescent="0.25">
      <c r="A1508" t="str">
        <f t="shared" si="23"/>
        <v>SSP1Croatia2090-209520--24Male</v>
      </c>
      <c r="B1508" t="s">
        <v>38</v>
      </c>
      <c r="C1508" t="s">
        <v>13</v>
      </c>
      <c r="D1508" t="s">
        <v>42</v>
      </c>
      <c r="E1508" t="s">
        <v>20</v>
      </c>
      <c r="F1508" t="s">
        <v>15</v>
      </c>
      <c r="G1508">
        <v>1</v>
      </c>
    </row>
    <row r="1509" spans="1:7" x14ac:dyDescent="0.25">
      <c r="A1509" t="str">
        <f t="shared" si="23"/>
        <v>SSP1Croatia2095-210020--24Male</v>
      </c>
      <c r="B1509" t="s">
        <v>38</v>
      </c>
      <c r="C1509" t="s">
        <v>13</v>
      </c>
      <c r="D1509" t="s">
        <v>41</v>
      </c>
      <c r="E1509" t="s">
        <v>20</v>
      </c>
      <c r="F1509" t="s">
        <v>15</v>
      </c>
      <c r="G1509">
        <v>1</v>
      </c>
    </row>
    <row r="1510" spans="1:7" x14ac:dyDescent="0.25">
      <c r="A1510" t="str">
        <f t="shared" si="23"/>
        <v>SSP1Croatia1950-195525--29Male</v>
      </c>
      <c r="B1510" t="s">
        <v>38</v>
      </c>
      <c r="C1510" t="s">
        <v>13</v>
      </c>
      <c r="D1510" t="s">
        <v>70</v>
      </c>
      <c r="E1510" t="s">
        <v>21</v>
      </c>
      <c r="F1510" t="s">
        <v>15</v>
      </c>
      <c r="G1510">
        <v>0.98899999999999999</v>
      </c>
    </row>
    <row r="1511" spans="1:7" x14ac:dyDescent="0.25">
      <c r="A1511" t="str">
        <f t="shared" si="23"/>
        <v>SSP1Croatia1955-196025--29Male</v>
      </c>
      <c r="B1511" t="s">
        <v>38</v>
      </c>
      <c r="C1511" t="s">
        <v>13</v>
      </c>
      <c r="D1511" t="s">
        <v>69</v>
      </c>
      <c r="E1511" t="s">
        <v>21</v>
      </c>
      <c r="F1511" t="s">
        <v>15</v>
      </c>
      <c r="G1511">
        <v>0.99</v>
      </c>
    </row>
    <row r="1512" spans="1:7" x14ac:dyDescent="0.25">
      <c r="A1512" t="str">
        <f t="shared" si="23"/>
        <v>SSP1Croatia1960-196525--29Male</v>
      </c>
      <c r="B1512" t="s">
        <v>38</v>
      </c>
      <c r="C1512" t="s">
        <v>13</v>
      </c>
      <c r="D1512" t="s">
        <v>68</v>
      </c>
      <c r="E1512" t="s">
        <v>21</v>
      </c>
      <c r="F1512" t="s">
        <v>15</v>
      </c>
      <c r="G1512">
        <v>0.99</v>
      </c>
    </row>
    <row r="1513" spans="1:7" x14ac:dyDescent="0.25">
      <c r="A1513" t="str">
        <f t="shared" si="23"/>
        <v>SSP1Croatia1965-197025--29Male</v>
      </c>
      <c r="B1513" t="s">
        <v>38</v>
      </c>
      <c r="C1513" t="s">
        <v>13</v>
      </c>
      <c r="D1513" t="s">
        <v>67</v>
      </c>
      <c r="E1513" t="s">
        <v>21</v>
      </c>
      <c r="F1513" t="s">
        <v>15</v>
      </c>
      <c r="G1513">
        <v>0.99</v>
      </c>
    </row>
    <row r="1514" spans="1:7" x14ac:dyDescent="0.25">
      <c r="A1514" t="str">
        <f t="shared" si="23"/>
        <v>SSP1Croatia1970-197525--29Male</v>
      </c>
      <c r="B1514" t="s">
        <v>38</v>
      </c>
      <c r="C1514" t="s">
        <v>13</v>
      </c>
      <c r="D1514" t="s">
        <v>66</v>
      </c>
      <c r="E1514" t="s">
        <v>21</v>
      </c>
      <c r="F1514" t="s">
        <v>15</v>
      </c>
      <c r="G1514">
        <v>0.99</v>
      </c>
    </row>
    <row r="1515" spans="1:7" x14ac:dyDescent="0.25">
      <c r="A1515" t="str">
        <f t="shared" si="23"/>
        <v>SSP1Croatia1975-198025--29Male</v>
      </c>
      <c r="B1515" t="s">
        <v>38</v>
      </c>
      <c r="C1515" t="s">
        <v>13</v>
      </c>
      <c r="D1515" t="s">
        <v>65</v>
      </c>
      <c r="E1515" t="s">
        <v>21</v>
      </c>
      <c r="F1515" t="s">
        <v>15</v>
      </c>
      <c r="G1515">
        <v>0.99</v>
      </c>
    </row>
    <row r="1516" spans="1:7" x14ac:dyDescent="0.25">
      <c r="A1516" t="str">
        <f t="shared" si="23"/>
        <v>SSP1Croatia1980-198525--29Male</v>
      </c>
      <c r="B1516" t="s">
        <v>38</v>
      </c>
      <c r="C1516" t="s">
        <v>13</v>
      </c>
      <c r="D1516" t="s">
        <v>64</v>
      </c>
      <c r="E1516" t="s">
        <v>21</v>
      </c>
      <c r="F1516" t="s">
        <v>15</v>
      </c>
      <c r="G1516">
        <v>0.99</v>
      </c>
    </row>
    <row r="1517" spans="1:7" x14ac:dyDescent="0.25">
      <c r="A1517" t="str">
        <f t="shared" si="23"/>
        <v>SSP1Croatia1985-199025--29Male</v>
      </c>
      <c r="B1517" t="s">
        <v>38</v>
      </c>
      <c r="C1517" t="s">
        <v>13</v>
      </c>
      <c r="D1517" t="s">
        <v>63</v>
      </c>
      <c r="E1517" t="s">
        <v>21</v>
      </c>
      <c r="F1517" t="s">
        <v>15</v>
      </c>
      <c r="G1517">
        <v>0.99099999999999999</v>
      </c>
    </row>
    <row r="1518" spans="1:7" x14ac:dyDescent="0.25">
      <c r="A1518" t="str">
        <f t="shared" si="23"/>
        <v>SSP1Croatia1990-199525--29Male</v>
      </c>
      <c r="B1518" t="s">
        <v>38</v>
      </c>
      <c r="C1518" t="s">
        <v>13</v>
      </c>
      <c r="D1518" t="s">
        <v>62</v>
      </c>
      <c r="E1518" t="s">
        <v>21</v>
      </c>
      <c r="F1518" t="s">
        <v>15</v>
      </c>
      <c r="G1518">
        <v>0.99199999999999999</v>
      </c>
    </row>
    <row r="1519" spans="1:7" x14ac:dyDescent="0.25">
      <c r="A1519" t="str">
        <f t="shared" si="23"/>
        <v>SSP1Croatia1995-200025--29Male</v>
      </c>
      <c r="B1519" t="s">
        <v>38</v>
      </c>
      <c r="C1519" t="s">
        <v>13</v>
      </c>
      <c r="D1519" t="s">
        <v>61</v>
      </c>
      <c r="E1519" t="s">
        <v>21</v>
      </c>
      <c r="F1519" t="s">
        <v>15</v>
      </c>
      <c r="G1519">
        <v>0.99399999999999999</v>
      </c>
    </row>
    <row r="1520" spans="1:7" x14ac:dyDescent="0.25">
      <c r="A1520" t="str">
        <f t="shared" si="23"/>
        <v>SSP1Croatia2000-200525--29Male</v>
      </c>
      <c r="B1520" t="s">
        <v>38</v>
      </c>
      <c r="C1520" t="s">
        <v>13</v>
      </c>
      <c r="D1520" t="s">
        <v>60</v>
      </c>
      <c r="E1520" t="s">
        <v>21</v>
      </c>
      <c r="F1520" t="s">
        <v>15</v>
      </c>
      <c r="G1520">
        <v>0.99399999999999999</v>
      </c>
    </row>
    <row r="1521" spans="1:7" x14ac:dyDescent="0.25">
      <c r="A1521" t="str">
        <f t="shared" si="23"/>
        <v>SSP1Croatia2005-201025--29Male</v>
      </c>
      <c r="B1521" t="s">
        <v>38</v>
      </c>
      <c r="C1521" t="s">
        <v>13</v>
      </c>
      <c r="D1521" t="s">
        <v>59</v>
      </c>
      <c r="E1521" t="s">
        <v>21</v>
      </c>
      <c r="F1521" t="s">
        <v>15</v>
      </c>
      <c r="G1521">
        <v>0.995</v>
      </c>
    </row>
    <row r="1522" spans="1:7" x14ac:dyDescent="0.25">
      <c r="A1522" t="str">
        <f t="shared" si="23"/>
        <v>SSP1Croatia2010-201525--29Male</v>
      </c>
      <c r="B1522" t="s">
        <v>38</v>
      </c>
      <c r="C1522" t="s">
        <v>13</v>
      </c>
      <c r="D1522" t="s">
        <v>58</v>
      </c>
      <c r="E1522" t="s">
        <v>21</v>
      </c>
      <c r="F1522" t="s">
        <v>15</v>
      </c>
      <c r="G1522">
        <v>0.996</v>
      </c>
    </row>
    <row r="1523" spans="1:7" x14ac:dyDescent="0.25">
      <c r="A1523" t="str">
        <f t="shared" si="23"/>
        <v>SSP1Croatia2015-202025--29Male</v>
      </c>
      <c r="B1523" t="s">
        <v>38</v>
      </c>
      <c r="C1523" t="s">
        <v>13</v>
      </c>
      <c r="D1523" t="s">
        <v>57</v>
      </c>
      <c r="E1523" t="s">
        <v>21</v>
      </c>
      <c r="F1523" t="s">
        <v>15</v>
      </c>
      <c r="G1523">
        <v>0.996</v>
      </c>
    </row>
    <row r="1524" spans="1:7" x14ac:dyDescent="0.25">
      <c r="A1524" t="str">
        <f t="shared" si="23"/>
        <v>SSP1Croatia2020-202525--29Male</v>
      </c>
      <c r="B1524" t="s">
        <v>38</v>
      </c>
      <c r="C1524" t="s">
        <v>13</v>
      </c>
      <c r="D1524" t="s">
        <v>56</v>
      </c>
      <c r="E1524" t="s">
        <v>21</v>
      </c>
      <c r="F1524" t="s">
        <v>15</v>
      </c>
      <c r="G1524">
        <v>0.997</v>
      </c>
    </row>
    <row r="1525" spans="1:7" x14ac:dyDescent="0.25">
      <c r="A1525" t="str">
        <f t="shared" si="23"/>
        <v>SSP1Croatia2025-203025--29Male</v>
      </c>
      <c r="B1525" t="s">
        <v>38</v>
      </c>
      <c r="C1525" t="s">
        <v>13</v>
      </c>
      <c r="D1525" t="s">
        <v>55</v>
      </c>
      <c r="E1525" t="s">
        <v>21</v>
      </c>
      <c r="F1525" t="s">
        <v>15</v>
      </c>
      <c r="G1525">
        <v>0.997</v>
      </c>
    </row>
    <row r="1526" spans="1:7" x14ac:dyDescent="0.25">
      <c r="A1526" t="str">
        <f t="shared" si="23"/>
        <v>SSP1Croatia2030-203525--29Male</v>
      </c>
      <c r="B1526" t="s">
        <v>38</v>
      </c>
      <c r="C1526" t="s">
        <v>13</v>
      </c>
      <c r="D1526" t="s">
        <v>54</v>
      </c>
      <c r="E1526" t="s">
        <v>21</v>
      </c>
      <c r="F1526" t="s">
        <v>15</v>
      </c>
      <c r="G1526">
        <v>0.998</v>
      </c>
    </row>
    <row r="1527" spans="1:7" x14ac:dyDescent="0.25">
      <c r="A1527" t="str">
        <f t="shared" si="23"/>
        <v>SSP1Croatia2035-204025--29Male</v>
      </c>
      <c r="B1527" t="s">
        <v>38</v>
      </c>
      <c r="C1527" t="s">
        <v>13</v>
      </c>
      <c r="D1527" t="s">
        <v>53</v>
      </c>
      <c r="E1527" t="s">
        <v>21</v>
      </c>
      <c r="F1527" t="s">
        <v>15</v>
      </c>
      <c r="G1527">
        <v>0.998</v>
      </c>
    </row>
    <row r="1528" spans="1:7" x14ac:dyDescent="0.25">
      <c r="A1528" t="str">
        <f t="shared" si="23"/>
        <v>SSP1Croatia2040-204525--29Male</v>
      </c>
      <c r="B1528" t="s">
        <v>38</v>
      </c>
      <c r="C1528" t="s">
        <v>13</v>
      </c>
      <c r="D1528" t="s">
        <v>52</v>
      </c>
      <c r="E1528" t="s">
        <v>21</v>
      </c>
      <c r="F1528" t="s">
        <v>15</v>
      </c>
      <c r="G1528">
        <v>0.999</v>
      </c>
    </row>
    <row r="1529" spans="1:7" x14ac:dyDescent="0.25">
      <c r="A1529" t="str">
        <f t="shared" si="23"/>
        <v>SSP1Croatia2045-205025--29Male</v>
      </c>
      <c r="B1529" t="s">
        <v>38</v>
      </c>
      <c r="C1529" t="s">
        <v>13</v>
      </c>
      <c r="D1529" t="s">
        <v>51</v>
      </c>
      <c r="E1529" t="s">
        <v>21</v>
      </c>
      <c r="F1529" t="s">
        <v>15</v>
      </c>
      <c r="G1529">
        <v>0.999</v>
      </c>
    </row>
    <row r="1530" spans="1:7" x14ac:dyDescent="0.25">
      <c r="A1530" t="str">
        <f t="shared" si="23"/>
        <v>SSP1Croatia2050-205525--29Male</v>
      </c>
      <c r="B1530" t="s">
        <v>38</v>
      </c>
      <c r="C1530" t="s">
        <v>13</v>
      </c>
      <c r="D1530" t="s">
        <v>50</v>
      </c>
      <c r="E1530" t="s">
        <v>21</v>
      </c>
      <c r="F1530" t="s">
        <v>15</v>
      </c>
      <c r="G1530">
        <v>0.999</v>
      </c>
    </row>
    <row r="1531" spans="1:7" x14ac:dyDescent="0.25">
      <c r="A1531" t="str">
        <f t="shared" si="23"/>
        <v>SSP1Croatia2055-206025--29Male</v>
      </c>
      <c r="B1531" t="s">
        <v>38</v>
      </c>
      <c r="C1531" t="s">
        <v>13</v>
      </c>
      <c r="D1531" t="s">
        <v>49</v>
      </c>
      <c r="E1531" t="s">
        <v>21</v>
      </c>
      <c r="F1531" t="s">
        <v>15</v>
      </c>
      <c r="G1531">
        <v>0.999</v>
      </c>
    </row>
    <row r="1532" spans="1:7" x14ac:dyDescent="0.25">
      <c r="A1532" t="str">
        <f t="shared" si="23"/>
        <v>SSP1Croatia2060-206525--29Male</v>
      </c>
      <c r="B1532" t="s">
        <v>38</v>
      </c>
      <c r="C1532" t="s">
        <v>13</v>
      </c>
      <c r="D1532" t="s">
        <v>48</v>
      </c>
      <c r="E1532" t="s">
        <v>21</v>
      </c>
      <c r="F1532" t="s">
        <v>15</v>
      </c>
      <c r="G1532">
        <v>0.999</v>
      </c>
    </row>
    <row r="1533" spans="1:7" x14ac:dyDescent="0.25">
      <c r="A1533" t="str">
        <f t="shared" si="23"/>
        <v>SSP1Croatia2065-207025--29Male</v>
      </c>
      <c r="B1533" t="s">
        <v>38</v>
      </c>
      <c r="C1533" t="s">
        <v>13</v>
      </c>
      <c r="D1533" t="s">
        <v>47</v>
      </c>
      <c r="E1533" t="s">
        <v>21</v>
      </c>
      <c r="F1533" t="s">
        <v>15</v>
      </c>
      <c r="G1533">
        <v>1</v>
      </c>
    </row>
    <row r="1534" spans="1:7" x14ac:dyDescent="0.25">
      <c r="A1534" t="str">
        <f t="shared" si="23"/>
        <v>SSP1Croatia2070-207525--29Male</v>
      </c>
      <c r="B1534" t="s">
        <v>38</v>
      </c>
      <c r="C1534" t="s">
        <v>13</v>
      </c>
      <c r="D1534" t="s">
        <v>46</v>
      </c>
      <c r="E1534" t="s">
        <v>21</v>
      </c>
      <c r="F1534" t="s">
        <v>15</v>
      </c>
      <c r="G1534">
        <v>1</v>
      </c>
    </row>
    <row r="1535" spans="1:7" x14ac:dyDescent="0.25">
      <c r="A1535" t="str">
        <f t="shared" si="23"/>
        <v>SSP1Croatia2075-208025--29Male</v>
      </c>
      <c r="B1535" t="s">
        <v>38</v>
      </c>
      <c r="C1535" t="s">
        <v>13</v>
      </c>
      <c r="D1535" t="s">
        <v>45</v>
      </c>
      <c r="E1535" t="s">
        <v>21</v>
      </c>
      <c r="F1535" t="s">
        <v>15</v>
      </c>
      <c r="G1535">
        <v>1</v>
      </c>
    </row>
    <row r="1536" spans="1:7" x14ac:dyDescent="0.25">
      <c r="A1536" t="str">
        <f t="shared" si="23"/>
        <v>SSP1Croatia2080-208525--29Male</v>
      </c>
      <c r="B1536" t="s">
        <v>38</v>
      </c>
      <c r="C1536" t="s">
        <v>13</v>
      </c>
      <c r="D1536" t="s">
        <v>44</v>
      </c>
      <c r="E1536" t="s">
        <v>21</v>
      </c>
      <c r="F1536" t="s">
        <v>15</v>
      </c>
      <c r="G1536">
        <v>1</v>
      </c>
    </row>
    <row r="1537" spans="1:7" x14ac:dyDescent="0.25">
      <c r="A1537" t="str">
        <f t="shared" si="23"/>
        <v>SSP1Croatia2085-209025--29Male</v>
      </c>
      <c r="B1537" t="s">
        <v>38</v>
      </c>
      <c r="C1537" t="s">
        <v>13</v>
      </c>
      <c r="D1537" t="s">
        <v>43</v>
      </c>
      <c r="E1537" t="s">
        <v>21</v>
      </c>
      <c r="F1537" t="s">
        <v>15</v>
      </c>
      <c r="G1537">
        <v>1</v>
      </c>
    </row>
    <row r="1538" spans="1:7" x14ac:dyDescent="0.25">
      <c r="A1538" t="str">
        <f t="shared" si="23"/>
        <v>SSP1Croatia2090-209525--29Male</v>
      </c>
      <c r="B1538" t="s">
        <v>38</v>
      </c>
      <c r="C1538" t="s">
        <v>13</v>
      </c>
      <c r="D1538" t="s">
        <v>42</v>
      </c>
      <c r="E1538" t="s">
        <v>21</v>
      </c>
      <c r="F1538" t="s">
        <v>15</v>
      </c>
      <c r="G1538">
        <v>1</v>
      </c>
    </row>
    <row r="1539" spans="1:7" x14ac:dyDescent="0.25">
      <c r="A1539" t="str">
        <f t="shared" si="23"/>
        <v>SSP1Croatia2095-210025--29Male</v>
      </c>
      <c r="B1539" t="s">
        <v>38</v>
      </c>
      <c r="C1539" t="s">
        <v>13</v>
      </c>
      <c r="D1539" t="s">
        <v>41</v>
      </c>
      <c r="E1539" t="s">
        <v>21</v>
      </c>
      <c r="F1539" t="s">
        <v>15</v>
      </c>
      <c r="G1539">
        <v>1</v>
      </c>
    </row>
    <row r="1540" spans="1:7" x14ac:dyDescent="0.25">
      <c r="A1540" t="str">
        <f t="shared" si="23"/>
        <v>SSP1Croatia1950-195530--34Male</v>
      </c>
      <c r="B1540" t="s">
        <v>38</v>
      </c>
      <c r="C1540" t="s">
        <v>13</v>
      </c>
      <c r="D1540" t="s">
        <v>70</v>
      </c>
      <c r="E1540" t="s">
        <v>22</v>
      </c>
      <c r="F1540" t="s">
        <v>15</v>
      </c>
      <c r="G1540">
        <v>0.98699999999999999</v>
      </c>
    </row>
    <row r="1541" spans="1:7" x14ac:dyDescent="0.25">
      <c r="A1541" t="str">
        <f t="shared" si="23"/>
        <v>SSP1Croatia1955-196030--34Male</v>
      </c>
      <c r="B1541" t="s">
        <v>38</v>
      </c>
      <c r="C1541" t="s">
        <v>13</v>
      </c>
      <c r="D1541" t="s">
        <v>69</v>
      </c>
      <c r="E1541" t="s">
        <v>22</v>
      </c>
      <c r="F1541" t="s">
        <v>15</v>
      </c>
      <c r="G1541">
        <v>0.98699999999999999</v>
      </c>
    </row>
    <row r="1542" spans="1:7" x14ac:dyDescent="0.25">
      <c r="A1542" t="str">
        <f t="shared" si="23"/>
        <v>SSP1Croatia1960-196530--34Male</v>
      </c>
      <c r="B1542" t="s">
        <v>38</v>
      </c>
      <c r="C1542" t="s">
        <v>13</v>
      </c>
      <c r="D1542" t="s">
        <v>68</v>
      </c>
      <c r="E1542" t="s">
        <v>22</v>
      </c>
      <c r="F1542" t="s">
        <v>15</v>
      </c>
      <c r="G1542">
        <v>0.98699999999999999</v>
      </c>
    </row>
    <row r="1543" spans="1:7" x14ac:dyDescent="0.25">
      <c r="A1543" t="str">
        <f t="shared" si="23"/>
        <v>SSP1Croatia1965-197030--34Male</v>
      </c>
      <c r="B1543" t="s">
        <v>38</v>
      </c>
      <c r="C1543" t="s">
        <v>13</v>
      </c>
      <c r="D1543" t="s">
        <v>67</v>
      </c>
      <c r="E1543" t="s">
        <v>22</v>
      </c>
      <c r="F1543" t="s">
        <v>15</v>
      </c>
      <c r="G1543">
        <v>0.98699999999999999</v>
      </c>
    </row>
    <row r="1544" spans="1:7" x14ac:dyDescent="0.25">
      <c r="A1544" t="str">
        <f t="shared" si="23"/>
        <v>SSP1Croatia1970-197530--34Male</v>
      </c>
      <c r="B1544" t="s">
        <v>38</v>
      </c>
      <c r="C1544" t="s">
        <v>13</v>
      </c>
      <c r="D1544" t="s">
        <v>66</v>
      </c>
      <c r="E1544" t="s">
        <v>22</v>
      </c>
      <c r="F1544" t="s">
        <v>15</v>
      </c>
      <c r="G1544">
        <v>0.98699999999999999</v>
      </c>
    </row>
    <row r="1545" spans="1:7" x14ac:dyDescent="0.25">
      <c r="A1545" t="str">
        <f t="shared" si="23"/>
        <v>SSP1Croatia1975-198030--34Male</v>
      </c>
      <c r="B1545" t="s">
        <v>38</v>
      </c>
      <c r="C1545" t="s">
        <v>13</v>
      </c>
      <c r="D1545" t="s">
        <v>65</v>
      </c>
      <c r="E1545" t="s">
        <v>22</v>
      </c>
      <c r="F1545" t="s">
        <v>15</v>
      </c>
      <c r="G1545">
        <v>0.98699999999999999</v>
      </c>
    </row>
    <row r="1546" spans="1:7" x14ac:dyDescent="0.25">
      <c r="A1546" t="str">
        <f t="shared" si="23"/>
        <v>SSP1Croatia1980-198530--34Male</v>
      </c>
      <c r="B1546" t="s">
        <v>38</v>
      </c>
      <c r="C1546" t="s">
        <v>13</v>
      </c>
      <c r="D1546" t="s">
        <v>64</v>
      </c>
      <c r="E1546" t="s">
        <v>22</v>
      </c>
      <c r="F1546" t="s">
        <v>15</v>
      </c>
      <c r="G1546">
        <v>0.98799999999999999</v>
      </c>
    </row>
    <row r="1547" spans="1:7" x14ac:dyDescent="0.25">
      <c r="A1547" t="str">
        <f t="shared" ref="A1547:A1610" si="24">B1547&amp;C1547&amp;D1547&amp;E1547&amp;F1547</f>
        <v>SSP1Croatia1985-199030--34Male</v>
      </c>
      <c r="B1547" t="s">
        <v>38</v>
      </c>
      <c r="C1547" t="s">
        <v>13</v>
      </c>
      <c r="D1547" t="s">
        <v>63</v>
      </c>
      <c r="E1547" t="s">
        <v>22</v>
      </c>
      <c r="F1547" t="s">
        <v>15</v>
      </c>
      <c r="G1547">
        <v>0.98899999999999999</v>
      </c>
    </row>
    <row r="1548" spans="1:7" x14ac:dyDescent="0.25">
      <c r="A1548" t="str">
        <f t="shared" si="24"/>
        <v>SSP1Croatia1990-199530--34Male</v>
      </c>
      <c r="B1548" t="s">
        <v>38</v>
      </c>
      <c r="C1548" t="s">
        <v>13</v>
      </c>
      <c r="D1548" t="s">
        <v>62</v>
      </c>
      <c r="E1548" t="s">
        <v>22</v>
      </c>
      <c r="F1548" t="s">
        <v>15</v>
      </c>
      <c r="G1548">
        <v>0.99</v>
      </c>
    </row>
    <row r="1549" spans="1:7" x14ac:dyDescent="0.25">
      <c r="A1549" t="str">
        <f t="shared" si="24"/>
        <v>SSP1Croatia1995-200030--34Male</v>
      </c>
      <c r="B1549" t="s">
        <v>38</v>
      </c>
      <c r="C1549" t="s">
        <v>13</v>
      </c>
      <c r="D1549" t="s">
        <v>61</v>
      </c>
      <c r="E1549" t="s">
        <v>22</v>
      </c>
      <c r="F1549" t="s">
        <v>15</v>
      </c>
      <c r="G1549">
        <v>0.99199999999999999</v>
      </c>
    </row>
    <row r="1550" spans="1:7" x14ac:dyDescent="0.25">
      <c r="A1550" t="str">
        <f t="shared" si="24"/>
        <v>SSP1Croatia2000-200530--34Male</v>
      </c>
      <c r="B1550" t="s">
        <v>38</v>
      </c>
      <c r="C1550" t="s">
        <v>13</v>
      </c>
      <c r="D1550" t="s">
        <v>60</v>
      </c>
      <c r="E1550" t="s">
        <v>22</v>
      </c>
      <c r="F1550" t="s">
        <v>15</v>
      </c>
      <c r="G1550">
        <v>0.99299999999999999</v>
      </c>
    </row>
    <row r="1551" spans="1:7" x14ac:dyDescent="0.25">
      <c r="A1551" t="str">
        <f t="shared" si="24"/>
        <v>SSP1Croatia2005-201030--34Male</v>
      </c>
      <c r="B1551" t="s">
        <v>38</v>
      </c>
      <c r="C1551" t="s">
        <v>13</v>
      </c>
      <c r="D1551" t="s">
        <v>59</v>
      </c>
      <c r="E1551" t="s">
        <v>22</v>
      </c>
      <c r="F1551" t="s">
        <v>15</v>
      </c>
      <c r="G1551">
        <v>0.99399999999999999</v>
      </c>
    </row>
    <row r="1552" spans="1:7" x14ac:dyDescent="0.25">
      <c r="A1552" t="str">
        <f t="shared" si="24"/>
        <v>SSP1Croatia2010-201530--34Male</v>
      </c>
      <c r="B1552" t="s">
        <v>38</v>
      </c>
      <c r="C1552" t="s">
        <v>13</v>
      </c>
      <c r="D1552" t="s">
        <v>58</v>
      </c>
      <c r="E1552" t="s">
        <v>22</v>
      </c>
      <c r="F1552" t="s">
        <v>15</v>
      </c>
      <c r="G1552">
        <v>0.99399999999999999</v>
      </c>
    </row>
    <row r="1553" spans="1:7" x14ac:dyDescent="0.25">
      <c r="A1553" t="str">
        <f t="shared" si="24"/>
        <v>SSP1Croatia2015-202030--34Male</v>
      </c>
      <c r="B1553" t="s">
        <v>38</v>
      </c>
      <c r="C1553" t="s">
        <v>13</v>
      </c>
      <c r="D1553" t="s">
        <v>57</v>
      </c>
      <c r="E1553" t="s">
        <v>22</v>
      </c>
      <c r="F1553" t="s">
        <v>15</v>
      </c>
      <c r="G1553">
        <v>0.995</v>
      </c>
    </row>
    <row r="1554" spans="1:7" x14ac:dyDescent="0.25">
      <c r="A1554" t="str">
        <f t="shared" si="24"/>
        <v>SSP1Croatia2020-202530--34Male</v>
      </c>
      <c r="B1554" t="s">
        <v>38</v>
      </c>
      <c r="C1554" t="s">
        <v>13</v>
      </c>
      <c r="D1554" t="s">
        <v>56</v>
      </c>
      <c r="E1554" t="s">
        <v>22</v>
      </c>
      <c r="F1554" t="s">
        <v>15</v>
      </c>
      <c r="G1554">
        <v>0.996</v>
      </c>
    </row>
    <row r="1555" spans="1:7" x14ac:dyDescent="0.25">
      <c r="A1555" t="str">
        <f t="shared" si="24"/>
        <v>SSP1Croatia2025-203030--34Male</v>
      </c>
      <c r="B1555" t="s">
        <v>38</v>
      </c>
      <c r="C1555" t="s">
        <v>13</v>
      </c>
      <c r="D1555" t="s">
        <v>55</v>
      </c>
      <c r="E1555" t="s">
        <v>22</v>
      </c>
      <c r="F1555" t="s">
        <v>15</v>
      </c>
      <c r="G1555">
        <v>0.997</v>
      </c>
    </row>
    <row r="1556" spans="1:7" x14ac:dyDescent="0.25">
      <c r="A1556" t="str">
        <f t="shared" si="24"/>
        <v>SSP1Croatia2030-203530--34Male</v>
      </c>
      <c r="B1556" t="s">
        <v>38</v>
      </c>
      <c r="C1556" t="s">
        <v>13</v>
      </c>
      <c r="D1556" t="s">
        <v>54</v>
      </c>
      <c r="E1556" t="s">
        <v>22</v>
      </c>
      <c r="F1556" t="s">
        <v>15</v>
      </c>
      <c r="G1556">
        <v>0.997</v>
      </c>
    </row>
    <row r="1557" spans="1:7" x14ac:dyDescent="0.25">
      <c r="A1557" t="str">
        <f t="shared" si="24"/>
        <v>SSP1Croatia2035-204030--34Male</v>
      </c>
      <c r="B1557" t="s">
        <v>38</v>
      </c>
      <c r="C1557" t="s">
        <v>13</v>
      </c>
      <c r="D1557" t="s">
        <v>53</v>
      </c>
      <c r="E1557" t="s">
        <v>22</v>
      </c>
      <c r="F1557" t="s">
        <v>15</v>
      </c>
      <c r="G1557">
        <v>0.998</v>
      </c>
    </row>
    <row r="1558" spans="1:7" x14ac:dyDescent="0.25">
      <c r="A1558" t="str">
        <f t="shared" si="24"/>
        <v>SSP1Croatia2040-204530--34Male</v>
      </c>
      <c r="B1558" t="s">
        <v>38</v>
      </c>
      <c r="C1558" t="s">
        <v>13</v>
      </c>
      <c r="D1558" t="s">
        <v>52</v>
      </c>
      <c r="E1558" t="s">
        <v>22</v>
      </c>
      <c r="F1558" t="s">
        <v>15</v>
      </c>
      <c r="G1558">
        <v>0.998</v>
      </c>
    </row>
    <row r="1559" spans="1:7" x14ac:dyDescent="0.25">
      <c r="A1559" t="str">
        <f t="shared" si="24"/>
        <v>SSP1Croatia2045-205030--34Male</v>
      </c>
      <c r="B1559" t="s">
        <v>38</v>
      </c>
      <c r="C1559" t="s">
        <v>13</v>
      </c>
      <c r="D1559" t="s">
        <v>51</v>
      </c>
      <c r="E1559" t="s">
        <v>22</v>
      </c>
      <c r="F1559" t="s">
        <v>15</v>
      </c>
      <c r="G1559">
        <v>0.999</v>
      </c>
    </row>
    <row r="1560" spans="1:7" x14ac:dyDescent="0.25">
      <c r="A1560" t="str">
        <f t="shared" si="24"/>
        <v>SSP1Croatia2050-205530--34Male</v>
      </c>
      <c r="B1560" t="s">
        <v>38</v>
      </c>
      <c r="C1560" t="s">
        <v>13</v>
      </c>
      <c r="D1560" t="s">
        <v>50</v>
      </c>
      <c r="E1560" t="s">
        <v>22</v>
      </c>
      <c r="F1560" t="s">
        <v>15</v>
      </c>
      <c r="G1560">
        <v>0.999</v>
      </c>
    </row>
    <row r="1561" spans="1:7" x14ac:dyDescent="0.25">
      <c r="A1561" t="str">
        <f t="shared" si="24"/>
        <v>SSP1Croatia2055-206030--34Male</v>
      </c>
      <c r="B1561" t="s">
        <v>38</v>
      </c>
      <c r="C1561" t="s">
        <v>13</v>
      </c>
      <c r="D1561" t="s">
        <v>49</v>
      </c>
      <c r="E1561" t="s">
        <v>22</v>
      </c>
      <c r="F1561" t="s">
        <v>15</v>
      </c>
      <c r="G1561">
        <v>0.999</v>
      </c>
    </row>
    <row r="1562" spans="1:7" x14ac:dyDescent="0.25">
      <c r="A1562" t="str">
        <f t="shared" si="24"/>
        <v>SSP1Croatia2060-206530--34Male</v>
      </c>
      <c r="B1562" t="s">
        <v>38</v>
      </c>
      <c r="C1562" t="s">
        <v>13</v>
      </c>
      <c r="D1562" t="s">
        <v>48</v>
      </c>
      <c r="E1562" t="s">
        <v>22</v>
      </c>
      <c r="F1562" t="s">
        <v>15</v>
      </c>
      <c r="G1562">
        <v>0.999</v>
      </c>
    </row>
    <row r="1563" spans="1:7" x14ac:dyDescent="0.25">
      <c r="A1563" t="str">
        <f t="shared" si="24"/>
        <v>SSP1Croatia2065-207030--34Male</v>
      </c>
      <c r="B1563" t="s">
        <v>38</v>
      </c>
      <c r="C1563" t="s">
        <v>13</v>
      </c>
      <c r="D1563" t="s">
        <v>47</v>
      </c>
      <c r="E1563" t="s">
        <v>22</v>
      </c>
      <c r="F1563" t="s">
        <v>15</v>
      </c>
      <c r="G1563">
        <v>0.999</v>
      </c>
    </row>
    <row r="1564" spans="1:7" x14ac:dyDescent="0.25">
      <c r="A1564" t="str">
        <f t="shared" si="24"/>
        <v>SSP1Croatia2070-207530--34Male</v>
      </c>
      <c r="B1564" t="s">
        <v>38</v>
      </c>
      <c r="C1564" t="s">
        <v>13</v>
      </c>
      <c r="D1564" t="s">
        <v>46</v>
      </c>
      <c r="E1564" t="s">
        <v>22</v>
      </c>
      <c r="F1564" t="s">
        <v>15</v>
      </c>
      <c r="G1564">
        <v>1</v>
      </c>
    </row>
    <row r="1565" spans="1:7" x14ac:dyDescent="0.25">
      <c r="A1565" t="str">
        <f t="shared" si="24"/>
        <v>SSP1Croatia2075-208030--34Male</v>
      </c>
      <c r="B1565" t="s">
        <v>38</v>
      </c>
      <c r="C1565" t="s">
        <v>13</v>
      </c>
      <c r="D1565" t="s">
        <v>45</v>
      </c>
      <c r="E1565" t="s">
        <v>22</v>
      </c>
      <c r="F1565" t="s">
        <v>15</v>
      </c>
      <c r="G1565">
        <v>1</v>
      </c>
    </row>
    <row r="1566" spans="1:7" x14ac:dyDescent="0.25">
      <c r="A1566" t="str">
        <f t="shared" si="24"/>
        <v>SSP1Croatia2080-208530--34Male</v>
      </c>
      <c r="B1566" t="s">
        <v>38</v>
      </c>
      <c r="C1566" t="s">
        <v>13</v>
      </c>
      <c r="D1566" t="s">
        <v>44</v>
      </c>
      <c r="E1566" t="s">
        <v>22</v>
      </c>
      <c r="F1566" t="s">
        <v>15</v>
      </c>
      <c r="G1566">
        <v>1</v>
      </c>
    </row>
    <row r="1567" spans="1:7" x14ac:dyDescent="0.25">
      <c r="A1567" t="str">
        <f t="shared" si="24"/>
        <v>SSP1Croatia2085-209030--34Male</v>
      </c>
      <c r="B1567" t="s">
        <v>38</v>
      </c>
      <c r="C1567" t="s">
        <v>13</v>
      </c>
      <c r="D1567" t="s">
        <v>43</v>
      </c>
      <c r="E1567" t="s">
        <v>22</v>
      </c>
      <c r="F1567" t="s">
        <v>15</v>
      </c>
      <c r="G1567">
        <v>1</v>
      </c>
    </row>
    <row r="1568" spans="1:7" x14ac:dyDescent="0.25">
      <c r="A1568" t="str">
        <f t="shared" si="24"/>
        <v>SSP1Croatia2090-209530--34Male</v>
      </c>
      <c r="B1568" t="s">
        <v>38</v>
      </c>
      <c r="C1568" t="s">
        <v>13</v>
      </c>
      <c r="D1568" t="s">
        <v>42</v>
      </c>
      <c r="E1568" t="s">
        <v>22</v>
      </c>
      <c r="F1568" t="s">
        <v>15</v>
      </c>
      <c r="G1568">
        <v>1</v>
      </c>
    </row>
    <row r="1569" spans="1:7" x14ac:dyDescent="0.25">
      <c r="A1569" t="str">
        <f t="shared" si="24"/>
        <v>SSP1Croatia2095-210030--34Male</v>
      </c>
      <c r="B1569" t="s">
        <v>38</v>
      </c>
      <c r="C1569" t="s">
        <v>13</v>
      </c>
      <c r="D1569" t="s">
        <v>41</v>
      </c>
      <c r="E1569" t="s">
        <v>22</v>
      </c>
      <c r="F1569" t="s">
        <v>15</v>
      </c>
      <c r="G1569">
        <v>1</v>
      </c>
    </row>
    <row r="1570" spans="1:7" x14ac:dyDescent="0.25">
      <c r="A1570" t="str">
        <f t="shared" si="24"/>
        <v>SSP1Croatia1950-195535--39Male</v>
      </c>
      <c r="B1570" t="s">
        <v>38</v>
      </c>
      <c r="C1570" t="s">
        <v>13</v>
      </c>
      <c r="D1570" t="s">
        <v>70</v>
      </c>
      <c r="E1570" t="s">
        <v>23</v>
      </c>
      <c r="F1570" t="s">
        <v>15</v>
      </c>
      <c r="G1570">
        <v>0.97899999999999998</v>
      </c>
    </row>
    <row r="1571" spans="1:7" x14ac:dyDescent="0.25">
      <c r="A1571" t="str">
        <f t="shared" si="24"/>
        <v>SSP1Croatia1955-196035--39Male</v>
      </c>
      <c r="B1571" t="s">
        <v>38</v>
      </c>
      <c r="C1571" t="s">
        <v>13</v>
      </c>
      <c r="D1571" t="s">
        <v>69</v>
      </c>
      <c r="E1571" t="s">
        <v>23</v>
      </c>
      <c r="F1571" t="s">
        <v>15</v>
      </c>
      <c r="G1571">
        <v>0.97899999999999998</v>
      </c>
    </row>
    <row r="1572" spans="1:7" x14ac:dyDescent="0.25">
      <c r="A1572" t="str">
        <f t="shared" si="24"/>
        <v>SSP1Croatia1960-196535--39Male</v>
      </c>
      <c r="B1572" t="s">
        <v>38</v>
      </c>
      <c r="C1572" t="s">
        <v>13</v>
      </c>
      <c r="D1572" t="s">
        <v>68</v>
      </c>
      <c r="E1572" t="s">
        <v>23</v>
      </c>
      <c r="F1572" t="s">
        <v>15</v>
      </c>
      <c r="G1572">
        <v>0.98</v>
      </c>
    </row>
    <row r="1573" spans="1:7" x14ac:dyDescent="0.25">
      <c r="A1573" t="str">
        <f t="shared" si="24"/>
        <v>SSP1Croatia1965-197035--39Male</v>
      </c>
      <c r="B1573" t="s">
        <v>38</v>
      </c>
      <c r="C1573" t="s">
        <v>13</v>
      </c>
      <c r="D1573" t="s">
        <v>67</v>
      </c>
      <c r="E1573" t="s">
        <v>23</v>
      </c>
      <c r="F1573" t="s">
        <v>15</v>
      </c>
      <c r="G1573">
        <v>0.98</v>
      </c>
    </row>
    <row r="1574" spans="1:7" x14ac:dyDescent="0.25">
      <c r="A1574" t="str">
        <f t="shared" si="24"/>
        <v>SSP1Croatia1970-197535--39Male</v>
      </c>
      <c r="B1574" t="s">
        <v>38</v>
      </c>
      <c r="C1574" t="s">
        <v>13</v>
      </c>
      <c r="D1574" t="s">
        <v>66</v>
      </c>
      <c r="E1574" t="s">
        <v>23</v>
      </c>
      <c r="F1574" t="s">
        <v>15</v>
      </c>
      <c r="G1574">
        <v>0.98</v>
      </c>
    </row>
    <row r="1575" spans="1:7" x14ac:dyDescent="0.25">
      <c r="A1575" t="str">
        <f t="shared" si="24"/>
        <v>SSP1Croatia1975-198035--39Male</v>
      </c>
      <c r="B1575" t="s">
        <v>38</v>
      </c>
      <c r="C1575" t="s">
        <v>13</v>
      </c>
      <c r="D1575" t="s">
        <v>65</v>
      </c>
      <c r="E1575" t="s">
        <v>23</v>
      </c>
      <c r="F1575" t="s">
        <v>15</v>
      </c>
      <c r="G1575">
        <v>0.98</v>
      </c>
    </row>
    <row r="1576" spans="1:7" x14ac:dyDescent="0.25">
      <c r="A1576" t="str">
        <f t="shared" si="24"/>
        <v>SSP1Croatia1980-198535--39Male</v>
      </c>
      <c r="B1576" t="s">
        <v>38</v>
      </c>
      <c r="C1576" t="s">
        <v>13</v>
      </c>
      <c r="D1576" t="s">
        <v>64</v>
      </c>
      <c r="E1576" t="s">
        <v>23</v>
      </c>
      <c r="F1576" t="s">
        <v>15</v>
      </c>
      <c r="G1576">
        <v>0.98099999999999998</v>
      </c>
    </row>
    <row r="1577" spans="1:7" x14ac:dyDescent="0.25">
      <c r="A1577" t="str">
        <f t="shared" si="24"/>
        <v>SSP1Croatia1985-199035--39Male</v>
      </c>
      <c r="B1577" t="s">
        <v>38</v>
      </c>
      <c r="C1577" t="s">
        <v>13</v>
      </c>
      <c r="D1577" t="s">
        <v>63</v>
      </c>
      <c r="E1577" t="s">
        <v>23</v>
      </c>
      <c r="F1577" t="s">
        <v>15</v>
      </c>
      <c r="G1577">
        <v>0.98299999999999998</v>
      </c>
    </row>
    <row r="1578" spans="1:7" x14ac:dyDescent="0.25">
      <c r="A1578" t="str">
        <f t="shared" si="24"/>
        <v>SSP1Croatia1990-199535--39Male</v>
      </c>
      <c r="B1578" t="s">
        <v>38</v>
      </c>
      <c r="C1578" t="s">
        <v>13</v>
      </c>
      <c r="D1578" t="s">
        <v>62</v>
      </c>
      <c r="E1578" t="s">
        <v>23</v>
      </c>
      <c r="F1578" t="s">
        <v>15</v>
      </c>
      <c r="G1578">
        <v>0.98399999999999999</v>
      </c>
    </row>
    <row r="1579" spans="1:7" x14ac:dyDescent="0.25">
      <c r="A1579" t="str">
        <f t="shared" si="24"/>
        <v>SSP1Croatia1995-200035--39Male</v>
      </c>
      <c r="B1579" t="s">
        <v>38</v>
      </c>
      <c r="C1579" t="s">
        <v>13</v>
      </c>
      <c r="D1579" t="s">
        <v>61</v>
      </c>
      <c r="E1579" t="s">
        <v>23</v>
      </c>
      <c r="F1579" t="s">
        <v>15</v>
      </c>
      <c r="G1579">
        <v>0.98699999999999999</v>
      </c>
    </row>
    <row r="1580" spans="1:7" x14ac:dyDescent="0.25">
      <c r="A1580" t="str">
        <f t="shared" si="24"/>
        <v>SSP1Croatia2000-200535--39Male</v>
      </c>
      <c r="B1580" t="s">
        <v>38</v>
      </c>
      <c r="C1580" t="s">
        <v>13</v>
      </c>
      <c r="D1580" t="s">
        <v>60</v>
      </c>
      <c r="E1580" t="s">
        <v>23</v>
      </c>
      <c r="F1580" t="s">
        <v>15</v>
      </c>
      <c r="G1580">
        <v>0.98799999999999999</v>
      </c>
    </row>
    <row r="1581" spans="1:7" x14ac:dyDescent="0.25">
      <c r="A1581" t="str">
        <f t="shared" si="24"/>
        <v>SSP1Croatia2005-201035--39Male</v>
      </c>
      <c r="B1581" t="s">
        <v>38</v>
      </c>
      <c r="C1581" t="s">
        <v>13</v>
      </c>
      <c r="D1581" t="s">
        <v>59</v>
      </c>
      <c r="E1581" t="s">
        <v>23</v>
      </c>
      <c r="F1581" t="s">
        <v>15</v>
      </c>
      <c r="G1581">
        <v>0.99</v>
      </c>
    </row>
    <row r="1582" spans="1:7" x14ac:dyDescent="0.25">
      <c r="A1582" t="str">
        <f t="shared" si="24"/>
        <v>SSP1Croatia2010-201535--39Male</v>
      </c>
      <c r="B1582" t="s">
        <v>38</v>
      </c>
      <c r="C1582" t="s">
        <v>13</v>
      </c>
      <c r="D1582" t="s">
        <v>58</v>
      </c>
      <c r="E1582" t="s">
        <v>23</v>
      </c>
      <c r="F1582" t="s">
        <v>15</v>
      </c>
      <c r="G1582">
        <v>0.99099999999999999</v>
      </c>
    </row>
    <row r="1583" spans="1:7" x14ac:dyDescent="0.25">
      <c r="A1583" t="str">
        <f t="shared" si="24"/>
        <v>SSP1Croatia2015-202035--39Male</v>
      </c>
      <c r="B1583" t="s">
        <v>38</v>
      </c>
      <c r="C1583" t="s">
        <v>13</v>
      </c>
      <c r="D1583" t="s">
        <v>57</v>
      </c>
      <c r="E1583" t="s">
        <v>23</v>
      </c>
      <c r="F1583" t="s">
        <v>15</v>
      </c>
      <c r="G1583">
        <v>0.99199999999999999</v>
      </c>
    </row>
    <row r="1584" spans="1:7" x14ac:dyDescent="0.25">
      <c r="A1584" t="str">
        <f t="shared" si="24"/>
        <v>SSP1Croatia2020-202535--39Male</v>
      </c>
      <c r="B1584" t="s">
        <v>38</v>
      </c>
      <c r="C1584" t="s">
        <v>13</v>
      </c>
      <c r="D1584" t="s">
        <v>56</v>
      </c>
      <c r="E1584" t="s">
        <v>23</v>
      </c>
      <c r="F1584" t="s">
        <v>15</v>
      </c>
      <c r="G1584">
        <v>0.99299999999999999</v>
      </c>
    </row>
    <row r="1585" spans="1:7" x14ac:dyDescent="0.25">
      <c r="A1585" t="str">
        <f t="shared" si="24"/>
        <v>SSP1Croatia2025-203035--39Male</v>
      </c>
      <c r="B1585" t="s">
        <v>38</v>
      </c>
      <c r="C1585" t="s">
        <v>13</v>
      </c>
      <c r="D1585" t="s">
        <v>55</v>
      </c>
      <c r="E1585" t="s">
        <v>23</v>
      </c>
      <c r="F1585" t="s">
        <v>15</v>
      </c>
      <c r="G1585">
        <v>0.99399999999999999</v>
      </c>
    </row>
    <row r="1586" spans="1:7" x14ac:dyDescent="0.25">
      <c r="A1586" t="str">
        <f t="shared" si="24"/>
        <v>SSP1Croatia2030-203535--39Male</v>
      </c>
      <c r="B1586" t="s">
        <v>38</v>
      </c>
      <c r="C1586" t="s">
        <v>13</v>
      </c>
      <c r="D1586" t="s">
        <v>54</v>
      </c>
      <c r="E1586" t="s">
        <v>23</v>
      </c>
      <c r="F1586" t="s">
        <v>15</v>
      </c>
      <c r="G1586">
        <v>0.996</v>
      </c>
    </row>
    <row r="1587" spans="1:7" x14ac:dyDescent="0.25">
      <c r="A1587" t="str">
        <f t="shared" si="24"/>
        <v>SSP1Croatia2035-204035--39Male</v>
      </c>
      <c r="B1587" t="s">
        <v>38</v>
      </c>
      <c r="C1587" t="s">
        <v>13</v>
      </c>
      <c r="D1587" t="s">
        <v>53</v>
      </c>
      <c r="E1587" t="s">
        <v>23</v>
      </c>
      <c r="F1587" t="s">
        <v>15</v>
      </c>
      <c r="G1587">
        <v>0.996</v>
      </c>
    </row>
    <row r="1588" spans="1:7" x14ac:dyDescent="0.25">
      <c r="A1588" t="str">
        <f t="shared" si="24"/>
        <v>SSP1Croatia2040-204535--39Male</v>
      </c>
      <c r="B1588" t="s">
        <v>38</v>
      </c>
      <c r="C1588" t="s">
        <v>13</v>
      </c>
      <c r="D1588" t="s">
        <v>52</v>
      </c>
      <c r="E1588" t="s">
        <v>23</v>
      </c>
      <c r="F1588" t="s">
        <v>15</v>
      </c>
      <c r="G1588">
        <v>0.997</v>
      </c>
    </row>
    <row r="1589" spans="1:7" x14ac:dyDescent="0.25">
      <c r="A1589" t="str">
        <f t="shared" si="24"/>
        <v>SSP1Croatia2045-205035--39Male</v>
      </c>
      <c r="B1589" t="s">
        <v>38</v>
      </c>
      <c r="C1589" t="s">
        <v>13</v>
      </c>
      <c r="D1589" t="s">
        <v>51</v>
      </c>
      <c r="E1589" t="s">
        <v>23</v>
      </c>
      <c r="F1589" t="s">
        <v>15</v>
      </c>
      <c r="G1589">
        <v>0.998</v>
      </c>
    </row>
    <row r="1590" spans="1:7" x14ac:dyDescent="0.25">
      <c r="A1590" t="str">
        <f t="shared" si="24"/>
        <v>SSP1Croatia2050-205535--39Male</v>
      </c>
      <c r="B1590" t="s">
        <v>38</v>
      </c>
      <c r="C1590" t="s">
        <v>13</v>
      </c>
      <c r="D1590" t="s">
        <v>50</v>
      </c>
      <c r="E1590" t="s">
        <v>23</v>
      </c>
      <c r="F1590" t="s">
        <v>15</v>
      </c>
      <c r="G1590">
        <v>0.998</v>
      </c>
    </row>
    <row r="1591" spans="1:7" x14ac:dyDescent="0.25">
      <c r="A1591" t="str">
        <f t="shared" si="24"/>
        <v>SSP1Croatia2055-206035--39Male</v>
      </c>
      <c r="B1591" t="s">
        <v>38</v>
      </c>
      <c r="C1591" t="s">
        <v>13</v>
      </c>
      <c r="D1591" t="s">
        <v>49</v>
      </c>
      <c r="E1591" t="s">
        <v>23</v>
      </c>
      <c r="F1591" t="s">
        <v>15</v>
      </c>
      <c r="G1591">
        <v>0.999</v>
      </c>
    </row>
    <row r="1592" spans="1:7" x14ac:dyDescent="0.25">
      <c r="A1592" t="str">
        <f t="shared" si="24"/>
        <v>SSP1Croatia2060-206535--39Male</v>
      </c>
      <c r="B1592" t="s">
        <v>38</v>
      </c>
      <c r="C1592" t="s">
        <v>13</v>
      </c>
      <c r="D1592" t="s">
        <v>48</v>
      </c>
      <c r="E1592" t="s">
        <v>23</v>
      </c>
      <c r="F1592" t="s">
        <v>15</v>
      </c>
      <c r="G1592">
        <v>0.999</v>
      </c>
    </row>
    <row r="1593" spans="1:7" x14ac:dyDescent="0.25">
      <c r="A1593" t="str">
        <f t="shared" si="24"/>
        <v>SSP1Croatia2065-207035--39Male</v>
      </c>
      <c r="B1593" t="s">
        <v>38</v>
      </c>
      <c r="C1593" t="s">
        <v>13</v>
      </c>
      <c r="D1593" t="s">
        <v>47</v>
      </c>
      <c r="E1593" t="s">
        <v>23</v>
      </c>
      <c r="F1593" t="s">
        <v>15</v>
      </c>
      <c r="G1593">
        <v>0.999</v>
      </c>
    </row>
    <row r="1594" spans="1:7" x14ac:dyDescent="0.25">
      <c r="A1594" t="str">
        <f t="shared" si="24"/>
        <v>SSP1Croatia2070-207535--39Male</v>
      </c>
      <c r="B1594" t="s">
        <v>38</v>
      </c>
      <c r="C1594" t="s">
        <v>13</v>
      </c>
      <c r="D1594" t="s">
        <v>46</v>
      </c>
      <c r="E1594" t="s">
        <v>23</v>
      </c>
      <c r="F1594" t="s">
        <v>15</v>
      </c>
      <c r="G1594">
        <v>0.999</v>
      </c>
    </row>
    <row r="1595" spans="1:7" x14ac:dyDescent="0.25">
      <c r="A1595" t="str">
        <f t="shared" si="24"/>
        <v>SSP1Croatia2075-208035--39Male</v>
      </c>
      <c r="B1595" t="s">
        <v>38</v>
      </c>
      <c r="C1595" t="s">
        <v>13</v>
      </c>
      <c r="D1595" t="s">
        <v>45</v>
      </c>
      <c r="E1595" t="s">
        <v>23</v>
      </c>
      <c r="F1595" t="s">
        <v>15</v>
      </c>
      <c r="G1595">
        <v>1</v>
      </c>
    </row>
    <row r="1596" spans="1:7" x14ac:dyDescent="0.25">
      <c r="A1596" t="str">
        <f t="shared" si="24"/>
        <v>SSP1Croatia2080-208535--39Male</v>
      </c>
      <c r="B1596" t="s">
        <v>38</v>
      </c>
      <c r="C1596" t="s">
        <v>13</v>
      </c>
      <c r="D1596" t="s">
        <v>44</v>
      </c>
      <c r="E1596" t="s">
        <v>23</v>
      </c>
      <c r="F1596" t="s">
        <v>15</v>
      </c>
      <c r="G1596">
        <v>1</v>
      </c>
    </row>
    <row r="1597" spans="1:7" x14ac:dyDescent="0.25">
      <c r="A1597" t="str">
        <f t="shared" si="24"/>
        <v>SSP1Croatia2085-209035--39Male</v>
      </c>
      <c r="B1597" t="s">
        <v>38</v>
      </c>
      <c r="C1597" t="s">
        <v>13</v>
      </c>
      <c r="D1597" t="s">
        <v>43</v>
      </c>
      <c r="E1597" t="s">
        <v>23</v>
      </c>
      <c r="F1597" t="s">
        <v>15</v>
      </c>
      <c r="G1597">
        <v>1</v>
      </c>
    </row>
    <row r="1598" spans="1:7" x14ac:dyDescent="0.25">
      <c r="A1598" t="str">
        <f t="shared" si="24"/>
        <v>SSP1Croatia2090-209535--39Male</v>
      </c>
      <c r="B1598" t="s">
        <v>38</v>
      </c>
      <c r="C1598" t="s">
        <v>13</v>
      </c>
      <c r="D1598" t="s">
        <v>42</v>
      </c>
      <c r="E1598" t="s">
        <v>23</v>
      </c>
      <c r="F1598" t="s">
        <v>15</v>
      </c>
      <c r="G1598">
        <v>1</v>
      </c>
    </row>
    <row r="1599" spans="1:7" x14ac:dyDescent="0.25">
      <c r="A1599" t="str">
        <f t="shared" si="24"/>
        <v>SSP1Croatia2095-210035--39Male</v>
      </c>
      <c r="B1599" t="s">
        <v>38</v>
      </c>
      <c r="C1599" t="s">
        <v>13</v>
      </c>
      <c r="D1599" t="s">
        <v>41</v>
      </c>
      <c r="E1599" t="s">
        <v>23</v>
      </c>
      <c r="F1599" t="s">
        <v>15</v>
      </c>
      <c r="G1599">
        <v>1</v>
      </c>
    </row>
    <row r="1600" spans="1:7" x14ac:dyDescent="0.25">
      <c r="A1600" t="str">
        <f t="shared" si="24"/>
        <v>SSP1Croatia1950-195540--44Male</v>
      </c>
      <c r="B1600" t="s">
        <v>38</v>
      </c>
      <c r="C1600" t="s">
        <v>13</v>
      </c>
      <c r="D1600" t="s">
        <v>70</v>
      </c>
      <c r="E1600" t="s">
        <v>24</v>
      </c>
      <c r="F1600" t="s">
        <v>15</v>
      </c>
      <c r="G1600">
        <v>0.96499999999999997</v>
      </c>
    </row>
    <row r="1601" spans="1:7" x14ac:dyDescent="0.25">
      <c r="A1601" t="str">
        <f t="shared" si="24"/>
        <v>SSP1Croatia1955-196040--44Male</v>
      </c>
      <c r="B1601" t="s">
        <v>38</v>
      </c>
      <c r="C1601" t="s">
        <v>13</v>
      </c>
      <c r="D1601" t="s">
        <v>69</v>
      </c>
      <c r="E1601" t="s">
        <v>24</v>
      </c>
      <c r="F1601" t="s">
        <v>15</v>
      </c>
      <c r="G1601">
        <v>0.96499999999999997</v>
      </c>
    </row>
    <row r="1602" spans="1:7" x14ac:dyDescent="0.25">
      <c r="A1602" t="str">
        <f t="shared" si="24"/>
        <v>SSP1Croatia1960-196540--44Male</v>
      </c>
      <c r="B1602" t="s">
        <v>38</v>
      </c>
      <c r="C1602" t="s">
        <v>13</v>
      </c>
      <c r="D1602" t="s">
        <v>68</v>
      </c>
      <c r="E1602" t="s">
        <v>24</v>
      </c>
      <c r="F1602" t="s">
        <v>15</v>
      </c>
      <c r="G1602">
        <v>0.96599999999999997</v>
      </c>
    </row>
    <row r="1603" spans="1:7" x14ac:dyDescent="0.25">
      <c r="A1603" t="str">
        <f t="shared" si="24"/>
        <v>SSP1Croatia1965-197040--44Male</v>
      </c>
      <c r="B1603" t="s">
        <v>38</v>
      </c>
      <c r="C1603" t="s">
        <v>13</v>
      </c>
      <c r="D1603" t="s">
        <v>67</v>
      </c>
      <c r="E1603" t="s">
        <v>24</v>
      </c>
      <c r="F1603" t="s">
        <v>15</v>
      </c>
      <c r="G1603">
        <v>0.96599999999999997</v>
      </c>
    </row>
    <row r="1604" spans="1:7" x14ac:dyDescent="0.25">
      <c r="A1604" t="str">
        <f t="shared" si="24"/>
        <v>SSP1Croatia1970-197540--44Male</v>
      </c>
      <c r="B1604" t="s">
        <v>38</v>
      </c>
      <c r="C1604" t="s">
        <v>13</v>
      </c>
      <c r="D1604" t="s">
        <v>66</v>
      </c>
      <c r="E1604" t="s">
        <v>24</v>
      </c>
      <c r="F1604" t="s">
        <v>15</v>
      </c>
      <c r="G1604">
        <v>0.96699999999999997</v>
      </c>
    </row>
    <row r="1605" spans="1:7" x14ac:dyDescent="0.25">
      <c r="A1605" t="str">
        <f t="shared" si="24"/>
        <v>SSP1Croatia1975-198040--44Male</v>
      </c>
      <c r="B1605" t="s">
        <v>38</v>
      </c>
      <c r="C1605" t="s">
        <v>13</v>
      </c>
      <c r="D1605" t="s">
        <v>65</v>
      </c>
      <c r="E1605" t="s">
        <v>24</v>
      </c>
      <c r="F1605" t="s">
        <v>15</v>
      </c>
      <c r="G1605">
        <v>0.96699999999999997</v>
      </c>
    </row>
    <row r="1606" spans="1:7" x14ac:dyDescent="0.25">
      <c r="A1606" t="str">
        <f t="shared" si="24"/>
        <v>SSP1Croatia1980-198540--44Male</v>
      </c>
      <c r="B1606" t="s">
        <v>38</v>
      </c>
      <c r="C1606" t="s">
        <v>13</v>
      </c>
      <c r="D1606" t="s">
        <v>64</v>
      </c>
      <c r="E1606" t="s">
        <v>24</v>
      </c>
      <c r="F1606" t="s">
        <v>15</v>
      </c>
      <c r="G1606">
        <v>0.96899999999999997</v>
      </c>
    </row>
    <row r="1607" spans="1:7" x14ac:dyDescent="0.25">
      <c r="A1607" t="str">
        <f t="shared" si="24"/>
        <v>SSP1Croatia1985-199040--44Male</v>
      </c>
      <c r="B1607" t="s">
        <v>38</v>
      </c>
      <c r="C1607" t="s">
        <v>13</v>
      </c>
      <c r="D1607" t="s">
        <v>63</v>
      </c>
      <c r="E1607" t="s">
        <v>24</v>
      </c>
      <c r="F1607" t="s">
        <v>15</v>
      </c>
      <c r="G1607">
        <v>0.97199999999999998</v>
      </c>
    </row>
    <row r="1608" spans="1:7" x14ac:dyDescent="0.25">
      <c r="A1608" t="str">
        <f t="shared" si="24"/>
        <v>SSP1Croatia1990-199540--44Male</v>
      </c>
      <c r="B1608" t="s">
        <v>38</v>
      </c>
      <c r="C1608" t="s">
        <v>13</v>
      </c>
      <c r="D1608" t="s">
        <v>62</v>
      </c>
      <c r="E1608" t="s">
        <v>24</v>
      </c>
      <c r="F1608" t="s">
        <v>15</v>
      </c>
      <c r="G1608">
        <v>0.97299999999999998</v>
      </c>
    </row>
    <row r="1609" spans="1:7" x14ac:dyDescent="0.25">
      <c r="A1609" t="str">
        <f t="shared" si="24"/>
        <v>SSP1Croatia1995-200040--44Male</v>
      </c>
      <c r="B1609" t="s">
        <v>38</v>
      </c>
      <c r="C1609" t="s">
        <v>13</v>
      </c>
      <c r="D1609" t="s">
        <v>61</v>
      </c>
      <c r="E1609" t="s">
        <v>24</v>
      </c>
      <c r="F1609" t="s">
        <v>15</v>
      </c>
      <c r="G1609">
        <v>0.97699999999999998</v>
      </c>
    </row>
    <row r="1610" spans="1:7" x14ac:dyDescent="0.25">
      <c r="A1610" t="str">
        <f t="shared" si="24"/>
        <v>SSP1Croatia2000-200540--44Male</v>
      </c>
      <c r="B1610" t="s">
        <v>38</v>
      </c>
      <c r="C1610" t="s">
        <v>13</v>
      </c>
      <c r="D1610" t="s">
        <v>60</v>
      </c>
      <c r="E1610" t="s">
        <v>24</v>
      </c>
      <c r="F1610" t="s">
        <v>15</v>
      </c>
      <c r="G1610">
        <v>0.97899999999999998</v>
      </c>
    </row>
    <row r="1611" spans="1:7" x14ac:dyDescent="0.25">
      <c r="A1611" t="str">
        <f t="shared" ref="A1611:A1674" si="25">B1611&amp;C1611&amp;D1611&amp;E1611&amp;F1611</f>
        <v>SSP1Croatia2005-201040--44Male</v>
      </c>
      <c r="B1611" t="s">
        <v>38</v>
      </c>
      <c r="C1611" t="s">
        <v>13</v>
      </c>
      <c r="D1611" t="s">
        <v>59</v>
      </c>
      <c r="E1611" t="s">
        <v>24</v>
      </c>
      <c r="F1611" t="s">
        <v>15</v>
      </c>
      <c r="G1611">
        <v>0.98199999999999998</v>
      </c>
    </row>
    <row r="1612" spans="1:7" x14ac:dyDescent="0.25">
      <c r="A1612" t="str">
        <f t="shared" si="25"/>
        <v>SSP1Croatia2010-201540--44Male</v>
      </c>
      <c r="B1612" t="s">
        <v>38</v>
      </c>
      <c r="C1612" t="s">
        <v>13</v>
      </c>
      <c r="D1612" t="s">
        <v>58</v>
      </c>
      <c r="E1612" t="s">
        <v>24</v>
      </c>
      <c r="F1612" t="s">
        <v>15</v>
      </c>
      <c r="G1612">
        <v>0.98299999999999998</v>
      </c>
    </row>
    <row r="1613" spans="1:7" x14ac:dyDescent="0.25">
      <c r="A1613" t="str">
        <f t="shared" si="25"/>
        <v>SSP1Croatia2015-202040--44Male</v>
      </c>
      <c r="B1613" t="s">
        <v>38</v>
      </c>
      <c r="C1613" t="s">
        <v>13</v>
      </c>
      <c r="D1613" t="s">
        <v>57</v>
      </c>
      <c r="E1613" t="s">
        <v>24</v>
      </c>
      <c r="F1613" t="s">
        <v>15</v>
      </c>
      <c r="G1613">
        <v>0.98499999999999999</v>
      </c>
    </row>
    <row r="1614" spans="1:7" x14ac:dyDescent="0.25">
      <c r="A1614" t="str">
        <f t="shared" si="25"/>
        <v>SSP1Croatia2020-202540--44Male</v>
      </c>
      <c r="B1614" t="s">
        <v>38</v>
      </c>
      <c r="C1614" t="s">
        <v>13</v>
      </c>
      <c r="D1614" t="s">
        <v>56</v>
      </c>
      <c r="E1614" t="s">
        <v>24</v>
      </c>
      <c r="F1614" t="s">
        <v>15</v>
      </c>
      <c r="G1614">
        <v>0.98799999999999999</v>
      </c>
    </row>
    <row r="1615" spans="1:7" x14ac:dyDescent="0.25">
      <c r="A1615" t="str">
        <f t="shared" si="25"/>
        <v>SSP1Croatia2025-203040--44Male</v>
      </c>
      <c r="B1615" t="s">
        <v>38</v>
      </c>
      <c r="C1615" t="s">
        <v>13</v>
      </c>
      <c r="D1615" t="s">
        <v>55</v>
      </c>
      <c r="E1615" t="s">
        <v>24</v>
      </c>
      <c r="F1615" t="s">
        <v>15</v>
      </c>
      <c r="G1615">
        <v>0.99</v>
      </c>
    </row>
    <row r="1616" spans="1:7" x14ac:dyDescent="0.25">
      <c r="A1616" t="str">
        <f t="shared" si="25"/>
        <v>SSP1Croatia2030-203540--44Male</v>
      </c>
      <c r="B1616" t="s">
        <v>38</v>
      </c>
      <c r="C1616" t="s">
        <v>13</v>
      </c>
      <c r="D1616" t="s">
        <v>54</v>
      </c>
      <c r="E1616" t="s">
        <v>24</v>
      </c>
      <c r="F1616" t="s">
        <v>15</v>
      </c>
      <c r="G1616">
        <v>0.99199999999999999</v>
      </c>
    </row>
    <row r="1617" spans="1:7" x14ac:dyDescent="0.25">
      <c r="A1617" t="str">
        <f t="shared" si="25"/>
        <v>SSP1Croatia2035-204040--44Male</v>
      </c>
      <c r="B1617" t="s">
        <v>38</v>
      </c>
      <c r="C1617" t="s">
        <v>13</v>
      </c>
      <c r="D1617" t="s">
        <v>53</v>
      </c>
      <c r="E1617" t="s">
        <v>24</v>
      </c>
      <c r="F1617" t="s">
        <v>15</v>
      </c>
      <c r="G1617">
        <v>0.99399999999999999</v>
      </c>
    </row>
    <row r="1618" spans="1:7" x14ac:dyDescent="0.25">
      <c r="A1618" t="str">
        <f t="shared" si="25"/>
        <v>SSP1Croatia2040-204540--44Male</v>
      </c>
      <c r="B1618" t="s">
        <v>38</v>
      </c>
      <c r="C1618" t="s">
        <v>13</v>
      </c>
      <c r="D1618" t="s">
        <v>52</v>
      </c>
      <c r="E1618" t="s">
        <v>24</v>
      </c>
      <c r="F1618" t="s">
        <v>15</v>
      </c>
      <c r="G1618">
        <v>0.995</v>
      </c>
    </row>
    <row r="1619" spans="1:7" x14ac:dyDescent="0.25">
      <c r="A1619" t="str">
        <f t="shared" si="25"/>
        <v>SSP1Croatia2045-205040--44Male</v>
      </c>
      <c r="B1619" t="s">
        <v>38</v>
      </c>
      <c r="C1619" t="s">
        <v>13</v>
      </c>
      <c r="D1619" t="s">
        <v>51</v>
      </c>
      <c r="E1619" t="s">
        <v>24</v>
      </c>
      <c r="F1619" t="s">
        <v>15</v>
      </c>
      <c r="G1619">
        <v>0.996</v>
      </c>
    </row>
    <row r="1620" spans="1:7" x14ac:dyDescent="0.25">
      <c r="A1620" t="str">
        <f t="shared" si="25"/>
        <v>SSP1Croatia2050-205540--44Male</v>
      </c>
      <c r="B1620" t="s">
        <v>38</v>
      </c>
      <c r="C1620" t="s">
        <v>13</v>
      </c>
      <c r="D1620" t="s">
        <v>50</v>
      </c>
      <c r="E1620" t="s">
        <v>24</v>
      </c>
      <c r="F1620" t="s">
        <v>15</v>
      </c>
      <c r="G1620">
        <v>0.997</v>
      </c>
    </row>
    <row r="1621" spans="1:7" x14ac:dyDescent="0.25">
      <c r="A1621" t="str">
        <f t="shared" si="25"/>
        <v>SSP1Croatia2055-206040--44Male</v>
      </c>
      <c r="B1621" t="s">
        <v>38</v>
      </c>
      <c r="C1621" t="s">
        <v>13</v>
      </c>
      <c r="D1621" t="s">
        <v>49</v>
      </c>
      <c r="E1621" t="s">
        <v>24</v>
      </c>
      <c r="F1621" t="s">
        <v>15</v>
      </c>
      <c r="G1621">
        <v>0.998</v>
      </c>
    </row>
    <row r="1622" spans="1:7" x14ac:dyDescent="0.25">
      <c r="A1622" t="str">
        <f t="shared" si="25"/>
        <v>SSP1Croatia2060-206540--44Male</v>
      </c>
      <c r="B1622" t="s">
        <v>38</v>
      </c>
      <c r="C1622" t="s">
        <v>13</v>
      </c>
      <c r="D1622" t="s">
        <v>48</v>
      </c>
      <c r="E1622" t="s">
        <v>24</v>
      </c>
      <c r="F1622" t="s">
        <v>15</v>
      </c>
      <c r="G1622">
        <v>0.998</v>
      </c>
    </row>
    <row r="1623" spans="1:7" x14ac:dyDescent="0.25">
      <c r="A1623" t="str">
        <f t="shared" si="25"/>
        <v>SSP1Croatia2065-207040--44Male</v>
      </c>
      <c r="B1623" t="s">
        <v>38</v>
      </c>
      <c r="C1623" t="s">
        <v>13</v>
      </c>
      <c r="D1623" t="s">
        <v>47</v>
      </c>
      <c r="E1623" t="s">
        <v>24</v>
      </c>
      <c r="F1623" t="s">
        <v>15</v>
      </c>
      <c r="G1623">
        <v>0.999</v>
      </c>
    </row>
    <row r="1624" spans="1:7" x14ac:dyDescent="0.25">
      <c r="A1624" t="str">
        <f t="shared" si="25"/>
        <v>SSP1Croatia2070-207540--44Male</v>
      </c>
      <c r="B1624" t="s">
        <v>38</v>
      </c>
      <c r="C1624" t="s">
        <v>13</v>
      </c>
      <c r="D1624" t="s">
        <v>46</v>
      </c>
      <c r="E1624" t="s">
        <v>24</v>
      </c>
      <c r="F1624" t="s">
        <v>15</v>
      </c>
      <c r="G1624">
        <v>0.999</v>
      </c>
    </row>
    <row r="1625" spans="1:7" x14ac:dyDescent="0.25">
      <c r="A1625" t="str">
        <f t="shared" si="25"/>
        <v>SSP1Croatia2075-208040--44Male</v>
      </c>
      <c r="B1625" t="s">
        <v>38</v>
      </c>
      <c r="C1625" t="s">
        <v>13</v>
      </c>
      <c r="D1625" t="s">
        <v>45</v>
      </c>
      <c r="E1625" t="s">
        <v>24</v>
      </c>
      <c r="F1625" t="s">
        <v>15</v>
      </c>
      <c r="G1625">
        <v>0.999</v>
      </c>
    </row>
    <row r="1626" spans="1:7" x14ac:dyDescent="0.25">
      <c r="A1626" t="str">
        <f t="shared" si="25"/>
        <v>SSP1Croatia2080-208540--44Male</v>
      </c>
      <c r="B1626" t="s">
        <v>38</v>
      </c>
      <c r="C1626" t="s">
        <v>13</v>
      </c>
      <c r="D1626" t="s">
        <v>44</v>
      </c>
      <c r="E1626" t="s">
        <v>24</v>
      </c>
      <c r="F1626" t="s">
        <v>15</v>
      </c>
      <c r="G1626">
        <v>0.999</v>
      </c>
    </row>
    <row r="1627" spans="1:7" x14ac:dyDescent="0.25">
      <c r="A1627" t="str">
        <f t="shared" si="25"/>
        <v>SSP1Croatia2085-209040--44Male</v>
      </c>
      <c r="B1627" t="s">
        <v>38</v>
      </c>
      <c r="C1627" t="s">
        <v>13</v>
      </c>
      <c r="D1627" t="s">
        <v>43</v>
      </c>
      <c r="E1627" t="s">
        <v>24</v>
      </c>
      <c r="F1627" t="s">
        <v>15</v>
      </c>
      <c r="G1627">
        <v>1</v>
      </c>
    </row>
    <row r="1628" spans="1:7" x14ac:dyDescent="0.25">
      <c r="A1628" t="str">
        <f t="shared" si="25"/>
        <v>SSP1Croatia2090-209540--44Male</v>
      </c>
      <c r="B1628" t="s">
        <v>38</v>
      </c>
      <c r="C1628" t="s">
        <v>13</v>
      </c>
      <c r="D1628" t="s">
        <v>42</v>
      </c>
      <c r="E1628" t="s">
        <v>24</v>
      </c>
      <c r="F1628" t="s">
        <v>15</v>
      </c>
      <c r="G1628">
        <v>1</v>
      </c>
    </row>
    <row r="1629" spans="1:7" x14ac:dyDescent="0.25">
      <c r="A1629" t="str">
        <f t="shared" si="25"/>
        <v>SSP1Croatia2095-210040--44Male</v>
      </c>
      <c r="B1629" t="s">
        <v>38</v>
      </c>
      <c r="C1629" t="s">
        <v>13</v>
      </c>
      <c r="D1629" t="s">
        <v>41</v>
      </c>
      <c r="E1629" t="s">
        <v>24</v>
      </c>
      <c r="F1629" t="s">
        <v>15</v>
      </c>
      <c r="G1629">
        <v>1</v>
      </c>
    </row>
    <row r="1630" spans="1:7" x14ac:dyDescent="0.25">
      <c r="A1630" t="str">
        <f t="shared" si="25"/>
        <v>SSP1Croatia1950-195545--49Male</v>
      </c>
      <c r="B1630" t="s">
        <v>38</v>
      </c>
      <c r="C1630" t="s">
        <v>13</v>
      </c>
      <c r="D1630" t="s">
        <v>70</v>
      </c>
      <c r="E1630" t="s">
        <v>25</v>
      </c>
      <c r="F1630" t="s">
        <v>15</v>
      </c>
      <c r="G1630">
        <v>0.94199999999999995</v>
      </c>
    </row>
    <row r="1631" spans="1:7" x14ac:dyDescent="0.25">
      <c r="A1631" t="str">
        <f t="shared" si="25"/>
        <v>SSP1Croatia1955-196045--49Male</v>
      </c>
      <c r="B1631" t="s">
        <v>38</v>
      </c>
      <c r="C1631" t="s">
        <v>13</v>
      </c>
      <c r="D1631" t="s">
        <v>69</v>
      </c>
      <c r="E1631" t="s">
        <v>25</v>
      </c>
      <c r="F1631" t="s">
        <v>15</v>
      </c>
      <c r="G1631">
        <v>0.94299999999999995</v>
      </c>
    </row>
    <row r="1632" spans="1:7" x14ac:dyDescent="0.25">
      <c r="A1632" t="str">
        <f t="shared" si="25"/>
        <v>SSP1Croatia1960-196545--49Male</v>
      </c>
      <c r="B1632" t="s">
        <v>38</v>
      </c>
      <c r="C1632" t="s">
        <v>13</v>
      </c>
      <c r="D1632" t="s">
        <v>68</v>
      </c>
      <c r="E1632" t="s">
        <v>25</v>
      </c>
      <c r="F1632" t="s">
        <v>15</v>
      </c>
      <c r="G1632">
        <v>0.94299999999999995</v>
      </c>
    </row>
    <row r="1633" spans="1:7" x14ac:dyDescent="0.25">
      <c r="A1633" t="str">
        <f t="shared" si="25"/>
        <v>SSP1Croatia1965-197045--49Male</v>
      </c>
      <c r="B1633" t="s">
        <v>38</v>
      </c>
      <c r="C1633" t="s">
        <v>13</v>
      </c>
      <c r="D1633" t="s">
        <v>67</v>
      </c>
      <c r="E1633" t="s">
        <v>25</v>
      </c>
      <c r="F1633" t="s">
        <v>15</v>
      </c>
      <c r="G1633">
        <v>0.94399999999999995</v>
      </c>
    </row>
    <row r="1634" spans="1:7" x14ac:dyDescent="0.25">
      <c r="A1634" t="str">
        <f t="shared" si="25"/>
        <v>SSP1Croatia1970-197545--49Male</v>
      </c>
      <c r="B1634" t="s">
        <v>38</v>
      </c>
      <c r="C1634" t="s">
        <v>13</v>
      </c>
      <c r="D1634" t="s">
        <v>66</v>
      </c>
      <c r="E1634" t="s">
        <v>25</v>
      </c>
      <c r="F1634" t="s">
        <v>15</v>
      </c>
      <c r="G1634">
        <v>0.94599999999999995</v>
      </c>
    </row>
    <row r="1635" spans="1:7" x14ac:dyDescent="0.25">
      <c r="A1635" t="str">
        <f t="shared" si="25"/>
        <v>SSP1Croatia1975-198045--49Male</v>
      </c>
      <c r="B1635" t="s">
        <v>38</v>
      </c>
      <c r="C1635" t="s">
        <v>13</v>
      </c>
      <c r="D1635" t="s">
        <v>65</v>
      </c>
      <c r="E1635" t="s">
        <v>25</v>
      </c>
      <c r="F1635" t="s">
        <v>15</v>
      </c>
      <c r="G1635">
        <v>0.94699999999999995</v>
      </c>
    </row>
    <row r="1636" spans="1:7" x14ac:dyDescent="0.25">
      <c r="A1636" t="str">
        <f t="shared" si="25"/>
        <v>SSP1Croatia1980-198545--49Male</v>
      </c>
      <c r="B1636" t="s">
        <v>38</v>
      </c>
      <c r="C1636" t="s">
        <v>13</v>
      </c>
      <c r="D1636" t="s">
        <v>64</v>
      </c>
      <c r="E1636" t="s">
        <v>25</v>
      </c>
      <c r="F1636" t="s">
        <v>15</v>
      </c>
      <c r="G1636">
        <v>0.94899999999999995</v>
      </c>
    </row>
    <row r="1637" spans="1:7" x14ac:dyDescent="0.25">
      <c r="A1637" t="str">
        <f t="shared" si="25"/>
        <v>SSP1Croatia1985-199045--49Male</v>
      </c>
      <c r="B1637" t="s">
        <v>38</v>
      </c>
      <c r="C1637" t="s">
        <v>13</v>
      </c>
      <c r="D1637" t="s">
        <v>63</v>
      </c>
      <c r="E1637" t="s">
        <v>25</v>
      </c>
      <c r="F1637" t="s">
        <v>15</v>
      </c>
      <c r="G1637">
        <v>0.95399999999999996</v>
      </c>
    </row>
    <row r="1638" spans="1:7" x14ac:dyDescent="0.25">
      <c r="A1638" t="str">
        <f t="shared" si="25"/>
        <v>SSP1Croatia1990-199545--49Male</v>
      </c>
      <c r="B1638" t="s">
        <v>38</v>
      </c>
      <c r="C1638" t="s">
        <v>13</v>
      </c>
      <c r="D1638" t="s">
        <v>62</v>
      </c>
      <c r="E1638" t="s">
        <v>25</v>
      </c>
      <c r="F1638" t="s">
        <v>15</v>
      </c>
      <c r="G1638">
        <v>0.95599999999999996</v>
      </c>
    </row>
    <row r="1639" spans="1:7" x14ac:dyDescent="0.25">
      <c r="A1639" t="str">
        <f t="shared" si="25"/>
        <v>SSP1Croatia1995-200045--49Male</v>
      </c>
      <c r="B1639" t="s">
        <v>38</v>
      </c>
      <c r="C1639" t="s">
        <v>13</v>
      </c>
      <c r="D1639" t="s">
        <v>61</v>
      </c>
      <c r="E1639" t="s">
        <v>25</v>
      </c>
      <c r="F1639" t="s">
        <v>15</v>
      </c>
      <c r="G1639">
        <v>0.96299999999999997</v>
      </c>
    </row>
    <row r="1640" spans="1:7" x14ac:dyDescent="0.25">
      <c r="A1640" t="str">
        <f t="shared" si="25"/>
        <v>SSP1Croatia2000-200545--49Male</v>
      </c>
      <c r="B1640" t="s">
        <v>38</v>
      </c>
      <c r="C1640" t="s">
        <v>13</v>
      </c>
      <c r="D1640" t="s">
        <v>60</v>
      </c>
      <c r="E1640" t="s">
        <v>25</v>
      </c>
      <c r="F1640" t="s">
        <v>15</v>
      </c>
      <c r="G1640">
        <v>0.96499999999999997</v>
      </c>
    </row>
    <row r="1641" spans="1:7" x14ac:dyDescent="0.25">
      <c r="A1641" t="str">
        <f t="shared" si="25"/>
        <v>SSP1Croatia2005-201045--49Male</v>
      </c>
      <c r="B1641" t="s">
        <v>38</v>
      </c>
      <c r="C1641" t="s">
        <v>13</v>
      </c>
      <c r="D1641" t="s">
        <v>59</v>
      </c>
      <c r="E1641" t="s">
        <v>25</v>
      </c>
      <c r="F1641" t="s">
        <v>15</v>
      </c>
      <c r="G1641">
        <v>0.97</v>
      </c>
    </row>
    <row r="1642" spans="1:7" x14ac:dyDescent="0.25">
      <c r="A1642" t="str">
        <f t="shared" si="25"/>
        <v>SSP1Croatia2010-201545--49Male</v>
      </c>
      <c r="B1642" t="s">
        <v>38</v>
      </c>
      <c r="C1642" t="s">
        <v>13</v>
      </c>
      <c r="D1642" t="s">
        <v>58</v>
      </c>
      <c r="E1642" t="s">
        <v>25</v>
      </c>
      <c r="F1642" t="s">
        <v>15</v>
      </c>
      <c r="G1642">
        <v>0.97199999999999998</v>
      </c>
    </row>
    <row r="1643" spans="1:7" x14ac:dyDescent="0.25">
      <c r="A1643" t="str">
        <f t="shared" si="25"/>
        <v>SSP1Croatia2015-202045--49Male</v>
      </c>
      <c r="B1643" t="s">
        <v>38</v>
      </c>
      <c r="C1643" t="s">
        <v>13</v>
      </c>
      <c r="D1643" t="s">
        <v>57</v>
      </c>
      <c r="E1643" t="s">
        <v>25</v>
      </c>
      <c r="F1643" t="s">
        <v>15</v>
      </c>
      <c r="G1643">
        <v>0.97599999999999998</v>
      </c>
    </row>
    <row r="1644" spans="1:7" x14ac:dyDescent="0.25">
      <c r="A1644" t="str">
        <f t="shared" si="25"/>
        <v>SSP1Croatia2020-202545--49Male</v>
      </c>
      <c r="B1644" t="s">
        <v>38</v>
      </c>
      <c r="C1644" t="s">
        <v>13</v>
      </c>
      <c r="D1644" t="s">
        <v>56</v>
      </c>
      <c r="E1644" t="s">
        <v>25</v>
      </c>
      <c r="F1644" t="s">
        <v>15</v>
      </c>
      <c r="G1644">
        <v>0.98</v>
      </c>
    </row>
    <row r="1645" spans="1:7" x14ac:dyDescent="0.25">
      <c r="A1645" t="str">
        <f t="shared" si="25"/>
        <v>SSP1Croatia2025-203045--49Male</v>
      </c>
      <c r="B1645" t="s">
        <v>38</v>
      </c>
      <c r="C1645" t="s">
        <v>13</v>
      </c>
      <c r="D1645" t="s">
        <v>55</v>
      </c>
      <c r="E1645" t="s">
        <v>25</v>
      </c>
      <c r="F1645" t="s">
        <v>15</v>
      </c>
      <c r="G1645">
        <v>0.98299999999999998</v>
      </c>
    </row>
    <row r="1646" spans="1:7" x14ac:dyDescent="0.25">
      <c r="A1646" t="str">
        <f t="shared" si="25"/>
        <v>SSP1Croatia2030-203545--49Male</v>
      </c>
      <c r="B1646" t="s">
        <v>38</v>
      </c>
      <c r="C1646" t="s">
        <v>13</v>
      </c>
      <c r="D1646" t="s">
        <v>54</v>
      </c>
      <c r="E1646" t="s">
        <v>25</v>
      </c>
      <c r="F1646" t="s">
        <v>15</v>
      </c>
      <c r="G1646">
        <v>0.98599999999999999</v>
      </c>
    </row>
    <row r="1647" spans="1:7" x14ac:dyDescent="0.25">
      <c r="A1647" t="str">
        <f t="shared" si="25"/>
        <v>SSP1Croatia2035-204045--49Male</v>
      </c>
      <c r="B1647" t="s">
        <v>38</v>
      </c>
      <c r="C1647" t="s">
        <v>13</v>
      </c>
      <c r="D1647" t="s">
        <v>53</v>
      </c>
      <c r="E1647" t="s">
        <v>25</v>
      </c>
      <c r="F1647" t="s">
        <v>15</v>
      </c>
      <c r="G1647">
        <v>0.98899999999999999</v>
      </c>
    </row>
    <row r="1648" spans="1:7" x14ac:dyDescent="0.25">
      <c r="A1648" t="str">
        <f t="shared" si="25"/>
        <v>SSP1Croatia2040-204545--49Male</v>
      </c>
      <c r="B1648" t="s">
        <v>38</v>
      </c>
      <c r="C1648" t="s">
        <v>13</v>
      </c>
      <c r="D1648" t="s">
        <v>52</v>
      </c>
      <c r="E1648" t="s">
        <v>25</v>
      </c>
      <c r="F1648" t="s">
        <v>15</v>
      </c>
      <c r="G1648">
        <v>0.99099999999999999</v>
      </c>
    </row>
    <row r="1649" spans="1:7" x14ac:dyDescent="0.25">
      <c r="A1649" t="str">
        <f t="shared" si="25"/>
        <v>SSP1Croatia2045-205045--49Male</v>
      </c>
      <c r="B1649" t="s">
        <v>38</v>
      </c>
      <c r="C1649" t="s">
        <v>13</v>
      </c>
      <c r="D1649" t="s">
        <v>51</v>
      </c>
      <c r="E1649" t="s">
        <v>25</v>
      </c>
      <c r="F1649" t="s">
        <v>15</v>
      </c>
      <c r="G1649">
        <v>0.99299999999999999</v>
      </c>
    </row>
    <row r="1650" spans="1:7" x14ac:dyDescent="0.25">
      <c r="A1650" t="str">
        <f t="shared" si="25"/>
        <v>SSP1Croatia2050-205545--49Male</v>
      </c>
      <c r="B1650" t="s">
        <v>38</v>
      </c>
      <c r="C1650" t="s">
        <v>13</v>
      </c>
      <c r="D1650" t="s">
        <v>50</v>
      </c>
      <c r="E1650" t="s">
        <v>25</v>
      </c>
      <c r="F1650" t="s">
        <v>15</v>
      </c>
      <c r="G1650">
        <v>0.995</v>
      </c>
    </row>
    <row r="1651" spans="1:7" x14ac:dyDescent="0.25">
      <c r="A1651" t="str">
        <f t="shared" si="25"/>
        <v>SSP1Croatia2055-206045--49Male</v>
      </c>
      <c r="B1651" t="s">
        <v>38</v>
      </c>
      <c r="C1651" t="s">
        <v>13</v>
      </c>
      <c r="D1651" t="s">
        <v>49</v>
      </c>
      <c r="E1651" t="s">
        <v>25</v>
      </c>
      <c r="F1651" t="s">
        <v>15</v>
      </c>
      <c r="G1651">
        <v>0.996</v>
      </c>
    </row>
    <row r="1652" spans="1:7" x14ac:dyDescent="0.25">
      <c r="A1652" t="str">
        <f t="shared" si="25"/>
        <v>SSP1Croatia2060-206545--49Male</v>
      </c>
      <c r="B1652" t="s">
        <v>38</v>
      </c>
      <c r="C1652" t="s">
        <v>13</v>
      </c>
      <c r="D1652" t="s">
        <v>48</v>
      </c>
      <c r="E1652" t="s">
        <v>25</v>
      </c>
      <c r="F1652" t="s">
        <v>15</v>
      </c>
      <c r="G1652">
        <v>0.997</v>
      </c>
    </row>
    <row r="1653" spans="1:7" x14ac:dyDescent="0.25">
      <c r="A1653" t="str">
        <f t="shared" si="25"/>
        <v>SSP1Croatia2065-207045--49Male</v>
      </c>
      <c r="B1653" t="s">
        <v>38</v>
      </c>
      <c r="C1653" t="s">
        <v>13</v>
      </c>
      <c r="D1653" t="s">
        <v>47</v>
      </c>
      <c r="E1653" t="s">
        <v>25</v>
      </c>
      <c r="F1653" t="s">
        <v>15</v>
      </c>
      <c r="G1653">
        <v>0.998</v>
      </c>
    </row>
    <row r="1654" spans="1:7" x14ac:dyDescent="0.25">
      <c r="A1654" t="str">
        <f t="shared" si="25"/>
        <v>SSP1Croatia2070-207545--49Male</v>
      </c>
      <c r="B1654" t="s">
        <v>38</v>
      </c>
      <c r="C1654" t="s">
        <v>13</v>
      </c>
      <c r="D1654" t="s">
        <v>46</v>
      </c>
      <c r="E1654" t="s">
        <v>25</v>
      </c>
      <c r="F1654" t="s">
        <v>15</v>
      </c>
      <c r="G1654">
        <v>0.998</v>
      </c>
    </row>
    <row r="1655" spans="1:7" x14ac:dyDescent="0.25">
      <c r="A1655" t="str">
        <f t="shared" si="25"/>
        <v>SSP1Croatia2075-208045--49Male</v>
      </c>
      <c r="B1655" t="s">
        <v>38</v>
      </c>
      <c r="C1655" t="s">
        <v>13</v>
      </c>
      <c r="D1655" t="s">
        <v>45</v>
      </c>
      <c r="E1655" t="s">
        <v>25</v>
      </c>
      <c r="F1655" t="s">
        <v>15</v>
      </c>
      <c r="G1655">
        <v>0.999</v>
      </c>
    </row>
    <row r="1656" spans="1:7" x14ac:dyDescent="0.25">
      <c r="A1656" t="str">
        <f t="shared" si="25"/>
        <v>SSP1Croatia2080-208545--49Male</v>
      </c>
      <c r="B1656" t="s">
        <v>38</v>
      </c>
      <c r="C1656" t="s">
        <v>13</v>
      </c>
      <c r="D1656" t="s">
        <v>44</v>
      </c>
      <c r="E1656" t="s">
        <v>25</v>
      </c>
      <c r="F1656" t="s">
        <v>15</v>
      </c>
      <c r="G1656">
        <v>0.999</v>
      </c>
    </row>
    <row r="1657" spans="1:7" x14ac:dyDescent="0.25">
      <c r="A1657" t="str">
        <f t="shared" si="25"/>
        <v>SSP1Croatia2085-209045--49Male</v>
      </c>
      <c r="B1657" t="s">
        <v>38</v>
      </c>
      <c r="C1657" t="s">
        <v>13</v>
      </c>
      <c r="D1657" t="s">
        <v>43</v>
      </c>
      <c r="E1657" t="s">
        <v>25</v>
      </c>
      <c r="F1657" t="s">
        <v>15</v>
      </c>
      <c r="G1657">
        <v>0.999</v>
      </c>
    </row>
    <row r="1658" spans="1:7" x14ac:dyDescent="0.25">
      <c r="A1658" t="str">
        <f t="shared" si="25"/>
        <v>SSP1Croatia2090-209545--49Male</v>
      </c>
      <c r="B1658" t="s">
        <v>38</v>
      </c>
      <c r="C1658" t="s">
        <v>13</v>
      </c>
      <c r="D1658" t="s">
        <v>42</v>
      </c>
      <c r="E1658" t="s">
        <v>25</v>
      </c>
      <c r="F1658" t="s">
        <v>15</v>
      </c>
      <c r="G1658">
        <v>1</v>
      </c>
    </row>
    <row r="1659" spans="1:7" x14ac:dyDescent="0.25">
      <c r="A1659" t="str">
        <f t="shared" si="25"/>
        <v>SSP1Croatia2095-210045--49Male</v>
      </c>
      <c r="B1659" t="s">
        <v>38</v>
      </c>
      <c r="C1659" t="s">
        <v>13</v>
      </c>
      <c r="D1659" t="s">
        <v>41</v>
      </c>
      <c r="E1659" t="s">
        <v>25</v>
      </c>
      <c r="F1659" t="s">
        <v>15</v>
      </c>
      <c r="G1659">
        <v>1</v>
      </c>
    </row>
    <row r="1660" spans="1:7" x14ac:dyDescent="0.25">
      <c r="A1660" t="str">
        <f t="shared" si="25"/>
        <v>SSP1Croatia1950-195550--54Male</v>
      </c>
      <c r="B1660" t="s">
        <v>38</v>
      </c>
      <c r="C1660" t="s">
        <v>13</v>
      </c>
      <c r="D1660" t="s">
        <v>70</v>
      </c>
      <c r="E1660" t="s">
        <v>26</v>
      </c>
      <c r="F1660" t="s">
        <v>15</v>
      </c>
      <c r="G1660">
        <v>0.91100000000000003</v>
      </c>
    </row>
    <row r="1661" spans="1:7" x14ac:dyDescent="0.25">
      <c r="A1661" t="str">
        <f t="shared" si="25"/>
        <v>SSP1Croatia1955-196050--54Male</v>
      </c>
      <c r="B1661" t="s">
        <v>38</v>
      </c>
      <c r="C1661" t="s">
        <v>13</v>
      </c>
      <c r="D1661" t="s">
        <v>69</v>
      </c>
      <c r="E1661" t="s">
        <v>26</v>
      </c>
      <c r="F1661" t="s">
        <v>15</v>
      </c>
      <c r="G1661">
        <v>0.91200000000000003</v>
      </c>
    </row>
    <row r="1662" spans="1:7" x14ac:dyDescent="0.25">
      <c r="A1662" t="str">
        <f t="shared" si="25"/>
        <v>SSP1Croatia1960-196550--54Male</v>
      </c>
      <c r="B1662" t="s">
        <v>38</v>
      </c>
      <c r="C1662" t="s">
        <v>13</v>
      </c>
      <c r="D1662" t="s">
        <v>68</v>
      </c>
      <c r="E1662" t="s">
        <v>26</v>
      </c>
      <c r="F1662" t="s">
        <v>15</v>
      </c>
      <c r="G1662">
        <v>0.91300000000000003</v>
      </c>
    </row>
    <row r="1663" spans="1:7" x14ac:dyDescent="0.25">
      <c r="A1663" t="str">
        <f t="shared" si="25"/>
        <v>SSP1Croatia1965-197050--54Male</v>
      </c>
      <c r="B1663" t="s">
        <v>38</v>
      </c>
      <c r="C1663" t="s">
        <v>13</v>
      </c>
      <c r="D1663" t="s">
        <v>67</v>
      </c>
      <c r="E1663" t="s">
        <v>26</v>
      </c>
      <c r="F1663" t="s">
        <v>15</v>
      </c>
      <c r="G1663">
        <v>0.91400000000000003</v>
      </c>
    </row>
    <row r="1664" spans="1:7" x14ac:dyDescent="0.25">
      <c r="A1664" t="str">
        <f t="shared" si="25"/>
        <v>SSP1Croatia1970-197550--54Male</v>
      </c>
      <c r="B1664" t="s">
        <v>38</v>
      </c>
      <c r="C1664" t="s">
        <v>13</v>
      </c>
      <c r="D1664" t="s">
        <v>66</v>
      </c>
      <c r="E1664" t="s">
        <v>26</v>
      </c>
      <c r="F1664" t="s">
        <v>15</v>
      </c>
      <c r="G1664">
        <v>0.91700000000000004</v>
      </c>
    </row>
    <row r="1665" spans="1:7" x14ac:dyDescent="0.25">
      <c r="A1665" t="str">
        <f t="shared" si="25"/>
        <v>SSP1Croatia1975-198050--54Male</v>
      </c>
      <c r="B1665" t="s">
        <v>38</v>
      </c>
      <c r="C1665" t="s">
        <v>13</v>
      </c>
      <c r="D1665" t="s">
        <v>65</v>
      </c>
      <c r="E1665" t="s">
        <v>26</v>
      </c>
      <c r="F1665" t="s">
        <v>15</v>
      </c>
      <c r="G1665">
        <v>0.91900000000000004</v>
      </c>
    </row>
    <row r="1666" spans="1:7" x14ac:dyDescent="0.25">
      <c r="A1666" t="str">
        <f t="shared" si="25"/>
        <v>SSP1Croatia1980-198550--54Male</v>
      </c>
      <c r="B1666" t="s">
        <v>38</v>
      </c>
      <c r="C1666" t="s">
        <v>13</v>
      </c>
      <c r="D1666" t="s">
        <v>64</v>
      </c>
      <c r="E1666" t="s">
        <v>26</v>
      </c>
      <c r="F1666" t="s">
        <v>15</v>
      </c>
      <c r="G1666">
        <v>0.92300000000000004</v>
      </c>
    </row>
    <row r="1667" spans="1:7" x14ac:dyDescent="0.25">
      <c r="A1667" t="str">
        <f t="shared" si="25"/>
        <v>SSP1Croatia1985-199050--54Male</v>
      </c>
      <c r="B1667" t="s">
        <v>38</v>
      </c>
      <c r="C1667" t="s">
        <v>13</v>
      </c>
      <c r="D1667" t="s">
        <v>63</v>
      </c>
      <c r="E1667" t="s">
        <v>26</v>
      </c>
      <c r="F1667" t="s">
        <v>15</v>
      </c>
      <c r="G1667">
        <v>0.93</v>
      </c>
    </row>
    <row r="1668" spans="1:7" x14ac:dyDescent="0.25">
      <c r="A1668" t="str">
        <f t="shared" si="25"/>
        <v>SSP1Croatia1990-199550--54Male</v>
      </c>
      <c r="B1668" t="s">
        <v>38</v>
      </c>
      <c r="C1668" t="s">
        <v>13</v>
      </c>
      <c r="D1668" t="s">
        <v>62</v>
      </c>
      <c r="E1668" t="s">
        <v>26</v>
      </c>
      <c r="F1668" t="s">
        <v>15</v>
      </c>
      <c r="G1668">
        <v>0.93300000000000005</v>
      </c>
    </row>
    <row r="1669" spans="1:7" x14ac:dyDescent="0.25">
      <c r="A1669" t="str">
        <f t="shared" si="25"/>
        <v>SSP1Croatia1995-200050--54Male</v>
      </c>
      <c r="B1669" t="s">
        <v>38</v>
      </c>
      <c r="C1669" t="s">
        <v>13</v>
      </c>
      <c r="D1669" t="s">
        <v>61</v>
      </c>
      <c r="E1669" t="s">
        <v>26</v>
      </c>
      <c r="F1669" t="s">
        <v>15</v>
      </c>
      <c r="G1669">
        <v>0.94299999999999995</v>
      </c>
    </row>
    <row r="1670" spans="1:7" x14ac:dyDescent="0.25">
      <c r="A1670" t="str">
        <f t="shared" si="25"/>
        <v>SSP1Croatia2000-200550--54Male</v>
      </c>
      <c r="B1670" t="s">
        <v>38</v>
      </c>
      <c r="C1670" t="s">
        <v>13</v>
      </c>
      <c r="D1670" t="s">
        <v>60</v>
      </c>
      <c r="E1670" t="s">
        <v>26</v>
      </c>
      <c r="F1670" t="s">
        <v>15</v>
      </c>
      <c r="G1670">
        <v>0.94499999999999995</v>
      </c>
    </row>
    <row r="1671" spans="1:7" x14ac:dyDescent="0.25">
      <c r="A1671" t="str">
        <f t="shared" si="25"/>
        <v>SSP1Croatia2005-201050--54Male</v>
      </c>
      <c r="B1671" t="s">
        <v>38</v>
      </c>
      <c r="C1671" t="s">
        <v>13</v>
      </c>
      <c r="D1671" t="s">
        <v>59</v>
      </c>
      <c r="E1671" t="s">
        <v>26</v>
      </c>
      <c r="F1671" t="s">
        <v>15</v>
      </c>
      <c r="G1671">
        <v>0.95099999999999996</v>
      </c>
    </row>
    <row r="1672" spans="1:7" x14ac:dyDescent="0.25">
      <c r="A1672" t="str">
        <f t="shared" si="25"/>
        <v>SSP1Croatia2010-201550--54Male</v>
      </c>
      <c r="B1672" t="s">
        <v>38</v>
      </c>
      <c r="C1672" t="s">
        <v>13</v>
      </c>
      <c r="D1672" t="s">
        <v>58</v>
      </c>
      <c r="E1672" t="s">
        <v>26</v>
      </c>
      <c r="F1672" t="s">
        <v>15</v>
      </c>
      <c r="G1672">
        <v>0.95499999999999996</v>
      </c>
    </row>
    <row r="1673" spans="1:7" x14ac:dyDescent="0.25">
      <c r="A1673" t="str">
        <f t="shared" si="25"/>
        <v>SSP1Croatia2015-202050--54Male</v>
      </c>
      <c r="B1673" t="s">
        <v>38</v>
      </c>
      <c r="C1673" t="s">
        <v>13</v>
      </c>
      <c r="D1673" t="s">
        <v>57</v>
      </c>
      <c r="E1673" t="s">
        <v>26</v>
      </c>
      <c r="F1673" t="s">
        <v>15</v>
      </c>
      <c r="G1673">
        <v>0.96099999999999997</v>
      </c>
    </row>
    <row r="1674" spans="1:7" x14ac:dyDescent="0.25">
      <c r="A1674" t="str">
        <f t="shared" si="25"/>
        <v>SSP1Croatia2020-202550--54Male</v>
      </c>
      <c r="B1674" t="s">
        <v>38</v>
      </c>
      <c r="C1674" t="s">
        <v>13</v>
      </c>
      <c r="D1674" t="s">
        <v>56</v>
      </c>
      <c r="E1674" t="s">
        <v>26</v>
      </c>
      <c r="F1674" t="s">
        <v>15</v>
      </c>
      <c r="G1674">
        <v>0.96699999999999997</v>
      </c>
    </row>
    <row r="1675" spans="1:7" x14ac:dyDescent="0.25">
      <c r="A1675" t="str">
        <f t="shared" ref="A1675:A1738" si="26">B1675&amp;C1675&amp;D1675&amp;E1675&amp;F1675</f>
        <v>SSP1Croatia2025-203050--54Male</v>
      </c>
      <c r="B1675" t="s">
        <v>38</v>
      </c>
      <c r="C1675" t="s">
        <v>13</v>
      </c>
      <c r="D1675" t="s">
        <v>55</v>
      </c>
      <c r="E1675" t="s">
        <v>26</v>
      </c>
      <c r="F1675" t="s">
        <v>15</v>
      </c>
      <c r="G1675">
        <v>0.97299999999999998</v>
      </c>
    </row>
    <row r="1676" spans="1:7" x14ac:dyDescent="0.25">
      <c r="A1676" t="str">
        <f t="shared" si="26"/>
        <v>SSP1Croatia2030-203550--54Male</v>
      </c>
      <c r="B1676" t="s">
        <v>38</v>
      </c>
      <c r="C1676" t="s">
        <v>13</v>
      </c>
      <c r="D1676" t="s">
        <v>54</v>
      </c>
      <c r="E1676" t="s">
        <v>26</v>
      </c>
      <c r="F1676" t="s">
        <v>15</v>
      </c>
      <c r="G1676">
        <v>0.97799999999999998</v>
      </c>
    </row>
    <row r="1677" spans="1:7" x14ac:dyDescent="0.25">
      <c r="A1677" t="str">
        <f t="shared" si="26"/>
        <v>SSP1Croatia2035-204050--54Male</v>
      </c>
      <c r="B1677" t="s">
        <v>38</v>
      </c>
      <c r="C1677" t="s">
        <v>13</v>
      </c>
      <c r="D1677" t="s">
        <v>53</v>
      </c>
      <c r="E1677" t="s">
        <v>26</v>
      </c>
      <c r="F1677" t="s">
        <v>15</v>
      </c>
      <c r="G1677">
        <v>0.98199999999999998</v>
      </c>
    </row>
    <row r="1678" spans="1:7" x14ac:dyDescent="0.25">
      <c r="A1678" t="str">
        <f t="shared" si="26"/>
        <v>SSP1Croatia2040-204550--54Male</v>
      </c>
      <c r="B1678" t="s">
        <v>38</v>
      </c>
      <c r="C1678" t="s">
        <v>13</v>
      </c>
      <c r="D1678" t="s">
        <v>52</v>
      </c>
      <c r="E1678" t="s">
        <v>26</v>
      </c>
      <c r="F1678" t="s">
        <v>15</v>
      </c>
      <c r="G1678">
        <v>0.98499999999999999</v>
      </c>
    </row>
    <row r="1679" spans="1:7" x14ac:dyDescent="0.25">
      <c r="A1679" t="str">
        <f t="shared" si="26"/>
        <v>SSP1Croatia2045-205050--54Male</v>
      </c>
      <c r="B1679" t="s">
        <v>38</v>
      </c>
      <c r="C1679" t="s">
        <v>13</v>
      </c>
      <c r="D1679" t="s">
        <v>51</v>
      </c>
      <c r="E1679" t="s">
        <v>26</v>
      </c>
      <c r="F1679" t="s">
        <v>15</v>
      </c>
      <c r="G1679">
        <v>0.98899999999999999</v>
      </c>
    </row>
    <row r="1680" spans="1:7" x14ac:dyDescent="0.25">
      <c r="A1680" t="str">
        <f t="shared" si="26"/>
        <v>SSP1Croatia2050-205550--54Male</v>
      </c>
      <c r="B1680" t="s">
        <v>38</v>
      </c>
      <c r="C1680" t="s">
        <v>13</v>
      </c>
      <c r="D1680" t="s">
        <v>50</v>
      </c>
      <c r="E1680" t="s">
        <v>26</v>
      </c>
      <c r="F1680" t="s">
        <v>15</v>
      </c>
      <c r="G1680">
        <v>0.99099999999999999</v>
      </c>
    </row>
    <row r="1681" spans="1:7" x14ac:dyDescent="0.25">
      <c r="A1681" t="str">
        <f t="shared" si="26"/>
        <v>SSP1Croatia2055-206050--54Male</v>
      </c>
      <c r="B1681" t="s">
        <v>38</v>
      </c>
      <c r="C1681" t="s">
        <v>13</v>
      </c>
      <c r="D1681" t="s">
        <v>49</v>
      </c>
      <c r="E1681" t="s">
        <v>26</v>
      </c>
      <c r="F1681" t="s">
        <v>15</v>
      </c>
      <c r="G1681">
        <v>0.99299999999999999</v>
      </c>
    </row>
    <row r="1682" spans="1:7" x14ac:dyDescent="0.25">
      <c r="A1682" t="str">
        <f t="shared" si="26"/>
        <v>SSP1Croatia2060-206550--54Male</v>
      </c>
      <c r="B1682" t="s">
        <v>38</v>
      </c>
      <c r="C1682" t="s">
        <v>13</v>
      </c>
      <c r="D1682" t="s">
        <v>48</v>
      </c>
      <c r="E1682" t="s">
        <v>26</v>
      </c>
      <c r="F1682" t="s">
        <v>15</v>
      </c>
      <c r="G1682">
        <v>0.995</v>
      </c>
    </row>
    <row r="1683" spans="1:7" x14ac:dyDescent="0.25">
      <c r="A1683" t="str">
        <f t="shared" si="26"/>
        <v>SSP1Croatia2065-207050--54Male</v>
      </c>
      <c r="B1683" t="s">
        <v>38</v>
      </c>
      <c r="C1683" t="s">
        <v>13</v>
      </c>
      <c r="D1683" t="s">
        <v>47</v>
      </c>
      <c r="E1683" t="s">
        <v>26</v>
      </c>
      <c r="F1683" t="s">
        <v>15</v>
      </c>
      <c r="G1683">
        <v>0.996</v>
      </c>
    </row>
    <row r="1684" spans="1:7" x14ac:dyDescent="0.25">
      <c r="A1684" t="str">
        <f t="shared" si="26"/>
        <v>SSP1Croatia2070-207550--54Male</v>
      </c>
      <c r="B1684" t="s">
        <v>38</v>
      </c>
      <c r="C1684" t="s">
        <v>13</v>
      </c>
      <c r="D1684" t="s">
        <v>46</v>
      </c>
      <c r="E1684" t="s">
        <v>26</v>
      </c>
      <c r="F1684" t="s">
        <v>15</v>
      </c>
      <c r="G1684">
        <v>0.997</v>
      </c>
    </row>
    <row r="1685" spans="1:7" x14ac:dyDescent="0.25">
      <c r="A1685" t="str">
        <f t="shared" si="26"/>
        <v>SSP1Croatia2075-208050--54Male</v>
      </c>
      <c r="B1685" t="s">
        <v>38</v>
      </c>
      <c r="C1685" t="s">
        <v>13</v>
      </c>
      <c r="D1685" t="s">
        <v>45</v>
      </c>
      <c r="E1685" t="s">
        <v>26</v>
      </c>
      <c r="F1685" t="s">
        <v>15</v>
      </c>
      <c r="G1685">
        <v>0.998</v>
      </c>
    </row>
    <row r="1686" spans="1:7" x14ac:dyDescent="0.25">
      <c r="A1686" t="str">
        <f t="shared" si="26"/>
        <v>SSP1Croatia2080-208550--54Male</v>
      </c>
      <c r="B1686" t="s">
        <v>38</v>
      </c>
      <c r="C1686" t="s">
        <v>13</v>
      </c>
      <c r="D1686" t="s">
        <v>44</v>
      </c>
      <c r="E1686" t="s">
        <v>26</v>
      </c>
      <c r="F1686" t="s">
        <v>15</v>
      </c>
      <c r="G1686">
        <v>0.999</v>
      </c>
    </row>
    <row r="1687" spans="1:7" x14ac:dyDescent="0.25">
      <c r="A1687" t="str">
        <f t="shared" si="26"/>
        <v>SSP1Croatia2085-209050--54Male</v>
      </c>
      <c r="B1687" t="s">
        <v>38</v>
      </c>
      <c r="C1687" t="s">
        <v>13</v>
      </c>
      <c r="D1687" t="s">
        <v>43</v>
      </c>
      <c r="E1687" t="s">
        <v>26</v>
      </c>
      <c r="F1687" t="s">
        <v>15</v>
      </c>
      <c r="G1687">
        <v>0.999</v>
      </c>
    </row>
    <row r="1688" spans="1:7" x14ac:dyDescent="0.25">
      <c r="A1688" t="str">
        <f t="shared" si="26"/>
        <v>SSP1Croatia2090-209550--54Male</v>
      </c>
      <c r="B1688" t="s">
        <v>38</v>
      </c>
      <c r="C1688" t="s">
        <v>13</v>
      </c>
      <c r="D1688" t="s">
        <v>42</v>
      </c>
      <c r="E1688" t="s">
        <v>26</v>
      </c>
      <c r="F1688" t="s">
        <v>15</v>
      </c>
      <c r="G1688">
        <v>0.999</v>
      </c>
    </row>
    <row r="1689" spans="1:7" x14ac:dyDescent="0.25">
      <c r="A1689" t="str">
        <f t="shared" si="26"/>
        <v>SSP1Croatia2095-210050--54Male</v>
      </c>
      <c r="B1689" t="s">
        <v>38</v>
      </c>
      <c r="C1689" t="s">
        <v>13</v>
      </c>
      <c r="D1689" t="s">
        <v>41</v>
      </c>
      <c r="E1689" t="s">
        <v>26</v>
      </c>
      <c r="F1689" t="s">
        <v>15</v>
      </c>
      <c r="G1689">
        <v>1</v>
      </c>
    </row>
    <row r="1690" spans="1:7" x14ac:dyDescent="0.25">
      <c r="A1690" t="str">
        <f t="shared" si="26"/>
        <v>SSP1Croatia1950-195555--59Male</v>
      </c>
      <c r="B1690" t="s">
        <v>38</v>
      </c>
      <c r="C1690" t="s">
        <v>13</v>
      </c>
      <c r="D1690" t="s">
        <v>70</v>
      </c>
      <c r="E1690" t="s">
        <v>27</v>
      </c>
      <c r="F1690" t="s">
        <v>15</v>
      </c>
      <c r="G1690">
        <v>0.86499999999999999</v>
      </c>
    </row>
    <row r="1691" spans="1:7" x14ac:dyDescent="0.25">
      <c r="A1691" t="str">
        <f t="shared" si="26"/>
        <v>SSP1Croatia1955-196055--59Male</v>
      </c>
      <c r="B1691" t="s">
        <v>38</v>
      </c>
      <c r="C1691" t="s">
        <v>13</v>
      </c>
      <c r="D1691" t="s">
        <v>69</v>
      </c>
      <c r="E1691" t="s">
        <v>27</v>
      </c>
      <c r="F1691" t="s">
        <v>15</v>
      </c>
      <c r="G1691">
        <v>0.86599999999999999</v>
      </c>
    </row>
    <row r="1692" spans="1:7" x14ac:dyDescent="0.25">
      <c r="A1692" t="str">
        <f t="shared" si="26"/>
        <v>SSP1Croatia1960-196555--59Male</v>
      </c>
      <c r="B1692" t="s">
        <v>38</v>
      </c>
      <c r="C1692" t="s">
        <v>13</v>
      </c>
      <c r="D1692" t="s">
        <v>68</v>
      </c>
      <c r="E1692" t="s">
        <v>27</v>
      </c>
      <c r="F1692" t="s">
        <v>15</v>
      </c>
      <c r="G1692">
        <v>0.86799999999999999</v>
      </c>
    </row>
    <row r="1693" spans="1:7" x14ac:dyDescent="0.25">
      <c r="A1693" t="str">
        <f t="shared" si="26"/>
        <v>SSP1Croatia1965-197055--59Male</v>
      </c>
      <c r="B1693" t="s">
        <v>38</v>
      </c>
      <c r="C1693" t="s">
        <v>13</v>
      </c>
      <c r="D1693" t="s">
        <v>67</v>
      </c>
      <c r="E1693" t="s">
        <v>27</v>
      </c>
      <c r="F1693" t="s">
        <v>15</v>
      </c>
      <c r="G1693">
        <v>0.86899999999999999</v>
      </c>
    </row>
    <row r="1694" spans="1:7" x14ac:dyDescent="0.25">
      <c r="A1694" t="str">
        <f t="shared" si="26"/>
        <v>SSP1Croatia1970-197555--59Male</v>
      </c>
      <c r="B1694" t="s">
        <v>38</v>
      </c>
      <c r="C1694" t="s">
        <v>13</v>
      </c>
      <c r="D1694" t="s">
        <v>66</v>
      </c>
      <c r="E1694" t="s">
        <v>27</v>
      </c>
      <c r="F1694" t="s">
        <v>15</v>
      </c>
      <c r="G1694">
        <v>0.875</v>
      </c>
    </row>
    <row r="1695" spans="1:7" x14ac:dyDescent="0.25">
      <c r="A1695" t="str">
        <f t="shared" si="26"/>
        <v>SSP1Croatia1975-198055--59Male</v>
      </c>
      <c r="B1695" t="s">
        <v>38</v>
      </c>
      <c r="C1695" t="s">
        <v>13</v>
      </c>
      <c r="D1695" t="s">
        <v>65</v>
      </c>
      <c r="E1695" t="s">
        <v>27</v>
      </c>
      <c r="F1695" t="s">
        <v>15</v>
      </c>
      <c r="G1695">
        <v>0.878</v>
      </c>
    </row>
    <row r="1696" spans="1:7" x14ac:dyDescent="0.25">
      <c r="A1696" t="str">
        <f t="shared" si="26"/>
        <v>SSP1Croatia1980-198555--59Male</v>
      </c>
      <c r="B1696" t="s">
        <v>38</v>
      </c>
      <c r="C1696" t="s">
        <v>13</v>
      </c>
      <c r="D1696" t="s">
        <v>64</v>
      </c>
      <c r="E1696" t="s">
        <v>27</v>
      </c>
      <c r="F1696" t="s">
        <v>15</v>
      </c>
      <c r="G1696">
        <v>0.88400000000000001</v>
      </c>
    </row>
    <row r="1697" spans="1:7" x14ac:dyDescent="0.25">
      <c r="A1697" t="str">
        <f t="shared" si="26"/>
        <v>SSP1Croatia1985-199055--59Male</v>
      </c>
      <c r="B1697" t="s">
        <v>38</v>
      </c>
      <c r="C1697" t="s">
        <v>13</v>
      </c>
      <c r="D1697" t="s">
        <v>63</v>
      </c>
      <c r="E1697" t="s">
        <v>27</v>
      </c>
      <c r="F1697" t="s">
        <v>15</v>
      </c>
      <c r="G1697">
        <v>0.89500000000000002</v>
      </c>
    </row>
    <row r="1698" spans="1:7" x14ac:dyDescent="0.25">
      <c r="A1698" t="str">
        <f t="shared" si="26"/>
        <v>SSP1Croatia1990-199555--59Male</v>
      </c>
      <c r="B1698" t="s">
        <v>38</v>
      </c>
      <c r="C1698" t="s">
        <v>13</v>
      </c>
      <c r="D1698" t="s">
        <v>62</v>
      </c>
      <c r="E1698" t="s">
        <v>27</v>
      </c>
      <c r="F1698" t="s">
        <v>15</v>
      </c>
      <c r="G1698">
        <v>0.9</v>
      </c>
    </row>
    <row r="1699" spans="1:7" x14ac:dyDescent="0.25">
      <c r="A1699" t="str">
        <f t="shared" si="26"/>
        <v>SSP1Croatia1995-200055--59Male</v>
      </c>
      <c r="B1699" t="s">
        <v>38</v>
      </c>
      <c r="C1699" t="s">
        <v>13</v>
      </c>
      <c r="D1699" t="s">
        <v>61</v>
      </c>
      <c r="E1699" t="s">
        <v>27</v>
      </c>
      <c r="F1699" t="s">
        <v>15</v>
      </c>
      <c r="G1699">
        <v>0.91300000000000003</v>
      </c>
    </row>
    <row r="1700" spans="1:7" x14ac:dyDescent="0.25">
      <c r="A1700" t="str">
        <f t="shared" si="26"/>
        <v>SSP1Croatia2000-200555--59Male</v>
      </c>
      <c r="B1700" t="s">
        <v>38</v>
      </c>
      <c r="C1700" t="s">
        <v>13</v>
      </c>
      <c r="D1700" t="s">
        <v>60</v>
      </c>
      <c r="E1700" t="s">
        <v>27</v>
      </c>
      <c r="F1700" t="s">
        <v>15</v>
      </c>
      <c r="G1700">
        <v>0.91500000000000004</v>
      </c>
    </row>
    <row r="1701" spans="1:7" x14ac:dyDescent="0.25">
      <c r="A1701" t="str">
        <f t="shared" si="26"/>
        <v>SSP1Croatia2005-201055--59Male</v>
      </c>
      <c r="B1701" t="s">
        <v>38</v>
      </c>
      <c r="C1701" t="s">
        <v>13</v>
      </c>
      <c r="D1701" t="s">
        <v>59</v>
      </c>
      <c r="E1701" t="s">
        <v>27</v>
      </c>
      <c r="F1701" t="s">
        <v>15</v>
      </c>
      <c r="G1701">
        <v>0.92300000000000004</v>
      </c>
    </row>
    <row r="1702" spans="1:7" x14ac:dyDescent="0.25">
      <c r="A1702" t="str">
        <f t="shared" si="26"/>
        <v>SSP1Croatia2010-201555--59Male</v>
      </c>
      <c r="B1702" t="s">
        <v>38</v>
      </c>
      <c r="C1702" t="s">
        <v>13</v>
      </c>
      <c r="D1702" t="s">
        <v>58</v>
      </c>
      <c r="E1702" t="s">
        <v>27</v>
      </c>
      <c r="F1702" t="s">
        <v>15</v>
      </c>
      <c r="G1702">
        <v>0.93</v>
      </c>
    </row>
    <row r="1703" spans="1:7" x14ac:dyDescent="0.25">
      <c r="A1703" t="str">
        <f t="shared" si="26"/>
        <v>SSP1Croatia2015-202055--59Male</v>
      </c>
      <c r="B1703" t="s">
        <v>38</v>
      </c>
      <c r="C1703" t="s">
        <v>13</v>
      </c>
      <c r="D1703" t="s">
        <v>57</v>
      </c>
      <c r="E1703" t="s">
        <v>27</v>
      </c>
      <c r="F1703" t="s">
        <v>15</v>
      </c>
      <c r="G1703">
        <v>0.93899999999999995</v>
      </c>
    </row>
    <row r="1704" spans="1:7" x14ac:dyDescent="0.25">
      <c r="A1704" t="str">
        <f t="shared" si="26"/>
        <v>SSP1Croatia2020-202555--59Male</v>
      </c>
      <c r="B1704" t="s">
        <v>38</v>
      </c>
      <c r="C1704" t="s">
        <v>13</v>
      </c>
      <c r="D1704" t="s">
        <v>56</v>
      </c>
      <c r="E1704" t="s">
        <v>27</v>
      </c>
      <c r="F1704" t="s">
        <v>15</v>
      </c>
      <c r="G1704">
        <v>0.94799999999999995</v>
      </c>
    </row>
    <row r="1705" spans="1:7" x14ac:dyDescent="0.25">
      <c r="A1705" t="str">
        <f t="shared" si="26"/>
        <v>SSP1Croatia2025-203055--59Male</v>
      </c>
      <c r="B1705" t="s">
        <v>38</v>
      </c>
      <c r="C1705" t="s">
        <v>13</v>
      </c>
      <c r="D1705" t="s">
        <v>55</v>
      </c>
      <c r="E1705" t="s">
        <v>27</v>
      </c>
      <c r="F1705" t="s">
        <v>15</v>
      </c>
      <c r="G1705">
        <v>0.95699999999999996</v>
      </c>
    </row>
    <row r="1706" spans="1:7" x14ac:dyDescent="0.25">
      <c r="A1706" t="str">
        <f t="shared" si="26"/>
        <v>SSP1Croatia2030-203555--59Male</v>
      </c>
      <c r="B1706" t="s">
        <v>38</v>
      </c>
      <c r="C1706" t="s">
        <v>13</v>
      </c>
      <c r="D1706" t="s">
        <v>54</v>
      </c>
      <c r="E1706" t="s">
        <v>27</v>
      </c>
      <c r="F1706" t="s">
        <v>15</v>
      </c>
      <c r="G1706">
        <v>0.96399999999999997</v>
      </c>
    </row>
    <row r="1707" spans="1:7" x14ac:dyDescent="0.25">
      <c r="A1707" t="str">
        <f t="shared" si="26"/>
        <v>SSP1Croatia2035-204055--59Male</v>
      </c>
      <c r="B1707" t="s">
        <v>38</v>
      </c>
      <c r="C1707" t="s">
        <v>13</v>
      </c>
      <c r="D1707" t="s">
        <v>53</v>
      </c>
      <c r="E1707" t="s">
        <v>27</v>
      </c>
      <c r="F1707" t="s">
        <v>15</v>
      </c>
      <c r="G1707">
        <v>0.97099999999999997</v>
      </c>
    </row>
    <row r="1708" spans="1:7" x14ac:dyDescent="0.25">
      <c r="A1708" t="str">
        <f t="shared" si="26"/>
        <v>SSP1Croatia2040-204555--59Male</v>
      </c>
      <c r="B1708" t="s">
        <v>38</v>
      </c>
      <c r="C1708" t="s">
        <v>13</v>
      </c>
      <c r="D1708" t="s">
        <v>52</v>
      </c>
      <c r="E1708" t="s">
        <v>27</v>
      </c>
      <c r="F1708" t="s">
        <v>15</v>
      </c>
      <c r="G1708">
        <v>0.97599999999999998</v>
      </c>
    </row>
    <row r="1709" spans="1:7" x14ac:dyDescent="0.25">
      <c r="A1709" t="str">
        <f t="shared" si="26"/>
        <v>SSP1Croatia2045-205055--59Male</v>
      </c>
      <c r="B1709" t="s">
        <v>38</v>
      </c>
      <c r="C1709" t="s">
        <v>13</v>
      </c>
      <c r="D1709" t="s">
        <v>51</v>
      </c>
      <c r="E1709" t="s">
        <v>27</v>
      </c>
      <c r="F1709" t="s">
        <v>15</v>
      </c>
      <c r="G1709">
        <v>0.98099999999999998</v>
      </c>
    </row>
    <row r="1710" spans="1:7" x14ac:dyDescent="0.25">
      <c r="A1710" t="str">
        <f t="shared" si="26"/>
        <v>SSP1Croatia2050-205555--59Male</v>
      </c>
      <c r="B1710" t="s">
        <v>38</v>
      </c>
      <c r="C1710" t="s">
        <v>13</v>
      </c>
      <c r="D1710" t="s">
        <v>50</v>
      </c>
      <c r="E1710" t="s">
        <v>27</v>
      </c>
      <c r="F1710" t="s">
        <v>15</v>
      </c>
      <c r="G1710">
        <v>0.98599999999999999</v>
      </c>
    </row>
    <row r="1711" spans="1:7" x14ac:dyDescent="0.25">
      <c r="A1711" t="str">
        <f t="shared" si="26"/>
        <v>SSP1Croatia2055-206055--59Male</v>
      </c>
      <c r="B1711" t="s">
        <v>38</v>
      </c>
      <c r="C1711" t="s">
        <v>13</v>
      </c>
      <c r="D1711" t="s">
        <v>49</v>
      </c>
      <c r="E1711" t="s">
        <v>27</v>
      </c>
      <c r="F1711" t="s">
        <v>15</v>
      </c>
      <c r="G1711">
        <v>0.98799999999999999</v>
      </c>
    </row>
    <row r="1712" spans="1:7" x14ac:dyDescent="0.25">
      <c r="A1712" t="str">
        <f t="shared" si="26"/>
        <v>SSP1Croatia2060-206555--59Male</v>
      </c>
      <c r="B1712" t="s">
        <v>38</v>
      </c>
      <c r="C1712" t="s">
        <v>13</v>
      </c>
      <c r="D1712" t="s">
        <v>48</v>
      </c>
      <c r="E1712" t="s">
        <v>27</v>
      </c>
      <c r="F1712" t="s">
        <v>15</v>
      </c>
      <c r="G1712">
        <v>0.99099999999999999</v>
      </c>
    </row>
    <row r="1713" spans="1:7" x14ac:dyDescent="0.25">
      <c r="A1713" t="str">
        <f t="shared" si="26"/>
        <v>SSP1Croatia2065-207055--59Male</v>
      </c>
      <c r="B1713" t="s">
        <v>38</v>
      </c>
      <c r="C1713" t="s">
        <v>13</v>
      </c>
      <c r="D1713" t="s">
        <v>47</v>
      </c>
      <c r="E1713" t="s">
        <v>27</v>
      </c>
      <c r="F1713" t="s">
        <v>15</v>
      </c>
      <c r="G1713">
        <v>0.99299999999999999</v>
      </c>
    </row>
    <row r="1714" spans="1:7" x14ac:dyDescent="0.25">
      <c r="A1714" t="str">
        <f t="shared" si="26"/>
        <v>SSP1Croatia2070-207555--59Male</v>
      </c>
      <c r="B1714" t="s">
        <v>38</v>
      </c>
      <c r="C1714" t="s">
        <v>13</v>
      </c>
      <c r="D1714" t="s">
        <v>46</v>
      </c>
      <c r="E1714" t="s">
        <v>27</v>
      </c>
      <c r="F1714" t="s">
        <v>15</v>
      </c>
      <c r="G1714">
        <v>0.995</v>
      </c>
    </row>
    <row r="1715" spans="1:7" x14ac:dyDescent="0.25">
      <c r="A1715" t="str">
        <f t="shared" si="26"/>
        <v>SSP1Croatia2075-208055--59Male</v>
      </c>
      <c r="B1715" t="s">
        <v>38</v>
      </c>
      <c r="C1715" t="s">
        <v>13</v>
      </c>
      <c r="D1715" t="s">
        <v>45</v>
      </c>
      <c r="E1715" t="s">
        <v>27</v>
      </c>
      <c r="F1715" t="s">
        <v>15</v>
      </c>
      <c r="G1715">
        <v>0.996</v>
      </c>
    </row>
    <row r="1716" spans="1:7" x14ac:dyDescent="0.25">
      <c r="A1716" t="str">
        <f t="shared" si="26"/>
        <v>SSP1Croatia2080-208555--59Male</v>
      </c>
      <c r="B1716" t="s">
        <v>38</v>
      </c>
      <c r="C1716" t="s">
        <v>13</v>
      </c>
      <c r="D1716" t="s">
        <v>44</v>
      </c>
      <c r="E1716" t="s">
        <v>27</v>
      </c>
      <c r="F1716" t="s">
        <v>15</v>
      </c>
      <c r="G1716">
        <v>0.998</v>
      </c>
    </row>
    <row r="1717" spans="1:7" x14ac:dyDescent="0.25">
      <c r="A1717" t="str">
        <f t="shared" si="26"/>
        <v>SSP1Croatia2085-209055--59Male</v>
      </c>
      <c r="B1717" t="s">
        <v>38</v>
      </c>
      <c r="C1717" t="s">
        <v>13</v>
      </c>
      <c r="D1717" t="s">
        <v>43</v>
      </c>
      <c r="E1717" t="s">
        <v>27</v>
      </c>
      <c r="F1717" t="s">
        <v>15</v>
      </c>
      <c r="G1717">
        <v>0.998</v>
      </c>
    </row>
    <row r="1718" spans="1:7" x14ac:dyDescent="0.25">
      <c r="A1718" t="str">
        <f t="shared" si="26"/>
        <v>SSP1Croatia2090-209555--59Male</v>
      </c>
      <c r="B1718" t="s">
        <v>38</v>
      </c>
      <c r="C1718" t="s">
        <v>13</v>
      </c>
      <c r="D1718" t="s">
        <v>42</v>
      </c>
      <c r="E1718" t="s">
        <v>27</v>
      </c>
      <c r="F1718" t="s">
        <v>15</v>
      </c>
      <c r="G1718">
        <v>0.999</v>
      </c>
    </row>
    <row r="1719" spans="1:7" x14ac:dyDescent="0.25">
      <c r="A1719" t="str">
        <f t="shared" si="26"/>
        <v>SSP1Croatia2095-210055--59Male</v>
      </c>
      <c r="B1719" t="s">
        <v>38</v>
      </c>
      <c r="C1719" t="s">
        <v>13</v>
      </c>
      <c r="D1719" t="s">
        <v>41</v>
      </c>
      <c r="E1719" t="s">
        <v>27</v>
      </c>
      <c r="F1719" t="s">
        <v>15</v>
      </c>
      <c r="G1719">
        <v>0.999</v>
      </c>
    </row>
    <row r="1720" spans="1:7" x14ac:dyDescent="0.25">
      <c r="A1720" t="str">
        <f t="shared" si="26"/>
        <v>SSP1Croatia1950-195560--64Male</v>
      </c>
      <c r="B1720" t="s">
        <v>38</v>
      </c>
      <c r="C1720" t="s">
        <v>13</v>
      </c>
      <c r="D1720" t="s">
        <v>70</v>
      </c>
      <c r="E1720" t="s">
        <v>28</v>
      </c>
      <c r="F1720" t="s">
        <v>15</v>
      </c>
      <c r="G1720">
        <v>0.79700000000000004</v>
      </c>
    </row>
    <row r="1721" spans="1:7" x14ac:dyDescent="0.25">
      <c r="A1721" t="str">
        <f t="shared" si="26"/>
        <v>SSP1Croatia1955-196060--64Male</v>
      </c>
      <c r="B1721" t="s">
        <v>38</v>
      </c>
      <c r="C1721" t="s">
        <v>13</v>
      </c>
      <c r="D1721" t="s">
        <v>69</v>
      </c>
      <c r="E1721" t="s">
        <v>28</v>
      </c>
      <c r="F1721" t="s">
        <v>15</v>
      </c>
      <c r="G1721">
        <v>0.79900000000000004</v>
      </c>
    </row>
    <row r="1722" spans="1:7" x14ac:dyDescent="0.25">
      <c r="A1722" t="str">
        <f t="shared" si="26"/>
        <v>SSP1Croatia1960-196560--64Male</v>
      </c>
      <c r="B1722" t="s">
        <v>38</v>
      </c>
      <c r="C1722" t="s">
        <v>13</v>
      </c>
      <c r="D1722" t="s">
        <v>68</v>
      </c>
      <c r="E1722" t="s">
        <v>28</v>
      </c>
      <c r="F1722" t="s">
        <v>15</v>
      </c>
      <c r="G1722">
        <v>0.80100000000000005</v>
      </c>
    </row>
    <row r="1723" spans="1:7" x14ac:dyDescent="0.25">
      <c r="A1723" t="str">
        <f t="shared" si="26"/>
        <v>SSP1Croatia1965-197060--64Male</v>
      </c>
      <c r="B1723" t="s">
        <v>38</v>
      </c>
      <c r="C1723" t="s">
        <v>13</v>
      </c>
      <c r="D1723" t="s">
        <v>67</v>
      </c>
      <c r="E1723" t="s">
        <v>28</v>
      </c>
      <c r="F1723" t="s">
        <v>15</v>
      </c>
      <c r="G1723">
        <v>0.80300000000000005</v>
      </c>
    </row>
    <row r="1724" spans="1:7" x14ac:dyDescent="0.25">
      <c r="A1724" t="str">
        <f t="shared" si="26"/>
        <v>SSP1Croatia1970-197560--64Male</v>
      </c>
      <c r="B1724" t="s">
        <v>38</v>
      </c>
      <c r="C1724" t="s">
        <v>13</v>
      </c>
      <c r="D1724" t="s">
        <v>66</v>
      </c>
      <c r="E1724" t="s">
        <v>28</v>
      </c>
      <c r="F1724" t="s">
        <v>15</v>
      </c>
      <c r="G1724">
        <v>0.81200000000000006</v>
      </c>
    </row>
    <row r="1725" spans="1:7" x14ac:dyDescent="0.25">
      <c r="A1725" t="str">
        <f t="shared" si="26"/>
        <v>SSP1Croatia1975-198060--64Male</v>
      </c>
      <c r="B1725" t="s">
        <v>38</v>
      </c>
      <c r="C1725" t="s">
        <v>13</v>
      </c>
      <c r="D1725" t="s">
        <v>65</v>
      </c>
      <c r="E1725" t="s">
        <v>28</v>
      </c>
      <c r="F1725" t="s">
        <v>15</v>
      </c>
      <c r="G1725">
        <v>0.81699999999999995</v>
      </c>
    </row>
    <row r="1726" spans="1:7" x14ac:dyDescent="0.25">
      <c r="A1726" t="str">
        <f t="shared" si="26"/>
        <v>SSP1Croatia1980-198560--64Male</v>
      </c>
      <c r="B1726" t="s">
        <v>38</v>
      </c>
      <c r="C1726" t="s">
        <v>13</v>
      </c>
      <c r="D1726" t="s">
        <v>64</v>
      </c>
      <c r="E1726" t="s">
        <v>28</v>
      </c>
      <c r="F1726" t="s">
        <v>15</v>
      </c>
      <c r="G1726">
        <v>0.82599999999999996</v>
      </c>
    </row>
    <row r="1727" spans="1:7" x14ac:dyDescent="0.25">
      <c r="A1727" t="str">
        <f t="shared" si="26"/>
        <v>SSP1Croatia1985-199060--64Male</v>
      </c>
      <c r="B1727" t="s">
        <v>38</v>
      </c>
      <c r="C1727" t="s">
        <v>13</v>
      </c>
      <c r="D1727" t="s">
        <v>63</v>
      </c>
      <c r="E1727" t="s">
        <v>28</v>
      </c>
      <c r="F1727" t="s">
        <v>15</v>
      </c>
      <c r="G1727">
        <v>0.84199999999999997</v>
      </c>
    </row>
    <row r="1728" spans="1:7" x14ac:dyDescent="0.25">
      <c r="A1728" t="str">
        <f t="shared" si="26"/>
        <v>SSP1Croatia1990-199560--64Male</v>
      </c>
      <c r="B1728" t="s">
        <v>38</v>
      </c>
      <c r="C1728" t="s">
        <v>13</v>
      </c>
      <c r="D1728" t="s">
        <v>62</v>
      </c>
      <c r="E1728" t="s">
        <v>28</v>
      </c>
      <c r="F1728" t="s">
        <v>15</v>
      </c>
      <c r="G1728">
        <v>0.84899999999999998</v>
      </c>
    </row>
    <row r="1729" spans="1:7" x14ac:dyDescent="0.25">
      <c r="A1729" t="str">
        <f t="shared" si="26"/>
        <v>SSP1Croatia1995-200060--64Male</v>
      </c>
      <c r="B1729" t="s">
        <v>38</v>
      </c>
      <c r="C1729" t="s">
        <v>13</v>
      </c>
      <c r="D1729" t="s">
        <v>61</v>
      </c>
      <c r="E1729" t="s">
        <v>28</v>
      </c>
      <c r="F1729" t="s">
        <v>15</v>
      </c>
      <c r="G1729">
        <v>0.86699999999999999</v>
      </c>
    </row>
    <row r="1730" spans="1:7" x14ac:dyDescent="0.25">
      <c r="A1730" t="str">
        <f t="shared" si="26"/>
        <v>SSP1Croatia2000-200560--64Male</v>
      </c>
      <c r="B1730" t="s">
        <v>38</v>
      </c>
      <c r="C1730" t="s">
        <v>13</v>
      </c>
      <c r="D1730" t="s">
        <v>60</v>
      </c>
      <c r="E1730" t="s">
        <v>28</v>
      </c>
      <c r="F1730" t="s">
        <v>15</v>
      </c>
      <c r="G1730">
        <v>0.871</v>
      </c>
    </row>
    <row r="1731" spans="1:7" x14ac:dyDescent="0.25">
      <c r="A1731" t="str">
        <f t="shared" si="26"/>
        <v>SSP1Croatia2005-201060--64Male</v>
      </c>
      <c r="B1731" t="s">
        <v>38</v>
      </c>
      <c r="C1731" t="s">
        <v>13</v>
      </c>
      <c r="D1731" t="s">
        <v>59</v>
      </c>
      <c r="E1731" t="s">
        <v>28</v>
      </c>
      <c r="F1731" t="s">
        <v>15</v>
      </c>
      <c r="G1731">
        <v>0.88</v>
      </c>
    </row>
    <row r="1732" spans="1:7" x14ac:dyDescent="0.25">
      <c r="A1732" t="str">
        <f t="shared" si="26"/>
        <v>SSP1Croatia2010-201560--64Male</v>
      </c>
      <c r="B1732" t="s">
        <v>38</v>
      </c>
      <c r="C1732" t="s">
        <v>13</v>
      </c>
      <c r="D1732" t="s">
        <v>58</v>
      </c>
      <c r="E1732" t="s">
        <v>28</v>
      </c>
      <c r="F1732" t="s">
        <v>15</v>
      </c>
      <c r="G1732">
        <v>0.89100000000000001</v>
      </c>
    </row>
    <row r="1733" spans="1:7" x14ac:dyDescent="0.25">
      <c r="A1733" t="str">
        <f t="shared" si="26"/>
        <v>SSP1Croatia2015-202060--64Male</v>
      </c>
      <c r="B1733" t="s">
        <v>38</v>
      </c>
      <c r="C1733" t="s">
        <v>13</v>
      </c>
      <c r="D1733" t="s">
        <v>57</v>
      </c>
      <c r="E1733" t="s">
        <v>28</v>
      </c>
      <c r="F1733" t="s">
        <v>15</v>
      </c>
      <c r="G1733">
        <v>0.90500000000000003</v>
      </c>
    </row>
    <row r="1734" spans="1:7" x14ac:dyDescent="0.25">
      <c r="A1734" t="str">
        <f t="shared" si="26"/>
        <v>SSP1Croatia2020-202560--64Male</v>
      </c>
      <c r="B1734" t="s">
        <v>38</v>
      </c>
      <c r="C1734" t="s">
        <v>13</v>
      </c>
      <c r="D1734" t="s">
        <v>56</v>
      </c>
      <c r="E1734" t="s">
        <v>28</v>
      </c>
      <c r="F1734" t="s">
        <v>15</v>
      </c>
      <c r="G1734">
        <v>0.91900000000000004</v>
      </c>
    </row>
    <row r="1735" spans="1:7" x14ac:dyDescent="0.25">
      <c r="A1735" t="str">
        <f t="shared" si="26"/>
        <v>SSP1Croatia2025-203060--64Male</v>
      </c>
      <c r="B1735" t="s">
        <v>38</v>
      </c>
      <c r="C1735" t="s">
        <v>13</v>
      </c>
      <c r="D1735" t="s">
        <v>55</v>
      </c>
      <c r="E1735" t="s">
        <v>28</v>
      </c>
      <c r="F1735" t="s">
        <v>15</v>
      </c>
      <c r="G1735">
        <v>0.93100000000000005</v>
      </c>
    </row>
    <row r="1736" spans="1:7" x14ac:dyDescent="0.25">
      <c r="A1736" t="str">
        <f t="shared" si="26"/>
        <v>SSP1Croatia2030-203560--64Male</v>
      </c>
      <c r="B1736" t="s">
        <v>38</v>
      </c>
      <c r="C1736" t="s">
        <v>13</v>
      </c>
      <c r="D1736" t="s">
        <v>54</v>
      </c>
      <c r="E1736" t="s">
        <v>28</v>
      </c>
      <c r="F1736" t="s">
        <v>15</v>
      </c>
      <c r="G1736">
        <v>0.94299999999999995</v>
      </c>
    </row>
    <row r="1737" spans="1:7" x14ac:dyDescent="0.25">
      <c r="A1737" t="str">
        <f t="shared" si="26"/>
        <v>SSP1Croatia2035-204060--64Male</v>
      </c>
      <c r="B1737" t="s">
        <v>38</v>
      </c>
      <c r="C1737" t="s">
        <v>13</v>
      </c>
      <c r="D1737" t="s">
        <v>53</v>
      </c>
      <c r="E1737" t="s">
        <v>28</v>
      </c>
      <c r="F1737" t="s">
        <v>15</v>
      </c>
      <c r="G1737">
        <v>0.95299999999999996</v>
      </c>
    </row>
    <row r="1738" spans="1:7" x14ac:dyDescent="0.25">
      <c r="A1738" t="str">
        <f t="shared" si="26"/>
        <v>SSP1Croatia2040-204560--64Male</v>
      </c>
      <c r="B1738" t="s">
        <v>38</v>
      </c>
      <c r="C1738" t="s">
        <v>13</v>
      </c>
      <c r="D1738" t="s">
        <v>52</v>
      </c>
      <c r="E1738" t="s">
        <v>28</v>
      </c>
      <c r="F1738" t="s">
        <v>15</v>
      </c>
      <c r="G1738">
        <v>0.96199999999999997</v>
      </c>
    </row>
    <row r="1739" spans="1:7" x14ac:dyDescent="0.25">
      <c r="A1739" t="str">
        <f t="shared" ref="A1739:A1802" si="27">B1739&amp;C1739&amp;D1739&amp;E1739&amp;F1739</f>
        <v>SSP1Croatia2045-205060--64Male</v>
      </c>
      <c r="B1739" t="s">
        <v>38</v>
      </c>
      <c r="C1739" t="s">
        <v>13</v>
      </c>
      <c r="D1739" t="s">
        <v>51</v>
      </c>
      <c r="E1739" t="s">
        <v>28</v>
      </c>
      <c r="F1739" t="s">
        <v>15</v>
      </c>
      <c r="G1739">
        <v>0.96899999999999997</v>
      </c>
    </row>
    <row r="1740" spans="1:7" x14ac:dyDescent="0.25">
      <c r="A1740" t="str">
        <f t="shared" si="27"/>
        <v>SSP1Croatia2050-205560--64Male</v>
      </c>
      <c r="B1740" t="s">
        <v>38</v>
      </c>
      <c r="C1740" t="s">
        <v>13</v>
      </c>
      <c r="D1740" t="s">
        <v>50</v>
      </c>
      <c r="E1740" t="s">
        <v>28</v>
      </c>
      <c r="F1740" t="s">
        <v>15</v>
      </c>
      <c r="G1740">
        <v>0.97599999999999998</v>
      </c>
    </row>
    <row r="1741" spans="1:7" x14ac:dyDescent="0.25">
      <c r="A1741" t="str">
        <f t="shared" si="27"/>
        <v>SSP1Croatia2055-206060--64Male</v>
      </c>
      <c r="B1741" t="s">
        <v>38</v>
      </c>
      <c r="C1741" t="s">
        <v>13</v>
      </c>
      <c r="D1741" t="s">
        <v>49</v>
      </c>
      <c r="E1741" t="s">
        <v>28</v>
      </c>
      <c r="F1741" t="s">
        <v>15</v>
      </c>
      <c r="G1741">
        <v>0.98</v>
      </c>
    </row>
    <row r="1742" spans="1:7" x14ac:dyDescent="0.25">
      <c r="A1742" t="str">
        <f t="shared" si="27"/>
        <v>SSP1Croatia2060-206560--64Male</v>
      </c>
      <c r="B1742" t="s">
        <v>38</v>
      </c>
      <c r="C1742" t="s">
        <v>13</v>
      </c>
      <c r="D1742" t="s">
        <v>48</v>
      </c>
      <c r="E1742" t="s">
        <v>28</v>
      </c>
      <c r="F1742" t="s">
        <v>15</v>
      </c>
      <c r="G1742">
        <v>0.98499999999999999</v>
      </c>
    </row>
    <row r="1743" spans="1:7" x14ac:dyDescent="0.25">
      <c r="A1743" t="str">
        <f t="shared" si="27"/>
        <v>SSP1Croatia2065-207060--64Male</v>
      </c>
      <c r="B1743" t="s">
        <v>38</v>
      </c>
      <c r="C1743" t="s">
        <v>13</v>
      </c>
      <c r="D1743" t="s">
        <v>47</v>
      </c>
      <c r="E1743" t="s">
        <v>28</v>
      </c>
      <c r="F1743" t="s">
        <v>15</v>
      </c>
      <c r="G1743">
        <v>0.98899999999999999</v>
      </c>
    </row>
    <row r="1744" spans="1:7" x14ac:dyDescent="0.25">
      <c r="A1744" t="str">
        <f t="shared" si="27"/>
        <v>SSP1Croatia2070-207560--64Male</v>
      </c>
      <c r="B1744" t="s">
        <v>38</v>
      </c>
      <c r="C1744" t="s">
        <v>13</v>
      </c>
      <c r="D1744" t="s">
        <v>46</v>
      </c>
      <c r="E1744" t="s">
        <v>28</v>
      </c>
      <c r="F1744" t="s">
        <v>15</v>
      </c>
      <c r="G1744">
        <v>0.99199999999999999</v>
      </c>
    </row>
    <row r="1745" spans="1:7" x14ac:dyDescent="0.25">
      <c r="A1745" t="str">
        <f t="shared" si="27"/>
        <v>SSP1Croatia2075-208060--64Male</v>
      </c>
      <c r="B1745" t="s">
        <v>38</v>
      </c>
      <c r="C1745" t="s">
        <v>13</v>
      </c>
      <c r="D1745" t="s">
        <v>45</v>
      </c>
      <c r="E1745" t="s">
        <v>28</v>
      </c>
      <c r="F1745" t="s">
        <v>15</v>
      </c>
      <c r="G1745">
        <v>0.99399999999999999</v>
      </c>
    </row>
    <row r="1746" spans="1:7" x14ac:dyDescent="0.25">
      <c r="A1746" t="str">
        <f t="shared" si="27"/>
        <v>SSP1Croatia2080-208560--64Male</v>
      </c>
      <c r="B1746" t="s">
        <v>38</v>
      </c>
      <c r="C1746" t="s">
        <v>13</v>
      </c>
      <c r="D1746" t="s">
        <v>44</v>
      </c>
      <c r="E1746" t="s">
        <v>28</v>
      </c>
      <c r="F1746" t="s">
        <v>15</v>
      </c>
      <c r="G1746">
        <v>0.996</v>
      </c>
    </row>
    <row r="1747" spans="1:7" x14ac:dyDescent="0.25">
      <c r="A1747" t="str">
        <f t="shared" si="27"/>
        <v>SSP1Croatia2085-209060--64Male</v>
      </c>
      <c r="B1747" t="s">
        <v>38</v>
      </c>
      <c r="C1747" t="s">
        <v>13</v>
      </c>
      <c r="D1747" t="s">
        <v>43</v>
      </c>
      <c r="E1747" t="s">
        <v>28</v>
      </c>
      <c r="F1747" t="s">
        <v>15</v>
      </c>
      <c r="G1747">
        <v>0.997</v>
      </c>
    </row>
    <row r="1748" spans="1:7" x14ac:dyDescent="0.25">
      <c r="A1748" t="str">
        <f t="shared" si="27"/>
        <v>SSP1Croatia2090-209560--64Male</v>
      </c>
      <c r="B1748" t="s">
        <v>38</v>
      </c>
      <c r="C1748" t="s">
        <v>13</v>
      </c>
      <c r="D1748" t="s">
        <v>42</v>
      </c>
      <c r="E1748" t="s">
        <v>28</v>
      </c>
      <c r="F1748" t="s">
        <v>15</v>
      </c>
      <c r="G1748">
        <v>0.998</v>
      </c>
    </row>
    <row r="1749" spans="1:7" x14ac:dyDescent="0.25">
      <c r="A1749" t="str">
        <f t="shared" si="27"/>
        <v>SSP1Croatia2095-210060--64Male</v>
      </c>
      <c r="B1749" t="s">
        <v>38</v>
      </c>
      <c r="C1749" t="s">
        <v>13</v>
      </c>
      <c r="D1749" t="s">
        <v>41</v>
      </c>
      <c r="E1749" t="s">
        <v>28</v>
      </c>
      <c r="F1749" t="s">
        <v>15</v>
      </c>
      <c r="G1749">
        <v>0.999</v>
      </c>
    </row>
    <row r="1750" spans="1:7" x14ac:dyDescent="0.25">
      <c r="A1750" t="str">
        <f t="shared" si="27"/>
        <v>SSP1Croatia1950-195565--69Male</v>
      </c>
      <c r="B1750" t="s">
        <v>38</v>
      </c>
      <c r="C1750" t="s">
        <v>13</v>
      </c>
      <c r="D1750" t="s">
        <v>70</v>
      </c>
      <c r="E1750" t="s">
        <v>29</v>
      </c>
      <c r="F1750" t="s">
        <v>15</v>
      </c>
      <c r="G1750">
        <v>0.70299999999999996</v>
      </c>
    </row>
    <row r="1751" spans="1:7" x14ac:dyDescent="0.25">
      <c r="A1751" t="str">
        <f t="shared" si="27"/>
        <v>SSP1Croatia1955-196065--69Male</v>
      </c>
      <c r="B1751" t="s">
        <v>38</v>
      </c>
      <c r="C1751" t="s">
        <v>13</v>
      </c>
      <c r="D1751" t="s">
        <v>69</v>
      </c>
      <c r="E1751" t="s">
        <v>29</v>
      </c>
      <c r="F1751" t="s">
        <v>15</v>
      </c>
      <c r="G1751">
        <v>0.70599999999999996</v>
      </c>
    </row>
    <row r="1752" spans="1:7" x14ac:dyDescent="0.25">
      <c r="A1752" t="str">
        <f t="shared" si="27"/>
        <v>SSP1Croatia1960-196565--69Male</v>
      </c>
      <c r="B1752" t="s">
        <v>38</v>
      </c>
      <c r="C1752" t="s">
        <v>13</v>
      </c>
      <c r="D1752" t="s">
        <v>68</v>
      </c>
      <c r="E1752" t="s">
        <v>29</v>
      </c>
      <c r="F1752" t="s">
        <v>15</v>
      </c>
      <c r="G1752">
        <v>0.70899999999999996</v>
      </c>
    </row>
    <row r="1753" spans="1:7" x14ac:dyDescent="0.25">
      <c r="A1753" t="str">
        <f t="shared" si="27"/>
        <v>SSP1Croatia1965-197065--69Male</v>
      </c>
      <c r="B1753" t="s">
        <v>38</v>
      </c>
      <c r="C1753" t="s">
        <v>13</v>
      </c>
      <c r="D1753" t="s">
        <v>67</v>
      </c>
      <c r="E1753" t="s">
        <v>29</v>
      </c>
      <c r="F1753" t="s">
        <v>15</v>
      </c>
      <c r="G1753">
        <v>0.71199999999999997</v>
      </c>
    </row>
    <row r="1754" spans="1:7" x14ac:dyDescent="0.25">
      <c r="A1754" t="str">
        <f t="shared" si="27"/>
        <v>SSP1Croatia1970-197565--69Male</v>
      </c>
      <c r="B1754" t="s">
        <v>38</v>
      </c>
      <c r="C1754" t="s">
        <v>13</v>
      </c>
      <c r="D1754" t="s">
        <v>66</v>
      </c>
      <c r="E1754" t="s">
        <v>29</v>
      </c>
      <c r="F1754" t="s">
        <v>15</v>
      </c>
      <c r="G1754">
        <v>0.72499999999999998</v>
      </c>
    </row>
    <row r="1755" spans="1:7" x14ac:dyDescent="0.25">
      <c r="A1755" t="str">
        <f t="shared" si="27"/>
        <v>SSP1Croatia1975-198065--69Male</v>
      </c>
      <c r="B1755" t="s">
        <v>38</v>
      </c>
      <c r="C1755" t="s">
        <v>13</v>
      </c>
      <c r="D1755" t="s">
        <v>65</v>
      </c>
      <c r="E1755" t="s">
        <v>29</v>
      </c>
      <c r="F1755" t="s">
        <v>15</v>
      </c>
      <c r="G1755">
        <v>0.73299999999999998</v>
      </c>
    </row>
    <row r="1756" spans="1:7" x14ac:dyDescent="0.25">
      <c r="A1756" t="str">
        <f t="shared" si="27"/>
        <v>SSP1Croatia1980-198565--69Male</v>
      </c>
      <c r="B1756" t="s">
        <v>38</v>
      </c>
      <c r="C1756" t="s">
        <v>13</v>
      </c>
      <c r="D1756" t="s">
        <v>64</v>
      </c>
      <c r="E1756" t="s">
        <v>29</v>
      </c>
      <c r="F1756" t="s">
        <v>15</v>
      </c>
      <c r="G1756">
        <v>0.746</v>
      </c>
    </row>
    <row r="1757" spans="1:7" x14ac:dyDescent="0.25">
      <c r="A1757" t="str">
        <f t="shared" si="27"/>
        <v>SSP1Croatia1985-199065--69Male</v>
      </c>
      <c r="B1757" t="s">
        <v>38</v>
      </c>
      <c r="C1757" t="s">
        <v>13</v>
      </c>
      <c r="D1757" t="s">
        <v>63</v>
      </c>
      <c r="E1757" t="s">
        <v>29</v>
      </c>
      <c r="F1757" t="s">
        <v>15</v>
      </c>
      <c r="G1757">
        <v>0.76900000000000002</v>
      </c>
    </row>
    <row r="1758" spans="1:7" x14ac:dyDescent="0.25">
      <c r="A1758" t="str">
        <f t="shared" si="27"/>
        <v>SSP1Croatia1990-199565--69Male</v>
      </c>
      <c r="B1758" t="s">
        <v>38</v>
      </c>
      <c r="C1758" t="s">
        <v>13</v>
      </c>
      <c r="D1758" t="s">
        <v>62</v>
      </c>
      <c r="E1758" t="s">
        <v>29</v>
      </c>
      <c r="F1758" t="s">
        <v>15</v>
      </c>
      <c r="G1758">
        <v>0.78</v>
      </c>
    </row>
    <row r="1759" spans="1:7" x14ac:dyDescent="0.25">
      <c r="A1759" t="str">
        <f t="shared" si="27"/>
        <v>SSP1Croatia1995-200065--69Male</v>
      </c>
      <c r="B1759" t="s">
        <v>38</v>
      </c>
      <c r="C1759" t="s">
        <v>13</v>
      </c>
      <c r="D1759" t="s">
        <v>61</v>
      </c>
      <c r="E1759" t="s">
        <v>29</v>
      </c>
      <c r="F1759" t="s">
        <v>15</v>
      </c>
      <c r="G1759">
        <v>0.80100000000000005</v>
      </c>
    </row>
    <row r="1760" spans="1:7" x14ac:dyDescent="0.25">
      <c r="A1760" t="str">
        <f t="shared" si="27"/>
        <v>SSP1Croatia2000-200565--69Male</v>
      </c>
      <c r="B1760" t="s">
        <v>38</v>
      </c>
      <c r="C1760" t="s">
        <v>13</v>
      </c>
      <c r="D1760" t="s">
        <v>60</v>
      </c>
      <c r="E1760" t="s">
        <v>29</v>
      </c>
      <c r="F1760" t="s">
        <v>15</v>
      </c>
      <c r="G1760">
        <v>0.80600000000000005</v>
      </c>
    </row>
    <row r="1761" spans="1:7" x14ac:dyDescent="0.25">
      <c r="A1761" t="str">
        <f t="shared" si="27"/>
        <v>SSP1Croatia2005-201065--69Male</v>
      </c>
      <c r="B1761" t="s">
        <v>38</v>
      </c>
      <c r="C1761" t="s">
        <v>13</v>
      </c>
      <c r="D1761" t="s">
        <v>59</v>
      </c>
      <c r="E1761" t="s">
        <v>29</v>
      </c>
      <c r="F1761" t="s">
        <v>15</v>
      </c>
      <c r="G1761">
        <v>0.81799999999999995</v>
      </c>
    </row>
    <row r="1762" spans="1:7" x14ac:dyDescent="0.25">
      <c r="A1762" t="str">
        <f t="shared" si="27"/>
        <v>SSP1Croatia2010-201565--69Male</v>
      </c>
      <c r="B1762" t="s">
        <v>38</v>
      </c>
      <c r="C1762" t="s">
        <v>13</v>
      </c>
      <c r="D1762" t="s">
        <v>58</v>
      </c>
      <c r="E1762" t="s">
        <v>29</v>
      </c>
      <c r="F1762" t="s">
        <v>15</v>
      </c>
      <c r="G1762">
        <v>0.83199999999999996</v>
      </c>
    </row>
    <row r="1763" spans="1:7" x14ac:dyDescent="0.25">
      <c r="A1763" t="str">
        <f t="shared" si="27"/>
        <v>SSP1Croatia2015-202065--69Male</v>
      </c>
      <c r="B1763" t="s">
        <v>38</v>
      </c>
      <c r="C1763" t="s">
        <v>13</v>
      </c>
      <c r="D1763" t="s">
        <v>57</v>
      </c>
      <c r="E1763" t="s">
        <v>29</v>
      </c>
      <c r="F1763" t="s">
        <v>15</v>
      </c>
      <c r="G1763">
        <v>0.85199999999999998</v>
      </c>
    </row>
    <row r="1764" spans="1:7" x14ac:dyDescent="0.25">
      <c r="A1764" t="str">
        <f t="shared" si="27"/>
        <v>SSP1Croatia2020-202565--69Male</v>
      </c>
      <c r="B1764" t="s">
        <v>38</v>
      </c>
      <c r="C1764" t="s">
        <v>13</v>
      </c>
      <c r="D1764" t="s">
        <v>56</v>
      </c>
      <c r="E1764" t="s">
        <v>29</v>
      </c>
      <c r="F1764" t="s">
        <v>15</v>
      </c>
      <c r="G1764">
        <v>0.872</v>
      </c>
    </row>
    <row r="1765" spans="1:7" x14ac:dyDescent="0.25">
      <c r="A1765" t="str">
        <f t="shared" si="27"/>
        <v>SSP1Croatia2025-203065--69Male</v>
      </c>
      <c r="B1765" t="s">
        <v>38</v>
      </c>
      <c r="C1765" t="s">
        <v>13</v>
      </c>
      <c r="D1765" t="s">
        <v>55</v>
      </c>
      <c r="E1765" t="s">
        <v>29</v>
      </c>
      <c r="F1765" t="s">
        <v>15</v>
      </c>
      <c r="G1765">
        <v>0.89</v>
      </c>
    </row>
    <row r="1766" spans="1:7" x14ac:dyDescent="0.25">
      <c r="A1766" t="str">
        <f t="shared" si="27"/>
        <v>SSP1Croatia2030-203565--69Male</v>
      </c>
      <c r="B1766" t="s">
        <v>38</v>
      </c>
      <c r="C1766" t="s">
        <v>13</v>
      </c>
      <c r="D1766" t="s">
        <v>54</v>
      </c>
      <c r="E1766" t="s">
        <v>29</v>
      </c>
      <c r="F1766" t="s">
        <v>15</v>
      </c>
      <c r="G1766">
        <v>0.90700000000000003</v>
      </c>
    </row>
    <row r="1767" spans="1:7" x14ac:dyDescent="0.25">
      <c r="A1767" t="str">
        <f t="shared" si="27"/>
        <v>SSP1Croatia2035-204065--69Male</v>
      </c>
      <c r="B1767" t="s">
        <v>38</v>
      </c>
      <c r="C1767" t="s">
        <v>13</v>
      </c>
      <c r="D1767" t="s">
        <v>53</v>
      </c>
      <c r="E1767" t="s">
        <v>29</v>
      </c>
      <c r="F1767" t="s">
        <v>15</v>
      </c>
      <c r="G1767">
        <v>0.92200000000000004</v>
      </c>
    </row>
    <row r="1768" spans="1:7" x14ac:dyDescent="0.25">
      <c r="A1768" t="str">
        <f t="shared" si="27"/>
        <v>SSP1Croatia2040-204565--69Male</v>
      </c>
      <c r="B1768" t="s">
        <v>38</v>
      </c>
      <c r="C1768" t="s">
        <v>13</v>
      </c>
      <c r="D1768" t="s">
        <v>52</v>
      </c>
      <c r="E1768" t="s">
        <v>29</v>
      </c>
      <c r="F1768" t="s">
        <v>15</v>
      </c>
      <c r="G1768">
        <v>0.93600000000000005</v>
      </c>
    </row>
    <row r="1769" spans="1:7" x14ac:dyDescent="0.25">
      <c r="A1769" t="str">
        <f t="shared" si="27"/>
        <v>SSP1Croatia2045-205065--69Male</v>
      </c>
      <c r="B1769" t="s">
        <v>38</v>
      </c>
      <c r="C1769" t="s">
        <v>13</v>
      </c>
      <c r="D1769" t="s">
        <v>51</v>
      </c>
      <c r="E1769" t="s">
        <v>29</v>
      </c>
      <c r="F1769" t="s">
        <v>15</v>
      </c>
      <c r="G1769">
        <v>0.94699999999999995</v>
      </c>
    </row>
    <row r="1770" spans="1:7" x14ac:dyDescent="0.25">
      <c r="A1770" t="str">
        <f t="shared" si="27"/>
        <v>SSP1Croatia2050-205565--69Male</v>
      </c>
      <c r="B1770" t="s">
        <v>38</v>
      </c>
      <c r="C1770" t="s">
        <v>13</v>
      </c>
      <c r="D1770" t="s">
        <v>50</v>
      </c>
      <c r="E1770" t="s">
        <v>29</v>
      </c>
      <c r="F1770" t="s">
        <v>15</v>
      </c>
      <c r="G1770">
        <v>0.95699999999999996</v>
      </c>
    </row>
    <row r="1771" spans="1:7" x14ac:dyDescent="0.25">
      <c r="A1771" t="str">
        <f t="shared" si="27"/>
        <v>SSP1Croatia2055-206065--69Male</v>
      </c>
      <c r="B1771" t="s">
        <v>38</v>
      </c>
      <c r="C1771" t="s">
        <v>13</v>
      </c>
      <c r="D1771" t="s">
        <v>49</v>
      </c>
      <c r="E1771" t="s">
        <v>29</v>
      </c>
      <c r="F1771" t="s">
        <v>15</v>
      </c>
      <c r="G1771">
        <v>0.96599999999999997</v>
      </c>
    </row>
    <row r="1772" spans="1:7" x14ac:dyDescent="0.25">
      <c r="A1772" t="str">
        <f t="shared" si="27"/>
        <v>SSP1Croatia2060-206565--69Male</v>
      </c>
      <c r="B1772" t="s">
        <v>38</v>
      </c>
      <c r="C1772" t="s">
        <v>13</v>
      </c>
      <c r="D1772" t="s">
        <v>48</v>
      </c>
      <c r="E1772" t="s">
        <v>29</v>
      </c>
      <c r="F1772" t="s">
        <v>15</v>
      </c>
      <c r="G1772">
        <v>0.97299999999999998</v>
      </c>
    </row>
    <row r="1773" spans="1:7" x14ac:dyDescent="0.25">
      <c r="A1773" t="str">
        <f t="shared" si="27"/>
        <v>SSP1Croatia2065-207065--69Male</v>
      </c>
      <c r="B1773" t="s">
        <v>38</v>
      </c>
      <c r="C1773" t="s">
        <v>13</v>
      </c>
      <c r="D1773" t="s">
        <v>47</v>
      </c>
      <c r="E1773" t="s">
        <v>29</v>
      </c>
      <c r="F1773" t="s">
        <v>15</v>
      </c>
      <c r="G1773">
        <v>0.98</v>
      </c>
    </row>
    <row r="1774" spans="1:7" x14ac:dyDescent="0.25">
      <c r="A1774" t="str">
        <f t="shared" si="27"/>
        <v>SSP1Croatia2070-207565--69Male</v>
      </c>
      <c r="B1774" t="s">
        <v>38</v>
      </c>
      <c r="C1774" t="s">
        <v>13</v>
      </c>
      <c r="D1774" t="s">
        <v>46</v>
      </c>
      <c r="E1774" t="s">
        <v>29</v>
      </c>
      <c r="F1774" t="s">
        <v>15</v>
      </c>
      <c r="G1774">
        <v>0.98499999999999999</v>
      </c>
    </row>
    <row r="1775" spans="1:7" x14ac:dyDescent="0.25">
      <c r="A1775" t="str">
        <f t="shared" si="27"/>
        <v>SSP1Croatia2075-208065--69Male</v>
      </c>
      <c r="B1775" t="s">
        <v>38</v>
      </c>
      <c r="C1775" t="s">
        <v>13</v>
      </c>
      <c r="D1775" t="s">
        <v>45</v>
      </c>
      <c r="E1775" t="s">
        <v>29</v>
      </c>
      <c r="F1775" t="s">
        <v>15</v>
      </c>
      <c r="G1775">
        <v>0.98899999999999999</v>
      </c>
    </row>
    <row r="1776" spans="1:7" x14ac:dyDescent="0.25">
      <c r="A1776" t="str">
        <f t="shared" si="27"/>
        <v>SSP1Croatia2080-208565--69Male</v>
      </c>
      <c r="B1776" t="s">
        <v>38</v>
      </c>
      <c r="C1776" t="s">
        <v>13</v>
      </c>
      <c r="D1776" t="s">
        <v>44</v>
      </c>
      <c r="E1776" t="s">
        <v>29</v>
      </c>
      <c r="F1776" t="s">
        <v>15</v>
      </c>
      <c r="G1776">
        <v>0.99299999999999999</v>
      </c>
    </row>
    <row r="1777" spans="1:7" x14ac:dyDescent="0.25">
      <c r="A1777" t="str">
        <f t="shared" si="27"/>
        <v>SSP1Croatia2085-209065--69Male</v>
      </c>
      <c r="B1777" t="s">
        <v>38</v>
      </c>
      <c r="C1777" t="s">
        <v>13</v>
      </c>
      <c r="D1777" t="s">
        <v>43</v>
      </c>
      <c r="E1777" t="s">
        <v>29</v>
      </c>
      <c r="F1777" t="s">
        <v>15</v>
      </c>
      <c r="G1777">
        <v>0.995</v>
      </c>
    </row>
    <row r="1778" spans="1:7" x14ac:dyDescent="0.25">
      <c r="A1778" t="str">
        <f t="shared" si="27"/>
        <v>SSP1Croatia2090-209565--69Male</v>
      </c>
      <c r="B1778" t="s">
        <v>38</v>
      </c>
      <c r="C1778" t="s">
        <v>13</v>
      </c>
      <c r="D1778" t="s">
        <v>42</v>
      </c>
      <c r="E1778" t="s">
        <v>29</v>
      </c>
      <c r="F1778" t="s">
        <v>15</v>
      </c>
      <c r="G1778">
        <v>0.997</v>
      </c>
    </row>
    <row r="1779" spans="1:7" x14ac:dyDescent="0.25">
      <c r="A1779" t="str">
        <f t="shared" si="27"/>
        <v>SSP1Croatia2095-210065--69Male</v>
      </c>
      <c r="B1779" t="s">
        <v>38</v>
      </c>
      <c r="C1779" t="s">
        <v>13</v>
      </c>
      <c r="D1779" t="s">
        <v>41</v>
      </c>
      <c r="E1779" t="s">
        <v>29</v>
      </c>
      <c r="F1779" t="s">
        <v>15</v>
      </c>
      <c r="G1779">
        <v>0.998</v>
      </c>
    </row>
    <row r="1780" spans="1:7" x14ac:dyDescent="0.25">
      <c r="A1780" t="str">
        <f t="shared" si="27"/>
        <v>SSP1Croatia1950-195570--74Male</v>
      </c>
      <c r="B1780" t="s">
        <v>38</v>
      </c>
      <c r="C1780" t="s">
        <v>13</v>
      </c>
      <c r="D1780" t="s">
        <v>70</v>
      </c>
      <c r="E1780" t="s">
        <v>30</v>
      </c>
      <c r="F1780" t="s">
        <v>15</v>
      </c>
      <c r="G1780">
        <v>0.57299999999999995</v>
      </c>
    </row>
    <row r="1781" spans="1:7" x14ac:dyDescent="0.25">
      <c r="A1781" t="str">
        <f t="shared" si="27"/>
        <v>SSP1Croatia1955-196070--74Male</v>
      </c>
      <c r="B1781" t="s">
        <v>38</v>
      </c>
      <c r="C1781" t="s">
        <v>13</v>
      </c>
      <c r="D1781" t="s">
        <v>69</v>
      </c>
      <c r="E1781" t="s">
        <v>30</v>
      </c>
      <c r="F1781" t="s">
        <v>15</v>
      </c>
      <c r="G1781">
        <v>0.57799999999999996</v>
      </c>
    </row>
    <row r="1782" spans="1:7" x14ac:dyDescent="0.25">
      <c r="A1782" t="str">
        <f t="shared" si="27"/>
        <v>SSP1Croatia1960-196570--74Male</v>
      </c>
      <c r="B1782" t="s">
        <v>38</v>
      </c>
      <c r="C1782" t="s">
        <v>13</v>
      </c>
      <c r="D1782" t="s">
        <v>68</v>
      </c>
      <c r="E1782" t="s">
        <v>30</v>
      </c>
      <c r="F1782" t="s">
        <v>15</v>
      </c>
      <c r="G1782">
        <v>0.58199999999999996</v>
      </c>
    </row>
    <row r="1783" spans="1:7" x14ac:dyDescent="0.25">
      <c r="A1783" t="str">
        <f t="shared" si="27"/>
        <v>SSP1Croatia1965-197070--74Male</v>
      </c>
      <c r="B1783" t="s">
        <v>38</v>
      </c>
      <c r="C1783" t="s">
        <v>13</v>
      </c>
      <c r="D1783" t="s">
        <v>67</v>
      </c>
      <c r="E1783" t="s">
        <v>30</v>
      </c>
      <c r="F1783" t="s">
        <v>15</v>
      </c>
      <c r="G1783">
        <v>0.58599999999999997</v>
      </c>
    </row>
    <row r="1784" spans="1:7" x14ac:dyDescent="0.25">
      <c r="A1784" t="str">
        <f t="shared" si="27"/>
        <v>SSP1Croatia1970-197570--74Male</v>
      </c>
      <c r="B1784" t="s">
        <v>38</v>
      </c>
      <c r="C1784" t="s">
        <v>13</v>
      </c>
      <c r="D1784" t="s">
        <v>66</v>
      </c>
      <c r="E1784" t="s">
        <v>30</v>
      </c>
      <c r="F1784" t="s">
        <v>15</v>
      </c>
      <c r="G1784">
        <v>0.60499999999999998</v>
      </c>
    </row>
    <row r="1785" spans="1:7" x14ac:dyDescent="0.25">
      <c r="A1785" t="str">
        <f t="shared" si="27"/>
        <v>SSP1Croatia1975-198070--74Male</v>
      </c>
      <c r="B1785" t="s">
        <v>38</v>
      </c>
      <c r="C1785" t="s">
        <v>13</v>
      </c>
      <c r="D1785" t="s">
        <v>65</v>
      </c>
      <c r="E1785" t="s">
        <v>30</v>
      </c>
      <c r="F1785" t="s">
        <v>15</v>
      </c>
      <c r="G1785">
        <v>0.61599999999999999</v>
      </c>
    </row>
    <row r="1786" spans="1:7" x14ac:dyDescent="0.25">
      <c r="A1786" t="str">
        <f t="shared" si="27"/>
        <v>SSP1Croatia1980-198570--74Male</v>
      </c>
      <c r="B1786" t="s">
        <v>38</v>
      </c>
      <c r="C1786" t="s">
        <v>13</v>
      </c>
      <c r="D1786" t="s">
        <v>64</v>
      </c>
      <c r="E1786" t="s">
        <v>30</v>
      </c>
      <c r="F1786" t="s">
        <v>15</v>
      </c>
      <c r="G1786">
        <v>0.63500000000000001</v>
      </c>
    </row>
    <row r="1787" spans="1:7" x14ac:dyDescent="0.25">
      <c r="A1787" t="str">
        <f t="shared" si="27"/>
        <v>SSP1Croatia1985-199070--74Male</v>
      </c>
      <c r="B1787" t="s">
        <v>38</v>
      </c>
      <c r="C1787" t="s">
        <v>13</v>
      </c>
      <c r="D1787" t="s">
        <v>63</v>
      </c>
      <c r="E1787" t="s">
        <v>30</v>
      </c>
      <c r="F1787" t="s">
        <v>15</v>
      </c>
      <c r="G1787">
        <v>0.66800000000000004</v>
      </c>
    </row>
    <row r="1788" spans="1:7" x14ac:dyDescent="0.25">
      <c r="A1788" t="str">
        <f t="shared" si="27"/>
        <v>SSP1Croatia1990-199570--74Male</v>
      </c>
      <c r="B1788" t="s">
        <v>38</v>
      </c>
      <c r="C1788" t="s">
        <v>13</v>
      </c>
      <c r="D1788" t="s">
        <v>62</v>
      </c>
      <c r="E1788" t="s">
        <v>30</v>
      </c>
      <c r="F1788" t="s">
        <v>15</v>
      </c>
      <c r="G1788">
        <v>0.68400000000000005</v>
      </c>
    </row>
    <row r="1789" spans="1:7" x14ac:dyDescent="0.25">
      <c r="A1789" t="str">
        <f t="shared" si="27"/>
        <v>SSP1Croatia1995-200070--74Male</v>
      </c>
      <c r="B1789" t="s">
        <v>38</v>
      </c>
      <c r="C1789" t="s">
        <v>13</v>
      </c>
      <c r="D1789" t="s">
        <v>61</v>
      </c>
      <c r="E1789" t="s">
        <v>30</v>
      </c>
      <c r="F1789" t="s">
        <v>15</v>
      </c>
      <c r="G1789">
        <v>0.70899999999999996</v>
      </c>
    </row>
    <row r="1790" spans="1:7" x14ac:dyDescent="0.25">
      <c r="A1790" t="str">
        <f t="shared" si="27"/>
        <v>SSP1Croatia2000-200570--74Male</v>
      </c>
      <c r="B1790" t="s">
        <v>38</v>
      </c>
      <c r="C1790" t="s">
        <v>13</v>
      </c>
      <c r="D1790" t="s">
        <v>60</v>
      </c>
      <c r="E1790" t="s">
        <v>30</v>
      </c>
      <c r="F1790" t="s">
        <v>15</v>
      </c>
      <c r="G1790">
        <v>0.71399999999999997</v>
      </c>
    </row>
    <row r="1791" spans="1:7" x14ac:dyDescent="0.25">
      <c r="A1791" t="str">
        <f t="shared" si="27"/>
        <v>SSP1Croatia2005-201070--74Male</v>
      </c>
      <c r="B1791" t="s">
        <v>38</v>
      </c>
      <c r="C1791" t="s">
        <v>13</v>
      </c>
      <c r="D1791" t="s">
        <v>59</v>
      </c>
      <c r="E1791" t="s">
        <v>30</v>
      </c>
      <c r="F1791" t="s">
        <v>15</v>
      </c>
      <c r="G1791">
        <v>0.72699999999999998</v>
      </c>
    </row>
    <row r="1792" spans="1:7" x14ac:dyDescent="0.25">
      <c r="A1792" t="str">
        <f t="shared" si="27"/>
        <v>SSP1Croatia2010-201570--74Male</v>
      </c>
      <c r="B1792" t="s">
        <v>38</v>
      </c>
      <c r="C1792" t="s">
        <v>13</v>
      </c>
      <c r="D1792" t="s">
        <v>58</v>
      </c>
      <c r="E1792" t="s">
        <v>30</v>
      </c>
      <c r="F1792" t="s">
        <v>15</v>
      </c>
      <c r="G1792">
        <v>0.747</v>
      </c>
    </row>
    <row r="1793" spans="1:7" x14ac:dyDescent="0.25">
      <c r="A1793" t="str">
        <f t="shared" si="27"/>
        <v>SSP1Croatia2015-202070--74Male</v>
      </c>
      <c r="B1793" t="s">
        <v>38</v>
      </c>
      <c r="C1793" t="s">
        <v>13</v>
      </c>
      <c r="D1793" t="s">
        <v>57</v>
      </c>
      <c r="E1793" t="s">
        <v>30</v>
      </c>
      <c r="F1793" t="s">
        <v>15</v>
      </c>
      <c r="G1793">
        <v>0.77300000000000002</v>
      </c>
    </row>
    <row r="1794" spans="1:7" x14ac:dyDescent="0.25">
      <c r="A1794" t="str">
        <f t="shared" si="27"/>
        <v>SSP1Croatia2020-202570--74Male</v>
      </c>
      <c r="B1794" t="s">
        <v>38</v>
      </c>
      <c r="C1794" t="s">
        <v>13</v>
      </c>
      <c r="D1794" t="s">
        <v>56</v>
      </c>
      <c r="E1794" t="s">
        <v>30</v>
      </c>
      <c r="F1794" t="s">
        <v>15</v>
      </c>
      <c r="G1794">
        <v>0.79900000000000004</v>
      </c>
    </row>
    <row r="1795" spans="1:7" x14ac:dyDescent="0.25">
      <c r="A1795" t="str">
        <f t="shared" si="27"/>
        <v>SSP1Croatia2025-203070--74Male</v>
      </c>
      <c r="B1795" t="s">
        <v>38</v>
      </c>
      <c r="C1795" t="s">
        <v>13</v>
      </c>
      <c r="D1795" t="s">
        <v>55</v>
      </c>
      <c r="E1795" t="s">
        <v>30</v>
      </c>
      <c r="F1795" t="s">
        <v>15</v>
      </c>
      <c r="G1795">
        <v>0.82499999999999996</v>
      </c>
    </row>
    <row r="1796" spans="1:7" x14ac:dyDescent="0.25">
      <c r="A1796" t="str">
        <f t="shared" si="27"/>
        <v>SSP1Croatia2030-203570--74Male</v>
      </c>
      <c r="B1796" t="s">
        <v>38</v>
      </c>
      <c r="C1796" t="s">
        <v>13</v>
      </c>
      <c r="D1796" t="s">
        <v>54</v>
      </c>
      <c r="E1796" t="s">
        <v>30</v>
      </c>
      <c r="F1796" t="s">
        <v>15</v>
      </c>
      <c r="G1796">
        <v>0.84899999999999998</v>
      </c>
    </row>
    <row r="1797" spans="1:7" x14ac:dyDescent="0.25">
      <c r="A1797" t="str">
        <f t="shared" si="27"/>
        <v>SSP1Croatia2035-204070--74Male</v>
      </c>
      <c r="B1797" t="s">
        <v>38</v>
      </c>
      <c r="C1797" t="s">
        <v>13</v>
      </c>
      <c r="D1797" t="s">
        <v>53</v>
      </c>
      <c r="E1797" t="s">
        <v>30</v>
      </c>
      <c r="F1797" t="s">
        <v>15</v>
      </c>
      <c r="G1797">
        <v>0.871</v>
      </c>
    </row>
    <row r="1798" spans="1:7" x14ac:dyDescent="0.25">
      <c r="A1798" t="str">
        <f t="shared" si="27"/>
        <v>SSP1Croatia2040-204570--74Male</v>
      </c>
      <c r="B1798" t="s">
        <v>38</v>
      </c>
      <c r="C1798" t="s">
        <v>13</v>
      </c>
      <c r="D1798" t="s">
        <v>52</v>
      </c>
      <c r="E1798" t="s">
        <v>30</v>
      </c>
      <c r="F1798" t="s">
        <v>15</v>
      </c>
      <c r="G1798">
        <v>0.89100000000000001</v>
      </c>
    </row>
    <row r="1799" spans="1:7" x14ac:dyDescent="0.25">
      <c r="A1799" t="str">
        <f t="shared" si="27"/>
        <v>SSP1Croatia2045-205070--74Male</v>
      </c>
      <c r="B1799" t="s">
        <v>38</v>
      </c>
      <c r="C1799" t="s">
        <v>13</v>
      </c>
      <c r="D1799" t="s">
        <v>51</v>
      </c>
      <c r="E1799" t="s">
        <v>30</v>
      </c>
      <c r="F1799" t="s">
        <v>15</v>
      </c>
      <c r="G1799">
        <v>0.90900000000000003</v>
      </c>
    </row>
    <row r="1800" spans="1:7" x14ac:dyDescent="0.25">
      <c r="A1800" t="str">
        <f t="shared" si="27"/>
        <v>SSP1Croatia2050-205570--74Male</v>
      </c>
      <c r="B1800" t="s">
        <v>38</v>
      </c>
      <c r="C1800" t="s">
        <v>13</v>
      </c>
      <c r="D1800" t="s">
        <v>50</v>
      </c>
      <c r="E1800" t="s">
        <v>30</v>
      </c>
      <c r="F1800" t="s">
        <v>15</v>
      </c>
      <c r="G1800">
        <v>0.92500000000000004</v>
      </c>
    </row>
    <row r="1801" spans="1:7" x14ac:dyDescent="0.25">
      <c r="A1801" t="str">
        <f t="shared" si="27"/>
        <v>SSP1Croatia2055-206070--74Male</v>
      </c>
      <c r="B1801" t="s">
        <v>38</v>
      </c>
      <c r="C1801" t="s">
        <v>13</v>
      </c>
      <c r="D1801" t="s">
        <v>49</v>
      </c>
      <c r="E1801" t="s">
        <v>30</v>
      </c>
      <c r="F1801" t="s">
        <v>15</v>
      </c>
      <c r="G1801">
        <v>0.93899999999999995</v>
      </c>
    </row>
    <row r="1802" spans="1:7" x14ac:dyDescent="0.25">
      <c r="A1802" t="str">
        <f t="shared" si="27"/>
        <v>SSP1Croatia2060-206570--74Male</v>
      </c>
      <c r="B1802" t="s">
        <v>38</v>
      </c>
      <c r="C1802" t="s">
        <v>13</v>
      </c>
      <c r="D1802" t="s">
        <v>48</v>
      </c>
      <c r="E1802" t="s">
        <v>30</v>
      </c>
      <c r="F1802" t="s">
        <v>15</v>
      </c>
      <c r="G1802">
        <v>0.95099999999999996</v>
      </c>
    </row>
    <row r="1803" spans="1:7" x14ac:dyDescent="0.25">
      <c r="A1803" t="str">
        <f t="shared" ref="A1803:A1866" si="28">B1803&amp;C1803&amp;D1803&amp;E1803&amp;F1803</f>
        <v>SSP1Croatia2065-207070--74Male</v>
      </c>
      <c r="B1803" t="s">
        <v>38</v>
      </c>
      <c r="C1803" t="s">
        <v>13</v>
      </c>
      <c r="D1803" t="s">
        <v>47</v>
      </c>
      <c r="E1803" t="s">
        <v>30</v>
      </c>
      <c r="F1803" t="s">
        <v>15</v>
      </c>
      <c r="G1803">
        <v>0.96199999999999997</v>
      </c>
    </row>
    <row r="1804" spans="1:7" x14ac:dyDescent="0.25">
      <c r="A1804" t="str">
        <f t="shared" si="28"/>
        <v>SSP1Croatia2070-207570--74Male</v>
      </c>
      <c r="B1804" t="s">
        <v>38</v>
      </c>
      <c r="C1804" t="s">
        <v>13</v>
      </c>
      <c r="D1804" t="s">
        <v>46</v>
      </c>
      <c r="E1804" t="s">
        <v>30</v>
      </c>
      <c r="F1804" t="s">
        <v>15</v>
      </c>
      <c r="G1804">
        <v>0.97099999999999997</v>
      </c>
    </row>
    <row r="1805" spans="1:7" x14ac:dyDescent="0.25">
      <c r="A1805" t="str">
        <f t="shared" si="28"/>
        <v>SSP1Croatia2075-208070--74Male</v>
      </c>
      <c r="B1805" t="s">
        <v>38</v>
      </c>
      <c r="C1805" t="s">
        <v>13</v>
      </c>
      <c r="D1805" t="s">
        <v>45</v>
      </c>
      <c r="E1805" t="s">
        <v>30</v>
      </c>
      <c r="F1805" t="s">
        <v>15</v>
      </c>
      <c r="G1805">
        <v>0.97899999999999998</v>
      </c>
    </row>
    <row r="1806" spans="1:7" x14ac:dyDescent="0.25">
      <c r="A1806" t="str">
        <f t="shared" si="28"/>
        <v>SSP1Croatia2080-208570--74Male</v>
      </c>
      <c r="B1806" t="s">
        <v>38</v>
      </c>
      <c r="C1806" t="s">
        <v>13</v>
      </c>
      <c r="D1806" t="s">
        <v>44</v>
      </c>
      <c r="E1806" t="s">
        <v>30</v>
      </c>
      <c r="F1806" t="s">
        <v>15</v>
      </c>
      <c r="G1806">
        <v>0.98499999999999999</v>
      </c>
    </row>
    <row r="1807" spans="1:7" x14ac:dyDescent="0.25">
      <c r="A1807" t="str">
        <f t="shared" si="28"/>
        <v>SSP1Croatia2085-209070--74Male</v>
      </c>
      <c r="B1807" t="s">
        <v>38</v>
      </c>
      <c r="C1807" t="s">
        <v>13</v>
      </c>
      <c r="D1807" t="s">
        <v>43</v>
      </c>
      <c r="E1807" t="s">
        <v>30</v>
      </c>
      <c r="F1807" t="s">
        <v>15</v>
      </c>
      <c r="G1807">
        <v>0.99</v>
      </c>
    </row>
    <row r="1808" spans="1:7" x14ac:dyDescent="0.25">
      <c r="A1808" t="str">
        <f t="shared" si="28"/>
        <v>SSP1Croatia2090-209570--74Male</v>
      </c>
      <c r="B1808" t="s">
        <v>38</v>
      </c>
      <c r="C1808" t="s">
        <v>13</v>
      </c>
      <c r="D1808" t="s">
        <v>42</v>
      </c>
      <c r="E1808" t="s">
        <v>30</v>
      </c>
      <c r="F1808" t="s">
        <v>15</v>
      </c>
      <c r="G1808">
        <v>0.99399999999999999</v>
      </c>
    </row>
    <row r="1809" spans="1:7" x14ac:dyDescent="0.25">
      <c r="A1809" t="str">
        <f t="shared" si="28"/>
        <v>SSP1Croatia2095-210070--74Male</v>
      </c>
      <c r="B1809" t="s">
        <v>38</v>
      </c>
      <c r="C1809" t="s">
        <v>13</v>
      </c>
      <c r="D1809" t="s">
        <v>41</v>
      </c>
      <c r="E1809" t="s">
        <v>30</v>
      </c>
      <c r="F1809" t="s">
        <v>15</v>
      </c>
      <c r="G1809">
        <v>0.996</v>
      </c>
    </row>
    <row r="1810" spans="1:7" x14ac:dyDescent="0.25">
      <c r="A1810" t="str">
        <f t="shared" si="28"/>
        <v>SSP1Croatia1950-195575--79Male</v>
      </c>
      <c r="B1810" t="s">
        <v>38</v>
      </c>
      <c r="C1810" t="s">
        <v>13</v>
      </c>
      <c r="D1810" t="s">
        <v>70</v>
      </c>
      <c r="E1810" t="s">
        <v>31</v>
      </c>
      <c r="F1810" t="s">
        <v>15</v>
      </c>
      <c r="G1810">
        <v>0.437</v>
      </c>
    </row>
    <row r="1811" spans="1:7" x14ac:dyDescent="0.25">
      <c r="A1811" t="str">
        <f t="shared" si="28"/>
        <v>SSP1Croatia1955-196075--79Male</v>
      </c>
      <c r="B1811" t="s">
        <v>38</v>
      </c>
      <c r="C1811" t="s">
        <v>13</v>
      </c>
      <c r="D1811" t="s">
        <v>69</v>
      </c>
      <c r="E1811" t="s">
        <v>31</v>
      </c>
      <c r="F1811" t="s">
        <v>15</v>
      </c>
      <c r="G1811">
        <v>0.442</v>
      </c>
    </row>
    <row r="1812" spans="1:7" x14ac:dyDescent="0.25">
      <c r="A1812" t="str">
        <f t="shared" si="28"/>
        <v>SSP1Croatia1960-196575--79Male</v>
      </c>
      <c r="B1812" t="s">
        <v>38</v>
      </c>
      <c r="C1812" t="s">
        <v>13</v>
      </c>
      <c r="D1812" t="s">
        <v>68</v>
      </c>
      <c r="E1812" t="s">
        <v>31</v>
      </c>
      <c r="F1812" t="s">
        <v>15</v>
      </c>
      <c r="G1812">
        <v>0.44700000000000001</v>
      </c>
    </row>
    <row r="1813" spans="1:7" x14ac:dyDescent="0.25">
      <c r="A1813" t="str">
        <f t="shared" si="28"/>
        <v>SSP1Croatia1965-197075--79Male</v>
      </c>
      <c r="B1813" t="s">
        <v>38</v>
      </c>
      <c r="C1813" t="s">
        <v>13</v>
      </c>
      <c r="D1813" t="s">
        <v>67</v>
      </c>
      <c r="E1813" t="s">
        <v>31</v>
      </c>
      <c r="F1813" t="s">
        <v>15</v>
      </c>
      <c r="G1813">
        <v>0.45300000000000001</v>
      </c>
    </row>
    <row r="1814" spans="1:7" x14ac:dyDescent="0.25">
      <c r="A1814" t="str">
        <f t="shared" si="28"/>
        <v>SSP1Croatia1970-197575--79Male</v>
      </c>
      <c r="B1814" t="s">
        <v>38</v>
      </c>
      <c r="C1814" t="s">
        <v>13</v>
      </c>
      <c r="D1814" t="s">
        <v>66</v>
      </c>
      <c r="E1814" t="s">
        <v>31</v>
      </c>
      <c r="F1814" t="s">
        <v>15</v>
      </c>
      <c r="G1814">
        <v>0.47899999999999998</v>
      </c>
    </row>
    <row r="1815" spans="1:7" x14ac:dyDescent="0.25">
      <c r="A1815" t="str">
        <f t="shared" si="28"/>
        <v>SSP1Croatia1975-198075--79Male</v>
      </c>
      <c r="B1815" t="s">
        <v>38</v>
      </c>
      <c r="C1815" t="s">
        <v>13</v>
      </c>
      <c r="D1815" t="s">
        <v>65</v>
      </c>
      <c r="E1815" t="s">
        <v>31</v>
      </c>
      <c r="F1815" t="s">
        <v>15</v>
      </c>
      <c r="G1815">
        <v>0.495</v>
      </c>
    </row>
    <row r="1816" spans="1:7" x14ac:dyDescent="0.25">
      <c r="A1816" t="str">
        <f t="shared" si="28"/>
        <v>SSP1Croatia1980-198575--79Male</v>
      </c>
      <c r="B1816" t="s">
        <v>38</v>
      </c>
      <c r="C1816" t="s">
        <v>13</v>
      </c>
      <c r="D1816" t="s">
        <v>64</v>
      </c>
      <c r="E1816" t="s">
        <v>31</v>
      </c>
      <c r="F1816" t="s">
        <v>15</v>
      </c>
      <c r="G1816">
        <v>0.51200000000000001</v>
      </c>
    </row>
    <row r="1817" spans="1:7" x14ac:dyDescent="0.25">
      <c r="A1817" t="str">
        <f t="shared" si="28"/>
        <v>SSP1Croatia1985-199075--79Male</v>
      </c>
      <c r="B1817" t="s">
        <v>38</v>
      </c>
      <c r="C1817" t="s">
        <v>13</v>
      </c>
      <c r="D1817" t="s">
        <v>63</v>
      </c>
      <c r="E1817" t="s">
        <v>31</v>
      </c>
      <c r="F1817" t="s">
        <v>15</v>
      </c>
      <c r="G1817">
        <v>0.55200000000000005</v>
      </c>
    </row>
    <row r="1818" spans="1:7" x14ac:dyDescent="0.25">
      <c r="A1818" t="str">
        <f t="shared" si="28"/>
        <v>SSP1Croatia1990-199575--79Male</v>
      </c>
      <c r="B1818" t="s">
        <v>38</v>
      </c>
      <c r="C1818" t="s">
        <v>13</v>
      </c>
      <c r="D1818" t="s">
        <v>62</v>
      </c>
      <c r="E1818" t="s">
        <v>31</v>
      </c>
      <c r="F1818" t="s">
        <v>15</v>
      </c>
      <c r="G1818">
        <v>0.56899999999999995</v>
      </c>
    </row>
    <row r="1819" spans="1:7" x14ac:dyDescent="0.25">
      <c r="A1819" t="str">
        <f t="shared" si="28"/>
        <v>SSP1Croatia1995-200075--79Male</v>
      </c>
      <c r="B1819" t="s">
        <v>38</v>
      </c>
      <c r="C1819" t="s">
        <v>13</v>
      </c>
      <c r="D1819" t="s">
        <v>61</v>
      </c>
      <c r="E1819" t="s">
        <v>31</v>
      </c>
      <c r="F1819" t="s">
        <v>15</v>
      </c>
      <c r="G1819">
        <v>0.58899999999999997</v>
      </c>
    </row>
    <row r="1820" spans="1:7" x14ac:dyDescent="0.25">
      <c r="A1820" t="str">
        <f t="shared" si="28"/>
        <v>SSP1Croatia2000-200575--79Male</v>
      </c>
      <c r="B1820" t="s">
        <v>38</v>
      </c>
      <c r="C1820" t="s">
        <v>13</v>
      </c>
      <c r="D1820" t="s">
        <v>60</v>
      </c>
      <c r="E1820" t="s">
        <v>31</v>
      </c>
      <c r="F1820" t="s">
        <v>15</v>
      </c>
      <c r="G1820">
        <v>0.59399999999999997</v>
      </c>
    </row>
    <row r="1821" spans="1:7" x14ac:dyDescent="0.25">
      <c r="A1821" t="str">
        <f t="shared" si="28"/>
        <v>SSP1Croatia2005-201075--79Male</v>
      </c>
      <c r="B1821" t="s">
        <v>38</v>
      </c>
      <c r="C1821" t="s">
        <v>13</v>
      </c>
      <c r="D1821" t="s">
        <v>59</v>
      </c>
      <c r="E1821" t="s">
        <v>31</v>
      </c>
      <c r="F1821" t="s">
        <v>15</v>
      </c>
      <c r="G1821">
        <v>0.60699999999999998</v>
      </c>
    </row>
    <row r="1822" spans="1:7" x14ac:dyDescent="0.25">
      <c r="A1822" t="str">
        <f t="shared" si="28"/>
        <v>SSP1Croatia2010-201575--79Male</v>
      </c>
      <c r="B1822" t="s">
        <v>38</v>
      </c>
      <c r="C1822" t="s">
        <v>13</v>
      </c>
      <c r="D1822" t="s">
        <v>58</v>
      </c>
      <c r="E1822" t="s">
        <v>31</v>
      </c>
      <c r="F1822" t="s">
        <v>15</v>
      </c>
      <c r="G1822">
        <v>0.63</v>
      </c>
    </row>
    <row r="1823" spans="1:7" x14ac:dyDescent="0.25">
      <c r="A1823" t="str">
        <f t="shared" si="28"/>
        <v>SSP1Croatia2015-202075--79Male</v>
      </c>
      <c r="B1823" t="s">
        <v>38</v>
      </c>
      <c r="C1823" t="s">
        <v>13</v>
      </c>
      <c r="D1823" t="s">
        <v>57</v>
      </c>
      <c r="E1823" t="s">
        <v>31</v>
      </c>
      <c r="F1823" t="s">
        <v>15</v>
      </c>
      <c r="G1823">
        <v>0.66100000000000003</v>
      </c>
    </row>
    <row r="1824" spans="1:7" x14ac:dyDescent="0.25">
      <c r="A1824" t="str">
        <f t="shared" si="28"/>
        <v>SSP1Croatia2020-202575--79Male</v>
      </c>
      <c r="B1824" t="s">
        <v>38</v>
      </c>
      <c r="C1824" t="s">
        <v>13</v>
      </c>
      <c r="D1824" t="s">
        <v>56</v>
      </c>
      <c r="E1824" t="s">
        <v>31</v>
      </c>
      <c r="F1824" t="s">
        <v>15</v>
      </c>
      <c r="G1824">
        <v>0.69199999999999995</v>
      </c>
    </row>
    <row r="1825" spans="1:7" x14ac:dyDescent="0.25">
      <c r="A1825" t="str">
        <f t="shared" si="28"/>
        <v>SSP1Croatia2025-203075--79Male</v>
      </c>
      <c r="B1825" t="s">
        <v>38</v>
      </c>
      <c r="C1825" t="s">
        <v>13</v>
      </c>
      <c r="D1825" t="s">
        <v>55</v>
      </c>
      <c r="E1825" t="s">
        <v>31</v>
      </c>
      <c r="F1825" t="s">
        <v>15</v>
      </c>
      <c r="G1825">
        <v>0.72399999999999998</v>
      </c>
    </row>
    <row r="1826" spans="1:7" x14ac:dyDescent="0.25">
      <c r="A1826" t="str">
        <f t="shared" si="28"/>
        <v>SSP1Croatia2030-203575--79Male</v>
      </c>
      <c r="B1826" t="s">
        <v>38</v>
      </c>
      <c r="C1826" t="s">
        <v>13</v>
      </c>
      <c r="D1826" t="s">
        <v>54</v>
      </c>
      <c r="E1826" t="s">
        <v>31</v>
      </c>
      <c r="F1826" t="s">
        <v>15</v>
      </c>
      <c r="G1826">
        <v>0.755</v>
      </c>
    </row>
    <row r="1827" spans="1:7" x14ac:dyDescent="0.25">
      <c r="A1827" t="str">
        <f t="shared" si="28"/>
        <v>SSP1Croatia2035-204075--79Male</v>
      </c>
      <c r="B1827" t="s">
        <v>38</v>
      </c>
      <c r="C1827" t="s">
        <v>13</v>
      </c>
      <c r="D1827" t="s">
        <v>53</v>
      </c>
      <c r="E1827" t="s">
        <v>31</v>
      </c>
      <c r="F1827" t="s">
        <v>15</v>
      </c>
      <c r="G1827">
        <v>0.78500000000000003</v>
      </c>
    </row>
    <row r="1828" spans="1:7" x14ac:dyDescent="0.25">
      <c r="A1828" t="str">
        <f t="shared" si="28"/>
        <v>SSP1Croatia2040-204575--79Male</v>
      </c>
      <c r="B1828" t="s">
        <v>38</v>
      </c>
      <c r="C1828" t="s">
        <v>13</v>
      </c>
      <c r="D1828" t="s">
        <v>52</v>
      </c>
      <c r="E1828" t="s">
        <v>31</v>
      </c>
      <c r="F1828" t="s">
        <v>15</v>
      </c>
      <c r="G1828">
        <v>0.81299999999999994</v>
      </c>
    </row>
    <row r="1829" spans="1:7" x14ac:dyDescent="0.25">
      <c r="A1829" t="str">
        <f t="shared" si="28"/>
        <v>SSP1Croatia2045-205075--79Male</v>
      </c>
      <c r="B1829" t="s">
        <v>38</v>
      </c>
      <c r="C1829" t="s">
        <v>13</v>
      </c>
      <c r="D1829" t="s">
        <v>51</v>
      </c>
      <c r="E1829" t="s">
        <v>31</v>
      </c>
      <c r="F1829" t="s">
        <v>15</v>
      </c>
      <c r="G1829">
        <v>0.84</v>
      </c>
    </row>
    <row r="1830" spans="1:7" x14ac:dyDescent="0.25">
      <c r="A1830" t="str">
        <f t="shared" si="28"/>
        <v>SSP1Croatia2050-205575--79Male</v>
      </c>
      <c r="B1830" t="s">
        <v>38</v>
      </c>
      <c r="C1830" t="s">
        <v>13</v>
      </c>
      <c r="D1830" t="s">
        <v>50</v>
      </c>
      <c r="E1830" t="s">
        <v>31</v>
      </c>
      <c r="F1830" t="s">
        <v>15</v>
      </c>
      <c r="G1830">
        <v>0.86399999999999999</v>
      </c>
    </row>
    <row r="1831" spans="1:7" x14ac:dyDescent="0.25">
      <c r="A1831" t="str">
        <f t="shared" si="28"/>
        <v>SSP1Croatia2055-206075--79Male</v>
      </c>
      <c r="B1831" t="s">
        <v>38</v>
      </c>
      <c r="C1831" t="s">
        <v>13</v>
      </c>
      <c r="D1831" t="s">
        <v>49</v>
      </c>
      <c r="E1831" t="s">
        <v>31</v>
      </c>
      <c r="F1831" t="s">
        <v>15</v>
      </c>
      <c r="G1831">
        <v>0.88800000000000001</v>
      </c>
    </row>
    <row r="1832" spans="1:7" x14ac:dyDescent="0.25">
      <c r="A1832" t="str">
        <f t="shared" si="28"/>
        <v>SSP1Croatia2060-206575--79Male</v>
      </c>
      <c r="B1832" t="s">
        <v>38</v>
      </c>
      <c r="C1832" t="s">
        <v>13</v>
      </c>
      <c r="D1832" t="s">
        <v>48</v>
      </c>
      <c r="E1832" t="s">
        <v>31</v>
      </c>
      <c r="F1832" t="s">
        <v>15</v>
      </c>
      <c r="G1832">
        <v>0.90800000000000003</v>
      </c>
    </row>
    <row r="1833" spans="1:7" x14ac:dyDescent="0.25">
      <c r="A1833" t="str">
        <f t="shared" si="28"/>
        <v>SSP1Croatia2065-207075--79Male</v>
      </c>
      <c r="B1833" t="s">
        <v>38</v>
      </c>
      <c r="C1833" t="s">
        <v>13</v>
      </c>
      <c r="D1833" t="s">
        <v>47</v>
      </c>
      <c r="E1833" t="s">
        <v>31</v>
      </c>
      <c r="F1833" t="s">
        <v>15</v>
      </c>
      <c r="G1833">
        <v>0.92700000000000005</v>
      </c>
    </row>
    <row r="1834" spans="1:7" x14ac:dyDescent="0.25">
      <c r="A1834" t="str">
        <f t="shared" si="28"/>
        <v>SSP1Croatia2070-207575--79Male</v>
      </c>
      <c r="B1834" t="s">
        <v>38</v>
      </c>
      <c r="C1834" t="s">
        <v>13</v>
      </c>
      <c r="D1834" t="s">
        <v>46</v>
      </c>
      <c r="E1834" t="s">
        <v>31</v>
      </c>
      <c r="F1834" t="s">
        <v>15</v>
      </c>
      <c r="G1834">
        <v>0.94299999999999995</v>
      </c>
    </row>
    <row r="1835" spans="1:7" x14ac:dyDescent="0.25">
      <c r="A1835" t="str">
        <f t="shared" si="28"/>
        <v>SSP1Croatia2075-208075--79Male</v>
      </c>
      <c r="B1835" t="s">
        <v>38</v>
      </c>
      <c r="C1835" t="s">
        <v>13</v>
      </c>
      <c r="D1835" t="s">
        <v>45</v>
      </c>
      <c r="E1835" t="s">
        <v>31</v>
      </c>
      <c r="F1835" t="s">
        <v>15</v>
      </c>
      <c r="G1835">
        <v>0.95699999999999996</v>
      </c>
    </row>
    <row r="1836" spans="1:7" x14ac:dyDescent="0.25">
      <c r="A1836" t="str">
        <f t="shared" si="28"/>
        <v>SSP1Croatia2080-208575--79Male</v>
      </c>
      <c r="B1836" t="s">
        <v>38</v>
      </c>
      <c r="C1836" t="s">
        <v>13</v>
      </c>
      <c r="D1836" t="s">
        <v>44</v>
      </c>
      <c r="E1836" t="s">
        <v>31</v>
      </c>
      <c r="F1836" t="s">
        <v>15</v>
      </c>
      <c r="G1836">
        <v>0.96899999999999997</v>
      </c>
    </row>
    <row r="1837" spans="1:7" x14ac:dyDescent="0.25">
      <c r="A1837" t="str">
        <f t="shared" si="28"/>
        <v>SSP1Croatia2085-209075--79Male</v>
      </c>
      <c r="B1837" t="s">
        <v>38</v>
      </c>
      <c r="C1837" t="s">
        <v>13</v>
      </c>
      <c r="D1837" t="s">
        <v>43</v>
      </c>
      <c r="E1837" t="s">
        <v>31</v>
      </c>
      <c r="F1837" t="s">
        <v>15</v>
      </c>
      <c r="G1837">
        <v>0.97799999999999998</v>
      </c>
    </row>
    <row r="1838" spans="1:7" x14ac:dyDescent="0.25">
      <c r="A1838" t="str">
        <f t="shared" si="28"/>
        <v>SSP1Croatia2090-209575--79Male</v>
      </c>
      <c r="B1838" t="s">
        <v>38</v>
      </c>
      <c r="C1838" t="s">
        <v>13</v>
      </c>
      <c r="D1838" t="s">
        <v>42</v>
      </c>
      <c r="E1838" t="s">
        <v>31</v>
      </c>
      <c r="F1838" t="s">
        <v>15</v>
      </c>
      <c r="G1838">
        <v>0.98499999999999999</v>
      </c>
    </row>
    <row r="1839" spans="1:7" x14ac:dyDescent="0.25">
      <c r="A1839" t="str">
        <f t="shared" si="28"/>
        <v>SSP1Croatia2095-210075--79Male</v>
      </c>
      <c r="B1839" t="s">
        <v>38</v>
      </c>
      <c r="C1839" t="s">
        <v>13</v>
      </c>
      <c r="D1839" t="s">
        <v>41</v>
      </c>
      <c r="E1839" t="s">
        <v>31</v>
      </c>
      <c r="F1839" t="s">
        <v>15</v>
      </c>
      <c r="G1839">
        <v>0.99099999999999999</v>
      </c>
    </row>
    <row r="1840" spans="1:7" x14ac:dyDescent="0.25">
      <c r="A1840" t="str">
        <f t="shared" si="28"/>
        <v>SSP1Croatia1950-195580--84Male</v>
      </c>
      <c r="B1840" t="s">
        <v>38</v>
      </c>
      <c r="C1840" t="s">
        <v>13</v>
      </c>
      <c r="D1840" t="s">
        <v>70</v>
      </c>
      <c r="E1840" t="s">
        <v>32</v>
      </c>
      <c r="F1840" t="s">
        <v>15</v>
      </c>
      <c r="G1840">
        <v>0.32400000000000001</v>
      </c>
    </row>
    <row r="1841" spans="1:7" x14ac:dyDescent="0.25">
      <c r="A1841" t="str">
        <f t="shared" si="28"/>
        <v>SSP1Croatia1955-196080--84Male</v>
      </c>
      <c r="B1841" t="s">
        <v>38</v>
      </c>
      <c r="C1841" t="s">
        <v>13</v>
      </c>
      <c r="D1841" t="s">
        <v>69</v>
      </c>
      <c r="E1841" t="s">
        <v>32</v>
      </c>
      <c r="F1841" t="s">
        <v>15</v>
      </c>
      <c r="G1841">
        <v>0.33100000000000002</v>
      </c>
    </row>
    <row r="1842" spans="1:7" x14ac:dyDescent="0.25">
      <c r="A1842" t="str">
        <f t="shared" si="28"/>
        <v>SSP1Croatia1960-196580--84Male</v>
      </c>
      <c r="B1842" t="s">
        <v>38</v>
      </c>
      <c r="C1842" t="s">
        <v>13</v>
      </c>
      <c r="D1842" t="s">
        <v>68</v>
      </c>
      <c r="E1842" t="s">
        <v>32</v>
      </c>
      <c r="F1842" t="s">
        <v>15</v>
      </c>
      <c r="G1842">
        <v>0.33700000000000002</v>
      </c>
    </row>
    <row r="1843" spans="1:7" x14ac:dyDescent="0.25">
      <c r="A1843" t="str">
        <f t="shared" si="28"/>
        <v>SSP1Croatia1965-197080--84Male</v>
      </c>
      <c r="B1843" t="s">
        <v>38</v>
      </c>
      <c r="C1843" t="s">
        <v>13</v>
      </c>
      <c r="D1843" t="s">
        <v>67</v>
      </c>
      <c r="E1843" t="s">
        <v>32</v>
      </c>
      <c r="F1843" t="s">
        <v>15</v>
      </c>
      <c r="G1843">
        <v>0.34399999999999997</v>
      </c>
    </row>
    <row r="1844" spans="1:7" x14ac:dyDescent="0.25">
      <c r="A1844" t="str">
        <f t="shared" si="28"/>
        <v>SSP1Croatia1970-197580--84Male</v>
      </c>
      <c r="B1844" t="s">
        <v>38</v>
      </c>
      <c r="C1844" t="s">
        <v>13</v>
      </c>
      <c r="D1844" t="s">
        <v>66</v>
      </c>
      <c r="E1844" t="s">
        <v>32</v>
      </c>
      <c r="F1844" t="s">
        <v>15</v>
      </c>
      <c r="G1844">
        <v>0.37</v>
      </c>
    </row>
    <row r="1845" spans="1:7" x14ac:dyDescent="0.25">
      <c r="A1845" t="str">
        <f t="shared" si="28"/>
        <v>SSP1Croatia1975-198080--84Male</v>
      </c>
      <c r="B1845" t="s">
        <v>38</v>
      </c>
      <c r="C1845" t="s">
        <v>13</v>
      </c>
      <c r="D1845" t="s">
        <v>65</v>
      </c>
      <c r="E1845" t="s">
        <v>32</v>
      </c>
      <c r="F1845" t="s">
        <v>15</v>
      </c>
      <c r="G1845">
        <v>0.38100000000000001</v>
      </c>
    </row>
    <row r="1846" spans="1:7" x14ac:dyDescent="0.25">
      <c r="A1846" t="str">
        <f t="shared" si="28"/>
        <v>SSP1Croatia1980-198580--84Male</v>
      </c>
      <c r="B1846" t="s">
        <v>38</v>
      </c>
      <c r="C1846" t="s">
        <v>13</v>
      </c>
      <c r="D1846" t="s">
        <v>64</v>
      </c>
      <c r="E1846" t="s">
        <v>32</v>
      </c>
      <c r="F1846" t="s">
        <v>15</v>
      </c>
      <c r="G1846">
        <v>0.39</v>
      </c>
    </row>
    <row r="1847" spans="1:7" x14ac:dyDescent="0.25">
      <c r="A1847" t="str">
        <f t="shared" si="28"/>
        <v>SSP1Croatia1985-199080--84Male</v>
      </c>
      <c r="B1847" t="s">
        <v>38</v>
      </c>
      <c r="C1847" t="s">
        <v>13</v>
      </c>
      <c r="D1847" t="s">
        <v>63</v>
      </c>
      <c r="E1847" t="s">
        <v>32</v>
      </c>
      <c r="F1847" t="s">
        <v>15</v>
      </c>
      <c r="G1847">
        <v>0.42799999999999999</v>
      </c>
    </row>
    <row r="1848" spans="1:7" x14ac:dyDescent="0.25">
      <c r="A1848" t="str">
        <f t="shared" si="28"/>
        <v>SSP1Croatia1990-199580--84Male</v>
      </c>
      <c r="B1848" t="s">
        <v>38</v>
      </c>
      <c r="C1848" t="s">
        <v>13</v>
      </c>
      <c r="D1848" t="s">
        <v>62</v>
      </c>
      <c r="E1848" t="s">
        <v>32</v>
      </c>
      <c r="F1848" t="s">
        <v>15</v>
      </c>
      <c r="G1848">
        <v>0.442</v>
      </c>
    </row>
    <row r="1849" spans="1:7" x14ac:dyDescent="0.25">
      <c r="A1849" t="str">
        <f t="shared" si="28"/>
        <v>SSP1Croatia1995-200080--84Male</v>
      </c>
      <c r="B1849" t="s">
        <v>38</v>
      </c>
      <c r="C1849" t="s">
        <v>13</v>
      </c>
      <c r="D1849" t="s">
        <v>61</v>
      </c>
      <c r="E1849" t="s">
        <v>32</v>
      </c>
      <c r="F1849" t="s">
        <v>15</v>
      </c>
      <c r="G1849">
        <v>0.45200000000000001</v>
      </c>
    </row>
    <row r="1850" spans="1:7" x14ac:dyDescent="0.25">
      <c r="A1850" t="str">
        <f t="shared" si="28"/>
        <v>SSP1Croatia2000-200580--84Male</v>
      </c>
      <c r="B1850" t="s">
        <v>38</v>
      </c>
      <c r="C1850" t="s">
        <v>13</v>
      </c>
      <c r="D1850" t="s">
        <v>60</v>
      </c>
      <c r="E1850" t="s">
        <v>32</v>
      </c>
      <c r="F1850" t="s">
        <v>15</v>
      </c>
      <c r="G1850">
        <v>0.45600000000000002</v>
      </c>
    </row>
    <row r="1851" spans="1:7" x14ac:dyDescent="0.25">
      <c r="A1851" t="str">
        <f t="shared" si="28"/>
        <v>SSP1Croatia2005-201080--84Male</v>
      </c>
      <c r="B1851" t="s">
        <v>38</v>
      </c>
      <c r="C1851" t="s">
        <v>13</v>
      </c>
      <c r="D1851" t="s">
        <v>59</v>
      </c>
      <c r="E1851" t="s">
        <v>32</v>
      </c>
      <c r="F1851" t="s">
        <v>15</v>
      </c>
      <c r="G1851">
        <v>0.47</v>
      </c>
    </row>
    <row r="1852" spans="1:7" x14ac:dyDescent="0.25">
      <c r="A1852" t="str">
        <f t="shared" si="28"/>
        <v>SSP1Croatia2010-201580--84Male</v>
      </c>
      <c r="B1852" t="s">
        <v>38</v>
      </c>
      <c r="C1852" t="s">
        <v>13</v>
      </c>
      <c r="D1852" t="s">
        <v>58</v>
      </c>
      <c r="E1852" t="s">
        <v>32</v>
      </c>
      <c r="F1852" t="s">
        <v>15</v>
      </c>
      <c r="G1852">
        <v>0.49299999999999999</v>
      </c>
    </row>
    <row r="1853" spans="1:7" x14ac:dyDescent="0.25">
      <c r="A1853" t="str">
        <f t="shared" si="28"/>
        <v>SSP1Croatia2015-202080--84Male</v>
      </c>
      <c r="B1853" t="s">
        <v>38</v>
      </c>
      <c r="C1853" t="s">
        <v>13</v>
      </c>
      <c r="D1853" t="s">
        <v>57</v>
      </c>
      <c r="E1853" t="s">
        <v>32</v>
      </c>
      <c r="F1853" t="s">
        <v>15</v>
      </c>
      <c r="G1853">
        <v>0.52400000000000002</v>
      </c>
    </row>
    <row r="1854" spans="1:7" x14ac:dyDescent="0.25">
      <c r="A1854" t="str">
        <f t="shared" si="28"/>
        <v>SSP1Croatia2020-202580--84Male</v>
      </c>
      <c r="B1854" t="s">
        <v>38</v>
      </c>
      <c r="C1854" t="s">
        <v>13</v>
      </c>
      <c r="D1854" t="s">
        <v>56</v>
      </c>
      <c r="E1854" t="s">
        <v>32</v>
      </c>
      <c r="F1854" t="s">
        <v>15</v>
      </c>
      <c r="G1854">
        <v>0.55500000000000005</v>
      </c>
    </row>
    <row r="1855" spans="1:7" x14ac:dyDescent="0.25">
      <c r="A1855" t="str">
        <f t="shared" si="28"/>
        <v>SSP1Croatia2025-203080--84Male</v>
      </c>
      <c r="B1855" t="s">
        <v>38</v>
      </c>
      <c r="C1855" t="s">
        <v>13</v>
      </c>
      <c r="D1855" t="s">
        <v>55</v>
      </c>
      <c r="E1855" t="s">
        <v>32</v>
      </c>
      <c r="F1855" t="s">
        <v>15</v>
      </c>
      <c r="G1855">
        <v>0.58799999999999997</v>
      </c>
    </row>
    <row r="1856" spans="1:7" x14ac:dyDescent="0.25">
      <c r="A1856" t="str">
        <f t="shared" si="28"/>
        <v>SSP1Croatia2030-203580--84Male</v>
      </c>
      <c r="B1856" t="s">
        <v>38</v>
      </c>
      <c r="C1856" t="s">
        <v>13</v>
      </c>
      <c r="D1856" t="s">
        <v>54</v>
      </c>
      <c r="E1856" t="s">
        <v>32</v>
      </c>
      <c r="F1856" t="s">
        <v>15</v>
      </c>
      <c r="G1856">
        <v>0.622</v>
      </c>
    </row>
    <row r="1857" spans="1:7" x14ac:dyDescent="0.25">
      <c r="A1857" t="str">
        <f t="shared" si="28"/>
        <v>SSP1Croatia2035-204080--84Male</v>
      </c>
      <c r="B1857" t="s">
        <v>38</v>
      </c>
      <c r="C1857" t="s">
        <v>13</v>
      </c>
      <c r="D1857" t="s">
        <v>53</v>
      </c>
      <c r="E1857" t="s">
        <v>32</v>
      </c>
      <c r="F1857" t="s">
        <v>15</v>
      </c>
      <c r="G1857">
        <v>0.65800000000000003</v>
      </c>
    </row>
    <row r="1858" spans="1:7" x14ac:dyDescent="0.25">
      <c r="A1858" t="str">
        <f t="shared" si="28"/>
        <v>SSP1Croatia2040-204580--84Male</v>
      </c>
      <c r="B1858" t="s">
        <v>38</v>
      </c>
      <c r="C1858" t="s">
        <v>13</v>
      </c>
      <c r="D1858" t="s">
        <v>52</v>
      </c>
      <c r="E1858" t="s">
        <v>32</v>
      </c>
      <c r="F1858" t="s">
        <v>15</v>
      </c>
      <c r="G1858">
        <v>0.69299999999999995</v>
      </c>
    </row>
    <row r="1859" spans="1:7" x14ac:dyDescent="0.25">
      <c r="A1859" t="str">
        <f t="shared" si="28"/>
        <v>SSP1Croatia2045-205080--84Male</v>
      </c>
      <c r="B1859" t="s">
        <v>38</v>
      </c>
      <c r="C1859" t="s">
        <v>13</v>
      </c>
      <c r="D1859" t="s">
        <v>51</v>
      </c>
      <c r="E1859" t="s">
        <v>32</v>
      </c>
      <c r="F1859" t="s">
        <v>15</v>
      </c>
      <c r="G1859">
        <v>0.72699999999999998</v>
      </c>
    </row>
    <row r="1860" spans="1:7" x14ac:dyDescent="0.25">
      <c r="A1860" t="str">
        <f t="shared" si="28"/>
        <v>SSP1Croatia2050-205580--84Male</v>
      </c>
      <c r="B1860" t="s">
        <v>38</v>
      </c>
      <c r="C1860" t="s">
        <v>13</v>
      </c>
      <c r="D1860" t="s">
        <v>50</v>
      </c>
      <c r="E1860" t="s">
        <v>32</v>
      </c>
      <c r="F1860" t="s">
        <v>15</v>
      </c>
      <c r="G1860">
        <v>0.76100000000000001</v>
      </c>
    </row>
    <row r="1861" spans="1:7" x14ac:dyDescent="0.25">
      <c r="A1861" t="str">
        <f t="shared" si="28"/>
        <v>SSP1Croatia2055-206080--84Male</v>
      </c>
      <c r="B1861" t="s">
        <v>38</v>
      </c>
      <c r="C1861" t="s">
        <v>13</v>
      </c>
      <c r="D1861" t="s">
        <v>49</v>
      </c>
      <c r="E1861" t="s">
        <v>32</v>
      </c>
      <c r="F1861" t="s">
        <v>15</v>
      </c>
      <c r="G1861">
        <v>0.79900000000000004</v>
      </c>
    </row>
    <row r="1862" spans="1:7" x14ac:dyDescent="0.25">
      <c r="A1862" t="str">
        <f t="shared" si="28"/>
        <v>SSP1Croatia2060-206580--84Male</v>
      </c>
      <c r="B1862" t="s">
        <v>38</v>
      </c>
      <c r="C1862" t="s">
        <v>13</v>
      </c>
      <c r="D1862" t="s">
        <v>48</v>
      </c>
      <c r="E1862" t="s">
        <v>32</v>
      </c>
      <c r="F1862" t="s">
        <v>15</v>
      </c>
      <c r="G1862">
        <v>0.82899999999999996</v>
      </c>
    </row>
    <row r="1863" spans="1:7" x14ac:dyDescent="0.25">
      <c r="A1863" t="str">
        <f t="shared" si="28"/>
        <v>SSP1Croatia2065-207080--84Male</v>
      </c>
      <c r="B1863" t="s">
        <v>38</v>
      </c>
      <c r="C1863" t="s">
        <v>13</v>
      </c>
      <c r="D1863" t="s">
        <v>47</v>
      </c>
      <c r="E1863" t="s">
        <v>32</v>
      </c>
      <c r="F1863" t="s">
        <v>15</v>
      </c>
      <c r="G1863">
        <v>0.85799999999999998</v>
      </c>
    </row>
    <row r="1864" spans="1:7" x14ac:dyDescent="0.25">
      <c r="A1864" t="str">
        <f t="shared" si="28"/>
        <v>SSP1Croatia2070-207580--84Male</v>
      </c>
      <c r="B1864" t="s">
        <v>38</v>
      </c>
      <c r="C1864" t="s">
        <v>13</v>
      </c>
      <c r="D1864" t="s">
        <v>46</v>
      </c>
      <c r="E1864" t="s">
        <v>32</v>
      </c>
      <c r="F1864" t="s">
        <v>15</v>
      </c>
      <c r="G1864">
        <v>0.88400000000000001</v>
      </c>
    </row>
    <row r="1865" spans="1:7" x14ac:dyDescent="0.25">
      <c r="A1865" t="str">
        <f t="shared" si="28"/>
        <v>SSP1Croatia2075-208080--84Male</v>
      </c>
      <c r="B1865" t="s">
        <v>38</v>
      </c>
      <c r="C1865" t="s">
        <v>13</v>
      </c>
      <c r="D1865" t="s">
        <v>45</v>
      </c>
      <c r="E1865" t="s">
        <v>32</v>
      </c>
      <c r="F1865" t="s">
        <v>15</v>
      </c>
      <c r="G1865">
        <v>0.90800000000000003</v>
      </c>
    </row>
    <row r="1866" spans="1:7" x14ac:dyDescent="0.25">
      <c r="A1866" t="str">
        <f t="shared" si="28"/>
        <v>SSP1Croatia2080-208580--84Male</v>
      </c>
      <c r="B1866" t="s">
        <v>38</v>
      </c>
      <c r="C1866" t="s">
        <v>13</v>
      </c>
      <c r="D1866" t="s">
        <v>44</v>
      </c>
      <c r="E1866" t="s">
        <v>32</v>
      </c>
      <c r="F1866" t="s">
        <v>15</v>
      </c>
      <c r="G1866">
        <v>0.93</v>
      </c>
    </row>
    <row r="1867" spans="1:7" x14ac:dyDescent="0.25">
      <c r="A1867" t="str">
        <f t="shared" ref="A1867:A1930" si="29">B1867&amp;C1867&amp;D1867&amp;E1867&amp;F1867</f>
        <v>SSP1Croatia2085-209080--84Male</v>
      </c>
      <c r="B1867" t="s">
        <v>38</v>
      </c>
      <c r="C1867" t="s">
        <v>13</v>
      </c>
      <c r="D1867" t="s">
        <v>43</v>
      </c>
      <c r="E1867" t="s">
        <v>32</v>
      </c>
      <c r="F1867" t="s">
        <v>15</v>
      </c>
      <c r="G1867">
        <v>0.94899999999999995</v>
      </c>
    </row>
    <row r="1868" spans="1:7" x14ac:dyDescent="0.25">
      <c r="A1868" t="str">
        <f t="shared" si="29"/>
        <v>SSP1Croatia2090-209580--84Male</v>
      </c>
      <c r="B1868" t="s">
        <v>38</v>
      </c>
      <c r="C1868" t="s">
        <v>13</v>
      </c>
      <c r="D1868" t="s">
        <v>42</v>
      </c>
      <c r="E1868" t="s">
        <v>32</v>
      </c>
      <c r="F1868" t="s">
        <v>15</v>
      </c>
      <c r="G1868">
        <v>0.96399999999999997</v>
      </c>
    </row>
    <row r="1869" spans="1:7" x14ac:dyDescent="0.25">
      <c r="A1869" t="str">
        <f t="shared" si="29"/>
        <v>SSP1Croatia2095-210080--84Male</v>
      </c>
      <c r="B1869" t="s">
        <v>38</v>
      </c>
      <c r="C1869" t="s">
        <v>13</v>
      </c>
      <c r="D1869" t="s">
        <v>41</v>
      </c>
      <c r="E1869" t="s">
        <v>32</v>
      </c>
      <c r="F1869" t="s">
        <v>15</v>
      </c>
      <c r="G1869">
        <v>0.97599999999999998</v>
      </c>
    </row>
    <row r="1870" spans="1:7" x14ac:dyDescent="0.25">
      <c r="A1870" t="str">
        <f t="shared" si="29"/>
        <v>SSP1Croatia1950-195585--89Male</v>
      </c>
      <c r="B1870" t="s">
        <v>38</v>
      </c>
      <c r="C1870" t="s">
        <v>13</v>
      </c>
      <c r="D1870" t="s">
        <v>70</v>
      </c>
      <c r="E1870" t="s">
        <v>33</v>
      </c>
      <c r="F1870" t="s">
        <v>15</v>
      </c>
      <c r="G1870">
        <v>0.23899999999999999</v>
      </c>
    </row>
    <row r="1871" spans="1:7" x14ac:dyDescent="0.25">
      <c r="A1871" t="str">
        <f t="shared" si="29"/>
        <v>SSP1Croatia1955-196085--89Male</v>
      </c>
      <c r="B1871" t="s">
        <v>38</v>
      </c>
      <c r="C1871" t="s">
        <v>13</v>
      </c>
      <c r="D1871" t="s">
        <v>69</v>
      </c>
      <c r="E1871" t="s">
        <v>33</v>
      </c>
      <c r="F1871" t="s">
        <v>15</v>
      </c>
      <c r="G1871">
        <v>0.245</v>
      </c>
    </row>
    <row r="1872" spans="1:7" x14ac:dyDescent="0.25">
      <c r="A1872" t="str">
        <f t="shared" si="29"/>
        <v>SSP1Croatia1960-196585--89Male</v>
      </c>
      <c r="B1872" t="s">
        <v>38</v>
      </c>
      <c r="C1872" t="s">
        <v>13</v>
      </c>
      <c r="D1872" t="s">
        <v>68</v>
      </c>
      <c r="E1872" t="s">
        <v>33</v>
      </c>
      <c r="F1872" t="s">
        <v>15</v>
      </c>
      <c r="G1872">
        <v>0.251</v>
      </c>
    </row>
    <row r="1873" spans="1:7" x14ac:dyDescent="0.25">
      <c r="A1873" t="str">
        <f t="shared" si="29"/>
        <v>SSP1Croatia1965-197085--89Male</v>
      </c>
      <c r="B1873" t="s">
        <v>38</v>
      </c>
      <c r="C1873" t="s">
        <v>13</v>
      </c>
      <c r="D1873" t="s">
        <v>67</v>
      </c>
      <c r="E1873" t="s">
        <v>33</v>
      </c>
      <c r="F1873" t="s">
        <v>15</v>
      </c>
      <c r="G1873">
        <v>0.25700000000000001</v>
      </c>
    </row>
    <row r="1874" spans="1:7" x14ac:dyDescent="0.25">
      <c r="A1874" t="str">
        <f t="shared" si="29"/>
        <v>SSP1Croatia1970-197585--89Male</v>
      </c>
      <c r="B1874" t="s">
        <v>38</v>
      </c>
      <c r="C1874" t="s">
        <v>13</v>
      </c>
      <c r="D1874" t="s">
        <v>66</v>
      </c>
      <c r="E1874" t="s">
        <v>33</v>
      </c>
      <c r="F1874" t="s">
        <v>15</v>
      </c>
      <c r="G1874">
        <v>0.27</v>
      </c>
    </row>
    <row r="1875" spans="1:7" x14ac:dyDescent="0.25">
      <c r="A1875" t="str">
        <f t="shared" si="29"/>
        <v>SSP1Croatia1975-198085--89Male</v>
      </c>
      <c r="B1875" t="s">
        <v>38</v>
      </c>
      <c r="C1875" t="s">
        <v>13</v>
      </c>
      <c r="D1875" t="s">
        <v>65</v>
      </c>
      <c r="E1875" t="s">
        <v>33</v>
      </c>
      <c r="F1875" t="s">
        <v>15</v>
      </c>
      <c r="G1875">
        <v>0.27400000000000002</v>
      </c>
    </row>
    <row r="1876" spans="1:7" x14ac:dyDescent="0.25">
      <c r="A1876" t="str">
        <f t="shared" si="29"/>
        <v>SSP1Croatia1980-198585--89Male</v>
      </c>
      <c r="B1876" t="s">
        <v>38</v>
      </c>
      <c r="C1876" t="s">
        <v>13</v>
      </c>
      <c r="D1876" t="s">
        <v>64</v>
      </c>
      <c r="E1876" t="s">
        <v>33</v>
      </c>
      <c r="F1876" t="s">
        <v>15</v>
      </c>
      <c r="G1876">
        <v>0.28000000000000003</v>
      </c>
    </row>
    <row r="1877" spans="1:7" x14ac:dyDescent="0.25">
      <c r="A1877" t="str">
        <f t="shared" si="29"/>
        <v>SSP1Croatia1985-199085--89Male</v>
      </c>
      <c r="B1877" t="s">
        <v>38</v>
      </c>
      <c r="C1877" t="s">
        <v>13</v>
      </c>
      <c r="D1877" t="s">
        <v>63</v>
      </c>
      <c r="E1877" t="s">
        <v>33</v>
      </c>
      <c r="F1877" t="s">
        <v>15</v>
      </c>
      <c r="G1877">
        <v>0.30099999999999999</v>
      </c>
    </row>
    <row r="1878" spans="1:7" x14ac:dyDescent="0.25">
      <c r="A1878" t="str">
        <f t="shared" si="29"/>
        <v>SSP1Croatia1990-199585--89Male</v>
      </c>
      <c r="B1878" t="s">
        <v>38</v>
      </c>
      <c r="C1878" t="s">
        <v>13</v>
      </c>
      <c r="D1878" t="s">
        <v>62</v>
      </c>
      <c r="E1878" t="s">
        <v>33</v>
      </c>
      <c r="F1878" t="s">
        <v>15</v>
      </c>
      <c r="G1878">
        <v>0.309</v>
      </c>
    </row>
    <row r="1879" spans="1:7" x14ac:dyDescent="0.25">
      <c r="A1879" t="str">
        <f t="shared" si="29"/>
        <v>SSP1Croatia1995-200085--89Male</v>
      </c>
      <c r="B1879" t="s">
        <v>38</v>
      </c>
      <c r="C1879" t="s">
        <v>13</v>
      </c>
      <c r="D1879" t="s">
        <v>61</v>
      </c>
      <c r="E1879" t="s">
        <v>33</v>
      </c>
      <c r="F1879" t="s">
        <v>15</v>
      </c>
      <c r="G1879">
        <v>0.315</v>
      </c>
    </row>
    <row r="1880" spans="1:7" x14ac:dyDescent="0.25">
      <c r="A1880" t="str">
        <f t="shared" si="29"/>
        <v>SSP1Croatia2000-200585--89Male</v>
      </c>
      <c r="B1880" t="s">
        <v>38</v>
      </c>
      <c r="C1880" t="s">
        <v>13</v>
      </c>
      <c r="D1880" t="s">
        <v>60</v>
      </c>
      <c r="E1880" t="s">
        <v>33</v>
      </c>
      <c r="F1880" t="s">
        <v>15</v>
      </c>
      <c r="G1880">
        <v>0.317</v>
      </c>
    </row>
    <row r="1881" spans="1:7" x14ac:dyDescent="0.25">
      <c r="A1881" t="str">
        <f t="shared" si="29"/>
        <v>SSP1Croatia2005-201085--89Male</v>
      </c>
      <c r="B1881" t="s">
        <v>38</v>
      </c>
      <c r="C1881" t="s">
        <v>13</v>
      </c>
      <c r="D1881" t="s">
        <v>59</v>
      </c>
      <c r="E1881" t="s">
        <v>33</v>
      </c>
      <c r="F1881" t="s">
        <v>15</v>
      </c>
      <c r="G1881">
        <v>0.33700000000000002</v>
      </c>
    </row>
    <row r="1882" spans="1:7" x14ac:dyDescent="0.25">
      <c r="A1882" t="str">
        <f t="shared" si="29"/>
        <v>SSP1Croatia2010-201585--89Male</v>
      </c>
      <c r="B1882" t="s">
        <v>38</v>
      </c>
      <c r="C1882" t="s">
        <v>13</v>
      </c>
      <c r="D1882" t="s">
        <v>58</v>
      </c>
      <c r="E1882" t="s">
        <v>33</v>
      </c>
      <c r="F1882" t="s">
        <v>15</v>
      </c>
      <c r="G1882">
        <v>0.35699999999999998</v>
      </c>
    </row>
    <row r="1883" spans="1:7" x14ac:dyDescent="0.25">
      <c r="A1883" t="str">
        <f t="shared" si="29"/>
        <v>SSP1Croatia2015-202085--89Male</v>
      </c>
      <c r="B1883" t="s">
        <v>38</v>
      </c>
      <c r="C1883" t="s">
        <v>13</v>
      </c>
      <c r="D1883" t="s">
        <v>57</v>
      </c>
      <c r="E1883" t="s">
        <v>33</v>
      </c>
      <c r="F1883" t="s">
        <v>15</v>
      </c>
      <c r="G1883">
        <v>0.38200000000000001</v>
      </c>
    </row>
    <row r="1884" spans="1:7" x14ac:dyDescent="0.25">
      <c r="A1884" t="str">
        <f t="shared" si="29"/>
        <v>SSP1Croatia2020-202585--89Male</v>
      </c>
      <c r="B1884" t="s">
        <v>38</v>
      </c>
      <c r="C1884" t="s">
        <v>13</v>
      </c>
      <c r="D1884" t="s">
        <v>56</v>
      </c>
      <c r="E1884" t="s">
        <v>33</v>
      </c>
      <c r="F1884" t="s">
        <v>15</v>
      </c>
      <c r="G1884">
        <v>0.40699999999999997</v>
      </c>
    </row>
    <row r="1885" spans="1:7" x14ac:dyDescent="0.25">
      <c r="A1885" t="str">
        <f t="shared" si="29"/>
        <v>SSP1Croatia2025-203085--89Male</v>
      </c>
      <c r="B1885" t="s">
        <v>38</v>
      </c>
      <c r="C1885" t="s">
        <v>13</v>
      </c>
      <c r="D1885" t="s">
        <v>55</v>
      </c>
      <c r="E1885" t="s">
        <v>33</v>
      </c>
      <c r="F1885" t="s">
        <v>15</v>
      </c>
      <c r="G1885">
        <v>0.434</v>
      </c>
    </row>
    <row r="1886" spans="1:7" x14ac:dyDescent="0.25">
      <c r="A1886" t="str">
        <f t="shared" si="29"/>
        <v>SSP1Croatia2030-203585--89Male</v>
      </c>
      <c r="B1886" t="s">
        <v>38</v>
      </c>
      <c r="C1886" t="s">
        <v>13</v>
      </c>
      <c r="D1886" t="s">
        <v>54</v>
      </c>
      <c r="E1886" t="s">
        <v>33</v>
      </c>
      <c r="F1886" t="s">
        <v>15</v>
      </c>
      <c r="G1886">
        <v>0.46500000000000002</v>
      </c>
    </row>
    <row r="1887" spans="1:7" x14ac:dyDescent="0.25">
      <c r="A1887" t="str">
        <f t="shared" si="29"/>
        <v>SSP1Croatia2035-204085--89Male</v>
      </c>
      <c r="B1887" t="s">
        <v>38</v>
      </c>
      <c r="C1887" t="s">
        <v>13</v>
      </c>
      <c r="D1887" t="s">
        <v>53</v>
      </c>
      <c r="E1887" t="s">
        <v>33</v>
      </c>
      <c r="F1887" t="s">
        <v>15</v>
      </c>
      <c r="G1887">
        <v>0.5</v>
      </c>
    </row>
    <row r="1888" spans="1:7" x14ac:dyDescent="0.25">
      <c r="A1888" t="str">
        <f t="shared" si="29"/>
        <v>SSP1Croatia2040-204585--89Male</v>
      </c>
      <c r="B1888" t="s">
        <v>38</v>
      </c>
      <c r="C1888" t="s">
        <v>13</v>
      </c>
      <c r="D1888" t="s">
        <v>52</v>
      </c>
      <c r="E1888" t="s">
        <v>33</v>
      </c>
      <c r="F1888" t="s">
        <v>15</v>
      </c>
      <c r="G1888">
        <v>0.53600000000000003</v>
      </c>
    </row>
    <row r="1889" spans="1:7" x14ac:dyDescent="0.25">
      <c r="A1889" t="str">
        <f t="shared" si="29"/>
        <v>SSP1Croatia2045-205085--89Male</v>
      </c>
      <c r="B1889" t="s">
        <v>38</v>
      </c>
      <c r="C1889" t="s">
        <v>13</v>
      </c>
      <c r="D1889" t="s">
        <v>51</v>
      </c>
      <c r="E1889" t="s">
        <v>33</v>
      </c>
      <c r="F1889" t="s">
        <v>15</v>
      </c>
      <c r="G1889">
        <v>0.57299999999999995</v>
      </c>
    </row>
    <row r="1890" spans="1:7" x14ac:dyDescent="0.25">
      <c r="A1890" t="str">
        <f t="shared" si="29"/>
        <v>SSP1Croatia2050-205585--89Male</v>
      </c>
      <c r="B1890" t="s">
        <v>38</v>
      </c>
      <c r="C1890" t="s">
        <v>13</v>
      </c>
      <c r="D1890" t="s">
        <v>50</v>
      </c>
      <c r="E1890" t="s">
        <v>33</v>
      </c>
      <c r="F1890" t="s">
        <v>15</v>
      </c>
      <c r="G1890">
        <v>0.61299999999999999</v>
      </c>
    </row>
    <row r="1891" spans="1:7" x14ac:dyDescent="0.25">
      <c r="A1891" t="str">
        <f t="shared" si="29"/>
        <v>SSP1Croatia2055-206085--89Male</v>
      </c>
      <c r="B1891" t="s">
        <v>38</v>
      </c>
      <c r="C1891" t="s">
        <v>13</v>
      </c>
      <c r="D1891" t="s">
        <v>49</v>
      </c>
      <c r="E1891" t="s">
        <v>33</v>
      </c>
      <c r="F1891" t="s">
        <v>15</v>
      </c>
      <c r="G1891">
        <v>0.66200000000000003</v>
      </c>
    </row>
    <row r="1892" spans="1:7" x14ac:dyDescent="0.25">
      <c r="A1892" t="str">
        <f t="shared" si="29"/>
        <v>SSP1Croatia2060-206585--89Male</v>
      </c>
      <c r="B1892" t="s">
        <v>38</v>
      </c>
      <c r="C1892" t="s">
        <v>13</v>
      </c>
      <c r="D1892" t="s">
        <v>48</v>
      </c>
      <c r="E1892" t="s">
        <v>33</v>
      </c>
      <c r="F1892" t="s">
        <v>15</v>
      </c>
      <c r="G1892">
        <v>0.70199999999999996</v>
      </c>
    </row>
    <row r="1893" spans="1:7" x14ac:dyDescent="0.25">
      <c r="A1893" t="str">
        <f t="shared" si="29"/>
        <v>SSP1Croatia2065-207085--89Male</v>
      </c>
      <c r="B1893" t="s">
        <v>38</v>
      </c>
      <c r="C1893" t="s">
        <v>13</v>
      </c>
      <c r="D1893" t="s">
        <v>47</v>
      </c>
      <c r="E1893" t="s">
        <v>33</v>
      </c>
      <c r="F1893" t="s">
        <v>15</v>
      </c>
      <c r="G1893">
        <v>0.74099999999999999</v>
      </c>
    </row>
    <row r="1894" spans="1:7" x14ac:dyDescent="0.25">
      <c r="A1894" t="str">
        <f t="shared" si="29"/>
        <v>SSP1Croatia2070-207585--89Male</v>
      </c>
      <c r="B1894" t="s">
        <v>38</v>
      </c>
      <c r="C1894" t="s">
        <v>13</v>
      </c>
      <c r="D1894" t="s">
        <v>46</v>
      </c>
      <c r="E1894" t="s">
        <v>33</v>
      </c>
      <c r="F1894" t="s">
        <v>15</v>
      </c>
      <c r="G1894">
        <v>0.77900000000000003</v>
      </c>
    </row>
    <row r="1895" spans="1:7" x14ac:dyDescent="0.25">
      <c r="A1895" t="str">
        <f t="shared" si="29"/>
        <v>SSP1Croatia2075-208085--89Male</v>
      </c>
      <c r="B1895" t="s">
        <v>38</v>
      </c>
      <c r="C1895" t="s">
        <v>13</v>
      </c>
      <c r="D1895" t="s">
        <v>45</v>
      </c>
      <c r="E1895" t="s">
        <v>33</v>
      </c>
      <c r="F1895" t="s">
        <v>15</v>
      </c>
      <c r="G1895">
        <v>0.81599999999999995</v>
      </c>
    </row>
    <row r="1896" spans="1:7" x14ac:dyDescent="0.25">
      <c r="A1896" t="str">
        <f t="shared" si="29"/>
        <v>SSP1Croatia2080-208585--89Male</v>
      </c>
      <c r="B1896" t="s">
        <v>38</v>
      </c>
      <c r="C1896" t="s">
        <v>13</v>
      </c>
      <c r="D1896" t="s">
        <v>44</v>
      </c>
      <c r="E1896" t="s">
        <v>33</v>
      </c>
      <c r="F1896" t="s">
        <v>15</v>
      </c>
      <c r="G1896">
        <v>0.85099999999999998</v>
      </c>
    </row>
    <row r="1897" spans="1:7" x14ac:dyDescent="0.25">
      <c r="A1897" t="str">
        <f t="shared" si="29"/>
        <v>SSP1Croatia2085-209085--89Male</v>
      </c>
      <c r="B1897" t="s">
        <v>38</v>
      </c>
      <c r="C1897" t="s">
        <v>13</v>
      </c>
      <c r="D1897" t="s">
        <v>43</v>
      </c>
      <c r="E1897" t="s">
        <v>33</v>
      </c>
      <c r="F1897" t="s">
        <v>15</v>
      </c>
      <c r="G1897">
        <v>0.88400000000000001</v>
      </c>
    </row>
    <row r="1898" spans="1:7" x14ac:dyDescent="0.25">
      <c r="A1898" t="str">
        <f t="shared" si="29"/>
        <v>SSP1Croatia2090-209585--89Male</v>
      </c>
      <c r="B1898" t="s">
        <v>38</v>
      </c>
      <c r="C1898" t="s">
        <v>13</v>
      </c>
      <c r="D1898" t="s">
        <v>42</v>
      </c>
      <c r="E1898" t="s">
        <v>33</v>
      </c>
      <c r="F1898" t="s">
        <v>15</v>
      </c>
      <c r="G1898">
        <v>0.91400000000000003</v>
      </c>
    </row>
    <row r="1899" spans="1:7" x14ac:dyDescent="0.25">
      <c r="A1899" t="str">
        <f t="shared" si="29"/>
        <v>SSP1Croatia2095-210085--89Male</v>
      </c>
      <c r="B1899" t="s">
        <v>38</v>
      </c>
      <c r="C1899" t="s">
        <v>13</v>
      </c>
      <c r="D1899" t="s">
        <v>41</v>
      </c>
      <c r="E1899" t="s">
        <v>33</v>
      </c>
      <c r="F1899" t="s">
        <v>15</v>
      </c>
      <c r="G1899">
        <v>0.93899999999999995</v>
      </c>
    </row>
    <row r="1900" spans="1:7" x14ac:dyDescent="0.25">
      <c r="A1900" t="str">
        <f t="shared" si="29"/>
        <v>SSP1Croatia1950-195590--94Male</v>
      </c>
      <c r="B1900" t="s">
        <v>38</v>
      </c>
      <c r="C1900" t="s">
        <v>13</v>
      </c>
      <c r="D1900" t="s">
        <v>70</v>
      </c>
      <c r="E1900" t="s">
        <v>34</v>
      </c>
      <c r="F1900" t="s">
        <v>15</v>
      </c>
      <c r="G1900">
        <v>0.155</v>
      </c>
    </row>
    <row r="1901" spans="1:7" x14ac:dyDescent="0.25">
      <c r="A1901" t="str">
        <f t="shared" si="29"/>
        <v>SSP1Croatia1955-196090--94Male</v>
      </c>
      <c r="B1901" t="s">
        <v>38</v>
      </c>
      <c r="C1901" t="s">
        <v>13</v>
      </c>
      <c r="D1901" t="s">
        <v>69</v>
      </c>
      <c r="E1901" t="s">
        <v>34</v>
      </c>
      <c r="F1901" t="s">
        <v>15</v>
      </c>
      <c r="G1901">
        <v>0.16</v>
      </c>
    </row>
    <row r="1902" spans="1:7" x14ac:dyDescent="0.25">
      <c r="A1902" t="str">
        <f t="shared" si="29"/>
        <v>SSP1Croatia1960-196590--94Male</v>
      </c>
      <c r="B1902" t="s">
        <v>38</v>
      </c>
      <c r="C1902" t="s">
        <v>13</v>
      </c>
      <c r="D1902" t="s">
        <v>68</v>
      </c>
      <c r="E1902" t="s">
        <v>34</v>
      </c>
      <c r="F1902" t="s">
        <v>15</v>
      </c>
      <c r="G1902">
        <v>0.16500000000000001</v>
      </c>
    </row>
    <row r="1903" spans="1:7" x14ac:dyDescent="0.25">
      <c r="A1903" t="str">
        <f t="shared" si="29"/>
        <v>SSP1Croatia1965-197090--94Male</v>
      </c>
      <c r="B1903" t="s">
        <v>38</v>
      </c>
      <c r="C1903" t="s">
        <v>13</v>
      </c>
      <c r="D1903" t="s">
        <v>67</v>
      </c>
      <c r="E1903" t="s">
        <v>34</v>
      </c>
      <c r="F1903" t="s">
        <v>15</v>
      </c>
      <c r="G1903">
        <v>0.16900000000000001</v>
      </c>
    </row>
    <row r="1904" spans="1:7" x14ac:dyDescent="0.25">
      <c r="A1904" t="str">
        <f t="shared" si="29"/>
        <v>SSP1Croatia1970-197590--94Male</v>
      </c>
      <c r="B1904" t="s">
        <v>38</v>
      </c>
      <c r="C1904" t="s">
        <v>13</v>
      </c>
      <c r="D1904" t="s">
        <v>66</v>
      </c>
      <c r="E1904" t="s">
        <v>34</v>
      </c>
      <c r="F1904" t="s">
        <v>15</v>
      </c>
      <c r="G1904">
        <v>0.17499999999999999</v>
      </c>
    </row>
    <row r="1905" spans="1:7" x14ac:dyDescent="0.25">
      <c r="A1905" t="str">
        <f t="shared" si="29"/>
        <v>SSP1Croatia1975-198090--94Male</v>
      </c>
      <c r="B1905" t="s">
        <v>38</v>
      </c>
      <c r="C1905" t="s">
        <v>13</v>
      </c>
      <c r="D1905" t="s">
        <v>65</v>
      </c>
      <c r="E1905" t="s">
        <v>34</v>
      </c>
      <c r="F1905" t="s">
        <v>15</v>
      </c>
      <c r="G1905">
        <v>0.17899999999999999</v>
      </c>
    </row>
    <row r="1906" spans="1:7" x14ac:dyDescent="0.25">
      <c r="A1906" t="str">
        <f t="shared" si="29"/>
        <v>SSP1Croatia1980-198590--94Male</v>
      </c>
      <c r="B1906" t="s">
        <v>38</v>
      </c>
      <c r="C1906" t="s">
        <v>13</v>
      </c>
      <c r="D1906" t="s">
        <v>64</v>
      </c>
      <c r="E1906" t="s">
        <v>34</v>
      </c>
      <c r="F1906" t="s">
        <v>15</v>
      </c>
      <c r="G1906">
        <v>0.185</v>
      </c>
    </row>
    <row r="1907" spans="1:7" x14ac:dyDescent="0.25">
      <c r="A1907" t="str">
        <f t="shared" si="29"/>
        <v>SSP1Croatia1985-199090--94Male</v>
      </c>
      <c r="B1907" t="s">
        <v>38</v>
      </c>
      <c r="C1907" t="s">
        <v>13</v>
      </c>
      <c r="D1907" t="s">
        <v>63</v>
      </c>
      <c r="E1907" t="s">
        <v>34</v>
      </c>
      <c r="F1907" t="s">
        <v>15</v>
      </c>
      <c r="G1907">
        <v>0.192</v>
      </c>
    </row>
    <row r="1908" spans="1:7" x14ac:dyDescent="0.25">
      <c r="A1908" t="str">
        <f t="shared" si="29"/>
        <v>SSP1Croatia1990-199590--94Male</v>
      </c>
      <c r="B1908" t="s">
        <v>38</v>
      </c>
      <c r="C1908" t="s">
        <v>13</v>
      </c>
      <c r="D1908" t="s">
        <v>62</v>
      </c>
      <c r="E1908" t="s">
        <v>34</v>
      </c>
      <c r="F1908" t="s">
        <v>15</v>
      </c>
      <c r="G1908">
        <v>0.19600000000000001</v>
      </c>
    </row>
    <row r="1909" spans="1:7" x14ac:dyDescent="0.25">
      <c r="A1909" t="str">
        <f t="shared" si="29"/>
        <v>SSP1Croatia1995-200090--94Male</v>
      </c>
      <c r="B1909" t="s">
        <v>38</v>
      </c>
      <c r="C1909" t="s">
        <v>13</v>
      </c>
      <c r="D1909" t="s">
        <v>61</v>
      </c>
      <c r="E1909" t="s">
        <v>34</v>
      </c>
      <c r="F1909" t="s">
        <v>15</v>
      </c>
      <c r="G1909">
        <v>0.20100000000000001</v>
      </c>
    </row>
    <row r="1910" spans="1:7" x14ac:dyDescent="0.25">
      <c r="A1910" t="str">
        <f t="shared" si="29"/>
        <v>SSP1Croatia2000-200590--94Male</v>
      </c>
      <c r="B1910" t="s">
        <v>38</v>
      </c>
      <c r="C1910" t="s">
        <v>13</v>
      </c>
      <c r="D1910" t="s">
        <v>60</v>
      </c>
      <c r="E1910" t="s">
        <v>34</v>
      </c>
      <c r="F1910" t="s">
        <v>15</v>
      </c>
      <c r="G1910">
        <v>0.20200000000000001</v>
      </c>
    </row>
    <row r="1911" spans="1:7" x14ac:dyDescent="0.25">
      <c r="A1911" t="str">
        <f t="shared" si="29"/>
        <v>SSP1Croatia2005-201090--94Male</v>
      </c>
      <c r="B1911" t="s">
        <v>38</v>
      </c>
      <c r="C1911" t="s">
        <v>13</v>
      </c>
      <c r="D1911" t="s">
        <v>59</v>
      </c>
      <c r="E1911" t="s">
        <v>34</v>
      </c>
      <c r="F1911" t="s">
        <v>15</v>
      </c>
      <c r="G1911">
        <v>0.22600000000000001</v>
      </c>
    </row>
    <row r="1912" spans="1:7" x14ac:dyDescent="0.25">
      <c r="A1912" t="str">
        <f t="shared" si="29"/>
        <v>SSP1Croatia2010-201590--94Male</v>
      </c>
      <c r="B1912" t="s">
        <v>38</v>
      </c>
      <c r="C1912" t="s">
        <v>13</v>
      </c>
      <c r="D1912" t="s">
        <v>58</v>
      </c>
      <c r="E1912" t="s">
        <v>34</v>
      </c>
      <c r="F1912" t="s">
        <v>15</v>
      </c>
      <c r="G1912">
        <v>0.24</v>
      </c>
    </row>
    <row r="1913" spans="1:7" x14ac:dyDescent="0.25">
      <c r="A1913" t="str">
        <f t="shared" si="29"/>
        <v>SSP1Croatia2015-202090--94Male</v>
      </c>
      <c r="B1913" t="s">
        <v>38</v>
      </c>
      <c r="C1913" t="s">
        <v>13</v>
      </c>
      <c r="D1913" t="s">
        <v>57</v>
      </c>
      <c r="E1913" t="s">
        <v>34</v>
      </c>
      <c r="F1913" t="s">
        <v>15</v>
      </c>
      <c r="G1913">
        <v>0.25600000000000001</v>
      </c>
    </row>
    <row r="1914" spans="1:7" x14ac:dyDescent="0.25">
      <c r="A1914" t="str">
        <f t="shared" si="29"/>
        <v>SSP1Croatia2020-202590--94Male</v>
      </c>
      <c r="B1914" t="s">
        <v>38</v>
      </c>
      <c r="C1914" t="s">
        <v>13</v>
      </c>
      <c r="D1914" t="s">
        <v>56</v>
      </c>
      <c r="E1914" t="s">
        <v>34</v>
      </c>
      <c r="F1914" t="s">
        <v>15</v>
      </c>
      <c r="G1914">
        <v>0.27100000000000002</v>
      </c>
    </row>
    <row r="1915" spans="1:7" x14ac:dyDescent="0.25">
      <c r="A1915" t="str">
        <f t="shared" si="29"/>
        <v>SSP1Croatia2025-203090--94Male</v>
      </c>
      <c r="B1915" t="s">
        <v>38</v>
      </c>
      <c r="C1915" t="s">
        <v>13</v>
      </c>
      <c r="D1915" t="s">
        <v>55</v>
      </c>
      <c r="E1915" t="s">
        <v>34</v>
      </c>
      <c r="F1915" t="s">
        <v>15</v>
      </c>
      <c r="G1915">
        <v>0.28899999999999998</v>
      </c>
    </row>
    <row r="1916" spans="1:7" x14ac:dyDescent="0.25">
      <c r="A1916" t="str">
        <f t="shared" si="29"/>
        <v>SSP1Croatia2030-203590--94Male</v>
      </c>
      <c r="B1916" t="s">
        <v>38</v>
      </c>
      <c r="C1916" t="s">
        <v>13</v>
      </c>
      <c r="D1916" t="s">
        <v>54</v>
      </c>
      <c r="E1916" t="s">
        <v>34</v>
      </c>
      <c r="F1916" t="s">
        <v>15</v>
      </c>
      <c r="G1916">
        <v>0.311</v>
      </c>
    </row>
    <row r="1917" spans="1:7" x14ac:dyDescent="0.25">
      <c r="A1917" t="str">
        <f t="shared" si="29"/>
        <v>SSP1Croatia2035-204090--94Male</v>
      </c>
      <c r="B1917" t="s">
        <v>38</v>
      </c>
      <c r="C1917" t="s">
        <v>13</v>
      </c>
      <c r="D1917" t="s">
        <v>53</v>
      </c>
      <c r="E1917" t="s">
        <v>34</v>
      </c>
      <c r="F1917" t="s">
        <v>15</v>
      </c>
      <c r="G1917">
        <v>0.33700000000000002</v>
      </c>
    </row>
    <row r="1918" spans="1:7" x14ac:dyDescent="0.25">
      <c r="A1918" t="str">
        <f t="shared" si="29"/>
        <v>SSP1Croatia2040-204590--94Male</v>
      </c>
      <c r="B1918" t="s">
        <v>38</v>
      </c>
      <c r="C1918" t="s">
        <v>13</v>
      </c>
      <c r="D1918" t="s">
        <v>52</v>
      </c>
      <c r="E1918" t="s">
        <v>34</v>
      </c>
      <c r="F1918" t="s">
        <v>15</v>
      </c>
      <c r="G1918">
        <v>0.36599999999999999</v>
      </c>
    </row>
    <row r="1919" spans="1:7" x14ac:dyDescent="0.25">
      <c r="A1919" t="str">
        <f t="shared" si="29"/>
        <v>SSP1Croatia2045-205090--94Male</v>
      </c>
      <c r="B1919" t="s">
        <v>38</v>
      </c>
      <c r="C1919" t="s">
        <v>13</v>
      </c>
      <c r="D1919" t="s">
        <v>51</v>
      </c>
      <c r="E1919" t="s">
        <v>34</v>
      </c>
      <c r="F1919" t="s">
        <v>15</v>
      </c>
      <c r="G1919">
        <v>0.39900000000000002</v>
      </c>
    </row>
    <row r="1920" spans="1:7" x14ac:dyDescent="0.25">
      <c r="A1920" t="str">
        <f t="shared" si="29"/>
        <v>SSP1Croatia2050-205590--94Male</v>
      </c>
      <c r="B1920" t="s">
        <v>38</v>
      </c>
      <c r="C1920" t="s">
        <v>13</v>
      </c>
      <c r="D1920" t="s">
        <v>50</v>
      </c>
      <c r="E1920" t="s">
        <v>34</v>
      </c>
      <c r="F1920" t="s">
        <v>15</v>
      </c>
      <c r="G1920">
        <v>0.437</v>
      </c>
    </row>
    <row r="1921" spans="1:7" x14ac:dyDescent="0.25">
      <c r="A1921" t="str">
        <f t="shared" si="29"/>
        <v>SSP1Croatia2055-206090--94Male</v>
      </c>
      <c r="B1921" t="s">
        <v>38</v>
      </c>
      <c r="C1921" t="s">
        <v>13</v>
      </c>
      <c r="D1921" t="s">
        <v>49</v>
      </c>
      <c r="E1921" t="s">
        <v>34</v>
      </c>
      <c r="F1921" t="s">
        <v>15</v>
      </c>
      <c r="G1921">
        <v>0.48499999999999999</v>
      </c>
    </row>
    <row r="1922" spans="1:7" x14ac:dyDescent="0.25">
      <c r="A1922" t="str">
        <f t="shared" si="29"/>
        <v>SSP1Croatia2060-206590--94Male</v>
      </c>
      <c r="B1922" t="s">
        <v>38</v>
      </c>
      <c r="C1922" t="s">
        <v>13</v>
      </c>
      <c r="D1922" t="s">
        <v>48</v>
      </c>
      <c r="E1922" t="s">
        <v>34</v>
      </c>
      <c r="F1922" t="s">
        <v>15</v>
      </c>
      <c r="G1922">
        <v>0.52800000000000002</v>
      </c>
    </row>
    <row r="1923" spans="1:7" x14ac:dyDescent="0.25">
      <c r="A1923" t="str">
        <f t="shared" si="29"/>
        <v>SSP1Croatia2065-207090--94Male</v>
      </c>
      <c r="B1923" t="s">
        <v>38</v>
      </c>
      <c r="C1923" t="s">
        <v>13</v>
      </c>
      <c r="D1923" t="s">
        <v>47</v>
      </c>
      <c r="E1923" t="s">
        <v>34</v>
      </c>
      <c r="F1923" t="s">
        <v>15</v>
      </c>
      <c r="G1923">
        <v>0.57199999999999995</v>
      </c>
    </row>
    <row r="1924" spans="1:7" x14ac:dyDescent="0.25">
      <c r="A1924" t="str">
        <f t="shared" si="29"/>
        <v>SSP1Croatia2070-207590--94Male</v>
      </c>
      <c r="B1924" t="s">
        <v>38</v>
      </c>
      <c r="C1924" t="s">
        <v>13</v>
      </c>
      <c r="D1924" t="s">
        <v>46</v>
      </c>
      <c r="E1924" t="s">
        <v>34</v>
      </c>
      <c r="F1924" t="s">
        <v>15</v>
      </c>
      <c r="G1924">
        <v>0.61699999999999999</v>
      </c>
    </row>
    <row r="1925" spans="1:7" x14ac:dyDescent="0.25">
      <c r="A1925" t="str">
        <f t="shared" si="29"/>
        <v>SSP1Croatia2075-208090--94Male</v>
      </c>
      <c r="B1925" t="s">
        <v>38</v>
      </c>
      <c r="C1925" t="s">
        <v>13</v>
      </c>
      <c r="D1925" t="s">
        <v>45</v>
      </c>
      <c r="E1925" t="s">
        <v>34</v>
      </c>
      <c r="F1925" t="s">
        <v>15</v>
      </c>
      <c r="G1925">
        <v>0.66400000000000003</v>
      </c>
    </row>
    <row r="1926" spans="1:7" x14ac:dyDescent="0.25">
      <c r="A1926" t="str">
        <f t="shared" si="29"/>
        <v>SSP1Croatia2080-208590--94Male</v>
      </c>
      <c r="B1926" t="s">
        <v>38</v>
      </c>
      <c r="C1926" t="s">
        <v>13</v>
      </c>
      <c r="D1926" t="s">
        <v>44</v>
      </c>
      <c r="E1926" t="s">
        <v>34</v>
      </c>
      <c r="F1926" t="s">
        <v>15</v>
      </c>
      <c r="G1926">
        <v>0.71099999999999997</v>
      </c>
    </row>
    <row r="1927" spans="1:7" x14ac:dyDescent="0.25">
      <c r="A1927" t="str">
        <f t="shared" si="29"/>
        <v>SSP1Croatia2085-209090--94Male</v>
      </c>
      <c r="B1927" t="s">
        <v>38</v>
      </c>
      <c r="C1927" t="s">
        <v>13</v>
      </c>
      <c r="D1927" t="s">
        <v>43</v>
      </c>
      <c r="E1927" t="s">
        <v>34</v>
      </c>
      <c r="F1927" t="s">
        <v>15</v>
      </c>
      <c r="G1927">
        <v>0.75900000000000001</v>
      </c>
    </row>
    <row r="1928" spans="1:7" x14ac:dyDescent="0.25">
      <c r="A1928" t="str">
        <f t="shared" si="29"/>
        <v>SSP1Croatia2090-209590--94Male</v>
      </c>
      <c r="B1928" t="s">
        <v>38</v>
      </c>
      <c r="C1928" t="s">
        <v>13</v>
      </c>
      <c r="D1928" t="s">
        <v>42</v>
      </c>
      <c r="E1928" t="s">
        <v>34</v>
      </c>
      <c r="F1928" t="s">
        <v>15</v>
      </c>
      <c r="G1928">
        <v>0.80600000000000005</v>
      </c>
    </row>
    <row r="1929" spans="1:7" x14ac:dyDescent="0.25">
      <c r="A1929" t="str">
        <f t="shared" si="29"/>
        <v>SSP1Croatia2095-210090--94Male</v>
      </c>
      <c r="B1929" t="s">
        <v>38</v>
      </c>
      <c r="C1929" t="s">
        <v>13</v>
      </c>
      <c r="D1929" t="s">
        <v>41</v>
      </c>
      <c r="E1929" t="s">
        <v>34</v>
      </c>
      <c r="F1929" t="s">
        <v>15</v>
      </c>
      <c r="G1929">
        <v>0.85099999999999998</v>
      </c>
    </row>
    <row r="1930" spans="1:7" x14ac:dyDescent="0.25">
      <c r="A1930" t="str">
        <f t="shared" si="29"/>
        <v>SSP1Croatia1950-195595--99Male</v>
      </c>
      <c r="B1930" t="s">
        <v>38</v>
      </c>
      <c r="C1930" t="s">
        <v>13</v>
      </c>
      <c r="D1930" t="s">
        <v>70</v>
      </c>
      <c r="E1930" t="s">
        <v>35</v>
      </c>
      <c r="F1930" t="s">
        <v>15</v>
      </c>
      <c r="G1930">
        <v>8.1000000000000003E-2</v>
      </c>
    </row>
    <row r="1931" spans="1:7" x14ac:dyDescent="0.25">
      <c r="A1931" t="str">
        <f t="shared" ref="A1931:A1994" si="30">B1931&amp;C1931&amp;D1931&amp;E1931&amp;F1931</f>
        <v>SSP1Croatia1955-196095--99Male</v>
      </c>
      <c r="B1931" t="s">
        <v>38</v>
      </c>
      <c r="C1931" t="s">
        <v>13</v>
      </c>
      <c r="D1931" t="s">
        <v>69</v>
      </c>
      <c r="E1931" t="s">
        <v>35</v>
      </c>
      <c r="F1931" t="s">
        <v>15</v>
      </c>
      <c r="G1931">
        <v>8.4000000000000005E-2</v>
      </c>
    </row>
    <row r="1932" spans="1:7" x14ac:dyDescent="0.25">
      <c r="A1932" t="str">
        <f t="shared" si="30"/>
        <v>SSP1Croatia1960-196595--99Male</v>
      </c>
      <c r="B1932" t="s">
        <v>38</v>
      </c>
      <c r="C1932" t="s">
        <v>13</v>
      </c>
      <c r="D1932" t="s">
        <v>68</v>
      </c>
      <c r="E1932" t="s">
        <v>35</v>
      </c>
      <c r="F1932" t="s">
        <v>15</v>
      </c>
      <c r="G1932">
        <v>8.6999999999999994E-2</v>
      </c>
    </row>
    <row r="1933" spans="1:7" x14ac:dyDescent="0.25">
      <c r="A1933" t="str">
        <f t="shared" si="30"/>
        <v>SSP1Croatia1965-197095--99Male</v>
      </c>
      <c r="B1933" t="s">
        <v>38</v>
      </c>
      <c r="C1933" t="s">
        <v>13</v>
      </c>
      <c r="D1933" t="s">
        <v>67</v>
      </c>
      <c r="E1933" t="s">
        <v>35</v>
      </c>
      <c r="F1933" t="s">
        <v>15</v>
      </c>
      <c r="G1933">
        <v>0.09</v>
      </c>
    </row>
    <row r="1934" spans="1:7" x14ac:dyDescent="0.25">
      <c r="A1934" t="str">
        <f t="shared" si="30"/>
        <v>SSP1Croatia1970-197595--99Male</v>
      </c>
      <c r="B1934" t="s">
        <v>38</v>
      </c>
      <c r="C1934" t="s">
        <v>13</v>
      </c>
      <c r="D1934" t="s">
        <v>66</v>
      </c>
      <c r="E1934" t="s">
        <v>35</v>
      </c>
      <c r="F1934" t="s">
        <v>15</v>
      </c>
      <c r="G1934">
        <v>9.2999999999999999E-2</v>
      </c>
    </row>
    <row r="1935" spans="1:7" x14ac:dyDescent="0.25">
      <c r="A1935" t="str">
        <f t="shared" si="30"/>
        <v>SSP1Croatia1975-198095--99Male</v>
      </c>
      <c r="B1935" t="s">
        <v>38</v>
      </c>
      <c r="C1935" t="s">
        <v>13</v>
      </c>
      <c r="D1935" t="s">
        <v>65</v>
      </c>
      <c r="E1935" t="s">
        <v>35</v>
      </c>
      <c r="F1935" t="s">
        <v>15</v>
      </c>
      <c r="G1935">
        <v>9.6000000000000002E-2</v>
      </c>
    </row>
    <row r="1936" spans="1:7" x14ac:dyDescent="0.25">
      <c r="A1936" t="str">
        <f t="shared" si="30"/>
        <v>SSP1Croatia1980-198595--99Male</v>
      </c>
      <c r="B1936" t="s">
        <v>38</v>
      </c>
      <c r="C1936" t="s">
        <v>13</v>
      </c>
      <c r="D1936" t="s">
        <v>64</v>
      </c>
      <c r="E1936" t="s">
        <v>35</v>
      </c>
      <c r="F1936" t="s">
        <v>15</v>
      </c>
      <c r="G1936">
        <v>0.1</v>
      </c>
    </row>
    <row r="1937" spans="1:7" x14ac:dyDescent="0.25">
      <c r="A1937" t="str">
        <f t="shared" si="30"/>
        <v>SSP1Croatia1985-199095--99Male</v>
      </c>
      <c r="B1937" t="s">
        <v>38</v>
      </c>
      <c r="C1937" t="s">
        <v>13</v>
      </c>
      <c r="D1937" t="s">
        <v>63</v>
      </c>
      <c r="E1937" t="s">
        <v>35</v>
      </c>
      <c r="F1937" t="s">
        <v>15</v>
      </c>
      <c r="G1937">
        <v>0.10199999999999999</v>
      </c>
    </row>
    <row r="1938" spans="1:7" x14ac:dyDescent="0.25">
      <c r="A1938" t="str">
        <f t="shared" si="30"/>
        <v>SSP1Croatia1990-199595--99Male</v>
      </c>
      <c r="B1938" t="s">
        <v>38</v>
      </c>
      <c r="C1938" t="s">
        <v>13</v>
      </c>
      <c r="D1938" t="s">
        <v>62</v>
      </c>
      <c r="E1938" t="s">
        <v>35</v>
      </c>
      <c r="F1938" t="s">
        <v>15</v>
      </c>
      <c r="G1938">
        <v>0.104</v>
      </c>
    </row>
    <row r="1939" spans="1:7" x14ac:dyDescent="0.25">
      <c r="A1939" t="str">
        <f t="shared" si="30"/>
        <v>SSP1Croatia1995-200095--99Male</v>
      </c>
      <c r="B1939" t="s">
        <v>38</v>
      </c>
      <c r="C1939" t="s">
        <v>13</v>
      </c>
      <c r="D1939" t="s">
        <v>61</v>
      </c>
      <c r="E1939" t="s">
        <v>35</v>
      </c>
      <c r="F1939" t="s">
        <v>15</v>
      </c>
      <c r="G1939">
        <v>0.106</v>
      </c>
    </row>
    <row r="1940" spans="1:7" x14ac:dyDescent="0.25">
      <c r="A1940" t="str">
        <f t="shared" si="30"/>
        <v>SSP1Croatia2000-200595--99Male</v>
      </c>
      <c r="B1940" t="s">
        <v>38</v>
      </c>
      <c r="C1940" t="s">
        <v>13</v>
      </c>
      <c r="D1940" t="s">
        <v>60</v>
      </c>
      <c r="E1940" t="s">
        <v>35</v>
      </c>
      <c r="F1940" t="s">
        <v>15</v>
      </c>
      <c r="G1940">
        <v>0.106</v>
      </c>
    </row>
    <row r="1941" spans="1:7" x14ac:dyDescent="0.25">
      <c r="A1941" t="str">
        <f t="shared" si="30"/>
        <v>SSP1Croatia2005-201095--99Male</v>
      </c>
      <c r="B1941" t="s">
        <v>38</v>
      </c>
      <c r="C1941" t="s">
        <v>13</v>
      </c>
      <c r="D1941" t="s">
        <v>59</v>
      </c>
      <c r="E1941" t="s">
        <v>35</v>
      </c>
      <c r="F1941" t="s">
        <v>15</v>
      </c>
      <c r="G1941">
        <v>0.13100000000000001</v>
      </c>
    </row>
    <row r="1942" spans="1:7" x14ac:dyDescent="0.25">
      <c r="A1942" t="str">
        <f t="shared" si="30"/>
        <v>SSP1Croatia2010-201595--99Male</v>
      </c>
      <c r="B1942" t="s">
        <v>38</v>
      </c>
      <c r="C1942" t="s">
        <v>13</v>
      </c>
      <c r="D1942" t="s">
        <v>58</v>
      </c>
      <c r="E1942" t="s">
        <v>35</v>
      </c>
      <c r="F1942" t="s">
        <v>15</v>
      </c>
      <c r="G1942">
        <v>0.13800000000000001</v>
      </c>
    </row>
    <row r="1943" spans="1:7" x14ac:dyDescent="0.25">
      <c r="A1943" t="str">
        <f t="shared" si="30"/>
        <v>SSP1Croatia2015-202095--99Male</v>
      </c>
      <c r="B1943" t="s">
        <v>38</v>
      </c>
      <c r="C1943" t="s">
        <v>13</v>
      </c>
      <c r="D1943" t="s">
        <v>57</v>
      </c>
      <c r="E1943" t="s">
        <v>35</v>
      </c>
      <c r="F1943" t="s">
        <v>15</v>
      </c>
      <c r="G1943">
        <v>0.14799999999999999</v>
      </c>
    </row>
    <row r="1944" spans="1:7" x14ac:dyDescent="0.25">
      <c r="A1944" t="str">
        <f t="shared" si="30"/>
        <v>SSP1Croatia2020-202595--99Male</v>
      </c>
      <c r="B1944" t="s">
        <v>38</v>
      </c>
      <c r="C1944" t="s">
        <v>13</v>
      </c>
      <c r="D1944" t="s">
        <v>56</v>
      </c>
      <c r="E1944" t="s">
        <v>35</v>
      </c>
      <c r="F1944" t="s">
        <v>15</v>
      </c>
      <c r="G1944">
        <v>0.154</v>
      </c>
    </row>
    <row r="1945" spans="1:7" x14ac:dyDescent="0.25">
      <c r="A1945" t="str">
        <f t="shared" si="30"/>
        <v>SSP1Croatia2025-203095--99Male</v>
      </c>
      <c r="B1945" t="s">
        <v>38</v>
      </c>
      <c r="C1945" t="s">
        <v>13</v>
      </c>
      <c r="D1945" t="s">
        <v>55</v>
      </c>
      <c r="E1945" t="s">
        <v>35</v>
      </c>
      <c r="F1945" t="s">
        <v>15</v>
      </c>
      <c r="G1945">
        <v>0.16300000000000001</v>
      </c>
    </row>
    <row r="1946" spans="1:7" x14ac:dyDescent="0.25">
      <c r="A1946" t="str">
        <f t="shared" si="30"/>
        <v>SSP1Croatia2030-203595--99Male</v>
      </c>
      <c r="B1946" t="s">
        <v>38</v>
      </c>
      <c r="C1946" t="s">
        <v>13</v>
      </c>
      <c r="D1946" t="s">
        <v>54</v>
      </c>
      <c r="E1946" t="s">
        <v>35</v>
      </c>
      <c r="F1946" t="s">
        <v>15</v>
      </c>
      <c r="G1946">
        <v>0.17499999999999999</v>
      </c>
    </row>
    <row r="1947" spans="1:7" x14ac:dyDescent="0.25">
      <c r="A1947" t="str">
        <f t="shared" si="30"/>
        <v>SSP1Croatia2035-204095--99Male</v>
      </c>
      <c r="B1947" t="s">
        <v>38</v>
      </c>
      <c r="C1947" t="s">
        <v>13</v>
      </c>
      <c r="D1947" t="s">
        <v>53</v>
      </c>
      <c r="E1947" t="s">
        <v>35</v>
      </c>
      <c r="F1947" t="s">
        <v>15</v>
      </c>
      <c r="G1947">
        <v>0.191</v>
      </c>
    </row>
    <row r="1948" spans="1:7" x14ac:dyDescent="0.25">
      <c r="A1948" t="str">
        <f t="shared" si="30"/>
        <v>SSP1Croatia2040-204595--99Male</v>
      </c>
      <c r="B1948" t="s">
        <v>38</v>
      </c>
      <c r="C1948" t="s">
        <v>13</v>
      </c>
      <c r="D1948" t="s">
        <v>52</v>
      </c>
      <c r="E1948" t="s">
        <v>35</v>
      </c>
      <c r="F1948" t="s">
        <v>15</v>
      </c>
      <c r="G1948">
        <v>0.20899999999999999</v>
      </c>
    </row>
    <row r="1949" spans="1:7" x14ac:dyDescent="0.25">
      <c r="A1949" t="str">
        <f t="shared" si="30"/>
        <v>SSP1Croatia2045-205095--99Male</v>
      </c>
      <c r="B1949" t="s">
        <v>38</v>
      </c>
      <c r="C1949" t="s">
        <v>13</v>
      </c>
      <c r="D1949" t="s">
        <v>51</v>
      </c>
      <c r="E1949" t="s">
        <v>35</v>
      </c>
      <c r="F1949" t="s">
        <v>15</v>
      </c>
      <c r="G1949">
        <v>0.23</v>
      </c>
    </row>
    <row r="1950" spans="1:7" x14ac:dyDescent="0.25">
      <c r="A1950" t="str">
        <f t="shared" si="30"/>
        <v>SSP1Croatia2050-205595--99Male</v>
      </c>
      <c r="B1950" t="s">
        <v>38</v>
      </c>
      <c r="C1950" t="s">
        <v>13</v>
      </c>
      <c r="D1950" t="s">
        <v>50</v>
      </c>
      <c r="E1950" t="s">
        <v>35</v>
      </c>
      <c r="F1950" t="s">
        <v>15</v>
      </c>
      <c r="G1950">
        <v>0.25800000000000001</v>
      </c>
    </row>
    <row r="1951" spans="1:7" x14ac:dyDescent="0.25">
      <c r="A1951" t="str">
        <f t="shared" si="30"/>
        <v>SSP1Croatia2055-206095--99Male</v>
      </c>
      <c r="B1951" t="s">
        <v>38</v>
      </c>
      <c r="C1951" t="s">
        <v>13</v>
      </c>
      <c r="D1951" t="s">
        <v>49</v>
      </c>
      <c r="E1951" t="s">
        <v>35</v>
      </c>
      <c r="F1951" t="s">
        <v>15</v>
      </c>
      <c r="G1951">
        <v>0.29599999999999999</v>
      </c>
    </row>
    <row r="1952" spans="1:7" x14ac:dyDescent="0.25">
      <c r="A1952" t="str">
        <f t="shared" si="30"/>
        <v>SSP1Croatia2060-206595--99Male</v>
      </c>
      <c r="B1952" t="s">
        <v>38</v>
      </c>
      <c r="C1952" t="s">
        <v>13</v>
      </c>
      <c r="D1952" t="s">
        <v>48</v>
      </c>
      <c r="E1952" t="s">
        <v>35</v>
      </c>
      <c r="F1952" t="s">
        <v>15</v>
      </c>
      <c r="G1952">
        <v>0.33</v>
      </c>
    </row>
    <row r="1953" spans="1:7" x14ac:dyDescent="0.25">
      <c r="A1953" t="str">
        <f t="shared" si="30"/>
        <v>SSP1Croatia2065-207095--99Male</v>
      </c>
      <c r="B1953" t="s">
        <v>38</v>
      </c>
      <c r="C1953" t="s">
        <v>13</v>
      </c>
      <c r="D1953" t="s">
        <v>47</v>
      </c>
      <c r="E1953" t="s">
        <v>35</v>
      </c>
      <c r="F1953" t="s">
        <v>15</v>
      </c>
      <c r="G1953">
        <v>0.36699999999999999</v>
      </c>
    </row>
    <row r="1954" spans="1:7" x14ac:dyDescent="0.25">
      <c r="A1954" t="str">
        <f t="shared" si="30"/>
        <v>SSP1Croatia2070-207595--99Male</v>
      </c>
      <c r="B1954" t="s">
        <v>38</v>
      </c>
      <c r="C1954" t="s">
        <v>13</v>
      </c>
      <c r="D1954" t="s">
        <v>46</v>
      </c>
      <c r="E1954" t="s">
        <v>35</v>
      </c>
      <c r="F1954" t="s">
        <v>15</v>
      </c>
      <c r="G1954">
        <v>0.40699999999999997</v>
      </c>
    </row>
    <row r="1955" spans="1:7" x14ac:dyDescent="0.25">
      <c r="A1955" t="str">
        <f t="shared" si="30"/>
        <v>SSP1Croatia2075-208095--99Male</v>
      </c>
      <c r="B1955" t="s">
        <v>38</v>
      </c>
      <c r="C1955" t="s">
        <v>13</v>
      </c>
      <c r="D1955" t="s">
        <v>45</v>
      </c>
      <c r="E1955" t="s">
        <v>35</v>
      </c>
      <c r="F1955" t="s">
        <v>15</v>
      </c>
      <c r="G1955">
        <v>0.45100000000000001</v>
      </c>
    </row>
    <row r="1956" spans="1:7" x14ac:dyDescent="0.25">
      <c r="A1956" t="str">
        <f t="shared" si="30"/>
        <v>SSP1Croatia2080-208595--99Male</v>
      </c>
      <c r="B1956" t="s">
        <v>38</v>
      </c>
      <c r="C1956" t="s">
        <v>13</v>
      </c>
      <c r="D1956" t="s">
        <v>44</v>
      </c>
      <c r="E1956" t="s">
        <v>35</v>
      </c>
      <c r="F1956" t="s">
        <v>15</v>
      </c>
      <c r="G1956">
        <v>0.499</v>
      </c>
    </row>
    <row r="1957" spans="1:7" x14ac:dyDescent="0.25">
      <c r="A1957" t="str">
        <f t="shared" si="30"/>
        <v>SSP1Croatia2085-209095--99Male</v>
      </c>
      <c r="B1957" t="s">
        <v>38</v>
      </c>
      <c r="C1957" t="s">
        <v>13</v>
      </c>
      <c r="D1957" t="s">
        <v>43</v>
      </c>
      <c r="E1957" t="s">
        <v>35</v>
      </c>
      <c r="F1957" t="s">
        <v>15</v>
      </c>
      <c r="G1957">
        <v>0.55100000000000005</v>
      </c>
    </row>
    <row r="1958" spans="1:7" x14ac:dyDescent="0.25">
      <c r="A1958" t="str">
        <f t="shared" si="30"/>
        <v>SSP1Croatia2090-209595--99Male</v>
      </c>
      <c r="B1958" t="s">
        <v>38</v>
      </c>
      <c r="C1958" t="s">
        <v>13</v>
      </c>
      <c r="D1958" t="s">
        <v>42</v>
      </c>
      <c r="E1958" t="s">
        <v>35</v>
      </c>
      <c r="F1958" t="s">
        <v>15</v>
      </c>
      <c r="G1958">
        <v>0.60699999999999998</v>
      </c>
    </row>
    <row r="1959" spans="1:7" x14ac:dyDescent="0.25">
      <c r="A1959" t="str">
        <f t="shared" si="30"/>
        <v>SSP1Croatia2095-210095--99Male</v>
      </c>
      <c r="B1959" t="s">
        <v>38</v>
      </c>
      <c r="C1959" t="s">
        <v>13</v>
      </c>
      <c r="D1959" t="s">
        <v>41</v>
      </c>
      <c r="E1959" t="s">
        <v>35</v>
      </c>
      <c r="F1959" t="s">
        <v>15</v>
      </c>
      <c r="G1959">
        <v>0.66700000000000004</v>
      </c>
    </row>
    <row r="1960" spans="1:7" x14ac:dyDescent="0.25">
      <c r="A1960" t="str">
        <f t="shared" si="30"/>
        <v>SSP1Croatia1950-1955100+Male</v>
      </c>
      <c r="B1960" t="s">
        <v>38</v>
      </c>
      <c r="C1960" t="s">
        <v>13</v>
      </c>
      <c r="D1960" t="s">
        <v>70</v>
      </c>
      <c r="E1960" t="s">
        <v>36</v>
      </c>
      <c r="F1960" t="s">
        <v>15</v>
      </c>
      <c r="G1960">
        <v>0</v>
      </c>
    </row>
    <row r="1961" spans="1:7" x14ac:dyDescent="0.25">
      <c r="A1961" t="str">
        <f t="shared" si="30"/>
        <v>SSP1Croatia1955-1960100+Male</v>
      </c>
      <c r="B1961" t="s">
        <v>38</v>
      </c>
      <c r="C1961" t="s">
        <v>13</v>
      </c>
      <c r="D1961" t="s">
        <v>69</v>
      </c>
      <c r="E1961" t="s">
        <v>36</v>
      </c>
      <c r="F1961" t="s">
        <v>15</v>
      </c>
      <c r="G1961">
        <v>0</v>
      </c>
    </row>
    <row r="1962" spans="1:7" x14ac:dyDescent="0.25">
      <c r="A1962" t="str">
        <f t="shared" si="30"/>
        <v>SSP1Croatia1960-1965100+Male</v>
      </c>
      <c r="B1962" t="s">
        <v>38</v>
      </c>
      <c r="C1962" t="s">
        <v>13</v>
      </c>
      <c r="D1962" t="s">
        <v>68</v>
      </c>
      <c r="E1962" t="s">
        <v>36</v>
      </c>
      <c r="F1962" t="s">
        <v>15</v>
      </c>
      <c r="G1962">
        <v>0</v>
      </c>
    </row>
    <row r="1963" spans="1:7" x14ac:dyDescent="0.25">
      <c r="A1963" t="str">
        <f t="shared" si="30"/>
        <v>SSP1Croatia1965-1970100+Male</v>
      </c>
      <c r="B1963" t="s">
        <v>38</v>
      </c>
      <c r="C1963" t="s">
        <v>13</v>
      </c>
      <c r="D1963" t="s">
        <v>67</v>
      </c>
      <c r="E1963" t="s">
        <v>36</v>
      </c>
      <c r="F1963" t="s">
        <v>15</v>
      </c>
      <c r="G1963">
        <v>0</v>
      </c>
    </row>
    <row r="1964" spans="1:7" x14ac:dyDescent="0.25">
      <c r="A1964" t="str">
        <f t="shared" si="30"/>
        <v>SSP1Croatia1970-1975100+Male</v>
      </c>
      <c r="B1964" t="s">
        <v>38</v>
      </c>
      <c r="C1964" t="s">
        <v>13</v>
      </c>
      <c r="D1964" t="s">
        <v>66</v>
      </c>
      <c r="E1964" t="s">
        <v>36</v>
      </c>
      <c r="F1964" t="s">
        <v>15</v>
      </c>
      <c r="G1964">
        <v>0</v>
      </c>
    </row>
    <row r="1965" spans="1:7" x14ac:dyDescent="0.25">
      <c r="A1965" t="str">
        <f t="shared" si="30"/>
        <v>SSP1Croatia1975-1980100+Male</v>
      </c>
      <c r="B1965" t="s">
        <v>38</v>
      </c>
      <c r="C1965" t="s">
        <v>13</v>
      </c>
      <c r="D1965" t="s">
        <v>65</v>
      </c>
      <c r="E1965" t="s">
        <v>36</v>
      </c>
      <c r="F1965" t="s">
        <v>15</v>
      </c>
      <c r="G1965">
        <v>0</v>
      </c>
    </row>
    <row r="1966" spans="1:7" x14ac:dyDescent="0.25">
      <c r="A1966" t="str">
        <f t="shared" si="30"/>
        <v>SSP1Croatia1980-1985100+Male</v>
      </c>
      <c r="B1966" t="s">
        <v>38</v>
      </c>
      <c r="C1966" t="s">
        <v>13</v>
      </c>
      <c r="D1966" t="s">
        <v>64</v>
      </c>
      <c r="E1966" t="s">
        <v>36</v>
      </c>
      <c r="F1966" t="s">
        <v>15</v>
      </c>
      <c r="G1966">
        <v>0</v>
      </c>
    </row>
    <row r="1967" spans="1:7" x14ac:dyDescent="0.25">
      <c r="A1967" t="str">
        <f t="shared" si="30"/>
        <v>SSP1Croatia1985-1990100+Male</v>
      </c>
      <c r="B1967" t="s">
        <v>38</v>
      </c>
      <c r="C1967" t="s">
        <v>13</v>
      </c>
      <c r="D1967" t="s">
        <v>63</v>
      </c>
      <c r="E1967" t="s">
        <v>36</v>
      </c>
      <c r="F1967" t="s">
        <v>15</v>
      </c>
      <c r="G1967">
        <v>0</v>
      </c>
    </row>
    <row r="1968" spans="1:7" x14ac:dyDescent="0.25">
      <c r="A1968" t="str">
        <f t="shared" si="30"/>
        <v>SSP1Croatia1990-1995100+Male</v>
      </c>
      <c r="B1968" t="s">
        <v>38</v>
      </c>
      <c r="C1968" t="s">
        <v>13</v>
      </c>
      <c r="D1968" t="s">
        <v>62</v>
      </c>
      <c r="E1968" t="s">
        <v>36</v>
      </c>
      <c r="F1968" t="s">
        <v>15</v>
      </c>
      <c r="G1968">
        <v>0</v>
      </c>
    </row>
    <row r="1969" spans="1:7" x14ac:dyDescent="0.25">
      <c r="A1969" t="str">
        <f t="shared" si="30"/>
        <v>SSP1Croatia1995-2000100+Male</v>
      </c>
      <c r="B1969" t="s">
        <v>38</v>
      </c>
      <c r="C1969" t="s">
        <v>13</v>
      </c>
      <c r="D1969" t="s">
        <v>61</v>
      </c>
      <c r="E1969" t="s">
        <v>36</v>
      </c>
      <c r="F1969" t="s">
        <v>15</v>
      </c>
      <c r="G1969">
        <v>0</v>
      </c>
    </row>
    <row r="1970" spans="1:7" x14ac:dyDescent="0.25">
      <c r="A1970" t="str">
        <f t="shared" si="30"/>
        <v>SSP1Croatia2000-2005100+Male</v>
      </c>
      <c r="B1970" t="s">
        <v>38</v>
      </c>
      <c r="C1970" t="s">
        <v>13</v>
      </c>
      <c r="D1970" t="s">
        <v>60</v>
      </c>
      <c r="E1970" t="s">
        <v>36</v>
      </c>
      <c r="F1970" t="s">
        <v>15</v>
      </c>
      <c r="G1970">
        <v>0</v>
      </c>
    </row>
    <row r="1971" spans="1:7" x14ac:dyDescent="0.25">
      <c r="A1971" t="str">
        <f t="shared" si="30"/>
        <v>SSP1Croatia2005-2010100+Male</v>
      </c>
      <c r="B1971" t="s">
        <v>38</v>
      </c>
      <c r="C1971" t="s">
        <v>13</v>
      </c>
      <c r="D1971" t="s">
        <v>59</v>
      </c>
      <c r="E1971" t="s">
        <v>36</v>
      </c>
      <c r="F1971" t="s">
        <v>15</v>
      </c>
      <c r="G1971">
        <v>0</v>
      </c>
    </row>
    <row r="1972" spans="1:7" x14ac:dyDescent="0.25">
      <c r="A1972" t="str">
        <f t="shared" si="30"/>
        <v>SSP1Croatia2010-2015100+Male</v>
      </c>
      <c r="B1972" t="s">
        <v>38</v>
      </c>
      <c r="C1972" t="s">
        <v>13</v>
      </c>
      <c r="D1972" t="s">
        <v>58</v>
      </c>
      <c r="E1972" t="s">
        <v>36</v>
      </c>
      <c r="F1972" t="s">
        <v>15</v>
      </c>
      <c r="G1972">
        <v>0</v>
      </c>
    </row>
    <row r="1973" spans="1:7" x14ac:dyDescent="0.25">
      <c r="A1973" t="str">
        <f t="shared" si="30"/>
        <v>SSP1Croatia2015-2020100+Male</v>
      </c>
      <c r="B1973" t="s">
        <v>38</v>
      </c>
      <c r="C1973" t="s">
        <v>13</v>
      </c>
      <c r="D1973" t="s">
        <v>57</v>
      </c>
      <c r="E1973" t="s">
        <v>36</v>
      </c>
      <c r="F1973" t="s">
        <v>15</v>
      </c>
      <c r="G1973">
        <v>7.5999999999999998E-2</v>
      </c>
    </row>
    <row r="1974" spans="1:7" x14ac:dyDescent="0.25">
      <c r="A1974" t="str">
        <f t="shared" si="30"/>
        <v>SSP1Croatia2020-2025100+Male</v>
      </c>
      <c r="B1974" t="s">
        <v>38</v>
      </c>
      <c r="C1974" t="s">
        <v>13</v>
      </c>
      <c r="D1974" t="s">
        <v>56</v>
      </c>
      <c r="E1974" t="s">
        <v>36</v>
      </c>
      <c r="F1974" t="s">
        <v>15</v>
      </c>
      <c r="G1974">
        <v>7.5999999999999998E-2</v>
      </c>
    </row>
    <row r="1975" spans="1:7" x14ac:dyDescent="0.25">
      <c r="A1975" t="str">
        <f t="shared" si="30"/>
        <v>SSP1Croatia2025-2030100+Male</v>
      </c>
      <c r="B1975" t="s">
        <v>38</v>
      </c>
      <c r="C1975" t="s">
        <v>13</v>
      </c>
      <c r="D1975" t="s">
        <v>55</v>
      </c>
      <c r="E1975" t="s">
        <v>36</v>
      </c>
      <c r="F1975" t="s">
        <v>15</v>
      </c>
      <c r="G1975">
        <v>0.08</v>
      </c>
    </row>
    <row r="1976" spans="1:7" x14ac:dyDescent="0.25">
      <c r="A1976" t="str">
        <f t="shared" si="30"/>
        <v>SSP1Croatia2030-2035100+Male</v>
      </c>
      <c r="B1976" t="s">
        <v>38</v>
      </c>
      <c r="C1976" t="s">
        <v>13</v>
      </c>
      <c r="D1976" t="s">
        <v>54</v>
      </c>
      <c r="E1976" t="s">
        <v>36</v>
      </c>
      <c r="F1976" t="s">
        <v>15</v>
      </c>
      <c r="G1976">
        <v>8.4000000000000005E-2</v>
      </c>
    </row>
    <row r="1977" spans="1:7" x14ac:dyDescent="0.25">
      <c r="A1977" t="str">
        <f t="shared" si="30"/>
        <v>SSP1Croatia2035-2040100+Male</v>
      </c>
      <c r="B1977" t="s">
        <v>38</v>
      </c>
      <c r="C1977" t="s">
        <v>13</v>
      </c>
      <c r="D1977" t="s">
        <v>53</v>
      </c>
      <c r="E1977" t="s">
        <v>36</v>
      </c>
      <c r="F1977" t="s">
        <v>15</v>
      </c>
      <c r="G1977">
        <v>9.0999999999999998E-2</v>
      </c>
    </row>
    <row r="1978" spans="1:7" x14ac:dyDescent="0.25">
      <c r="A1978" t="str">
        <f t="shared" si="30"/>
        <v>SSP1Croatia2040-2045100+Male</v>
      </c>
      <c r="B1978" t="s">
        <v>38</v>
      </c>
      <c r="C1978" t="s">
        <v>13</v>
      </c>
      <c r="D1978" t="s">
        <v>52</v>
      </c>
      <c r="E1978" t="s">
        <v>36</v>
      </c>
      <c r="F1978" t="s">
        <v>15</v>
      </c>
      <c r="G1978">
        <v>9.7000000000000003E-2</v>
      </c>
    </row>
    <row r="1979" spans="1:7" x14ac:dyDescent="0.25">
      <c r="A1979" t="str">
        <f t="shared" si="30"/>
        <v>SSP1Croatia2045-2050100+Male</v>
      </c>
      <c r="B1979" t="s">
        <v>38</v>
      </c>
      <c r="C1979" t="s">
        <v>13</v>
      </c>
      <c r="D1979" t="s">
        <v>51</v>
      </c>
      <c r="E1979" t="s">
        <v>36</v>
      </c>
      <c r="F1979" t="s">
        <v>15</v>
      </c>
      <c r="G1979">
        <v>0.105</v>
      </c>
    </row>
    <row r="1980" spans="1:7" x14ac:dyDescent="0.25">
      <c r="A1980" t="str">
        <f t="shared" si="30"/>
        <v>SSP1Croatia2050-2055100+Male</v>
      </c>
      <c r="B1980" t="s">
        <v>38</v>
      </c>
      <c r="C1980" t="s">
        <v>13</v>
      </c>
      <c r="D1980" t="s">
        <v>50</v>
      </c>
      <c r="E1980" t="s">
        <v>36</v>
      </c>
      <c r="F1980" t="s">
        <v>15</v>
      </c>
      <c r="G1980">
        <v>0.12</v>
      </c>
    </row>
    <row r="1981" spans="1:7" x14ac:dyDescent="0.25">
      <c r="A1981" t="str">
        <f t="shared" si="30"/>
        <v>SSP1Croatia2055-2060100+Male</v>
      </c>
      <c r="B1981" t="s">
        <v>38</v>
      </c>
      <c r="C1981" t="s">
        <v>13</v>
      </c>
      <c r="D1981" t="s">
        <v>49</v>
      </c>
      <c r="E1981" t="s">
        <v>36</v>
      </c>
      <c r="F1981" t="s">
        <v>15</v>
      </c>
      <c r="G1981">
        <v>0.14099999999999999</v>
      </c>
    </row>
    <row r="1982" spans="1:7" x14ac:dyDescent="0.25">
      <c r="A1982" t="str">
        <f t="shared" si="30"/>
        <v>SSP1Croatia2060-2065100+Male</v>
      </c>
      <c r="B1982" t="s">
        <v>38</v>
      </c>
      <c r="C1982" t="s">
        <v>13</v>
      </c>
      <c r="D1982" t="s">
        <v>48</v>
      </c>
      <c r="E1982" t="s">
        <v>36</v>
      </c>
      <c r="F1982" t="s">
        <v>15</v>
      </c>
      <c r="G1982">
        <v>0.156</v>
      </c>
    </row>
    <row r="1983" spans="1:7" x14ac:dyDescent="0.25">
      <c r="A1983" t="str">
        <f t="shared" si="30"/>
        <v>SSP1Croatia2065-2070100+Male</v>
      </c>
      <c r="B1983" t="s">
        <v>38</v>
      </c>
      <c r="C1983" t="s">
        <v>13</v>
      </c>
      <c r="D1983" t="s">
        <v>47</v>
      </c>
      <c r="E1983" t="s">
        <v>36</v>
      </c>
      <c r="F1983" t="s">
        <v>15</v>
      </c>
      <c r="G1983">
        <v>0.17399999999999999</v>
      </c>
    </row>
    <row r="1984" spans="1:7" x14ac:dyDescent="0.25">
      <c r="A1984" t="str">
        <f t="shared" si="30"/>
        <v>SSP1Croatia2070-2075100+Male</v>
      </c>
      <c r="B1984" t="s">
        <v>38</v>
      </c>
      <c r="C1984" t="s">
        <v>13</v>
      </c>
      <c r="D1984" t="s">
        <v>46</v>
      </c>
      <c r="E1984" t="s">
        <v>36</v>
      </c>
      <c r="F1984" t="s">
        <v>15</v>
      </c>
      <c r="G1984">
        <v>0.19400000000000001</v>
      </c>
    </row>
    <row r="1985" spans="1:7" x14ac:dyDescent="0.25">
      <c r="A1985" t="str">
        <f t="shared" si="30"/>
        <v>SSP1Croatia2075-2080100+Male</v>
      </c>
      <c r="B1985" t="s">
        <v>38</v>
      </c>
      <c r="C1985" t="s">
        <v>13</v>
      </c>
      <c r="D1985" t="s">
        <v>45</v>
      </c>
      <c r="E1985" t="s">
        <v>36</v>
      </c>
      <c r="F1985" t="s">
        <v>15</v>
      </c>
      <c r="G1985">
        <v>0.219</v>
      </c>
    </row>
    <row r="1986" spans="1:7" x14ac:dyDescent="0.25">
      <c r="A1986" t="str">
        <f t="shared" si="30"/>
        <v>SSP1Croatia2080-2085100+Male</v>
      </c>
      <c r="B1986" t="s">
        <v>38</v>
      </c>
      <c r="C1986" t="s">
        <v>13</v>
      </c>
      <c r="D1986" t="s">
        <v>44</v>
      </c>
      <c r="E1986" t="s">
        <v>36</v>
      </c>
      <c r="F1986" t="s">
        <v>15</v>
      </c>
      <c r="G1986">
        <v>0.245</v>
      </c>
    </row>
    <row r="1987" spans="1:7" x14ac:dyDescent="0.25">
      <c r="A1987" t="str">
        <f t="shared" si="30"/>
        <v>SSP1Croatia2085-2090100+Male</v>
      </c>
      <c r="B1987" t="s">
        <v>38</v>
      </c>
      <c r="C1987" t="s">
        <v>13</v>
      </c>
      <c r="D1987" t="s">
        <v>43</v>
      </c>
      <c r="E1987" t="s">
        <v>36</v>
      </c>
      <c r="F1987" t="s">
        <v>15</v>
      </c>
      <c r="G1987">
        <v>0.27400000000000002</v>
      </c>
    </row>
    <row r="1988" spans="1:7" x14ac:dyDescent="0.25">
      <c r="A1988" t="str">
        <f t="shared" si="30"/>
        <v>SSP1Croatia2090-2095100+Male</v>
      </c>
      <c r="B1988" t="s">
        <v>38</v>
      </c>
      <c r="C1988" t="s">
        <v>13</v>
      </c>
      <c r="D1988" t="s">
        <v>42</v>
      </c>
      <c r="E1988" t="s">
        <v>36</v>
      </c>
      <c r="F1988" t="s">
        <v>15</v>
      </c>
      <c r="G1988">
        <v>0.307</v>
      </c>
    </row>
    <row r="1989" spans="1:7" x14ac:dyDescent="0.25">
      <c r="A1989" t="str">
        <f t="shared" si="30"/>
        <v>SSP1Croatia2095-2100100+Male</v>
      </c>
      <c r="B1989" t="s">
        <v>38</v>
      </c>
      <c r="C1989" t="s">
        <v>13</v>
      </c>
      <c r="D1989" t="s">
        <v>41</v>
      </c>
      <c r="E1989" t="s">
        <v>36</v>
      </c>
      <c r="F1989" t="s">
        <v>15</v>
      </c>
      <c r="G1989">
        <v>0.34100000000000003</v>
      </c>
    </row>
    <row r="1990" spans="1:7" x14ac:dyDescent="0.25">
      <c r="A1990" t="str">
        <f t="shared" si="30"/>
        <v>SSP1Croatia1950-1955NewbornFemale</v>
      </c>
      <c r="B1990" t="s">
        <v>38</v>
      </c>
      <c r="C1990" t="s">
        <v>13</v>
      </c>
      <c r="D1990" t="s">
        <v>70</v>
      </c>
      <c r="E1990" t="s">
        <v>82</v>
      </c>
      <c r="F1990" t="s">
        <v>37</v>
      </c>
      <c r="G1990">
        <v>0.90800000000000003</v>
      </c>
    </row>
    <row r="1991" spans="1:7" x14ac:dyDescent="0.25">
      <c r="A1991" t="str">
        <f t="shared" si="30"/>
        <v>SSP1Croatia1955-1960NewbornFemale</v>
      </c>
      <c r="B1991" t="s">
        <v>38</v>
      </c>
      <c r="C1991" t="s">
        <v>13</v>
      </c>
      <c r="D1991" t="s">
        <v>69</v>
      </c>
      <c r="E1991" t="s">
        <v>82</v>
      </c>
      <c r="F1991" t="s">
        <v>37</v>
      </c>
      <c r="G1991">
        <v>0.93</v>
      </c>
    </row>
    <row r="1992" spans="1:7" x14ac:dyDescent="0.25">
      <c r="A1992" t="str">
        <f t="shared" si="30"/>
        <v>SSP1Croatia1960-1965NewbornFemale</v>
      </c>
      <c r="B1992" t="s">
        <v>38</v>
      </c>
      <c r="C1992" t="s">
        <v>13</v>
      </c>
      <c r="D1992" t="s">
        <v>68</v>
      </c>
      <c r="E1992" t="s">
        <v>82</v>
      </c>
      <c r="F1992" t="s">
        <v>37</v>
      </c>
      <c r="G1992">
        <v>0.95099999999999996</v>
      </c>
    </row>
    <row r="1993" spans="1:7" x14ac:dyDescent="0.25">
      <c r="A1993" t="str">
        <f t="shared" si="30"/>
        <v>SSP1Croatia1965-1970NewbornFemale</v>
      </c>
      <c r="B1993" t="s">
        <v>38</v>
      </c>
      <c r="C1993" t="s">
        <v>13</v>
      </c>
      <c r="D1993" t="s">
        <v>67</v>
      </c>
      <c r="E1993" t="s">
        <v>82</v>
      </c>
      <c r="F1993" t="s">
        <v>37</v>
      </c>
      <c r="G1993">
        <v>0.96599999999999997</v>
      </c>
    </row>
    <row r="1994" spans="1:7" x14ac:dyDescent="0.25">
      <c r="A1994" t="str">
        <f t="shared" si="30"/>
        <v>SSP1Croatia1970-1975NewbornFemale</v>
      </c>
      <c r="B1994" t="s">
        <v>38</v>
      </c>
      <c r="C1994" t="s">
        <v>13</v>
      </c>
      <c r="D1994" t="s">
        <v>66</v>
      </c>
      <c r="E1994" t="s">
        <v>82</v>
      </c>
      <c r="F1994" t="s">
        <v>37</v>
      </c>
      <c r="G1994">
        <v>0.97499999999999998</v>
      </c>
    </row>
    <row r="1995" spans="1:7" x14ac:dyDescent="0.25">
      <c r="A1995" t="str">
        <f t="shared" ref="A1995:A2058" si="31">B1995&amp;C1995&amp;D1995&amp;E1995&amp;F1995</f>
        <v>SSP1Croatia1975-1980NewbornFemale</v>
      </c>
      <c r="B1995" t="s">
        <v>38</v>
      </c>
      <c r="C1995" t="s">
        <v>13</v>
      </c>
      <c r="D1995" t="s">
        <v>65</v>
      </c>
      <c r="E1995" t="s">
        <v>82</v>
      </c>
      <c r="F1995" t="s">
        <v>37</v>
      </c>
      <c r="G1995">
        <v>0.97799999999999998</v>
      </c>
    </row>
    <row r="1996" spans="1:7" x14ac:dyDescent="0.25">
      <c r="A1996" t="str">
        <f t="shared" si="31"/>
        <v>SSP1Croatia1980-1985NewbornFemale</v>
      </c>
      <c r="B1996" t="s">
        <v>38</v>
      </c>
      <c r="C1996" t="s">
        <v>13</v>
      </c>
      <c r="D1996" t="s">
        <v>64</v>
      </c>
      <c r="E1996" t="s">
        <v>82</v>
      </c>
      <c r="F1996" t="s">
        <v>37</v>
      </c>
      <c r="G1996">
        <v>0.98199999999999998</v>
      </c>
    </row>
    <row r="1997" spans="1:7" x14ac:dyDescent="0.25">
      <c r="A1997" t="str">
        <f t="shared" si="31"/>
        <v>SSP1Croatia1985-1990NewbornFemale</v>
      </c>
      <c r="B1997" t="s">
        <v>38</v>
      </c>
      <c r="C1997" t="s">
        <v>13</v>
      </c>
      <c r="D1997" t="s">
        <v>63</v>
      </c>
      <c r="E1997" t="s">
        <v>82</v>
      </c>
      <c r="F1997" t="s">
        <v>37</v>
      </c>
      <c r="G1997">
        <v>0.98599999999999999</v>
      </c>
    </row>
    <row r="1998" spans="1:7" x14ac:dyDescent="0.25">
      <c r="A1998" t="str">
        <f t="shared" si="31"/>
        <v>SSP1Croatia1990-1995NewbornFemale</v>
      </c>
      <c r="B1998" t="s">
        <v>38</v>
      </c>
      <c r="C1998" t="s">
        <v>13</v>
      </c>
      <c r="D1998" t="s">
        <v>62</v>
      </c>
      <c r="E1998" t="s">
        <v>82</v>
      </c>
      <c r="F1998" t="s">
        <v>37</v>
      </c>
      <c r="G1998">
        <v>0.98899999999999999</v>
      </c>
    </row>
    <row r="1999" spans="1:7" x14ac:dyDescent="0.25">
      <c r="A1999" t="str">
        <f t="shared" si="31"/>
        <v>SSP1Croatia1995-2000NewbornFemale</v>
      </c>
      <c r="B1999" t="s">
        <v>38</v>
      </c>
      <c r="C1999" t="s">
        <v>13</v>
      </c>
      <c r="D1999" t="s">
        <v>61</v>
      </c>
      <c r="E1999" t="s">
        <v>82</v>
      </c>
      <c r="F1999" t="s">
        <v>37</v>
      </c>
      <c r="G1999">
        <v>0.99299999999999999</v>
      </c>
    </row>
    <row r="2000" spans="1:7" x14ac:dyDescent="0.25">
      <c r="A2000" t="str">
        <f t="shared" si="31"/>
        <v>SSP1Croatia2000-2005NewbornFemale</v>
      </c>
      <c r="B2000" t="s">
        <v>38</v>
      </c>
      <c r="C2000" t="s">
        <v>13</v>
      </c>
      <c r="D2000" t="s">
        <v>60</v>
      </c>
      <c r="E2000" t="s">
        <v>82</v>
      </c>
      <c r="F2000" t="s">
        <v>37</v>
      </c>
      <c r="G2000">
        <v>0.99399999999999999</v>
      </c>
    </row>
    <row r="2001" spans="1:7" x14ac:dyDescent="0.25">
      <c r="A2001" t="str">
        <f t="shared" si="31"/>
        <v>SSP1Croatia2005-2010NewbornFemale</v>
      </c>
      <c r="B2001" t="s">
        <v>38</v>
      </c>
      <c r="C2001" t="s">
        <v>13</v>
      </c>
      <c r="D2001" t="s">
        <v>59</v>
      </c>
      <c r="E2001" t="s">
        <v>82</v>
      </c>
      <c r="F2001" t="s">
        <v>37</v>
      </c>
      <c r="G2001">
        <v>0.99399999999999999</v>
      </c>
    </row>
    <row r="2002" spans="1:7" x14ac:dyDescent="0.25">
      <c r="A2002" t="str">
        <f t="shared" si="31"/>
        <v>SSP1Croatia2010-2015NewbornFemale</v>
      </c>
      <c r="B2002" t="s">
        <v>38</v>
      </c>
      <c r="C2002" t="s">
        <v>13</v>
      </c>
      <c r="D2002" t="s">
        <v>58</v>
      </c>
      <c r="E2002" t="s">
        <v>82</v>
      </c>
      <c r="F2002" t="s">
        <v>37</v>
      </c>
      <c r="G2002">
        <v>0.996</v>
      </c>
    </row>
    <row r="2003" spans="1:7" x14ac:dyDescent="0.25">
      <c r="A2003" t="str">
        <f t="shared" si="31"/>
        <v>SSP1Croatia2015-2020NewbornFemale</v>
      </c>
      <c r="B2003" t="s">
        <v>38</v>
      </c>
      <c r="C2003" t="s">
        <v>13</v>
      </c>
      <c r="D2003" t="s">
        <v>57</v>
      </c>
      <c r="E2003" t="s">
        <v>82</v>
      </c>
      <c r="F2003" t="s">
        <v>37</v>
      </c>
      <c r="G2003">
        <v>0.997</v>
      </c>
    </row>
    <row r="2004" spans="1:7" x14ac:dyDescent="0.25">
      <c r="A2004" t="str">
        <f t="shared" si="31"/>
        <v>SSP1Croatia2020-2025NewbornFemale</v>
      </c>
      <c r="B2004" t="s">
        <v>38</v>
      </c>
      <c r="C2004" t="s">
        <v>13</v>
      </c>
      <c r="D2004" t="s">
        <v>56</v>
      </c>
      <c r="E2004" t="s">
        <v>82</v>
      </c>
      <c r="F2004" t="s">
        <v>37</v>
      </c>
      <c r="G2004">
        <v>0.997</v>
      </c>
    </row>
    <row r="2005" spans="1:7" x14ac:dyDescent="0.25">
      <c r="A2005" t="str">
        <f t="shared" si="31"/>
        <v>SSP1Croatia2025-2030NewbornFemale</v>
      </c>
      <c r="B2005" t="s">
        <v>38</v>
      </c>
      <c r="C2005" t="s">
        <v>13</v>
      </c>
      <c r="D2005" t="s">
        <v>55</v>
      </c>
      <c r="E2005" t="s">
        <v>82</v>
      </c>
      <c r="F2005" t="s">
        <v>37</v>
      </c>
      <c r="G2005">
        <v>0.998</v>
      </c>
    </row>
    <row r="2006" spans="1:7" x14ac:dyDescent="0.25">
      <c r="A2006" t="str">
        <f t="shared" si="31"/>
        <v>SSP1Croatia2030-2035NewbornFemale</v>
      </c>
      <c r="B2006" t="s">
        <v>38</v>
      </c>
      <c r="C2006" t="s">
        <v>13</v>
      </c>
      <c r="D2006" t="s">
        <v>54</v>
      </c>
      <c r="E2006" t="s">
        <v>82</v>
      </c>
      <c r="F2006" t="s">
        <v>37</v>
      </c>
      <c r="G2006">
        <v>0.998</v>
      </c>
    </row>
    <row r="2007" spans="1:7" x14ac:dyDescent="0.25">
      <c r="A2007" t="str">
        <f t="shared" si="31"/>
        <v>SSP1Croatia2035-2040NewbornFemale</v>
      </c>
      <c r="B2007" t="s">
        <v>38</v>
      </c>
      <c r="C2007" t="s">
        <v>13</v>
      </c>
      <c r="D2007" t="s">
        <v>53</v>
      </c>
      <c r="E2007" t="s">
        <v>82</v>
      </c>
      <c r="F2007" t="s">
        <v>37</v>
      </c>
      <c r="G2007">
        <v>0.999</v>
      </c>
    </row>
    <row r="2008" spans="1:7" x14ac:dyDescent="0.25">
      <c r="A2008" t="str">
        <f t="shared" si="31"/>
        <v>SSP1Croatia2040-2045NewbornFemale</v>
      </c>
      <c r="B2008" t="s">
        <v>38</v>
      </c>
      <c r="C2008" t="s">
        <v>13</v>
      </c>
      <c r="D2008" t="s">
        <v>52</v>
      </c>
      <c r="E2008" t="s">
        <v>82</v>
      </c>
      <c r="F2008" t="s">
        <v>37</v>
      </c>
      <c r="G2008">
        <v>0.999</v>
      </c>
    </row>
    <row r="2009" spans="1:7" x14ac:dyDescent="0.25">
      <c r="A2009" t="str">
        <f t="shared" si="31"/>
        <v>SSP1Croatia2045-2050NewbornFemale</v>
      </c>
      <c r="B2009" t="s">
        <v>38</v>
      </c>
      <c r="C2009" t="s">
        <v>13</v>
      </c>
      <c r="D2009" t="s">
        <v>51</v>
      </c>
      <c r="E2009" t="s">
        <v>82</v>
      </c>
      <c r="F2009" t="s">
        <v>37</v>
      </c>
      <c r="G2009">
        <v>0.999</v>
      </c>
    </row>
    <row r="2010" spans="1:7" x14ac:dyDescent="0.25">
      <c r="A2010" t="str">
        <f t="shared" si="31"/>
        <v>SSP1Croatia2050-2055NewbornFemale</v>
      </c>
      <c r="B2010" t="s">
        <v>38</v>
      </c>
      <c r="C2010" t="s">
        <v>13</v>
      </c>
      <c r="D2010" t="s">
        <v>50</v>
      </c>
      <c r="E2010" t="s">
        <v>82</v>
      </c>
      <c r="F2010" t="s">
        <v>37</v>
      </c>
      <c r="G2010">
        <v>0.999</v>
      </c>
    </row>
    <row r="2011" spans="1:7" x14ac:dyDescent="0.25">
      <c r="A2011" t="str">
        <f t="shared" si="31"/>
        <v>SSP1Croatia2055-2060NewbornFemale</v>
      </c>
      <c r="B2011" t="s">
        <v>38</v>
      </c>
      <c r="C2011" t="s">
        <v>13</v>
      </c>
      <c r="D2011" t="s">
        <v>49</v>
      </c>
      <c r="E2011" t="s">
        <v>82</v>
      </c>
      <c r="F2011" t="s">
        <v>37</v>
      </c>
      <c r="G2011">
        <v>0.999</v>
      </c>
    </row>
    <row r="2012" spans="1:7" x14ac:dyDescent="0.25">
      <c r="A2012" t="str">
        <f t="shared" si="31"/>
        <v>SSP1Croatia2060-2065NewbornFemale</v>
      </c>
      <c r="B2012" t="s">
        <v>38</v>
      </c>
      <c r="C2012" t="s">
        <v>13</v>
      </c>
      <c r="D2012" t="s">
        <v>48</v>
      </c>
      <c r="E2012" t="s">
        <v>82</v>
      </c>
      <c r="F2012" t="s">
        <v>37</v>
      </c>
      <c r="G2012">
        <v>1</v>
      </c>
    </row>
    <row r="2013" spans="1:7" x14ac:dyDescent="0.25">
      <c r="A2013" t="str">
        <f t="shared" si="31"/>
        <v>SSP1Croatia2065-2070NewbornFemale</v>
      </c>
      <c r="B2013" t="s">
        <v>38</v>
      </c>
      <c r="C2013" t="s">
        <v>13</v>
      </c>
      <c r="D2013" t="s">
        <v>47</v>
      </c>
      <c r="E2013" t="s">
        <v>82</v>
      </c>
      <c r="F2013" t="s">
        <v>37</v>
      </c>
      <c r="G2013">
        <v>1</v>
      </c>
    </row>
    <row r="2014" spans="1:7" x14ac:dyDescent="0.25">
      <c r="A2014" t="str">
        <f t="shared" si="31"/>
        <v>SSP1Croatia2070-2075NewbornFemale</v>
      </c>
      <c r="B2014" t="s">
        <v>38</v>
      </c>
      <c r="C2014" t="s">
        <v>13</v>
      </c>
      <c r="D2014" t="s">
        <v>46</v>
      </c>
      <c r="E2014" t="s">
        <v>82</v>
      </c>
      <c r="F2014" t="s">
        <v>37</v>
      </c>
      <c r="G2014">
        <v>1</v>
      </c>
    </row>
    <row r="2015" spans="1:7" x14ac:dyDescent="0.25">
      <c r="A2015" t="str">
        <f t="shared" si="31"/>
        <v>SSP1Croatia2075-2080NewbornFemale</v>
      </c>
      <c r="B2015" t="s">
        <v>38</v>
      </c>
      <c r="C2015" t="s">
        <v>13</v>
      </c>
      <c r="D2015" t="s">
        <v>45</v>
      </c>
      <c r="E2015" t="s">
        <v>82</v>
      </c>
      <c r="F2015" t="s">
        <v>37</v>
      </c>
      <c r="G2015">
        <v>1</v>
      </c>
    </row>
    <row r="2016" spans="1:7" x14ac:dyDescent="0.25">
      <c r="A2016" t="str">
        <f t="shared" si="31"/>
        <v>SSP1Croatia2080-2085NewbornFemale</v>
      </c>
      <c r="B2016" t="s">
        <v>38</v>
      </c>
      <c r="C2016" t="s">
        <v>13</v>
      </c>
      <c r="D2016" t="s">
        <v>44</v>
      </c>
      <c r="E2016" t="s">
        <v>82</v>
      </c>
      <c r="F2016" t="s">
        <v>37</v>
      </c>
      <c r="G2016">
        <v>1</v>
      </c>
    </row>
    <row r="2017" spans="1:7" x14ac:dyDescent="0.25">
      <c r="A2017" t="str">
        <f t="shared" si="31"/>
        <v>SSP1Croatia2085-2090NewbornFemale</v>
      </c>
      <c r="B2017" t="s">
        <v>38</v>
      </c>
      <c r="C2017" t="s">
        <v>13</v>
      </c>
      <c r="D2017" t="s">
        <v>43</v>
      </c>
      <c r="E2017" t="s">
        <v>82</v>
      </c>
      <c r="F2017" t="s">
        <v>37</v>
      </c>
      <c r="G2017">
        <v>1</v>
      </c>
    </row>
    <row r="2018" spans="1:7" x14ac:dyDescent="0.25">
      <c r="A2018" t="str">
        <f t="shared" si="31"/>
        <v>SSP1Croatia2090-2095NewbornFemale</v>
      </c>
      <c r="B2018" t="s">
        <v>38</v>
      </c>
      <c r="C2018" t="s">
        <v>13</v>
      </c>
      <c r="D2018" t="s">
        <v>42</v>
      </c>
      <c r="E2018" t="s">
        <v>82</v>
      </c>
      <c r="F2018" t="s">
        <v>37</v>
      </c>
      <c r="G2018">
        <v>1</v>
      </c>
    </row>
    <row r="2019" spans="1:7" x14ac:dyDescent="0.25">
      <c r="A2019" t="str">
        <f t="shared" si="31"/>
        <v>SSP1Croatia2095-2100NewbornFemale</v>
      </c>
      <c r="B2019" t="s">
        <v>38</v>
      </c>
      <c r="C2019" t="s">
        <v>13</v>
      </c>
      <c r="D2019" t="s">
        <v>41</v>
      </c>
      <c r="E2019" t="s">
        <v>82</v>
      </c>
      <c r="F2019" t="s">
        <v>37</v>
      </c>
      <c r="G2019">
        <v>1</v>
      </c>
    </row>
    <row r="2020" spans="1:7" x14ac:dyDescent="0.25">
      <c r="A2020" t="str">
        <f t="shared" si="31"/>
        <v>SSP1Croatia1950-19550--4Female</v>
      </c>
      <c r="B2020" t="s">
        <v>38</v>
      </c>
      <c r="C2020" t="s">
        <v>13</v>
      </c>
      <c r="D2020" t="s">
        <v>70</v>
      </c>
      <c r="E2020" t="s">
        <v>16</v>
      </c>
      <c r="F2020" t="s">
        <v>37</v>
      </c>
      <c r="G2020">
        <v>0.98699999999999999</v>
      </c>
    </row>
    <row r="2021" spans="1:7" x14ac:dyDescent="0.25">
      <c r="A2021" t="str">
        <f t="shared" si="31"/>
        <v>SSP1Croatia1955-19600--4Female</v>
      </c>
      <c r="B2021" t="s">
        <v>38</v>
      </c>
      <c r="C2021" t="s">
        <v>13</v>
      </c>
      <c r="D2021" t="s">
        <v>69</v>
      </c>
      <c r="E2021" t="s">
        <v>16</v>
      </c>
      <c r="F2021" t="s">
        <v>37</v>
      </c>
      <c r="G2021">
        <v>0.99099999999999999</v>
      </c>
    </row>
    <row r="2022" spans="1:7" x14ac:dyDescent="0.25">
      <c r="A2022" t="str">
        <f t="shared" si="31"/>
        <v>SSP1Croatia1960-19650--4Female</v>
      </c>
      <c r="B2022" t="s">
        <v>38</v>
      </c>
      <c r="C2022" t="s">
        <v>13</v>
      </c>
      <c r="D2022" t="s">
        <v>68</v>
      </c>
      <c r="E2022" t="s">
        <v>16</v>
      </c>
      <c r="F2022" t="s">
        <v>37</v>
      </c>
      <c r="G2022">
        <v>0.99399999999999999</v>
      </c>
    </row>
    <row r="2023" spans="1:7" x14ac:dyDescent="0.25">
      <c r="A2023" t="str">
        <f t="shared" si="31"/>
        <v>SSP1Croatia1965-19700--4Female</v>
      </c>
      <c r="B2023" t="s">
        <v>38</v>
      </c>
      <c r="C2023" t="s">
        <v>13</v>
      </c>
      <c r="D2023" t="s">
        <v>67</v>
      </c>
      <c r="E2023" t="s">
        <v>16</v>
      </c>
      <c r="F2023" t="s">
        <v>37</v>
      </c>
      <c r="G2023">
        <v>0.996</v>
      </c>
    </row>
    <row r="2024" spans="1:7" x14ac:dyDescent="0.25">
      <c r="A2024" t="str">
        <f t="shared" si="31"/>
        <v>SSP1Croatia1970-19750--4Female</v>
      </c>
      <c r="B2024" t="s">
        <v>38</v>
      </c>
      <c r="C2024" t="s">
        <v>13</v>
      </c>
      <c r="D2024" t="s">
        <v>66</v>
      </c>
      <c r="E2024" t="s">
        <v>16</v>
      </c>
      <c r="F2024" t="s">
        <v>37</v>
      </c>
      <c r="G2024">
        <v>0.997</v>
      </c>
    </row>
    <row r="2025" spans="1:7" x14ac:dyDescent="0.25">
      <c r="A2025" t="str">
        <f t="shared" si="31"/>
        <v>SSP1Croatia1975-19800--4Female</v>
      </c>
      <c r="B2025" t="s">
        <v>38</v>
      </c>
      <c r="C2025" t="s">
        <v>13</v>
      </c>
      <c r="D2025" t="s">
        <v>65</v>
      </c>
      <c r="E2025" t="s">
        <v>16</v>
      </c>
      <c r="F2025" t="s">
        <v>37</v>
      </c>
      <c r="G2025">
        <v>0.997</v>
      </c>
    </row>
    <row r="2026" spans="1:7" x14ac:dyDescent="0.25">
      <c r="A2026" t="str">
        <f t="shared" si="31"/>
        <v>SSP1Croatia1980-19850--4Female</v>
      </c>
      <c r="B2026" t="s">
        <v>38</v>
      </c>
      <c r="C2026" t="s">
        <v>13</v>
      </c>
      <c r="D2026" t="s">
        <v>64</v>
      </c>
      <c r="E2026" t="s">
        <v>16</v>
      </c>
      <c r="F2026" t="s">
        <v>37</v>
      </c>
      <c r="G2026">
        <v>0.998</v>
      </c>
    </row>
    <row r="2027" spans="1:7" x14ac:dyDescent="0.25">
      <c r="A2027" t="str">
        <f t="shared" si="31"/>
        <v>SSP1Croatia1985-19900--4Female</v>
      </c>
      <c r="B2027" t="s">
        <v>38</v>
      </c>
      <c r="C2027" t="s">
        <v>13</v>
      </c>
      <c r="D2027" t="s">
        <v>63</v>
      </c>
      <c r="E2027" t="s">
        <v>16</v>
      </c>
      <c r="F2027" t="s">
        <v>37</v>
      </c>
      <c r="G2027">
        <v>0.998</v>
      </c>
    </row>
    <row r="2028" spans="1:7" x14ac:dyDescent="0.25">
      <c r="A2028" t="str">
        <f t="shared" si="31"/>
        <v>SSP1Croatia1990-19950--4Female</v>
      </c>
      <c r="B2028" t="s">
        <v>38</v>
      </c>
      <c r="C2028" t="s">
        <v>13</v>
      </c>
      <c r="D2028" t="s">
        <v>62</v>
      </c>
      <c r="E2028" t="s">
        <v>16</v>
      </c>
      <c r="F2028" t="s">
        <v>37</v>
      </c>
      <c r="G2028">
        <v>0.999</v>
      </c>
    </row>
    <row r="2029" spans="1:7" x14ac:dyDescent="0.25">
      <c r="A2029" t="str">
        <f t="shared" si="31"/>
        <v>SSP1Croatia1995-20000--4Female</v>
      </c>
      <c r="B2029" t="s">
        <v>38</v>
      </c>
      <c r="C2029" t="s">
        <v>13</v>
      </c>
      <c r="D2029" t="s">
        <v>61</v>
      </c>
      <c r="E2029" t="s">
        <v>16</v>
      </c>
      <c r="F2029" t="s">
        <v>37</v>
      </c>
      <c r="G2029">
        <v>0.999</v>
      </c>
    </row>
    <row r="2030" spans="1:7" x14ac:dyDescent="0.25">
      <c r="A2030" t="str">
        <f t="shared" si="31"/>
        <v>SSP1Croatia2000-20050--4Female</v>
      </c>
      <c r="B2030" t="s">
        <v>38</v>
      </c>
      <c r="C2030" t="s">
        <v>13</v>
      </c>
      <c r="D2030" t="s">
        <v>60</v>
      </c>
      <c r="E2030" t="s">
        <v>16</v>
      </c>
      <c r="F2030" t="s">
        <v>37</v>
      </c>
      <c r="G2030">
        <v>0.999</v>
      </c>
    </row>
    <row r="2031" spans="1:7" x14ac:dyDescent="0.25">
      <c r="A2031" t="str">
        <f t="shared" si="31"/>
        <v>SSP1Croatia2005-20100--4Female</v>
      </c>
      <c r="B2031" t="s">
        <v>38</v>
      </c>
      <c r="C2031" t="s">
        <v>13</v>
      </c>
      <c r="D2031" t="s">
        <v>59</v>
      </c>
      <c r="E2031" t="s">
        <v>16</v>
      </c>
      <c r="F2031" t="s">
        <v>37</v>
      </c>
      <c r="G2031">
        <v>0.999</v>
      </c>
    </row>
    <row r="2032" spans="1:7" x14ac:dyDescent="0.25">
      <c r="A2032" t="str">
        <f t="shared" si="31"/>
        <v>SSP1Croatia2010-20150--4Female</v>
      </c>
      <c r="B2032" t="s">
        <v>38</v>
      </c>
      <c r="C2032" t="s">
        <v>13</v>
      </c>
      <c r="D2032" t="s">
        <v>58</v>
      </c>
      <c r="E2032" t="s">
        <v>16</v>
      </c>
      <c r="F2032" t="s">
        <v>37</v>
      </c>
      <c r="G2032">
        <v>0.999</v>
      </c>
    </row>
    <row r="2033" spans="1:7" x14ac:dyDescent="0.25">
      <c r="A2033" t="str">
        <f t="shared" si="31"/>
        <v>SSP1Croatia2015-20200--4Female</v>
      </c>
      <c r="B2033" t="s">
        <v>38</v>
      </c>
      <c r="C2033" t="s">
        <v>13</v>
      </c>
      <c r="D2033" t="s">
        <v>57</v>
      </c>
      <c r="E2033" t="s">
        <v>16</v>
      </c>
      <c r="F2033" t="s">
        <v>37</v>
      </c>
      <c r="G2033">
        <v>0.999</v>
      </c>
    </row>
    <row r="2034" spans="1:7" x14ac:dyDescent="0.25">
      <c r="A2034" t="str">
        <f t="shared" si="31"/>
        <v>SSP1Croatia2020-20250--4Female</v>
      </c>
      <c r="B2034" t="s">
        <v>38</v>
      </c>
      <c r="C2034" t="s">
        <v>13</v>
      </c>
      <c r="D2034" t="s">
        <v>56</v>
      </c>
      <c r="E2034" t="s">
        <v>16</v>
      </c>
      <c r="F2034" t="s">
        <v>37</v>
      </c>
      <c r="G2034">
        <v>1</v>
      </c>
    </row>
    <row r="2035" spans="1:7" x14ac:dyDescent="0.25">
      <c r="A2035" t="str">
        <f t="shared" si="31"/>
        <v>SSP1Croatia2025-20300--4Female</v>
      </c>
      <c r="B2035" t="s">
        <v>38</v>
      </c>
      <c r="C2035" t="s">
        <v>13</v>
      </c>
      <c r="D2035" t="s">
        <v>55</v>
      </c>
      <c r="E2035" t="s">
        <v>16</v>
      </c>
      <c r="F2035" t="s">
        <v>37</v>
      </c>
      <c r="G2035">
        <v>1</v>
      </c>
    </row>
    <row r="2036" spans="1:7" x14ac:dyDescent="0.25">
      <c r="A2036" t="str">
        <f t="shared" si="31"/>
        <v>SSP1Croatia2030-20350--4Female</v>
      </c>
      <c r="B2036" t="s">
        <v>38</v>
      </c>
      <c r="C2036" t="s">
        <v>13</v>
      </c>
      <c r="D2036" t="s">
        <v>54</v>
      </c>
      <c r="E2036" t="s">
        <v>16</v>
      </c>
      <c r="F2036" t="s">
        <v>37</v>
      </c>
      <c r="G2036">
        <v>1</v>
      </c>
    </row>
    <row r="2037" spans="1:7" x14ac:dyDescent="0.25">
      <c r="A2037" t="str">
        <f t="shared" si="31"/>
        <v>SSP1Croatia2035-20400--4Female</v>
      </c>
      <c r="B2037" t="s">
        <v>38</v>
      </c>
      <c r="C2037" t="s">
        <v>13</v>
      </c>
      <c r="D2037" t="s">
        <v>53</v>
      </c>
      <c r="E2037" t="s">
        <v>16</v>
      </c>
      <c r="F2037" t="s">
        <v>37</v>
      </c>
      <c r="G2037">
        <v>1</v>
      </c>
    </row>
    <row r="2038" spans="1:7" x14ac:dyDescent="0.25">
      <c r="A2038" t="str">
        <f t="shared" si="31"/>
        <v>SSP1Croatia2040-20450--4Female</v>
      </c>
      <c r="B2038" t="s">
        <v>38</v>
      </c>
      <c r="C2038" t="s">
        <v>13</v>
      </c>
      <c r="D2038" t="s">
        <v>52</v>
      </c>
      <c r="E2038" t="s">
        <v>16</v>
      </c>
      <c r="F2038" t="s">
        <v>37</v>
      </c>
      <c r="G2038">
        <v>1</v>
      </c>
    </row>
    <row r="2039" spans="1:7" x14ac:dyDescent="0.25">
      <c r="A2039" t="str">
        <f t="shared" si="31"/>
        <v>SSP1Croatia2045-20500--4Female</v>
      </c>
      <c r="B2039" t="s">
        <v>38</v>
      </c>
      <c r="C2039" t="s">
        <v>13</v>
      </c>
      <c r="D2039" t="s">
        <v>51</v>
      </c>
      <c r="E2039" t="s">
        <v>16</v>
      </c>
      <c r="F2039" t="s">
        <v>37</v>
      </c>
      <c r="G2039">
        <v>1</v>
      </c>
    </row>
    <row r="2040" spans="1:7" x14ac:dyDescent="0.25">
      <c r="A2040" t="str">
        <f t="shared" si="31"/>
        <v>SSP1Croatia2050-20550--4Female</v>
      </c>
      <c r="B2040" t="s">
        <v>38</v>
      </c>
      <c r="C2040" t="s">
        <v>13</v>
      </c>
      <c r="D2040" t="s">
        <v>50</v>
      </c>
      <c r="E2040" t="s">
        <v>16</v>
      </c>
      <c r="F2040" t="s">
        <v>37</v>
      </c>
      <c r="G2040">
        <v>1</v>
      </c>
    </row>
    <row r="2041" spans="1:7" x14ac:dyDescent="0.25">
      <c r="A2041" t="str">
        <f t="shared" si="31"/>
        <v>SSP1Croatia2055-20600--4Female</v>
      </c>
      <c r="B2041" t="s">
        <v>38</v>
      </c>
      <c r="C2041" t="s">
        <v>13</v>
      </c>
      <c r="D2041" t="s">
        <v>49</v>
      </c>
      <c r="E2041" t="s">
        <v>16</v>
      </c>
      <c r="F2041" t="s">
        <v>37</v>
      </c>
      <c r="G2041">
        <v>1</v>
      </c>
    </row>
    <row r="2042" spans="1:7" x14ac:dyDescent="0.25">
      <c r="A2042" t="str">
        <f t="shared" si="31"/>
        <v>SSP1Croatia2060-20650--4Female</v>
      </c>
      <c r="B2042" t="s">
        <v>38</v>
      </c>
      <c r="C2042" t="s">
        <v>13</v>
      </c>
      <c r="D2042" t="s">
        <v>48</v>
      </c>
      <c r="E2042" t="s">
        <v>16</v>
      </c>
      <c r="F2042" t="s">
        <v>37</v>
      </c>
      <c r="G2042">
        <v>1</v>
      </c>
    </row>
    <row r="2043" spans="1:7" x14ac:dyDescent="0.25">
      <c r="A2043" t="str">
        <f t="shared" si="31"/>
        <v>SSP1Croatia2065-20700--4Female</v>
      </c>
      <c r="B2043" t="s">
        <v>38</v>
      </c>
      <c r="C2043" t="s">
        <v>13</v>
      </c>
      <c r="D2043" t="s">
        <v>47</v>
      </c>
      <c r="E2043" t="s">
        <v>16</v>
      </c>
      <c r="F2043" t="s">
        <v>37</v>
      </c>
      <c r="G2043">
        <v>1</v>
      </c>
    </row>
    <row r="2044" spans="1:7" x14ac:dyDescent="0.25">
      <c r="A2044" t="str">
        <f t="shared" si="31"/>
        <v>SSP1Croatia2070-20750--4Female</v>
      </c>
      <c r="B2044" t="s">
        <v>38</v>
      </c>
      <c r="C2044" t="s">
        <v>13</v>
      </c>
      <c r="D2044" t="s">
        <v>46</v>
      </c>
      <c r="E2044" t="s">
        <v>16</v>
      </c>
      <c r="F2044" t="s">
        <v>37</v>
      </c>
      <c r="G2044">
        <v>1</v>
      </c>
    </row>
    <row r="2045" spans="1:7" x14ac:dyDescent="0.25">
      <c r="A2045" t="str">
        <f t="shared" si="31"/>
        <v>SSP1Croatia2075-20800--4Female</v>
      </c>
      <c r="B2045" t="s">
        <v>38</v>
      </c>
      <c r="C2045" t="s">
        <v>13</v>
      </c>
      <c r="D2045" t="s">
        <v>45</v>
      </c>
      <c r="E2045" t="s">
        <v>16</v>
      </c>
      <c r="F2045" t="s">
        <v>37</v>
      </c>
      <c r="G2045">
        <v>1</v>
      </c>
    </row>
    <row r="2046" spans="1:7" x14ac:dyDescent="0.25">
      <c r="A2046" t="str">
        <f t="shared" si="31"/>
        <v>SSP1Croatia2080-20850--4Female</v>
      </c>
      <c r="B2046" t="s">
        <v>38</v>
      </c>
      <c r="C2046" t="s">
        <v>13</v>
      </c>
      <c r="D2046" t="s">
        <v>44</v>
      </c>
      <c r="E2046" t="s">
        <v>16</v>
      </c>
      <c r="F2046" t="s">
        <v>37</v>
      </c>
      <c r="G2046">
        <v>1</v>
      </c>
    </row>
    <row r="2047" spans="1:7" x14ac:dyDescent="0.25">
      <c r="A2047" t="str">
        <f t="shared" si="31"/>
        <v>SSP1Croatia2085-20900--4Female</v>
      </c>
      <c r="B2047" t="s">
        <v>38</v>
      </c>
      <c r="C2047" t="s">
        <v>13</v>
      </c>
      <c r="D2047" t="s">
        <v>43</v>
      </c>
      <c r="E2047" t="s">
        <v>16</v>
      </c>
      <c r="F2047" t="s">
        <v>37</v>
      </c>
      <c r="G2047">
        <v>1</v>
      </c>
    </row>
    <row r="2048" spans="1:7" x14ac:dyDescent="0.25">
      <c r="A2048" t="str">
        <f t="shared" si="31"/>
        <v>SSP1Croatia2090-20950--4Female</v>
      </c>
      <c r="B2048" t="s">
        <v>38</v>
      </c>
      <c r="C2048" t="s">
        <v>13</v>
      </c>
      <c r="D2048" t="s">
        <v>42</v>
      </c>
      <c r="E2048" t="s">
        <v>16</v>
      </c>
      <c r="F2048" t="s">
        <v>37</v>
      </c>
      <c r="G2048">
        <v>1</v>
      </c>
    </row>
    <row r="2049" spans="1:7" x14ac:dyDescent="0.25">
      <c r="A2049" t="str">
        <f t="shared" si="31"/>
        <v>SSP1Croatia2095-21000--4Female</v>
      </c>
      <c r="B2049" t="s">
        <v>38</v>
      </c>
      <c r="C2049" t="s">
        <v>13</v>
      </c>
      <c r="D2049" t="s">
        <v>41</v>
      </c>
      <c r="E2049" t="s">
        <v>16</v>
      </c>
      <c r="F2049" t="s">
        <v>37</v>
      </c>
      <c r="G2049">
        <v>1</v>
      </c>
    </row>
    <row r="2050" spans="1:7" x14ac:dyDescent="0.25">
      <c r="A2050" t="str">
        <f t="shared" si="31"/>
        <v>SSP1Croatia1950-19555--9Female</v>
      </c>
      <c r="B2050" t="s">
        <v>38</v>
      </c>
      <c r="C2050" t="s">
        <v>13</v>
      </c>
      <c r="D2050" t="s">
        <v>70</v>
      </c>
      <c r="E2050" t="s">
        <v>17</v>
      </c>
      <c r="F2050" t="s">
        <v>37</v>
      </c>
      <c r="G2050">
        <v>0.997</v>
      </c>
    </row>
    <row r="2051" spans="1:7" x14ac:dyDescent="0.25">
      <c r="A2051" t="str">
        <f t="shared" si="31"/>
        <v>SSP1Croatia1955-19605--9Female</v>
      </c>
      <c r="B2051" t="s">
        <v>38</v>
      </c>
      <c r="C2051" t="s">
        <v>13</v>
      </c>
      <c r="D2051" t="s">
        <v>69</v>
      </c>
      <c r="E2051" t="s">
        <v>17</v>
      </c>
      <c r="F2051" t="s">
        <v>37</v>
      </c>
      <c r="G2051">
        <v>0.998</v>
      </c>
    </row>
    <row r="2052" spans="1:7" x14ac:dyDescent="0.25">
      <c r="A2052" t="str">
        <f t="shared" si="31"/>
        <v>SSP1Croatia1960-19655--9Female</v>
      </c>
      <c r="B2052" t="s">
        <v>38</v>
      </c>
      <c r="C2052" t="s">
        <v>13</v>
      </c>
      <c r="D2052" t="s">
        <v>68</v>
      </c>
      <c r="E2052" t="s">
        <v>17</v>
      </c>
      <c r="F2052" t="s">
        <v>37</v>
      </c>
      <c r="G2052">
        <v>0.998</v>
      </c>
    </row>
    <row r="2053" spans="1:7" x14ac:dyDescent="0.25">
      <c r="A2053" t="str">
        <f t="shared" si="31"/>
        <v>SSP1Croatia1965-19705--9Female</v>
      </c>
      <c r="B2053" t="s">
        <v>38</v>
      </c>
      <c r="C2053" t="s">
        <v>13</v>
      </c>
      <c r="D2053" t="s">
        <v>67</v>
      </c>
      <c r="E2053" t="s">
        <v>17</v>
      </c>
      <c r="F2053" t="s">
        <v>37</v>
      </c>
      <c r="G2053">
        <v>0.998</v>
      </c>
    </row>
    <row r="2054" spans="1:7" x14ac:dyDescent="0.25">
      <c r="A2054" t="str">
        <f t="shared" si="31"/>
        <v>SSP1Croatia1970-19755--9Female</v>
      </c>
      <c r="B2054" t="s">
        <v>38</v>
      </c>
      <c r="C2054" t="s">
        <v>13</v>
      </c>
      <c r="D2054" t="s">
        <v>66</v>
      </c>
      <c r="E2054" t="s">
        <v>17</v>
      </c>
      <c r="F2054" t="s">
        <v>37</v>
      </c>
      <c r="G2054">
        <v>0.999</v>
      </c>
    </row>
    <row r="2055" spans="1:7" x14ac:dyDescent="0.25">
      <c r="A2055" t="str">
        <f t="shared" si="31"/>
        <v>SSP1Croatia1975-19805--9Female</v>
      </c>
      <c r="B2055" t="s">
        <v>38</v>
      </c>
      <c r="C2055" t="s">
        <v>13</v>
      </c>
      <c r="D2055" t="s">
        <v>65</v>
      </c>
      <c r="E2055" t="s">
        <v>17</v>
      </c>
      <c r="F2055" t="s">
        <v>37</v>
      </c>
      <c r="G2055">
        <v>0.999</v>
      </c>
    </row>
    <row r="2056" spans="1:7" x14ac:dyDescent="0.25">
      <c r="A2056" t="str">
        <f t="shared" si="31"/>
        <v>SSP1Croatia1980-19855--9Female</v>
      </c>
      <c r="B2056" t="s">
        <v>38</v>
      </c>
      <c r="C2056" t="s">
        <v>13</v>
      </c>
      <c r="D2056" t="s">
        <v>64</v>
      </c>
      <c r="E2056" t="s">
        <v>17</v>
      </c>
      <c r="F2056" t="s">
        <v>37</v>
      </c>
      <c r="G2056">
        <v>0.999</v>
      </c>
    </row>
    <row r="2057" spans="1:7" x14ac:dyDescent="0.25">
      <c r="A2057" t="str">
        <f t="shared" si="31"/>
        <v>SSP1Croatia1985-19905--9Female</v>
      </c>
      <c r="B2057" t="s">
        <v>38</v>
      </c>
      <c r="C2057" t="s">
        <v>13</v>
      </c>
      <c r="D2057" t="s">
        <v>63</v>
      </c>
      <c r="E2057" t="s">
        <v>17</v>
      </c>
      <c r="F2057" t="s">
        <v>37</v>
      </c>
      <c r="G2057">
        <v>0.999</v>
      </c>
    </row>
    <row r="2058" spans="1:7" x14ac:dyDescent="0.25">
      <c r="A2058" t="str">
        <f t="shared" si="31"/>
        <v>SSP1Croatia1990-19955--9Female</v>
      </c>
      <c r="B2058" t="s">
        <v>38</v>
      </c>
      <c r="C2058" t="s">
        <v>13</v>
      </c>
      <c r="D2058" t="s">
        <v>62</v>
      </c>
      <c r="E2058" t="s">
        <v>17</v>
      </c>
      <c r="F2058" t="s">
        <v>37</v>
      </c>
      <c r="G2058">
        <v>0.999</v>
      </c>
    </row>
    <row r="2059" spans="1:7" x14ac:dyDescent="0.25">
      <c r="A2059" t="str">
        <f t="shared" ref="A2059:A2122" si="32">B2059&amp;C2059&amp;D2059&amp;E2059&amp;F2059</f>
        <v>SSP1Croatia1995-20005--9Female</v>
      </c>
      <c r="B2059" t="s">
        <v>38</v>
      </c>
      <c r="C2059" t="s">
        <v>13</v>
      </c>
      <c r="D2059" t="s">
        <v>61</v>
      </c>
      <c r="E2059" t="s">
        <v>17</v>
      </c>
      <c r="F2059" t="s">
        <v>37</v>
      </c>
      <c r="G2059">
        <v>0.999</v>
      </c>
    </row>
    <row r="2060" spans="1:7" x14ac:dyDescent="0.25">
      <c r="A2060" t="str">
        <f t="shared" si="32"/>
        <v>SSP1Croatia2000-20055--9Female</v>
      </c>
      <c r="B2060" t="s">
        <v>38</v>
      </c>
      <c r="C2060" t="s">
        <v>13</v>
      </c>
      <c r="D2060" t="s">
        <v>60</v>
      </c>
      <c r="E2060" t="s">
        <v>17</v>
      </c>
      <c r="F2060" t="s">
        <v>37</v>
      </c>
      <c r="G2060">
        <v>0.999</v>
      </c>
    </row>
    <row r="2061" spans="1:7" x14ac:dyDescent="0.25">
      <c r="A2061" t="str">
        <f t="shared" si="32"/>
        <v>SSP1Croatia2005-20105--9Female</v>
      </c>
      <c r="B2061" t="s">
        <v>38</v>
      </c>
      <c r="C2061" t="s">
        <v>13</v>
      </c>
      <c r="D2061" t="s">
        <v>59</v>
      </c>
      <c r="E2061" t="s">
        <v>17</v>
      </c>
      <c r="F2061" t="s">
        <v>37</v>
      </c>
      <c r="G2061">
        <v>0.999</v>
      </c>
    </row>
    <row r="2062" spans="1:7" x14ac:dyDescent="0.25">
      <c r="A2062" t="str">
        <f t="shared" si="32"/>
        <v>SSP1Croatia2010-20155--9Female</v>
      </c>
      <c r="B2062" t="s">
        <v>38</v>
      </c>
      <c r="C2062" t="s">
        <v>13</v>
      </c>
      <c r="D2062" t="s">
        <v>58</v>
      </c>
      <c r="E2062" t="s">
        <v>17</v>
      </c>
      <c r="F2062" t="s">
        <v>37</v>
      </c>
      <c r="G2062">
        <v>1</v>
      </c>
    </row>
    <row r="2063" spans="1:7" x14ac:dyDescent="0.25">
      <c r="A2063" t="str">
        <f t="shared" si="32"/>
        <v>SSP1Croatia2015-20205--9Female</v>
      </c>
      <c r="B2063" t="s">
        <v>38</v>
      </c>
      <c r="C2063" t="s">
        <v>13</v>
      </c>
      <c r="D2063" t="s">
        <v>57</v>
      </c>
      <c r="E2063" t="s">
        <v>17</v>
      </c>
      <c r="F2063" t="s">
        <v>37</v>
      </c>
      <c r="G2063">
        <v>1</v>
      </c>
    </row>
    <row r="2064" spans="1:7" x14ac:dyDescent="0.25">
      <c r="A2064" t="str">
        <f t="shared" si="32"/>
        <v>SSP1Croatia2020-20255--9Female</v>
      </c>
      <c r="B2064" t="s">
        <v>38</v>
      </c>
      <c r="C2064" t="s">
        <v>13</v>
      </c>
      <c r="D2064" t="s">
        <v>56</v>
      </c>
      <c r="E2064" t="s">
        <v>17</v>
      </c>
      <c r="F2064" t="s">
        <v>37</v>
      </c>
      <c r="G2064">
        <v>1</v>
      </c>
    </row>
    <row r="2065" spans="1:7" x14ac:dyDescent="0.25">
      <c r="A2065" t="str">
        <f t="shared" si="32"/>
        <v>SSP1Croatia2025-20305--9Female</v>
      </c>
      <c r="B2065" t="s">
        <v>38</v>
      </c>
      <c r="C2065" t="s">
        <v>13</v>
      </c>
      <c r="D2065" t="s">
        <v>55</v>
      </c>
      <c r="E2065" t="s">
        <v>17</v>
      </c>
      <c r="F2065" t="s">
        <v>37</v>
      </c>
      <c r="G2065">
        <v>1</v>
      </c>
    </row>
    <row r="2066" spans="1:7" x14ac:dyDescent="0.25">
      <c r="A2066" t="str">
        <f t="shared" si="32"/>
        <v>SSP1Croatia2030-20355--9Female</v>
      </c>
      <c r="B2066" t="s">
        <v>38</v>
      </c>
      <c r="C2066" t="s">
        <v>13</v>
      </c>
      <c r="D2066" t="s">
        <v>54</v>
      </c>
      <c r="E2066" t="s">
        <v>17</v>
      </c>
      <c r="F2066" t="s">
        <v>37</v>
      </c>
      <c r="G2066">
        <v>1</v>
      </c>
    </row>
    <row r="2067" spans="1:7" x14ac:dyDescent="0.25">
      <c r="A2067" t="str">
        <f t="shared" si="32"/>
        <v>SSP1Croatia2035-20405--9Female</v>
      </c>
      <c r="B2067" t="s">
        <v>38</v>
      </c>
      <c r="C2067" t="s">
        <v>13</v>
      </c>
      <c r="D2067" t="s">
        <v>53</v>
      </c>
      <c r="E2067" t="s">
        <v>17</v>
      </c>
      <c r="F2067" t="s">
        <v>37</v>
      </c>
      <c r="G2067">
        <v>1</v>
      </c>
    </row>
    <row r="2068" spans="1:7" x14ac:dyDescent="0.25">
      <c r="A2068" t="str">
        <f t="shared" si="32"/>
        <v>SSP1Croatia2040-20455--9Female</v>
      </c>
      <c r="B2068" t="s">
        <v>38</v>
      </c>
      <c r="C2068" t="s">
        <v>13</v>
      </c>
      <c r="D2068" t="s">
        <v>52</v>
      </c>
      <c r="E2068" t="s">
        <v>17</v>
      </c>
      <c r="F2068" t="s">
        <v>37</v>
      </c>
      <c r="G2068">
        <v>1</v>
      </c>
    </row>
    <row r="2069" spans="1:7" x14ac:dyDescent="0.25">
      <c r="A2069" t="str">
        <f t="shared" si="32"/>
        <v>SSP1Croatia2045-20505--9Female</v>
      </c>
      <c r="B2069" t="s">
        <v>38</v>
      </c>
      <c r="C2069" t="s">
        <v>13</v>
      </c>
      <c r="D2069" t="s">
        <v>51</v>
      </c>
      <c r="E2069" t="s">
        <v>17</v>
      </c>
      <c r="F2069" t="s">
        <v>37</v>
      </c>
      <c r="G2069">
        <v>1</v>
      </c>
    </row>
    <row r="2070" spans="1:7" x14ac:dyDescent="0.25">
      <c r="A2070" t="str">
        <f t="shared" si="32"/>
        <v>SSP1Croatia2050-20555--9Female</v>
      </c>
      <c r="B2070" t="s">
        <v>38</v>
      </c>
      <c r="C2070" t="s">
        <v>13</v>
      </c>
      <c r="D2070" t="s">
        <v>50</v>
      </c>
      <c r="E2070" t="s">
        <v>17</v>
      </c>
      <c r="F2070" t="s">
        <v>37</v>
      </c>
      <c r="G2070">
        <v>1</v>
      </c>
    </row>
    <row r="2071" spans="1:7" x14ac:dyDescent="0.25">
      <c r="A2071" t="str">
        <f t="shared" si="32"/>
        <v>SSP1Croatia2055-20605--9Female</v>
      </c>
      <c r="B2071" t="s">
        <v>38</v>
      </c>
      <c r="C2071" t="s">
        <v>13</v>
      </c>
      <c r="D2071" t="s">
        <v>49</v>
      </c>
      <c r="E2071" t="s">
        <v>17</v>
      </c>
      <c r="F2071" t="s">
        <v>37</v>
      </c>
      <c r="G2071">
        <v>1</v>
      </c>
    </row>
    <row r="2072" spans="1:7" x14ac:dyDescent="0.25">
      <c r="A2072" t="str">
        <f t="shared" si="32"/>
        <v>SSP1Croatia2060-20655--9Female</v>
      </c>
      <c r="B2072" t="s">
        <v>38</v>
      </c>
      <c r="C2072" t="s">
        <v>13</v>
      </c>
      <c r="D2072" t="s">
        <v>48</v>
      </c>
      <c r="E2072" t="s">
        <v>17</v>
      </c>
      <c r="F2072" t="s">
        <v>37</v>
      </c>
      <c r="G2072">
        <v>1</v>
      </c>
    </row>
    <row r="2073" spans="1:7" x14ac:dyDescent="0.25">
      <c r="A2073" t="str">
        <f t="shared" si="32"/>
        <v>SSP1Croatia2065-20705--9Female</v>
      </c>
      <c r="B2073" t="s">
        <v>38</v>
      </c>
      <c r="C2073" t="s">
        <v>13</v>
      </c>
      <c r="D2073" t="s">
        <v>47</v>
      </c>
      <c r="E2073" t="s">
        <v>17</v>
      </c>
      <c r="F2073" t="s">
        <v>37</v>
      </c>
      <c r="G2073">
        <v>1</v>
      </c>
    </row>
    <row r="2074" spans="1:7" x14ac:dyDescent="0.25">
      <c r="A2074" t="str">
        <f t="shared" si="32"/>
        <v>SSP1Croatia2070-20755--9Female</v>
      </c>
      <c r="B2074" t="s">
        <v>38</v>
      </c>
      <c r="C2074" t="s">
        <v>13</v>
      </c>
      <c r="D2074" t="s">
        <v>46</v>
      </c>
      <c r="E2074" t="s">
        <v>17</v>
      </c>
      <c r="F2074" t="s">
        <v>37</v>
      </c>
      <c r="G2074">
        <v>1</v>
      </c>
    </row>
    <row r="2075" spans="1:7" x14ac:dyDescent="0.25">
      <c r="A2075" t="str">
        <f t="shared" si="32"/>
        <v>SSP1Croatia2075-20805--9Female</v>
      </c>
      <c r="B2075" t="s">
        <v>38</v>
      </c>
      <c r="C2075" t="s">
        <v>13</v>
      </c>
      <c r="D2075" t="s">
        <v>45</v>
      </c>
      <c r="E2075" t="s">
        <v>17</v>
      </c>
      <c r="F2075" t="s">
        <v>37</v>
      </c>
      <c r="G2075">
        <v>1</v>
      </c>
    </row>
    <row r="2076" spans="1:7" x14ac:dyDescent="0.25">
      <c r="A2076" t="str">
        <f t="shared" si="32"/>
        <v>SSP1Croatia2080-20855--9Female</v>
      </c>
      <c r="B2076" t="s">
        <v>38</v>
      </c>
      <c r="C2076" t="s">
        <v>13</v>
      </c>
      <c r="D2076" t="s">
        <v>44</v>
      </c>
      <c r="E2076" t="s">
        <v>17</v>
      </c>
      <c r="F2076" t="s">
        <v>37</v>
      </c>
      <c r="G2076">
        <v>1</v>
      </c>
    </row>
    <row r="2077" spans="1:7" x14ac:dyDescent="0.25">
      <c r="A2077" t="str">
        <f t="shared" si="32"/>
        <v>SSP1Croatia2085-20905--9Female</v>
      </c>
      <c r="B2077" t="s">
        <v>38</v>
      </c>
      <c r="C2077" t="s">
        <v>13</v>
      </c>
      <c r="D2077" t="s">
        <v>43</v>
      </c>
      <c r="E2077" t="s">
        <v>17</v>
      </c>
      <c r="F2077" t="s">
        <v>37</v>
      </c>
      <c r="G2077">
        <v>1</v>
      </c>
    </row>
    <row r="2078" spans="1:7" x14ac:dyDescent="0.25">
      <c r="A2078" t="str">
        <f t="shared" si="32"/>
        <v>SSP1Croatia2090-20955--9Female</v>
      </c>
      <c r="B2078" t="s">
        <v>38</v>
      </c>
      <c r="C2078" t="s">
        <v>13</v>
      </c>
      <c r="D2078" t="s">
        <v>42</v>
      </c>
      <c r="E2078" t="s">
        <v>17</v>
      </c>
      <c r="F2078" t="s">
        <v>37</v>
      </c>
      <c r="G2078">
        <v>1</v>
      </c>
    </row>
    <row r="2079" spans="1:7" x14ac:dyDescent="0.25">
      <c r="A2079" t="str">
        <f t="shared" si="32"/>
        <v>SSP1Croatia2095-21005--9Female</v>
      </c>
      <c r="B2079" t="s">
        <v>38</v>
      </c>
      <c r="C2079" t="s">
        <v>13</v>
      </c>
      <c r="D2079" t="s">
        <v>41</v>
      </c>
      <c r="E2079" t="s">
        <v>17</v>
      </c>
      <c r="F2079" t="s">
        <v>37</v>
      </c>
      <c r="G2079">
        <v>1</v>
      </c>
    </row>
    <row r="2080" spans="1:7" x14ac:dyDescent="0.25">
      <c r="A2080" t="str">
        <f t="shared" si="32"/>
        <v>SSP1Croatia1950-195510--14Female</v>
      </c>
      <c r="B2080" t="s">
        <v>38</v>
      </c>
      <c r="C2080" t="s">
        <v>13</v>
      </c>
      <c r="D2080" t="s">
        <v>70</v>
      </c>
      <c r="E2080" t="s">
        <v>18</v>
      </c>
      <c r="F2080" t="s">
        <v>37</v>
      </c>
      <c r="G2080">
        <v>0.997</v>
      </c>
    </row>
    <row r="2081" spans="1:7" x14ac:dyDescent="0.25">
      <c r="A2081" t="str">
        <f t="shared" si="32"/>
        <v>SSP1Croatia1955-196010--14Female</v>
      </c>
      <c r="B2081" t="s">
        <v>38</v>
      </c>
      <c r="C2081" t="s">
        <v>13</v>
      </c>
      <c r="D2081" t="s">
        <v>69</v>
      </c>
      <c r="E2081" t="s">
        <v>18</v>
      </c>
      <c r="F2081" t="s">
        <v>37</v>
      </c>
      <c r="G2081">
        <v>0.997</v>
      </c>
    </row>
    <row r="2082" spans="1:7" x14ac:dyDescent="0.25">
      <c r="A2082" t="str">
        <f t="shared" si="32"/>
        <v>SSP1Croatia1960-196510--14Female</v>
      </c>
      <c r="B2082" t="s">
        <v>38</v>
      </c>
      <c r="C2082" t="s">
        <v>13</v>
      </c>
      <c r="D2082" t="s">
        <v>68</v>
      </c>
      <c r="E2082" t="s">
        <v>18</v>
      </c>
      <c r="F2082" t="s">
        <v>37</v>
      </c>
      <c r="G2082">
        <v>0.997</v>
      </c>
    </row>
    <row r="2083" spans="1:7" x14ac:dyDescent="0.25">
      <c r="A2083" t="str">
        <f t="shared" si="32"/>
        <v>SSP1Croatia1965-197010--14Female</v>
      </c>
      <c r="B2083" t="s">
        <v>38</v>
      </c>
      <c r="C2083" t="s">
        <v>13</v>
      </c>
      <c r="D2083" t="s">
        <v>67</v>
      </c>
      <c r="E2083" t="s">
        <v>18</v>
      </c>
      <c r="F2083" t="s">
        <v>37</v>
      </c>
      <c r="G2083">
        <v>0.998</v>
      </c>
    </row>
    <row r="2084" spans="1:7" x14ac:dyDescent="0.25">
      <c r="A2084" t="str">
        <f t="shared" si="32"/>
        <v>SSP1Croatia1970-197510--14Female</v>
      </c>
      <c r="B2084" t="s">
        <v>38</v>
      </c>
      <c r="C2084" t="s">
        <v>13</v>
      </c>
      <c r="D2084" t="s">
        <v>66</v>
      </c>
      <c r="E2084" t="s">
        <v>18</v>
      </c>
      <c r="F2084" t="s">
        <v>37</v>
      </c>
      <c r="G2084">
        <v>0.998</v>
      </c>
    </row>
    <row r="2085" spans="1:7" x14ac:dyDescent="0.25">
      <c r="A2085" t="str">
        <f t="shared" si="32"/>
        <v>SSP1Croatia1975-198010--14Female</v>
      </c>
      <c r="B2085" t="s">
        <v>38</v>
      </c>
      <c r="C2085" t="s">
        <v>13</v>
      </c>
      <c r="D2085" t="s">
        <v>65</v>
      </c>
      <c r="E2085" t="s">
        <v>18</v>
      </c>
      <c r="F2085" t="s">
        <v>37</v>
      </c>
      <c r="G2085">
        <v>0.998</v>
      </c>
    </row>
    <row r="2086" spans="1:7" x14ac:dyDescent="0.25">
      <c r="A2086" t="str">
        <f t="shared" si="32"/>
        <v>SSP1Croatia1980-198510--14Female</v>
      </c>
      <c r="B2086" t="s">
        <v>38</v>
      </c>
      <c r="C2086" t="s">
        <v>13</v>
      </c>
      <c r="D2086" t="s">
        <v>64</v>
      </c>
      <c r="E2086" t="s">
        <v>18</v>
      </c>
      <c r="F2086" t="s">
        <v>37</v>
      </c>
      <c r="G2086">
        <v>0.999</v>
      </c>
    </row>
    <row r="2087" spans="1:7" x14ac:dyDescent="0.25">
      <c r="A2087" t="str">
        <f t="shared" si="32"/>
        <v>SSP1Croatia1985-199010--14Female</v>
      </c>
      <c r="B2087" t="s">
        <v>38</v>
      </c>
      <c r="C2087" t="s">
        <v>13</v>
      </c>
      <c r="D2087" t="s">
        <v>63</v>
      </c>
      <c r="E2087" t="s">
        <v>18</v>
      </c>
      <c r="F2087" t="s">
        <v>37</v>
      </c>
      <c r="G2087">
        <v>0.999</v>
      </c>
    </row>
    <row r="2088" spans="1:7" x14ac:dyDescent="0.25">
      <c r="A2088" t="str">
        <f t="shared" si="32"/>
        <v>SSP1Croatia1990-199510--14Female</v>
      </c>
      <c r="B2088" t="s">
        <v>38</v>
      </c>
      <c r="C2088" t="s">
        <v>13</v>
      </c>
      <c r="D2088" t="s">
        <v>62</v>
      </c>
      <c r="E2088" t="s">
        <v>18</v>
      </c>
      <c r="F2088" t="s">
        <v>37</v>
      </c>
      <c r="G2088">
        <v>0.999</v>
      </c>
    </row>
    <row r="2089" spans="1:7" x14ac:dyDescent="0.25">
      <c r="A2089" t="str">
        <f t="shared" si="32"/>
        <v>SSP1Croatia1995-200010--14Female</v>
      </c>
      <c r="B2089" t="s">
        <v>38</v>
      </c>
      <c r="C2089" t="s">
        <v>13</v>
      </c>
      <c r="D2089" t="s">
        <v>61</v>
      </c>
      <c r="E2089" t="s">
        <v>18</v>
      </c>
      <c r="F2089" t="s">
        <v>37</v>
      </c>
      <c r="G2089">
        <v>0.999</v>
      </c>
    </row>
    <row r="2090" spans="1:7" x14ac:dyDescent="0.25">
      <c r="A2090" t="str">
        <f t="shared" si="32"/>
        <v>SSP1Croatia2000-200510--14Female</v>
      </c>
      <c r="B2090" t="s">
        <v>38</v>
      </c>
      <c r="C2090" t="s">
        <v>13</v>
      </c>
      <c r="D2090" t="s">
        <v>60</v>
      </c>
      <c r="E2090" t="s">
        <v>18</v>
      </c>
      <c r="F2090" t="s">
        <v>37</v>
      </c>
      <c r="G2090">
        <v>0.999</v>
      </c>
    </row>
    <row r="2091" spans="1:7" x14ac:dyDescent="0.25">
      <c r="A2091" t="str">
        <f t="shared" si="32"/>
        <v>SSP1Croatia2005-201010--14Female</v>
      </c>
      <c r="B2091" t="s">
        <v>38</v>
      </c>
      <c r="C2091" t="s">
        <v>13</v>
      </c>
      <c r="D2091" t="s">
        <v>59</v>
      </c>
      <c r="E2091" t="s">
        <v>18</v>
      </c>
      <c r="F2091" t="s">
        <v>37</v>
      </c>
      <c r="G2091">
        <v>0.999</v>
      </c>
    </row>
    <row r="2092" spans="1:7" x14ac:dyDescent="0.25">
      <c r="A2092" t="str">
        <f t="shared" si="32"/>
        <v>SSP1Croatia2010-201510--14Female</v>
      </c>
      <c r="B2092" t="s">
        <v>38</v>
      </c>
      <c r="C2092" t="s">
        <v>13</v>
      </c>
      <c r="D2092" t="s">
        <v>58</v>
      </c>
      <c r="E2092" t="s">
        <v>18</v>
      </c>
      <c r="F2092" t="s">
        <v>37</v>
      </c>
      <c r="G2092">
        <v>0.999</v>
      </c>
    </row>
    <row r="2093" spans="1:7" x14ac:dyDescent="0.25">
      <c r="A2093" t="str">
        <f t="shared" si="32"/>
        <v>SSP1Croatia2015-202010--14Female</v>
      </c>
      <c r="B2093" t="s">
        <v>38</v>
      </c>
      <c r="C2093" t="s">
        <v>13</v>
      </c>
      <c r="D2093" t="s">
        <v>57</v>
      </c>
      <c r="E2093" t="s">
        <v>18</v>
      </c>
      <c r="F2093" t="s">
        <v>37</v>
      </c>
      <c r="G2093">
        <v>0.999</v>
      </c>
    </row>
    <row r="2094" spans="1:7" x14ac:dyDescent="0.25">
      <c r="A2094" t="str">
        <f t="shared" si="32"/>
        <v>SSP1Croatia2020-202510--14Female</v>
      </c>
      <c r="B2094" t="s">
        <v>38</v>
      </c>
      <c r="C2094" t="s">
        <v>13</v>
      </c>
      <c r="D2094" t="s">
        <v>56</v>
      </c>
      <c r="E2094" t="s">
        <v>18</v>
      </c>
      <c r="F2094" t="s">
        <v>37</v>
      </c>
      <c r="G2094">
        <v>1</v>
      </c>
    </row>
    <row r="2095" spans="1:7" x14ac:dyDescent="0.25">
      <c r="A2095" t="str">
        <f t="shared" si="32"/>
        <v>SSP1Croatia2025-203010--14Female</v>
      </c>
      <c r="B2095" t="s">
        <v>38</v>
      </c>
      <c r="C2095" t="s">
        <v>13</v>
      </c>
      <c r="D2095" t="s">
        <v>55</v>
      </c>
      <c r="E2095" t="s">
        <v>18</v>
      </c>
      <c r="F2095" t="s">
        <v>37</v>
      </c>
      <c r="G2095">
        <v>1</v>
      </c>
    </row>
    <row r="2096" spans="1:7" x14ac:dyDescent="0.25">
      <c r="A2096" t="str">
        <f t="shared" si="32"/>
        <v>SSP1Croatia2030-203510--14Female</v>
      </c>
      <c r="B2096" t="s">
        <v>38</v>
      </c>
      <c r="C2096" t="s">
        <v>13</v>
      </c>
      <c r="D2096" t="s">
        <v>54</v>
      </c>
      <c r="E2096" t="s">
        <v>18</v>
      </c>
      <c r="F2096" t="s">
        <v>37</v>
      </c>
      <c r="G2096">
        <v>1</v>
      </c>
    </row>
    <row r="2097" spans="1:7" x14ac:dyDescent="0.25">
      <c r="A2097" t="str">
        <f t="shared" si="32"/>
        <v>SSP1Croatia2035-204010--14Female</v>
      </c>
      <c r="B2097" t="s">
        <v>38</v>
      </c>
      <c r="C2097" t="s">
        <v>13</v>
      </c>
      <c r="D2097" t="s">
        <v>53</v>
      </c>
      <c r="E2097" t="s">
        <v>18</v>
      </c>
      <c r="F2097" t="s">
        <v>37</v>
      </c>
      <c r="G2097">
        <v>1</v>
      </c>
    </row>
    <row r="2098" spans="1:7" x14ac:dyDescent="0.25">
      <c r="A2098" t="str">
        <f t="shared" si="32"/>
        <v>SSP1Croatia2040-204510--14Female</v>
      </c>
      <c r="B2098" t="s">
        <v>38</v>
      </c>
      <c r="C2098" t="s">
        <v>13</v>
      </c>
      <c r="D2098" t="s">
        <v>52</v>
      </c>
      <c r="E2098" t="s">
        <v>18</v>
      </c>
      <c r="F2098" t="s">
        <v>37</v>
      </c>
      <c r="G2098">
        <v>1</v>
      </c>
    </row>
    <row r="2099" spans="1:7" x14ac:dyDescent="0.25">
      <c r="A2099" t="str">
        <f t="shared" si="32"/>
        <v>SSP1Croatia2045-205010--14Female</v>
      </c>
      <c r="B2099" t="s">
        <v>38</v>
      </c>
      <c r="C2099" t="s">
        <v>13</v>
      </c>
      <c r="D2099" t="s">
        <v>51</v>
      </c>
      <c r="E2099" t="s">
        <v>18</v>
      </c>
      <c r="F2099" t="s">
        <v>37</v>
      </c>
      <c r="G2099">
        <v>1</v>
      </c>
    </row>
    <row r="2100" spans="1:7" x14ac:dyDescent="0.25">
      <c r="A2100" t="str">
        <f t="shared" si="32"/>
        <v>SSP1Croatia2050-205510--14Female</v>
      </c>
      <c r="B2100" t="s">
        <v>38</v>
      </c>
      <c r="C2100" t="s">
        <v>13</v>
      </c>
      <c r="D2100" t="s">
        <v>50</v>
      </c>
      <c r="E2100" t="s">
        <v>18</v>
      </c>
      <c r="F2100" t="s">
        <v>37</v>
      </c>
      <c r="G2100">
        <v>1</v>
      </c>
    </row>
    <row r="2101" spans="1:7" x14ac:dyDescent="0.25">
      <c r="A2101" t="str">
        <f t="shared" si="32"/>
        <v>SSP1Croatia2055-206010--14Female</v>
      </c>
      <c r="B2101" t="s">
        <v>38</v>
      </c>
      <c r="C2101" t="s">
        <v>13</v>
      </c>
      <c r="D2101" t="s">
        <v>49</v>
      </c>
      <c r="E2101" t="s">
        <v>18</v>
      </c>
      <c r="F2101" t="s">
        <v>37</v>
      </c>
      <c r="G2101">
        <v>1</v>
      </c>
    </row>
    <row r="2102" spans="1:7" x14ac:dyDescent="0.25">
      <c r="A2102" t="str">
        <f t="shared" si="32"/>
        <v>SSP1Croatia2060-206510--14Female</v>
      </c>
      <c r="B2102" t="s">
        <v>38</v>
      </c>
      <c r="C2102" t="s">
        <v>13</v>
      </c>
      <c r="D2102" t="s">
        <v>48</v>
      </c>
      <c r="E2102" t="s">
        <v>18</v>
      </c>
      <c r="F2102" t="s">
        <v>37</v>
      </c>
      <c r="G2102">
        <v>1</v>
      </c>
    </row>
    <row r="2103" spans="1:7" x14ac:dyDescent="0.25">
      <c r="A2103" t="str">
        <f t="shared" si="32"/>
        <v>SSP1Croatia2065-207010--14Female</v>
      </c>
      <c r="B2103" t="s">
        <v>38</v>
      </c>
      <c r="C2103" t="s">
        <v>13</v>
      </c>
      <c r="D2103" t="s">
        <v>47</v>
      </c>
      <c r="E2103" t="s">
        <v>18</v>
      </c>
      <c r="F2103" t="s">
        <v>37</v>
      </c>
      <c r="G2103">
        <v>1</v>
      </c>
    </row>
    <row r="2104" spans="1:7" x14ac:dyDescent="0.25">
      <c r="A2104" t="str">
        <f t="shared" si="32"/>
        <v>SSP1Croatia2070-207510--14Female</v>
      </c>
      <c r="B2104" t="s">
        <v>38</v>
      </c>
      <c r="C2104" t="s">
        <v>13</v>
      </c>
      <c r="D2104" t="s">
        <v>46</v>
      </c>
      <c r="E2104" t="s">
        <v>18</v>
      </c>
      <c r="F2104" t="s">
        <v>37</v>
      </c>
      <c r="G2104">
        <v>1</v>
      </c>
    </row>
    <row r="2105" spans="1:7" x14ac:dyDescent="0.25">
      <c r="A2105" t="str">
        <f t="shared" si="32"/>
        <v>SSP1Croatia2075-208010--14Female</v>
      </c>
      <c r="B2105" t="s">
        <v>38</v>
      </c>
      <c r="C2105" t="s">
        <v>13</v>
      </c>
      <c r="D2105" t="s">
        <v>45</v>
      </c>
      <c r="E2105" t="s">
        <v>18</v>
      </c>
      <c r="F2105" t="s">
        <v>37</v>
      </c>
      <c r="G2105">
        <v>1</v>
      </c>
    </row>
    <row r="2106" spans="1:7" x14ac:dyDescent="0.25">
      <c r="A2106" t="str">
        <f t="shared" si="32"/>
        <v>SSP1Croatia2080-208510--14Female</v>
      </c>
      <c r="B2106" t="s">
        <v>38</v>
      </c>
      <c r="C2106" t="s">
        <v>13</v>
      </c>
      <c r="D2106" t="s">
        <v>44</v>
      </c>
      <c r="E2106" t="s">
        <v>18</v>
      </c>
      <c r="F2106" t="s">
        <v>37</v>
      </c>
      <c r="G2106">
        <v>1</v>
      </c>
    </row>
    <row r="2107" spans="1:7" x14ac:dyDescent="0.25">
      <c r="A2107" t="str">
        <f t="shared" si="32"/>
        <v>SSP1Croatia2085-209010--14Female</v>
      </c>
      <c r="B2107" t="s">
        <v>38</v>
      </c>
      <c r="C2107" t="s">
        <v>13</v>
      </c>
      <c r="D2107" t="s">
        <v>43</v>
      </c>
      <c r="E2107" t="s">
        <v>18</v>
      </c>
      <c r="F2107" t="s">
        <v>37</v>
      </c>
      <c r="G2107">
        <v>1</v>
      </c>
    </row>
    <row r="2108" spans="1:7" x14ac:dyDescent="0.25">
      <c r="A2108" t="str">
        <f t="shared" si="32"/>
        <v>SSP1Croatia2090-209510--14Female</v>
      </c>
      <c r="B2108" t="s">
        <v>38</v>
      </c>
      <c r="C2108" t="s">
        <v>13</v>
      </c>
      <c r="D2108" t="s">
        <v>42</v>
      </c>
      <c r="E2108" t="s">
        <v>18</v>
      </c>
      <c r="F2108" t="s">
        <v>37</v>
      </c>
      <c r="G2108">
        <v>1</v>
      </c>
    </row>
    <row r="2109" spans="1:7" x14ac:dyDescent="0.25">
      <c r="A2109" t="str">
        <f t="shared" si="32"/>
        <v>SSP1Croatia2095-210010--14Female</v>
      </c>
      <c r="B2109" t="s">
        <v>38</v>
      </c>
      <c r="C2109" t="s">
        <v>13</v>
      </c>
      <c r="D2109" t="s">
        <v>41</v>
      </c>
      <c r="E2109" t="s">
        <v>18</v>
      </c>
      <c r="F2109" t="s">
        <v>37</v>
      </c>
      <c r="G2109">
        <v>1</v>
      </c>
    </row>
    <row r="2110" spans="1:7" x14ac:dyDescent="0.25">
      <c r="A2110" t="str">
        <f t="shared" si="32"/>
        <v>SSP1Croatia1950-195515--19Female</v>
      </c>
      <c r="B2110" t="s">
        <v>38</v>
      </c>
      <c r="C2110" t="s">
        <v>13</v>
      </c>
      <c r="D2110" t="s">
        <v>70</v>
      </c>
      <c r="E2110" t="s">
        <v>19</v>
      </c>
      <c r="F2110" t="s">
        <v>37</v>
      </c>
      <c r="G2110">
        <v>0.995</v>
      </c>
    </row>
    <row r="2111" spans="1:7" x14ac:dyDescent="0.25">
      <c r="A2111" t="str">
        <f t="shared" si="32"/>
        <v>SSP1Croatia1955-196015--19Female</v>
      </c>
      <c r="B2111" t="s">
        <v>38</v>
      </c>
      <c r="C2111" t="s">
        <v>13</v>
      </c>
      <c r="D2111" t="s">
        <v>69</v>
      </c>
      <c r="E2111" t="s">
        <v>19</v>
      </c>
      <c r="F2111" t="s">
        <v>37</v>
      </c>
      <c r="G2111">
        <v>0.996</v>
      </c>
    </row>
    <row r="2112" spans="1:7" x14ac:dyDescent="0.25">
      <c r="A2112" t="str">
        <f t="shared" si="32"/>
        <v>SSP1Croatia1960-196515--19Female</v>
      </c>
      <c r="B2112" t="s">
        <v>38</v>
      </c>
      <c r="C2112" t="s">
        <v>13</v>
      </c>
      <c r="D2112" t="s">
        <v>68</v>
      </c>
      <c r="E2112" t="s">
        <v>19</v>
      </c>
      <c r="F2112" t="s">
        <v>37</v>
      </c>
      <c r="G2112">
        <v>0.996</v>
      </c>
    </row>
    <row r="2113" spans="1:7" x14ac:dyDescent="0.25">
      <c r="A2113" t="str">
        <f t="shared" si="32"/>
        <v>SSP1Croatia1965-197015--19Female</v>
      </c>
      <c r="B2113" t="s">
        <v>38</v>
      </c>
      <c r="C2113" t="s">
        <v>13</v>
      </c>
      <c r="D2113" t="s">
        <v>67</v>
      </c>
      <c r="E2113" t="s">
        <v>19</v>
      </c>
      <c r="F2113" t="s">
        <v>37</v>
      </c>
      <c r="G2113">
        <v>0.997</v>
      </c>
    </row>
    <row r="2114" spans="1:7" x14ac:dyDescent="0.25">
      <c r="A2114" t="str">
        <f t="shared" si="32"/>
        <v>SSP1Croatia1970-197515--19Female</v>
      </c>
      <c r="B2114" t="s">
        <v>38</v>
      </c>
      <c r="C2114" t="s">
        <v>13</v>
      </c>
      <c r="D2114" t="s">
        <v>66</v>
      </c>
      <c r="E2114" t="s">
        <v>19</v>
      </c>
      <c r="F2114" t="s">
        <v>37</v>
      </c>
      <c r="G2114">
        <v>0.997</v>
      </c>
    </row>
    <row r="2115" spans="1:7" x14ac:dyDescent="0.25">
      <c r="A2115" t="str">
        <f t="shared" si="32"/>
        <v>SSP1Croatia1975-198015--19Female</v>
      </c>
      <c r="B2115" t="s">
        <v>38</v>
      </c>
      <c r="C2115" t="s">
        <v>13</v>
      </c>
      <c r="D2115" t="s">
        <v>65</v>
      </c>
      <c r="E2115" t="s">
        <v>19</v>
      </c>
      <c r="F2115" t="s">
        <v>37</v>
      </c>
      <c r="G2115">
        <v>0.998</v>
      </c>
    </row>
    <row r="2116" spans="1:7" x14ac:dyDescent="0.25">
      <c r="A2116" t="str">
        <f t="shared" si="32"/>
        <v>SSP1Croatia1980-198515--19Female</v>
      </c>
      <c r="B2116" t="s">
        <v>38</v>
      </c>
      <c r="C2116" t="s">
        <v>13</v>
      </c>
      <c r="D2116" t="s">
        <v>64</v>
      </c>
      <c r="E2116" t="s">
        <v>19</v>
      </c>
      <c r="F2116" t="s">
        <v>37</v>
      </c>
      <c r="G2116">
        <v>0.998</v>
      </c>
    </row>
    <row r="2117" spans="1:7" x14ac:dyDescent="0.25">
      <c r="A2117" t="str">
        <f t="shared" si="32"/>
        <v>SSP1Croatia1985-199015--19Female</v>
      </c>
      <c r="B2117" t="s">
        <v>38</v>
      </c>
      <c r="C2117" t="s">
        <v>13</v>
      </c>
      <c r="D2117" t="s">
        <v>63</v>
      </c>
      <c r="E2117" t="s">
        <v>19</v>
      </c>
      <c r="F2117" t="s">
        <v>37</v>
      </c>
      <c r="G2117">
        <v>0.998</v>
      </c>
    </row>
    <row r="2118" spans="1:7" x14ac:dyDescent="0.25">
      <c r="A2118" t="str">
        <f t="shared" si="32"/>
        <v>SSP1Croatia1990-199515--19Female</v>
      </c>
      <c r="B2118" t="s">
        <v>38</v>
      </c>
      <c r="C2118" t="s">
        <v>13</v>
      </c>
      <c r="D2118" t="s">
        <v>62</v>
      </c>
      <c r="E2118" t="s">
        <v>19</v>
      </c>
      <c r="F2118" t="s">
        <v>37</v>
      </c>
      <c r="G2118">
        <v>0.998</v>
      </c>
    </row>
    <row r="2119" spans="1:7" x14ac:dyDescent="0.25">
      <c r="A2119" t="str">
        <f t="shared" si="32"/>
        <v>SSP1Croatia1995-200015--19Female</v>
      </c>
      <c r="B2119" t="s">
        <v>38</v>
      </c>
      <c r="C2119" t="s">
        <v>13</v>
      </c>
      <c r="D2119" t="s">
        <v>61</v>
      </c>
      <c r="E2119" t="s">
        <v>19</v>
      </c>
      <c r="F2119" t="s">
        <v>37</v>
      </c>
      <c r="G2119">
        <v>0.999</v>
      </c>
    </row>
    <row r="2120" spans="1:7" x14ac:dyDescent="0.25">
      <c r="A2120" t="str">
        <f t="shared" si="32"/>
        <v>SSP1Croatia2000-200515--19Female</v>
      </c>
      <c r="B2120" t="s">
        <v>38</v>
      </c>
      <c r="C2120" t="s">
        <v>13</v>
      </c>
      <c r="D2120" t="s">
        <v>60</v>
      </c>
      <c r="E2120" t="s">
        <v>19</v>
      </c>
      <c r="F2120" t="s">
        <v>37</v>
      </c>
      <c r="G2120">
        <v>0.999</v>
      </c>
    </row>
    <row r="2121" spans="1:7" x14ac:dyDescent="0.25">
      <c r="A2121" t="str">
        <f t="shared" si="32"/>
        <v>SSP1Croatia2005-201015--19Female</v>
      </c>
      <c r="B2121" t="s">
        <v>38</v>
      </c>
      <c r="C2121" t="s">
        <v>13</v>
      </c>
      <c r="D2121" t="s">
        <v>59</v>
      </c>
      <c r="E2121" t="s">
        <v>19</v>
      </c>
      <c r="F2121" t="s">
        <v>37</v>
      </c>
      <c r="G2121">
        <v>0.999</v>
      </c>
    </row>
    <row r="2122" spans="1:7" x14ac:dyDescent="0.25">
      <c r="A2122" t="str">
        <f t="shared" si="32"/>
        <v>SSP1Croatia2010-201515--19Female</v>
      </c>
      <c r="B2122" t="s">
        <v>38</v>
      </c>
      <c r="C2122" t="s">
        <v>13</v>
      </c>
      <c r="D2122" t="s">
        <v>58</v>
      </c>
      <c r="E2122" t="s">
        <v>19</v>
      </c>
      <c r="F2122" t="s">
        <v>37</v>
      </c>
      <c r="G2122">
        <v>0.999</v>
      </c>
    </row>
    <row r="2123" spans="1:7" x14ac:dyDescent="0.25">
      <c r="A2123" t="str">
        <f t="shared" ref="A2123:A2186" si="33">B2123&amp;C2123&amp;D2123&amp;E2123&amp;F2123</f>
        <v>SSP1Croatia2015-202015--19Female</v>
      </c>
      <c r="B2123" t="s">
        <v>38</v>
      </c>
      <c r="C2123" t="s">
        <v>13</v>
      </c>
      <c r="D2123" t="s">
        <v>57</v>
      </c>
      <c r="E2123" t="s">
        <v>19</v>
      </c>
      <c r="F2123" t="s">
        <v>37</v>
      </c>
      <c r="G2123">
        <v>0.999</v>
      </c>
    </row>
    <row r="2124" spans="1:7" x14ac:dyDescent="0.25">
      <c r="A2124" t="str">
        <f t="shared" si="33"/>
        <v>SSP1Croatia2020-202515--19Female</v>
      </c>
      <c r="B2124" t="s">
        <v>38</v>
      </c>
      <c r="C2124" t="s">
        <v>13</v>
      </c>
      <c r="D2124" t="s">
        <v>56</v>
      </c>
      <c r="E2124" t="s">
        <v>19</v>
      </c>
      <c r="F2124" t="s">
        <v>37</v>
      </c>
      <c r="G2124">
        <v>0.999</v>
      </c>
    </row>
    <row r="2125" spans="1:7" x14ac:dyDescent="0.25">
      <c r="A2125" t="str">
        <f t="shared" si="33"/>
        <v>SSP1Croatia2025-203015--19Female</v>
      </c>
      <c r="B2125" t="s">
        <v>38</v>
      </c>
      <c r="C2125" t="s">
        <v>13</v>
      </c>
      <c r="D2125" t="s">
        <v>55</v>
      </c>
      <c r="E2125" t="s">
        <v>19</v>
      </c>
      <c r="F2125" t="s">
        <v>37</v>
      </c>
      <c r="G2125">
        <v>0.999</v>
      </c>
    </row>
    <row r="2126" spans="1:7" x14ac:dyDescent="0.25">
      <c r="A2126" t="str">
        <f t="shared" si="33"/>
        <v>SSP1Croatia2030-203515--19Female</v>
      </c>
      <c r="B2126" t="s">
        <v>38</v>
      </c>
      <c r="C2126" t="s">
        <v>13</v>
      </c>
      <c r="D2126" t="s">
        <v>54</v>
      </c>
      <c r="E2126" t="s">
        <v>19</v>
      </c>
      <c r="F2126" t="s">
        <v>37</v>
      </c>
      <c r="G2126">
        <v>0.999</v>
      </c>
    </row>
    <row r="2127" spans="1:7" x14ac:dyDescent="0.25">
      <c r="A2127" t="str">
        <f t="shared" si="33"/>
        <v>SSP1Croatia2035-204015--19Female</v>
      </c>
      <c r="B2127" t="s">
        <v>38</v>
      </c>
      <c r="C2127" t="s">
        <v>13</v>
      </c>
      <c r="D2127" t="s">
        <v>53</v>
      </c>
      <c r="E2127" t="s">
        <v>19</v>
      </c>
      <c r="F2127" t="s">
        <v>37</v>
      </c>
      <c r="G2127">
        <v>1</v>
      </c>
    </row>
    <row r="2128" spans="1:7" x14ac:dyDescent="0.25">
      <c r="A2128" t="str">
        <f t="shared" si="33"/>
        <v>SSP1Croatia2040-204515--19Female</v>
      </c>
      <c r="B2128" t="s">
        <v>38</v>
      </c>
      <c r="C2128" t="s">
        <v>13</v>
      </c>
      <c r="D2128" t="s">
        <v>52</v>
      </c>
      <c r="E2128" t="s">
        <v>19</v>
      </c>
      <c r="F2128" t="s">
        <v>37</v>
      </c>
      <c r="G2128">
        <v>1</v>
      </c>
    </row>
    <row r="2129" spans="1:7" x14ac:dyDescent="0.25">
      <c r="A2129" t="str">
        <f t="shared" si="33"/>
        <v>SSP1Croatia2045-205015--19Female</v>
      </c>
      <c r="B2129" t="s">
        <v>38</v>
      </c>
      <c r="C2129" t="s">
        <v>13</v>
      </c>
      <c r="D2129" t="s">
        <v>51</v>
      </c>
      <c r="E2129" t="s">
        <v>19</v>
      </c>
      <c r="F2129" t="s">
        <v>37</v>
      </c>
      <c r="G2129">
        <v>1</v>
      </c>
    </row>
    <row r="2130" spans="1:7" x14ac:dyDescent="0.25">
      <c r="A2130" t="str">
        <f t="shared" si="33"/>
        <v>SSP1Croatia2050-205515--19Female</v>
      </c>
      <c r="B2130" t="s">
        <v>38</v>
      </c>
      <c r="C2130" t="s">
        <v>13</v>
      </c>
      <c r="D2130" t="s">
        <v>50</v>
      </c>
      <c r="E2130" t="s">
        <v>19</v>
      </c>
      <c r="F2130" t="s">
        <v>37</v>
      </c>
      <c r="G2130">
        <v>1</v>
      </c>
    </row>
    <row r="2131" spans="1:7" x14ac:dyDescent="0.25">
      <c r="A2131" t="str">
        <f t="shared" si="33"/>
        <v>SSP1Croatia2055-206015--19Female</v>
      </c>
      <c r="B2131" t="s">
        <v>38</v>
      </c>
      <c r="C2131" t="s">
        <v>13</v>
      </c>
      <c r="D2131" t="s">
        <v>49</v>
      </c>
      <c r="E2131" t="s">
        <v>19</v>
      </c>
      <c r="F2131" t="s">
        <v>37</v>
      </c>
      <c r="G2131">
        <v>1</v>
      </c>
    </row>
    <row r="2132" spans="1:7" x14ac:dyDescent="0.25">
      <c r="A2132" t="str">
        <f t="shared" si="33"/>
        <v>SSP1Croatia2060-206515--19Female</v>
      </c>
      <c r="B2132" t="s">
        <v>38</v>
      </c>
      <c r="C2132" t="s">
        <v>13</v>
      </c>
      <c r="D2132" t="s">
        <v>48</v>
      </c>
      <c r="E2132" t="s">
        <v>19</v>
      </c>
      <c r="F2132" t="s">
        <v>37</v>
      </c>
      <c r="G2132">
        <v>1</v>
      </c>
    </row>
    <row r="2133" spans="1:7" x14ac:dyDescent="0.25">
      <c r="A2133" t="str">
        <f t="shared" si="33"/>
        <v>SSP1Croatia2065-207015--19Female</v>
      </c>
      <c r="B2133" t="s">
        <v>38</v>
      </c>
      <c r="C2133" t="s">
        <v>13</v>
      </c>
      <c r="D2133" t="s">
        <v>47</v>
      </c>
      <c r="E2133" t="s">
        <v>19</v>
      </c>
      <c r="F2133" t="s">
        <v>37</v>
      </c>
      <c r="G2133">
        <v>1</v>
      </c>
    </row>
    <row r="2134" spans="1:7" x14ac:dyDescent="0.25">
      <c r="A2134" t="str">
        <f t="shared" si="33"/>
        <v>SSP1Croatia2070-207515--19Female</v>
      </c>
      <c r="B2134" t="s">
        <v>38</v>
      </c>
      <c r="C2134" t="s">
        <v>13</v>
      </c>
      <c r="D2134" t="s">
        <v>46</v>
      </c>
      <c r="E2134" t="s">
        <v>19</v>
      </c>
      <c r="F2134" t="s">
        <v>37</v>
      </c>
      <c r="G2134">
        <v>1</v>
      </c>
    </row>
    <row r="2135" spans="1:7" x14ac:dyDescent="0.25">
      <c r="A2135" t="str">
        <f t="shared" si="33"/>
        <v>SSP1Croatia2075-208015--19Female</v>
      </c>
      <c r="B2135" t="s">
        <v>38</v>
      </c>
      <c r="C2135" t="s">
        <v>13</v>
      </c>
      <c r="D2135" t="s">
        <v>45</v>
      </c>
      <c r="E2135" t="s">
        <v>19</v>
      </c>
      <c r="F2135" t="s">
        <v>37</v>
      </c>
      <c r="G2135">
        <v>1</v>
      </c>
    </row>
    <row r="2136" spans="1:7" x14ac:dyDescent="0.25">
      <c r="A2136" t="str">
        <f t="shared" si="33"/>
        <v>SSP1Croatia2080-208515--19Female</v>
      </c>
      <c r="B2136" t="s">
        <v>38</v>
      </c>
      <c r="C2136" t="s">
        <v>13</v>
      </c>
      <c r="D2136" t="s">
        <v>44</v>
      </c>
      <c r="E2136" t="s">
        <v>19</v>
      </c>
      <c r="F2136" t="s">
        <v>37</v>
      </c>
      <c r="G2136">
        <v>1</v>
      </c>
    </row>
    <row r="2137" spans="1:7" x14ac:dyDescent="0.25">
      <c r="A2137" t="str">
        <f t="shared" si="33"/>
        <v>SSP1Croatia2085-209015--19Female</v>
      </c>
      <c r="B2137" t="s">
        <v>38</v>
      </c>
      <c r="C2137" t="s">
        <v>13</v>
      </c>
      <c r="D2137" t="s">
        <v>43</v>
      </c>
      <c r="E2137" t="s">
        <v>19</v>
      </c>
      <c r="F2137" t="s">
        <v>37</v>
      </c>
      <c r="G2137">
        <v>1</v>
      </c>
    </row>
    <row r="2138" spans="1:7" x14ac:dyDescent="0.25">
      <c r="A2138" t="str">
        <f t="shared" si="33"/>
        <v>SSP1Croatia2090-209515--19Female</v>
      </c>
      <c r="B2138" t="s">
        <v>38</v>
      </c>
      <c r="C2138" t="s">
        <v>13</v>
      </c>
      <c r="D2138" t="s">
        <v>42</v>
      </c>
      <c r="E2138" t="s">
        <v>19</v>
      </c>
      <c r="F2138" t="s">
        <v>37</v>
      </c>
      <c r="G2138">
        <v>1</v>
      </c>
    </row>
    <row r="2139" spans="1:7" x14ac:dyDescent="0.25">
      <c r="A2139" t="str">
        <f t="shared" si="33"/>
        <v>SSP1Croatia2095-210015--19Female</v>
      </c>
      <c r="B2139" t="s">
        <v>38</v>
      </c>
      <c r="C2139" t="s">
        <v>13</v>
      </c>
      <c r="D2139" t="s">
        <v>41</v>
      </c>
      <c r="E2139" t="s">
        <v>19</v>
      </c>
      <c r="F2139" t="s">
        <v>37</v>
      </c>
      <c r="G2139">
        <v>1</v>
      </c>
    </row>
    <row r="2140" spans="1:7" x14ac:dyDescent="0.25">
      <c r="A2140" t="str">
        <f t="shared" si="33"/>
        <v>SSP1Croatia1950-195520--24Female</v>
      </c>
      <c r="B2140" t="s">
        <v>38</v>
      </c>
      <c r="C2140" t="s">
        <v>13</v>
      </c>
      <c r="D2140" t="s">
        <v>70</v>
      </c>
      <c r="E2140" t="s">
        <v>20</v>
      </c>
      <c r="F2140" t="s">
        <v>37</v>
      </c>
      <c r="G2140">
        <v>0.995</v>
      </c>
    </row>
    <row r="2141" spans="1:7" x14ac:dyDescent="0.25">
      <c r="A2141" t="str">
        <f t="shared" si="33"/>
        <v>SSP1Croatia1955-196020--24Female</v>
      </c>
      <c r="B2141" t="s">
        <v>38</v>
      </c>
      <c r="C2141" t="s">
        <v>13</v>
      </c>
      <c r="D2141" t="s">
        <v>69</v>
      </c>
      <c r="E2141" t="s">
        <v>20</v>
      </c>
      <c r="F2141" t="s">
        <v>37</v>
      </c>
      <c r="G2141">
        <v>0.995</v>
      </c>
    </row>
    <row r="2142" spans="1:7" x14ac:dyDescent="0.25">
      <c r="A2142" t="str">
        <f t="shared" si="33"/>
        <v>SSP1Croatia1960-196520--24Female</v>
      </c>
      <c r="B2142" t="s">
        <v>38</v>
      </c>
      <c r="C2142" t="s">
        <v>13</v>
      </c>
      <c r="D2142" t="s">
        <v>68</v>
      </c>
      <c r="E2142" t="s">
        <v>20</v>
      </c>
      <c r="F2142" t="s">
        <v>37</v>
      </c>
      <c r="G2142">
        <v>0.995</v>
      </c>
    </row>
    <row r="2143" spans="1:7" x14ac:dyDescent="0.25">
      <c r="A2143" t="str">
        <f t="shared" si="33"/>
        <v>SSP1Croatia1965-197020--24Female</v>
      </c>
      <c r="B2143" t="s">
        <v>38</v>
      </c>
      <c r="C2143" t="s">
        <v>13</v>
      </c>
      <c r="D2143" t="s">
        <v>67</v>
      </c>
      <c r="E2143" t="s">
        <v>20</v>
      </c>
      <c r="F2143" t="s">
        <v>37</v>
      </c>
      <c r="G2143">
        <v>0.996</v>
      </c>
    </row>
    <row r="2144" spans="1:7" x14ac:dyDescent="0.25">
      <c r="A2144" t="str">
        <f t="shared" si="33"/>
        <v>SSP1Croatia1970-197520--24Female</v>
      </c>
      <c r="B2144" t="s">
        <v>38</v>
      </c>
      <c r="C2144" t="s">
        <v>13</v>
      </c>
      <c r="D2144" t="s">
        <v>66</v>
      </c>
      <c r="E2144" t="s">
        <v>20</v>
      </c>
      <c r="F2144" t="s">
        <v>37</v>
      </c>
      <c r="G2144">
        <v>0.997</v>
      </c>
    </row>
    <row r="2145" spans="1:7" x14ac:dyDescent="0.25">
      <c r="A2145" t="str">
        <f t="shared" si="33"/>
        <v>SSP1Croatia1975-198020--24Female</v>
      </c>
      <c r="B2145" t="s">
        <v>38</v>
      </c>
      <c r="C2145" t="s">
        <v>13</v>
      </c>
      <c r="D2145" t="s">
        <v>65</v>
      </c>
      <c r="E2145" t="s">
        <v>20</v>
      </c>
      <c r="F2145" t="s">
        <v>37</v>
      </c>
      <c r="G2145">
        <v>0.997</v>
      </c>
    </row>
    <row r="2146" spans="1:7" x14ac:dyDescent="0.25">
      <c r="A2146" t="str">
        <f t="shared" si="33"/>
        <v>SSP1Croatia1980-198520--24Female</v>
      </c>
      <c r="B2146" t="s">
        <v>38</v>
      </c>
      <c r="C2146" t="s">
        <v>13</v>
      </c>
      <c r="D2146" t="s">
        <v>64</v>
      </c>
      <c r="E2146" t="s">
        <v>20</v>
      </c>
      <c r="F2146" t="s">
        <v>37</v>
      </c>
      <c r="G2146">
        <v>0.997</v>
      </c>
    </row>
    <row r="2147" spans="1:7" x14ac:dyDescent="0.25">
      <c r="A2147" t="str">
        <f t="shared" si="33"/>
        <v>SSP1Croatia1985-199020--24Female</v>
      </c>
      <c r="B2147" t="s">
        <v>38</v>
      </c>
      <c r="C2147" t="s">
        <v>13</v>
      </c>
      <c r="D2147" t="s">
        <v>63</v>
      </c>
      <c r="E2147" t="s">
        <v>20</v>
      </c>
      <c r="F2147" t="s">
        <v>37</v>
      </c>
      <c r="G2147">
        <v>0.998</v>
      </c>
    </row>
    <row r="2148" spans="1:7" x14ac:dyDescent="0.25">
      <c r="A2148" t="str">
        <f t="shared" si="33"/>
        <v>SSP1Croatia1990-199520--24Female</v>
      </c>
      <c r="B2148" t="s">
        <v>38</v>
      </c>
      <c r="C2148" t="s">
        <v>13</v>
      </c>
      <c r="D2148" t="s">
        <v>62</v>
      </c>
      <c r="E2148" t="s">
        <v>20</v>
      </c>
      <c r="F2148" t="s">
        <v>37</v>
      </c>
      <c r="G2148">
        <v>0.998</v>
      </c>
    </row>
    <row r="2149" spans="1:7" x14ac:dyDescent="0.25">
      <c r="A2149" t="str">
        <f t="shared" si="33"/>
        <v>SSP1Croatia1995-200020--24Female</v>
      </c>
      <c r="B2149" t="s">
        <v>38</v>
      </c>
      <c r="C2149" t="s">
        <v>13</v>
      </c>
      <c r="D2149" t="s">
        <v>61</v>
      </c>
      <c r="E2149" t="s">
        <v>20</v>
      </c>
      <c r="F2149" t="s">
        <v>37</v>
      </c>
      <c r="G2149">
        <v>0.998</v>
      </c>
    </row>
    <row r="2150" spans="1:7" x14ac:dyDescent="0.25">
      <c r="A2150" t="str">
        <f t="shared" si="33"/>
        <v>SSP1Croatia2000-200520--24Female</v>
      </c>
      <c r="B2150" t="s">
        <v>38</v>
      </c>
      <c r="C2150" t="s">
        <v>13</v>
      </c>
      <c r="D2150" t="s">
        <v>60</v>
      </c>
      <c r="E2150" t="s">
        <v>20</v>
      </c>
      <c r="F2150" t="s">
        <v>37</v>
      </c>
      <c r="G2150">
        <v>0.998</v>
      </c>
    </row>
    <row r="2151" spans="1:7" x14ac:dyDescent="0.25">
      <c r="A2151" t="str">
        <f t="shared" si="33"/>
        <v>SSP1Croatia2005-201020--24Female</v>
      </c>
      <c r="B2151" t="s">
        <v>38</v>
      </c>
      <c r="C2151" t="s">
        <v>13</v>
      </c>
      <c r="D2151" t="s">
        <v>59</v>
      </c>
      <c r="E2151" t="s">
        <v>20</v>
      </c>
      <c r="F2151" t="s">
        <v>37</v>
      </c>
      <c r="G2151">
        <v>0.998</v>
      </c>
    </row>
    <row r="2152" spans="1:7" x14ac:dyDescent="0.25">
      <c r="A2152" t="str">
        <f t="shared" si="33"/>
        <v>SSP1Croatia2010-201520--24Female</v>
      </c>
      <c r="B2152" t="s">
        <v>38</v>
      </c>
      <c r="C2152" t="s">
        <v>13</v>
      </c>
      <c r="D2152" t="s">
        <v>58</v>
      </c>
      <c r="E2152" t="s">
        <v>20</v>
      </c>
      <c r="F2152" t="s">
        <v>37</v>
      </c>
      <c r="G2152">
        <v>0.999</v>
      </c>
    </row>
    <row r="2153" spans="1:7" x14ac:dyDescent="0.25">
      <c r="A2153" t="str">
        <f t="shared" si="33"/>
        <v>SSP1Croatia2015-202020--24Female</v>
      </c>
      <c r="B2153" t="s">
        <v>38</v>
      </c>
      <c r="C2153" t="s">
        <v>13</v>
      </c>
      <c r="D2153" t="s">
        <v>57</v>
      </c>
      <c r="E2153" t="s">
        <v>20</v>
      </c>
      <c r="F2153" t="s">
        <v>37</v>
      </c>
      <c r="G2153">
        <v>0.999</v>
      </c>
    </row>
    <row r="2154" spans="1:7" x14ac:dyDescent="0.25">
      <c r="A2154" t="str">
        <f t="shared" si="33"/>
        <v>SSP1Croatia2020-202520--24Female</v>
      </c>
      <c r="B2154" t="s">
        <v>38</v>
      </c>
      <c r="C2154" t="s">
        <v>13</v>
      </c>
      <c r="D2154" t="s">
        <v>56</v>
      </c>
      <c r="E2154" t="s">
        <v>20</v>
      </c>
      <c r="F2154" t="s">
        <v>37</v>
      </c>
      <c r="G2154">
        <v>0.999</v>
      </c>
    </row>
    <row r="2155" spans="1:7" x14ac:dyDescent="0.25">
      <c r="A2155" t="str">
        <f t="shared" si="33"/>
        <v>SSP1Croatia2025-203020--24Female</v>
      </c>
      <c r="B2155" t="s">
        <v>38</v>
      </c>
      <c r="C2155" t="s">
        <v>13</v>
      </c>
      <c r="D2155" t="s">
        <v>55</v>
      </c>
      <c r="E2155" t="s">
        <v>20</v>
      </c>
      <c r="F2155" t="s">
        <v>37</v>
      </c>
      <c r="G2155">
        <v>0.999</v>
      </c>
    </row>
    <row r="2156" spans="1:7" x14ac:dyDescent="0.25">
      <c r="A2156" t="str">
        <f t="shared" si="33"/>
        <v>SSP1Croatia2030-203520--24Female</v>
      </c>
      <c r="B2156" t="s">
        <v>38</v>
      </c>
      <c r="C2156" t="s">
        <v>13</v>
      </c>
      <c r="D2156" t="s">
        <v>54</v>
      </c>
      <c r="E2156" t="s">
        <v>20</v>
      </c>
      <c r="F2156" t="s">
        <v>37</v>
      </c>
      <c r="G2156">
        <v>0.999</v>
      </c>
    </row>
    <row r="2157" spans="1:7" x14ac:dyDescent="0.25">
      <c r="A2157" t="str">
        <f t="shared" si="33"/>
        <v>SSP1Croatia2035-204020--24Female</v>
      </c>
      <c r="B2157" t="s">
        <v>38</v>
      </c>
      <c r="C2157" t="s">
        <v>13</v>
      </c>
      <c r="D2157" t="s">
        <v>53</v>
      </c>
      <c r="E2157" t="s">
        <v>20</v>
      </c>
      <c r="F2157" t="s">
        <v>37</v>
      </c>
      <c r="G2157">
        <v>0.999</v>
      </c>
    </row>
    <row r="2158" spans="1:7" x14ac:dyDescent="0.25">
      <c r="A2158" t="str">
        <f t="shared" si="33"/>
        <v>SSP1Croatia2040-204520--24Female</v>
      </c>
      <c r="B2158" t="s">
        <v>38</v>
      </c>
      <c r="C2158" t="s">
        <v>13</v>
      </c>
      <c r="D2158" t="s">
        <v>52</v>
      </c>
      <c r="E2158" t="s">
        <v>20</v>
      </c>
      <c r="F2158" t="s">
        <v>37</v>
      </c>
      <c r="G2158">
        <v>1</v>
      </c>
    </row>
    <row r="2159" spans="1:7" x14ac:dyDescent="0.25">
      <c r="A2159" t="str">
        <f t="shared" si="33"/>
        <v>SSP1Croatia2045-205020--24Female</v>
      </c>
      <c r="B2159" t="s">
        <v>38</v>
      </c>
      <c r="C2159" t="s">
        <v>13</v>
      </c>
      <c r="D2159" t="s">
        <v>51</v>
      </c>
      <c r="E2159" t="s">
        <v>20</v>
      </c>
      <c r="F2159" t="s">
        <v>37</v>
      </c>
      <c r="G2159">
        <v>1</v>
      </c>
    </row>
    <row r="2160" spans="1:7" x14ac:dyDescent="0.25">
      <c r="A2160" t="str">
        <f t="shared" si="33"/>
        <v>SSP1Croatia2050-205520--24Female</v>
      </c>
      <c r="B2160" t="s">
        <v>38</v>
      </c>
      <c r="C2160" t="s">
        <v>13</v>
      </c>
      <c r="D2160" t="s">
        <v>50</v>
      </c>
      <c r="E2160" t="s">
        <v>20</v>
      </c>
      <c r="F2160" t="s">
        <v>37</v>
      </c>
      <c r="G2160">
        <v>1</v>
      </c>
    </row>
    <row r="2161" spans="1:7" x14ac:dyDescent="0.25">
      <c r="A2161" t="str">
        <f t="shared" si="33"/>
        <v>SSP1Croatia2055-206020--24Female</v>
      </c>
      <c r="B2161" t="s">
        <v>38</v>
      </c>
      <c r="C2161" t="s">
        <v>13</v>
      </c>
      <c r="D2161" t="s">
        <v>49</v>
      </c>
      <c r="E2161" t="s">
        <v>20</v>
      </c>
      <c r="F2161" t="s">
        <v>37</v>
      </c>
      <c r="G2161">
        <v>1</v>
      </c>
    </row>
    <row r="2162" spans="1:7" x14ac:dyDescent="0.25">
      <c r="A2162" t="str">
        <f t="shared" si="33"/>
        <v>SSP1Croatia2060-206520--24Female</v>
      </c>
      <c r="B2162" t="s">
        <v>38</v>
      </c>
      <c r="C2162" t="s">
        <v>13</v>
      </c>
      <c r="D2162" t="s">
        <v>48</v>
      </c>
      <c r="E2162" t="s">
        <v>20</v>
      </c>
      <c r="F2162" t="s">
        <v>37</v>
      </c>
      <c r="G2162">
        <v>1</v>
      </c>
    </row>
    <row r="2163" spans="1:7" x14ac:dyDescent="0.25">
      <c r="A2163" t="str">
        <f t="shared" si="33"/>
        <v>SSP1Croatia2065-207020--24Female</v>
      </c>
      <c r="B2163" t="s">
        <v>38</v>
      </c>
      <c r="C2163" t="s">
        <v>13</v>
      </c>
      <c r="D2163" t="s">
        <v>47</v>
      </c>
      <c r="E2163" t="s">
        <v>20</v>
      </c>
      <c r="F2163" t="s">
        <v>37</v>
      </c>
      <c r="G2163">
        <v>1</v>
      </c>
    </row>
    <row r="2164" spans="1:7" x14ac:dyDescent="0.25">
      <c r="A2164" t="str">
        <f t="shared" si="33"/>
        <v>SSP1Croatia2070-207520--24Female</v>
      </c>
      <c r="B2164" t="s">
        <v>38</v>
      </c>
      <c r="C2164" t="s">
        <v>13</v>
      </c>
      <c r="D2164" t="s">
        <v>46</v>
      </c>
      <c r="E2164" t="s">
        <v>20</v>
      </c>
      <c r="F2164" t="s">
        <v>37</v>
      </c>
      <c r="G2164">
        <v>1</v>
      </c>
    </row>
    <row r="2165" spans="1:7" x14ac:dyDescent="0.25">
      <c r="A2165" t="str">
        <f t="shared" si="33"/>
        <v>SSP1Croatia2075-208020--24Female</v>
      </c>
      <c r="B2165" t="s">
        <v>38</v>
      </c>
      <c r="C2165" t="s">
        <v>13</v>
      </c>
      <c r="D2165" t="s">
        <v>45</v>
      </c>
      <c r="E2165" t="s">
        <v>20</v>
      </c>
      <c r="F2165" t="s">
        <v>37</v>
      </c>
      <c r="G2165">
        <v>1</v>
      </c>
    </row>
    <row r="2166" spans="1:7" x14ac:dyDescent="0.25">
      <c r="A2166" t="str">
        <f t="shared" si="33"/>
        <v>SSP1Croatia2080-208520--24Female</v>
      </c>
      <c r="B2166" t="s">
        <v>38</v>
      </c>
      <c r="C2166" t="s">
        <v>13</v>
      </c>
      <c r="D2166" t="s">
        <v>44</v>
      </c>
      <c r="E2166" t="s">
        <v>20</v>
      </c>
      <c r="F2166" t="s">
        <v>37</v>
      </c>
      <c r="G2166">
        <v>1</v>
      </c>
    </row>
    <row r="2167" spans="1:7" x14ac:dyDescent="0.25">
      <c r="A2167" t="str">
        <f t="shared" si="33"/>
        <v>SSP1Croatia2085-209020--24Female</v>
      </c>
      <c r="B2167" t="s">
        <v>38</v>
      </c>
      <c r="C2167" t="s">
        <v>13</v>
      </c>
      <c r="D2167" t="s">
        <v>43</v>
      </c>
      <c r="E2167" t="s">
        <v>20</v>
      </c>
      <c r="F2167" t="s">
        <v>37</v>
      </c>
      <c r="G2167">
        <v>1</v>
      </c>
    </row>
    <row r="2168" spans="1:7" x14ac:dyDescent="0.25">
      <c r="A2168" t="str">
        <f t="shared" si="33"/>
        <v>SSP1Croatia2090-209520--24Female</v>
      </c>
      <c r="B2168" t="s">
        <v>38</v>
      </c>
      <c r="C2168" t="s">
        <v>13</v>
      </c>
      <c r="D2168" t="s">
        <v>42</v>
      </c>
      <c r="E2168" t="s">
        <v>20</v>
      </c>
      <c r="F2168" t="s">
        <v>37</v>
      </c>
      <c r="G2168">
        <v>1</v>
      </c>
    </row>
    <row r="2169" spans="1:7" x14ac:dyDescent="0.25">
      <c r="A2169" t="str">
        <f t="shared" si="33"/>
        <v>SSP1Croatia2095-210020--24Female</v>
      </c>
      <c r="B2169" t="s">
        <v>38</v>
      </c>
      <c r="C2169" t="s">
        <v>13</v>
      </c>
      <c r="D2169" t="s">
        <v>41</v>
      </c>
      <c r="E2169" t="s">
        <v>20</v>
      </c>
      <c r="F2169" t="s">
        <v>37</v>
      </c>
      <c r="G2169">
        <v>1</v>
      </c>
    </row>
    <row r="2170" spans="1:7" x14ac:dyDescent="0.25">
      <c r="A2170" t="str">
        <f t="shared" si="33"/>
        <v>SSP1Croatia1950-195525--29Female</v>
      </c>
      <c r="B2170" t="s">
        <v>38</v>
      </c>
      <c r="C2170" t="s">
        <v>13</v>
      </c>
      <c r="D2170" t="s">
        <v>70</v>
      </c>
      <c r="E2170" t="s">
        <v>21</v>
      </c>
      <c r="F2170" t="s">
        <v>37</v>
      </c>
      <c r="G2170">
        <v>0.99399999999999999</v>
      </c>
    </row>
    <row r="2171" spans="1:7" x14ac:dyDescent="0.25">
      <c r="A2171" t="str">
        <f t="shared" si="33"/>
        <v>SSP1Croatia1955-196025--29Female</v>
      </c>
      <c r="B2171" t="s">
        <v>38</v>
      </c>
      <c r="C2171" t="s">
        <v>13</v>
      </c>
      <c r="D2171" t="s">
        <v>69</v>
      </c>
      <c r="E2171" t="s">
        <v>21</v>
      </c>
      <c r="F2171" t="s">
        <v>37</v>
      </c>
      <c r="G2171">
        <v>0.99399999999999999</v>
      </c>
    </row>
    <row r="2172" spans="1:7" x14ac:dyDescent="0.25">
      <c r="A2172" t="str">
        <f t="shared" si="33"/>
        <v>SSP1Croatia1960-196525--29Female</v>
      </c>
      <c r="B2172" t="s">
        <v>38</v>
      </c>
      <c r="C2172" t="s">
        <v>13</v>
      </c>
      <c r="D2172" t="s">
        <v>68</v>
      </c>
      <c r="E2172" t="s">
        <v>21</v>
      </c>
      <c r="F2172" t="s">
        <v>37</v>
      </c>
      <c r="G2172">
        <v>0.99399999999999999</v>
      </c>
    </row>
    <row r="2173" spans="1:7" x14ac:dyDescent="0.25">
      <c r="A2173" t="str">
        <f t="shared" si="33"/>
        <v>SSP1Croatia1965-197025--29Female</v>
      </c>
      <c r="B2173" t="s">
        <v>38</v>
      </c>
      <c r="C2173" t="s">
        <v>13</v>
      </c>
      <c r="D2173" t="s">
        <v>67</v>
      </c>
      <c r="E2173" t="s">
        <v>21</v>
      </c>
      <c r="F2173" t="s">
        <v>37</v>
      </c>
      <c r="G2173">
        <v>0.995</v>
      </c>
    </row>
    <row r="2174" spans="1:7" x14ac:dyDescent="0.25">
      <c r="A2174" t="str">
        <f t="shared" si="33"/>
        <v>SSP1Croatia1970-197525--29Female</v>
      </c>
      <c r="B2174" t="s">
        <v>38</v>
      </c>
      <c r="C2174" t="s">
        <v>13</v>
      </c>
      <c r="D2174" t="s">
        <v>66</v>
      </c>
      <c r="E2174" t="s">
        <v>21</v>
      </c>
      <c r="F2174" t="s">
        <v>37</v>
      </c>
      <c r="G2174">
        <v>0.996</v>
      </c>
    </row>
    <row r="2175" spans="1:7" x14ac:dyDescent="0.25">
      <c r="A2175" t="str">
        <f t="shared" si="33"/>
        <v>SSP1Croatia1975-198025--29Female</v>
      </c>
      <c r="B2175" t="s">
        <v>38</v>
      </c>
      <c r="C2175" t="s">
        <v>13</v>
      </c>
      <c r="D2175" t="s">
        <v>65</v>
      </c>
      <c r="E2175" t="s">
        <v>21</v>
      </c>
      <c r="F2175" t="s">
        <v>37</v>
      </c>
      <c r="G2175">
        <v>0.996</v>
      </c>
    </row>
    <row r="2176" spans="1:7" x14ac:dyDescent="0.25">
      <c r="A2176" t="str">
        <f t="shared" si="33"/>
        <v>SSP1Croatia1980-198525--29Female</v>
      </c>
      <c r="B2176" t="s">
        <v>38</v>
      </c>
      <c r="C2176" t="s">
        <v>13</v>
      </c>
      <c r="D2176" t="s">
        <v>64</v>
      </c>
      <c r="E2176" t="s">
        <v>21</v>
      </c>
      <c r="F2176" t="s">
        <v>37</v>
      </c>
      <c r="G2176">
        <v>0.997</v>
      </c>
    </row>
    <row r="2177" spans="1:7" x14ac:dyDescent="0.25">
      <c r="A2177" t="str">
        <f t="shared" si="33"/>
        <v>SSP1Croatia1985-199025--29Female</v>
      </c>
      <c r="B2177" t="s">
        <v>38</v>
      </c>
      <c r="C2177" t="s">
        <v>13</v>
      </c>
      <c r="D2177" t="s">
        <v>63</v>
      </c>
      <c r="E2177" t="s">
        <v>21</v>
      </c>
      <c r="F2177" t="s">
        <v>37</v>
      </c>
      <c r="G2177">
        <v>0.997</v>
      </c>
    </row>
    <row r="2178" spans="1:7" x14ac:dyDescent="0.25">
      <c r="A2178" t="str">
        <f t="shared" si="33"/>
        <v>SSP1Croatia1990-199525--29Female</v>
      </c>
      <c r="B2178" t="s">
        <v>38</v>
      </c>
      <c r="C2178" t="s">
        <v>13</v>
      </c>
      <c r="D2178" t="s">
        <v>62</v>
      </c>
      <c r="E2178" t="s">
        <v>21</v>
      </c>
      <c r="F2178" t="s">
        <v>37</v>
      </c>
      <c r="G2178">
        <v>0.997</v>
      </c>
    </row>
    <row r="2179" spans="1:7" x14ac:dyDescent="0.25">
      <c r="A2179" t="str">
        <f t="shared" si="33"/>
        <v>SSP1Croatia1995-200025--29Female</v>
      </c>
      <c r="B2179" t="s">
        <v>38</v>
      </c>
      <c r="C2179" t="s">
        <v>13</v>
      </c>
      <c r="D2179" t="s">
        <v>61</v>
      </c>
      <c r="E2179" t="s">
        <v>21</v>
      </c>
      <c r="F2179" t="s">
        <v>37</v>
      </c>
      <c r="G2179">
        <v>0.998</v>
      </c>
    </row>
    <row r="2180" spans="1:7" x14ac:dyDescent="0.25">
      <c r="A2180" t="str">
        <f t="shared" si="33"/>
        <v>SSP1Croatia2000-200525--29Female</v>
      </c>
      <c r="B2180" t="s">
        <v>38</v>
      </c>
      <c r="C2180" t="s">
        <v>13</v>
      </c>
      <c r="D2180" t="s">
        <v>60</v>
      </c>
      <c r="E2180" t="s">
        <v>21</v>
      </c>
      <c r="F2180" t="s">
        <v>37</v>
      </c>
      <c r="G2180">
        <v>0.998</v>
      </c>
    </row>
    <row r="2181" spans="1:7" x14ac:dyDescent="0.25">
      <c r="A2181" t="str">
        <f t="shared" si="33"/>
        <v>SSP1Croatia2005-201025--29Female</v>
      </c>
      <c r="B2181" t="s">
        <v>38</v>
      </c>
      <c r="C2181" t="s">
        <v>13</v>
      </c>
      <c r="D2181" t="s">
        <v>59</v>
      </c>
      <c r="E2181" t="s">
        <v>21</v>
      </c>
      <c r="F2181" t="s">
        <v>37</v>
      </c>
      <c r="G2181">
        <v>0.998</v>
      </c>
    </row>
    <row r="2182" spans="1:7" x14ac:dyDescent="0.25">
      <c r="A2182" t="str">
        <f t="shared" si="33"/>
        <v>SSP1Croatia2010-201525--29Female</v>
      </c>
      <c r="B2182" t="s">
        <v>38</v>
      </c>
      <c r="C2182" t="s">
        <v>13</v>
      </c>
      <c r="D2182" t="s">
        <v>58</v>
      </c>
      <c r="E2182" t="s">
        <v>21</v>
      </c>
      <c r="F2182" t="s">
        <v>37</v>
      </c>
      <c r="G2182">
        <v>0.998</v>
      </c>
    </row>
    <row r="2183" spans="1:7" x14ac:dyDescent="0.25">
      <c r="A2183" t="str">
        <f t="shared" si="33"/>
        <v>SSP1Croatia2015-202025--29Female</v>
      </c>
      <c r="B2183" t="s">
        <v>38</v>
      </c>
      <c r="C2183" t="s">
        <v>13</v>
      </c>
      <c r="D2183" t="s">
        <v>57</v>
      </c>
      <c r="E2183" t="s">
        <v>21</v>
      </c>
      <c r="F2183" t="s">
        <v>37</v>
      </c>
      <c r="G2183">
        <v>0.999</v>
      </c>
    </row>
    <row r="2184" spans="1:7" x14ac:dyDescent="0.25">
      <c r="A2184" t="str">
        <f t="shared" si="33"/>
        <v>SSP1Croatia2020-202525--29Female</v>
      </c>
      <c r="B2184" t="s">
        <v>38</v>
      </c>
      <c r="C2184" t="s">
        <v>13</v>
      </c>
      <c r="D2184" t="s">
        <v>56</v>
      </c>
      <c r="E2184" t="s">
        <v>21</v>
      </c>
      <c r="F2184" t="s">
        <v>37</v>
      </c>
      <c r="G2184">
        <v>0.999</v>
      </c>
    </row>
    <row r="2185" spans="1:7" x14ac:dyDescent="0.25">
      <c r="A2185" t="str">
        <f t="shared" si="33"/>
        <v>SSP1Croatia2025-203025--29Female</v>
      </c>
      <c r="B2185" t="s">
        <v>38</v>
      </c>
      <c r="C2185" t="s">
        <v>13</v>
      </c>
      <c r="D2185" t="s">
        <v>55</v>
      </c>
      <c r="E2185" t="s">
        <v>21</v>
      </c>
      <c r="F2185" t="s">
        <v>37</v>
      </c>
      <c r="G2185">
        <v>0.999</v>
      </c>
    </row>
    <row r="2186" spans="1:7" x14ac:dyDescent="0.25">
      <c r="A2186" t="str">
        <f t="shared" si="33"/>
        <v>SSP1Croatia2030-203525--29Female</v>
      </c>
      <c r="B2186" t="s">
        <v>38</v>
      </c>
      <c r="C2186" t="s">
        <v>13</v>
      </c>
      <c r="D2186" t="s">
        <v>54</v>
      </c>
      <c r="E2186" t="s">
        <v>21</v>
      </c>
      <c r="F2186" t="s">
        <v>37</v>
      </c>
      <c r="G2186">
        <v>0.999</v>
      </c>
    </row>
    <row r="2187" spans="1:7" x14ac:dyDescent="0.25">
      <c r="A2187" t="str">
        <f t="shared" ref="A2187:A2250" si="34">B2187&amp;C2187&amp;D2187&amp;E2187&amp;F2187</f>
        <v>SSP1Croatia2035-204025--29Female</v>
      </c>
      <c r="B2187" t="s">
        <v>38</v>
      </c>
      <c r="C2187" t="s">
        <v>13</v>
      </c>
      <c r="D2187" t="s">
        <v>53</v>
      </c>
      <c r="E2187" t="s">
        <v>21</v>
      </c>
      <c r="F2187" t="s">
        <v>37</v>
      </c>
      <c r="G2187">
        <v>0.999</v>
      </c>
    </row>
    <row r="2188" spans="1:7" x14ac:dyDescent="0.25">
      <c r="A2188" t="str">
        <f t="shared" si="34"/>
        <v>SSP1Croatia2040-204525--29Female</v>
      </c>
      <c r="B2188" t="s">
        <v>38</v>
      </c>
      <c r="C2188" t="s">
        <v>13</v>
      </c>
      <c r="D2188" t="s">
        <v>52</v>
      </c>
      <c r="E2188" t="s">
        <v>21</v>
      </c>
      <c r="F2188" t="s">
        <v>37</v>
      </c>
      <c r="G2188">
        <v>0.999</v>
      </c>
    </row>
    <row r="2189" spans="1:7" x14ac:dyDescent="0.25">
      <c r="A2189" t="str">
        <f t="shared" si="34"/>
        <v>SSP1Croatia2045-205025--29Female</v>
      </c>
      <c r="B2189" t="s">
        <v>38</v>
      </c>
      <c r="C2189" t="s">
        <v>13</v>
      </c>
      <c r="D2189" t="s">
        <v>51</v>
      </c>
      <c r="E2189" t="s">
        <v>21</v>
      </c>
      <c r="F2189" t="s">
        <v>37</v>
      </c>
      <c r="G2189">
        <v>1</v>
      </c>
    </row>
    <row r="2190" spans="1:7" x14ac:dyDescent="0.25">
      <c r="A2190" t="str">
        <f t="shared" si="34"/>
        <v>SSP1Croatia2050-205525--29Female</v>
      </c>
      <c r="B2190" t="s">
        <v>38</v>
      </c>
      <c r="C2190" t="s">
        <v>13</v>
      </c>
      <c r="D2190" t="s">
        <v>50</v>
      </c>
      <c r="E2190" t="s">
        <v>21</v>
      </c>
      <c r="F2190" t="s">
        <v>37</v>
      </c>
      <c r="G2190">
        <v>1</v>
      </c>
    </row>
    <row r="2191" spans="1:7" x14ac:dyDescent="0.25">
      <c r="A2191" t="str">
        <f t="shared" si="34"/>
        <v>SSP1Croatia2055-206025--29Female</v>
      </c>
      <c r="B2191" t="s">
        <v>38</v>
      </c>
      <c r="C2191" t="s">
        <v>13</v>
      </c>
      <c r="D2191" t="s">
        <v>49</v>
      </c>
      <c r="E2191" t="s">
        <v>21</v>
      </c>
      <c r="F2191" t="s">
        <v>37</v>
      </c>
      <c r="G2191">
        <v>1</v>
      </c>
    </row>
    <row r="2192" spans="1:7" x14ac:dyDescent="0.25">
      <c r="A2192" t="str">
        <f t="shared" si="34"/>
        <v>SSP1Croatia2060-206525--29Female</v>
      </c>
      <c r="B2192" t="s">
        <v>38</v>
      </c>
      <c r="C2192" t="s">
        <v>13</v>
      </c>
      <c r="D2192" t="s">
        <v>48</v>
      </c>
      <c r="E2192" t="s">
        <v>21</v>
      </c>
      <c r="F2192" t="s">
        <v>37</v>
      </c>
      <c r="G2192">
        <v>1</v>
      </c>
    </row>
    <row r="2193" spans="1:7" x14ac:dyDescent="0.25">
      <c r="A2193" t="str">
        <f t="shared" si="34"/>
        <v>SSP1Croatia2065-207025--29Female</v>
      </c>
      <c r="B2193" t="s">
        <v>38</v>
      </c>
      <c r="C2193" t="s">
        <v>13</v>
      </c>
      <c r="D2193" t="s">
        <v>47</v>
      </c>
      <c r="E2193" t="s">
        <v>21</v>
      </c>
      <c r="F2193" t="s">
        <v>37</v>
      </c>
      <c r="G2193">
        <v>1</v>
      </c>
    </row>
    <row r="2194" spans="1:7" x14ac:dyDescent="0.25">
      <c r="A2194" t="str">
        <f t="shared" si="34"/>
        <v>SSP1Croatia2070-207525--29Female</v>
      </c>
      <c r="B2194" t="s">
        <v>38</v>
      </c>
      <c r="C2194" t="s">
        <v>13</v>
      </c>
      <c r="D2194" t="s">
        <v>46</v>
      </c>
      <c r="E2194" t="s">
        <v>21</v>
      </c>
      <c r="F2194" t="s">
        <v>37</v>
      </c>
      <c r="G2194">
        <v>1</v>
      </c>
    </row>
    <row r="2195" spans="1:7" x14ac:dyDescent="0.25">
      <c r="A2195" t="str">
        <f t="shared" si="34"/>
        <v>SSP1Croatia2075-208025--29Female</v>
      </c>
      <c r="B2195" t="s">
        <v>38</v>
      </c>
      <c r="C2195" t="s">
        <v>13</v>
      </c>
      <c r="D2195" t="s">
        <v>45</v>
      </c>
      <c r="E2195" t="s">
        <v>21</v>
      </c>
      <c r="F2195" t="s">
        <v>37</v>
      </c>
      <c r="G2195">
        <v>1</v>
      </c>
    </row>
    <row r="2196" spans="1:7" x14ac:dyDescent="0.25">
      <c r="A2196" t="str">
        <f t="shared" si="34"/>
        <v>SSP1Croatia2080-208525--29Female</v>
      </c>
      <c r="B2196" t="s">
        <v>38</v>
      </c>
      <c r="C2196" t="s">
        <v>13</v>
      </c>
      <c r="D2196" t="s">
        <v>44</v>
      </c>
      <c r="E2196" t="s">
        <v>21</v>
      </c>
      <c r="F2196" t="s">
        <v>37</v>
      </c>
      <c r="G2196">
        <v>1</v>
      </c>
    </row>
    <row r="2197" spans="1:7" x14ac:dyDescent="0.25">
      <c r="A2197" t="str">
        <f t="shared" si="34"/>
        <v>SSP1Croatia2085-209025--29Female</v>
      </c>
      <c r="B2197" t="s">
        <v>38</v>
      </c>
      <c r="C2197" t="s">
        <v>13</v>
      </c>
      <c r="D2197" t="s">
        <v>43</v>
      </c>
      <c r="E2197" t="s">
        <v>21</v>
      </c>
      <c r="F2197" t="s">
        <v>37</v>
      </c>
      <c r="G2197">
        <v>1</v>
      </c>
    </row>
    <row r="2198" spans="1:7" x14ac:dyDescent="0.25">
      <c r="A2198" t="str">
        <f t="shared" si="34"/>
        <v>SSP1Croatia2090-209525--29Female</v>
      </c>
      <c r="B2198" t="s">
        <v>38</v>
      </c>
      <c r="C2198" t="s">
        <v>13</v>
      </c>
      <c r="D2198" t="s">
        <v>42</v>
      </c>
      <c r="E2198" t="s">
        <v>21</v>
      </c>
      <c r="F2198" t="s">
        <v>37</v>
      </c>
      <c r="G2198">
        <v>1</v>
      </c>
    </row>
    <row r="2199" spans="1:7" x14ac:dyDescent="0.25">
      <c r="A2199" t="str">
        <f t="shared" si="34"/>
        <v>SSP1Croatia2095-210025--29Female</v>
      </c>
      <c r="B2199" t="s">
        <v>38</v>
      </c>
      <c r="C2199" t="s">
        <v>13</v>
      </c>
      <c r="D2199" t="s">
        <v>41</v>
      </c>
      <c r="E2199" t="s">
        <v>21</v>
      </c>
      <c r="F2199" t="s">
        <v>37</v>
      </c>
      <c r="G2199">
        <v>1</v>
      </c>
    </row>
    <row r="2200" spans="1:7" x14ac:dyDescent="0.25">
      <c r="A2200" t="str">
        <f t="shared" si="34"/>
        <v>SSP1Croatia1950-195530--34Female</v>
      </c>
      <c r="B2200" t="s">
        <v>38</v>
      </c>
      <c r="C2200" t="s">
        <v>13</v>
      </c>
      <c r="D2200" t="s">
        <v>70</v>
      </c>
      <c r="E2200" t="s">
        <v>22</v>
      </c>
      <c r="F2200" t="s">
        <v>37</v>
      </c>
      <c r="G2200">
        <v>0.99099999999999999</v>
      </c>
    </row>
    <row r="2201" spans="1:7" x14ac:dyDescent="0.25">
      <c r="A2201" t="str">
        <f t="shared" si="34"/>
        <v>SSP1Croatia1955-196030--34Female</v>
      </c>
      <c r="B2201" t="s">
        <v>38</v>
      </c>
      <c r="C2201" t="s">
        <v>13</v>
      </c>
      <c r="D2201" t="s">
        <v>69</v>
      </c>
      <c r="E2201" t="s">
        <v>22</v>
      </c>
      <c r="F2201" t="s">
        <v>37</v>
      </c>
      <c r="G2201">
        <v>0.99099999999999999</v>
      </c>
    </row>
    <row r="2202" spans="1:7" x14ac:dyDescent="0.25">
      <c r="A2202" t="str">
        <f t="shared" si="34"/>
        <v>SSP1Croatia1960-196530--34Female</v>
      </c>
      <c r="B2202" t="s">
        <v>38</v>
      </c>
      <c r="C2202" t="s">
        <v>13</v>
      </c>
      <c r="D2202" t="s">
        <v>68</v>
      </c>
      <c r="E2202" t="s">
        <v>22</v>
      </c>
      <c r="F2202" t="s">
        <v>37</v>
      </c>
      <c r="G2202">
        <v>0.99199999999999999</v>
      </c>
    </row>
    <row r="2203" spans="1:7" x14ac:dyDescent="0.25">
      <c r="A2203" t="str">
        <f t="shared" si="34"/>
        <v>SSP1Croatia1965-197030--34Female</v>
      </c>
      <c r="B2203" t="s">
        <v>38</v>
      </c>
      <c r="C2203" t="s">
        <v>13</v>
      </c>
      <c r="D2203" t="s">
        <v>67</v>
      </c>
      <c r="E2203" t="s">
        <v>22</v>
      </c>
      <c r="F2203" t="s">
        <v>37</v>
      </c>
      <c r="G2203">
        <v>0.99299999999999999</v>
      </c>
    </row>
    <row r="2204" spans="1:7" x14ac:dyDescent="0.25">
      <c r="A2204" t="str">
        <f t="shared" si="34"/>
        <v>SSP1Croatia1970-197530--34Female</v>
      </c>
      <c r="B2204" t="s">
        <v>38</v>
      </c>
      <c r="C2204" t="s">
        <v>13</v>
      </c>
      <c r="D2204" t="s">
        <v>66</v>
      </c>
      <c r="E2204" t="s">
        <v>22</v>
      </c>
      <c r="F2204" t="s">
        <v>37</v>
      </c>
      <c r="G2204">
        <v>0.99399999999999999</v>
      </c>
    </row>
    <row r="2205" spans="1:7" x14ac:dyDescent="0.25">
      <c r="A2205" t="str">
        <f t="shared" si="34"/>
        <v>SSP1Croatia1975-198030--34Female</v>
      </c>
      <c r="B2205" t="s">
        <v>38</v>
      </c>
      <c r="C2205" t="s">
        <v>13</v>
      </c>
      <c r="D2205" t="s">
        <v>65</v>
      </c>
      <c r="E2205" t="s">
        <v>22</v>
      </c>
      <c r="F2205" t="s">
        <v>37</v>
      </c>
      <c r="G2205">
        <v>0.995</v>
      </c>
    </row>
    <row r="2206" spans="1:7" x14ac:dyDescent="0.25">
      <c r="A2206" t="str">
        <f t="shared" si="34"/>
        <v>SSP1Croatia1980-198530--34Female</v>
      </c>
      <c r="B2206" t="s">
        <v>38</v>
      </c>
      <c r="C2206" t="s">
        <v>13</v>
      </c>
      <c r="D2206" t="s">
        <v>64</v>
      </c>
      <c r="E2206" t="s">
        <v>22</v>
      </c>
      <c r="F2206" t="s">
        <v>37</v>
      </c>
      <c r="G2206">
        <v>0.995</v>
      </c>
    </row>
    <row r="2207" spans="1:7" x14ac:dyDescent="0.25">
      <c r="A2207" t="str">
        <f t="shared" si="34"/>
        <v>SSP1Croatia1985-199030--34Female</v>
      </c>
      <c r="B2207" t="s">
        <v>38</v>
      </c>
      <c r="C2207" t="s">
        <v>13</v>
      </c>
      <c r="D2207" t="s">
        <v>63</v>
      </c>
      <c r="E2207" t="s">
        <v>22</v>
      </c>
      <c r="F2207" t="s">
        <v>37</v>
      </c>
      <c r="G2207">
        <v>0.996</v>
      </c>
    </row>
    <row r="2208" spans="1:7" x14ac:dyDescent="0.25">
      <c r="A2208" t="str">
        <f t="shared" si="34"/>
        <v>SSP1Croatia1990-199530--34Female</v>
      </c>
      <c r="B2208" t="s">
        <v>38</v>
      </c>
      <c r="C2208" t="s">
        <v>13</v>
      </c>
      <c r="D2208" t="s">
        <v>62</v>
      </c>
      <c r="E2208" t="s">
        <v>22</v>
      </c>
      <c r="F2208" t="s">
        <v>37</v>
      </c>
      <c r="G2208">
        <v>0.996</v>
      </c>
    </row>
    <row r="2209" spans="1:7" x14ac:dyDescent="0.25">
      <c r="A2209" t="str">
        <f t="shared" si="34"/>
        <v>SSP1Croatia1995-200030--34Female</v>
      </c>
      <c r="B2209" t="s">
        <v>38</v>
      </c>
      <c r="C2209" t="s">
        <v>13</v>
      </c>
      <c r="D2209" t="s">
        <v>61</v>
      </c>
      <c r="E2209" t="s">
        <v>22</v>
      </c>
      <c r="F2209" t="s">
        <v>37</v>
      </c>
      <c r="G2209">
        <v>0.997</v>
      </c>
    </row>
    <row r="2210" spans="1:7" x14ac:dyDescent="0.25">
      <c r="A2210" t="str">
        <f t="shared" si="34"/>
        <v>SSP1Croatia2000-200530--34Female</v>
      </c>
      <c r="B2210" t="s">
        <v>38</v>
      </c>
      <c r="C2210" t="s">
        <v>13</v>
      </c>
      <c r="D2210" t="s">
        <v>60</v>
      </c>
      <c r="E2210" t="s">
        <v>22</v>
      </c>
      <c r="F2210" t="s">
        <v>37</v>
      </c>
      <c r="G2210">
        <v>0.997</v>
      </c>
    </row>
    <row r="2211" spans="1:7" x14ac:dyDescent="0.25">
      <c r="A2211" t="str">
        <f t="shared" si="34"/>
        <v>SSP1Croatia2005-201030--34Female</v>
      </c>
      <c r="B2211" t="s">
        <v>38</v>
      </c>
      <c r="C2211" t="s">
        <v>13</v>
      </c>
      <c r="D2211" t="s">
        <v>59</v>
      </c>
      <c r="E2211" t="s">
        <v>22</v>
      </c>
      <c r="F2211" t="s">
        <v>37</v>
      </c>
      <c r="G2211">
        <v>0.997</v>
      </c>
    </row>
    <row r="2212" spans="1:7" x14ac:dyDescent="0.25">
      <c r="A2212" t="str">
        <f t="shared" si="34"/>
        <v>SSP1Croatia2010-201530--34Female</v>
      </c>
      <c r="B2212" t="s">
        <v>38</v>
      </c>
      <c r="C2212" t="s">
        <v>13</v>
      </c>
      <c r="D2212" t="s">
        <v>58</v>
      </c>
      <c r="E2212" t="s">
        <v>22</v>
      </c>
      <c r="F2212" t="s">
        <v>37</v>
      </c>
      <c r="G2212">
        <v>0.997</v>
      </c>
    </row>
    <row r="2213" spans="1:7" x14ac:dyDescent="0.25">
      <c r="A2213" t="str">
        <f t="shared" si="34"/>
        <v>SSP1Croatia2015-202030--34Female</v>
      </c>
      <c r="B2213" t="s">
        <v>38</v>
      </c>
      <c r="C2213" t="s">
        <v>13</v>
      </c>
      <c r="D2213" t="s">
        <v>57</v>
      </c>
      <c r="E2213" t="s">
        <v>22</v>
      </c>
      <c r="F2213" t="s">
        <v>37</v>
      </c>
      <c r="G2213">
        <v>0.998</v>
      </c>
    </row>
    <row r="2214" spans="1:7" x14ac:dyDescent="0.25">
      <c r="A2214" t="str">
        <f t="shared" si="34"/>
        <v>SSP1Croatia2020-202530--34Female</v>
      </c>
      <c r="B2214" t="s">
        <v>38</v>
      </c>
      <c r="C2214" t="s">
        <v>13</v>
      </c>
      <c r="D2214" t="s">
        <v>56</v>
      </c>
      <c r="E2214" t="s">
        <v>22</v>
      </c>
      <c r="F2214" t="s">
        <v>37</v>
      </c>
      <c r="G2214">
        <v>0.998</v>
      </c>
    </row>
    <row r="2215" spans="1:7" x14ac:dyDescent="0.25">
      <c r="A2215" t="str">
        <f t="shared" si="34"/>
        <v>SSP1Croatia2025-203030--34Female</v>
      </c>
      <c r="B2215" t="s">
        <v>38</v>
      </c>
      <c r="C2215" t="s">
        <v>13</v>
      </c>
      <c r="D2215" t="s">
        <v>55</v>
      </c>
      <c r="E2215" t="s">
        <v>22</v>
      </c>
      <c r="F2215" t="s">
        <v>37</v>
      </c>
      <c r="G2215">
        <v>0.998</v>
      </c>
    </row>
    <row r="2216" spans="1:7" x14ac:dyDescent="0.25">
      <c r="A2216" t="str">
        <f t="shared" si="34"/>
        <v>SSP1Croatia2030-203530--34Female</v>
      </c>
      <c r="B2216" t="s">
        <v>38</v>
      </c>
      <c r="C2216" t="s">
        <v>13</v>
      </c>
      <c r="D2216" t="s">
        <v>54</v>
      </c>
      <c r="E2216" t="s">
        <v>22</v>
      </c>
      <c r="F2216" t="s">
        <v>37</v>
      </c>
      <c r="G2216">
        <v>0.999</v>
      </c>
    </row>
    <row r="2217" spans="1:7" x14ac:dyDescent="0.25">
      <c r="A2217" t="str">
        <f t="shared" si="34"/>
        <v>SSP1Croatia2035-204030--34Female</v>
      </c>
      <c r="B2217" t="s">
        <v>38</v>
      </c>
      <c r="C2217" t="s">
        <v>13</v>
      </c>
      <c r="D2217" t="s">
        <v>53</v>
      </c>
      <c r="E2217" t="s">
        <v>22</v>
      </c>
      <c r="F2217" t="s">
        <v>37</v>
      </c>
      <c r="G2217">
        <v>0.999</v>
      </c>
    </row>
    <row r="2218" spans="1:7" x14ac:dyDescent="0.25">
      <c r="A2218" t="str">
        <f t="shared" si="34"/>
        <v>SSP1Croatia2040-204530--34Female</v>
      </c>
      <c r="B2218" t="s">
        <v>38</v>
      </c>
      <c r="C2218" t="s">
        <v>13</v>
      </c>
      <c r="D2218" t="s">
        <v>52</v>
      </c>
      <c r="E2218" t="s">
        <v>22</v>
      </c>
      <c r="F2218" t="s">
        <v>37</v>
      </c>
      <c r="G2218">
        <v>0.999</v>
      </c>
    </row>
    <row r="2219" spans="1:7" x14ac:dyDescent="0.25">
      <c r="A2219" t="str">
        <f t="shared" si="34"/>
        <v>SSP1Croatia2045-205030--34Female</v>
      </c>
      <c r="B2219" t="s">
        <v>38</v>
      </c>
      <c r="C2219" t="s">
        <v>13</v>
      </c>
      <c r="D2219" t="s">
        <v>51</v>
      </c>
      <c r="E2219" t="s">
        <v>22</v>
      </c>
      <c r="F2219" t="s">
        <v>37</v>
      </c>
      <c r="G2219">
        <v>0.999</v>
      </c>
    </row>
    <row r="2220" spans="1:7" x14ac:dyDescent="0.25">
      <c r="A2220" t="str">
        <f t="shared" si="34"/>
        <v>SSP1Croatia2050-205530--34Female</v>
      </c>
      <c r="B2220" t="s">
        <v>38</v>
      </c>
      <c r="C2220" t="s">
        <v>13</v>
      </c>
      <c r="D2220" t="s">
        <v>50</v>
      </c>
      <c r="E2220" t="s">
        <v>22</v>
      </c>
      <c r="F2220" t="s">
        <v>37</v>
      </c>
      <c r="G2220">
        <v>0.999</v>
      </c>
    </row>
    <row r="2221" spans="1:7" x14ac:dyDescent="0.25">
      <c r="A2221" t="str">
        <f t="shared" si="34"/>
        <v>SSP1Croatia2055-206030--34Female</v>
      </c>
      <c r="B2221" t="s">
        <v>38</v>
      </c>
      <c r="C2221" t="s">
        <v>13</v>
      </c>
      <c r="D2221" t="s">
        <v>49</v>
      </c>
      <c r="E2221" t="s">
        <v>22</v>
      </c>
      <c r="F2221" t="s">
        <v>37</v>
      </c>
      <c r="G2221">
        <v>1</v>
      </c>
    </row>
    <row r="2222" spans="1:7" x14ac:dyDescent="0.25">
      <c r="A2222" t="str">
        <f t="shared" si="34"/>
        <v>SSP1Croatia2060-206530--34Female</v>
      </c>
      <c r="B2222" t="s">
        <v>38</v>
      </c>
      <c r="C2222" t="s">
        <v>13</v>
      </c>
      <c r="D2222" t="s">
        <v>48</v>
      </c>
      <c r="E2222" t="s">
        <v>22</v>
      </c>
      <c r="F2222" t="s">
        <v>37</v>
      </c>
      <c r="G2222">
        <v>1</v>
      </c>
    </row>
    <row r="2223" spans="1:7" x14ac:dyDescent="0.25">
      <c r="A2223" t="str">
        <f t="shared" si="34"/>
        <v>SSP1Croatia2065-207030--34Female</v>
      </c>
      <c r="B2223" t="s">
        <v>38</v>
      </c>
      <c r="C2223" t="s">
        <v>13</v>
      </c>
      <c r="D2223" t="s">
        <v>47</v>
      </c>
      <c r="E2223" t="s">
        <v>22</v>
      </c>
      <c r="F2223" t="s">
        <v>37</v>
      </c>
      <c r="G2223">
        <v>1</v>
      </c>
    </row>
    <row r="2224" spans="1:7" x14ac:dyDescent="0.25">
      <c r="A2224" t="str">
        <f t="shared" si="34"/>
        <v>SSP1Croatia2070-207530--34Female</v>
      </c>
      <c r="B2224" t="s">
        <v>38</v>
      </c>
      <c r="C2224" t="s">
        <v>13</v>
      </c>
      <c r="D2224" t="s">
        <v>46</v>
      </c>
      <c r="E2224" t="s">
        <v>22</v>
      </c>
      <c r="F2224" t="s">
        <v>37</v>
      </c>
      <c r="G2224">
        <v>1</v>
      </c>
    </row>
    <row r="2225" spans="1:7" x14ac:dyDescent="0.25">
      <c r="A2225" t="str">
        <f t="shared" si="34"/>
        <v>SSP1Croatia2075-208030--34Female</v>
      </c>
      <c r="B2225" t="s">
        <v>38</v>
      </c>
      <c r="C2225" t="s">
        <v>13</v>
      </c>
      <c r="D2225" t="s">
        <v>45</v>
      </c>
      <c r="E2225" t="s">
        <v>22</v>
      </c>
      <c r="F2225" t="s">
        <v>37</v>
      </c>
      <c r="G2225">
        <v>1</v>
      </c>
    </row>
    <row r="2226" spans="1:7" x14ac:dyDescent="0.25">
      <c r="A2226" t="str">
        <f t="shared" si="34"/>
        <v>SSP1Croatia2080-208530--34Female</v>
      </c>
      <c r="B2226" t="s">
        <v>38</v>
      </c>
      <c r="C2226" t="s">
        <v>13</v>
      </c>
      <c r="D2226" t="s">
        <v>44</v>
      </c>
      <c r="E2226" t="s">
        <v>22</v>
      </c>
      <c r="F2226" t="s">
        <v>37</v>
      </c>
      <c r="G2226">
        <v>1</v>
      </c>
    </row>
    <row r="2227" spans="1:7" x14ac:dyDescent="0.25">
      <c r="A2227" t="str">
        <f t="shared" si="34"/>
        <v>SSP1Croatia2085-209030--34Female</v>
      </c>
      <c r="B2227" t="s">
        <v>38</v>
      </c>
      <c r="C2227" t="s">
        <v>13</v>
      </c>
      <c r="D2227" t="s">
        <v>43</v>
      </c>
      <c r="E2227" t="s">
        <v>22</v>
      </c>
      <c r="F2227" t="s">
        <v>37</v>
      </c>
      <c r="G2227">
        <v>1</v>
      </c>
    </row>
    <row r="2228" spans="1:7" x14ac:dyDescent="0.25">
      <c r="A2228" t="str">
        <f t="shared" si="34"/>
        <v>SSP1Croatia2090-209530--34Female</v>
      </c>
      <c r="B2228" t="s">
        <v>38</v>
      </c>
      <c r="C2228" t="s">
        <v>13</v>
      </c>
      <c r="D2228" t="s">
        <v>42</v>
      </c>
      <c r="E2228" t="s">
        <v>22</v>
      </c>
      <c r="F2228" t="s">
        <v>37</v>
      </c>
      <c r="G2228">
        <v>1</v>
      </c>
    </row>
    <row r="2229" spans="1:7" x14ac:dyDescent="0.25">
      <c r="A2229" t="str">
        <f t="shared" si="34"/>
        <v>SSP1Croatia2095-210030--34Female</v>
      </c>
      <c r="B2229" t="s">
        <v>38</v>
      </c>
      <c r="C2229" t="s">
        <v>13</v>
      </c>
      <c r="D2229" t="s">
        <v>41</v>
      </c>
      <c r="E2229" t="s">
        <v>22</v>
      </c>
      <c r="F2229" t="s">
        <v>37</v>
      </c>
      <c r="G2229">
        <v>1</v>
      </c>
    </row>
    <row r="2230" spans="1:7" x14ac:dyDescent="0.25">
      <c r="A2230" t="str">
        <f t="shared" si="34"/>
        <v>SSP1Croatia1950-195535--39Female</v>
      </c>
      <c r="B2230" t="s">
        <v>38</v>
      </c>
      <c r="C2230" t="s">
        <v>13</v>
      </c>
      <c r="D2230" t="s">
        <v>70</v>
      </c>
      <c r="E2230" t="s">
        <v>23</v>
      </c>
      <c r="F2230" t="s">
        <v>37</v>
      </c>
      <c r="G2230">
        <v>0.98599999999999999</v>
      </c>
    </row>
    <row r="2231" spans="1:7" x14ac:dyDescent="0.25">
      <c r="A2231" t="str">
        <f t="shared" si="34"/>
        <v>SSP1Croatia1955-196035--39Female</v>
      </c>
      <c r="B2231" t="s">
        <v>38</v>
      </c>
      <c r="C2231" t="s">
        <v>13</v>
      </c>
      <c r="D2231" t="s">
        <v>69</v>
      </c>
      <c r="E2231" t="s">
        <v>23</v>
      </c>
      <c r="F2231" t="s">
        <v>37</v>
      </c>
      <c r="G2231">
        <v>0.98699999999999999</v>
      </c>
    </row>
    <row r="2232" spans="1:7" x14ac:dyDescent="0.25">
      <c r="A2232" t="str">
        <f t="shared" si="34"/>
        <v>SSP1Croatia1960-196535--39Female</v>
      </c>
      <c r="B2232" t="s">
        <v>38</v>
      </c>
      <c r="C2232" t="s">
        <v>13</v>
      </c>
      <c r="D2232" t="s">
        <v>68</v>
      </c>
      <c r="E2232" t="s">
        <v>23</v>
      </c>
      <c r="F2232" t="s">
        <v>37</v>
      </c>
      <c r="G2232">
        <v>0.98799999999999999</v>
      </c>
    </row>
    <row r="2233" spans="1:7" x14ac:dyDescent="0.25">
      <c r="A2233" t="str">
        <f t="shared" si="34"/>
        <v>SSP1Croatia1965-197035--39Female</v>
      </c>
      <c r="B2233" t="s">
        <v>38</v>
      </c>
      <c r="C2233" t="s">
        <v>13</v>
      </c>
      <c r="D2233" t="s">
        <v>67</v>
      </c>
      <c r="E2233" t="s">
        <v>23</v>
      </c>
      <c r="F2233" t="s">
        <v>37</v>
      </c>
      <c r="G2233">
        <v>0.98899999999999999</v>
      </c>
    </row>
    <row r="2234" spans="1:7" x14ac:dyDescent="0.25">
      <c r="A2234" t="str">
        <f t="shared" si="34"/>
        <v>SSP1Croatia1970-197535--39Female</v>
      </c>
      <c r="B2234" t="s">
        <v>38</v>
      </c>
      <c r="C2234" t="s">
        <v>13</v>
      </c>
      <c r="D2234" t="s">
        <v>66</v>
      </c>
      <c r="E2234" t="s">
        <v>23</v>
      </c>
      <c r="F2234" t="s">
        <v>37</v>
      </c>
      <c r="G2234">
        <v>0.99099999999999999</v>
      </c>
    </row>
    <row r="2235" spans="1:7" x14ac:dyDescent="0.25">
      <c r="A2235" t="str">
        <f t="shared" si="34"/>
        <v>SSP1Croatia1975-198035--39Female</v>
      </c>
      <c r="B2235" t="s">
        <v>38</v>
      </c>
      <c r="C2235" t="s">
        <v>13</v>
      </c>
      <c r="D2235" t="s">
        <v>65</v>
      </c>
      <c r="E2235" t="s">
        <v>23</v>
      </c>
      <c r="F2235" t="s">
        <v>37</v>
      </c>
      <c r="G2235">
        <v>0.99199999999999999</v>
      </c>
    </row>
    <row r="2236" spans="1:7" x14ac:dyDescent="0.25">
      <c r="A2236" t="str">
        <f t="shared" si="34"/>
        <v>SSP1Croatia1980-198535--39Female</v>
      </c>
      <c r="B2236" t="s">
        <v>38</v>
      </c>
      <c r="C2236" t="s">
        <v>13</v>
      </c>
      <c r="D2236" t="s">
        <v>64</v>
      </c>
      <c r="E2236" t="s">
        <v>23</v>
      </c>
      <c r="F2236" t="s">
        <v>37</v>
      </c>
      <c r="G2236">
        <v>0.99199999999999999</v>
      </c>
    </row>
    <row r="2237" spans="1:7" x14ac:dyDescent="0.25">
      <c r="A2237" t="str">
        <f t="shared" si="34"/>
        <v>SSP1Croatia1985-199035--39Female</v>
      </c>
      <c r="B2237" t="s">
        <v>38</v>
      </c>
      <c r="C2237" t="s">
        <v>13</v>
      </c>
      <c r="D2237" t="s">
        <v>63</v>
      </c>
      <c r="E2237" t="s">
        <v>23</v>
      </c>
      <c r="F2237" t="s">
        <v>37</v>
      </c>
      <c r="G2237">
        <v>0.99299999999999999</v>
      </c>
    </row>
    <row r="2238" spans="1:7" x14ac:dyDescent="0.25">
      <c r="A2238" t="str">
        <f t="shared" si="34"/>
        <v>SSP1Croatia1990-199535--39Female</v>
      </c>
      <c r="B2238" t="s">
        <v>38</v>
      </c>
      <c r="C2238" t="s">
        <v>13</v>
      </c>
      <c r="D2238" t="s">
        <v>62</v>
      </c>
      <c r="E2238" t="s">
        <v>23</v>
      </c>
      <c r="F2238" t="s">
        <v>37</v>
      </c>
      <c r="G2238">
        <v>0.99399999999999999</v>
      </c>
    </row>
    <row r="2239" spans="1:7" x14ac:dyDescent="0.25">
      <c r="A2239" t="str">
        <f t="shared" si="34"/>
        <v>SSP1Croatia1995-200035--39Female</v>
      </c>
      <c r="B2239" t="s">
        <v>38</v>
      </c>
      <c r="C2239" t="s">
        <v>13</v>
      </c>
      <c r="D2239" t="s">
        <v>61</v>
      </c>
      <c r="E2239" t="s">
        <v>23</v>
      </c>
      <c r="F2239" t="s">
        <v>37</v>
      </c>
      <c r="G2239">
        <v>0.995</v>
      </c>
    </row>
    <row r="2240" spans="1:7" x14ac:dyDescent="0.25">
      <c r="A2240" t="str">
        <f t="shared" si="34"/>
        <v>SSP1Croatia2000-200535--39Female</v>
      </c>
      <c r="B2240" t="s">
        <v>38</v>
      </c>
      <c r="C2240" t="s">
        <v>13</v>
      </c>
      <c r="D2240" t="s">
        <v>60</v>
      </c>
      <c r="E2240" t="s">
        <v>23</v>
      </c>
      <c r="F2240" t="s">
        <v>37</v>
      </c>
      <c r="G2240">
        <v>0.995</v>
      </c>
    </row>
    <row r="2241" spans="1:7" x14ac:dyDescent="0.25">
      <c r="A2241" t="str">
        <f t="shared" si="34"/>
        <v>SSP1Croatia2005-201035--39Female</v>
      </c>
      <c r="B2241" t="s">
        <v>38</v>
      </c>
      <c r="C2241" t="s">
        <v>13</v>
      </c>
      <c r="D2241" t="s">
        <v>59</v>
      </c>
      <c r="E2241" t="s">
        <v>23</v>
      </c>
      <c r="F2241" t="s">
        <v>37</v>
      </c>
      <c r="G2241">
        <v>0.996</v>
      </c>
    </row>
    <row r="2242" spans="1:7" x14ac:dyDescent="0.25">
      <c r="A2242" t="str">
        <f t="shared" si="34"/>
        <v>SSP1Croatia2010-201535--39Female</v>
      </c>
      <c r="B2242" t="s">
        <v>38</v>
      </c>
      <c r="C2242" t="s">
        <v>13</v>
      </c>
      <c r="D2242" t="s">
        <v>58</v>
      </c>
      <c r="E2242" t="s">
        <v>23</v>
      </c>
      <c r="F2242" t="s">
        <v>37</v>
      </c>
      <c r="G2242">
        <v>0.996</v>
      </c>
    </row>
    <row r="2243" spans="1:7" x14ac:dyDescent="0.25">
      <c r="A2243" t="str">
        <f t="shared" si="34"/>
        <v>SSP1Croatia2015-202035--39Female</v>
      </c>
      <c r="B2243" t="s">
        <v>38</v>
      </c>
      <c r="C2243" t="s">
        <v>13</v>
      </c>
      <c r="D2243" t="s">
        <v>57</v>
      </c>
      <c r="E2243" t="s">
        <v>23</v>
      </c>
      <c r="F2243" t="s">
        <v>37</v>
      </c>
      <c r="G2243">
        <v>0.996</v>
      </c>
    </row>
    <row r="2244" spans="1:7" x14ac:dyDescent="0.25">
      <c r="A2244" t="str">
        <f t="shared" si="34"/>
        <v>SSP1Croatia2020-202535--39Female</v>
      </c>
      <c r="B2244" t="s">
        <v>38</v>
      </c>
      <c r="C2244" t="s">
        <v>13</v>
      </c>
      <c r="D2244" t="s">
        <v>56</v>
      </c>
      <c r="E2244" t="s">
        <v>23</v>
      </c>
      <c r="F2244" t="s">
        <v>37</v>
      </c>
      <c r="G2244">
        <v>0.997</v>
      </c>
    </row>
    <row r="2245" spans="1:7" x14ac:dyDescent="0.25">
      <c r="A2245" t="str">
        <f t="shared" si="34"/>
        <v>SSP1Croatia2025-203035--39Female</v>
      </c>
      <c r="B2245" t="s">
        <v>38</v>
      </c>
      <c r="C2245" t="s">
        <v>13</v>
      </c>
      <c r="D2245" t="s">
        <v>55</v>
      </c>
      <c r="E2245" t="s">
        <v>23</v>
      </c>
      <c r="F2245" t="s">
        <v>37</v>
      </c>
      <c r="G2245">
        <v>0.997</v>
      </c>
    </row>
    <row r="2246" spans="1:7" x14ac:dyDescent="0.25">
      <c r="A2246" t="str">
        <f t="shared" si="34"/>
        <v>SSP1Croatia2030-203535--39Female</v>
      </c>
      <c r="B2246" t="s">
        <v>38</v>
      </c>
      <c r="C2246" t="s">
        <v>13</v>
      </c>
      <c r="D2246" t="s">
        <v>54</v>
      </c>
      <c r="E2246" t="s">
        <v>23</v>
      </c>
      <c r="F2246" t="s">
        <v>37</v>
      </c>
      <c r="G2246">
        <v>0.998</v>
      </c>
    </row>
    <row r="2247" spans="1:7" x14ac:dyDescent="0.25">
      <c r="A2247" t="str">
        <f t="shared" si="34"/>
        <v>SSP1Croatia2035-204035--39Female</v>
      </c>
      <c r="B2247" t="s">
        <v>38</v>
      </c>
      <c r="C2247" t="s">
        <v>13</v>
      </c>
      <c r="D2247" t="s">
        <v>53</v>
      </c>
      <c r="E2247" t="s">
        <v>23</v>
      </c>
      <c r="F2247" t="s">
        <v>37</v>
      </c>
      <c r="G2247">
        <v>0.998</v>
      </c>
    </row>
    <row r="2248" spans="1:7" x14ac:dyDescent="0.25">
      <c r="A2248" t="str">
        <f t="shared" si="34"/>
        <v>SSP1Croatia2040-204535--39Female</v>
      </c>
      <c r="B2248" t="s">
        <v>38</v>
      </c>
      <c r="C2248" t="s">
        <v>13</v>
      </c>
      <c r="D2248" t="s">
        <v>52</v>
      </c>
      <c r="E2248" t="s">
        <v>23</v>
      </c>
      <c r="F2248" t="s">
        <v>37</v>
      </c>
      <c r="G2248">
        <v>0.998</v>
      </c>
    </row>
    <row r="2249" spans="1:7" x14ac:dyDescent="0.25">
      <c r="A2249" t="str">
        <f t="shared" si="34"/>
        <v>SSP1Croatia2045-205035--39Female</v>
      </c>
      <c r="B2249" t="s">
        <v>38</v>
      </c>
      <c r="C2249" t="s">
        <v>13</v>
      </c>
      <c r="D2249" t="s">
        <v>51</v>
      </c>
      <c r="E2249" t="s">
        <v>23</v>
      </c>
      <c r="F2249" t="s">
        <v>37</v>
      </c>
      <c r="G2249">
        <v>0.999</v>
      </c>
    </row>
    <row r="2250" spans="1:7" x14ac:dyDescent="0.25">
      <c r="A2250" t="str">
        <f t="shared" si="34"/>
        <v>SSP1Croatia2050-205535--39Female</v>
      </c>
      <c r="B2250" t="s">
        <v>38</v>
      </c>
      <c r="C2250" t="s">
        <v>13</v>
      </c>
      <c r="D2250" t="s">
        <v>50</v>
      </c>
      <c r="E2250" t="s">
        <v>23</v>
      </c>
      <c r="F2250" t="s">
        <v>37</v>
      </c>
      <c r="G2250">
        <v>0.999</v>
      </c>
    </row>
    <row r="2251" spans="1:7" x14ac:dyDescent="0.25">
      <c r="A2251" t="str">
        <f t="shared" ref="A2251:A2314" si="35">B2251&amp;C2251&amp;D2251&amp;E2251&amp;F2251</f>
        <v>SSP1Croatia2055-206035--39Female</v>
      </c>
      <c r="B2251" t="s">
        <v>38</v>
      </c>
      <c r="C2251" t="s">
        <v>13</v>
      </c>
      <c r="D2251" t="s">
        <v>49</v>
      </c>
      <c r="E2251" t="s">
        <v>23</v>
      </c>
      <c r="F2251" t="s">
        <v>37</v>
      </c>
      <c r="G2251">
        <v>0.999</v>
      </c>
    </row>
    <row r="2252" spans="1:7" x14ac:dyDescent="0.25">
      <c r="A2252" t="str">
        <f t="shared" si="35"/>
        <v>SSP1Croatia2060-206535--39Female</v>
      </c>
      <c r="B2252" t="s">
        <v>38</v>
      </c>
      <c r="C2252" t="s">
        <v>13</v>
      </c>
      <c r="D2252" t="s">
        <v>48</v>
      </c>
      <c r="E2252" t="s">
        <v>23</v>
      </c>
      <c r="F2252" t="s">
        <v>37</v>
      </c>
      <c r="G2252">
        <v>1</v>
      </c>
    </row>
    <row r="2253" spans="1:7" x14ac:dyDescent="0.25">
      <c r="A2253" t="str">
        <f t="shared" si="35"/>
        <v>SSP1Croatia2065-207035--39Female</v>
      </c>
      <c r="B2253" t="s">
        <v>38</v>
      </c>
      <c r="C2253" t="s">
        <v>13</v>
      </c>
      <c r="D2253" t="s">
        <v>47</v>
      </c>
      <c r="E2253" t="s">
        <v>23</v>
      </c>
      <c r="F2253" t="s">
        <v>37</v>
      </c>
      <c r="G2253">
        <v>1</v>
      </c>
    </row>
    <row r="2254" spans="1:7" x14ac:dyDescent="0.25">
      <c r="A2254" t="str">
        <f t="shared" si="35"/>
        <v>SSP1Croatia2070-207535--39Female</v>
      </c>
      <c r="B2254" t="s">
        <v>38</v>
      </c>
      <c r="C2254" t="s">
        <v>13</v>
      </c>
      <c r="D2254" t="s">
        <v>46</v>
      </c>
      <c r="E2254" t="s">
        <v>23</v>
      </c>
      <c r="F2254" t="s">
        <v>37</v>
      </c>
      <c r="G2254">
        <v>1</v>
      </c>
    </row>
    <row r="2255" spans="1:7" x14ac:dyDescent="0.25">
      <c r="A2255" t="str">
        <f t="shared" si="35"/>
        <v>SSP1Croatia2075-208035--39Female</v>
      </c>
      <c r="B2255" t="s">
        <v>38</v>
      </c>
      <c r="C2255" t="s">
        <v>13</v>
      </c>
      <c r="D2255" t="s">
        <v>45</v>
      </c>
      <c r="E2255" t="s">
        <v>23</v>
      </c>
      <c r="F2255" t="s">
        <v>37</v>
      </c>
      <c r="G2255">
        <v>1</v>
      </c>
    </row>
    <row r="2256" spans="1:7" x14ac:dyDescent="0.25">
      <c r="A2256" t="str">
        <f t="shared" si="35"/>
        <v>SSP1Croatia2080-208535--39Female</v>
      </c>
      <c r="B2256" t="s">
        <v>38</v>
      </c>
      <c r="C2256" t="s">
        <v>13</v>
      </c>
      <c r="D2256" t="s">
        <v>44</v>
      </c>
      <c r="E2256" t="s">
        <v>23</v>
      </c>
      <c r="F2256" t="s">
        <v>37</v>
      </c>
      <c r="G2256">
        <v>1</v>
      </c>
    </row>
    <row r="2257" spans="1:7" x14ac:dyDescent="0.25">
      <c r="A2257" t="str">
        <f t="shared" si="35"/>
        <v>SSP1Croatia2085-209035--39Female</v>
      </c>
      <c r="B2257" t="s">
        <v>38</v>
      </c>
      <c r="C2257" t="s">
        <v>13</v>
      </c>
      <c r="D2257" t="s">
        <v>43</v>
      </c>
      <c r="E2257" t="s">
        <v>23</v>
      </c>
      <c r="F2257" t="s">
        <v>37</v>
      </c>
      <c r="G2257">
        <v>1</v>
      </c>
    </row>
    <row r="2258" spans="1:7" x14ac:dyDescent="0.25">
      <c r="A2258" t="str">
        <f t="shared" si="35"/>
        <v>SSP1Croatia2090-209535--39Female</v>
      </c>
      <c r="B2258" t="s">
        <v>38</v>
      </c>
      <c r="C2258" t="s">
        <v>13</v>
      </c>
      <c r="D2258" t="s">
        <v>42</v>
      </c>
      <c r="E2258" t="s">
        <v>23</v>
      </c>
      <c r="F2258" t="s">
        <v>37</v>
      </c>
      <c r="G2258">
        <v>1</v>
      </c>
    </row>
    <row r="2259" spans="1:7" x14ac:dyDescent="0.25">
      <c r="A2259" t="str">
        <f t="shared" si="35"/>
        <v>SSP1Croatia2095-210035--39Female</v>
      </c>
      <c r="B2259" t="s">
        <v>38</v>
      </c>
      <c r="C2259" t="s">
        <v>13</v>
      </c>
      <c r="D2259" t="s">
        <v>41</v>
      </c>
      <c r="E2259" t="s">
        <v>23</v>
      </c>
      <c r="F2259" t="s">
        <v>37</v>
      </c>
      <c r="G2259">
        <v>1</v>
      </c>
    </row>
    <row r="2260" spans="1:7" x14ac:dyDescent="0.25">
      <c r="A2260" t="str">
        <f t="shared" si="35"/>
        <v>SSP1Croatia1950-195540--44Female</v>
      </c>
      <c r="B2260" t="s">
        <v>38</v>
      </c>
      <c r="C2260" t="s">
        <v>13</v>
      </c>
      <c r="D2260" t="s">
        <v>70</v>
      </c>
      <c r="E2260" t="s">
        <v>24</v>
      </c>
      <c r="F2260" t="s">
        <v>37</v>
      </c>
      <c r="G2260">
        <v>0.97799999999999998</v>
      </c>
    </row>
    <row r="2261" spans="1:7" x14ac:dyDescent="0.25">
      <c r="A2261" t="str">
        <f t="shared" si="35"/>
        <v>SSP1Croatia1955-196040--44Female</v>
      </c>
      <c r="B2261" t="s">
        <v>38</v>
      </c>
      <c r="C2261" t="s">
        <v>13</v>
      </c>
      <c r="D2261" t="s">
        <v>69</v>
      </c>
      <c r="E2261" t="s">
        <v>24</v>
      </c>
      <c r="F2261" t="s">
        <v>37</v>
      </c>
      <c r="G2261">
        <v>0.97899999999999998</v>
      </c>
    </row>
    <row r="2262" spans="1:7" x14ac:dyDescent="0.25">
      <c r="A2262" t="str">
        <f t="shared" si="35"/>
        <v>SSP1Croatia1960-196540--44Female</v>
      </c>
      <c r="B2262" t="s">
        <v>38</v>
      </c>
      <c r="C2262" t="s">
        <v>13</v>
      </c>
      <c r="D2262" t="s">
        <v>68</v>
      </c>
      <c r="E2262" t="s">
        <v>24</v>
      </c>
      <c r="F2262" t="s">
        <v>37</v>
      </c>
      <c r="G2262">
        <v>0.98099999999999998</v>
      </c>
    </row>
    <row r="2263" spans="1:7" x14ac:dyDescent="0.25">
      <c r="A2263" t="str">
        <f t="shared" si="35"/>
        <v>SSP1Croatia1965-197040--44Female</v>
      </c>
      <c r="B2263" t="s">
        <v>38</v>
      </c>
      <c r="C2263" t="s">
        <v>13</v>
      </c>
      <c r="D2263" t="s">
        <v>67</v>
      </c>
      <c r="E2263" t="s">
        <v>24</v>
      </c>
      <c r="F2263" t="s">
        <v>37</v>
      </c>
      <c r="G2263">
        <v>0.98299999999999998</v>
      </c>
    </row>
    <row r="2264" spans="1:7" x14ac:dyDescent="0.25">
      <c r="A2264" t="str">
        <f t="shared" si="35"/>
        <v>SSP1Croatia1970-197540--44Female</v>
      </c>
      <c r="B2264" t="s">
        <v>38</v>
      </c>
      <c r="C2264" t="s">
        <v>13</v>
      </c>
      <c r="D2264" t="s">
        <v>66</v>
      </c>
      <c r="E2264" t="s">
        <v>24</v>
      </c>
      <c r="F2264" t="s">
        <v>37</v>
      </c>
      <c r="G2264">
        <v>0.98599999999999999</v>
      </c>
    </row>
    <row r="2265" spans="1:7" x14ac:dyDescent="0.25">
      <c r="A2265" t="str">
        <f t="shared" si="35"/>
        <v>SSP1Croatia1975-198040--44Female</v>
      </c>
      <c r="B2265" t="s">
        <v>38</v>
      </c>
      <c r="C2265" t="s">
        <v>13</v>
      </c>
      <c r="D2265" t="s">
        <v>65</v>
      </c>
      <c r="E2265" t="s">
        <v>24</v>
      </c>
      <c r="F2265" t="s">
        <v>37</v>
      </c>
      <c r="G2265">
        <v>0.98699999999999999</v>
      </c>
    </row>
    <row r="2266" spans="1:7" x14ac:dyDescent="0.25">
      <c r="A2266" t="str">
        <f t="shared" si="35"/>
        <v>SSP1Croatia1980-198540--44Female</v>
      </c>
      <c r="B2266" t="s">
        <v>38</v>
      </c>
      <c r="C2266" t="s">
        <v>13</v>
      </c>
      <c r="D2266" t="s">
        <v>64</v>
      </c>
      <c r="E2266" t="s">
        <v>24</v>
      </c>
      <c r="F2266" t="s">
        <v>37</v>
      </c>
      <c r="G2266">
        <v>0.98799999999999999</v>
      </c>
    </row>
    <row r="2267" spans="1:7" x14ac:dyDescent="0.25">
      <c r="A2267" t="str">
        <f t="shared" si="35"/>
        <v>SSP1Croatia1985-199040--44Female</v>
      </c>
      <c r="B2267" t="s">
        <v>38</v>
      </c>
      <c r="C2267" t="s">
        <v>13</v>
      </c>
      <c r="D2267" t="s">
        <v>63</v>
      </c>
      <c r="E2267" t="s">
        <v>24</v>
      </c>
      <c r="F2267" t="s">
        <v>37</v>
      </c>
      <c r="G2267">
        <v>0.98899999999999999</v>
      </c>
    </row>
    <row r="2268" spans="1:7" x14ac:dyDescent="0.25">
      <c r="A2268" t="str">
        <f t="shared" si="35"/>
        <v>SSP1Croatia1990-199540--44Female</v>
      </c>
      <c r="B2268" t="s">
        <v>38</v>
      </c>
      <c r="C2268" t="s">
        <v>13</v>
      </c>
      <c r="D2268" t="s">
        <v>62</v>
      </c>
      <c r="E2268" t="s">
        <v>24</v>
      </c>
      <c r="F2268" t="s">
        <v>37</v>
      </c>
      <c r="G2268">
        <v>0.99</v>
      </c>
    </row>
    <row r="2269" spans="1:7" x14ac:dyDescent="0.25">
      <c r="A2269" t="str">
        <f t="shared" si="35"/>
        <v>SSP1Croatia1995-200040--44Female</v>
      </c>
      <c r="B2269" t="s">
        <v>38</v>
      </c>
      <c r="C2269" t="s">
        <v>13</v>
      </c>
      <c r="D2269" t="s">
        <v>61</v>
      </c>
      <c r="E2269" t="s">
        <v>24</v>
      </c>
      <c r="F2269" t="s">
        <v>37</v>
      </c>
      <c r="G2269">
        <v>0.99099999999999999</v>
      </c>
    </row>
    <row r="2270" spans="1:7" x14ac:dyDescent="0.25">
      <c r="A2270" t="str">
        <f t="shared" si="35"/>
        <v>SSP1Croatia2000-200540--44Female</v>
      </c>
      <c r="B2270" t="s">
        <v>38</v>
      </c>
      <c r="C2270" t="s">
        <v>13</v>
      </c>
      <c r="D2270" t="s">
        <v>60</v>
      </c>
      <c r="E2270" t="s">
        <v>24</v>
      </c>
      <c r="F2270" t="s">
        <v>37</v>
      </c>
      <c r="G2270">
        <v>0.99199999999999999</v>
      </c>
    </row>
    <row r="2271" spans="1:7" x14ac:dyDescent="0.25">
      <c r="A2271" t="str">
        <f t="shared" si="35"/>
        <v>SSP1Croatia2005-201040--44Female</v>
      </c>
      <c r="B2271" t="s">
        <v>38</v>
      </c>
      <c r="C2271" t="s">
        <v>13</v>
      </c>
      <c r="D2271" t="s">
        <v>59</v>
      </c>
      <c r="E2271" t="s">
        <v>24</v>
      </c>
      <c r="F2271" t="s">
        <v>37</v>
      </c>
      <c r="G2271">
        <v>0.99299999999999999</v>
      </c>
    </row>
    <row r="2272" spans="1:7" x14ac:dyDescent="0.25">
      <c r="A2272" t="str">
        <f t="shared" si="35"/>
        <v>SSP1Croatia2010-201540--44Female</v>
      </c>
      <c r="B2272" t="s">
        <v>38</v>
      </c>
      <c r="C2272" t="s">
        <v>13</v>
      </c>
      <c r="D2272" t="s">
        <v>58</v>
      </c>
      <c r="E2272" t="s">
        <v>24</v>
      </c>
      <c r="F2272" t="s">
        <v>37</v>
      </c>
      <c r="G2272">
        <v>0.99299999999999999</v>
      </c>
    </row>
    <row r="2273" spans="1:7" x14ac:dyDescent="0.25">
      <c r="A2273" t="str">
        <f t="shared" si="35"/>
        <v>SSP1Croatia2015-202040--44Female</v>
      </c>
      <c r="B2273" t="s">
        <v>38</v>
      </c>
      <c r="C2273" t="s">
        <v>13</v>
      </c>
      <c r="D2273" t="s">
        <v>57</v>
      </c>
      <c r="E2273" t="s">
        <v>24</v>
      </c>
      <c r="F2273" t="s">
        <v>37</v>
      </c>
      <c r="G2273">
        <v>0.99399999999999999</v>
      </c>
    </row>
    <row r="2274" spans="1:7" x14ac:dyDescent="0.25">
      <c r="A2274" t="str">
        <f t="shared" si="35"/>
        <v>SSP1Croatia2020-202540--44Female</v>
      </c>
      <c r="B2274" t="s">
        <v>38</v>
      </c>
      <c r="C2274" t="s">
        <v>13</v>
      </c>
      <c r="D2274" t="s">
        <v>56</v>
      </c>
      <c r="E2274" t="s">
        <v>24</v>
      </c>
      <c r="F2274" t="s">
        <v>37</v>
      </c>
      <c r="G2274">
        <v>0.995</v>
      </c>
    </row>
    <row r="2275" spans="1:7" x14ac:dyDescent="0.25">
      <c r="A2275" t="str">
        <f t="shared" si="35"/>
        <v>SSP1Croatia2025-203040--44Female</v>
      </c>
      <c r="B2275" t="s">
        <v>38</v>
      </c>
      <c r="C2275" t="s">
        <v>13</v>
      </c>
      <c r="D2275" t="s">
        <v>55</v>
      </c>
      <c r="E2275" t="s">
        <v>24</v>
      </c>
      <c r="F2275" t="s">
        <v>37</v>
      </c>
      <c r="G2275">
        <v>0.995</v>
      </c>
    </row>
    <row r="2276" spans="1:7" x14ac:dyDescent="0.25">
      <c r="A2276" t="str">
        <f t="shared" si="35"/>
        <v>SSP1Croatia2030-203540--44Female</v>
      </c>
      <c r="B2276" t="s">
        <v>38</v>
      </c>
      <c r="C2276" t="s">
        <v>13</v>
      </c>
      <c r="D2276" t="s">
        <v>54</v>
      </c>
      <c r="E2276" t="s">
        <v>24</v>
      </c>
      <c r="F2276" t="s">
        <v>37</v>
      </c>
      <c r="G2276">
        <v>0.996</v>
      </c>
    </row>
    <row r="2277" spans="1:7" x14ac:dyDescent="0.25">
      <c r="A2277" t="str">
        <f t="shared" si="35"/>
        <v>SSP1Croatia2035-204040--44Female</v>
      </c>
      <c r="B2277" t="s">
        <v>38</v>
      </c>
      <c r="C2277" t="s">
        <v>13</v>
      </c>
      <c r="D2277" t="s">
        <v>53</v>
      </c>
      <c r="E2277" t="s">
        <v>24</v>
      </c>
      <c r="F2277" t="s">
        <v>37</v>
      </c>
      <c r="G2277">
        <v>0.997</v>
      </c>
    </row>
    <row r="2278" spans="1:7" x14ac:dyDescent="0.25">
      <c r="A2278" t="str">
        <f t="shared" si="35"/>
        <v>SSP1Croatia2040-204540--44Female</v>
      </c>
      <c r="B2278" t="s">
        <v>38</v>
      </c>
      <c r="C2278" t="s">
        <v>13</v>
      </c>
      <c r="D2278" t="s">
        <v>52</v>
      </c>
      <c r="E2278" t="s">
        <v>24</v>
      </c>
      <c r="F2278" t="s">
        <v>37</v>
      </c>
      <c r="G2278">
        <v>0.997</v>
      </c>
    </row>
    <row r="2279" spans="1:7" x14ac:dyDescent="0.25">
      <c r="A2279" t="str">
        <f t="shared" si="35"/>
        <v>SSP1Croatia2045-205040--44Female</v>
      </c>
      <c r="B2279" t="s">
        <v>38</v>
      </c>
      <c r="C2279" t="s">
        <v>13</v>
      </c>
      <c r="D2279" t="s">
        <v>51</v>
      </c>
      <c r="E2279" t="s">
        <v>24</v>
      </c>
      <c r="F2279" t="s">
        <v>37</v>
      </c>
      <c r="G2279">
        <v>0.998</v>
      </c>
    </row>
    <row r="2280" spans="1:7" x14ac:dyDescent="0.25">
      <c r="A2280" t="str">
        <f t="shared" si="35"/>
        <v>SSP1Croatia2050-205540--44Female</v>
      </c>
      <c r="B2280" t="s">
        <v>38</v>
      </c>
      <c r="C2280" t="s">
        <v>13</v>
      </c>
      <c r="D2280" t="s">
        <v>50</v>
      </c>
      <c r="E2280" t="s">
        <v>24</v>
      </c>
      <c r="F2280" t="s">
        <v>37</v>
      </c>
      <c r="G2280">
        <v>0.999</v>
      </c>
    </row>
    <row r="2281" spans="1:7" x14ac:dyDescent="0.25">
      <c r="A2281" t="str">
        <f t="shared" si="35"/>
        <v>SSP1Croatia2055-206040--44Female</v>
      </c>
      <c r="B2281" t="s">
        <v>38</v>
      </c>
      <c r="C2281" t="s">
        <v>13</v>
      </c>
      <c r="D2281" t="s">
        <v>49</v>
      </c>
      <c r="E2281" t="s">
        <v>24</v>
      </c>
      <c r="F2281" t="s">
        <v>37</v>
      </c>
      <c r="G2281">
        <v>0.999</v>
      </c>
    </row>
    <row r="2282" spans="1:7" x14ac:dyDescent="0.25">
      <c r="A2282" t="str">
        <f t="shared" si="35"/>
        <v>SSP1Croatia2060-206540--44Female</v>
      </c>
      <c r="B2282" t="s">
        <v>38</v>
      </c>
      <c r="C2282" t="s">
        <v>13</v>
      </c>
      <c r="D2282" t="s">
        <v>48</v>
      </c>
      <c r="E2282" t="s">
        <v>24</v>
      </c>
      <c r="F2282" t="s">
        <v>37</v>
      </c>
      <c r="G2282">
        <v>0.999</v>
      </c>
    </row>
    <row r="2283" spans="1:7" x14ac:dyDescent="0.25">
      <c r="A2283" t="str">
        <f t="shared" si="35"/>
        <v>SSP1Croatia2065-207040--44Female</v>
      </c>
      <c r="B2283" t="s">
        <v>38</v>
      </c>
      <c r="C2283" t="s">
        <v>13</v>
      </c>
      <c r="D2283" t="s">
        <v>47</v>
      </c>
      <c r="E2283" t="s">
        <v>24</v>
      </c>
      <c r="F2283" t="s">
        <v>37</v>
      </c>
      <c r="G2283">
        <v>0.999</v>
      </c>
    </row>
    <row r="2284" spans="1:7" x14ac:dyDescent="0.25">
      <c r="A2284" t="str">
        <f t="shared" si="35"/>
        <v>SSP1Croatia2070-207540--44Female</v>
      </c>
      <c r="B2284" t="s">
        <v>38</v>
      </c>
      <c r="C2284" t="s">
        <v>13</v>
      </c>
      <c r="D2284" t="s">
        <v>46</v>
      </c>
      <c r="E2284" t="s">
        <v>24</v>
      </c>
      <c r="F2284" t="s">
        <v>37</v>
      </c>
      <c r="G2284">
        <v>1</v>
      </c>
    </row>
    <row r="2285" spans="1:7" x14ac:dyDescent="0.25">
      <c r="A2285" t="str">
        <f t="shared" si="35"/>
        <v>SSP1Croatia2075-208040--44Female</v>
      </c>
      <c r="B2285" t="s">
        <v>38</v>
      </c>
      <c r="C2285" t="s">
        <v>13</v>
      </c>
      <c r="D2285" t="s">
        <v>45</v>
      </c>
      <c r="E2285" t="s">
        <v>24</v>
      </c>
      <c r="F2285" t="s">
        <v>37</v>
      </c>
      <c r="G2285">
        <v>1</v>
      </c>
    </row>
    <row r="2286" spans="1:7" x14ac:dyDescent="0.25">
      <c r="A2286" t="str">
        <f t="shared" si="35"/>
        <v>SSP1Croatia2080-208540--44Female</v>
      </c>
      <c r="B2286" t="s">
        <v>38</v>
      </c>
      <c r="C2286" t="s">
        <v>13</v>
      </c>
      <c r="D2286" t="s">
        <v>44</v>
      </c>
      <c r="E2286" t="s">
        <v>24</v>
      </c>
      <c r="F2286" t="s">
        <v>37</v>
      </c>
      <c r="G2286">
        <v>1</v>
      </c>
    </row>
    <row r="2287" spans="1:7" x14ac:dyDescent="0.25">
      <c r="A2287" t="str">
        <f t="shared" si="35"/>
        <v>SSP1Croatia2085-209040--44Female</v>
      </c>
      <c r="B2287" t="s">
        <v>38</v>
      </c>
      <c r="C2287" t="s">
        <v>13</v>
      </c>
      <c r="D2287" t="s">
        <v>43</v>
      </c>
      <c r="E2287" t="s">
        <v>24</v>
      </c>
      <c r="F2287" t="s">
        <v>37</v>
      </c>
      <c r="G2287">
        <v>1</v>
      </c>
    </row>
    <row r="2288" spans="1:7" x14ac:dyDescent="0.25">
      <c r="A2288" t="str">
        <f t="shared" si="35"/>
        <v>SSP1Croatia2090-209540--44Female</v>
      </c>
      <c r="B2288" t="s">
        <v>38</v>
      </c>
      <c r="C2288" t="s">
        <v>13</v>
      </c>
      <c r="D2288" t="s">
        <v>42</v>
      </c>
      <c r="E2288" t="s">
        <v>24</v>
      </c>
      <c r="F2288" t="s">
        <v>37</v>
      </c>
      <c r="G2288">
        <v>1</v>
      </c>
    </row>
    <row r="2289" spans="1:7" x14ac:dyDescent="0.25">
      <c r="A2289" t="str">
        <f t="shared" si="35"/>
        <v>SSP1Croatia2095-210040--44Female</v>
      </c>
      <c r="B2289" t="s">
        <v>38</v>
      </c>
      <c r="C2289" t="s">
        <v>13</v>
      </c>
      <c r="D2289" t="s">
        <v>41</v>
      </c>
      <c r="E2289" t="s">
        <v>24</v>
      </c>
      <c r="F2289" t="s">
        <v>37</v>
      </c>
      <c r="G2289">
        <v>1</v>
      </c>
    </row>
    <row r="2290" spans="1:7" x14ac:dyDescent="0.25">
      <c r="A2290" t="str">
        <f t="shared" si="35"/>
        <v>SSP1Croatia1950-195545--49Female</v>
      </c>
      <c r="B2290" t="s">
        <v>38</v>
      </c>
      <c r="C2290" t="s">
        <v>13</v>
      </c>
      <c r="D2290" t="s">
        <v>70</v>
      </c>
      <c r="E2290" t="s">
        <v>25</v>
      </c>
      <c r="F2290" t="s">
        <v>37</v>
      </c>
      <c r="G2290">
        <v>0.96399999999999997</v>
      </c>
    </row>
    <row r="2291" spans="1:7" x14ac:dyDescent="0.25">
      <c r="A2291" t="str">
        <f t="shared" si="35"/>
        <v>SSP1Croatia1955-196045--49Female</v>
      </c>
      <c r="B2291" t="s">
        <v>38</v>
      </c>
      <c r="C2291" t="s">
        <v>13</v>
      </c>
      <c r="D2291" t="s">
        <v>69</v>
      </c>
      <c r="E2291" t="s">
        <v>25</v>
      </c>
      <c r="F2291" t="s">
        <v>37</v>
      </c>
      <c r="G2291">
        <v>0.96699999999999997</v>
      </c>
    </row>
    <row r="2292" spans="1:7" x14ac:dyDescent="0.25">
      <c r="A2292" t="str">
        <f t="shared" si="35"/>
        <v>SSP1Croatia1960-196545--49Female</v>
      </c>
      <c r="B2292" t="s">
        <v>38</v>
      </c>
      <c r="C2292" t="s">
        <v>13</v>
      </c>
      <c r="D2292" t="s">
        <v>68</v>
      </c>
      <c r="E2292" t="s">
        <v>25</v>
      </c>
      <c r="F2292" t="s">
        <v>37</v>
      </c>
      <c r="G2292">
        <v>0.97</v>
      </c>
    </row>
    <row r="2293" spans="1:7" x14ac:dyDescent="0.25">
      <c r="A2293" t="str">
        <f t="shared" si="35"/>
        <v>SSP1Croatia1965-197045--49Female</v>
      </c>
      <c r="B2293" t="s">
        <v>38</v>
      </c>
      <c r="C2293" t="s">
        <v>13</v>
      </c>
      <c r="D2293" t="s">
        <v>67</v>
      </c>
      <c r="E2293" t="s">
        <v>25</v>
      </c>
      <c r="F2293" t="s">
        <v>37</v>
      </c>
      <c r="G2293">
        <v>0.97399999999999998</v>
      </c>
    </row>
    <row r="2294" spans="1:7" x14ac:dyDescent="0.25">
      <c r="A2294" t="str">
        <f t="shared" si="35"/>
        <v>SSP1Croatia1970-197545--49Female</v>
      </c>
      <c r="B2294" t="s">
        <v>38</v>
      </c>
      <c r="C2294" t="s">
        <v>13</v>
      </c>
      <c r="D2294" t="s">
        <v>66</v>
      </c>
      <c r="E2294" t="s">
        <v>25</v>
      </c>
      <c r="F2294" t="s">
        <v>37</v>
      </c>
      <c r="G2294">
        <v>0.97699999999999998</v>
      </c>
    </row>
    <row r="2295" spans="1:7" x14ac:dyDescent="0.25">
      <c r="A2295" t="str">
        <f t="shared" si="35"/>
        <v>SSP1Croatia1975-198045--49Female</v>
      </c>
      <c r="B2295" t="s">
        <v>38</v>
      </c>
      <c r="C2295" t="s">
        <v>13</v>
      </c>
      <c r="D2295" t="s">
        <v>65</v>
      </c>
      <c r="E2295" t="s">
        <v>25</v>
      </c>
      <c r="F2295" t="s">
        <v>37</v>
      </c>
      <c r="G2295">
        <v>0.98</v>
      </c>
    </row>
    <row r="2296" spans="1:7" x14ac:dyDescent="0.25">
      <c r="A2296" t="str">
        <f t="shared" si="35"/>
        <v>SSP1Croatia1980-198545--49Female</v>
      </c>
      <c r="B2296" t="s">
        <v>38</v>
      </c>
      <c r="C2296" t="s">
        <v>13</v>
      </c>
      <c r="D2296" t="s">
        <v>64</v>
      </c>
      <c r="E2296" t="s">
        <v>25</v>
      </c>
      <c r="F2296" t="s">
        <v>37</v>
      </c>
      <c r="G2296">
        <v>0.98099999999999998</v>
      </c>
    </row>
    <row r="2297" spans="1:7" x14ac:dyDescent="0.25">
      <c r="A2297" t="str">
        <f t="shared" si="35"/>
        <v>SSP1Croatia1985-199045--49Female</v>
      </c>
      <c r="B2297" t="s">
        <v>38</v>
      </c>
      <c r="C2297" t="s">
        <v>13</v>
      </c>
      <c r="D2297" t="s">
        <v>63</v>
      </c>
      <c r="E2297" t="s">
        <v>25</v>
      </c>
      <c r="F2297" t="s">
        <v>37</v>
      </c>
      <c r="G2297">
        <v>0.98199999999999998</v>
      </c>
    </row>
    <row r="2298" spans="1:7" x14ac:dyDescent="0.25">
      <c r="A2298" t="str">
        <f t="shared" si="35"/>
        <v>SSP1Croatia1990-199545--49Female</v>
      </c>
      <c r="B2298" t="s">
        <v>38</v>
      </c>
      <c r="C2298" t="s">
        <v>13</v>
      </c>
      <c r="D2298" t="s">
        <v>62</v>
      </c>
      <c r="E2298" t="s">
        <v>25</v>
      </c>
      <c r="F2298" t="s">
        <v>37</v>
      </c>
      <c r="G2298">
        <v>0.98399999999999999</v>
      </c>
    </row>
    <row r="2299" spans="1:7" x14ac:dyDescent="0.25">
      <c r="A2299" t="str">
        <f t="shared" si="35"/>
        <v>SSP1Croatia1995-200045--49Female</v>
      </c>
      <c r="B2299" t="s">
        <v>38</v>
      </c>
      <c r="C2299" t="s">
        <v>13</v>
      </c>
      <c r="D2299" t="s">
        <v>61</v>
      </c>
      <c r="E2299" t="s">
        <v>25</v>
      </c>
      <c r="F2299" t="s">
        <v>37</v>
      </c>
      <c r="G2299">
        <v>0.98599999999999999</v>
      </c>
    </row>
    <row r="2300" spans="1:7" x14ac:dyDescent="0.25">
      <c r="A2300" t="str">
        <f t="shared" si="35"/>
        <v>SSP1Croatia2000-200545--49Female</v>
      </c>
      <c r="B2300" t="s">
        <v>38</v>
      </c>
      <c r="C2300" t="s">
        <v>13</v>
      </c>
      <c r="D2300" t="s">
        <v>60</v>
      </c>
      <c r="E2300" t="s">
        <v>25</v>
      </c>
      <c r="F2300" t="s">
        <v>37</v>
      </c>
      <c r="G2300">
        <v>0.98599999999999999</v>
      </c>
    </row>
    <row r="2301" spans="1:7" x14ac:dyDescent="0.25">
      <c r="A2301" t="str">
        <f t="shared" si="35"/>
        <v>SSP1Croatia2005-201045--49Female</v>
      </c>
      <c r="B2301" t="s">
        <v>38</v>
      </c>
      <c r="C2301" t="s">
        <v>13</v>
      </c>
      <c r="D2301" t="s">
        <v>59</v>
      </c>
      <c r="E2301" t="s">
        <v>25</v>
      </c>
      <c r="F2301" t="s">
        <v>37</v>
      </c>
      <c r="G2301">
        <v>0.98799999999999999</v>
      </c>
    </row>
    <row r="2302" spans="1:7" x14ac:dyDescent="0.25">
      <c r="A2302" t="str">
        <f t="shared" si="35"/>
        <v>SSP1Croatia2010-201545--49Female</v>
      </c>
      <c r="B2302" t="s">
        <v>38</v>
      </c>
      <c r="C2302" t="s">
        <v>13</v>
      </c>
      <c r="D2302" t="s">
        <v>58</v>
      </c>
      <c r="E2302" t="s">
        <v>25</v>
      </c>
      <c r="F2302" t="s">
        <v>37</v>
      </c>
      <c r="G2302">
        <v>0.98899999999999999</v>
      </c>
    </row>
    <row r="2303" spans="1:7" x14ac:dyDescent="0.25">
      <c r="A2303" t="str">
        <f t="shared" si="35"/>
        <v>SSP1Croatia2015-202045--49Female</v>
      </c>
      <c r="B2303" t="s">
        <v>38</v>
      </c>
      <c r="C2303" t="s">
        <v>13</v>
      </c>
      <c r="D2303" t="s">
        <v>57</v>
      </c>
      <c r="E2303" t="s">
        <v>25</v>
      </c>
      <c r="F2303" t="s">
        <v>37</v>
      </c>
      <c r="G2303">
        <v>0.99</v>
      </c>
    </row>
    <row r="2304" spans="1:7" x14ac:dyDescent="0.25">
      <c r="A2304" t="str">
        <f t="shared" si="35"/>
        <v>SSP1Croatia2020-202545--49Female</v>
      </c>
      <c r="B2304" t="s">
        <v>38</v>
      </c>
      <c r="C2304" t="s">
        <v>13</v>
      </c>
      <c r="D2304" t="s">
        <v>56</v>
      </c>
      <c r="E2304" t="s">
        <v>25</v>
      </c>
      <c r="F2304" t="s">
        <v>37</v>
      </c>
      <c r="G2304">
        <v>0.99099999999999999</v>
      </c>
    </row>
    <row r="2305" spans="1:7" x14ac:dyDescent="0.25">
      <c r="A2305" t="str">
        <f t="shared" si="35"/>
        <v>SSP1Croatia2025-203045--49Female</v>
      </c>
      <c r="B2305" t="s">
        <v>38</v>
      </c>
      <c r="C2305" t="s">
        <v>13</v>
      </c>
      <c r="D2305" t="s">
        <v>55</v>
      </c>
      <c r="E2305" t="s">
        <v>25</v>
      </c>
      <c r="F2305" t="s">
        <v>37</v>
      </c>
      <c r="G2305">
        <v>0.99299999999999999</v>
      </c>
    </row>
    <row r="2306" spans="1:7" x14ac:dyDescent="0.25">
      <c r="A2306" t="str">
        <f t="shared" si="35"/>
        <v>SSP1Croatia2030-203545--49Female</v>
      </c>
      <c r="B2306" t="s">
        <v>38</v>
      </c>
      <c r="C2306" t="s">
        <v>13</v>
      </c>
      <c r="D2306" t="s">
        <v>54</v>
      </c>
      <c r="E2306" t="s">
        <v>25</v>
      </c>
      <c r="F2306" t="s">
        <v>37</v>
      </c>
      <c r="G2306">
        <v>0.99399999999999999</v>
      </c>
    </row>
    <row r="2307" spans="1:7" x14ac:dyDescent="0.25">
      <c r="A2307" t="str">
        <f t="shared" si="35"/>
        <v>SSP1Croatia2035-204045--49Female</v>
      </c>
      <c r="B2307" t="s">
        <v>38</v>
      </c>
      <c r="C2307" t="s">
        <v>13</v>
      </c>
      <c r="D2307" t="s">
        <v>53</v>
      </c>
      <c r="E2307" t="s">
        <v>25</v>
      </c>
      <c r="F2307" t="s">
        <v>37</v>
      </c>
      <c r="G2307">
        <v>0.995</v>
      </c>
    </row>
    <row r="2308" spans="1:7" x14ac:dyDescent="0.25">
      <c r="A2308" t="str">
        <f t="shared" si="35"/>
        <v>SSP1Croatia2040-204545--49Female</v>
      </c>
      <c r="B2308" t="s">
        <v>38</v>
      </c>
      <c r="C2308" t="s">
        <v>13</v>
      </c>
      <c r="D2308" t="s">
        <v>52</v>
      </c>
      <c r="E2308" t="s">
        <v>25</v>
      </c>
      <c r="F2308" t="s">
        <v>37</v>
      </c>
      <c r="G2308">
        <v>0.996</v>
      </c>
    </row>
    <row r="2309" spans="1:7" x14ac:dyDescent="0.25">
      <c r="A2309" t="str">
        <f t="shared" si="35"/>
        <v>SSP1Croatia2045-205045--49Female</v>
      </c>
      <c r="B2309" t="s">
        <v>38</v>
      </c>
      <c r="C2309" t="s">
        <v>13</v>
      </c>
      <c r="D2309" t="s">
        <v>51</v>
      </c>
      <c r="E2309" t="s">
        <v>25</v>
      </c>
      <c r="F2309" t="s">
        <v>37</v>
      </c>
      <c r="G2309">
        <v>0.997</v>
      </c>
    </row>
    <row r="2310" spans="1:7" x14ac:dyDescent="0.25">
      <c r="A2310" t="str">
        <f t="shared" si="35"/>
        <v>SSP1Croatia2050-205545--49Female</v>
      </c>
      <c r="B2310" t="s">
        <v>38</v>
      </c>
      <c r="C2310" t="s">
        <v>13</v>
      </c>
      <c r="D2310" t="s">
        <v>50</v>
      </c>
      <c r="E2310" t="s">
        <v>25</v>
      </c>
      <c r="F2310" t="s">
        <v>37</v>
      </c>
      <c r="G2310">
        <v>0.998</v>
      </c>
    </row>
    <row r="2311" spans="1:7" x14ac:dyDescent="0.25">
      <c r="A2311" t="str">
        <f t="shared" si="35"/>
        <v>SSP1Croatia2055-206045--49Female</v>
      </c>
      <c r="B2311" t="s">
        <v>38</v>
      </c>
      <c r="C2311" t="s">
        <v>13</v>
      </c>
      <c r="D2311" t="s">
        <v>49</v>
      </c>
      <c r="E2311" t="s">
        <v>25</v>
      </c>
      <c r="F2311" t="s">
        <v>37</v>
      </c>
      <c r="G2311">
        <v>0.998</v>
      </c>
    </row>
    <row r="2312" spans="1:7" x14ac:dyDescent="0.25">
      <c r="A2312" t="str">
        <f t="shared" si="35"/>
        <v>SSP1Croatia2060-206545--49Female</v>
      </c>
      <c r="B2312" t="s">
        <v>38</v>
      </c>
      <c r="C2312" t="s">
        <v>13</v>
      </c>
      <c r="D2312" t="s">
        <v>48</v>
      </c>
      <c r="E2312" t="s">
        <v>25</v>
      </c>
      <c r="F2312" t="s">
        <v>37</v>
      </c>
      <c r="G2312">
        <v>0.999</v>
      </c>
    </row>
    <row r="2313" spans="1:7" x14ac:dyDescent="0.25">
      <c r="A2313" t="str">
        <f t="shared" si="35"/>
        <v>SSP1Croatia2065-207045--49Female</v>
      </c>
      <c r="B2313" t="s">
        <v>38</v>
      </c>
      <c r="C2313" t="s">
        <v>13</v>
      </c>
      <c r="D2313" t="s">
        <v>47</v>
      </c>
      <c r="E2313" t="s">
        <v>25</v>
      </c>
      <c r="F2313" t="s">
        <v>37</v>
      </c>
      <c r="G2313">
        <v>0.999</v>
      </c>
    </row>
    <row r="2314" spans="1:7" x14ac:dyDescent="0.25">
      <c r="A2314" t="str">
        <f t="shared" si="35"/>
        <v>SSP1Croatia2070-207545--49Female</v>
      </c>
      <c r="B2314" t="s">
        <v>38</v>
      </c>
      <c r="C2314" t="s">
        <v>13</v>
      </c>
      <c r="D2314" t="s">
        <v>46</v>
      </c>
      <c r="E2314" t="s">
        <v>25</v>
      </c>
      <c r="F2314" t="s">
        <v>37</v>
      </c>
      <c r="G2314">
        <v>0.999</v>
      </c>
    </row>
    <row r="2315" spans="1:7" x14ac:dyDescent="0.25">
      <c r="A2315" t="str">
        <f t="shared" ref="A2315:A2378" si="36">B2315&amp;C2315&amp;D2315&amp;E2315&amp;F2315</f>
        <v>SSP1Croatia2075-208045--49Female</v>
      </c>
      <c r="B2315" t="s">
        <v>38</v>
      </c>
      <c r="C2315" t="s">
        <v>13</v>
      </c>
      <c r="D2315" t="s">
        <v>45</v>
      </c>
      <c r="E2315" t="s">
        <v>25</v>
      </c>
      <c r="F2315" t="s">
        <v>37</v>
      </c>
      <c r="G2315">
        <v>1</v>
      </c>
    </row>
    <row r="2316" spans="1:7" x14ac:dyDescent="0.25">
      <c r="A2316" t="str">
        <f t="shared" si="36"/>
        <v>SSP1Croatia2080-208545--49Female</v>
      </c>
      <c r="B2316" t="s">
        <v>38</v>
      </c>
      <c r="C2316" t="s">
        <v>13</v>
      </c>
      <c r="D2316" t="s">
        <v>44</v>
      </c>
      <c r="E2316" t="s">
        <v>25</v>
      </c>
      <c r="F2316" t="s">
        <v>37</v>
      </c>
      <c r="G2316">
        <v>1</v>
      </c>
    </row>
    <row r="2317" spans="1:7" x14ac:dyDescent="0.25">
      <c r="A2317" t="str">
        <f t="shared" si="36"/>
        <v>SSP1Croatia2085-209045--49Female</v>
      </c>
      <c r="B2317" t="s">
        <v>38</v>
      </c>
      <c r="C2317" t="s">
        <v>13</v>
      </c>
      <c r="D2317" t="s">
        <v>43</v>
      </c>
      <c r="E2317" t="s">
        <v>25</v>
      </c>
      <c r="F2317" t="s">
        <v>37</v>
      </c>
      <c r="G2317">
        <v>1</v>
      </c>
    </row>
    <row r="2318" spans="1:7" x14ac:dyDescent="0.25">
      <c r="A2318" t="str">
        <f t="shared" si="36"/>
        <v>SSP1Croatia2090-209545--49Female</v>
      </c>
      <c r="B2318" t="s">
        <v>38</v>
      </c>
      <c r="C2318" t="s">
        <v>13</v>
      </c>
      <c r="D2318" t="s">
        <v>42</v>
      </c>
      <c r="E2318" t="s">
        <v>25</v>
      </c>
      <c r="F2318" t="s">
        <v>37</v>
      </c>
      <c r="G2318">
        <v>1</v>
      </c>
    </row>
    <row r="2319" spans="1:7" x14ac:dyDescent="0.25">
      <c r="A2319" t="str">
        <f t="shared" si="36"/>
        <v>SSP1Croatia2095-210045--49Female</v>
      </c>
      <c r="B2319" t="s">
        <v>38</v>
      </c>
      <c r="C2319" t="s">
        <v>13</v>
      </c>
      <c r="D2319" t="s">
        <v>41</v>
      </c>
      <c r="E2319" t="s">
        <v>25</v>
      </c>
      <c r="F2319" t="s">
        <v>37</v>
      </c>
      <c r="G2319">
        <v>1</v>
      </c>
    </row>
    <row r="2320" spans="1:7" x14ac:dyDescent="0.25">
      <c r="A2320" t="str">
        <f t="shared" si="36"/>
        <v>SSP1Croatia1950-195550--54Female</v>
      </c>
      <c r="B2320" t="s">
        <v>38</v>
      </c>
      <c r="C2320" t="s">
        <v>13</v>
      </c>
      <c r="D2320" t="s">
        <v>70</v>
      </c>
      <c r="E2320" t="s">
        <v>26</v>
      </c>
      <c r="F2320" t="s">
        <v>37</v>
      </c>
      <c r="G2320">
        <v>0.94199999999999995</v>
      </c>
    </row>
    <row r="2321" spans="1:7" x14ac:dyDescent="0.25">
      <c r="A2321" t="str">
        <f t="shared" si="36"/>
        <v>SSP1Croatia1955-196050--54Female</v>
      </c>
      <c r="B2321" t="s">
        <v>38</v>
      </c>
      <c r="C2321" t="s">
        <v>13</v>
      </c>
      <c r="D2321" t="s">
        <v>69</v>
      </c>
      <c r="E2321" t="s">
        <v>26</v>
      </c>
      <c r="F2321" t="s">
        <v>37</v>
      </c>
      <c r="G2321">
        <v>0.95</v>
      </c>
    </row>
    <row r="2322" spans="1:7" x14ac:dyDescent="0.25">
      <c r="A2322" t="str">
        <f t="shared" si="36"/>
        <v>SSP1Croatia1960-196550--54Female</v>
      </c>
      <c r="B2322" t="s">
        <v>38</v>
      </c>
      <c r="C2322" t="s">
        <v>13</v>
      </c>
      <c r="D2322" t="s">
        <v>68</v>
      </c>
      <c r="E2322" t="s">
        <v>26</v>
      </c>
      <c r="F2322" t="s">
        <v>37</v>
      </c>
      <c r="G2322">
        <v>0.95399999999999996</v>
      </c>
    </row>
    <row r="2323" spans="1:7" x14ac:dyDescent="0.25">
      <c r="A2323" t="str">
        <f t="shared" si="36"/>
        <v>SSP1Croatia1965-197050--54Female</v>
      </c>
      <c r="B2323" t="s">
        <v>38</v>
      </c>
      <c r="C2323" t="s">
        <v>13</v>
      </c>
      <c r="D2323" t="s">
        <v>67</v>
      </c>
      <c r="E2323" t="s">
        <v>26</v>
      </c>
      <c r="F2323" t="s">
        <v>37</v>
      </c>
      <c r="G2323">
        <v>0.95899999999999996</v>
      </c>
    </row>
    <row r="2324" spans="1:7" x14ac:dyDescent="0.25">
      <c r="A2324" t="str">
        <f t="shared" si="36"/>
        <v>SSP1Croatia1970-197550--54Female</v>
      </c>
      <c r="B2324" t="s">
        <v>38</v>
      </c>
      <c r="C2324" t="s">
        <v>13</v>
      </c>
      <c r="D2324" t="s">
        <v>66</v>
      </c>
      <c r="E2324" t="s">
        <v>26</v>
      </c>
      <c r="F2324" t="s">
        <v>37</v>
      </c>
      <c r="G2324">
        <v>0.96499999999999997</v>
      </c>
    </row>
    <row r="2325" spans="1:7" x14ac:dyDescent="0.25">
      <c r="A2325" t="str">
        <f t="shared" si="36"/>
        <v>SSP1Croatia1975-198050--54Female</v>
      </c>
      <c r="B2325" t="s">
        <v>38</v>
      </c>
      <c r="C2325" t="s">
        <v>13</v>
      </c>
      <c r="D2325" t="s">
        <v>65</v>
      </c>
      <c r="E2325" t="s">
        <v>26</v>
      </c>
      <c r="F2325" t="s">
        <v>37</v>
      </c>
      <c r="G2325">
        <v>0.96899999999999997</v>
      </c>
    </row>
    <row r="2326" spans="1:7" x14ac:dyDescent="0.25">
      <c r="A2326" t="str">
        <f t="shared" si="36"/>
        <v>SSP1Croatia1980-198550--54Female</v>
      </c>
      <c r="B2326" t="s">
        <v>38</v>
      </c>
      <c r="C2326" t="s">
        <v>13</v>
      </c>
      <c r="D2326" t="s">
        <v>64</v>
      </c>
      <c r="E2326" t="s">
        <v>26</v>
      </c>
      <c r="F2326" t="s">
        <v>37</v>
      </c>
      <c r="G2326">
        <v>0.97</v>
      </c>
    </row>
    <row r="2327" spans="1:7" x14ac:dyDescent="0.25">
      <c r="A2327" t="str">
        <f t="shared" si="36"/>
        <v>SSP1Croatia1985-199050--54Female</v>
      </c>
      <c r="B2327" t="s">
        <v>38</v>
      </c>
      <c r="C2327" t="s">
        <v>13</v>
      </c>
      <c r="D2327" t="s">
        <v>63</v>
      </c>
      <c r="E2327" t="s">
        <v>26</v>
      </c>
      <c r="F2327" t="s">
        <v>37</v>
      </c>
      <c r="G2327">
        <v>0.97199999999999998</v>
      </c>
    </row>
    <row r="2328" spans="1:7" x14ac:dyDescent="0.25">
      <c r="A2328" t="str">
        <f t="shared" si="36"/>
        <v>SSP1Croatia1990-199550--54Female</v>
      </c>
      <c r="B2328" t="s">
        <v>38</v>
      </c>
      <c r="C2328" t="s">
        <v>13</v>
      </c>
      <c r="D2328" t="s">
        <v>62</v>
      </c>
      <c r="E2328" t="s">
        <v>26</v>
      </c>
      <c r="F2328" t="s">
        <v>37</v>
      </c>
      <c r="G2328">
        <v>0.97399999999999998</v>
      </c>
    </row>
    <row r="2329" spans="1:7" x14ac:dyDescent="0.25">
      <c r="A2329" t="str">
        <f t="shared" si="36"/>
        <v>SSP1Croatia1995-200050--54Female</v>
      </c>
      <c r="B2329" t="s">
        <v>38</v>
      </c>
      <c r="C2329" t="s">
        <v>13</v>
      </c>
      <c r="D2329" t="s">
        <v>61</v>
      </c>
      <c r="E2329" t="s">
        <v>26</v>
      </c>
      <c r="F2329" t="s">
        <v>37</v>
      </c>
      <c r="G2329">
        <v>0.97699999999999998</v>
      </c>
    </row>
    <row r="2330" spans="1:7" x14ac:dyDescent="0.25">
      <c r="A2330" t="str">
        <f t="shared" si="36"/>
        <v>SSP1Croatia2000-200550--54Female</v>
      </c>
      <c r="B2330" t="s">
        <v>38</v>
      </c>
      <c r="C2330" t="s">
        <v>13</v>
      </c>
      <c r="D2330" t="s">
        <v>60</v>
      </c>
      <c r="E2330" t="s">
        <v>26</v>
      </c>
      <c r="F2330" t="s">
        <v>37</v>
      </c>
      <c r="G2330">
        <v>0.97799999999999998</v>
      </c>
    </row>
    <row r="2331" spans="1:7" x14ac:dyDescent="0.25">
      <c r="A2331" t="str">
        <f t="shared" si="36"/>
        <v>SSP1Croatia2005-201050--54Female</v>
      </c>
      <c r="B2331" t="s">
        <v>38</v>
      </c>
      <c r="C2331" t="s">
        <v>13</v>
      </c>
      <c r="D2331" t="s">
        <v>59</v>
      </c>
      <c r="E2331" t="s">
        <v>26</v>
      </c>
      <c r="F2331" t="s">
        <v>37</v>
      </c>
      <c r="G2331">
        <v>0.98099999999999998</v>
      </c>
    </row>
    <row r="2332" spans="1:7" x14ac:dyDescent="0.25">
      <c r="A2332" t="str">
        <f t="shared" si="36"/>
        <v>SSP1Croatia2010-201550--54Female</v>
      </c>
      <c r="B2332" t="s">
        <v>38</v>
      </c>
      <c r="C2332" t="s">
        <v>13</v>
      </c>
      <c r="D2332" t="s">
        <v>58</v>
      </c>
      <c r="E2332" t="s">
        <v>26</v>
      </c>
      <c r="F2332" t="s">
        <v>37</v>
      </c>
      <c r="G2332">
        <v>0.98199999999999998</v>
      </c>
    </row>
    <row r="2333" spans="1:7" x14ac:dyDescent="0.25">
      <c r="A2333" t="str">
        <f t="shared" si="36"/>
        <v>SSP1Croatia2015-202050--54Female</v>
      </c>
      <c r="B2333" t="s">
        <v>38</v>
      </c>
      <c r="C2333" t="s">
        <v>13</v>
      </c>
      <c r="D2333" t="s">
        <v>57</v>
      </c>
      <c r="E2333" t="s">
        <v>26</v>
      </c>
      <c r="F2333" t="s">
        <v>37</v>
      </c>
      <c r="G2333">
        <v>0.98399999999999999</v>
      </c>
    </row>
    <row r="2334" spans="1:7" x14ac:dyDescent="0.25">
      <c r="A2334" t="str">
        <f t="shared" si="36"/>
        <v>SSP1Croatia2020-202550--54Female</v>
      </c>
      <c r="B2334" t="s">
        <v>38</v>
      </c>
      <c r="C2334" t="s">
        <v>13</v>
      </c>
      <c r="D2334" t="s">
        <v>56</v>
      </c>
      <c r="E2334" t="s">
        <v>26</v>
      </c>
      <c r="F2334" t="s">
        <v>37</v>
      </c>
      <c r="G2334">
        <v>0.98599999999999999</v>
      </c>
    </row>
    <row r="2335" spans="1:7" x14ac:dyDescent="0.25">
      <c r="A2335" t="str">
        <f t="shared" si="36"/>
        <v>SSP1Croatia2025-203050--54Female</v>
      </c>
      <c r="B2335" t="s">
        <v>38</v>
      </c>
      <c r="C2335" t="s">
        <v>13</v>
      </c>
      <c r="D2335" t="s">
        <v>55</v>
      </c>
      <c r="E2335" t="s">
        <v>26</v>
      </c>
      <c r="F2335" t="s">
        <v>37</v>
      </c>
      <c r="G2335">
        <v>0.98899999999999999</v>
      </c>
    </row>
    <row r="2336" spans="1:7" x14ac:dyDescent="0.25">
      <c r="A2336" t="str">
        <f t="shared" si="36"/>
        <v>SSP1Croatia2030-203550--54Female</v>
      </c>
      <c r="B2336" t="s">
        <v>38</v>
      </c>
      <c r="C2336" t="s">
        <v>13</v>
      </c>
      <c r="D2336" t="s">
        <v>54</v>
      </c>
      <c r="E2336" t="s">
        <v>26</v>
      </c>
      <c r="F2336" t="s">
        <v>37</v>
      </c>
      <c r="G2336">
        <v>0.99</v>
      </c>
    </row>
    <row r="2337" spans="1:7" x14ac:dyDescent="0.25">
      <c r="A2337" t="str">
        <f t="shared" si="36"/>
        <v>SSP1Croatia2035-204050--54Female</v>
      </c>
      <c r="B2337" t="s">
        <v>38</v>
      </c>
      <c r="C2337" t="s">
        <v>13</v>
      </c>
      <c r="D2337" t="s">
        <v>53</v>
      </c>
      <c r="E2337" t="s">
        <v>26</v>
      </c>
      <c r="F2337" t="s">
        <v>37</v>
      </c>
      <c r="G2337">
        <v>0.99199999999999999</v>
      </c>
    </row>
    <row r="2338" spans="1:7" x14ac:dyDescent="0.25">
      <c r="A2338" t="str">
        <f t="shared" si="36"/>
        <v>SSP1Croatia2040-204550--54Female</v>
      </c>
      <c r="B2338" t="s">
        <v>38</v>
      </c>
      <c r="C2338" t="s">
        <v>13</v>
      </c>
      <c r="D2338" t="s">
        <v>52</v>
      </c>
      <c r="E2338" t="s">
        <v>26</v>
      </c>
      <c r="F2338" t="s">
        <v>37</v>
      </c>
      <c r="G2338">
        <v>0.99399999999999999</v>
      </c>
    </row>
    <row r="2339" spans="1:7" x14ac:dyDescent="0.25">
      <c r="A2339" t="str">
        <f t="shared" si="36"/>
        <v>SSP1Croatia2045-205050--54Female</v>
      </c>
      <c r="B2339" t="s">
        <v>38</v>
      </c>
      <c r="C2339" t="s">
        <v>13</v>
      </c>
      <c r="D2339" t="s">
        <v>51</v>
      </c>
      <c r="E2339" t="s">
        <v>26</v>
      </c>
      <c r="F2339" t="s">
        <v>37</v>
      </c>
      <c r="G2339">
        <v>0.995</v>
      </c>
    </row>
    <row r="2340" spans="1:7" x14ac:dyDescent="0.25">
      <c r="A2340" t="str">
        <f t="shared" si="36"/>
        <v>SSP1Croatia2050-205550--54Female</v>
      </c>
      <c r="B2340" t="s">
        <v>38</v>
      </c>
      <c r="C2340" t="s">
        <v>13</v>
      </c>
      <c r="D2340" t="s">
        <v>50</v>
      </c>
      <c r="E2340" t="s">
        <v>26</v>
      </c>
      <c r="F2340" t="s">
        <v>37</v>
      </c>
      <c r="G2340">
        <v>0.996</v>
      </c>
    </row>
    <row r="2341" spans="1:7" x14ac:dyDescent="0.25">
      <c r="A2341" t="str">
        <f t="shared" si="36"/>
        <v>SSP1Croatia2055-206050--54Female</v>
      </c>
      <c r="B2341" t="s">
        <v>38</v>
      </c>
      <c r="C2341" t="s">
        <v>13</v>
      </c>
      <c r="D2341" t="s">
        <v>49</v>
      </c>
      <c r="E2341" t="s">
        <v>26</v>
      </c>
      <c r="F2341" t="s">
        <v>37</v>
      </c>
      <c r="G2341">
        <v>0.997</v>
      </c>
    </row>
    <row r="2342" spans="1:7" x14ac:dyDescent="0.25">
      <c r="A2342" t="str">
        <f t="shared" si="36"/>
        <v>SSP1Croatia2060-206550--54Female</v>
      </c>
      <c r="B2342" t="s">
        <v>38</v>
      </c>
      <c r="C2342" t="s">
        <v>13</v>
      </c>
      <c r="D2342" t="s">
        <v>48</v>
      </c>
      <c r="E2342" t="s">
        <v>26</v>
      </c>
      <c r="F2342" t="s">
        <v>37</v>
      </c>
      <c r="G2342">
        <v>0.998</v>
      </c>
    </row>
    <row r="2343" spans="1:7" x14ac:dyDescent="0.25">
      <c r="A2343" t="str">
        <f t="shared" si="36"/>
        <v>SSP1Croatia2065-207050--54Female</v>
      </c>
      <c r="B2343" t="s">
        <v>38</v>
      </c>
      <c r="C2343" t="s">
        <v>13</v>
      </c>
      <c r="D2343" t="s">
        <v>47</v>
      </c>
      <c r="E2343" t="s">
        <v>26</v>
      </c>
      <c r="F2343" t="s">
        <v>37</v>
      </c>
      <c r="G2343">
        <v>0.999</v>
      </c>
    </row>
    <row r="2344" spans="1:7" x14ac:dyDescent="0.25">
      <c r="A2344" t="str">
        <f t="shared" si="36"/>
        <v>SSP1Croatia2070-207550--54Female</v>
      </c>
      <c r="B2344" t="s">
        <v>38</v>
      </c>
      <c r="C2344" t="s">
        <v>13</v>
      </c>
      <c r="D2344" t="s">
        <v>46</v>
      </c>
      <c r="E2344" t="s">
        <v>26</v>
      </c>
      <c r="F2344" t="s">
        <v>37</v>
      </c>
      <c r="G2344">
        <v>0.999</v>
      </c>
    </row>
    <row r="2345" spans="1:7" x14ac:dyDescent="0.25">
      <c r="A2345" t="str">
        <f t="shared" si="36"/>
        <v>SSP1Croatia2075-208050--54Female</v>
      </c>
      <c r="B2345" t="s">
        <v>38</v>
      </c>
      <c r="C2345" t="s">
        <v>13</v>
      </c>
      <c r="D2345" t="s">
        <v>45</v>
      </c>
      <c r="E2345" t="s">
        <v>26</v>
      </c>
      <c r="F2345" t="s">
        <v>37</v>
      </c>
      <c r="G2345">
        <v>0.999</v>
      </c>
    </row>
    <row r="2346" spans="1:7" x14ac:dyDescent="0.25">
      <c r="A2346" t="str">
        <f t="shared" si="36"/>
        <v>SSP1Croatia2080-208550--54Female</v>
      </c>
      <c r="B2346" t="s">
        <v>38</v>
      </c>
      <c r="C2346" t="s">
        <v>13</v>
      </c>
      <c r="D2346" t="s">
        <v>44</v>
      </c>
      <c r="E2346" t="s">
        <v>26</v>
      </c>
      <c r="F2346" t="s">
        <v>37</v>
      </c>
      <c r="G2346">
        <v>1</v>
      </c>
    </row>
    <row r="2347" spans="1:7" x14ac:dyDescent="0.25">
      <c r="A2347" t="str">
        <f t="shared" si="36"/>
        <v>SSP1Croatia2085-209050--54Female</v>
      </c>
      <c r="B2347" t="s">
        <v>38</v>
      </c>
      <c r="C2347" t="s">
        <v>13</v>
      </c>
      <c r="D2347" t="s">
        <v>43</v>
      </c>
      <c r="E2347" t="s">
        <v>26</v>
      </c>
      <c r="F2347" t="s">
        <v>37</v>
      </c>
      <c r="G2347">
        <v>1</v>
      </c>
    </row>
    <row r="2348" spans="1:7" x14ac:dyDescent="0.25">
      <c r="A2348" t="str">
        <f t="shared" si="36"/>
        <v>SSP1Croatia2090-209550--54Female</v>
      </c>
      <c r="B2348" t="s">
        <v>38</v>
      </c>
      <c r="C2348" t="s">
        <v>13</v>
      </c>
      <c r="D2348" t="s">
        <v>42</v>
      </c>
      <c r="E2348" t="s">
        <v>26</v>
      </c>
      <c r="F2348" t="s">
        <v>37</v>
      </c>
      <c r="G2348">
        <v>1</v>
      </c>
    </row>
    <row r="2349" spans="1:7" x14ac:dyDescent="0.25">
      <c r="A2349" t="str">
        <f t="shared" si="36"/>
        <v>SSP1Croatia2095-210050--54Female</v>
      </c>
      <c r="B2349" t="s">
        <v>38</v>
      </c>
      <c r="C2349" t="s">
        <v>13</v>
      </c>
      <c r="D2349" t="s">
        <v>41</v>
      </c>
      <c r="E2349" t="s">
        <v>26</v>
      </c>
      <c r="F2349" t="s">
        <v>37</v>
      </c>
      <c r="G2349">
        <v>1</v>
      </c>
    </row>
    <row r="2350" spans="1:7" x14ac:dyDescent="0.25">
      <c r="A2350" t="str">
        <f t="shared" si="36"/>
        <v>SSP1Croatia1950-195555--59Female</v>
      </c>
      <c r="B2350" t="s">
        <v>38</v>
      </c>
      <c r="C2350" t="s">
        <v>13</v>
      </c>
      <c r="D2350" t="s">
        <v>70</v>
      </c>
      <c r="E2350" t="s">
        <v>27</v>
      </c>
      <c r="F2350" t="s">
        <v>37</v>
      </c>
      <c r="G2350">
        <v>0.91300000000000003</v>
      </c>
    </row>
    <row r="2351" spans="1:7" x14ac:dyDescent="0.25">
      <c r="A2351" t="str">
        <f t="shared" si="36"/>
        <v>SSP1Croatia1955-196055--59Female</v>
      </c>
      <c r="B2351" t="s">
        <v>38</v>
      </c>
      <c r="C2351" t="s">
        <v>13</v>
      </c>
      <c r="D2351" t="s">
        <v>69</v>
      </c>
      <c r="E2351" t="s">
        <v>27</v>
      </c>
      <c r="F2351" t="s">
        <v>37</v>
      </c>
      <c r="G2351">
        <v>0.92400000000000004</v>
      </c>
    </row>
    <row r="2352" spans="1:7" x14ac:dyDescent="0.25">
      <c r="A2352" t="str">
        <f t="shared" si="36"/>
        <v>SSP1Croatia1960-196555--59Female</v>
      </c>
      <c r="B2352" t="s">
        <v>38</v>
      </c>
      <c r="C2352" t="s">
        <v>13</v>
      </c>
      <c r="D2352" t="s">
        <v>68</v>
      </c>
      <c r="E2352" t="s">
        <v>27</v>
      </c>
      <c r="F2352" t="s">
        <v>37</v>
      </c>
      <c r="G2352">
        <v>0.93100000000000005</v>
      </c>
    </row>
    <row r="2353" spans="1:7" x14ac:dyDescent="0.25">
      <c r="A2353" t="str">
        <f t="shared" si="36"/>
        <v>SSP1Croatia1965-197055--59Female</v>
      </c>
      <c r="B2353" t="s">
        <v>38</v>
      </c>
      <c r="C2353" t="s">
        <v>13</v>
      </c>
      <c r="D2353" t="s">
        <v>67</v>
      </c>
      <c r="E2353" t="s">
        <v>27</v>
      </c>
      <c r="F2353" t="s">
        <v>37</v>
      </c>
      <c r="G2353">
        <v>0.93700000000000006</v>
      </c>
    </row>
    <row r="2354" spans="1:7" x14ac:dyDescent="0.25">
      <c r="A2354" t="str">
        <f t="shared" si="36"/>
        <v>SSP1Croatia1970-197555--59Female</v>
      </c>
      <c r="B2354" t="s">
        <v>38</v>
      </c>
      <c r="C2354" t="s">
        <v>13</v>
      </c>
      <c r="D2354" t="s">
        <v>66</v>
      </c>
      <c r="E2354" t="s">
        <v>27</v>
      </c>
      <c r="F2354" t="s">
        <v>37</v>
      </c>
      <c r="G2354">
        <v>0.94399999999999995</v>
      </c>
    </row>
    <row r="2355" spans="1:7" x14ac:dyDescent="0.25">
      <c r="A2355" t="str">
        <f t="shared" si="36"/>
        <v>SSP1Croatia1975-198055--59Female</v>
      </c>
      <c r="B2355" t="s">
        <v>38</v>
      </c>
      <c r="C2355" t="s">
        <v>13</v>
      </c>
      <c r="D2355" t="s">
        <v>65</v>
      </c>
      <c r="E2355" t="s">
        <v>27</v>
      </c>
      <c r="F2355" t="s">
        <v>37</v>
      </c>
      <c r="G2355">
        <v>0.95099999999999996</v>
      </c>
    </row>
    <row r="2356" spans="1:7" x14ac:dyDescent="0.25">
      <c r="A2356" t="str">
        <f t="shared" si="36"/>
        <v>SSP1Croatia1980-198555--59Female</v>
      </c>
      <c r="B2356" t="s">
        <v>38</v>
      </c>
      <c r="C2356" t="s">
        <v>13</v>
      </c>
      <c r="D2356" t="s">
        <v>64</v>
      </c>
      <c r="E2356" t="s">
        <v>27</v>
      </c>
      <c r="F2356" t="s">
        <v>37</v>
      </c>
      <c r="G2356">
        <v>0.95199999999999996</v>
      </c>
    </row>
    <row r="2357" spans="1:7" x14ac:dyDescent="0.25">
      <c r="A2357" t="str">
        <f t="shared" si="36"/>
        <v>SSP1Croatia1985-199055--59Female</v>
      </c>
      <c r="B2357" t="s">
        <v>38</v>
      </c>
      <c r="C2357" t="s">
        <v>13</v>
      </c>
      <c r="D2357" t="s">
        <v>63</v>
      </c>
      <c r="E2357" t="s">
        <v>27</v>
      </c>
      <c r="F2357" t="s">
        <v>37</v>
      </c>
      <c r="G2357">
        <v>0.95499999999999996</v>
      </c>
    </row>
    <row r="2358" spans="1:7" x14ac:dyDescent="0.25">
      <c r="A2358" t="str">
        <f t="shared" si="36"/>
        <v>SSP1Croatia1990-199555--59Female</v>
      </c>
      <c r="B2358" t="s">
        <v>38</v>
      </c>
      <c r="C2358" t="s">
        <v>13</v>
      </c>
      <c r="D2358" t="s">
        <v>62</v>
      </c>
      <c r="E2358" t="s">
        <v>27</v>
      </c>
      <c r="F2358" t="s">
        <v>37</v>
      </c>
      <c r="G2358">
        <v>0.95899999999999996</v>
      </c>
    </row>
    <row r="2359" spans="1:7" x14ac:dyDescent="0.25">
      <c r="A2359" t="str">
        <f t="shared" si="36"/>
        <v>SSP1Croatia1995-200055--59Female</v>
      </c>
      <c r="B2359" t="s">
        <v>38</v>
      </c>
      <c r="C2359" t="s">
        <v>13</v>
      </c>
      <c r="D2359" t="s">
        <v>61</v>
      </c>
      <c r="E2359" t="s">
        <v>27</v>
      </c>
      <c r="F2359" t="s">
        <v>37</v>
      </c>
      <c r="G2359">
        <v>0.96399999999999997</v>
      </c>
    </row>
    <row r="2360" spans="1:7" x14ac:dyDescent="0.25">
      <c r="A2360" t="str">
        <f t="shared" si="36"/>
        <v>SSP1Croatia2000-200555--59Female</v>
      </c>
      <c r="B2360" t="s">
        <v>38</v>
      </c>
      <c r="C2360" t="s">
        <v>13</v>
      </c>
      <c r="D2360" t="s">
        <v>60</v>
      </c>
      <c r="E2360" t="s">
        <v>27</v>
      </c>
      <c r="F2360" t="s">
        <v>37</v>
      </c>
      <c r="G2360">
        <v>0.96499999999999997</v>
      </c>
    </row>
    <row r="2361" spans="1:7" x14ac:dyDescent="0.25">
      <c r="A2361" t="str">
        <f t="shared" si="36"/>
        <v>SSP1Croatia2005-201055--59Female</v>
      </c>
      <c r="B2361" t="s">
        <v>38</v>
      </c>
      <c r="C2361" t="s">
        <v>13</v>
      </c>
      <c r="D2361" t="s">
        <v>59</v>
      </c>
      <c r="E2361" t="s">
        <v>27</v>
      </c>
      <c r="F2361" t="s">
        <v>37</v>
      </c>
      <c r="G2361">
        <v>0.97</v>
      </c>
    </row>
    <row r="2362" spans="1:7" x14ac:dyDescent="0.25">
      <c r="A2362" t="str">
        <f t="shared" si="36"/>
        <v>SSP1Croatia2010-201555--59Female</v>
      </c>
      <c r="B2362" t="s">
        <v>38</v>
      </c>
      <c r="C2362" t="s">
        <v>13</v>
      </c>
      <c r="D2362" t="s">
        <v>58</v>
      </c>
      <c r="E2362" t="s">
        <v>27</v>
      </c>
      <c r="F2362" t="s">
        <v>37</v>
      </c>
      <c r="G2362">
        <v>0.97199999999999998</v>
      </c>
    </row>
    <row r="2363" spans="1:7" x14ac:dyDescent="0.25">
      <c r="A2363" t="str">
        <f t="shared" si="36"/>
        <v>SSP1Croatia2015-202055--59Female</v>
      </c>
      <c r="B2363" t="s">
        <v>38</v>
      </c>
      <c r="C2363" t="s">
        <v>13</v>
      </c>
      <c r="D2363" t="s">
        <v>57</v>
      </c>
      <c r="E2363" t="s">
        <v>27</v>
      </c>
      <c r="F2363" t="s">
        <v>37</v>
      </c>
      <c r="G2363">
        <v>0.97499999999999998</v>
      </c>
    </row>
    <row r="2364" spans="1:7" x14ac:dyDescent="0.25">
      <c r="A2364" t="str">
        <f t="shared" si="36"/>
        <v>SSP1Croatia2020-202555--59Female</v>
      </c>
      <c r="B2364" t="s">
        <v>38</v>
      </c>
      <c r="C2364" t="s">
        <v>13</v>
      </c>
      <c r="D2364" t="s">
        <v>56</v>
      </c>
      <c r="E2364" t="s">
        <v>27</v>
      </c>
      <c r="F2364" t="s">
        <v>37</v>
      </c>
      <c r="G2364">
        <v>0.97899999999999998</v>
      </c>
    </row>
    <row r="2365" spans="1:7" x14ac:dyDescent="0.25">
      <c r="A2365" t="str">
        <f t="shared" si="36"/>
        <v>SSP1Croatia2025-203055--59Female</v>
      </c>
      <c r="B2365" t="s">
        <v>38</v>
      </c>
      <c r="C2365" t="s">
        <v>13</v>
      </c>
      <c r="D2365" t="s">
        <v>55</v>
      </c>
      <c r="E2365" t="s">
        <v>27</v>
      </c>
      <c r="F2365" t="s">
        <v>37</v>
      </c>
      <c r="G2365">
        <v>0.98199999999999998</v>
      </c>
    </row>
    <row r="2366" spans="1:7" x14ac:dyDescent="0.25">
      <c r="A2366" t="str">
        <f t="shared" si="36"/>
        <v>SSP1Croatia2030-203555--59Female</v>
      </c>
      <c r="B2366" t="s">
        <v>38</v>
      </c>
      <c r="C2366" t="s">
        <v>13</v>
      </c>
      <c r="D2366" t="s">
        <v>54</v>
      </c>
      <c r="E2366" t="s">
        <v>27</v>
      </c>
      <c r="F2366" t="s">
        <v>37</v>
      </c>
      <c r="G2366">
        <v>0.98499999999999999</v>
      </c>
    </row>
    <row r="2367" spans="1:7" x14ac:dyDescent="0.25">
      <c r="A2367" t="str">
        <f t="shared" si="36"/>
        <v>SSP1Croatia2035-204055--59Female</v>
      </c>
      <c r="B2367" t="s">
        <v>38</v>
      </c>
      <c r="C2367" t="s">
        <v>13</v>
      </c>
      <c r="D2367" t="s">
        <v>53</v>
      </c>
      <c r="E2367" t="s">
        <v>27</v>
      </c>
      <c r="F2367" t="s">
        <v>37</v>
      </c>
      <c r="G2367">
        <v>0.98799999999999999</v>
      </c>
    </row>
    <row r="2368" spans="1:7" x14ac:dyDescent="0.25">
      <c r="A2368" t="str">
        <f t="shared" si="36"/>
        <v>SSP1Croatia2040-204555--59Female</v>
      </c>
      <c r="B2368" t="s">
        <v>38</v>
      </c>
      <c r="C2368" t="s">
        <v>13</v>
      </c>
      <c r="D2368" t="s">
        <v>52</v>
      </c>
      <c r="E2368" t="s">
        <v>27</v>
      </c>
      <c r="F2368" t="s">
        <v>37</v>
      </c>
      <c r="G2368">
        <v>0.99099999999999999</v>
      </c>
    </row>
    <row r="2369" spans="1:7" x14ac:dyDescent="0.25">
      <c r="A2369" t="str">
        <f t="shared" si="36"/>
        <v>SSP1Croatia2045-205055--59Female</v>
      </c>
      <c r="B2369" t="s">
        <v>38</v>
      </c>
      <c r="C2369" t="s">
        <v>13</v>
      </c>
      <c r="D2369" t="s">
        <v>51</v>
      </c>
      <c r="E2369" t="s">
        <v>27</v>
      </c>
      <c r="F2369" t="s">
        <v>37</v>
      </c>
      <c r="G2369">
        <v>0.99299999999999999</v>
      </c>
    </row>
    <row r="2370" spans="1:7" x14ac:dyDescent="0.25">
      <c r="A2370" t="str">
        <f t="shared" si="36"/>
        <v>SSP1Croatia2050-205555--59Female</v>
      </c>
      <c r="B2370" t="s">
        <v>38</v>
      </c>
      <c r="C2370" t="s">
        <v>13</v>
      </c>
      <c r="D2370" t="s">
        <v>50</v>
      </c>
      <c r="E2370" t="s">
        <v>27</v>
      </c>
      <c r="F2370" t="s">
        <v>37</v>
      </c>
      <c r="G2370">
        <v>0.99399999999999999</v>
      </c>
    </row>
    <row r="2371" spans="1:7" x14ac:dyDescent="0.25">
      <c r="A2371" t="str">
        <f t="shared" si="36"/>
        <v>SSP1Croatia2055-206055--59Female</v>
      </c>
      <c r="B2371" t="s">
        <v>38</v>
      </c>
      <c r="C2371" t="s">
        <v>13</v>
      </c>
      <c r="D2371" t="s">
        <v>49</v>
      </c>
      <c r="E2371" t="s">
        <v>27</v>
      </c>
      <c r="F2371" t="s">
        <v>37</v>
      </c>
      <c r="G2371">
        <v>0.996</v>
      </c>
    </row>
    <row r="2372" spans="1:7" x14ac:dyDescent="0.25">
      <c r="A2372" t="str">
        <f t="shared" si="36"/>
        <v>SSP1Croatia2060-206555--59Female</v>
      </c>
      <c r="B2372" t="s">
        <v>38</v>
      </c>
      <c r="C2372" t="s">
        <v>13</v>
      </c>
      <c r="D2372" t="s">
        <v>48</v>
      </c>
      <c r="E2372" t="s">
        <v>27</v>
      </c>
      <c r="F2372" t="s">
        <v>37</v>
      </c>
      <c r="G2372">
        <v>0.997</v>
      </c>
    </row>
    <row r="2373" spans="1:7" x14ac:dyDescent="0.25">
      <c r="A2373" t="str">
        <f t="shared" si="36"/>
        <v>SSP1Croatia2065-207055--59Female</v>
      </c>
      <c r="B2373" t="s">
        <v>38</v>
      </c>
      <c r="C2373" t="s">
        <v>13</v>
      </c>
      <c r="D2373" t="s">
        <v>47</v>
      </c>
      <c r="E2373" t="s">
        <v>27</v>
      </c>
      <c r="F2373" t="s">
        <v>37</v>
      </c>
      <c r="G2373">
        <v>0.998</v>
      </c>
    </row>
    <row r="2374" spans="1:7" x14ac:dyDescent="0.25">
      <c r="A2374" t="str">
        <f t="shared" si="36"/>
        <v>SSP1Croatia2070-207555--59Female</v>
      </c>
      <c r="B2374" t="s">
        <v>38</v>
      </c>
      <c r="C2374" t="s">
        <v>13</v>
      </c>
      <c r="D2374" t="s">
        <v>46</v>
      </c>
      <c r="E2374" t="s">
        <v>27</v>
      </c>
      <c r="F2374" t="s">
        <v>37</v>
      </c>
      <c r="G2374">
        <v>0.999</v>
      </c>
    </row>
    <row r="2375" spans="1:7" x14ac:dyDescent="0.25">
      <c r="A2375" t="str">
        <f t="shared" si="36"/>
        <v>SSP1Croatia2075-208055--59Female</v>
      </c>
      <c r="B2375" t="s">
        <v>38</v>
      </c>
      <c r="C2375" t="s">
        <v>13</v>
      </c>
      <c r="D2375" t="s">
        <v>45</v>
      </c>
      <c r="E2375" t="s">
        <v>27</v>
      </c>
      <c r="F2375" t="s">
        <v>37</v>
      </c>
      <c r="G2375">
        <v>0.999</v>
      </c>
    </row>
    <row r="2376" spans="1:7" x14ac:dyDescent="0.25">
      <c r="A2376" t="str">
        <f t="shared" si="36"/>
        <v>SSP1Croatia2080-208555--59Female</v>
      </c>
      <c r="B2376" t="s">
        <v>38</v>
      </c>
      <c r="C2376" t="s">
        <v>13</v>
      </c>
      <c r="D2376" t="s">
        <v>44</v>
      </c>
      <c r="E2376" t="s">
        <v>27</v>
      </c>
      <c r="F2376" t="s">
        <v>37</v>
      </c>
      <c r="G2376">
        <v>0.999</v>
      </c>
    </row>
    <row r="2377" spans="1:7" x14ac:dyDescent="0.25">
      <c r="A2377" t="str">
        <f t="shared" si="36"/>
        <v>SSP1Croatia2085-209055--59Female</v>
      </c>
      <c r="B2377" t="s">
        <v>38</v>
      </c>
      <c r="C2377" t="s">
        <v>13</v>
      </c>
      <c r="D2377" t="s">
        <v>43</v>
      </c>
      <c r="E2377" t="s">
        <v>27</v>
      </c>
      <c r="F2377" t="s">
        <v>37</v>
      </c>
      <c r="G2377">
        <v>1</v>
      </c>
    </row>
    <row r="2378" spans="1:7" x14ac:dyDescent="0.25">
      <c r="A2378" t="str">
        <f t="shared" si="36"/>
        <v>SSP1Croatia2090-209555--59Female</v>
      </c>
      <c r="B2378" t="s">
        <v>38</v>
      </c>
      <c r="C2378" t="s">
        <v>13</v>
      </c>
      <c r="D2378" t="s">
        <v>42</v>
      </c>
      <c r="E2378" t="s">
        <v>27</v>
      </c>
      <c r="F2378" t="s">
        <v>37</v>
      </c>
      <c r="G2378">
        <v>1</v>
      </c>
    </row>
    <row r="2379" spans="1:7" x14ac:dyDescent="0.25">
      <c r="A2379" t="str">
        <f t="shared" ref="A2379:A2442" si="37">B2379&amp;C2379&amp;D2379&amp;E2379&amp;F2379</f>
        <v>SSP1Croatia2095-210055--59Female</v>
      </c>
      <c r="B2379" t="s">
        <v>38</v>
      </c>
      <c r="C2379" t="s">
        <v>13</v>
      </c>
      <c r="D2379" t="s">
        <v>41</v>
      </c>
      <c r="E2379" t="s">
        <v>27</v>
      </c>
      <c r="F2379" t="s">
        <v>37</v>
      </c>
      <c r="G2379">
        <v>1</v>
      </c>
    </row>
    <row r="2380" spans="1:7" x14ac:dyDescent="0.25">
      <c r="A2380" t="str">
        <f t="shared" si="37"/>
        <v>SSP1Croatia1950-195560--64Female</v>
      </c>
      <c r="B2380" t="s">
        <v>38</v>
      </c>
      <c r="C2380" t="s">
        <v>13</v>
      </c>
      <c r="D2380" t="s">
        <v>70</v>
      </c>
      <c r="E2380" t="s">
        <v>28</v>
      </c>
      <c r="F2380" t="s">
        <v>37</v>
      </c>
      <c r="G2380">
        <v>0.85899999999999999</v>
      </c>
    </row>
    <row r="2381" spans="1:7" x14ac:dyDescent="0.25">
      <c r="A2381" t="str">
        <f t="shared" si="37"/>
        <v>SSP1Croatia1955-196060--64Female</v>
      </c>
      <c r="B2381" t="s">
        <v>38</v>
      </c>
      <c r="C2381" t="s">
        <v>13</v>
      </c>
      <c r="D2381" t="s">
        <v>69</v>
      </c>
      <c r="E2381" t="s">
        <v>28</v>
      </c>
      <c r="F2381" t="s">
        <v>37</v>
      </c>
      <c r="G2381">
        <v>0.877</v>
      </c>
    </row>
    <row r="2382" spans="1:7" x14ac:dyDescent="0.25">
      <c r="A2382" t="str">
        <f t="shared" si="37"/>
        <v>SSP1Croatia1960-196560--64Female</v>
      </c>
      <c r="B2382" t="s">
        <v>38</v>
      </c>
      <c r="C2382" t="s">
        <v>13</v>
      </c>
      <c r="D2382" t="s">
        <v>68</v>
      </c>
      <c r="E2382" t="s">
        <v>28</v>
      </c>
      <c r="F2382" t="s">
        <v>37</v>
      </c>
      <c r="G2382">
        <v>0.88800000000000001</v>
      </c>
    </row>
    <row r="2383" spans="1:7" x14ac:dyDescent="0.25">
      <c r="A2383" t="str">
        <f t="shared" si="37"/>
        <v>SSP1Croatia1965-197060--64Female</v>
      </c>
      <c r="B2383" t="s">
        <v>38</v>
      </c>
      <c r="C2383" t="s">
        <v>13</v>
      </c>
      <c r="D2383" t="s">
        <v>67</v>
      </c>
      <c r="E2383" t="s">
        <v>28</v>
      </c>
      <c r="F2383" t="s">
        <v>37</v>
      </c>
      <c r="G2383">
        <v>0.89800000000000002</v>
      </c>
    </row>
    <row r="2384" spans="1:7" x14ac:dyDescent="0.25">
      <c r="A2384" t="str">
        <f t="shared" si="37"/>
        <v>SSP1Croatia1970-197560--64Female</v>
      </c>
      <c r="B2384" t="s">
        <v>38</v>
      </c>
      <c r="C2384" t="s">
        <v>13</v>
      </c>
      <c r="D2384" t="s">
        <v>66</v>
      </c>
      <c r="E2384" t="s">
        <v>28</v>
      </c>
      <c r="F2384" t="s">
        <v>37</v>
      </c>
      <c r="G2384">
        <v>0.90700000000000003</v>
      </c>
    </row>
    <row r="2385" spans="1:7" x14ac:dyDescent="0.25">
      <c r="A2385" t="str">
        <f t="shared" si="37"/>
        <v>SSP1Croatia1975-198060--64Female</v>
      </c>
      <c r="B2385" t="s">
        <v>38</v>
      </c>
      <c r="C2385" t="s">
        <v>13</v>
      </c>
      <c r="D2385" t="s">
        <v>65</v>
      </c>
      <c r="E2385" t="s">
        <v>28</v>
      </c>
      <c r="F2385" t="s">
        <v>37</v>
      </c>
      <c r="G2385">
        <v>0.91900000000000004</v>
      </c>
    </row>
    <row r="2386" spans="1:7" x14ac:dyDescent="0.25">
      <c r="A2386" t="str">
        <f t="shared" si="37"/>
        <v>SSP1Croatia1980-198560--64Female</v>
      </c>
      <c r="B2386" t="s">
        <v>38</v>
      </c>
      <c r="C2386" t="s">
        <v>13</v>
      </c>
      <c r="D2386" t="s">
        <v>64</v>
      </c>
      <c r="E2386" t="s">
        <v>28</v>
      </c>
      <c r="F2386" t="s">
        <v>37</v>
      </c>
      <c r="G2386">
        <v>0.92</v>
      </c>
    </row>
    <row r="2387" spans="1:7" x14ac:dyDescent="0.25">
      <c r="A2387" t="str">
        <f t="shared" si="37"/>
        <v>SSP1Croatia1985-199060--64Female</v>
      </c>
      <c r="B2387" t="s">
        <v>38</v>
      </c>
      <c r="C2387" t="s">
        <v>13</v>
      </c>
      <c r="D2387" t="s">
        <v>63</v>
      </c>
      <c r="E2387" t="s">
        <v>28</v>
      </c>
      <c r="F2387" t="s">
        <v>37</v>
      </c>
      <c r="G2387">
        <v>0.92500000000000004</v>
      </c>
    </row>
    <row r="2388" spans="1:7" x14ac:dyDescent="0.25">
      <c r="A2388" t="str">
        <f t="shared" si="37"/>
        <v>SSP1Croatia1990-199560--64Female</v>
      </c>
      <c r="B2388" t="s">
        <v>38</v>
      </c>
      <c r="C2388" t="s">
        <v>13</v>
      </c>
      <c r="D2388" t="s">
        <v>62</v>
      </c>
      <c r="E2388" t="s">
        <v>28</v>
      </c>
      <c r="F2388" t="s">
        <v>37</v>
      </c>
      <c r="G2388">
        <v>0.93100000000000005</v>
      </c>
    </row>
    <row r="2389" spans="1:7" x14ac:dyDescent="0.25">
      <c r="A2389" t="str">
        <f t="shared" si="37"/>
        <v>SSP1Croatia1995-200060--64Female</v>
      </c>
      <c r="B2389" t="s">
        <v>38</v>
      </c>
      <c r="C2389" t="s">
        <v>13</v>
      </c>
      <c r="D2389" t="s">
        <v>61</v>
      </c>
      <c r="E2389" t="s">
        <v>28</v>
      </c>
      <c r="F2389" t="s">
        <v>37</v>
      </c>
      <c r="G2389">
        <v>0.94</v>
      </c>
    </row>
    <row r="2390" spans="1:7" x14ac:dyDescent="0.25">
      <c r="A2390" t="str">
        <f t="shared" si="37"/>
        <v>SSP1Croatia2000-200560--64Female</v>
      </c>
      <c r="B2390" t="s">
        <v>38</v>
      </c>
      <c r="C2390" t="s">
        <v>13</v>
      </c>
      <c r="D2390" t="s">
        <v>60</v>
      </c>
      <c r="E2390" t="s">
        <v>28</v>
      </c>
      <c r="F2390" t="s">
        <v>37</v>
      </c>
      <c r="G2390">
        <v>0.94199999999999995</v>
      </c>
    </row>
    <row r="2391" spans="1:7" x14ac:dyDescent="0.25">
      <c r="A2391" t="str">
        <f t="shared" si="37"/>
        <v>SSP1Croatia2005-201060--64Female</v>
      </c>
      <c r="B2391" t="s">
        <v>38</v>
      </c>
      <c r="C2391" t="s">
        <v>13</v>
      </c>
      <c r="D2391" t="s">
        <v>59</v>
      </c>
      <c r="E2391" t="s">
        <v>28</v>
      </c>
      <c r="F2391" t="s">
        <v>37</v>
      </c>
      <c r="G2391">
        <v>0.94799999999999995</v>
      </c>
    </row>
    <row r="2392" spans="1:7" x14ac:dyDescent="0.25">
      <c r="A2392" t="str">
        <f t="shared" si="37"/>
        <v>SSP1Croatia2010-201560--64Female</v>
      </c>
      <c r="B2392" t="s">
        <v>38</v>
      </c>
      <c r="C2392" t="s">
        <v>13</v>
      </c>
      <c r="D2392" t="s">
        <v>58</v>
      </c>
      <c r="E2392" t="s">
        <v>28</v>
      </c>
      <c r="F2392" t="s">
        <v>37</v>
      </c>
      <c r="G2392">
        <v>0.95199999999999996</v>
      </c>
    </row>
    <row r="2393" spans="1:7" x14ac:dyDescent="0.25">
      <c r="A2393" t="str">
        <f t="shared" si="37"/>
        <v>SSP1Croatia2015-202060--64Female</v>
      </c>
      <c r="B2393" t="s">
        <v>38</v>
      </c>
      <c r="C2393" t="s">
        <v>13</v>
      </c>
      <c r="D2393" t="s">
        <v>57</v>
      </c>
      <c r="E2393" t="s">
        <v>28</v>
      </c>
      <c r="F2393" t="s">
        <v>37</v>
      </c>
      <c r="G2393">
        <v>0.95799999999999996</v>
      </c>
    </row>
    <row r="2394" spans="1:7" x14ac:dyDescent="0.25">
      <c r="A2394" t="str">
        <f t="shared" si="37"/>
        <v>SSP1Croatia2020-202560--64Female</v>
      </c>
      <c r="B2394" t="s">
        <v>38</v>
      </c>
      <c r="C2394" t="s">
        <v>13</v>
      </c>
      <c r="D2394" t="s">
        <v>56</v>
      </c>
      <c r="E2394" t="s">
        <v>28</v>
      </c>
      <c r="F2394" t="s">
        <v>37</v>
      </c>
      <c r="G2394">
        <v>0.96499999999999997</v>
      </c>
    </row>
    <row r="2395" spans="1:7" x14ac:dyDescent="0.25">
      <c r="A2395" t="str">
        <f t="shared" si="37"/>
        <v>SSP1Croatia2025-203060--64Female</v>
      </c>
      <c r="B2395" t="s">
        <v>38</v>
      </c>
      <c r="C2395" t="s">
        <v>13</v>
      </c>
      <c r="D2395" t="s">
        <v>55</v>
      </c>
      <c r="E2395" t="s">
        <v>28</v>
      </c>
      <c r="F2395" t="s">
        <v>37</v>
      </c>
      <c r="G2395">
        <v>0.97099999999999997</v>
      </c>
    </row>
    <row r="2396" spans="1:7" x14ac:dyDescent="0.25">
      <c r="A2396" t="str">
        <f t="shared" si="37"/>
        <v>SSP1Croatia2030-203560--64Female</v>
      </c>
      <c r="B2396" t="s">
        <v>38</v>
      </c>
      <c r="C2396" t="s">
        <v>13</v>
      </c>
      <c r="D2396" t="s">
        <v>54</v>
      </c>
      <c r="E2396" t="s">
        <v>28</v>
      </c>
      <c r="F2396" t="s">
        <v>37</v>
      </c>
      <c r="G2396">
        <v>0.97599999999999998</v>
      </c>
    </row>
    <row r="2397" spans="1:7" x14ac:dyDescent="0.25">
      <c r="A2397" t="str">
        <f t="shared" si="37"/>
        <v>SSP1Croatia2035-204060--64Female</v>
      </c>
      <c r="B2397" t="s">
        <v>38</v>
      </c>
      <c r="C2397" t="s">
        <v>13</v>
      </c>
      <c r="D2397" t="s">
        <v>53</v>
      </c>
      <c r="E2397" t="s">
        <v>28</v>
      </c>
      <c r="F2397" t="s">
        <v>37</v>
      </c>
      <c r="G2397">
        <v>0.98</v>
      </c>
    </row>
    <row r="2398" spans="1:7" x14ac:dyDescent="0.25">
      <c r="A2398" t="str">
        <f t="shared" si="37"/>
        <v>SSP1Croatia2040-204560--64Female</v>
      </c>
      <c r="B2398" t="s">
        <v>38</v>
      </c>
      <c r="C2398" t="s">
        <v>13</v>
      </c>
      <c r="D2398" t="s">
        <v>52</v>
      </c>
      <c r="E2398" t="s">
        <v>28</v>
      </c>
      <c r="F2398" t="s">
        <v>37</v>
      </c>
      <c r="G2398">
        <v>0.98399999999999999</v>
      </c>
    </row>
    <row r="2399" spans="1:7" x14ac:dyDescent="0.25">
      <c r="A2399" t="str">
        <f t="shared" si="37"/>
        <v>SSP1Croatia2045-205060--64Female</v>
      </c>
      <c r="B2399" t="s">
        <v>38</v>
      </c>
      <c r="C2399" t="s">
        <v>13</v>
      </c>
      <c r="D2399" t="s">
        <v>51</v>
      </c>
      <c r="E2399" t="s">
        <v>28</v>
      </c>
      <c r="F2399" t="s">
        <v>37</v>
      </c>
      <c r="G2399">
        <v>0.98799999999999999</v>
      </c>
    </row>
    <row r="2400" spans="1:7" x14ac:dyDescent="0.25">
      <c r="A2400" t="str">
        <f t="shared" si="37"/>
        <v>SSP1Croatia2050-205560--64Female</v>
      </c>
      <c r="B2400" t="s">
        <v>38</v>
      </c>
      <c r="C2400" t="s">
        <v>13</v>
      </c>
      <c r="D2400" t="s">
        <v>50</v>
      </c>
      <c r="E2400" t="s">
        <v>28</v>
      </c>
      <c r="F2400" t="s">
        <v>37</v>
      </c>
      <c r="G2400">
        <v>0.99099999999999999</v>
      </c>
    </row>
    <row r="2401" spans="1:7" x14ac:dyDescent="0.25">
      <c r="A2401" t="str">
        <f t="shared" si="37"/>
        <v>SSP1Croatia2055-206060--64Female</v>
      </c>
      <c r="B2401" t="s">
        <v>38</v>
      </c>
      <c r="C2401" t="s">
        <v>13</v>
      </c>
      <c r="D2401" t="s">
        <v>49</v>
      </c>
      <c r="E2401" t="s">
        <v>28</v>
      </c>
      <c r="F2401" t="s">
        <v>37</v>
      </c>
      <c r="G2401">
        <v>0.99299999999999999</v>
      </c>
    </row>
    <row r="2402" spans="1:7" x14ac:dyDescent="0.25">
      <c r="A2402" t="str">
        <f t="shared" si="37"/>
        <v>SSP1Croatia2060-206560--64Female</v>
      </c>
      <c r="B2402" t="s">
        <v>38</v>
      </c>
      <c r="C2402" t="s">
        <v>13</v>
      </c>
      <c r="D2402" t="s">
        <v>48</v>
      </c>
      <c r="E2402" t="s">
        <v>28</v>
      </c>
      <c r="F2402" t="s">
        <v>37</v>
      </c>
      <c r="G2402">
        <v>0.995</v>
      </c>
    </row>
    <row r="2403" spans="1:7" x14ac:dyDescent="0.25">
      <c r="A2403" t="str">
        <f t="shared" si="37"/>
        <v>SSP1Croatia2065-207060--64Female</v>
      </c>
      <c r="B2403" t="s">
        <v>38</v>
      </c>
      <c r="C2403" t="s">
        <v>13</v>
      </c>
      <c r="D2403" t="s">
        <v>47</v>
      </c>
      <c r="E2403" t="s">
        <v>28</v>
      </c>
      <c r="F2403" t="s">
        <v>37</v>
      </c>
      <c r="G2403">
        <v>0.997</v>
      </c>
    </row>
    <row r="2404" spans="1:7" x14ac:dyDescent="0.25">
      <c r="A2404" t="str">
        <f t="shared" si="37"/>
        <v>SSP1Croatia2070-207560--64Female</v>
      </c>
      <c r="B2404" t="s">
        <v>38</v>
      </c>
      <c r="C2404" t="s">
        <v>13</v>
      </c>
      <c r="D2404" t="s">
        <v>46</v>
      </c>
      <c r="E2404" t="s">
        <v>28</v>
      </c>
      <c r="F2404" t="s">
        <v>37</v>
      </c>
      <c r="G2404">
        <v>0.998</v>
      </c>
    </row>
    <row r="2405" spans="1:7" x14ac:dyDescent="0.25">
      <c r="A2405" t="str">
        <f t="shared" si="37"/>
        <v>SSP1Croatia2075-208060--64Female</v>
      </c>
      <c r="B2405" t="s">
        <v>38</v>
      </c>
      <c r="C2405" t="s">
        <v>13</v>
      </c>
      <c r="D2405" t="s">
        <v>45</v>
      </c>
      <c r="E2405" t="s">
        <v>28</v>
      </c>
      <c r="F2405" t="s">
        <v>37</v>
      </c>
      <c r="G2405">
        <v>0.999</v>
      </c>
    </row>
    <row r="2406" spans="1:7" x14ac:dyDescent="0.25">
      <c r="A2406" t="str">
        <f t="shared" si="37"/>
        <v>SSP1Croatia2080-208560--64Female</v>
      </c>
      <c r="B2406" t="s">
        <v>38</v>
      </c>
      <c r="C2406" t="s">
        <v>13</v>
      </c>
      <c r="D2406" t="s">
        <v>44</v>
      </c>
      <c r="E2406" t="s">
        <v>28</v>
      </c>
      <c r="F2406" t="s">
        <v>37</v>
      </c>
      <c r="G2406">
        <v>0.999</v>
      </c>
    </row>
    <row r="2407" spans="1:7" x14ac:dyDescent="0.25">
      <c r="A2407" t="str">
        <f t="shared" si="37"/>
        <v>SSP1Croatia2085-209060--64Female</v>
      </c>
      <c r="B2407" t="s">
        <v>38</v>
      </c>
      <c r="C2407" t="s">
        <v>13</v>
      </c>
      <c r="D2407" t="s">
        <v>43</v>
      </c>
      <c r="E2407" t="s">
        <v>28</v>
      </c>
      <c r="F2407" t="s">
        <v>37</v>
      </c>
      <c r="G2407">
        <v>1</v>
      </c>
    </row>
    <row r="2408" spans="1:7" x14ac:dyDescent="0.25">
      <c r="A2408" t="str">
        <f t="shared" si="37"/>
        <v>SSP1Croatia2090-209560--64Female</v>
      </c>
      <c r="B2408" t="s">
        <v>38</v>
      </c>
      <c r="C2408" t="s">
        <v>13</v>
      </c>
      <c r="D2408" t="s">
        <v>42</v>
      </c>
      <c r="E2408" t="s">
        <v>28</v>
      </c>
      <c r="F2408" t="s">
        <v>37</v>
      </c>
      <c r="G2408">
        <v>1</v>
      </c>
    </row>
    <row r="2409" spans="1:7" x14ac:dyDescent="0.25">
      <c r="A2409" t="str">
        <f t="shared" si="37"/>
        <v>SSP1Croatia2095-210060--64Female</v>
      </c>
      <c r="B2409" t="s">
        <v>38</v>
      </c>
      <c r="C2409" t="s">
        <v>13</v>
      </c>
      <c r="D2409" t="s">
        <v>41</v>
      </c>
      <c r="E2409" t="s">
        <v>28</v>
      </c>
      <c r="F2409" t="s">
        <v>37</v>
      </c>
      <c r="G2409">
        <v>1</v>
      </c>
    </row>
    <row r="2410" spans="1:7" x14ac:dyDescent="0.25">
      <c r="A2410" t="str">
        <f t="shared" si="37"/>
        <v>SSP1Croatia1950-195565--69Female</v>
      </c>
      <c r="B2410" t="s">
        <v>38</v>
      </c>
      <c r="C2410" t="s">
        <v>13</v>
      </c>
      <c r="D2410" t="s">
        <v>70</v>
      </c>
      <c r="E2410" t="s">
        <v>29</v>
      </c>
      <c r="F2410" t="s">
        <v>37</v>
      </c>
      <c r="G2410">
        <v>0.754</v>
      </c>
    </row>
    <row r="2411" spans="1:7" x14ac:dyDescent="0.25">
      <c r="A2411" t="str">
        <f t="shared" si="37"/>
        <v>SSP1Croatia1955-196065--69Female</v>
      </c>
      <c r="B2411" t="s">
        <v>38</v>
      </c>
      <c r="C2411" t="s">
        <v>13</v>
      </c>
      <c r="D2411" t="s">
        <v>69</v>
      </c>
      <c r="E2411" t="s">
        <v>29</v>
      </c>
      <c r="F2411" t="s">
        <v>37</v>
      </c>
      <c r="G2411">
        <v>0.78700000000000003</v>
      </c>
    </row>
    <row r="2412" spans="1:7" x14ac:dyDescent="0.25">
      <c r="A2412" t="str">
        <f t="shared" si="37"/>
        <v>SSP1Croatia1960-196565--69Female</v>
      </c>
      <c r="B2412" t="s">
        <v>38</v>
      </c>
      <c r="C2412" t="s">
        <v>13</v>
      </c>
      <c r="D2412" t="s">
        <v>68</v>
      </c>
      <c r="E2412" t="s">
        <v>29</v>
      </c>
      <c r="F2412" t="s">
        <v>37</v>
      </c>
      <c r="G2412">
        <v>0.80700000000000005</v>
      </c>
    </row>
    <row r="2413" spans="1:7" x14ac:dyDescent="0.25">
      <c r="A2413" t="str">
        <f t="shared" si="37"/>
        <v>SSP1Croatia1965-197065--69Female</v>
      </c>
      <c r="B2413" t="s">
        <v>38</v>
      </c>
      <c r="C2413" t="s">
        <v>13</v>
      </c>
      <c r="D2413" t="s">
        <v>67</v>
      </c>
      <c r="E2413" t="s">
        <v>29</v>
      </c>
      <c r="F2413" t="s">
        <v>37</v>
      </c>
      <c r="G2413">
        <v>0.82399999999999995</v>
      </c>
    </row>
    <row r="2414" spans="1:7" x14ac:dyDescent="0.25">
      <c r="A2414" t="str">
        <f t="shared" si="37"/>
        <v>SSP1Croatia1970-197565--69Female</v>
      </c>
      <c r="B2414" t="s">
        <v>38</v>
      </c>
      <c r="C2414" t="s">
        <v>13</v>
      </c>
      <c r="D2414" t="s">
        <v>66</v>
      </c>
      <c r="E2414" t="s">
        <v>29</v>
      </c>
      <c r="F2414" t="s">
        <v>37</v>
      </c>
      <c r="G2414">
        <v>0.84</v>
      </c>
    </row>
    <row r="2415" spans="1:7" x14ac:dyDescent="0.25">
      <c r="A2415" t="str">
        <f t="shared" si="37"/>
        <v>SSP1Croatia1975-198065--69Female</v>
      </c>
      <c r="B2415" t="s">
        <v>38</v>
      </c>
      <c r="C2415" t="s">
        <v>13</v>
      </c>
      <c r="D2415" t="s">
        <v>65</v>
      </c>
      <c r="E2415" t="s">
        <v>29</v>
      </c>
      <c r="F2415" t="s">
        <v>37</v>
      </c>
      <c r="G2415">
        <v>0.86199999999999999</v>
      </c>
    </row>
    <row r="2416" spans="1:7" x14ac:dyDescent="0.25">
      <c r="A2416" t="str">
        <f t="shared" si="37"/>
        <v>SSP1Croatia1980-198565--69Female</v>
      </c>
      <c r="B2416" t="s">
        <v>38</v>
      </c>
      <c r="C2416" t="s">
        <v>13</v>
      </c>
      <c r="D2416" t="s">
        <v>64</v>
      </c>
      <c r="E2416" t="s">
        <v>29</v>
      </c>
      <c r="F2416" t="s">
        <v>37</v>
      </c>
      <c r="G2416">
        <v>0.86299999999999999</v>
      </c>
    </row>
    <row r="2417" spans="1:7" x14ac:dyDescent="0.25">
      <c r="A2417" t="str">
        <f t="shared" si="37"/>
        <v>SSP1Croatia1985-199065--69Female</v>
      </c>
      <c r="B2417" t="s">
        <v>38</v>
      </c>
      <c r="C2417" t="s">
        <v>13</v>
      </c>
      <c r="D2417" t="s">
        <v>63</v>
      </c>
      <c r="E2417" t="s">
        <v>29</v>
      </c>
      <c r="F2417" t="s">
        <v>37</v>
      </c>
      <c r="G2417">
        <v>0.86899999999999999</v>
      </c>
    </row>
    <row r="2418" spans="1:7" x14ac:dyDescent="0.25">
      <c r="A2418" t="str">
        <f t="shared" si="37"/>
        <v>SSP1Croatia1990-199565--69Female</v>
      </c>
      <c r="B2418" t="s">
        <v>38</v>
      </c>
      <c r="C2418" t="s">
        <v>13</v>
      </c>
      <c r="D2418" t="s">
        <v>62</v>
      </c>
      <c r="E2418" t="s">
        <v>29</v>
      </c>
      <c r="F2418" t="s">
        <v>37</v>
      </c>
      <c r="G2418">
        <v>0.878</v>
      </c>
    </row>
    <row r="2419" spans="1:7" x14ac:dyDescent="0.25">
      <c r="A2419" t="str">
        <f t="shared" si="37"/>
        <v>SSP1Croatia1995-200065--69Female</v>
      </c>
      <c r="B2419" t="s">
        <v>38</v>
      </c>
      <c r="C2419" t="s">
        <v>13</v>
      </c>
      <c r="D2419" t="s">
        <v>61</v>
      </c>
      <c r="E2419" t="s">
        <v>29</v>
      </c>
      <c r="F2419" t="s">
        <v>37</v>
      </c>
      <c r="G2419">
        <v>0.89300000000000002</v>
      </c>
    </row>
    <row r="2420" spans="1:7" x14ac:dyDescent="0.25">
      <c r="A2420" t="str">
        <f t="shared" si="37"/>
        <v>SSP1Croatia2000-200565--69Female</v>
      </c>
      <c r="B2420" t="s">
        <v>38</v>
      </c>
      <c r="C2420" t="s">
        <v>13</v>
      </c>
      <c r="D2420" t="s">
        <v>60</v>
      </c>
      <c r="E2420" t="s">
        <v>29</v>
      </c>
      <c r="F2420" t="s">
        <v>37</v>
      </c>
      <c r="G2420">
        <v>0.89600000000000002</v>
      </c>
    </row>
    <row r="2421" spans="1:7" x14ac:dyDescent="0.25">
      <c r="A2421" t="str">
        <f t="shared" si="37"/>
        <v>SSP1Croatia2005-201065--69Female</v>
      </c>
      <c r="B2421" t="s">
        <v>38</v>
      </c>
      <c r="C2421" t="s">
        <v>13</v>
      </c>
      <c r="D2421" t="s">
        <v>59</v>
      </c>
      <c r="E2421" t="s">
        <v>29</v>
      </c>
      <c r="F2421" t="s">
        <v>37</v>
      </c>
      <c r="G2421">
        <v>0.90700000000000003</v>
      </c>
    </row>
    <row r="2422" spans="1:7" x14ac:dyDescent="0.25">
      <c r="A2422" t="str">
        <f t="shared" si="37"/>
        <v>SSP1Croatia2010-201565--69Female</v>
      </c>
      <c r="B2422" t="s">
        <v>38</v>
      </c>
      <c r="C2422" t="s">
        <v>13</v>
      </c>
      <c r="D2422" t="s">
        <v>58</v>
      </c>
      <c r="E2422" t="s">
        <v>29</v>
      </c>
      <c r="F2422" t="s">
        <v>37</v>
      </c>
      <c r="G2422">
        <v>0.91400000000000003</v>
      </c>
    </row>
    <row r="2423" spans="1:7" x14ac:dyDescent="0.25">
      <c r="A2423" t="str">
        <f t="shared" si="37"/>
        <v>SSP1Croatia2015-202065--69Female</v>
      </c>
      <c r="B2423" t="s">
        <v>38</v>
      </c>
      <c r="C2423" t="s">
        <v>13</v>
      </c>
      <c r="D2423" t="s">
        <v>57</v>
      </c>
      <c r="E2423" t="s">
        <v>29</v>
      </c>
      <c r="F2423" t="s">
        <v>37</v>
      </c>
      <c r="G2423">
        <v>0.92400000000000004</v>
      </c>
    </row>
    <row r="2424" spans="1:7" x14ac:dyDescent="0.25">
      <c r="A2424" t="str">
        <f t="shared" si="37"/>
        <v>SSP1Croatia2020-202565--69Female</v>
      </c>
      <c r="B2424" t="s">
        <v>38</v>
      </c>
      <c r="C2424" t="s">
        <v>13</v>
      </c>
      <c r="D2424" t="s">
        <v>56</v>
      </c>
      <c r="E2424" t="s">
        <v>29</v>
      </c>
      <c r="F2424" t="s">
        <v>37</v>
      </c>
      <c r="G2424">
        <v>0.93700000000000006</v>
      </c>
    </row>
    <row r="2425" spans="1:7" x14ac:dyDescent="0.25">
      <c r="A2425" t="str">
        <f t="shared" si="37"/>
        <v>SSP1Croatia2025-203065--69Female</v>
      </c>
      <c r="B2425" t="s">
        <v>38</v>
      </c>
      <c r="C2425" t="s">
        <v>13</v>
      </c>
      <c r="D2425" t="s">
        <v>55</v>
      </c>
      <c r="E2425" t="s">
        <v>29</v>
      </c>
      <c r="F2425" t="s">
        <v>37</v>
      </c>
      <c r="G2425">
        <v>0.94699999999999995</v>
      </c>
    </row>
    <row r="2426" spans="1:7" x14ac:dyDescent="0.25">
      <c r="A2426" t="str">
        <f t="shared" si="37"/>
        <v>SSP1Croatia2030-203565--69Female</v>
      </c>
      <c r="B2426" t="s">
        <v>38</v>
      </c>
      <c r="C2426" t="s">
        <v>13</v>
      </c>
      <c r="D2426" t="s">
        <v>54</v>
      </c>
      <c r="E2426" t="s">
        <v>29</v>
      </c>
      <c r="F2426" t="s">
        <v>37</v>
      </c>
      <c r="G2426">
        <v>0.95699999999999996</v>
      </c>
    </row>
    <row r="2427" spans="1:7" x14ac:dyDescent="0.25">
      <c r="A2427" t="str">
        <f t="shared" si="37"/>
        <v>SSP1Croatia2035-204065--69Female</v>
      </c>
      <c r="B2427" t="s">
        <v>38</v>
      </c>
      <c r="C2427" t="s">
        <v>13</v>
      </c>
      <c r="D2427" t="s">
        <v>53</v>
      </c>
      <c r="E2427" t="s">
        <v>29</v>
      </c>
      <c r="F2427" t="s">
        <v>37</v>
      </c>
      <c r="G2427">
        <v>0.96499999999999997</v>
      </c>
    </row>
    <row r="2428" spans="1:7" x14ac:dyDescent="0.25">
      <c r="A2428" t="str">
        <f t="shared" si="37"/>
        <v>SSP1Croatia2040-204565--69Female</v>
      </c>
      <c r="B2428" t="s">
        <v>38</v>
      </c>
      <c r="C2428" t="s">
        <v>13</v>
      </c>
      <c r="D2428" t="s">
        <v>52</v>
      </c>
      <c r="E2428" t="s">
        <v>29</v>
      </c>
      <c r="F2428" t="s">
        <v>37</v>
      </c>
      <c r="G2428">
        <v>0.97099999999999997</v>
      </c>
    </row>
    <row r="2429" spans="1:7" x14ac:dyDescent="0.25">
      <c r="A2429" t="str">
        <f t="shared" si="37"/>
        <v>SSP1Croatia2045-205065--69Female</v>
      </c>
      <c r="B2429" t="s">
        <v>38</v>
      </c>
      <c r="C2429" t="s">
        <v>13</v>
      </c>
      <c r="D2429" t="s">
        <v>51</v>
      </c>
      <c r="E2429" t="s">
        <v>29</v>
      </c>
      <c r="F2429" t="s">
        <v>37</v>
      </c>
      <c r="G2429">
        <v>0.97799999999999998</v>
      </c>
    </row>
    <row r="2430" spans="1:7" x14ac:dyDescent="0.25">
      <c r="A2430" t="str">
        <f t="shared" si="37"/>
        <v>SSP1Croatia2050-205565--69Female</v>
      </c>
      <c r="B2430" t="s">
        <v>38</v>
      </c>
      <c r="C2430" t="s">
        <v>13</v>
      </c>
      <c r="D2430" t="s">
        <v>50</v>
      </c>
      <c r="E2430" t="s">
        <v>29</v>
      </c>
      <c r="F2430" t="s">
        <v>37</v>
      </c>
      <c r="G2430">
        <v>0.98299999999999998</v>
      </c>
    </row>
    <row r="2431" spans="1:7" x14ac:dyDescent="0.25">
      <c r="A2431" t="str">
        <f t="shared" si="37"/>
        <v>SSP1Croatia2055-206065--69Female</v>
      </c>
      <c r="B2431" t="s">
        <v>38</v>
      </c>
      <c r="C2431" t="s">
        <v>13</v>
      </c>
      <c r="D2431" t="s">
        <v>49</v>
      </c>
      <c r="E2431" t="s">
        <v>29</v>
      </c>
      <c r="F2431" t="s">
        <v>37</v>
      </c>
      <c r="G2431">
        <v>0.98699999999999999</v>
      </c>
    </row>
    <row r="2432" spans="1:7" x14ac:dyDescent="0.25">
      <c r="A2432" t="str">
        <f t="shared" si="37"/>
        <v>SSP1Croatia2060-206565--69Female</v>
      </c>
      <c r="B2432" t="s">
        <v>38</v>
      </c>
      <c r="C2432" t="s">
        <v>13</v>
      </c>
      <c r="D2432" t="s">
        <v>48</v>
      </c>
      <c r="E2432" t="s">
        <v>29</v>
      </c>
      <c r="F2432" t="s">
        <v>37</v>
      </c>
      <c r="G2432">
        <v>0.99099999999999999</v>
      </c>
    </row>
    <row r="2433" spans="1:7" x14ac:dyDescent="0.25">
      <c r="A2433" t="str">
        <f t="shared" si="37"/>
        <v>SSP1Croatia2065-207065--69Female</v>
      </c>
      <c r="B2433" t="s">
        <v>38</v>
      </c>
      <c r="C2433" t="s">
        <v>13</v>
      </c>
      <c r="D2433" t="s">
        <v>47</v>
      </c>
      <c r="E2433" t="s">
        <v>29</v>
      </c>
      <c r="F2433" t="s">
        <v>37</v>
      </c>
      <c r="G2433">
        <v>0.99299999999999999</v>
      </c>
    </row>
    <row r="2434" spans="1:7" x14ac:dyDescent="0.25">
      <c r="A2434" t="str">
        <f t="shared" si="37"/>
        <v>SSP1Croatia2070-207565--69Female</v>
      </c>
      <c r="B2434" t="s">
        <v>38</v>
      </c>
      <c r="C2434" t="s">
        <v>13</v>
      </c>
      <c r="D2434" t="s">
        <v>46</v>
      </c>
      <c r="E2434" t="s">
        <v>29</v>
      </c>
      <c r="F2434" t="s">
        <v>37</v>
      </c>
      <c r="G2434">
        <v>0.996</v>
      </c>
    </row>
    <row r="2435" spans="1:7" x14ac:dyDescent="0.25">
      <c r="A2435" t="str">
        <f t="shared" si="37"/>
        <v>SSP1Croatia2075-208065--69Female</v>
      </c>
      <c r="B2435" t="s">
        <v>38</v>
      </c>
      <c r="C2435" t="s">
        <v>13</v>
      </c>
      <c r="D2435" t="s">
        <v>45</v>
      </c>
      <c r="E2435" t="s">
        <v>29</v>
      </c>
      <c r="F2435" t="s">
        <v>37</v>
      </c>
      <c r="G2435">
        <v>0.997</v>
      </c>
    </row>
    <row r="2436" spans="1:7" x14ac:dyDescent="0.25">
      <c r="A2436" t="str">
        <f t="shared" si="37"/>
        <v>SSP1Croatia2080-208565--69Female</v>
      </c>
      <c r="B2436" t="s">
        <v>38</v>
      </c>
      <c r="C2436" t="s">
        <v>13</v>
      </c>
      <c r="D2436" t="s">
        <v>44</v>
      </c>
      <c r="E2436" t="s">
        <v>29</v>
      </c>
      <c r="F2436" t="s">
        <v>37</v>
      </c>
      <c r="G2436">
        <v>0.998</v>
      </c>
    </row>
    <row r="2437" spans="1:7" x14ac:dyDescent="0.25">
      <c r="A2437" t="str">
        <f t="shared" si="37"/>
        <v>SSP1Croatia2085-209065--69Female</v>
      </c>
      <c r="B2437" t="s">
        <v>38</v>
      </c>
      <c r="C2437" t="s">
        <v>13</v>
      </c>
      <c r="D2437" t="s">
        <v>43</v>
      </c>
      <c r="E2437" t="s">
        <v>29</v>
      </c>
      <c r="F2437" t="s">
        <v>37</v>
      </c>
      <c r="G2437">
        <v>0.999</v>
      </c>
    </row>
    <row r="2438" spans="1:7" x14ac:dyDescent="0.25">
      <c r="A2438" t="str">
        <f t="shared" si="37"/>
        <v>SSP1Croatia2090-209565--69Female</v>
      </c>
      <c r="B2438" t="s">
        <v>38</v>
      </c>
      <c r="C2438" t="s">
        <v>13</v>
      </c>
      <c r="D2438" t="s">
        <v>42</v>
      </c>
      <c r="E2438" t="s">
        <v>29</v>
      </c>
      <c r="F2438" t="s">
        <v>37</v>
      </c>
      <c r="G2438">
        <v>1</v>
      </c>
    </row>
    <row r="2439" spans="1:7" x14ac:dyDescent="0.25">
      <c r="A2439" t="str">
        <f t="shared" si="37"/>
        <v>SSP1Croatia2095-210065--69Female</v>
      </c>
      <c r="B2439" t="s">
        <v>38</v>
      </c>
      <c r="C2439" t="s">
        <v>13</v>
      </c>
      <c r="D2439" t="s">
        <v>41</v>
      </c>
      <c r="E2439" t="s">
        <v>29</v>
      </c>
      <c r="F2439" t="s">
        <v>37</v>
      </c>
      <c r="G2439">
        <v>1</v>
      </c>
    </row>
    <row r="2440" spans="1:7" x14ac:dyDescent="0.25">
      <c r="A2440" t="str">
        <f t="shared" si="37"/>
        <v>SSP1Croatia1950-195570--74Female</v>
      </c>
      <c r="B2440" t="s">
        <v>38</v>
      </c>
      <c r="C2440" t="s">
        <v>13</v>
      </c>
      <c r="D2440" t="s">
        <v>70</v>
      </c>
      <c r="E2440" t="s">
        <v>30</v>
      </c>
      <c r="F2440" t="s">
        <v>37</v>
      </c>
      <c r="G2440">
        <v>0.64300000000000002</v>
      </c>
    </row>
    <row r="2441" spans="1:7" x14ac:dyDescent="0.25">
      <c r="A2441" t="str">
        <f t="shared" si="37"/>
        <v>SSP1Croatia1955-196070--74Female</v>
      </c>
      <c r="B2441" t="s">
        <v>38</v>
      </c>
      <c r="C2441" t="s">
        <v>13</v>
      </c>
      <c r="D2441" t="s">
        <v>69</v>
      </c>
      <c r="E2441" t="s">
        <v>30</v>
      </c>
      <c r="F2441" t="s">
        <v>37</v>
      </c>
      <c r="G2441">
        <v>0.66600000000000004</v>
      </c>
    </row>
    <row r="2442" spans="1:7" x14ac:dyDescent="0.25">
      <c r="A2442" t="str">
        <f t="shared" si="37"/>
        <v>SSP1Croatia1960-196570--74Female</v>
      </c>
      <c r="B2442" t="s">
        <v>38</v>
      </c>
      <c r="C2442" t="s">
        <v>13</v>
      </c>
      <c r="D2442" t="s">
        <v>68</v>
      </c>
      <c r="E2442" t="s">
        <v>30</v>
      </c>
      <c r="F2442" t="s">
        <v>37</v>
      </c>
      <c r="G2442">
        <v>0.69899999999999995</v>
      </c>
    </row>
    <row r="2443" spans="1:7" x14ac:dyDescent="0.25">
      <c r="A2443" t="str">
        <f t="shared" ref="A2443:A2506" si="38">B2443&amp;C2443&amp;D2443&amp;E2443&amp;F2443</f>
        <v>SSP1Croatia1965-197070--74Female</v>
      </c>
      <c r="B2443" t="s">
        <v>38</v>
      </c>
      <c r="C2443" t="s">
        <v>13</v>
      </c>
      <c r="D2443" t="s">
        <v>67</v>
      </c>
      <c r="E2443" t="s">
        <v>30</v>
      </c>
      <c r="F2443" t="s">
        <v>37</v>
      </c>
      <c r="G2443">
        <v>0.72599999999999998</v>
      </c>
    </row>
    <row r="2444" spans="1:7" x14ac:dyDescent="0.25">
      <c r="A2444" t="str">
        <f t="shared" si="38"/>
        <v>SSP1Croatia1970-197570--74Female</v>
      </c>
      <c r="B2444" t="s">
        <v>38</v>
      </c>
      <c r="C2444" t="s">
        <v>13</v>
      </c>
      <c r="D2444" t="s">
        <v>66</v>
      </c>
      <c r="E2444" t="s">
        <v>30</v>
      </c>
      <c r="F2444" t="s">
        <v>37</v>
      </c>
      <c r="G2444">
        <v>0.751</v>
      </c>
    </row>
    <row r="2445" spans="1:7" x14ac:dyDescent="0.25">
      <c r="A2445" t="str">
        <f t="shared" si="38"/>
        <v>SSP1Croatia1975-198070--74Female</v>
      </c>
      <c r="B2445" t="s">
        <v>38</v>
      </c>
      <c r="C2445" t="s">
        <v>13</v>
      </c>
      <c r="D2445" t="s">
        <v>65</v>
      </c>
      <c r="E2445" t="s">
        <v>30</v>
      </c>
      <c r="F2445" t="s">
        <v>37</v>
      </c>
      <c r="G2445">
        <v>0.76700000000000002</v>
      </c>
    </row>
    <row r="2446" spans="1:7" x14ac:dyDescent="0.25">
      <c r="A2446" t="str">
        <f t="shared" si="38"/>
        <v>SSP1Croatia1980-198570--74Female</v>
      </c>
      <c r="B2446" t="s">
        <v>38</v>
      </c>
      <c r="C2446" t="s">
        <v>13</v>
      </c>
      <c r="D2446" t="s">
        <v>64</v>
      </c>
      <c r="E2446" t="s">
        <v>30</v>
      </c>
      <c r="F2446" t="s">
        <v>37</v>
      </c>
      <c r="G2446">
        <v>0.76900000000000002</v>
      </c>
    </row>
    <row r="2447" spans="1:7" x14ac:dyDescent="0.25">
      <c r="A2447" t="str">
        <f t="shared" si="38"/>
        <v>SSP1Croatia1985-199070--74Female</v>
      </c>
      <c r="B2447" t="s">
        <v>38</v>
      </c>
      <c r="C2447" t="s">
        <v>13</v>
      </c>
      <c r="D2447" t="s">
        <v>63</v>
      </c>
      <c r="E2447" t="s">
        <v>30</v>
      </c>
      <c r="F2447" t="s">
        <v>37</v>
      </c>
      <c r="G2447">
        <v>0.77800000000000002</v>
      </c>
    </row>
    <row r="2448" spans="1:7" x14ac:dyDescent="0.25">
      <c r="A2448" t="str">
        <f t="shared" si="38"/>
        <v>SSP1Croatia1990-199570--74Female</v>
      </c>
      <c r="B2448" t="s">
        <v>38</v>
      </c>
      <c r="C2448" t="s">
        <v>13</v>
      </c>
      <c r="D2448" t="s">
        <v>62</v>
      </c>
      <c r="E2448" t="s">
        <v>30</v>
      </c>
      <c r="F2448" t="s">
        <v>37</v>
      </c>
      <c r="G2448">
        <v>0.79100000000000004</v>
      </c>
    </row>
    <row r="2449" spans="1:7" x14ac:dyDescent="0.25">
      <c r="A2449" t="str">
        <f t="shared" si="38"/>
        <v>SSP1Croatia1995-200070--74Female</v>
      </c>
      <c r="B2449" t="s">
        <v>38</v>
      </c>
      <c r="C2449" t="s">
        <v>13</v>
      </c>
      <c r="D2449" t="s">
        <v>61</v>
      </c>
      <c r="E2449" t="s">
        <v>30</v>
      </c>
      <c r="F2449" t="s">
        <v>37</v>
      </c>
      <c r="G2449">
        <v>0.81399999999999995</v>
      </c>
    </row>
    <row r="2450" spans="1:7" x14ac:dyDescent="0.25">
      <c r="A2450" t="str">
        <f t="shared" si="38"/>
        <v>SSP1Croatia2000-200570--74Female</v>
      </c>
      <c r="B2450" t="s">
        <v>38</v>
      </c>
      <c r="C2450" t="s">
        <v>13</v>
      </c>
      <c r="D2450" t="s">
        <v>60</v>
      </c>
      <c r="E2450" t="s">
        <v>30</v>
      </c>
      <c r="F2450" t="s">
        <v>37</v>
      </c>
      <c r="G2450">
        <v>0.81899999999999995</v>
      </c>
    </row>
    <row r="2451" spans="1:7" x14ac:dyDescent="0.25">
      <c r="A2451" t="str">
        <f t="shared" si="38"/>
        <v>SSP1Croatia2005-201070--74Female</v>
      </c>
      <c r="B2451" t="s">
        <v>38</v>
      </c>
      <c r="C2451" t="s">
        <v>13</v>
      </c>
      <c r="D2451" t="s">
        <v>59</v>
      </c>
      <c r="E2451" t="s">
        <v>30</v>
      </c>
      <c r="F2451" t="s">
        <v>37</v>
      </c>
      <c r="G2451">
        <v>0.83599999999999997</v>
      </c>
    </row>
    <row r="2452" spans="1:7" x14ac:dyDescent="0.25">
      <c r="A2452" t="str">
        <f t="shared" si="38"/>
        <v>SSP1Croatia2010-201570--74Female</v>
      </c>
      <c r="B2452" t="s">
        <v>38</v>
      </c>
      <c r="C2452" t="s">
        <v>13</v>
      </c>
      <c r="D2452" t="s">
        <v>58</v>
      </c>
      <c r="E2452" t="s">
        <v>30</v>
      </c>
      <c r="F2452" t="s">
        <v>37</v>
      </c>
      <c r="G2452">
        <v>0.84699999999999998</v>
      </c>
    </row>
    <row r="2453" spans="1:7" x14ac:dyDescent="0.25">
      <c r="A2453" t="str">
        <f t="shared" si="38"/>
        <v>SSP1Croatia2015-202070--74Female</v>
      </c>
      <c r="B2453" t="s">
        <v>38</v>
      </c>
      <c r="C2453" t="s">
        <v>13</v>
      </c>
      <c r="D2453" t="s">
        <v>57</v>
      </c>
      <c r="E2453" t="s">
        <v>30</v>
      </c>
      <c r="F2453" t="s">
        <v>37</v>
      </c>
      <c r="G2453">
        <v>0.86599999999999999</v>
      </c>
    </row>
    <row r="2454" spans="1:7" x14ac:dyDescent="0.25">
      <c r="A2454" t="str">
        <f t="shared" si="38"/>
        <v>SSP1Croatia2020-202570--74Female</v>
      </c>
      <c r="B2454" t="s">
        <v>38</v>
      </c>
      <c r="C2454" t="s">
        <v>13</v>
      </c>
      <c r="D2454" t="s">
        <v>56</v>
      </c>
      <c r="E2454" t="s">
        <v>30</v>
      </c>
      <c r="F2454" t="s">
        <v>37</v>
      </c>
      <c r="G2454">
        <v>0.88700000000000001</v>
      </c>
    </row>
    <row r="2455" spans="1:7" x14ac:dyDescent="0.25">
      <c r="A2455" t="str">
        <f t="shared" si="38"/>
        <v>SSP1Croatia2025-203070--74Female</v>
      </c>
      <c r="B2455" t="s">
        <v>38</v>
      </c>
      <c r="C2455" t="s">
        <v>13</v>
      </c>
      <c r="D2455" t="s">
        <v>55</v>
      </c>
      <c r="E2455" t="s">
        <v>30</v>
      </c>
      <c r="F2455" t="s">
        <v>37</v>
      </c>
      <c r="G2455">
        <v>0.90500000000000003</v>
      </c>
    </row>
    <row r="2456" spans="1:7" x14ac:dyDescent="0.25">
      <c r="A2456" t="str">
        <f t="shared" si="38"/>
        <v>SSP1Croatia2030-203570--74Female</v>
      </c>
      <c r="B2456" t="s">
        <v>38</v>
      </c>
      <c r="C2456" t="s">
        <v>13</v>
      </c>
      <c r="D2456" t="s">
        <v>54</v>
      </c>
      <c r="E2456" t="s">
        <v>30</v>
      </c>
      <c r="F2456" t="s">
        <v>37</v>
      </c>
      <c r="G2456">
        <v>0.92100000000000004</v>
      </c>
    </row>
    <row r="2457" spans="1:7" x14ac:dyDescent="0.25">
      <c r="A2457" t="str">
        <f t="shared" si="38"/>
        <v>SSP1Croatia2035-204070--74Female</v>
      </c>
      <c r="B2457" t="s">
        <v>38</v>
      </c>
      <c r="C2457" t="s">
        <v>13</v>
      </c>
      <c r="D2457" t="s">
        <v>53</v>
      </c>
      <c r="E2457" t="s">
        <v>30</v>
      </c>
      <c r="F2457" t="s">
        <v>37</v>
      </c>
      <c r="G2457">
        <v>0.93500000000000005</v>
      </c>
    </row>
    <row r="2458" spans="1:7" x14ac:dyDescent="0.25">
      <c r="A2458" t="str">
        <f t="shared" si="38"/>
        <v>SSP1Croatia2040-204570--74Female</v>
      </c>
      <c r="B2458" t="s">
        <v>38</v>
      </c>
      <c r="C2458" t="s">
        <v>13</v>
      </c>
      <c r="D2458" t="s">
        <v>52</v>
      </c>
      <c r="E2458" t="s">
        <v>30</v>
      </c>
      <c r="F2458" t="s">
        <v>37</v>
      </c>
      <c r="G2458">
        <v>0.94699999999999995</v>
      </c>
    </row>
    <row r="2459" spans="1:7" x14ac:dyDescent="0.25">
      <c r="A2459" t="str">
        <f t="shared" si="38"/>
        <v>SSP1Croatia2045-205070--74Female</v>
      </c>
      <c r="B2459" t="s">
        <v>38</v>
      </c>
      <c r="C2459" t="s">
        <v>13</v>
      </c>
      <c r="D2459" t="s">
        <v>51</v>
      </c>
      <c r="E2459" t="s">
        <v>30</v>
      </c>
      <c r="F2459" t="s">
        <v>37</v>
      </c>
      <c r="G2459">
        <v>0.95799999999999996</v>
      </c>
    </row>
    <row r="2460" spans="1:7" x14ac:dyDescent="0.25">
      <c r="A2460" t="str">
        <f t="shared" si="38"/>
        <v>SSP1Croatia2050-205570--74Female</v>
      </c>
      <c r="B2460" t="s">
        <v>38</v>
      </c>
      <c r="C2460" t="s">
        <v>13</v>
      </c>
      <c r="D2460" t="s">
        <v>50</v>
      </c>
      <c r="E2460" t="s">
        <v>30</v>
      </c>
      <c r="F2460" t="s">
        <v>37</v>
      </c>
      <c r="G2460">
        <v>0.96699999999999997</v>
      </c>
    </row>
    <row r="2461" spans="1:7" x14ac:dyDescent="0.25">
      <c r="A2461" t="str">
        <f t="shared" si="38"/>
        <v>SSP1Croatia2055-206070--74Female</v>
      </c>
      <c r="B2461" t="s">
        <v>38</v>
      </c>
      <c r="C2461" t="s">
        <v>13</v>
      </c>
      <c r="D2461" t="s">
        <v>49</v>
      </c>
      <c r="E2461" t="s">
        <v>30</v>
      </c>
      <c r="F2461" t="s">
        <v>37</v>
      </c>
      <c r="G2461">
        <v>0.97399999999999998</v>
      </c>
    </row>
    <row r="2462" spans="1:7" x14ac:dyDescent="0.25">
      <c r="A2462" t="str">
        <f t="shared" si="38"/>
        <v>SSP1Croatia2060-206570--74Female</v>
      </c>
      <c r="B2462" t="s">
        <v>38</v>
      </c>
      <c r="C2462" t="s">
        <v>13</v>
      </c>
      <c r="D2462" t="s">
        <v>48</v>
      </c>
      <c r="E2462" t="s">
        <v>30</v>
      </c>
      <c r="F2462" t="s">
        <v>37</v>
      </c>
      <c r="G2462">
        <v>0.98099999999999998</v>
      </c>
    </row>
    <row r="2463" spans="1:7" x14ac:dyDescent="0.25">
      <c r="A2463" t="str">
        <f t="shared" si="38"/>
        <v>SSP1Croatia2065-207070--74Female</v>
      </c>
      <c r="B2463" t="s">
        <v>38</v>
      </c>
      <c r="C2463" t="s">
        <v>13</v>
      </c>
      <c r="D2463" t="s">
        <v>47</v>
      </c>
      <c r="E2463" t="s">
        <v>30</v>
      </c>
      <c r="F2463" t="s">
        <v>37</v>
      </c>
      <c r="G2463">
        <v>0.98599999999999999</v>
      </c>
    </row>
    <row r="2464" spans="1:7" x14ac:dyDescent="0.25">
      <c r="A2464" t="str">
        <f t="shared" si="38"/>
        <v>SSP1Croatia2070-207570--74Female</v>
      </c>
      <c r="B2464" t="s">
        <v>38</v>
      </c>
      <c r="C2464" t="s">
        <v>13</v>
      </c>
      <c r="D2464" t="s">
        <v>46</v>
      </c>
      <c r="E2464" t="s">
        <v>30</v>
      </c>
      <c r="F2464" t="s">
        <v>37</v>
      </c>
      <c r="G2464">
        <v>0.99099999999999999</v>
      </c>
    </row>
    <row r="2465" spans="1:7" x14ac:dyDescent="0.25">
      <c r="A2465" t="str">
        <f t="shared" si="38"/>
        <v>SSP1Croatia2075-208070--74Female</v>
      </c>
      <c r="B2465" t="s">
        <v>38</v>
      </c>
      <c r="C2465" t="s">
        <v>13</v>
      </c>
      <c r="D2465" t="s">
        <v>45</v>
      </c>
      <c r="E2465" t="s">
        <v>30</v>
      </c>
      <c r="F2465" t="s">
        <v>37</v>
      </c>
      <c r="G2465">
        <v>0.99399999999999999</v>
      </c>
    </row>
    <row r="2466" spans="1:7" x14ac:dyDescent="0.25">
      <c r="A2466" t="str">
        <f t="shared" si="38"/>
        <v>SSP1Croatia2080-208570--74Female</v>
      </c>
      <c r="B2466" t="s">
        <v>38</v>
      </c>
      <c r="C2466" t="s">
        <v>13</v>
      </c>
      <c r="D2466" t="s">
        <v>44</v>
      </c>
      <c r="E2466" t="s">
        <v>30</v>
      </c>
      <c r="F2466" t="s">
        <v>37</v>
      </c>
      <c r="G2466">
        <v>0.996</v>
      </c>
    </row>
    <row r="2467" spans="1:7" x14ac:dyDescent="0.25">
      <c r="A2467" t="str">
        <f t="shared" si="38"/>
        <v>SSP1Croatia2085-209070--74Female</v>
      </c>
      <c r="B2467" t="s">
        <v>38</v>
      </c>
      <c r="C2467" t="s">
        <v>13</v>
      </c>
      <c r="D2467" t="s">
        <v>43</v>
      </c>
      <c r="E2467" t="s">
        <v>30</v>
      </c>
      <c r="F2467" t="s">
        <v>37</v>
      </c>
      <c r="G2467">
        <v>0.998</v>
      </c>
    </row>
    <row r="2468" spans="1:7" x14ac:dyDescent="0.25">
      <c r="A2468" t="str">
        <f t="shared" si="38"/>
        <v>SSP1Croatia2090-209570--74Female</v>
      </c>
      <c r="B2468" t="s">
        <v>38</v>
      </c>
      <c r="C2468" t="s">
        <v>13</v>
      </c>
      <c r="D2468" t="s">
        <v>42</v>
      </c>
      <c r="E2468" t="s">
        <v>30</v>
      </c>
      <c r="F2468" t="s">
        <v>37</v>
      </c>
      <c r="G2468">
        <v>0.999</v>
      </c>
    </row>
    <row r="2469" spans="1:7" x14ac:dyDescent="0.25">
      <c r="A2469" t="str">
        <f t="shared" si="38"/>
        <v>SSP1Croatia2095-210070--74Female</v>
      </c>
      <c r="B2469" t="s">
        <v>38</v>
      </c>
      <c r="C2469" t="s">
        <v>13</v>
      </c>
      <c r="D2469" t="s">
        <v>41</v>
      </c>
      <c r="E2469" t="s">
        <v>30</v>
      </c>
      <c r="F2469" t="s">
        <v>37</v>
      </c>
      <c r="G2469">
        <v>1</v>
      </c>
    </row>
    <row r="2470" spans="1:7" x14ac:dyDescent="0.25">
      <c r="A2470" t="str">
        <f t="shared" si="38"/>
        <v>SSP1Croatia1950-195575--79Female</v>
      </c>
      <c r="B2470" t="s">
        <v>38</v>
      </c>
      <c r="C2470" t="s">
        <v>13</v>
      </c>
      <c r="D2470" t="s">
        <v>70</v>
      </c>
      <c r="E2470" t="s">
        <v>31</v>
      </c>
      <c r="F2470" t="s">
        <v>37</v>
      </c>
      <c r="G2470">
        <v>0.54100000000000004</v>
      </c>
    </row>
    <row r="2471" spans="1:7" x14ac:dyDescent="0.25">
      <c r="A2471" t="str">
        <f t="shared" si="38"/>
        <v>SSP1Croatia1955-196075--79Female</v>
      </c>
      <c r="B2471" t="s">
        <v>38</v>
      </c>
      <c r="C2471" t="s">
        <v>13</v>
      </c>
      <c r="D2471" t="s">
        <v>69</v>
      </c>
      <c r="E2471" t="s">
        <v>31</v>
      </c>
      <c r="F2471" t="s">
        <v>37</v>
      </c>
      <c r="G2471">
        <v>0.54400000000000004</v>
      </c>
    </row>
    <row r="2472" spans="1:7" x14ac:dyDescent="0.25">
      <c r="A2472" t="str">
        <f t="shared" si="38"/>
        <v>SSP1Croatia1960-196575--79Female</v>
      </c>
      <c r="B2472" t="s">
        <v>38</v>
      </c>
      <c r="C2472" t="s">
        <v>13</v>
      </c>
      <c r="D2472" t="s">
        <v>68</v>
      </c>
      <c r="E2472" t="s">
        <v>31</v>
      </c>
      <c r="F2472" t="s">
        <v>37</v>
      </c>
      <c r="G2472">
        <v>0.54900000000000004</v>
      </c>
    </row>
    <row r="2473" spans="1:7" x14ac:dyDescent="0.25">
      <c r="A2473" t="str">
        <f t="shared" si="38"/>
        <v>SSP1Croatia1965-197075--79Female</v>
      </c>
      <c r="B2473" t="s">
        <v>38</v>
      </c>
      <c r="C2473" t="s">
        <v>13</v>
      </c>
      <c r="D2473" t="s">
        <v>67</v>
      </c>
      <c r="E2473" t="s">
        <v>31</v>
      </c>
      <c r="F2473" t="s">
        <v>37</v>
      </c>
      <c r="G2473">
        <v>0.59099999999999997</v>
      </c>
    </row>
    <row r="2474" spans="1:7" x14ac:dyDescent="0.25">
      <c r="A2474" t="str">
        <f t="shared" si="38"/>
        <v>SSP1Croatia1970-197575--79Female</v>
      </c>
      <c r="B2474" t="s">
        <v>38</v>
      </c>
      <c r="C2474" t="s">
        <v>13</v>
      </c>
      <c r="D2474" t="s">
        <v>66</v>
      </c>
      <c r="E2474" t="s">
        <v>31</v>
      </c>
      <c r="F2474" t="s">
        <v>37</v>
      </c>
      <c r="G2474">
        <v>0.629</v>
      </c>
    </row>
    <row r="2475" spans="1:7" x14ac:dyDescent="0.25">
      <c r="A2475" t="str">
        <f t="shared" si="38"/>
        <v>SSP1Croatia1975-198075--79Female</v>
      </c>
      <c r="B2475" t="s">
        <v>38</v>
      </c>
      <c r="C2475" t="s">
        <v>13</v>
      </c>
      <c r="D2475" t="s">
        <v>65</v>
      </c>
      <c r="E2475" t="s">
        <v>31</v>
      </c>
      <c r="F2475" t="s">
        <v>37</v>
      </c>
      <c r="G2475">
        <v>0.63100000000000001</v>
      </c>
    </row>
    <row r="2476" spans="1:7" x14ac:dyDescent="0.25">
      <c r="A2476" t="str">
        <f t="shared" si="38"/>
        <v>SSP1Croatia1980-198575--79Female</v>
      </c>
      <c r="B2476" t="s">
        <v>38</v>
      </c>
      <c r="C2476" t="s">
        <v>13</v>
      </c>
      <c r="D2476" t="s">
        <v>64</v>
      </c>
      <c r="E2476" t="s">
        <v>31</v>
      </c>
      <c r="F2476" t="s">
        <v>37</v>
      </c>
      <c r="G2476">
        <v>0.63400000000000001</v>
      </c>
    </row>
    <row r="2477" spans="1:7" x14ac:dyDescent="0.25">
      <c r="A2477" t="str">
        <f t="shared" si="38"/>
        <v>SSP1Croatia1985-199075--79Female</v>
      </c>
      <c r="B2477" t="s">
        <v>38</v>
      </c>
      <c r="C2477" t="s">
        <v>13</v>
      </c>
      <c r="D2477" t="s">
        <v>63</v>
      </c>
      <c r="E2477" t="s">
        <v>31</v>
      </c>
      <c r="F2477" t="s">
        <v>37</v>
      </c>
      <c r="G2477">
        <v>0.64400000000000002</v>
      </c>
    </row>
    <row r="2478" spans="1:7" x14ac:dyDescent="0.25">
      <c r="A2478" t="str">
        <f t="shared" si="38"/>
        <v>SSP1Croatia1990-199575--79Female</v>
      </c>
      <c r="B2478" t="s">
        <v>38</v>
      </c>
      <c r="C2478" t="s">
        <v>13</v>
      </c>
      <c r="D2478" t="s">
        <v>62</v>
      </c>
      <c r="E2478" t="s">
        <v>31</v>
      </c>
      <c r="F2478" t="s">
        <v>37</v>
      </c>
      <c r="G2478">
        <v>0.66200000000000003</v>
      </c>
    </row>
    <row r="2479" spans="1:7" x14ac:dyDescent="0.25">
      <c r="A2479" t="str">
        <f t="shared" si="38"/>
        <v>SSP1Croatia1995-200075--79Female</v>
      </c>
      <c r="B2479" t="s">
        <v>38</v>
      </c>
      <c r="C2479" t="s">
        <v>13</v>
      </c>
      <c r="D2479" t="s">
        <v>61</v>
      </c>
      <c r="E2479" t="s">
        <v>31</v>
      </c>
      <c r="F2479" t="s">
        <v>37</v>
      </c>
      <c r="G2479">
        <v>0.69299999999999995</v>
      </c>
    </row>
    <row r="2480" spans="1:7" x14ac:dyDescent="0.25">
      <c r="A2480" t="str">
        <f t="shared" si="38"/>
        <v>SSP1Croatia2000-200575--79Female</v>
      </c>
      <c r="B2480" t="s">
        <v>38</v>
      </c>
      <c r="C2480" t="s">
        <v>13</v>
      </c>
      <c r="D2480" t="s">
        <v>60</v>
      </c>
      <c r="E2480" t="s">
        <v>31</v>
      </c>
      <c r="F2480" t="s">
        <v>37</v>
      </c>
      <c r="G2480">
        <v>0.7</v>
      </c>
    </row>
    <row r="2481" spans="1:7" x14ac:dyDescent="0.25">
      <c r="A2481" t="str">
        <f t="shared" si="38"/>
        <v>SSP1Croatia2005-201075--79Female</v>
      </c>
      <c r="B2481" t="s">
        <v>38</v>
      </c>
      <c r="C2481" t="s">
        <v>13</v>
      </c>
      <c r="D2481" t="s">
        <v>59</v>
      </c>
      <c r="E2481" t="s">
        <v>31</v>
      </c>
      <c r="F2481" t="s">
        <v>37</v>
      </c>
      <c r="G2481">
        <v>0.72499999999999998</v>
      </c>
    </row>
    <row r="2482" spans="1:7" x14ac:dyDescent="0.25">
      <c r="A2482" t="str">
        <f t="shared" si="38"/>
        <v>SSP1Croatia2010-201575--79Female</v>
      </c>
      <c r="B2482" t="s">
        <v>38</v>
      </c>
      <c r="C2482" t="s">
        <v>13</v>
      </c>
      <c r="D2482" t="s">
        <v>58</v>
      </c>
      <c r="E2482" t="s">
        <v>31</v>
      </c>
      <c r="F2482" t="s">
        <v>37</v>
      </c>
      <c r="G2482">
        <v>0.74299999999999999</v>
      </c>
    </row>
    <row r="2483" spans="1:7" x14ac:dyDescent="0.25">
      <c r="A2483" t="str">
        <f t="shared" si="38"/>
        <v>SSP1Croatia2015-202075--79Female</v>
      </c>
      <c r="B2483" t="s">
        <v>38</v>
      </c>
      <c r="C2483" t="s">
        <v>13</v>
      </c>
      <c r="D2483" t="s">
        <v>57</v>
      </c>
      <c r="E2483" t="s">
        <v>31</v>
      </c>
      <c r="F2483" t="s">
        <v>37</v>
      </c>
      <c r="G2483">
        <v>0.77</v>
      </c>
    </row>
    <row r="2484" spans="1:7" x14ac:dyDescent="0.25">
      <c r="A2484" t="str">
        <f t="shared" si="38"/>
        <v>SSP1Croatia2020-202575--79Female</v>
      </c>
      <c r="B2484" t="s">
        <v>38</v>
      </c>
      <c r="C2484" t="s">
        <v>13</v>
      </c>
      <c r="D2484" t="s">
        <v>56</v>
      </c>
      <c r="E2484" t="s">
        <v>31</v>
      </c>
      <c r="F2484" t="s">
        <v>37</v>
      </c>
      <c r="G2484">
        <v>0.80300000000000005</v>
      </c>
    </row>
    <row r="2485" spans="1:7" x14ac:dyDescent="0.25">
      <c r="A2485" t="str">
        <f t="shared" si="38"/>
        <v>SSP1Croatia2025-203075--79Female</v>
      </c>
      <c r="B2485" t="s">
        <v>38</v>
      </c>
      <c r="C2485" t="s">
        <v>13</v>
      </c>
      <c r="D2485" t="s">
        <v>55</v>
      </c>
      <c r="E2485" t="s">
        <v>31</v>
      </c>
      <c r="F2485" t="s">
        <v>37</v>
      </c>
      <c r="G2485">
        <v>0.83099999999999996</v>
      </c>
    </row>
    <row r="2486" spans="1:7" x14ac:dyDescent="0.25">
      <c r="A2486" t="str">
        <f t="shared" si="38"/>
        <v>SSP1Croatia2030-203575--79Female</v>
      </c>
      <c r="B2486" t="s">
        <v>38</v>
      </c>
      <c r="C2486" t="s">
        <v>13</v>
      </c>
      <c r="D2486" t="s">
        <v>54</v>
      </c>
      <c r="E2486" t="s">
        <v>31</v>
      </c>
      <c r="F2486" t="s">
        <v>37</v>
      </c>
      <c r="G2486">
        <v>0.85699999999999998</v>
      </c>
    </row>
    <row r="2487" spans="1:7" x14ac:dyDescent="0.25">
      <c r="A2487" t="str">
        <f t="shared" si="38"/>
        <v>SSP1Croatia2035-204075--79Female</v>
      </c>
      <c r="B2487" t="s">
        <v>38</v>
      </c>
      <c r="C2487" t="s">
        <v>13</v>
      </c>
      <c r="D2487" t="s">
        <v>53</v>
      </c>
      <c r="E2487" t="s">
        <v>31</v>
      </c>
      <c r="F2487" t="s">
        <v>37</v>
      </c>
      <c r="G2487">
        <v>0.88</v>
      </c>
    </row>
    <row r="2488" spans="1:7" x14ac:dyDescent="0.25">
      <c r="A2488" t="str">
        <f t="shared" si="38"/>
        <v>SSP1Croatia2040-204575--79Female</v>
      </c>
      <c r="B2488" t="s">
        <v>38</v>
      </c>
      <c r="C2488" t="s">
        <v>13</v>
      </c>
      <c r="D2488" t="s">
        <v>52</v>
      </c>
      <c r="E2488" t="s">
        <v>31</v>
      </c>
      <c r="F2488" t="s">
        <v>37</v>
      </c>
      <c r="G2488">
        <v>0.9</v>
      </c>
    </row>
    <row r="2489" spans="1:7" x14ac:dyDescent="0.25">
      <c r="A2489" t="str">
        <f t="shared" si="38"/>
        <v>SSP1Croatia2045-205075--79Female</v>
      </c>
      <c r="B2489" t="s">
        <v>38</v>
      </c>
      <c r="C2489" t="s">
        <v>13</v>
      </c>
      <c r="D2489" t="s">
        <v>51</v>
      </c>
      <c r="E2489" t="s">
        <v>31</v>
      </c>
      <c r="F2489" t="s">
        <v>37</v>
      </c>
      <c r="G2489">
        <v>0.91800000000000004</v>
      </c>
    </row>
    <row r="2490" spans="1:7" x14ac:dyDescent="0.25">
      <c r="A2490" t="str">
        <f t="shared" si="38"/>
        <v>SSP1Croatia2050-205575--79Female</v>
      </c>
      <c r="B2490" t="s">
        <v>38</v>
      </c>
      <c r="C2490" t="s">
        <v>13</v>
      </c>
      <c r="D2490" t="s">
        <v>50</v>
      </c>
      <c r="E2490" t="s">
        <v>31</v>
      </c>
      <c r="F2490" t="s">
        <v>37</v>
      </c>
      <c r="G2490">
        <v>0.93300000000000005</v>
      </c>
    </row>
    <row r="2491" spans="1:7" x14ac:dyDescent="0.25">
      <c r="A2491" t="str">
        <f t="shared" si="38"/>
        <v>SSP1Croatia2055-206075--79Female</v>
      </c>
      <c r="B2491" t="s">
        <v>38</v>
      </c>
      <c r="C2491" t="s">
        <v>13</v>
      </c>
      <c r="D2491" t="s">
        <v>49</v>
      </c>
      <c r="E2491" t="s">
        <v>31</v>
      </c>
      <c r="F2491" t="s">
        <v>37</v>
      </c>
      <c r="G2491">
        <v>0.94799999999999995</v>
      </c>
    </row>
    <row r="2492" spans="1:7" x14ac:dyDescent="0.25">
      <c r="A2492" t="str">
        <f t="shared" si="38"/>
        <v>SSP1Croatia2060-206575--79Female</v>
      </c>
      <c r="B2492" t="s">
        <v>38</v>
      </c>
      <c r="C2492" t="s">
        <v>13</v>
      </c>
      <c r="D2492" t="s">
        <v>48</v>
      </c>
      <c r="E2492" t="s">
        <v>31</v>
      </c>
      <c r="F2492" t="s">
        <v>37</v>
      </c>
      <c r="G2492">
        <v>0.96</v>
      </c>
    </row>
    <row r="2493" spans="1:7" x14ac:dyDescent="0.25">
      <c r="A2493" t="str">
        <f t="shared" si="38"/>
        <v>SSP1Croatia2065-207075--79Female</v>
      </c>
      <c r="B2493" t="s">
        <v>38</v>
      </c>
      <c r="C2493" t="s">
        <v>13</v>
      </c>
      <c r="D2493" t="s">
        <v>47</v>
      </c>
      <c r="E2493" t="s">
        <v>31</v>
      </c>
      <c r="F2493" t="s">
        <v>37</v>
      </c>
      <c r="G2493">
        <v>0.97</v>
      </c>
    </row>
    <row r="2494" spans="1:7" x14ac:dyDescent="0.25">
      <c r="A2494" t="str">
        <f t="shared" si="38"/>
        <v>SSP1Croatia2070-207575--79Female</v>
      </c>
      <c r="B2494" t="s">
        <v>38</v>
      </c>
      <c r="C2494" t="s">
        <v>13</v>
      </c>
      <c r="D2494" t="s">
        <v>46</v>
      </c>
      <c r="E2494" t="s">
        <v>31</v>
      </c>
      <c r="F2494" t="s">
        <v>37</v>
      </c>
      <c r="G2494">
        <v>0.97899999999999998</v>
      </c>
    </row>
    <row r="2495" spans="1:7" x14ac:dyDescent="0.25">
      <c r="A2495" t="str">
        <f t="shared" si="38"/>
        <v>SSP1Croatia2075-208075--79Female</v>
      </c>
      <c r="B2495" t="s">
        <v>38</v>
      </c>
      <c r="C2495" t="s">
        <v>13</v>
      </c>
      <c r="D2495" t="s">
        <v>45</v>
      </c>
      <c r="E2495" t="s">
        <v>31</v>
      </c>
      <c r="F2495" t="s">
        <v>37</v>
      </c>
      <c r="G2495">
        <v>0.98499999999999999</v>
      </c>
    </row>
    <row r="2496" spans="1:7" x14ac:dyDescent="0.25">
      <c r="A2496" t="str">
        <f t="shared" si="38"/>
        <v>SSP1Croatia2080-208575--79Female</v>
      </c>
      <c r="B2496" t="s">
        <v>38</v>
      </c>
      <c r="C2496" t="s">
        <v>13</v>
      </c>
      <c r="D2496" t="s">
        <v>44</v>
      </c>
      <c r="E2496" t="s">
        <v>31</v>
      </c>
      <c r="F2496" t="s">
        <v>37</v>
      </c>
      <c r="G2496">
        <v>0.99099999999999999</v>
      </c>
    </row>
    <row r="2497" spans="1:7" x14ac:dyDescent="0.25">
      <c r="A2497" t="str">
        <f t="shared" si="38"/>
        <v>SSP1Croatia2085-209075--79Female</v>
      </c>
      <c r="B2497" t="s">
        <v>38</v>
      </c>
      <c r="C2497" t="s">
        <v>13</v>
      </c>
      <c r="D2497" t="s">
        <v>43</v>
      </c>
      <c r="E2497" t="s">
        <v>31</v>
      </c>
      <c r="F2497" t="s">
        <v>37</v>
      </c>
      <c r="G2497">
        <v>0.995</v>
      </c>
    </row>
    <row r="2498" spans="1:7" x14ac:dyDescent="0.25">
      <c r="A2498" t="str">
        <f t="shared" si="38"/>
        <v>SSP1Croatia2090-209575--79Female</v>
      </c>
      <c r="B2498" t="s">
        <v>38</v>
      </c>
      <c r="C2498" t="s">
        <v>13</v>
      </c>
      <c r="D2498" t="s">
        <v>42</v>
      </c>
      <c r="E2498" t="s">
        <v>31</v>
      </c>
      <c r="F2498" t="s">
        <v>37</v>
      </c>
      <c r="G2498">
        <v>0.997</v>
      </c>
    </row>
    <row r="2499" spans="1:7" x14ac:dyDescent="0.25">
      <c r="A2499" t="str">
        <f t="shared" si="38"/>
        <v>SSP1Croatia2095-210075--79Female</v>
      </c>
      <c r="B2499" t="s">
        <v>38</v>
      </c>
      <c r="C2499" t="s">
        <v>13</v>
      </c>
      <c r="D2499" t="s">
        <v>41</v>
      </c>
      <c r="E2499" t="s">
        <v>31</v>
      </c>
      <c r="F2499" t="s">
        <v>37</v>
      </c>
      <c r="G2499">
        <v>0.999</v>
      </c>
    </row>
    <row r="2500" spans="1:7" x14ac:dyDescent="0.25">
      <c r="A2500" t="str">
        <f t="shared" si="38"/>
        <v>SSP1Croatia1950-195580--84Female</v>
      </c>
      <c r="B2500" t="s">
        <v>38</v>
      </c>
      <c r="C2500" t="s">
        <v>13</v>
      </c>
      <c r="D2500" t="s">
        <v>70</v>
      </c>
      <c r="E2500" t="s">
        <v>32</v>
      </c>
      <c r="F2500" t="s">
        <v>37</v>
      </c>
      <c r="G2500">
        <v>0.36399999999999999</v>
      </c>
    </row>
    <row r="2501" spans="1:7" x14ac:dyDescent="0.25">
      <c r="A2501" t="str">
        <f t="shared" si="38"/>
        <v>SSP1Croatia1955-196080--84Female</v>
      </c>
      <c r="B2501" t="s">
        <v>38</v>
      </c>
      <c r="C2501" t="s">
        <v>13</v>
      </c>
      <c r="D2501" t="s">
        <v>69</v>
      </c>
      <c r="E2501" t="s">
        <v>32</v>
      </c>
      <c r="F2501" t="s">
        <v>37</v>
      </c>
      <c r="G2501">
        <v>0.38800000000000001</v>
      </c>
    </row>
    <row r="2502" spans="1:7" x14ac:dyDescent="0.25">
      <c r="A2502" t="str">
        <f t="shared" si="38"/>
        <v>SSP1Croatia1960-196580--84Female</v>
      </c>
      <c r="B2502" t="s">
        <v>38</v>
      </c>
      <c r="C2502" t="s">
        <v>13</v>
      </c>
      <c r="D2502" t="s">
        <v>68</v>
      </c>
      <c r="E2502" t="s">
        <v>32</v>
      </c>
      <c r="F2502" t="s">
        <v>37</v>
      </c>
      <c r="G2502">
        <v>0.38100000000000001</v>
      </c>
    </row>
    <row r="2503" spans="1:7" x14ac:dyDescent="0.25">
      <c r="A2503" t="str">
        <f t="shared" si="38"/>
        <v>SSP1Croatia1965-197080--84Female</v>
      </c>
      <c r="B2503" t="s">
        <v>38</v>
      </c>
      <c r="C2503" t="s">
        <v>13</v>
      </c>
      <c r="D2503" t="s">
        <v>67</v>
      </c>
      <c r="E2503" t="s">
        <v>32</v>
      </c>
      <c r="F2503" t="s">
        <v>37</v>
      </c>
      <c r="G2503">
        <v>0.42499999999999999</v>
      </c>
    </row>
    <row r="2504" spans="1:7" x14ac:dyDescent="0.25">
      <c r="A2504" t="str">
        <f t="shared" si="38"/>
        <v>SSP1Croatia1970-197580--84Female</v>
      </c>
      <c r="B2504" t="s">
        <v>38</v>
      </c>
      <c r="C2504" t="s">
        <v>13</v>
      </c>
      <c r="D2504" t="s">
        <v>66</v>
      </c>
      <c r="E2504" t="s">
        <v>32</v>
      </c>
      <c r="F2504" t="s">
        <v>37</v>
      </c>
      <c r="G2504">
        <v>0.45900000000000002</v>
      </c>
    </row>
    <row r="2505" spans="1:7" x14ac:dyDescent="0.25">
      <c r="A2505" t="str">
        <f t="shared" si="38"/>
        <v>SSP1Croatia1975-198080--84Female</v>
      </c>
      <c r="B2505" t="s">
        <v>38</v>
      </c>
      <c r="C2505" t="s">
        <v>13</v>
      </c>
      <c r="D2505" t="s">
        <v>65</v>
      </c>
      <c r="E2505" t="s">
        <v>32</v>
      </c>
      <c r="F2505" t="s">
        <v>37</v>
      </c>
      <c r="G2505">
        <v>0.46300000000000002</v>
      </c>
    </row>
    <row r="2506" spans="1:7" x14ac:dyDescent="0.25">
      <c r="A2506" t="str">
        <f t="shared" si="38"/>
        <v>SSP1Croatia1980-198580--84Female</v>
      </c>
      <c r="B2506" t="s">
        <v>38</v>
      </c>
      <c r="C2506" t="s">
        <v>13</v>
      </c>
      <c r="D2506" t="s">
        <v>64</v>
      </c>
      <c r="E2506" t="s">
        <v>32</v>
      </c>
      <c r="F2506" t="s">
        <v>37</v>
      </c>
      <c r="G2506">
        <v>0.46700000000000003</v>
      </c>
    </row>
    <row r="2507" spans="1:7" x14ac:dyDescent="0.25">
      <c r="A2507" t="str">
        <f t="shared" ref="A2507:A2570" si="39">B2507&amp;C2507&amp;D2507&amp;E2507&amp;F2507</f>
        <v>SSP1Croatia1985-199080--84Female</v>
      </c>
      <c r="B2507" t="s">
        <v>38</v>
      </c>
      <c r="C2507" t="s">
        <v>13</v>
      </c>
      <c r="D2507" t="s">
        <v>63</v>
      </c>
      <c r="E2507" t="s">
        <v>32</v>
      </c>
      <c r="F2507" t="s">
        <v>37</v>
      </c>
      <c r="G2507">
        <v>0.47799999999999998</v>
      </c>
    </row>
    <row r="2508" spans="1:7" x14ac:dyDescent="0.25">
      <c r="A2508" t="str">
        <f t="shared" si="39"/>
        <v>SSP1Croatia1990-199580--84Female</v>
      </c>
      <c r="B2508" t="s">
        <v>38</v>
      </c>
      <c r="C2508" t="s">
        <v>13</v>
      </c>
      <c r="D2508" t="s">
        <v>62</v>
      </c>
      <c r="E2508" t="s">
        <v>32</v>
      </c>
      <c r="F2508" t="s">
        <v>37</v>
      </c>
      <c r="G2508">
        <v>0.498</v>
      </c>
    </row>
    <row r="2509" spans="1:7" x14ac:dyDescent="0.25">
      <c r="A2509" t="str">
        <f t="shared" si="39"/>
        <v>SSP1Croatia1995-200080--84Female</v>
      </c>
      <c r="B2509" t="s">
        <v>38</v>
      </c>
      <c r="C2509" t="s">
        <v>13</v>
      </c>
      <c r="D2509" t="s">
        <v>61</v>
      </c>
      <c r="E2509" t="s">
        <v>32</v>
      </c>
      <c r="F2509" t="s">
        <v>37</v>
      </c>
      <c r="G2509">
        <v>0.53200000000000003</v>
      </c>
    </row>
    <row r="2510" spans="1:7" x14ac:dyDescent="0.25">
      <c r="A2510" t="str">
        <f t="shared" si="39"/>
        <v>SSP1Croatia2000-200580--84Female</v>
      </c>
      <c r="B2510" t="s">
        <v>38</v>
      </c>
      <c r="C2510" t="s">
        <v>13</v>
      </c>
      <c r="D2510" t="s">
        <v>60</v>
      </c>
      <c r="E2510" t="s">
        <v>32</v>
      </c>
      <c r="F2510" t="s">
        <v>37</v>
      </c>
      <c r="G2510">
        <v>0.54100000000000004</v>
      </c>
    </row>
    <row r="2511" spans="1:7" x14ac:dyDescent="0.25">
      <c r="A2511" t="str">
        <f t="shared" si="39"/>
        <v>SSP1Croatia2005-201080--84Female</v>
      </c>
      <c r="B2511" t="s">
        <v>38</v>
      </c>
      <c r="C2511" t="s">
        <v>13</v>
      </c>
      <c r="D2511" t="s">
        <v>59</v>
      </c>
      <c r="E2511" t="s">
        <v>32</v>
      </c>
      <c r="F2511" t="s">
        <v>37</v>
      </c>
      <c r="G2511">
        <v>0.57599999999999996</v>
      </c>
    </row>
    <row r="2512" spans="1:7" x14ac:dyDescent="0.25">
      <c r="A2512" t="str">
        <f t="shared" si="39"/>
        <v>SSP1Croatia2010-201580--84Female</v>
      </c>
      <c r="B2512" t="s">
        <v>38</v>
      </c>
      <c r="C2512" t="s">
        <v>13</v>
      </c>
      <c r="D2512" t="s">
        <v>58</v>
      </c>
      <c r="E2512" t="s">
        <v>32</v>
      </c>
      <c r="F2512" t="s">
        <v>37</v>
      </c>
      <c r="G2512">
        <v>0.59799999999999998</v>
      </c>
    </row>
    <row r="2513" spans="1:7" x14ac:dyDescent="0.25">
      <c r="A2513" t="str">
        <f t="shared" si="39"/>
        <v>SSP1Croatia2015-202080--84Female</v>
      </c>
      <c r="B2513" t="s">
        <v>38</v>
      </c>
      <c r="C2513" t="s">
        <v>13</v>
      </c>
      <c r="D2513" t="s">
        <v>57</v>
      </c>
      <c r="E2513" t="s">
        <v>32</v>
      </c>
      <c r="F2513" t="s">
        <v>37</v>
      </c>
      <c r="G2513">
        <v>0.63200000000000001</v>
      </c>
    </row>
    <row r="2514" spans="1:7" x14ac:dyDescent="0.25">
      <c r="A2514" t="str">
        <f t="shared" si="39"/>
        <v>SSP1Croatia2020-202580--84Female</v>
      </c>
      <c r="B2514" t="s">
        <v>38</v>
      </c>
      <c r="C2514" t="s">
        <v>13</v>
      </c>
      <c r="D2514" t="s">
        <v>56</v>
      </c>
      <c r="E2514" t="s">
        <v>32</v>
      </c>
      <c r="F2514" t="s">
        <v>37</v>
      </c>
      <c r="G2514">
        <v>0.67500000000000004</v>
      </c>
    </row>
    <row r="2515" spans="1:7" x14ac:dyDescent="0.25">
      <c r="A2515" t="str">
        <f t="shared" si="39"/>
        <v>SSP1Croatia2025-203080--84Female</v>
      </c>
      <c r="B2515" t="s">
        <v>38</v>
      </c>
      <c r="C2515" t="s">
        <v>13</v>
      </c>
      <c r="D2515" t="s">
        <v>55</v>
      </c>
      <c r="E2515" t="s">
        <v>32</v>
      </c>
      <c r="F2515" t="s">
        <v>37</v>
      </c>
      <c r="G2515">
        <v>0.71399999999999997</v>
      </c>
    </row>
    <row r="2516" spans="1:7" x14ac:dyDescent="0.25">
      <c r="A2516" t="str">
        <f t="shared" si="39"/>
        <v>SSP1Croatia2030-203580--84Female</v>
      </c>
      <c r="B2516" t="s">
        <v>38</v>
      </c>
      <c r="C2516" t="s">
        <v>13</v>
      </c>
      <c r="D2516" t="s">
        <v>54</v>
      </c>
      <c r="E2516" t="s">
        <v>32</v>
      </c>
      <c r="F2516" t="s">
        <v>37</v>
      </c>
      <c r="G2516">
        <v>0.751</v>
      </c>
    </row>
    <row r="2517" spans="1:7" x14ac:dyDescent="0.25">
      <c r="A2517" t="str">
        <f t="shared" si="39"/>
        <v>SSP1Croatia2035-204080--84Female</v>
      </c>
      <c r="B2517" t="s">
        <v>38</v>
      </c>
      <c r="C2517" t="s">
        <v>13</v>
      </c>
      <c r="D2517" t="s">
        <v>53</v>
      </c>
      <c r="E2517" t="s">
        <v>32</v>
      </c>
      <c r="F2517" t="s">
        <v>37</v>
      </c>
      <c r="G2517">
        <v>0.78500000000000003</v>
      </c>
    </row>
    <row r="2518" spans="1:7" x14ac:dyDescent="0.25">
      <c r="A2518" t="str">
        <f t="shared" si="39"/>
        <v>SSP1Croatia2040-204580--84Female</v>
      </c>
      <c r="B2518" t="s">
        <v>38</v>
      </c>
      <c r="C2518" t="s">
        <v>13</v>
      </c>
      <c r="D2518" t="s">
        <v>52</v>
      </c>
      <c r="E2518" t="s">
        <v>32</v>
      </c>
      <c r="F2518" t="s">
        <v>37</v>
      </c>
      <c r="G2518">
        <v>0.81599999999999995</v>
      </c>
    </row>
    <row r="2519" spans="1:7" x14ac:dyDescent="0.25">
      <c r="A2519" t="str">
        <f t="shared" si="39"/>
        <v>SSP1Croatia2045-205080--84Female</v>
      </c>
      <c r="B2519" t="s">
        <v>38</v>
      </c>
      <c r="C2519" t="s">
        <v>13</v>
      </c>
      <c r="D2519" t="s">
        <v>51</v>
      </c>
      <c r="E2519" t="s">
        <v>32</v>
      </c>
      <c r="F2519" t="s">
        <v>37</v>
      </c>
      <c r="G2519">
        <v>0.84299999999999997</v>
      </c>
    </row>
    <row r="2520" spans="1:7" x14ac:dyDescent="0.25">
      <c r="A2520" t="str">
        <f t="shared" si="39"/>
        <v>SSP1Croatia2050-205580--84Female</v>
      </c>
      <c r="B2520" t="s">
        <v>38</v>
      </c>
      <c r="C2520" t="s">
        <v>13</v>
      </c>
      <c r="D2520" t="s">
        <v>50</v>
      </c>
      <c r="E2520" t="s">
        <v>32</v>
      </c>
      <c r="F2520" t="s">
        <v>37</v>
      </c>
      <c r="G2520">
        <v>0.86899999999999999</v>
      </c>
    </row>
    <row r="2521" spans="1:7" x14ac:dyDescent="0.25">
      <c r="A2521" t="str">
        <f t="shared" si="39"/>
        <v>SSP1Croatia2055-206080--84Female</v>
      </c>
      <c r="B2521" t="s">
        <v>38</v>
      </c>
      <c r="C2521" t="s">
        <v>13</v>
      </c>
      <c r="D2521" t="s">
        <v>49</v>
      </c>
      <c r="E2521" t="s">
        <v>32</v>
      </c>
      <c r="F2521" t="s">
        <v>37</v>
      </c>
      <c r="G2521">
        <v>0.89300000000000002</v>
      </c>
    </row>
    <row r="2522" spans="1:7" x14ac:dyDescent="0.25">
      <c r="A2522" t="str">
        <f t="shared" si="39"/>
        <v>SSP1Croatia2060-206580--84Female</v>
      </c>
      <c r="B2522" t="s">
        <v>38</v>
      </c>
      <c r="C2522" t="s">
        <v>13</v>
      </c>
      <c r="D2522" t="s">
        <v>48</v>
      </c>
      <c r="E2522" t="s">
        <v>32</v>
      </c>
      <c r="F2522" t="s">
        <v>37</v>
      </c>
      <c r="G2522">
        <v>0.91400000000000003</v>
      </c>
    </row>
    <row r="2523" spans="1:7" x14ac:dyDescent="0.25">
      <c r="A2523" t="str">
        <f t="shared" si="39"/>
        <v>SSP1Croatia2065-207080--84Female</v>
      </c>
      <c r="B2523" t="s">
        <v>38</v>
      </c>
      <c r="C2523" t="s">
        <v>13</v>
      </c>
      <c r="D2523" t="s">
        <v>47</v>
      </c>
      <c r="E2523" t="s">
        <v>32</v>
      </c>
      <c r="F2523" t="s">
        <v>37</v>
      </c>
      <c r="G2523">
        <v>0.93300000000000005</v>
      </c>
    </row>
    <row r="2524" spans="1:7" x14ac:dyDescent="0.25">
      <c r="A2524" t="str">
        <f t="shared" si="39"/>
        <v>SSP1Croatia2070-207580--84Female</v>
      </c>
      <c r="B2524" t="s">
        <v>38</v>
      </c>
      <c r="C2524" t="s">
        <v>13</v>
      </c>
      <c r="D2524" t="s">
        <v>46</v>
      </c>
      <c r="E2524" t="s">
        <v>32</v>
      </c>
      <c r="F2524" t="s">
        <v>37</v>
      </c>
      <c r="G2524">
        <v>0.95</v>
      </c>
    </row>
    <row r="2525" spans="1:7" x14ac:dyDescent="0.25">
      <c r="A2525" t="str">
        <f t="shared" si="39"/>
        <v>SSP1Croatia2075-208080--84Female</v>
      </c>
      <c r="B2525" t="s">
        <v>38</v>
      </c>
      <c r="C2525" t="s">
        <v>13</v>
      </c>
      <c r="D2525" t="s">
        <v>45</v>
      </c>
      <c r="E2525" t="s">
        <v>32</v>
      </c>
      <c r="F2525" t="s">
        <v>37</v>
      </c>
      <c r="G2525">
        <v>0.96399999999999997</v>
      </c>
    </row>
    <row r="2526" spans="1:7" x14ac:dyDescent="0.25">
      <c r="A2526" t="str">
        <f t="shared" si="39"/>
        <v>SSP1Croatia2080-208580--84Female</v>
      </c>
      <c r="B2526" t="s">
        <v>38</v>
      </c>
      <c r="C2526" t="s">
        <v>13</v>
      </c>
      <c r="D2526" t="s">
        <v>44</v>
      </c>
      <c r="E2526" t="s">
        <v>32</v>
      </c>
      <c r="F2526" t="s">
        <v>37</v>
      </c>
      <c r="G2526">
        <v>0.97499999999999998</v>
      </c>
    </row>
    <row r="2527" spans="1:7" x14ac:dyDescent="0.25">
      <c r="A2527" t="str">
        <f t="shared" si="39"/>
        <v>SSP1Croatia2085-209080--84Female</v>
      </c>
      <c r="B2527" t="s">
        <v>38</v>
      </c>
      <c r="C2527" t="s">
        <v>13</v>
      </c>
      <c r="D2527" t="s">
        <v>43</v>
      </c>
      <c r="E2527" t="s">
        <v>32</v>
      </c>
      <c r="F2527" t="s">
        <v>37</v>
      </c>
      <c r="G2527">
        <v>0.98499999999999999</v>
      </c>
    </row>
    <row r="2528" spans="1:7" x14ac:dyDescent="0.25">
      <c r="A2528" t="str">
        <f t="shared" si="39"/>
        <v>SSP1Croatia2090-209580--84Female</v>
      </c>
      <c r="B2528" t="s">
        <v>38</v>
      </c>
      <c r="C2528" t="s">
        <v>13</v>
      </c>
      <c r="D2528" t="s">
        <v>42</v>
      </c>
      <c r="E2528" t="s">
        <v>32</v>
      </c>
      <c r="F2528" t="s">
        <v>37</v>
      </c>
      <c r="G2528">
        <v>0.99099999999999999</v>
      </c>
    </row>
    <row r="2529" spans="1:7" x14ac:dyDescent="0.25">
      <c r="A2529" t="str">
        <f t="shared" si="39"/>
        <v>SSP1Croatia2095-210080--84Female</v>
      </c>
      <c r="B2529" t="s">
        <v>38</v>
      </c>
      <c r="C2529" t="s">
        <v>13</v>
      </c>
      <c r="D2529" t="s">
        <v>41</v>
      </c>
      <c r="E2529" t="s">
        <v>32</v>
      </c>
      <c r="F2529" t="s">
        <v>37</v>
      </c>
      <c r="G2529">
        <v>0.995</v>
      </c>
    </row>
    <row r="2530" spans="1:7" x14ac:dyDescent="0.25">
      <c r="A2530" t="str">
        <f t="shared" si="39"/>
        <v>SSP1Croatia1950-195585--89Female</v>
      </c>
      <c r="B2530" t="s">
        <v>38</v>
      </c>
      <c r="C2530" t="s">
        <v>13</v>
      </c>
      <c r="D2530" t="s">
        <v>70</v>
      </c>
      <c r="E2530" t="s">
        <v>33</v>
      </c>
      <c r="F2530" t="s">
        <v>37</v>
      </c>
      <c r="G2530">
        <v>0.219</v>
      </c>
    </row>
    <row r="2531" spans="1:7" x14ac:dyDescent="0.25">
      <c r="A2531" t="str">
        <f t="shared" si="39"/>
        <v>SSP1Croatia1955-196085--89Female</v>
      </c>
      <c r="B2531" t="s">
        <v>38</v>
      </c>
      <c r="C2531" t="s">
        <v>13</v>
      </c>
      <c r="D2531" t="s">
        <v>69</v>
      </c>
      <c r="E2531" t="s">
        <v>33</v>
      </c>
      <c r="F2531" t="s">
        <v>37</v>
      </c>
      <c r="G2531">
        <v>0.247</v>
      </c>
    </row>
    <row r="2532" spans="1:7" x14ac:dyDescent="0.25">
      <c r="A2532" t="str">
        <f t="shared" si="39"/>
        <v>SSP1Croatia1960-196585--89Female</v>
      </c>
      <c r="B2532" t="s">
        <v>38</v>
      </c>
      <c r="C2532" t="s">
        <v>13</v>
      </c>
      <c r="D2532" t="s">
        <v>68</v>
      </c>
      <c r="E2532" t="s">
        <v>33</v>
      </c>
      <c r="F2532" t="s">
        <v>37</v>
      </c>
      <c r="G2532">
        <v>0.26200000000000001</v>
      </c>
    </row>
    <row r="2533" spans="1:7" x14ac:dyDescent="0.25">
      <c r="A2533" t="str">
        <f t="shared" si="39"/>
        <v>SSP1Croatia1965-197085--89Female</v>
      </c>
      <c r="B2533" t="s">
        <v>38</v>
      </c>
      <c r="C2533" t="s">
        <v>13</v>
      </c>
      <c r="D2533" t="s">
        <v>67</v>
      </c>
      <c r="E2533" t="s">
        <v>33</v>
      </c>
      <c r="F2533" t="s">
        <v>37</v>
      </c>
      <c r="G2533">
        <v>0.28100000000000003</v>
      </c>
    </row>
    <row r="2534" spans="1:7" x14ac:dyDescent="0.25">
      <c r="A2534" t="str">
        <f t="shared" si="39"/>
        <v>SSP1Croatia1970-197585--89Female</v>
      </c>
      <c r="B2534" t="s">
        <v>38</v>
      </c>
      <c r="C2534" t="s">
        <v>13</v>
      </c>
      <c r="D2534" t="s">
        <v>66</v>
      </c>
      <c r="E2534" t="s">
        <v>33</v>
      </c>
      <c r="F2534" t="s">
        <v>37</v>
      </c>
      <c r="G2534">
        <v>0.29199999999999998</v>
      </c>
    </row>
    <row r="2535" spans="1:7" x14ac:dyDescent="0.25">
      <c r="A2535" t="str">
        <f t="shared" si="39"/>
        <v>SSP1Croatia1975-198085--89Female</v>
      </c>
      <c r="B2535" t="s">
        <v>38</v>
      </c>
      <c r="C2535" t="s">
        <v>13</v>
      </c>
      <c r="D2535" t="s">
        <v>65</v>
      </c>
      <c r="E2535" t="s">
        <v>33</v>
      </c>
      <c r="F2535" t="s">
        <v>37</v>
      </c>
      <c r="G2535">
        <v>0.29599999999999999</v>
      </c>
    </row>
    <row r="2536" spans="1:7" x14ac:dyDescent="0.25">
      <c r="A2536" t="str">
        <f t="shared" si="39"/>
        <v>SSP1Croatia1980-198585--89Female</v>
      </c>
      <c r="B2536" t="s">
        <v>38</v>
      </c>
      <c r="C2536" t="s">
        <v>13</v>
      </c>
      <c r="D2536" t="s">
        <v>64</v>
      </c>
      <c r="E2536" t="s">
        <v>33</v>
      </c>
      <c r="F2536" t="s">
        <v>37</v>
      </c>
      <c r="G2536">
        <v>0.30099999999999999</v>
      </c>
    </row>
    <row r="2537" spans="1:7" x14ac:dyDescent="0.25">
      <c r="A2537" t="str">
        <f t="shared" si="39"/>
        <v>SSP1Croatia1985-199085--89Female</v>
      </c>
      <c r="B2537" t="s">
        <v>38</v>
      </c>
      <c r="C2537" t="s">
        <v>13</v>
      </c>
      <c r="D2537" t="s">
        <v>63</v>
      </c>
      <c r="E2537" t="s">
        <v>33</v>
      </c>
      <c r="F2537" t="s">
        <v>37</v>
      </c>
      <c r="G2537">
        <v>0.309</v>
      </c>
    </row>
    <row r="2538" spans="1:7" x14ac:dyDescent="0.25">
      <c r="A2538" t="str">
        <f t="shared" si="39"/>
        <v>SSP1Croatia1990-199585--89Female</v>
      </c>
      <c r="B2538" t="s">
        <v>38</v>
      </c>
      <c r="C2538" t="s">
        <v>13</v>
      </c>
      <c r="D2538" t="s">
        <v>62</v>
      </c>
      <c r="E2538" t="s">
        <v>33</v>
      </c>
      <c r="F2538" t="s">
        <v>37</v>
      </c>
      <c r="G2538">
        <v>0.32600000000000001</v>
      </c>
    </row>
    <row r="2539" spans="1:7" x14ac:dyDescent="0.25">
      <c r="A2539" t="str">
        <f t="shared" si="39"/>
        <v>SSP1Croatia1995-200085--89Female</v>
      </c>
      <c r="B2539" t="s">
        <v>38</v>
      </c>
      <c r="C2539" t="s">
        <v>13</v>
      </c>
      <c r="D2539" t="s">
        <v>61</v>
      </c>
      <c r="E2539" t="s">
        <v>33</v>
      </c>
      <c r="F2539" t="s">
        <v>37</v>
      </c>
      <c r="G2539">
        <v>0.35499999999999998</v>
      </c>
    </row>
    <row r="2540" spans="1:7" x14ac:dyDescent="0.25">
      <c r="A2540" t="str">
        <f t="shared" si="39"/>
        <v>SSP1Croatia2000-200585--89Female</v>
      </c>
      <c r="B2540" t="s">
        <v>38</v>
      </c>
      <c r="C2540" t="s">
        <v>13</v>
      </c>
      <c r="D2540" t="s">
        <v>60</v>
      </c>
      <c r="E2540" t="s">
        <v>33</v>
      </c>
      <c r="F2540" t="s">
        <v>37</v>
      </c>
      <c r="G2540">
        <v>0.36399999999999999</v>
      </c>
    </row>
    <row r="2541" spans="1:7" x14ac:dyDescent="0.25">
      <c r="A2541" t="str">
        <f t="shared" si="39"/>
        <v>SSP1Croatia2005-201085--89Female</v>
      </c>
      <c r="B2541" t="s">
        <v>38</v>
      </c>
      <c r="C2541" t="s">
        <v>13</v>
      </c>
      <c r="D2541" t="s">
        <v>59</v>
      </c>
      <c r="E2541" t="s">
        <v>33</v>
      </c>
      <c r="F2541" t="s">
        <v>37</v>
      </c>
      <c r="G2541">
        <v>0.41299999999999998</v>
      </c>
    </row>
    <row r="2542" spans="1:7" x14ac:dyDescent="0.25">
      <c r="A2542" t="str">
        <f t="shared" si="39"/>
        <v>SSP1Croatia2010-201585--89Female</v>
      </c>
      <c r="B2542" t="s">
        <v>38</v>
      </c>
      <c r="C2542" t="s">
        <v>13</v>
      </c>
      <c r="D2542" t="s">
        <v>58</v>
      </c>
      <c r="E2542" t="s">
        <v>33</v>
      </c>
      <c r="F2542" t="s">
        <v>37</v>
      </c>
      <c r="G2542">
        <v>0.434</v>
      </c>
    </row>
    <row r="2543" spans="1:7" x14ac:dyDescent="0.25">
      <c r="A2543" t="str">
        <f t="shared" si="39"/>
        <v>SSP1Croatia2015-202085--89Female</v>
      </c>
      <c r="B2543" t="s">
        <v>38</v>
      </c>
      <c r="C2543" t="s">
        <v>13</v>
      </c>
      <c r="D2543" t="s">
        <v>57</v>
      </c>
      <c r="E2543" t="s">
        <v>33</v>
      </c>
      <c r="F2543" t="s">
        <v>37</v>
      </c>
      <c r="G2543">
        <v>0.46899999999999997</v>
      </c>
    </row>
    <row r="2544" spans="1:7" x14ac:dyDescent="0.25">
      <c r="A2544" t="str">
        <f t="shared" si="39"/>
        <v>SSP1Croatia2020-202585--89Female</v>
      </c>
      <c r="B2544" t="s">
        <v>38</v>
      </c>
      <c r="C2544" t="s">
        <v>13</v>
      </c>
      <c r="D2544" t="s">
        <v>56</v>
      </c>
      <c r="E2544" t="s">
        <v>33</v>
      </c>
      <c r="F2544" t="s">
        <v>37</v>
      </c>
      <c r="G2544">
        <v>0.51300000000000001</v>
      </c>
    </row>
    <row r="2545" spans="1:7" x14ac:dyDescent="0.25">
      <c r="A2545" t="str">
        <f t="shared" si="39"/>
        <v>SSP1Croatia2025-203085--89Female</v>
      </c>
      <c r="B2545" t="s">
        <v>38</v>
      </c>
      <c r="C2545" t="s">
        <v>13</v>
      </c>
      <c r="D2545" t="s">
        <v>55</v>
      </c>
      <c r="E2545" t="s">
        <v>33</v>
      </c>
      <c r="F2545" t="s">
        <v>37</v>
      </c>
      <c r="G2545">
        <v>0.55700000000000005</v>
      </c>
    </row>
    <row r="2546" spans="1:7" x14ac:dyDescent="0.25">
      <c r="A2546" t="str">
        <f t="shared" si="39"/>
        <v>SSP1Croatia2030-203585--89Female</v>
      </c>
      <c r="B2546" t="s">
        <v>38</v>
      </c>
      <c r="C2546" t="s">
        <v>13</v>
      </c>
      <c r="D2546" t="s">
        <v>54</v>
      </c>
      <c r="E2546" t="s">
        <v>33</v>
      </c>
      <c r="F2546" t="s">
        <v>37</v>
      </c>
      <c r="G2546">
        <v>0.60199999999999998</v>
      </c>
    </row>
    <row r="2547" spans="1:7" x14ac:dyDescent="0.25">
      <c r="A2547" t="str">
        <f t="shared" si="39"/>
        <v>SSP1Croatia2035-204085--89Female</v>
      </c>
      <c r="B2547" t="s">
        <v>38</v>
      </c>
      <c r="C2547" t="s">
        <v>13</v>
      </c>
      <c r="D2547" t="s">
        <v>53</v>
      </c>
      <c r="E2547" t="s">
        <v>33</v>
      </c>
      <c r="F2547" t="s">
        <v>37</v>
      </c>
      <c r="G2547">
        <v>0.64500000000000002</v>
      </c>
    </row>
    <row r="2548" spans="1:7" x14ac:dyDescent="0.25">
      <c r="A2548" t="str">
        <f t="shared" si="39"/>
        <v>SSP1Croatia2040-204585--89Female</v>
      </c>
      <c r="B2548" t="s">
        <v>38</v>
      </c>
      <c r="C2548" t="s">
        <v>13</v>
      </c>
      <c r="D2548" t="s">
        <v>52</v>
      </c>
      <c r="E2548" t="s">
        <v>33</v>
      </c>
      <c r="F2548" t="s">
        <v>37</v>
      </c>
      <c r="G2548">
        <v>0.68600000000000005</v>
      </c>
    </row>
    <row r="2549" spans="1:7" x14ac:dyDescent="0.25">
      <c r="A2549" t="str">
        <f t="shared" si="39"/>
        <v>SSP1Croatia2045-205085--89Female</v>
      </c>
      <c r="B2549" t="s">
        <v>38</v>
      </c>
      <c r="C2549" t="s">
        <v>13</v>
      </c>
      <c r="D2549" t="s">
        <v>51</v>
      </c>
      <c r="E2549" t="s">
        <v>33</v>
      </c>
      <c r="F2549" t="s">
        <v>37</v>
      </c>
      <c r="G2549">
        <v>0.72099999999999997</v>
      </c>
    </row>
    <row r="2550" spans="1:7" x14ac:dyDescent="0.25">
      <c r="A2550" t="str">
        <f t="shared" si="39"/>
        <v>SSP1Croatia2050-205585--89Female</v>
      </c>
      <c r="B2550" t="s">
        <v>38</v>
      </c>
      <c r="C2550" t="s">
        <v>13</v>
      </c>
      <c r="D2550" t="s">
        <v>50</v>
      </c>
      <c r="E2550" t="s">
        <v>33</v>
      </c>
      <c r="F2550" t="s">
        <v>37</v>
      </c>
      <c r="G2550">
        <v>0.75800000000000001</v>
      </c>
    </row>
    <row r="2551" spans="1:7" x14ac:dyDescent="0.25">
      <c r="A2551" t="str">
        <f t="shared" si="39"/>
        <v>SSP1Croatia2055-206085--89Female</v>
      </c>
      <c r="B2551" t="s">
        <v>38</v>
      </c>
      <c r="C2551" t="s">
        <v>13</v>
      </c>
      <c r="D2551" t="s">
        <v>49</v>
      </c>
      <c r="E2551" t="s">
        <v>33</v>
      </c>
      <c r="F2551" t="s">
        <v>37</v>
      </c>
      <c r="G2551">
        <v>0.79300000000000004</v>
      </c>
    </row>
    <row r="2552" spans="1:7" x14ac:dyDescent="0.25">
      <c r="A2552" t="str">
        <f t="shared" si="39"/>
        <v>SSP1Croatia2060-206585--89Female</v>
      </c>
      <c r="B2552" t="s">
        <v>38</v>
      </c>
      <c r="C2552" t="s">
        <v>13</v>
      </c>
      <c r="D2552" t="s">
        <v>48</v>
      </c>
      <c r="E2552" t="s">
        <v>33</v>
      </c>
      <c r="F2552" t="s">
        <v>37</v>
      </c>
      <c r="G2552">
        <v>0.82699999999999996</v>
      </c>
    </row>
    <row r="2553" spans="1:7" x14ac:dyDescent="0.25">
      <c r="A2553" t="str">
        <f t="shared" si="39"/>
        <v>SSP1Croatia2065-207085--89Female</v>
      </c>
      <c r="B2553" t="s">
        <v>38</v>
      </c>
      <c r="C2553" t="s">
        <v>13</v>
      </c>
      <c r="D2553" t="s">
        <v>47</v>
      </c>
      <c r="E2553" t="s">
        <v>33</v>
      </c>
      <c r="F2553" t="s">
        <v>37</v>
      </c>
      <c r="G2553">
        <v>0.85799999999999998</v>
      </c>
    </row>
    <row r="2554" spans="1:7" x14ac:dyDescent="0.25">
      <c r="A2554" t="str">
        <f t="shared" si="39"/>
        <v>SSP1Croatia2070-207585--89Female</v>
      </c>
      <c r="B2554" t="s">
        <v>38</v>
      </c>
      <c r="C2554" t="s">
        <v>13</v>
      </c>
      <c r="D2554" t="s">
        <v>46</v>
      </c>
      <c r="E2554" t="s">
        <v>33</v>
      </c>
      <c r="F2554" t="s">
        <v>37</v>
      </c>
      <c r="G2554">
        <v>0.88700000000000001</v>
      </c>
    </row>
    <row r="2555" spans="1:7" x14ac:dyDescent="0.25">
      <c r="A2555" t="str">
        <f t="shared" si="39"/>
        <v>SSP1Croatia2075-208085--89Female</v>
      </c>
      <c r="B2555" t="s">
        <v>38</v>
      </c>
      <c r="C2555" t="s">
        <v>13</v>
      </c>
      <c r="D2555" t="s">
        <v>45</v>
      </c>
      <c r="E2555" t="s">
        <v>33</v>
      </c>
      <c r="F2555" t="s">
        <v>37</v>
      </c>
      <c r="G2555">
        <v>0.91300000000000003</v>
      </c>
    </row>
    <row r="2556" spans="1:7" x14ac:dyDescent="0.25">
      <c r="A2556" t="str">
        <f t="shared" si="39"/>
        <v>SSP1Croatia2080-208585--89Female</v>
      </c>
      <c r="B2556" t="s">
        <v>38</v>
      </c>
      <c r="C2556" t="s">
        <v>13</v>
      </c>
      <c r="D2556" t="s">
        <v>44</v>
      </c>
      <c r="E2556" t="s">
        <v>33</v>
      </c>
      <c r="F2556" t="s">
        <v>37</v>
      </c>
      <c r="G2556">
        <v>0.93700000000000006</v>
      </c>
    </row>
    <row r="2557" spans="1:7" x14ac:dyDescent="0.25">
      <c r="A2557" t="str">
        <f t="shared" si="39"/>
        <v>SSP1Croatia2085-209085--89Female</v>
      </c>
      <c r="B2557" t="s">
        <v>38</v>
      </c>
      <c r="C2557" t="s">
        <v>13</v>
      </c>
      <c r="D2557" t="s">
        <v>43</v>
      </c>
      <c r="E2557" t="s">
        <v>33</v>
      </c>
      <c r="F2557" t="s">
        <v>37</v>
      </c>
      <c r="G2557">
        <v>0.95699999999999996</v>
      </c>
    </row>
    <row r="2558" spans="1:7" x14ac:dyDescent="0.25">
      <c r="A2558" t="str">
        <f t="shared" si="39"/>
        <v>SSP1Croatia2090-209585--89Female</v>
      </c>
      <c r="B2558" t="s">
        <v>38</v>
      </c>
      <c r="C2558" t="s">
        <v>13</v>
      </c>
      <c r="D2558" t="s">
        <v>42</v>
      </c>
      <c r="E2558" t="s">
        <v>33</v>
      </c>
      <c r="F2558" t="s">
        <v>37</v>
      </c>
      <c r="G2558">
        <v>0.97299999999999998</v>
      </c>
    </row>
    <row r="2559" spans="1:7" x14ac:dyDescent="0.25">
      <c r="A2559" t="str">
        <f t="shared" si="39"/>
        <v>SSP1Croatia2095-210085--89Female</v>
      </c>
      <c r="B2559" t="s">
        <v>38</v>
      </c>
      <c r="C2559" t="s">
        <v>13</v>
      </c>
      <c r="D2559" t="s">
        <v>41</v>
      </c>
      <c r="E2559" t="s">
        <v>33</v>
      </c>
      <c r="F2559" t="s">
        <v>37</v>
      </c>
      <c r="G2559">
        <v>0.98399999999999999</v>
      </c>
    </row>
    <row r="2560" spans="1:7" x14ac:dyDescent="0.25">
      <c r="A2560" t="str">
        <f t="shared" si="39"/>
        <v>SSP1Croatia1950-195590--94Female</v>
      </c>
      <c r="B2560" t="s">
        <v>38</v>
      </c>
      <c r="C2560" t="s">
        <v>13</v>
      </c>
      <c r="D2560" t="s">
        <v>70</v>
      </c>
      <c r="E2560" t="s">
        <v>34</v>
      </c>
      <c r="F2560" t="s">
        <v>37</v>
      </c>
      <c r="G2560">
        <v>0.13700000000000001</v>
      </c>
    </row>
    <row r="2561" spans="1:7" x14ac:dyDescent="0.25">
      <c r="A2561" t="str">
        <f t="shared" si="39"/>
        <v>SSP1Croatia1955-196090--94Female</v>
      </c>
      <c r="B2561" t="s">
        <v>38</v>
      </c>
      <c r="C2561" t="s">
        <v>13</v>
      </c>
      <c r="D2561" t="s">
        <v>69</v>
      </c>
      <c r="E2561" t="s">
        <v>34</v>
      </c>
      <c r="F2561" t="s">
        <v>37</v>
      </c>
      <c r="G2561">
        <v>0.14799999999999999</v>
      </c>
    </row>
    <row r="2562" spans="1:7" x14ac:dyDescent="0.25">
      <c r="A2562" t="str">
        <f t="shared" si="39"/>
        <v>SSP1Croatia1960-196590--94Female</v>
      </c>
      <c r="B2562" t="s">
        <v>38</v>
      </c>
      <c r="C2562" t="s">
        <v>13</v>
      </c>
      <c r="D2562" t="s">
        <v>68</v>
      </c>
      <c r="E2562" t="s">
        <v>34</v>
      </c>
      <c r="F2562" t="s">
        <v>37</v>
      </c>
      <c r="G2562">
        <v>0.153</v>
      </c>
    </row>
    <row r="2563" spans="1:7" x14ac:dyDescent="0.25">
      <c r="A2563" t="str">
        <f t="shared" si="39"/>
        <v>SSP1Croatia1965-197090--94Female</v>
      </c>
      <c r="B2563" t="s">
        <v>38</v>
      </c>
      <c r="C2563" t="s">
        <v>13</v>
      </c>
      <c r="D2563" t="s">
        <v>67</v>
      </c>
      <c r="E2563" t="s">
        <v>34</v>
      </c>
      <c r="F2563" t="s">
        <v>37</v>
      </c>
      <c r="G2563">
        <v>0.159</v>
      </c>
    </row>
    <row r="2564" spans="1:7" x14ac:dyDescent="0.25">
      <c r="A2564" t="str">
        <f t="shared" si="39"/>
        <v>SSP1Croatia1970-197590--94Female</v>
      </c>
      <c r="B2564" t="s">
        <v>38</v>
      </c>
      <c r="C2564" t="s">
        <v>13</v>
      </c>
      <c r="D2564" t="s">
        <v>66</v>
      </c>
      <c r="E2564" t="s">
        <v>34</v>
      </c>
      <c r="F2564" t="s">
        <v>37</v>
      </c>
      <c r="G2564">
        <v>0.16400000000000001</v>
      </c>
    </row>
    <row r="2565" spans="1:7" x14ac:dyDescent="0.25">
      <c r="A2565" t="str">
        <f t="shared" si="39"/>
        <v>SSP1Croatia1975-198090--94Female</v>
      </c>
      <c r="B2565" t="s">
        <v>38</v>
      </c>
      <c r="C2565" t="s">
        <v>13</v>
      </c>
      <c r="D2565" t="s">
        <v>65</v>
      </c>
      <c r="E2565" t="s">
        <v>34</v>
      </c>
      <c r="F2565" t="s">
        <v>37</v>
      </c>
      <c r="G2565">
        <v>0.16900000000000001</v>
      </c>
    </row>
    <row r="2566" spans="1:7" x14ac:dyDescent="0.25">
      <c r="A2566" t="str">
        <f t="shared" si="39"/>
        <v>SSP1Croatia1980-198590--94Female</v>
      </c>
      <c r="B2566" t="s">
        <v>38</v>
      </c>
      <c r="C2566" t="s">
        <v>13</v>
      </c>
      <c r="D2566" t="s">
        <v>64</v>
      </c>
      <c r="E2566" t="s">
        <v>34</v>
      </c>
      <c r="F2566" t="s">
        <v>37</v>
      </c>
      <c r="G2566">
        <v>0.17299999999999999</v>
      </c>
    </row>
    <row r="2567" spans="1:7" x14ac:dyDescent="0.25">
      <c r="A2567" t="str">
        <f t="shared" si="39"/>
        <v>SSP1Croatia1985-199090--94Female</v>
      </c>
      <c r="B2567" t="s">
        <v>38</v>
      </c>
      <c r="C2567" t="s">
        <v>13</v>
      </c>
      <c r="D2567" t="s">
        <v>63</v>
      </c>
      <c r="E2567" t="s">
        <v>34</v>
      </c>
      <c r="F2567" t="s">
        <v>37</v>
      </c>
      <c r="G2567">
        <v>0.17799999999999999</v>
      </c>
    </row>
    <row r="2568" spans="1:7" x14ac:dyDescent="0.25">
      <c r="A2568" t="str">
        <f t="shared" si="39"/>
        <v>SSP1Croatia1990-199590--94Female</v>
      </c>
      <c r="B2568" t="s">
        <v>38</v>
      </c>
      <c r="C2568" t="s">
        <v>13</v>
      </c>
      <c r="D2568" t="s">
        <v>62</v>
      </c>
      <c r="E2568" t="s">
        <v>34</v>
      </c>
      <c r="F2568" t="s">
        <v>37</v>
      </c>
      <c r="G2568">
        <v>0.19</v>
      </c>
    </row>
    <row r="2569" spans="1:7" x14ac:dyDescent="0.25">
      <c r="A2569" t="str">
        <f t="shared" si="39"/>
        <v>SSP1Croatia1995-200090--94Female</v>
      </c>
      <c r="B2569" t="s">
        <v>38</v>
      </c>
      <c r="C2569" t="s">
        <v>13</v>
      </c>
      <c r="D2569" t="s">
        <v>61</v>
      </c>
      <c r="E2569" t="s">
        <v>34</v>
      </c>
      <c r="F2569" t="s">
        <v>37</v>
      </c>
      <c r="G2569">
        <v>0.20599999999999999</v>
      </c>
    </row>
    <row r="2570" spans="1:7" x14ac:dyDescent="0.25">
      <c r="A2570" t="str">
        <f t="shared" si="39"/>
        <v>SSP1Croatia2000-200590--94Female</v>
      </c>
      <c r="B2570" t="s">
        <v>38</v>
      </c>
      <c r="C2570" t="s">
        <v>13</v>
      </c>
      <c r="D2570" t="s">
        <v>60</v>
      </c>
      <c r="E2570" t="s">
        <v>34</v>
      </c>
      <c r="F2570" t="s">
        <v>37</v>
      </c>
      <c r="G2570">
        <v>0.21199999999999999</v>
      </c>
    </row>
    <row r="2571" spans="1:7" x14ac:dyDescent="0.25">
      <c r="A2571" t="str">
        <f t="shared" ref="A2571:A2634" si="40">B2571&amp;C2571&amp;D2571&amp;E2571&amp;F2571</f>
        <v>SSP1Croatia2005-201090--94Female</v>
      </c>
      <c r="B2571" t="s">
        <v>38</v>
      </c>
      <c r="C2571" t="s">
        <v>13</v>
      </c>
      <c r="D2571" t="s">
        <v>59</v>
      </c>
      <c r="E2571" t="s">
        <v>34</v>
      </c>
      <c r="F2571" t="s">
        <v>37</v>
      </c>
      <c r="G2571">
        <v>0.27</v>
      </c>
    </row>
    <row r="2572" spans="1:7" x14ac:dyDescent="0.25">
      <c r="A2572" t="str">
        <f t="shared" si="40"/>
        <v>SSP1Croatia2010-201590--94Female</v>
      </c>
      <c r="B2572" t="s">
        <v>38</v>
      </c>
      <c r="C2572" t="s">
        <v>13</v>
      </c>
      <c r="D2572" t="s">
        <v>58</v>
      </c>
      <c r="E2572" t="s">
        <v>34</v>
      </c>
      <c r="F2572" t="s">
        <v>37</v>
      </c>
      <c r="G2572">
        <v>0.28599999999999998</v>
      </c>
    </row>
    <row r="2573" spans="1:7" x14ac:dyDescent="0.25">
      <c r="A2573" t="str">
        <f t="shared" si="40"/>
        <v>SSP1Croatia2015-202090--94Female</v>
      </c>
      <c r="B2573" t="s">
        <v>38</v>
      </c>
      <c r="C2573" t="s">
        <v>13</v>
      </c>
      <c r="D2573" t="s">
        <v>57</v>
      </c>
      <c r="E2573" t="s">
        <v>34</v>
      </c>
      <c r="F2573" t="s">
        <v>37</v>
      </c>
      <c r="G2573">
        <v>0.312</v>
      </c>
    </row>
    <row r="2574" spans="1:7" x14ac:dyDescent="0.25">
      <c r="A2574" t="str">
        <f t="shared" si="40"/>
        <v>SSP1Croatia2020-202590--94Female</v>
      </c>
      <c r="B2574" t="s">
        <v>38</v>
      </c>
      <c r="C2574" t="s">
        <v>13</v>
      </c>
      <c r="D2574" t="s">
        <v>56</v>
      </c>
      <c r="E2574" t="s">
        <v>34</v>
      </c>
      <c r="F2574" t="s">
        <v>37</v>
      </c>
      <c r="G2574">
        <v>0.34899999999999998</v>
      </c>
    </row>
    <row r="2575" spans="1:7" x14ac:dyDescent="0.25">
      <c r="A2575" t="str">
        <f t="shared" si="40"/>
        <v>SSP1Croatia2025-203090--94Female</v>
      </c>
      <c r="B2575" t="s">
        <v>38</v>
      </c>
      <c r="C2575" t="s">
        <v>13</v>
      </c>
      <c r="D2575" t="s">
        <v>55</v>
      </c>
      <c r="E2575" t="s">
        <v>34</v>
      </c>
      <c r="F2575" t="s">
        <v>37</v>
      </c>
      <c r="G2575">
        <v>0.38800000000000001</v>
      </c>
    </row>
    <row r="2576" spans="1:7" x14ac:dyDescent="0.25">
      <c r="A2576" t="str">
        <f t="shared" si="40"/>
        <v>SSP1Croatia2030-203590--94Female</v>
      </c>
      <c r="B2576" t="s">
        <v>38</v>
      </c>
      <c r="C2576" t="s">
        <v>13</v>
      </c>
      <c r="D2576" t="s">
        <v>54</v>
      </c>
      <c r="E2576" t="s">
        <v>34</v>
      </c>
      <c r="F2576" t="s">
        <v>37</v>
      </c>
      <c r="G2576">
        <v>0.43099999999999999</v>
      </c>
    </row>
    <row r="2577" spans="1:7" x14ac:dyDescent="0.25">
      <c r="A2577" t="str">
        <f t="shared" si="40"/>
        <v>SSP1Croatia2035-204090--94Female</v>
      </c>
      <c r="B2577" t="s">
        <v>38</v>
      </c>
      <c r="C2577" t="s">
        <v>13</v>
      </c>
      <c r="D2577" t="s">
        <v>53</v>
      </c>
      <c r="E2577" t="s">
        <v>34</v>
      </c>
      <c r="F2577" t="s">
        <v>37</v>
      </c>
      <c r="G2577">
        <v>0.47499999999999998</v>
      </c>
    </row>
    <row r="2578" spans="1:7" x14ac:dyDescent="0.25">
      <c r="A2578" t="str">
        <f t="shared" si="40"/>
        <v>SSP1Croatia2040-204590--94Female</v>
      </c>
      <c r="B2578" t="s">
        <v>38</v>
      </c>
      <c r="C2578" t="s">
        <v>13</v>
      </c>
      <c r="D2578" t="s">
        <v>52</v>
      </c>
      <c r="E2578" t="s">
        <v>34</v>
      </c>
      <c r="F2578" t="s">
        <v>37</v>
      </c>
      <c r="G2578">
        <v>0.51900000000000002</v>
      </c>
    </row>
    <row r="2579" spans="1:7" x14ac:dyDescent="0.25">
      <c r="A2579" t="str">
        <f t="shared" si="40"/>
        <v>SSP1Croatia2045-205090--94Female</v>
      </c>
      <c r="B2579" t="s">
        <v>38</v>
      </c>
      <c r="C2579" t="s">
        <v>13</v>
      </c>
      <c r="D2579" t="s">
        <v>51</v>
      </c>
      <c r="E2579" t="s">
        <v>34</v>
      </c>
      <c r="F2579" t="s">
        <v>37</v>
      </c>
      <c r="G2579">
        <v>0.55400000000000005</v>
      </c>
    </row>
    <row r="2580" spans="1:7" x14ac:dyDescent="0.25">
      <c r="A2580" t="str">
        <f t="shared" si="40"/>
        <v>SSP1Croatia2050-205590--94Female</v>
      </c>
      <c r="B2580" t="s">
        <v>38</v>
      </c>
      <c r="C2580" t="s">
        <v>13</v>
      </c>
      <c r="D2580" t="s">
        <v>50</v>
      </c>
      <c r="E2580" t="s">
        <v>34</v>
      </c>
      <c r="F2580" t="s">
        <v>37</v>
      </c>
      <c r="G2580">
        <v>0.59599999999999997</v>
      </c>
    </row>
    <row r="2581" spans="1:7" x14ac:dyDescent="0.25">
      <c r="A2581" t="str">
        <f t="shared" si="40"/>
        <v>SSP1Croatia2055-206090--94Female</v>
      </c>
      <c r="B2581" t="s">
        <v>38</v>
      </c>
      <c r="C2581" t="s">
        <v>13</v>
      </c>
      <c r="D2581" t="s">
        <v>49</v>
      </c>
      <c r="E2581" t="s">
        <v>34</v>
      </c>
      <c r="F2581" t="s">
        <v>37</v>
      </c>
      <c r="G2581">
        <v>0.64</v>
      </c>
    </row>
    <row r="2582" spans="1:7" x14ac:dyDescent="0.25">
      <c r="A2582" t="str">
        <f t="shared" si="40"/>
        <v>SSP1Croatia2060-206590--94Female</v>
      </c>
      <c r="B2582" t="s">
        <v>38</v>
      </c>
      <c r="C2582" t="s">
        <v>13</v>
      </c>
      <c r="D2582" t="s">
        <v>48</v>
      </c>
      <c r="E2582" t="s">
        <v>34</v>
      </c>
      <c r="F2582" t="s">
        <v>37</v>
      </c>
      <c r="G2582">
        <v>0.68300000000000005</v>
      </c>
    </row>
    <row r="2583" spans="1:7" x14ac:dyDescent="0.25">
      <c r="A2583" t="str">
        <f t="shared" si="40"/>
        <v>SSP1Croatia2065-207090--94Female</v>
      </c>
      <c r="B2583" t="s">
        <v>38</v>
      </c>
      <c r="C2583" t="s">
        <v>13</v>
      </c>
      <c r="D2583" t="s">
        <v>47</v>
      </c>
      <c r="E2583" t="s">
        <v>34</v>
      </c>
      <c r="F2583" t="s">
        <v>37</v>
      </c>
      <c r="G2583">
        <v>0.72599999999999998</v>
      </c>
    </row>
    <row r="2584" spans="1:7" x14ac:dyDescent="0.25">
      <c r="A2584" t="str">
        <f t="shared" si="40"/>
        <v>SSP1Croatia2070-207590--94Female</v>
      </c>
      <c r="B2584" t="s">
        <v>38</v>
      </c>
      <c r="C2584" t="s">
        <v>13</v>
      </c>
      <c r="D2584" t="s">
        <v>46</v>
      </c>
      <c r="E2584" t="s">
        <v>34</v>
      </c>
      <c r="F2584" t="s">
        <v>37</v>
      </c>
      <c r="G2584">
        <v>0.76900000000000002</v>
      </c>
    </row>
    <row r="2585" spans="1:7" x14ac:dyDescent="0.25">
      <c r="A2585" t="str">
        <f t="shared" si="40"/>
        <v>SSP1Croatia2075-208090--94Female</v>
      </c>
      <c r="B2585" t="s">
        <v>38</v>
      </c>
      <c r="C2585" t="s">
        <v>13</v>
      </c>
      <c r="D2585" t="s">
        <v>45</v>
      </c>
      <c r="E2585" t="s">
        <v>34</v>
      </c>
      <c r="F2585" t="s">
        <v>37</v>
      </c>
      <c r="G2585">
        <v>0.81100000000000005</v>
      </c>
    </row>
    <row r="2586" spans="1:7" x14ac:dyDescent="0.25">
      <c r="A2586" t="str">
        <f t="shared" si="40"/>
        <v>SSP1Croatia2080-208590--94Female</v>
      </c>
      <c r="B2586" t="s">
        <v>38</v>
      </c>
      <c r="C2586" t="s">
        <v>13</v>
      </c>
      <c r="D2586" t="s">
        <v>44</v>
      </c>
      <c r="E2586" t="s">
        <v>34</v>
      </c>
      <c r="F2586" t="s">
        <v>37</v>
      </c>
      <c r="G2586">
        <v>0.85</v>
      </c>
    </row>
    <row r="2587" spans="1:7" x14ac:dyDescent="0.25">
      <c r="A2587" t="str">
        <f t="shared" si="40"/>
        <v>SSP1Croatia2085-209090--94Female</v>
      </c>
      <c r="B2587" t="s">
        <v>38</v>
      </c>
      <c r="C2587" t="s">
        <v>13</v>
      </c>
      <c r="D2587" t="s">
        <v>43</v>
      </c>
      <c r="E2587" t="s">
        <v>34</v>
      </c>
      <c r="F2587" t="s">
        <v>37</v>
      </c>
      <c r="G2587">
        <v>0.88800000000000001</v>
      </c>
    </row>
    <row r="2588" spans="1:7" x14ac:dyDescent="0.25">
      <c r="A2588" t="str">
        <f t="shared" si="40"/>
        <v>SSP1Croatia2090-209590--94Female</v>
      </c>
      <c r="B2588" t="s">
        <v>38</v>
      </c>
      <c r="C2588" t="s">
        <v>13</v>
      </c>
      <c r="D2588" t="s">
        <v>42</v>
      </c>
      <c r="E2588" t="s">
        <v>34</v>
      </c>
      <c r="F2588" t="s">
        <v>37</v>
      </c>
      <c r="G2588">
        <v>0.92100000000000004</v>
      </c>
    </row>
    <row r="2589" spans="1:7" x14ac:dyDescent="0.25">
      <c r="A2589" t="str">
        <f t="shared" si="40"/>
        <v>SSP1Croatia2095-210090--94Female</v>
      </c>
      <c r="B2589" t="s">
        <v>38</v>
      </c>
      <c r="C2589" t="s">
        <v>13</v>
      </c>
      <c r="D2589" t="s">
        <v>41</v>
      </c>
      <c r="E2589" t="s">
        <v>34</v>
      </c>
      <c r="F2589" t="s">
        <v>37</v>
      </c>
      <c r="G2589">
        <v>0.94899999999999995</v>
      </c>
    </row>
    <row r="2590" spans="1:7" x14ac:dyDescent="0.25">
      <c r="A2590" t="str">
        <f t="shared" si="40"/>
        <v>SSP1Croatia1950-195595--99Female</v>
      </c>
      <c r="B2590" t="s">
        <v>38</v>
      </c>
      <c r="C2590" t="s">
        <v>13</v>
      </c>
      <c r="D2590" t="s">
        <v>70</v>
      </c>
      <c r="E2590" t="s">
        <v>35</v>
      </c>
      <c r="F2590" t="s">
        <v>37</v>
      </c>
      <c r="G2590">
        <v>7.1999999999999995E-2</v>
      </c>
    </row>
    <row r="2591" spans="1:7" x14ac:dyDescent="0.25">
      <c r="A2591" t="str">
        <f t="shared" si="40"/>
        <v>SSP1Croatia1955-196095--99Female</v>
      </c>
      <c r="B2591" t="s">
        <v>38</v>
      </c>
      <c r="C2591" t="s">
        <v>13</v>
      </c>
      <c r="D2591" t="s">
        <v>69</v>
      </c>
      <c r="E2591" t="s">
        <v>35</v>
      </c>
      <c r="F2591" t="s">
        <v>37</v>
      </c>
      <c r="G2591">
        <v>7.3999999999999996E-2</v>
      </c>
    </row>
    <row r="2592" spans="1:7" x14ac:dyDescent="0.25">
      <c r="A2592" t="str">
        <f t="shared" si="40"/>
        <v>SSP1Croatia1960-196595--99Female</v>
      </c>
      <c r="B2592" t="s">
        <v>38</v>
      </c>
      <c r="C2592" t="s">
        <v>13</v>
      </c>
      <c r="D2592" t="s">
        <v>68</v>
      </c>
      <c r="E2592" t="s">
        <v>35</v>
      </c>
      <c r="F2592" t="s">
        <v>37</v>
      </c>
      <c r="G2592">
        <v>7.8E-2</v>
      </c>
    </row>
    <row r="2593" spans="1:7" x14ac:dyDescent="0.25">
      <c r="A2593" t="str">
        <f t="shared" si="40"/>
        <v>SSP1Croatia1965-197095--99Female</v>
      </c>
      <c r="B2593" t="s">
        <v>38</v>
      </c>
      <c r="C2593" t="s">
        <v>13</v>
      </c>
      <c r="D2593" t="s">
        <v>67</v>
      </c>
      <c r="E2593" t="s">
        <v>35</v>
      </c>
      <c r="F2593" t="s">
        <v>37</v>
      </c>
      <c r="G2593">
        <v>8.3000000000000004E-2</v>
      </c>
    </row>
    <row r="2594" spans="1:7" x14ac:dyDescent="0.25">
      <c r="A2594" t="str">
        <f t="shared" si="40"/>
        <v>SSP1Croatia1970-197595--99Female</v>
      </c>
      <c r="B2594" t="s">
        <v>38</v>
      </c>
      <c r="C2594" t="s">
        <v>13</v>
      </c>
      <c r="D2594" t="s">
        <v>66</v>
      </c>
      <c r="E2594" t="s">
        <v>35</v>
      </c>
      <c r="F2594" t="s">
        <v>37</v>
      </c>
      <c r="G2594">
        <v>8.5999999999999993E-2</v>
      </c>
    </row>
    <row r="2595" spans="1:7" x14ac:dyDescent="0.25">
      <c r="A2595" t="str">
        <f t="shared" si="40"/>
        <v>SSP1Croatia1975-198095--99Female</v>
      </c>
      <c r="B2595" t="s">
        <v>38</v>
      </c>
      <c r="C2595" t="s">
        <v>13</v>
      </c>
      <c r="D2595" t="s">
        <v>65</v>
      </c>
      <c r="E2595" t="s">
        <v>35</v>
      </c>
      <c r="F2595" t="s">
        <v>37</v>
      </c>
      <c r="G2595">
        <v>8.8999999999999996E-2</v>
      </c>
    </row>
    <row r="2596" spans="1:7" x14ac:dyDescent="0.25">
      <c r="A2596" t="str">
        <f t="shared" si="40"/>
        <v>SSP1Croatia1980-198595--99Female</v>
      </c>
      <c r="B2596" t="s">
        <v>38</v>
      </c>
      <c r="C2596" t="s">
        <v>13</v>
      </c>
      <c r="D2596" t="s">
        <v>64</v>
      </c>
      <c r="E2596" t="s">
        <v>35</v>
      </c>
      <c r="F2596" t="s">
        <v>37</v>
      </c>
      <c r="G2596">
        <v>9.2999999999999999E-2</v>
      </c>
    </row>
    <row r="2597" spans="1:7" x14ac:dyDescent="0.25">
      <c r="A2597" t="str">
        <f t="shared" si="40"/>
        <v>SSP1Croatia1985-199095--99Female</v>
      </c>
      <c r="B2597" t="s">
        <v>38</v>
      </c>
      <c r="C2597" t="s">
        <v>13</v>
      </c>
      <c r="D2597" t="s">
        <v>63</v>
      </c>
      <c r="E2597" t="s">
        <v>35</v>
      </c>
      <c r="F2597" t="s">
        <v>37</v>
      </c>
      <c r="G2597">
        <v>9.4E-2</v>
      </c>
    </row>
    <row r="2598" spans="1:7" x14ac:dyDescent="0.25">
      <c r="A2598" t="str">
        <f t="shared" si="40"/>
        <v>SSP1Croatia1990-199595--99Female</v>
      </c>
      <c r="B2598" t="s">
        <v>38</v>
      </c>
      <c r="C2598" t="s">
        <v>13</v>
      </c>
      <c r="D2598" t="s">
        <v>62</v>
      </c>
      <c r="E2598" t="s">
        <v>35</v>
      </c>
      <c r="F2598" t="s">
        <v>37</v>
      </c>
      <c r="G2598">
        <v>0.1</v>
      </c>
    </row>
    <row r="2599" spans="1:7" x14ac:dyDescent="0.25">
      <c r="A2599" t="str">
        <f t="shared" si="40"/>
        <v>SSP1Croatia1995-200095--99Female</v>
      </c>
      <c r="B2599" t="s">
        <v>38</v>
      </c>
      <c r="C2599" t="s">
        <v>13</v>
      </c>
      <c r="D2599" t="s">
        <v>61</v>
      </c>
      <c r="E2599" t="s">
        <v>35</v>
      </c>
      <c r="F2599" t="s">
        <v>37</v>
      </c>
      <c r="G2599">
        <v>0.105</v>
      </c>
    </row>
    <row r="2600" spans="1:7" x14ac:dyDescent="0.25">
      <c r="A2600" t="str">
        <f t="shared" si="40"/>
        <v>SSP1Croatia2000-200595--99Female</v>
      </c>
      <c r="B2600" t="s">
        <v>38</v>
      </c>
      <c r="C2600" t="s">
        <v>13</v>
      </c>
      <c r="D2600" t="s">
        <v>60</v>
      </c>
      <c r="E2600" t="s">
        <v>35</v>
      </c>
      <c r="F2600" t="s">
        <v>37</v>
      </c>
      <c r="G2600">
        <v>0.108</v>
      </c>
    </row>
    <row r="2601" spans="1:7" x14ac:dyDescent="0.25">
      <c r="A2601" t="str">
        <f t="shared" si="40"/>
        <v>SSP1Croatia2005-201095--99Female</v>
      </c>
      <c r="B2601" t="s">
        <v>38</v>
      </c>
      <c r="C2601" t="s">
        <v>13</v>
      </c>
      <c r="D2601" t="s">
        <v>59</v>
      </c>
      <c r="E2601" t="s">
        <v>35</v>
      </c>
      <c r="F2601" t="s">
        <v>37</v>
      </c>
      <c r="G2601">
        <v>0.14599999999999999</v>
      </c>
    </row>
    <row r="2602" spans="1:7" x14ac:dyDescent="0.25">
      <c r="A2602" t="str">
        <f t="shared" si="40"/>
        <v>SSP1Croatia2010-201595--99Female</v>
      </c>
      <c r="B2602" t="s">
        <v>38</v>
      </c>
      <c r="C2602" t="s">
        <v>13</v>
      </c>
      <c r="D2602" t="s">
        <v>58</v>
      </c>
      <c r="E2602" t="s">
        <v>35</v>
      </c>
      <c r="F2602" t="s">
        <v>37</v>
      </c>
      <c r="G2602">
        <v>0.154</v>
      </c>
    </row>
    <row r="2603" spans="1:7" x14ac:dyDescent="0.25">
      <c r="A2603" t="str">
        <f t="shared" si="40"/>
        <v>SSP1Croatia2015-202095--99Female</v>
      </c>
      <c r="B2603" t="s">
        <v>38</v>
      </c>
      <c r="C2603" t="s">
        <v>13</v>
      </c>
      <c r="D2603" t="s">
        <v>57</v>
      </c>
      <c r="E2603" t="s">
        <v>35</v>
      </c>
      <c r="F2603" t="s">
        <v>37</v>
      </c>
      <c r="G2603">
        <v>0.191</v>
      </c>
    </row>
    <row r="2604" spans="1:7" x14ac:dyDescent="0.25">
      <c r="A2604" t="str">
        <f t="shared" si="40"/>
        <v>SSP1Croatia2020-202595--99Female</v>
      </c>
      <c r="B2604" t="s">
        <v>38</v>
      </c>
      <c r="C2604" t="s">
        <v>13</v>
      </c>
      <c r="D2604" t="s">
        <v>56</v>
      </c>
      <c r="E2604" t="s">
        <v>35</v>
      </c>
      <c r="F2604" t="s">
        <v>37</v>
      </c>
      <c r="G2604">
        <v>0.21299999999999999</v>
      </c>
    </row>
    <row r="2605" spans="1:7" x14ac:dyDescent="0.25">
      <c r="A2605" t="str">
        <f t="shared" si="40"/>
        <v>SSP1Croatia2025-203095--99Female</v>
      </c>
      <c r="B2605" t="s">
        <v>38</v>
      </c>
      <c r="C2605" t="s">
        <v>13</v>
      </c>
      <c r="D2605" t="s">
        <v>55</v>
      </c>
      <c r="E2605" t="s">
        <v>35</v>
      </c>
      <c r="F2605" t="s">
        <v>37</v>
      </c>
      <c r="G2605">
        <v>0.23799999999999999</v>
      </c>
    </row>
    <row r="2606" spans="1:7" x14ac:dyDescent="0.25">
      <c r="A2606" t="str">
        <f t="shared" si="40"/>
        <v>SSP1Croatia2030-203595--99Female</v>
      </c>
      <c r="B2606" t="s">
        <v>38</v>
      </c>
      <c r="C2606" t="s">
        <v>13</v>
      </c>
      <c r="D2606" t="s">
        <v>54</v>
      </c>
      <c r="E2606" t="s">
        <v>35</v>
      </c>
      <c r="F2606" t="s">
        <v>37</v>
      </c>
      <c r="G2606">
        <v>0.26700000000000002</v>
      </c>
    </row>
    <row r="2607" spans="1:7" x14ac:dyDescent="0.25">
      <c r="A2607" t="str">
        <f t="shared" si="40"/>
        <v>SSP1Croatia2035-204095--99Female</v>
      </c>
      <c r="B2607" t="s">
        <v>38</v>
      </c>
      <c r="C2607" t="s">
        <v>13</v>
      </c>
      <c r="D2607" t="s">
        <v>53</v>
      </c>
      <c r="E2607" t="s">
        <v>35</v>
      </c>
      <c r="F2607" t="s">
        <v>37</v>
      </c>
      <c r="G2607">
        <v>0.30099999999999999</v>
      </c>
    </row>
    <row r="2608" spans="1:7" x14ac:dyDescent="0.25">
      <c r="A2608" t="str">
        <f t="shared" si="40"/>
        <v>SSP1Croatia2040-204595--99Female</v>
      </c>
      <c r="B2608" t="s">
        <v>38</v>
      </c>
      <c r="C2608" t="s">
        <v>13</v>
      </c>
      <c r="D2608" t="s">
        <v>52</v>
      </c>
      <c r="E2608" t="s">
        <v>35</v>
      </c>
      <c r="F2608" t="s">
        <v>37</v>
      </c>
      <c r="G2608">
        <v>0.33800000000000002</v>
      </c>
    </row>
    <row r="2609" spans="1:7" x14ac:dyDescent="0.25">
      <c r="A2609" t="str">
        <f t="shared" si="40"/>
        <v>SSP1Croatia2045-205095--99Female</v>
      </c>
      <c r="B2609" t="s">
        <v>38</v>
      </c>
      <c r="C2609" t="s">
        <v>13</v>
      </c>
      <c r="D2609" t="s">
        <v>51</v>
      </c>
      <c r="E2609" t="s">
        <v>35</v>
      </c>
      <c r="F2609" t="s">
        <v>37</v>
      </c>
      <c r="G2609">
        <v>0.36499999999999999</v>
      </c>
    </row>
    <row r="2610" spans="1:7" x14ac:dyDescent="0.25">
      <c r="A2610" t="str">
        <f t="shared" si="40"/>
        <v>SSP1Croatia2050-205595--99Female</v>
      </c>
      <c r="B2610" t="s">
        <v>38</v>
      </c>
      <c r="C2610" t="s">
        <v>13</v>
      </c>
      <c r="D2610" t="s">
        <v>50</v>
      </c>
      <c r="E2610" t="s">
        <v>35</v>
      </c>
      <c r="F2610" t="s">
        <v>37</v>
      </c>
      <c r="G2610">
        <v>0.40100000000000002</v>
      </c>
    </row>
    <row r="2611" spans="1:7" x14ac:dyDescent="0.25">
      <c r="A2611" t="str">
        <f t="shared" si="40"/>
        <v>SSP1Croatia2055-206095--99Female</v>
      </c>
      <c r="B2611" t="s">
        <v>38</v>
      </c>
      <c r="C2611" t="s">
        <v>13</v>
      </c>
      <c r="D2611" t="s">
        <v>49</v>
      </c>
      <c r="E2611" t="s">
        <v>35</v>
      </c>
      <c r="F2611" t="s">
        <v>37</v>
      </c>
      <c r="G2611">
        <v>0.441</v>
      </c>
    </row>
    <row r="2612" spans="1:7" x14ac:dyDescent="0.25">
      <c r="A2612" t="str">
        <f t="shared" si="40"/>
        <v>SSP1Croatia2060-206595--99Female</v>
      </c>
      <c r="B2612" t="s">
        <v>38</v>
      </c>
      <c r="C2612" t="s">
        <v>13</v>
      </c>
      <c r="D2612" t="s">
        <v>48</v>
      </c>
      <c r="E2612" t="s">
        <v>35</v>
      </c>
      <c r="F2612" t="s">
        <v>37</v>
      </c>
      <c r="G2612">
        <v>0.48299999999999998</v>
      </c>
    </row>
    <row r="2613" spans="1:7" x14ac:dyDescent="0.25">
      <c r="A2613" t="str">
        <f t="shared" si="40"/>
        <v>SSP1Croatia2065-207095--99Female</v>
      </c>
      <c r="B2613" t="s">
        <v>38</v>
      </c>
      <c r="C2613" t="s">
        <v>13</v>
      </c>
      <c r="D2613" t="s">
        <v>47</v>
      </c>
      <c r="E2613" t="s">
        <v>35</v>
      </c>
      <c r="F2613" t="s">
        <v>37</v>
      </c>
      <c r="G2613">
        <v>0.52800000000000002</v>
      </c>
    </row>
    <row r="2614" spans="1:7" x14ac:dyDescent="0.25">
      <c r="A2614" t="str">
        <f t="shared" si="40"/>
        <v>SSP1Croatia2070-207595--99Female</v>
      </c>
      <c r="B2614" t="s">
        <v>38</v>
      </c>
      <c r="C2614" t="s">
        <v>13</v>
      </c>
      <c r="D2614" t="s">
        <v>46</v>
      </c>
      <c r="E2614" t="s">
        <v>35</v>
      </c>
      <c r="F2614" t="s">
        <v>37</v>
      </c>
      <c r="G2614">
        <v>0.57599999999999996</v>
      </c>
    </row>
    <row r="2615" spans="1:7" x14ac:dyDescent="0.25">
      <c r="A2615" t="str">
        <f t="shared" si="40"/>
        <v>SSP1Croatia2075-208095--99Female</v>
      </c>
      <c r="B2615" t="s">
        <v>38</v>
      </c>
      <c r="C2615" t="s">
        <v>13</v>
      </c>
      <c r="D2615" t="s">
        <v>45</v>
      </c>
      <c r="E2615" t="s">
        <v>35</v>
      </c>
      <c r="F2615" t="s">
        <v>37</v>
      </c>
      <c r="G2615">
        <v>0.627</v>
      </c>
    </row>
    <row r="2616" spans="1:7" x14ac:dyDescent="0.25">
      <c r="A2616" t="str">
        <f t="shared" si="40"/>
        <v>SSP1Croatia2080-208595--99Female</v>
      </c>
      <c r="B2616" t="s">
        <v>38</v>
      </c>
      <c r="C2616" t="s">
        <v>13</v>
      </c>
      <c r="D2616" t="s">
        <v>44</v>
      </c>
      <c r="E2616" t="s">
        <v>35</v>
      </c>
      <c r="F2616" t="s">
        <v>37</v>
      </c>
      <c r="G2616">
        <v>0.67900000000000005</v>
      </c>
    </row>
    <row r="2617" spans="1:7" x14ac:dyDescent="0.25">
      <c r="A2617" t="str">
        <f t="shared" si="40"/>
        <v>SSP1Croatia2085-209095--99Female</v>
      </c>
      <c r="B2617" t="s">
        <v>38</v>
      </c>
      <c r="C2617" t="s">
        <v>13</v>
      </c>
      <c r="D2617" t="s">
        <v>43</v>
      </c>
      <c r="E2617" t="s">
        <v>35</v>
      </c>
      <c r="F2617" t="s">
        <v>37</v>
      </c>
      <c r="G2617">
        <v>0.73499999999999999</v>
      </c>
    </row>
    <row r="2618" spans="1:7" x14ac:dyDescent="0.25">
      <c r="A2618" t="str">
        <f t="shared" si="40"/>
        <v>SSP1Croatia2090-209595--99Female</v>
      </c>
      <c r="B2618" t="s">
        <v>38</v>
      </c>
      <c r="C2618" t="s">
        <v>13</v>
      </c>
      <c r="D2618" t="s">
        <v>42</v>
      </c>
      <c r="E2618" t="s">
        <v>35</v>
      </c>
      <c r="F2618" t="s">
        <v>37</v>
      </c>
      <c r="G2618">
        <v>0.78900000000000003</v>
      </c>
    </row>
    <row r="2619" spans="1:7" x14ac:dyDescent="0.25">
      <c r="A2619" t="str">
        <f t="shared" si="40"/>
        <v>SSP1Croatia2095-210095--99Female</v>
      </c>
      <c r="B2619" t="s">
        <v>38</v>
      </c>
      <c r="C2619" t="s">
        <v>13</v>
      </c>
      <c r="D2619" t="s">
        <v>41</v>
      </c>
      <c r="E2619" t="s">
        <v>35</v>
      </c>
      <c r="F2619" t="s">
        <v>37</v>
      </c>
      <c r="G2619">
        <v>0.84399999999999997</v>
      </c>
    </row>
    <row r="2620" spans="1:7" x14ac:dyDescent="0.25">
      <c r="A2620" t="str">
        <f t="shared" si="40"/>
        <v>SSP1Croatia1950-1955100+Female</v>
      </c>
      <c r="B2620" t="s">
        <v>38</v>
      </c>
      <c r="C2620" t="s">
        <v>13</v>
      </c>
      <c r="D2620" t="s">
        <v>70</v>
      </c>
      <c r="E2620" t="s">
        <v>36</v>
      </c>
      <c r="F2620" t="s">
        <v>37</v>
      </c>
      <c r="G2620">
        <v>0</v>
      </c>
    </row>
    <row r="2621" spans="1:7" x14ac:dyDescent="0.25">
      <c r="A2621" t="str">
        <f t="shared" si="40"/>
        <v>SSP1Croatia1955-1960100+Female</v>
      </c>
      <c r="B2621" t="s">
        <v>38</v>
      </c>
      <c r="C2621" t="s">
        <v>13</v>
      </c>
      <c r="D2621" t="s">
        <v>69</v>
      </c>
      <c r="E2621" t="s">
        <v>36</v>
      </c>
      <c r="F2621" t="s">
        <v>37</v>
      </c>
      <c r="G2621">
        <v>0</v>
      </c>
    </row>
    <row r="2622" spans="1:7" x14ac:dyDescent="0.25">
      <c r="A2622" t="str">
        <f t="shared" si="40"/>
        <v>SSP1Croatia1960-1965100+Female</v>
      </c>
      <c r="B2622" t="s">
        <v>38</v>
      </c>
      <c r="C2622" t="s">
        <v>13</v>
      </c>
      <c r="D2622" t="s">
        <v>68</v>
      </c>
      <c r="E2622" t="s">
        <v>36</v>
      </c>
      <c r="F2622" t="s">
        <v>37</v>
      </c>
      <c r="G2622">
        <v>0</v>
      </c>
    </row>
    <row r="2623" spans="1:7" x14ac:dyDescent="0.25">
      <c r="A2623" t="str">
        <f t="shared" si="40"/>
        <v>SSP1Croatia1965-1970100+Female</v>
      </c>
      <c r="B2623" t="s">
        <v>38</v>
      </c>
      <c r="C2623" t="s">
        <v>13</v>
      </c>
      <c r="D2623" t="s">
        <v>67</v>
      </c>
      <c r="E2623" t="s">
        <v>36</v>
      </c>
      <c r="F2623" t="s">
        <v>37</v>
      </c>
      <c r="G2623">
        <v>0</v>
      </c>
    </row>
    <row r="2624" spans="1:7" x14ac:dyDescent="0.25">
      <c r="A2624" t="str">
        <f t="shared" si="40"/>
        <v>SSP1Croatia1970-1975100+Female</v>
      </c>
      <c r="B2624" t="s">
        <v>38</v>
      </c>
      <c r="C2624" t="s">
        <v>13</v>
      </c>
      <c r="D2624" t="s">
        <v>66</v>
      </c>
      <c r="E2624" t="s">
        <v>36</v>
      </c>
      <c r="F2624" t="s">
        <v>37</v>
      </c>
      <c r="G2624">
        <v>0</v>
      </c>
    </row>
    <row r="2625" spans="1:7" x14ac:dyDescent="0.25">
      <c r="A2625" t="str">
        <f t="shared" si="40"/>
        <v>SSP1Croatia1975-1980100+Female</v>
      </c>
      <c r="B2625" t="s">
        <v>38</v>
      </c>
      <c r="C2625" t="s">
        <v>13</v>
      </c>
      <c r="D2625" t="s">
        <v>65</v>
      </c>
      <c r="E2625" t="s">
        <v>36</v>
      </c>
      <c r="F2625" t="s">
        <v>37</v>
      </c>
      <c r="G2625">
        <v>0</v>
      </c>
    </row>
    <row r="2626" spans="1:7" x14ac:dyDescent="0.25">
      <c r="A2626" t="str">
        <f t="shared" si="40"/>
        <v>SSP1Croatia1980-1985100+Female</v>
      </c>
      <c r="B2626" t="s">
        <v>38</v>
      </c>
      <c r="C2626" t="s">
        <v>13</v>
      </c>
      <c r="D2626" t="s">
        <v>64</v>
      </c>
      <c r="E2626" t="s">
        <v>36</v>
      </c>
      <c r="F2626" t="s">
        <v>37</v>
      </c>
      <c r="G2626">
        <v>0</v>
      </c>
    </row>
    <row r="2627" spans="1:7" x14ac:dyDescent="0.25">
      <c r="A2627" t="str">
        <f t="shared" si="40"/>
        <v>SSP1Croatia1985-1990100+Female</v>
      </c>
      <c r="B2627" t="s">
        <v>38</v>
      </c>
      <c r="C2627" t="s">
        <v>13</v>
      </c>
      <c r="D2627" t="s">
        <v>63</v>
      </c>
      <c r="E2627" t="s">
        <v>36</v>
      </c>
      <c r="F2627" t="s">
        <v>37</v>
      </c>
      <c r="G2627">
        <v>0</v>
      </c>
    </row>
    <row r="2628" spans="1:7" x14ac:dyDescent="0.25">
      <c r="A2628" t="str">
        <f t="shared" si="40"/>
        <v>SSP1Croatia1990-1995100+Female</v>
      </c>
      <c r="B2628" t="s">
        <v>38</v>
      </c>
      <c r="C2628" t="s">
        <v>13</v>
      </c>
      <c r="D2628" t="s">
        <v>62</v>
      </c>
      <c r="E2628" t="s">
        <v>36</v>
      </c>
      <c r="F2628" t="s">
        <v>37</v>
      </c>
      <c r="G2628">
        <v>0</v>
      </c>
    </row>
    <row r="2629" spans="1:7" x14ac:dyDescent="0.25">
      <c r="A2629" t="str">
        <f t="shared" si="40"/>
        <v>SSP1Croatia1995-2000100+Female</v>
      </c>
      <c r="B2629" t="s">
        <v>38</v>
      </c>
      <c r="C2629" t="s">
        <v>13</v>
      </c>
      <c r="D2629" t="s">
        <v>61</v>
      </c>
      <c r="E2629" t="s">
        <v>36</v>
      </c>
      <c r="F2629" t="s">
        <v>37</v>
      </c>
      <c r="G2629">
        <v>0</v>
      </c>
    </row>
    <row r="2630" spans="1:7" x14ac:dyDescent="0.25">
      <c r="A2630" t="str">
        <f t="shared" si="40"/>
        <v>SSP1Croatia2000-2005100+Female</v>
      </c>
      <c r="B2630" t="s">
        <v>38</v>
      </c>
      <c r="C2630" t="s">
        <v>13</v>
      </c>
      <c r="D2630" t="s">
        <v>60</v>
      </c>
      <c r="E2630" t="s">
        <v>36</v>
      </c>
      <c r="F2630" t="s">
        <v>37</v>
      </c>
      <c r="G2630">
        <v>0</v>
      </c>
    </row>
    <row r="2631" spans="1:7" x14ac:dyDescent="0.25">
      <c r="A2631" t="str">
        <f t="shared" si="40"/>
        <v>SSP1Croatia2005-2010100+Female</v>
      </c>
      <c r="B2631" t="s">
        <v>38</v>
      </c>
      <c r="C2631" t="s">
        <v>13</v>
      </c>
      <c r="D2631" t="s">
        <v>59</v>
      </c>
      <c r="E2631" t="s">
        <v>36</v>
      </c>
      <c r="F2631" t="s">
        <v>37</v>
      </c>
      <c r="G2631">
        <v>0</v>
      </c>
    </row>
    <row r="2632" spans="1:7" x14ac:dyDescent="0.25">
      <c r="A2632" t="str">
        <f t="shared" si="40"/>
        <v>SSP1Croatia2010-2015100+Female</v>
      </c>
      <c r="B2632" t="s">
        <v>38</v>
      </c>
      <c r="C2632" t="s">
        <v>13</v>
      </c>
      <c r="D2632" t="s">
        <v>58</v>
      </c>
      <c r="E2632" t="s">
        <v>36</v>
      </c>
      <c r="F2632" t="s">
        <v>37</v>
      </c>
      <c r="G2632">
        <v>0</v>
      </c>
    </row>
    <row r="2633" spans="1:7" x14ac:dyDescent="0.25">
      <c r="A2633" t="str">
        <f t="shared" si="40"/>
        <v>SSP1Croatia2015-2020100+Female</v>
      </c>
      <c r="B2633" t="s">
        <v>38</v>
      </c>
      <c r="C2633" t="s">
        <v>13</v>
      </c>
      <c r="D2633" t="s">
        <v>57</v>
      </c>
      <c r="E2633" t="s">
        <v>36</v>
      </c>
      <c r="F2633" t="s">
        <v>37</v>
      </c>
      <c r="G2633">
        <v>0.109</v>
      </c>
    </row>
    <row r="2634" spans="1:7" x14ac:dyDescent="0.25">
      <c r="A2634" t="str">
        <f t="shared" si="40"/>
        <v>SSP1Croatia2020-2025100+Female</v>
      </c>
      <c r="B2634" t="s">
        <v>38</v>
      </c>
      <c r="C2634" t="s">
        <v>13</v>
      </c>
      <c r="D2634" t="s">
        <v>56</v>
      </c>
      <c r="E2634" t="s">
        <v>36</v>
      </c>
      <c r="F2634" t="s">
        <v>37</v>
      </c>
      <c r="G2634">
        <v>0.113</v>
      </c>
    </row>
    <row r="2635" spans="1:7" x14ac:dyDescent="0.25">
      <c r="A2635" t="str">
        <f t="shared" ref="A2635:A2698" si="41">B2635&amp;C2635&amp;D2635&amp;E2635&amp;F2635</f>
        <v>SSP1Croatia2025-2030100+Female</v>
      </c>
      <c r="B2635" t="s">
        <v>38</v>
      </c>
      <c r="C2635" t="s">
        <v>13</v>
      </c>
      <c r="D2635" t="s">
        <v>55</v>
      </c>
      <c r="E2635" t="s">
        <v>36</v>
      </c>
      <c r="F2635" t="s">
        <v>37</v>
      </c>
      <c r="G2635">
        <v>0.124</v>
      </c>
    </row>
    <row r="2636" spans="1:7" x14ac:dyDescent="0.25">
      <c r="A2636" t="str">
        <f t="shared" si="41"/>
        <v>SSP1Croatia2030-2035100+Female</v>
      </c>
      <c r="B2636" t="s">
        <v>38</v>
      </c>
      <c r="C2636" t="s">
        <v>13</v>
      </c>
      <c r="D2636" t="s">
        <v>54</v>
      </c>
      <c r="E2636" t="s">
        <v>36</v>
      </c>
      <c r="F2636" t="s">
        <v>37</v>
      </c>
      <c r="G2636">
        <v>0.13600000000000001</v>
      </c>
    </row>
    <row r="2637" spans="1:7" x14ac:dyDescent="0.25">
      <c r="A2637" t="str">
        <f t="shared" si="41"/>
        <v>SSP1Croatia2035-2040100+Female</v>
      </c>
      <c r="B2637" t="s">
        <v>38</v>
      </c>
      <c r="C2637" t="s">
        <v>13</v>
      </c>
      <c r="D2637" t="s">
        <v>53</v>
      </c>
      <c r="E2637" t="s">
        <v>36</v>
      </c>
      <c r="F2637" t="s">
        <v>37</v>
      </c>
      <c r="G2637">
        <v>0.152</v>
      </c>
    </row>
    <row r="2638" spans="1:7" x14ac:dyDescent="0.25">
      <c r="A2638" t="str">
        <f t="shared" si="41"/>
        <v>SSP1Croatia2040-2045100+Female</v>
      </c>
      <c r="B2638" t="s">
        <v>38</v>
      </c>
      <c r="C2638" t="s">
        <v>13</v>
      </c>
      <c r="D2638" t="s">
        <v>52</v>
      </c>
      <c r="E2638" t="s">
        <v>36</v>
      </c>
      <c r="F2638" t="s">
        <v>37</v>
      </c>
      <c r="G2638">
        <v>0.17199999999999999</v>
      </c>
    </row>
    <row r="2639" spans="1:7" x14ac:dyDescent="0.25">
      <c r="A2639" t="str">
        <f t="shared" si="41"/>
        <v>SSP1Croatia2045-2050100+Female</v>
      </c>
      <c r="B2639" t="s">
        <v>38</v>
      </c>
      <c r="C2639" t="s">
        <v>13</v>
      </c>
      <c r="D2639" t="s">
        <v>51</v>
      </c>
      <c r="E2639" t="s">
        <v>36</v>
      </c>
      <c r="F2639" t="s">
        <v>37</v>
      </c>
      <c r="G2639">
        <v>0.183</v>
      </c>
    </row>
    <row r="2640" spans="1:7" x14ac:dyDescent="0.25">
      <c r="A2640" t="str">
        <f t="shared" si="41"/>
        <v>SSP1Croatia2050-2055100+Female</v>
      </c>
      <c r="B2640" t="s">
        <v>38</v>
      </c>
      <c r="C2640" t="s">
        <v>13</v>
      </c>
      <c r="D2640" t="s">
        <v>50</v>
      </c>
      <c r="E2640" t="s">
        <v>36</v>
      </c>
      <c r="F2640" t="s">
        <v>37</v>
      </c>
      <c r="G2640">
        <v>0.20699999999999999</v>
      </c>
    </row>
    <row r="2641" spans="1:7" x14ac:dyDescent="0.25">
      <c r="A2641" t="str">
        <f t="shared" si="41"/>
        <v>SSP1Croatia2055-2060100+Female</v>
      </c>
      <c r="B2641" t="s">
        <v>38</v>
      </c>
      <c r="C2641" t="s">
        <v>13</v>
      </c>
      <c r="D2641" t="s">
        <v>49</v>
      </c>
      <c r="E2641" t="s">
        <v>36</v>
      </c>
      <c r="F2641" t="s">
        <v>37</v>
      </c>
      <c r="G2641">
        <v>0.22700000000000001</v>
      </c>
    </row>
    <row r="2642" spans="1:7" x14ac:dyDescent="0.25">
      <c r="A2642" t="str">
        <f t="shared" si="41"/>
        <v>SSP1Croatia2060-2065100+Female</v>
      </c>
      <c r="B2642" t="s">
        <v>38</v>
      </c>
      <c r="C2642" t="s">
        <v>13</v>
      </c>
      <c r="D2642" t="s">
        <v>48</v>
      </c>
      <c r="E2642" t="s">
        <v>36</v>
      </c>
      <c r="F2642" t="s">
        <v>37</v>
      </c>
      <c r="G2642">
        <v>0.248</v>
      </c>
    </row>
    <row r="2643" spans="1:7" x14ac:dyDescent="0.25">
      <c r="A2643" t="str">
        <f t="shared" si="41"/>
        <v>SSP1Croatia2065-2070100+Female</v>
      </c>
      <c r="B2643" t="s">
        <v>38</v>
      </c>
      <c r="C2643" t="s">
        <v>13</v>
      </c>
      <c r="D2643" t="s">
        <v>47</v>
      </c>
      <c r="E2643" t="s">
        <v>36</v>
      </c>
      <c r="F2643" t="s">
        <v>37</v>
      </c>
      <c r="G2643">
        <v>0.27300000000000002</v>
      </c>
    </row>
    <row r="2644" spans="1:7" x14ac:dyDescent="0.25">
      <c r="A2644" t="str">
        <f t="shared" si="41"/>
        <v>SSP1Croatia2070-2075100+Female</v>
      </c>
      <c r="B2644" t="s">
        <v>38</v>
      </c>
      <c r="C2644" t="s">
        <v>13</v>
      </c>
      <c r="D2644" t="s">
        <v>46</v>
      </c>
      <c r="E2644" t="s">
        <v>36</v>
      </c>
      <c r="F2644" t="s">
        <v>37</v>
      </c>
      <c r="G2644">
        <v>0.29799999999999999</v>
      </c>
    </row>
    <row r="2645" spans="1:7" x14ac:dyDescent="0.25">
      <c r="A2645" t="str">
        <f t="shared" si="41"/>
        <v>SSP1Croatia2075-2080100+Female</v>
      </c>
      <c r="B2645" t="s">
        <v>38</v>
      </c>
      <c r="C2645" t="s">
        <v>13</v>
      </c>
      <c r="D2645" t="s">
        <v>45</v>
      </c>
      <c r="E2645" t="s">
        <v>36</v>
      </c>
      <c r="F2645" t="s">
        <v>37</v>
      </c>
      <c r="G2645">
        <v>0.33300000000000002</v>
      </c>
    </row>
    <row r="2646" spans="1:7" x14ac:dyDescent="0.25">
      <c r="A2646" t="str">
        <f t="shared" si="41"/>
        <v>SSP1Croatia2080-2085100+Female</v>
      </c>
      <c r="B2646" t="s">
        <v>38</v>
      </c>
      <c r="C2646" t="s">
        <v>13</v>
      </c>
      <c r="D2646" t="s">
        <v>44</v>
      </c>
      <c r="E2646" t="s">
        <v>36</v>
      </c>
      <c r="F2646" t="s">
        <v>37</v>
      </c>
      <c r="G2646">
        <v>0.36699999999999999</v>
      </c>
    </row>
    <row r="2647" spans="1:7" x14ac:dyDescent="0.25">
      <c r="A2647" t="str">
        <f t="shared" si="41"/>
        <v>SSP1Croatia2085-2090100+Female</v>
      </c>
      <c r="B2647" t="s">
        <v>38</v>
      </c>
      <c r="C2647" t="s">
        <v>13</v>
      </c>
      <c r="D2647" t="s">
        <v>43</v>
      </c>
      <c r="E2647" t="s">
        <v>36</v>
      </c>
      <c r="F2647" t="s">
        <v>37</v>
      </c>
      <c r="G2647">
        <v>0.40500000000000003</v>
      </c>
    </row>
    <row r="2648" spans="1:7" x14ac:dyDescent="0.25">
      <c r="A2648" t="str">
        <f t="shared" si="41"/>
        <v>SSP1Croatia2090-2095100+Female</v>
      </c>
      <c r="B2648" t="s">
        <v>38</v>
      </c>
      <c r="C2648" t="s">
        <v>13</v>
      </c>
      <c r="D2648" t="s">
        <v>42</v>
      </c>
      <c r="E2648" t="s">
        <v>36</v>
      </c>
      <c r="F2648" t="s">
        <v>37</v>
      </c>
      <c r="G2648">
        <v>0.442</v>
      </c>
    </row>
    <row r="2649" spans="1:7" x14ac:dyDescent="0.25">
      <c r="A2649" t="str">
        <f t="shared" si="41"/>
        <v>SSP1Croatia2095-2100100+Female</v>
      </c>
      <c r="B2649" t="s">
        <v>38</v>
      </c>
      <c r="C2649" t="s">
        <v>13</v>
      </c>
      <c r="D2649" t="s">
        <v>41</v>
      </c>
      <c r="E2649" t="s">
        <v>36</v>
      </c>
      <c r="F2649" t="s">
        <v>37</v>
      </c>
      <c r="G2649">
        <v>0.47899999999999998</v>
      </c>
    </row>
    <row r="2650" spans="1:7" x14ac:dyDescent="0.25">
      <c r="A2650" t="str">
        <f t="shared" si="41"/>
        <v>SSP3Croatia1950-1955NewbornMale</v>
      </c>
      <c r="B2650" t="s">
        <v>39</v>
      </c>
      <c r="C2650" t="s">
        <v>13</v>
      </c>
      <c r="D2650" t="s">
        <v>70</v>
      </c>
      <c r="E2650" t="s">
        <v>82</v>
      </c>
      <c r="F2650" t="s">
        <v>15</v>
      </c>
      <c r="G2650">
        <v>0.90400000000000003</v>
      </c>
    </row>
    <row r="2651" spans="1:7" x14ac:dyDescent="0.25">
      <c r="A2651" t="str">
        <f t="shared" si="41"/>
        <v>SSP3Croatia1955-1960NewbornMale</v>
      </c>
      <c r="B2651" t="s">
        <v>39</v>
      </c>
      <c r="C2651" t="s">
        <v>13</v>
      </c>
      <c r="D2651" t="s">
        <v>69</v>
      </c>
      <c r="E2651" t="s">
        <v>82</v>
      </c>
      <c r="F2651" t="s">
        <v>15</v>
      </c>
      <c r="G2651">
        <v>0.92800000000000005</v>
      </c>
    </row>
    <row r="2652" spans="1:7" x14ac:dyDescent="0.25">
      <c r="A2652" t="str">
        <f t="shared" si="41"/>
        <v>SSP3Croatia1960-1965NewbornMale</v>
      </c>
      <c r="B2652" t="s">
        <v>39</v>
      </c>
      <c r="C2652" t="s">
        <v>13</v>
      </c>
      <c r="D2652" t="s">
        <v>68</v>
      </c>
      <c r="E2652" t="s">
        <v>82</v>
      </c>
      <c r="F2652" t="s">
        <v>15</v>
      </c>
      <c r="G2652">
        <v>0.94799999999999995</v>
      </c>
    </row>
    <row r="2653" spans="1:7" x14ac:dyDescent="0.25">
      <c r="A2653" t="str">
        <f t="shared" si="41"/>
        <v>SSP3Croatia1965-1970NewbornMale</v>
      </c>
      <c r="B2653" t="s">
        <v>39</v>
      </c>
      <c r="C2653" t="s">
        <v>13</v>
      </c>
      <c r="D2653" t="s">
        <v>67</v>
      </c>
      <c r="E2653" t="s">
        <v>82</v>
      </c>
      <c r="F2653" t="s">
        <v>15</v>
      </c>
      <c r="G2653">
        <v>0.96199999999999997</v>
      </c>
    </row>
    <row r="2654" spans="1:7" x14ac:dyDescent="0.25">
      <c r="A2654" t="str">
        <f t="shared" si="41"/>
        <v>SSP3Croatia1970-1975NewbornMale</v>
      </c>
      <c r="B2654" t="s">
        <v>39</v>
      </c>
      <c r="C2654" t="s">
        <v>13</v>
      </c>
      <c r="D2654" t="s">
        <v>66</v>
      </c>
      <c r="E2654" t="s">
        <v>82</v>
      </c>
      <c r="F2654" t="s">
        <v>15</v>
      </c>
      <c r="G2654">
        <v>0.97299999999999998</v>
      </c>
    </row>
    <row r="2655" spans="1:7" x14ac:dyDescent="0.25">
      <c r="A2655" t="str">
        <f t="shared" si="41"/>
        <v>SSP3Croatia1975-1980NewbornMale</v>
      </c>
      <c r="B2655" t="s">
        <v>39</v>
      </c>
      <c r="C2655" t="s">
        <v>13</v>
      </c>
      <c r="D2655" t="s">
        <v>65</v>
      </c>
      <c r="E2655" t="s">
        <v>82</v>
      </c>
      <c r="F2655" t="s">
        <v>15</v>
      </c>
      <c r="G2655">
        <v>0.97599999999999998</v>
      </c>
    </row>
    <row r="2656" spans="1:7" x14ac:dyDescent="0.25">
      <c r="A2656" t="str">
        <f t="shared" si="41"/>
        <v>SSP3Croatia1980-1985NewbornMale</v>
      </c>
      <c r="B2656" t="s">
        <v>39</v>
      </c>
      <c r="C2656" t="s">
        <v>13</v>
      </c>
      <c r="D2656" t="s">
        <v>64</v>
      </c>
      <c r="E2656" t="s">
        <v>82</v>
      </c>
      <c r="F2656" t="s">
        <v>15</v>
      </c>
      <c r="G2656">
        <v>0.98</v>
      </c>
    </row>
    <row r="2657" spans="1:7" x14ac:dyDescent="0.25">
      <c r="A2657" t="str">
        <f t="shared" si="41"/>
        <v>SSP3Croatia1985-1990NewbornMale</v>
      </c>
      <c r="B2657" t="s">
        <v>39</v>
      </c>
      <c r="C2657" t="s">
        <v>13</v>
      </c>
      <c r="D2657" t="s">
        <v>63</v>
      </c>
      <c r="E2657" t="s">
        <v>82</v>
      </c>
      <c r="F2657" t="s">
        <v>15</v>
      </c>
      <c r="G2657">
        <v>0.98499999999999999</v>
      </c>
    </row>
    <row r="2658" spans="1:7" x14ac:dyDescent="0.25">
      <c r="A2658" t="str">
        <f t="shared" si="41"/>
        <v>SSP3Croatia1990-1995NewbornMale</v>
      </c>
      <c r="B2658" t="s">
        <v>39</v>
      </c>
      <c r="C2658" t="s">
        <v>13</v>
      </c>
      <c r="D2658" t="s">
        <v>62</v>
      </c>
      <c r="E2658" t="s">
        <v>82</v>
      </c>
      <c r="F2658" t="s">
        <v>15</v>
      </c>
      <c r="G2658">
        <v>0.98899999999999999</v>
      </c>
    </row>
    <row r="2659" spans="1:7" x14ac:dyDescent="0.25">
      <c r="A2659" t="str">
        <f t="shared" si="41"/>
        <v>SSP3Croatia1995-2000NewbornMale</v>
      </c>
      <c r="B2659" t="s">
        <v>39</v>
      </c>
      <c r="C2659" t="s">
        <v>13</v>
      </c>
      <c r="D2659" t="s">
        <v>61</v>
      </c>
      <c r="E2659" t="s">
        <v>82</v>
      </c>
      <c r="F2659" t="s">
        <v>15</v>
      </c>
      <c r="G2659">
        <v>0.99199999999999999</v>
      </c>
    </row>
    <row r="2660" spans="1:7" x14ac:dyDescent="0.25">
      <c r="A2660" t="str">
        <f t="shared" si="41"/>
        <v>SSP3Croatia2000-2005NewbornMale</v>
      </c>
      <c r="B2660" t="s">
        <v>39</v>
      </c>
      <c r="C2660" t="s">
        <v>13</v>
      </c>
      <c r="D2660" t="s">
        <v>60</v>
      </c>
      <c r="E2660" t="s">
        <v>82</v>
      </c>
      <c r="F2660" t="s">
        <v>15</v>
      </c>
      <c r="G2660">
        <v>0.99199999999999999</v>
      </c>
    </row>
    <row r="2661" spans="1:7" x14ac:dyDescent="0.25">
      <c r="A2661" t="str">
        <f t="shared" si="41"/>
        <v>SSP3Croatia2005-2010NewbornMale</v>
      </c>
      <c r="B2661" t="s">
        <v>39</v>
      </c>
      <c r="C2661" t="s">
        <v>13</v>
      </c>
      <c r="D2661" t="s">
        <v>59</v>
      </c>
      <c r="E2661" t="s">
        <v>82</v>
      </c>
      <c r="F2661" t="s">
        <v>15</v>
      </c>
      <c r="G2661">
        <v>0.99399999999999999</v>
      </c>
    </row>
    <row r="2662" spans="1:7" x14ac:dyDescent="0.25">
      <c r="A2662" t="str">
        <f t="shared" si="41"/>
        <v>SSP3Croatia2010-2015NewbornMale</v>
      </c>
      <c r="B2662" t="s">
        <v>39</v>
      </c>
      <c r="C2662" t="s">
        <v>13</v>
      </c>
      <c r="D2662" t="s">
        <v>58</v>
      </c>
      <c r="E2662" t="s">
        <v>82</v>
      </c>
      <c r="F2662" t="s">
        <v>15</v>
      </c>
      <c r="G2662">
        <v>0.995</v>
      </c>
    </row>
    <row r="2663" spans="1:7" x14ac:dyDescent="0.25">
      <c r="A2663" t="str">
        <f t="shared" si="41"/>
        <v>SSP3Croatia2015-2020NewbornMale</v>
      </c>
      <c r="B2663" t="s">
        <v>39</v>
      </c>
      <c r="C2663" t="s">
        <v>13</v>
      </c>
      <c r="D2663" t="s">
        <v>57</v>
      </c>
      <c r="E2663" t="s">
        <v>82</v>
      </c>
      <c r="F2663" t="s">
        <v>15</v>
      </c>
      <c r="G2663">
        <v>0.996</v>
      </c>
    </row>
    <row r="2664" spans="1:7" x14ac:dyDescent="0.25">
      <c r="A2664" t="str">
        <f t="shared" si="41"/>
        <v>SSP3Croatia2020-2025NewbornMale</v>
      </c>
      <c r="B2664" t="s">
        <v>39</v>
      </c>
      <c r="C2664" t="s">
        <v>13</v>
      </c>
      <c r="D2664" t="s">
        <v>56</v>
      </c>
      <c r="E2664" t="s">
        <v>82</v>
      </c>
      <c r="F2664" t="s">
        <v>15</v>
      </c>
      <c r="G2664">
        <v>0.996</v>
      </c>
    </row>
    <row r="2665" spans="1:7" x14ac:dyDescent="0.25">
      <c r="A2665" t="str">
        <f t="shared" si="41"/>
        <v>SSP3Croatia2025-2030NewbornMale</v>
      </c>
      <c r="B2665" t="s">
        <v>39</v>
      </c>
      <c r="C2665" t="s">
        <v>13</v>
      </c>
      <c r="D2665" t="s">
        <v>55</v>
      </c>
      <c r="E2665" t="s">
        <v>82</v>
      </c>
      <c r="F2665" t="s">
        <v>15</v>
      </c>
      <c r="G2665">
        <v>0.996</v>
      </c>
    </row>
    <row r="2666" spans="1:7" x14ac:dyDescent="0.25">
      <c r="A2666" t="str">
        <f t="shared" si="41"/>
        <v>SSP3Croatia2030-2035NewbornMale</v>
      </c>
      <c r="B2666" t="s">
        <v>39</v>
      </c>
      <c r="C2666" t="s">
        <v>13</v>
      </c>
      <c r="D2666" t="s">
        <v>54</v>
      </c>
      <c r="E2666" t="s">
        <v>82</v>
      </c>
      <c r="F2666" t="s">
        <v>15</v>
      </c>
      <c r="G2666">
        <v>0.996</v>
      </c>
    </row>
    <row r="2667" spans="1:7" x14ac:dyDescent="0.25">
      <c r="A2667" t="str">
        <f t="shared" si="41"/>
        <v>SSP3Croatia2035-2040NewbornMale</v>
      </c>
      <c r="B2667" t="s">
        <v>39</v>
      </c>
      <c r="C2667" t="s">
        <v>13</v>
      </c>
      <c r="D2667" t="s">
        <v>53</v>
      </c>
      <c r="E2667" t="s">
        <v>82</v>
      </c>
      <c r="F2667" t="s">
        <v>15</v>
      </c>
      <c r="G2667">
        <v>0.997</v>
      </c>
    </row>
    <row r="2668" spans="1:7" x14ac:dyDescent="0.25">
      <c r="A2668" t="str">
        <f t="shared" si="41"/>
        <v>SSP3Croatia2040-2045NewbornMale</v>
      </c>
      <c r="B2668" t="s">
        <v>39</v>
      </c>
      <c r="C2668" t="s">
        <v>13</v>
      </c>
      <c r="D2668" t="s">
        <v>52</v>
      </c>
      <c r="E2668" t="s">
        <v>82</v>
      </c>
      <c r="F2668" t="s">
        <v>15</v>
      </c>
      <c r="G2668">
        <v>0.997</v>
      </c>
    </row>
    <row r="2669" spans="1:7" x14ac:dyDescent="0.25">
      <c r="A2669" t="str">
        <f t="shared" si="41"/>
        <v>SSP3Croatia2045-2050NewbornMale</v>
      </c>
      <c r="B2669" t="s">
        <v>39</v>
      </c>
      <c r="C2669" t="s">
        <v>13</v>
      </c>
      <c r="D2669" t="s">
        <v>51</v>
      </c>
      <c r="E2669" t="s">
        <v>82</v>
      </c>
      <c r="F2669" t="s">
        <v>15</v>
      </c>
      <c r="G2669">
        <v>0.997</v>
      </c>
    </row>
    <row r="2670" spans="1:7" x14ac:dyDescent="0.25">
      <c r="A2670" t="str">
        <f t="shared" si="41"/>
        <v>SSP3Croatia2050-2055NewbornMale</v>
      </c>
      <c r="B2670" t="s">
        <v>39</v>
      </c>
      <c r="C2670" t="s">
        <v>13</v>
      </c>
      <c r="D2670" t="s">
        <v>50</v>
      </c>
      <c r="E2670" t="s">
        <v>82</v>
      </c>
      <c r="F2670" t="s">
        <v>15</v>
      </c>
      <c r="G2670">
        <v>0.997</v>
      </c>
    </row>
    <row r="2671" spans="1:7" x14ac:dyDescent="0.25">
      <c r="A2671" t="str">
        <f t="shared" si="41"/>
        <v>SSP3Croatia2055-2060NewbornMale</v>
      </c>
      <c r="B2671" t="s">
        <v>39</v>
      </c>
      <c r="C2671" t="s">
        <v>13</v>
      </c>
      <c r="D2671" t="s">
        <v>49</v>
      </c>
      <c r="E2671" t="s">
        <v>82</v>
      </c>
      <c r="F2671" t="s">
        <v>15</v>
      </c>
      <c r="G2671">
        <v>0.997</v>
      </c>
    </row>
    <row r="2672" spans="1:7" x14ac:dyDescent="0.25">
      <c r="A2672" t="str">
        <f t="shared" si="41"/>
        <v>SSP3Croatia2060-2065NewbornMale</v>
      </c>
      <c r="B2672" t="s">
        <v>39</v>
      </c>
      <c r="C2672" t="s">
        <v>13</v>
      </c>
      <c r="D2672" t="s">
        <v>48</v>
      </c>
      <c r="E2672" t="s">
        <v>82</v>
      </c>
      <c r="F2672" t="s">
        <v>15</v>
      </c>
      <c r="G2672">
        <v>0.997</v>
      </c>
    </row>
    <row r="2673" spans="1:7" x14ac:dyDescent="0.25">
      <c r="A2673" t="str">
        <f t="shared" si="41"/>
        <v>SSP3Croatia2065-2070NewbornMale</v>
      </c>
      <c r="B2673" t="s">
        <v>39</v>
      </c>
      <c r="C2673" t="s">
        <v>13</v>
      </c>
      <c r="D2673" t="s">
        <v>47</v>
      </c>
      <c r="E2673" t="s">
        <v>82</v>
      </c>
      <c r="F2673" t="s">
        <v>15</v>
      </c>
      <c r="G2673">
        <v>0.997</v>
      </c>
    </row>
    <row r="2674" spans="1:7" x14ac:dyDescent="0.25">
      <c r="A2674" t="str">
        <f t="shared" si="41"/>
        <v>SSP3Croatia2070-2075NewbornMale</v>
      </c>
      <c r="B2674" t="s">
        <v>39</v>
      </c>
      <c r="C2674" t="s">
        <v>13</v>
      </c>
      <c r="D2674" t="s">
        <v>46</v>
      </c>
      <c r="E2674" t="s">
        <v>82</v>
      </c>
      <c r="F2674" t="s">
        <v>15</v>
      </c>
      <c r="G2674">
        <v>0.998</v>
      </c>
    </row>
    <row r="2675" spans="1:7" x14ac:dyDescent="0.25">
      <c r="A2675" t="str">
        <f t="shared" si="41"/>
        <v>SSP3Croatia2075-2080NewbornMale</v>
      </c>
      <c r="B2675" t="s">
        <v>39</v>
      </c>
      <c r="C2675" t="s">
        <v>13</v>
      </c>
      <c r="D2675" t="s">
        <v>45</v>
      </c>
      <c r="E2675" t="s">
        <v>82</v>
      </c>
      <c r="F2675" t="s">
        <v>15</v>
      </c>
      <c r="G2675">
        <v>0.998</v>
      </c>
    </row>
    <row r="2676" spans="1:7" x14ac:dyDescent="0.25">
      <c r="A2676" t="str">
        <f t="shared" si="41"/>
        <v>SSP3Croatia2080-2085NewbornMale</v>
      </c>
      <c r="B2676" t="s">
        <v>39</v>
      </c>
      <c r="C2676" t="s">
        <v>13</v>
      </c>
      <c r="D2676" t="s">
        <v>44</v>
      </c>
      <c r="E2676" t="s">
        <v>82</v>
      </c>
      <c r="F2676" t="s">
        <v>15</v>
      </c>
      <c r="G2676">
        <v>0.998</v>
      </c>
    </row>
    <row r="2677" spans="1:7" x14ac:dyDescent="0.25">
      <c r="A2677" t="str">
        <f t="shared" si="41"/>
        <v>SSP3Croatia2085-2090NewbornMale</v>
      </c>
      <c r="B2677" t="s">
        <v>39</v>
      </c>
      <c r="C2677" t="s">
        <v>13</v>
      </c>
      <c r="D2677" t="s">
        <v>43</v>
      </c>
      <c r="E2677" t="s">
        <v>82</v>
      </c>
      <c r="F2677" t="s">
        <v>15</v>
      </c>
      <c r="G2677">
        <v>0.998</v>
      </c>
    </row>
    <row r="2678" spans="1:7" x14ac:dyDescent="0.25">
      <c r="A2678" t="str">
        <f t="shared" si="41"/>
        <v>SSP3Croatia2090-2095NewbornMale</v>
      </c>
      <c r="B2678" t="s">
        <v>39</v>
      </c>
      <c r="C2678" t="s">
        <v>13</v>
      </c>
      <c r="D2678" t="s">
        <v>42</v>
      </c>
      <c r="E2678" t="s">
        <v>82</v>
      </c>
      <c r="F2678" t="s">
        <v>15</v>
      </c>
      <c r="G2678">
        <v>0.998</v>
      </c>
    </row>
    <row r="2679" spans="1:7" x14ac:dyDescent="0.25">
      <c r="A2679" t="str">
        <f t="shared" si="41"/>
        <v>SSP3Croatia2095-2100NewbornMale</v>
      </c>
      <c r="B2679" t="s">
        <v>39</v>
      </c>
      <c r="C2679" t="s">
        <v>13</v>
      </c>
      <c r="D2679" t="s">
        <v>41</v>
      </c>
      <c r="E2679" t="s">
        <v>82</v>
      </c>
      <c r="F2679" t="s">
        <v>15</v>
      </c>
      <c r="G2679">
        <v>0.998</v>
      </c>
    </row>
    <row r="2680" spans="1:7" x14ac:dyDescent="0.25">
      <c r="A2680" t="str">
        <f t="shared" si="41"/>
        <v>SSP3Croatia1950-19550--4Male</v>
      </c>
      <c r="B2680" t="s">
        <v>39</v>
      </c>
      <c r="C2680" t="s">
        <v>13</v>
      </c>
      <c r="D2680" t="s">
        <v>70</v>
      </c>
      <c r="E2680" t="s">
        <v>16</v>
      </c>
      <c r="F2680" t="s">
        <v>15</v>
      </c>
      <c r="G2680">
        <v>0.98799999999999999</v>
      </c>
    </row>
    <row r="2681" spans="1:7" x14ac:dyDescent="0.25">
      <c r="A2681" t="str">
        <f t="shared" si="41"/>
        <v>SSP3Croatia1955-19600--4Male</v>
      </c>
      <c r="B2681" t="s">
        <v>39</v>
      </c>
      <c r="C2681" t="s">
        <v>13</v>
      </c>
      <c r="D2681" t="s">
        <v>69</v>
      </c>
      <c r="E2681" t="s">
        <v>16</v>
      </c>
      <c r="F2681" t="s">
        <v>15</v>
      </c>
      <c r="G2681">
        <v>0.99199999999999999</v>
      </c>
    </row>
    <row r="2682" spans="1:7" x14ac:dyDescent="0.25">
      <c r="A2682" t="str">
        <f t="shared" si="41"/>
        <v>SSP3Croatia1960-19650--4Male</v>
      </c>
      <c r="B2682" t="s">
        <v>39</v>
      </c>
      <c r="C2682" t="s">
        <v>13</v>
      </c>
      <c r="D2682" t="s">
        <v>68</v>
      </c>
      <c r="E2682" t="s">
        <v>16</v>
      </c>
      <c r="F2682" t="s">
        <v>15</v>
      </c>
      <c r="G2682">
        <v>0.995</v>
      </c>
    </row>
    <row r="2683" spans="1:7" x14ac:dyDescent="0.25">
      <c r="A2683" t="str">
        <f t="shared" si="41"/>
        <v>SSP3Croatia1965-19700--4Male</v>
      </c>
      <c r="B2683" t="s">
        <v>39</v>
      </c>
      <c r="C2683" t="s">
        <v>13</v>
      </c>
      <c r="D2683" t="s">
        <v>67</v>
      </c>
      <c r="E2683" t="s">
        <v>16</v>
      </c>
      <c r="F2683" t="s">
        <v>15</v>
      </c>
      <c r="G2683">
        <v>0.996</v>
      </c>
    </row>
    <row r="2684" spans="1:7" x14ac:dyDescent="0.25">
      <c r="A2684" t="str">
        <f t="shared" si="41"/>
        <v>SSP3Croatia1970-19750--4Male</v>
      </c>
      <c r="B2684" t="s">
        <v>39</v>
      </c>
      <c r="C2684" t="s">
        <v>13</v>
      </c>
      <c r="D2684" t="s">
        <v>66</v>
      </c>
      <c r="E2684" t="s">
        <v>16</v>
      </c>
      <c r="F2684" t="s">
        <v>15</v>
      </c>
      <c r="G2684">
        <v>0.997</v>
      </c>
    </row>
    <row r="2685" spans="1:7" x14ac:dyDescent="0.25">
      <c r="A2685" t="str">
        <f t="shared" si="41"/>
        <v>SSP3Croatia1975-19800--4Male</v>
      </c>
      <c r="B2685" t="s">
        <v>39</v>
      </c>
      <c r="C2685" t="s">
        <v>13</v>
      </c>
      <c r="D2685" t="s">
        <v>65</v>
      </c>
      <c r="E2685" t="s">
        <v>16</v>
      </c>
      <c r="F2685" t="s">
        <v>15</v>
      </c>
      <c r="G2685">
        <v>0.997</v>
      </c>
    </row>
    <row r="2686" spans="1:7" x14ac:dyDescent="0.25">
      <c r="A2686" t="str">
        <f t="shared" si="41"/>
        <v>SSP3Croatia1980-19850--4Male</v>
      </c>
      <c r="B2686" t="s">
        <v>39</v>
      </c>
      <c r="C2686" t="s">
        <v>13</v>
      </c>
      <c r="D2686" t="s">
        <v>64</v>
      </c>
      <c r="E2686" t="s">
        <v>16</v>
      </c>
      <c r="F2686" t="s">
        <v>15</v>
      </c>
      <c r="G2686">
        <v>0.998</v>
      </c>
    </row>
    <row r="2687" spans="1:7" x14ac:dyDescent="0.25">
      <c r="A2687" t="str">
        <f t="shared" si="41"/>
        <v>SSP3Croatia1985-19900--4Male</v>
      </c>
      <c r="B2687" t="s">
        <v>39</v>
      </c>
      <c r="C2687" t="s">
        <v>13</v>
      </c>
      <c r="D2687" t="s">
        <v>63</v>
      </c>
      <c r="E2687" t="s">
        <v>16</v>
      </c>
      <c r="F2687" t="s">
        <v>15</v>
      </c>
      <c r="G2687">
        <v>0.998</v>
      </c>
    </row>
    <row r="2688" spans="1:7" x14ac:dyDescent="0.25">
      <c r="A2688" t="str">
        <f t="shared" si="41"/>
        <v>SSP3Croatia1990-19950--4Male</v>
      </c>
      <c r="B2688" t="s">
        <v>39</v>
      </c>
      <c r="C2688" t="s">
        <v>13</v>
      </c>
      <c r="D2688" t="s">
        <v>62</v>
      </c>
      <c r="E2688" t="s">
        <v>16</v>
      </c>
      <c r="F2688" t="s">
        <v>15</v>
      </c>
      <c r="G2688">
        <v>0.998</v>
      </c>
    </row>
    <row r="2689" spans="1:7" x14ac:dyDescent="0.25">
      <c r="A2689" t="str">
        <f t="shared" si="41"/>
        <v>SSP3Croatia1995-20000--4Male</v>
      </c>
      <c r="B2689" t="s">
        <v>39</v>
      </c>
      <c r="C2689" t="s">
        <v>13</v>
      </c>
      <c r="D2689" t="s">
        <v>61</v>
      </c>
      <c r="E2689" t="s">
        <v>16</v>
      </c>
      <c r="F2689" t="s">
        <v>15</v>
      </c>
      <c r="G2689">
        <v>0.999</v>
      </c>
    </row>
    <row r="2690" spans="1:7" x14ac:dyDescent="0.25">
      <c r="A2690" t="str">
        <f t="shared" si="41"/>
        <v>SSP3Croatia2000-20050--4Male</v>
      </c>
      <c r="B2690" t="s">
        <v>39</v>
      </c>
      <c r="C2690" t="s">
        <v>13</v>
      </c>
      <c r="D2690" t="s">
        <v>60</v>
      </c>
      <c r="E2690" t="s">
        <v>16</v>
      </c>
      <c r="F2690" t="s">
        <v>15</v>
      </c>
      <c r="G2690">
        <v>0.999</v>
      </c>
    </row>
    <row r="2691" spans="1:7" x14ac:dyDescent="0.25">
      <c r="A2691" t="str">
        <f t="shared" si="41"/>
        <v>SSP3Croatia2005-20100--4Male</v>
      </c>
      <c r="B2691" t="s">
        <v>39</v>
      </c>
      <c r="C2691" t="s">
        <v>13</v>
      </c>
      <c r="D2691" t="s">
        <v>59</v>
      </c>
      <c r="E2691" t="s">
        <v>16</v>
      </c>
      <c r="F2691" t="s">
        <v>15</v>
      </c>
      <c r="G2691">
        <v>0.999</v>
      </c>
    </row>
    <row r="2692" spans="1:7" x14ac:dyDescent="0.25">
      <c r="A2692" t="str">
        <f t="shared" si="41"/>
        <v>SSP3Croatia2010-20150--4Male</v>
      </c>
      <c r="B2692" t="s">
        <v>39</v>
      </c>
      <c r="C2692" t="s">
        <v>13</v>
      </c>
      <c r="D2692" t="s">
        <v>58</v>
      </c>
      <c r="E2692" t="s">
        <v>16</v>
      </c>
      <c r="F2692" t="s">
        <v>15</v>
      </c>
      <c r="G2692">
        <v>0.999</v>
      </c>
    </row>
    <row r="2693" spans="1:7" x14ac:dyDescent="0.25">
      <c r="A2693" t="str">
        <f t="shared" si="41"/>
        <v>SSP3Croatia2015-20200--4Male</v>
      </c>
      <c r="B2693" t="s">
        <v>39</v>
      </c>
      <c r="C2693" t="s">
        <v>13</v>
      </c>
      <c r="D2693" t="s">
        <v>57</v>
      </c>
      <c r="E2693" t="s">
        <v>16</v>
      </c>
      <c r="F2693" t="s">
        <v>15</v>
      </c>
      <c r="G2693">
        <v>0.999</v>
      </c>
    </row>
    <row r="2694" spans="1:7" x14ac:dyDescent="0.25">
      <c r="A2694" t="str">
        <f t="shared" si="41"/>
        <v>SSP3Croatia2020-20250--4Male</v>
      </c>
      <c r="B2694" t="s">
        <v>39</v>
      </c>
      <c r="C2694" t="s">
        <v>13</v>
      </c>
      <c r="D2694" t="s">
        <v>56</v>
      </c>
      <c r="E2694" t="s">
        <v>16</v>
      </c>
      <c r="F2694" t="s">
        <v>15</v>
      </c>
      <c r="G2694">
        <v>0.999</v>
      </c>
    </row>
    <row r="2695" spans="1:7" x14ac:dyDescent="0.25">
      <c r="A2695" t="str">
        <f t="shared" si="41"/>
        <v>SSP3Croatia2025-20300--4Male</v>
      </c>
      <c r="B2695" t="s">
        <v>39</v>
      </c>
      <c r="C2695" t="s">
        <v>13</v>
      </c>
      <c r="D2695" t="s">
        <v>55</v>
      </c>
      <c r="E2695" t="s">
        <v>16</v>
      </c>
      <c r="F2695" t="s">
        <v>15</v>
      </c>
      <c r="G2695">
        <v>0.999</v>
      </c>
    </row>
    <row r="2696" spans="1:7" x14ac:dyDescent="0.25">
      <c r="A2696" t="str">
        <f t="shared" si="41"/>
        <v>SSP3Croatia2030-20350--4Male</v>
      </c>
      <c r="B2696" t="s">
        <v>39</v>
      </c>
      <c r="C2696" t="s">
        <v>13</v>
      </c>
      <c r="D2696" t="s">
        <v>54</v>
      </c>
      <c r="E2696" t="s">
        <v>16</v>
      </c>
      <c r="F2696" t="s">
        <v>15</v>
      </c>
      <c r="G2696">
        <v>0.999</v>
      </c>
    </row>
    <row r="2697" spans="1:7" x14ac:dyDescent="0.25">
      <c r="A2697" t="str">
        <f t="shared" si="41"/>
        <v>SSP3Croatia2035-20400--4Male</v>
      </c>
      <c r="B2697" t="s">
        <v>39</v>
      </c>
      <c r="C2697" t="s">
        <v>13</v>
      </c>
      <c r="D2697" t="s">
        <v>53</v>
      </c>
      <c r="E2697" t="s">
        <v>16</v>
      </c>
      <c r="F2697" t="s">
        <v>15</v>
      </c>
      <c r="G2697">
        <v>0.999</v>
      </c>
    </row>
    <row r="2698" spans="1:7" x14ac:dyDescent="0.25">
      <c r="A2698" t="str">
        <f t="shared" si="41"/>
        <v>SSP3Croatia2040-20450--4Male</v>
      </c>
      <c r="B2698" t="s">
        <v>39</v>
      </c>
      <c r="C2698" t="s">
        <v>13</v>
      </c>
      <c r="D2698" t="s">
        <v>52</v>
      </c>
      <c r="E2698" t="s">
        <v>16</v>
      </c>
      <c r="F2698" t="s">
        <v>15</v>
      </c>
      <c r="G2698">
        <v>0.999</v>
      </c>
    </row>
    <row r="2699" spans="1:7" x14ac:dyDescent="0.25">
      <c r="A2699" t="str">
        <f t="shared" ref="A2699:A2762" si="42">B2699&amp;C2699&amp;D2699&amp;E2699&amp;F2699</f>
        <v>SSP3Croatia2045-20500--4Male</v>
      </c>
      <c r="B2699" t="s">
        <v>39</v>
      </c>
      <c r="C2699" t="s">
        <v>13</v>
      </c>
      <c r="D2699" t="s">
        <v>51</v>
      </c>
      <c r="E2699" t="s">
        <v>16</v>
      </c>
      <c r="F2699" t="s">
        <v>15</v>
      </c>
      <c r="G2699">
        <v>0.999</v>
      </c>
    </row>
    <row r="2700" spans="1:7" x14ac:dyDescent="0.25">
      <c r="A2700" t="str">
        <f t="shared" si="42"/>
        <v>SSP3Croatia2050-20550--4Male</v>
      </c>
      <c r="B2700" t="s">
        <v>39</v>
      </c>
      <c r="C2700" t="s">
        <v>13</v>
      </c>
      <c r="D2700" t="s">
        <v>50</v>
      </c>
      <c r="E2700" t="s">
        <v>16</v>
      </c>
      <c r="F2700" t="s">
        <v>15</v>
      </c>
      <c r="G2700">
        <v>0.999</v>
      </c>
    </row>
    <row r="2701" spans="1:7" x14ac:dyDescent="0.25">
      <c r="A2701" t="str">
        <f t="shared" si="42"/>
        <v>SSP3Croatia2055-20600--4Male</v>
      </c>
      <c r="B2701" t="s">
        <v>39</v>
      </c>
      <c r="C2701" t="s">
        <v>13</v>
      </c>
      <c r="D2701" t="s">
        <v>49</v>
      </c>
      <c r="E2701" t="s">
        <v>16</v>
      </c>
      <c r="F2701" t="s">
        <v>15</v>
      </c>
      <c r="G2701">
        <v>0.999</v>
      </c>
    </row>
    <row r="2702" spans="1:7" x14ac:dyDescent="0.25">
      <c r="A2702" t="str">
        <f t="shared" si="42"/>
        <v>SSP3Croatia2060-20650--4Male</v>
      </c>
      <c r="B2702" t="s">
        <v>39</v>
      </c>
      <c r="C2702" t="s">
        <v>13</v>
      </c>
      <c r="D2702" t="s">
        <v>48</v>
      </c>
      <c r="E2702" t="s">
        <v>16</v>
      </c>
      <c r="F2702" t="s">
        <v>15</v>
      </c>
      <c r="G2702">
        <v>0.999</v>
      </c>
    </row>
    <row r="2703" spans="1:7" x14ac:dyDescent="0.25">
      <c r="A2703" t="str">
        <f t="shared" si="42"/>
        <v>SSP3Croatia2065-20700--4Male</v>
      </c>
      <c r="B2703" t="s">
        <v>39</v>
      </c>
      <c r="C2703" t="s">
        <v>13</v>
      </c>
      <c r="D2703" t="s">
        <v>47</v>
      </c>
      <c r="E2703" t="s">
        <v>16</v>
      </c>
      <c r="F2703" t="s">
        <v>15</v>
      </c>
      <c r="G2703">
        <v>0.999</v>
      </c>
    </row>
    <row r="2704" spans="1:7" x14ac:dyDescent="0.25">
      <c r="A2704" t="str">
        <f t="shared" si="42"/>
        <v>SSP3Croatia2070-20750--4Male</v>
      </c>
      <c r="B2704" t="s">
        <v>39</v>
      </c>
      <c r="C2704" t="s">
        <v>13</v>
      </c>
      <c r="D2704" t="s">
        <v>46</v>
      </c>
      <c r="E2704" t="s">
        <v>16</v>
      </c>
      <c r="F2704" t="s">
        <v>15</v>
      </c>
      <c r="G2704">
        <v>0.999</v>
      </c>
    </row>
    <row r="2705" spans="1:7" x14ac:dyDescent="0.25">
      <c r="A2705" t="str">
        <f t="shared" si="42"/>
        <v>SSP3Croatia2075-20800--4Male</v>
      </c>
      <c r="B2705" t="s">
        <v>39</v>
      </c>
      <c r="C2705" t="s">
        <v>13</v>
      </c>
      <c r="D2705" t="s">
        <v>45</v>
      </c>
      <c r="E2705" t="s">
        <v>16</v>
      </c>
      <c r="F2705" t="s">
        <v>15</v>
      </c>
      <c r="G2705">
        <v>0.999</v>
      </c>
    </row>
    <row r="2706" spans="1:7" x14ac:dyDescent="0.25">
      <c r="A2706" t="str">
        <f t="shared" si="42"/>
        <v>SSP3Croatia2080-20850--4Male</v>
      </c>
      <c r="B2706" t="s">
        <v>39</v>
      </c>
      <c r="C2706" t="s">
        <v>13</v>
      </c>
      <c r="D2706" t="s">
        <v>44</v>
      </c>
      <c r="E2706" t="s">
        <v>16</v>
      </c>
      <c r="F2706" t="s">
        <v>15</v>
      </c>
      <c r="G2706">
        <v>0.999</v>
      </c>
    </row>
    <row r="2707" spans="1:7" x14ac:dyDescent="0.25">
      <c r="A2707" t="str">
        <f t="shared" si="42"/>
        <v>SSP3Croatia2085-20900--4Male</v>
      </c>
      <c r="B2707" t="s">
        <v>39</v>
      </c>
      <c r="C2707" t="s">
        <v>13</v>
      </c>
      <c r="D2707" t="s">
        <v>43</v>
      </c>
      <c r="E2707" t="s">
        <v>16</v>
      </c>
      <c r="F2707" t="s">
        <v>15</v>
      </c>
      <c r="G2707">
        <v>1</v>
      </c>
    </row>
    <row r="2708" spans="1:7" x14ac:dyDescent="0.25">
      <c r="A2708" t="str">
        <f t="shared" si="42"/>
        <v>SSP3Croatia2090-20950--4Male</v>
      </c>
      <c r="B2708" t="s">
        <v>39</v>
      </c>
      <c r="C2708" t="s">
        <v>13</v>
      </c>
      <c r="D2708" t="s">
        <v>42</v>
      </c>
      <c r="E2708" t="s">
        <v>16</v>
      </c>
      <c r="F2708" t="s">
        <v>15</v>
      </c>
      <c r="G2708">
        <v>1</v>
      </c>
    </row>
    <row r="2709" spans="1:7" x14ac:dyDescent="0.25">
      <c r="A2709" t="str">
        <f t="shared" si="42"/>
        <v>SSP3Croatia2095-21000--4Male</v>
      </c>
      <c r="B2709" t="s">
        <v>39</v>
      </c>
      <c r="C2709" t="s">
        <v>13</v>
      </c>
      <c r="D2709" t="s">
        <v>41</v>
      </c>
      <c r="E2709" t="s">
        <v>16</v>
      </c>
      <c r="F2709" t="s">
        <v>15</v>
      </c>
      <c r="G2709">
        <v>1</v>
      </c>
    </row>
    <row r="2710" spans="1:7" x14ac:dyDescent="0.25">
      <c r="A2710" t="str">
        <f t="shared" si="42"/>
        <v>SSP3Croatia1950-19555--9Male</v>
      </c>
      <c r="B2710" t="s">
        <v>39</v>
      </c>
      <c r="C2710" t="s">
        <v>13</v>
      </c>
      <c r="D2710" t="s">
        <v>70</v>
      </c>
      <c r="E2710" t="s">
        <v>17</v>
      </c>
      <c r="F2710" t="s">
        <v>15</v>
      </c>
      <c r="G2710">
        <v>0.998</v>
      </c>
    </row>
    <row r="2711" spans="1:7" x14ac:dyDescent="0.25">
      <c r="A2711" t="str">
        <f t="shared" si="42"/>
        <v>SSP3Croatia1955-19605--9Male</v>
      </c>
      <c r="B2711" t="s">
        <v>39</v>
      </c>
      <c r="C2711" t="s">
        <v>13</v>
      </c>
      <c r="D2711" t="s">
        <v>69</v>
      </c>
      <c r="E2711" t="s">
        <v>17</v>
      </c>
      <c r="F2711" t="s">
        <v>15</v>
      </c>
      <c r="G2711">
        <v>0.998</v>
      </c>
    </row>
    <row r="2712" spans="1:7" x14ac:dyDescent="0.25">
      <c r="A2712" t="str">
        <f t="shared" si="42"/>
        <v>SSP3Croatia1960-19655--9Male</v>
      </c>
      <c r="B2712" t="s">
        <v>39</v>
      </c>
      <c r="C2712" t="s">
        <v>13</v>
      </c>
      <c r="D2712" t="s">
        <v>68</v>
      </c>
      <c r="E2712" t="s">
        <v>17</v>
      </c>
      <c r="F2712" t="s">
        <v>15</v>
      </c>
      <c r="G2712">
        <v>0.998</v>
      </c>
    </row>
    <row r="2713" spans="1:7" x14ac:dyDescent="0.25">
      <c r="A2713" t="str">
        <f t="shared" si="42"/>
        <v>SSP3Croatia1965-19705--9Male</v>
      </c>
      <c r="B2713" t="s">
        <v>39</v>
      </c>
      <c r="C2713" t="s">
        <v>13</v>
      </c>
      <c r="D2713" t="s">
        <v>67</v>
      </c>
      <c r="E2713" t="s">
        <v>17</v>
      </c>
      <c r="F2713" t="s">
        <v>15</v>
      </c>
      <c r="G2713">
        <v>0.998</v>
      </c>
    </row>
    <row r="2714" spans="1:7" x14ac:dyDescent="0.25">
      <c r="A2714" t="str">
        <f t="shared" si="42"/>
        <v>SSP3Croatia1970-19755--9Male</v>
      </c>
      <c r="B2714" t="s">
        <v>39</v>
      </c>
      <c r="C2714" t="s">
        <v>13</v>
      </c>
      <c r="D2714" t="s">
        <v>66</v>
      </c>
      <c r="E2714" t="s">
        <v>17</v>
      </c>
      <c r="F2714" t="s">
        <v>15</v>
      </c>
      <c r="G2714">
        <v>0.998</v>
      </c>
    </row>
    <row r="2715" spans="1:7" x14ac:dyDescent="0.25">
      <c r="A2715" t="str">
        <f t="shared" si="42"/>
        <v>SSP3Croatia1975-19805--9Male</v>
      </c>
      <c r="B2715" t="s">
        <v>39</v>
      </c>
      <c r="C2715" t="s">
        <v>13</v>
      </c>
      <c r="D2715" t="s">
        <v>65</v>
      </c>
      <c r="E2715" t="s">
        <v>17</v>
      </c>
      <c r="F2715" t="s">
        <v>15</v>
      </c>
      <c r="G2715">
        <v>0.998</v>
      </c>
    </row>
    <row r="2716" spans="1:7" x14ac:dyDescent="0.25">
      <c r="A2716" t="str">
        <f t="shared" si="42"/>
        <v>SSP3Croatia1980-19855--9Male</v>
      </c>
      <c r="B2716" t="s">
        <v>39</v>
      </c>
      <c r="C2716" t="s">
        <v>13</v>
      </c>
      <c r="D2716" t="s">
        <v>64</v>
      </c>
      <c r="E2716" t="s">
        <v>17</v>
      </c>
      <c r="F2716" t="s">
        <v>15</v>
      </c>
      <c r="G2716">
        <v>0.999</v>
      </c>
    </row>
    <row r="2717" spans="1:7" x14ac:dyDescent="0.25">
      <c r="A2717" t="str">
        <f t="shared" si="42"/>
        <v>SSP3Croatia1985-19905--9Male</v>
      </c>
      <c r="B2717" t="s">
        <v>39</v>
      </c>
      <c r="C2717" t="s">
        <v>13</v>
      </c>
      <c r="D2717" t="s">
        <v>63</v>
      </c>
      <c r="E2717" t="s">
        <v>17</v>
      </c>
      <c r="F2717" t="s">
        <v>15</v>
      </c>
      <c r="G2717">
        <v>0.999</v>
      </c>
    </row>
    <row r="2718" spans="1:7" x14ac:dyDescent="0.25">
      <c r="A2718" t="str">
        <f t="shared" si="42"/>
        <v>SSP3Croatia1990-19955--9Male</v>
      </c>
      <c r="B2718" t="s">
        <v>39</v>
      </c>
      <c r="C2718" t="s">
        <v>13</v>
      </c>
      <c r="D2718" t="s">
        <v>62</v>
      </c>
      <c r="E2718" t="s">
        <v>17</v>
      </c>
      <c r="F2718" t="s">
        <v>15</v>
      </c>
      <c r="G2718">
        <v>0.999</v>
      </c>
    </row>
    <row r="2719" spans="1:7" x14ac:dyDescent="0.25">
      <c r="A2719" t="str">
        <f t="shared" si="42"/>
        <v>SSP3Croatia1995-20005--9Male</v>
      </c>
      <c r="B2719" t="s">
        <v>39</v>
      </c>
      <c r="C2719" t="s">
        <v>13</v>
      </c>
      <c r="D2719" t="s">
        <v>61</v>
      </c>
      <c r="E2719" t="s">
        <v>17</v>
      </c>
      <c r="F2719" t="s">
        <v>15</v>
      </c>
      <c r="G2719">
        <v>0.999</v>
      </c>
    </row>
    <row r="2720" spans="1:7" x14ac:dyDescent="0.25">
      <c r="A2720" t="str">
        <f t="shared" si="42"/>
        <v>SSP3Croatia2000-20055--9Male</v>
      </c>
      <c r="B2720" t="s">
        <v>39</v>
      </c>
      <c r="C2720" t="s">
        <v>13</v>
      </c>
      <c r="D2720" t="s">
        <v>60</v>
      </c>
      <c r="E2720" t="s">
        <v>17</v>
      </c>
      <c r="F2720" t="s">
        <v>15</v>
      </c>
      <c r="G2720">
        <v>0.999</v>
      </c>
    </row>
    <row r="2721" spans="1:7" x14ac:dyDescent="0.25">
      <c r="A2721" t="str">
        <f t="shared" si="42"/>
        <v>SSP3Croatia2005-20105--9Male</v>
      </c>
      <c r="B2721" t="s">
        <v>39</v>
      </c>
      <c r="C2721" t="s">
        <v>13</v>
      </c>
      <c r="D2721" t="s">
        <v>59</v>
      </c>
      <c r="E2721" t="s">
        <v>17</v>
      </c>
      <c r="F2721" t="s">
        <v>15</v>
      </c>
      <c r="G2721">
        <v>0.999</v>
      </c>
    </row>
    <row r="2722" spans="1:7" x14ac:dyDescent="0.25">
      <c r="A2722" t="str">
        <f t="shared" si="42"/>
        <v>SSP3Croatia2010-20155--9Male</v>
      </c>
      <c r="B2722" t="s">
        <v>39</v>
      </c>
      <c r="C2722" t="s">
        <v>13</v>
      </c>
      <c r="D2722" t="s">
        <v>58</v>
      </c>
      <c r="E2722" t="s">
        <v>17</v>
      </c>
      <c r="F2722" t="s">
        <v>15</v>
      </c>
      <c r="G2722">
        <v>0.999</v>
      </c>
    </row>
    <row r="2723" spans="1:7" x14ac:dyDescent="0.25">
      <c r="A2723" t="str">
        <f t="shared" si="42"/>
        <v>SSP3Croatia2015-20205--9Male</v>
      </c>
      <c r="B2723" t="s">
        <v>39</v>
      </c>
      <c r="C2723" t="s">
        <v>13</v>
      </c>
      <c r="D2723" t="s">
        <v>57</v>
      </c>
      <c r="E2723" t="s">
        <v>17</v>
      </c>
      <c r="F2723" t="s">
        <v>15</v>
      </c>
      <c r="G2723">
        <v>0.999</v>
      </c>
    </row>
    <row r="2724" spans="1:7" x14ac:dyDescent="0.25">
      <c r="A2724" t="str">
        <f t="shared" si="42"/>
        <v>SSP3Croatia2020-20255--9Male</v>
      </c>
      <c r="B2724" t="s">
        <v>39</v>
      </c>
      <c r="C2724" t="s">
        <v>13</v>
      </c>
      <c r="D2724" t="s">
        <v>56</v>
      </c>
      <c r="E2724" t="s">
        <v>17</v>
      </c>
      <c r="F2724" t="s">
        <v>15</v>
      </c>
      <c r="G2724">
        <v>0.999</v>
      </c>
    </row>
    <row r="2725" spans="1:7" x14ac:dyDescent="0.25">
      <c r="A2725" t="str">
        <f t="shared" si="42"/>
        <v>SSP3Croatia2025-20305--9Male</v>
      </c>
      <c r="B2725" t="s">
        <v>39</v>
      </c>
      <c r="C2725" t="s">
        <v>13</v>
      </c>
      <c r="D2725" t="s">
        <v>55</v>
      </c>
      <c r="E2725" t="s">
        <v>17</v>
      </c>
      <c r="F2725" t="s">
        <v>15</v>
      </c>
      <c r="G2725">
        <v>0.999</v>
      </c>
    </row>
    <row r="2726" spans="1:7" x14ac:dyDescent="0.25">
      <c r="A2726" t="str">
        <f t="shared" si="42"/>
        <v>SSP3Croatia2030-20355--9Male</v>
      </c>
      <c r="B2726" t="s">
        <v>39</v>
      </c>
      <c r="C2726" t="s">
        <v>13</v>
      </c>
      <c r="D2726" t="s">
        <v>54</v>
      </c>
      <c r="E2726" t="s">
        <v>17</v>
      </c>
      <c r="F2726" t="s">
        <v>15</v>
      </c>
      <c r="G2726">
        <v>0.999</v>
      </c>
    </row>
    <row r="2727" spans="1:7" x14ac:dyDescent="0.25">
      <c r="A2727" t="str">
        <f t="shared" si="42"/>
        <v>SSP3Croatia2035-20405--9Male</v>
      </c>
      <c r="B2727" t="s">
        <v>39</v>
      </c>
      <c r="C2727" t="s">
        <v>13</v>
      </c>
      <c r="D2727" t="s">
        <v>53</v>
      </c>
      <c r="E2727" t="s">
        <v>17</v>
      </c>
      <c r="F2727" t="s">
        <v>15</v>
      </c>
      <c r="G2727">
        <v>0.999</v>
      </c>
    </row>
    <row r="2728" spans="1:7" x14ac:dyDescent="0.25">
      <c r="A2728" t="str">
        <f t="shared" si="42"/>
        <v>SSP3Croatia2040-20455--9Male</v>
      </c>
      <c r="B2728" t="s">
        <v>39</v>
      </c>
      <c r="C2728" t="s">
        <v>13</v>
      </c>
      <c r="D2728" t="s">
        <v>52</v>
      </c>
      <c r="E2728" t="s">
        <v>17</v>
      </c>
      <c r="F2728" t="s">
        <v>15</v>
      </c>
      <c r="G2728">
        <v>0.999</v>
      </c>
    </row>
    <row r="2729" spans="1:7" x14ac:dyDescent="0.25">
      <c r="A2729" t="str">
        <f t="shared" si="42"/>
        <v>SSP3Croatia2045-20505--9Male</v>
      </c>
      <c r="B2729" t="s">
        <v>39</v>
      </c>
      <c r="C2729" t="s">
        <v>13</v>
      </c>
      <c r="D2729" t="s">
        <v>51</v>
      </c>
      <c r="E2729" t="s">
        <v>17</v>
      </c>
      <c r="F2729" t="s">
        <v>15</v>
      </c>
      <c r="G2729">
        <v>0.999</v>
      </c>
    </row>
    <row r="2730" spans="1:7" x14ac:dyDescent="0.25">
      <c r="A2730" t="str">
        <f t="shared" si="42"/>
        <v>SSP3Croatia2050-20555--9Male</v>
      </c>
      <c r="B2730" t="s">
        <v>39</v>
      </c>
      <c r="C2730" t="s">
        <v>13</v>
      </c>
      <c r="D2730" t="s">
        <v>50</v>
      </c>
      <c r="E2730" t="s">
        <v>17</v>
      </c>
      <c r="F2730" t="s">
        <v>15</v>
      </c>
      <c r="G2730">
        <v>0.999</v>
      </c>
    </row>
    <row r="2731" spans="1:7" x14ac:dyDescent="0.25">
      <c r="A2731" t="str">
        <f t="shared" si="42"/>
        <v>SSP3Croatia2055-20605--9Male</v>
      </c>
      <c r="B2731" t="s">
        <v>39</v>
      </c>
      <c r="C2731" t="s">
        <v>13</v>
      </c>
      <c r="D2731" t="s">
        <v>49</v>
      </c>
      <c r="E2731" t="s">
        <v>17</v>
      </c>
      <c r="F2731" t="s">
        <v>15</v>
      </c>
      <c r="G2731">
        <v>0.999</v>
      </c>
    </row>
    <row r="2732" spans="1:7" x14ac:dyDescent="0.25">
      <c r="A2732" t="str">
        <f t="shared" si="42"/>
        <v>SSP3Croatia2060-20655--9Male</v>
      </c>
      <c r="B2732" t="s">
        <v>39</v>
      </c>
      <c r="C2732" t="s">
        <v>13</v>
      </c>
      <c r="D2732" t="s">
        <v>48</v>
      </c>
      <c r="E2732" t="s">
        <v>17</v>
      </c>
      <c r="F2732" t="s">
        <v>15</v>
      </c>
      <c r="G2732">
        <v>0.999</v>
      </c>
    </row>
    <row r="2733" spans="1:7" x14ac:dyDescent="0.25">
      <c r="A2733" t="str">
        <f t="shared" si="42"/>
        <v>SSP3Croatia2065-20705--9Male</v>
      </c>
      <c r="B2733" t="s">
        <v>39</v>
      </c>
      <c r="C2733" t="s">
        <v>13</v>
      </c>
      <c r="D2733" t="s">
        <v>47</v>
      </c>
      <c r="E2733" t="s">
        <v>17</v>
      </c>
      <c r="F2733" t="s">
        <v>15</v>
      </c>
      <c r="G2733">
        <v>0.999</v>
      </c>
    </row>
    <row r="2734" spans="1:7" x14ac:dyDescent="0.25">
      <c r="A2734" t="str">
        <f t="shared" si="42"/>
        <v>SSP3Croatia2070-20755--9Male</v>
      </c>
      <c r="B2734" t="s">
        <v>39</v>
      </c>
      <c r="C2734" t="s">
        <v>13</v>
      </c>
      <c r="D2734" t="s">
        <v>46</v>
      </c>
      <c r="E2734" t="s">
        <v>17</v>
      </c>
      <c r="F2734" t="s">
        <v>15</v>
      </c>
      <c r="G2734">
        <v>1</v>
      </c>
    </row>
    <row r="2735" spans="1:7" x14ac:dyDescent="0.25">
      <c r="A2735" t="str">
        <f t="shared" si="42"/>
        <v>SSP3Croatia2075-20805--9Male</v>
      </c>
      <c r="B2735" t="s">
        <v>39</v>
      </c>
      <c r="C2735" t="s">
        <v>13</v>
      </c>
      <c r="D2735" t="s">
        <v>45</v>
      </c>
      <c r="E2735" t="s">
        <v>17</v>
      </c>
      <c r="F2735" t="s">
        <v>15</v>
      </c>
      <c r="G2735">
        <v>1</v>
      </c>
    </row>
    <row r="2736" spans="1:7" x14ac:dyDescent="0.25">
      <c r="A2736" t="str">
        <f t="shared" si="42"/>
        <v>SSP3Croatia2080-20855--9Male</v>
      </c>
      <c r="B2736" t="s">
        <v>39</v>
      </c>
      <c r="C2736" t="s">
        <v>13</v>
      </c>
      <c r="D2736" t="s">
        <v>44</v>
      </c>
      <c r="E2736" t="s">
        <v>17</v>
      </c>
      <c r="F2736" t="s">
        <v>15</v>
      </c>
      <c r="G2736">
        <v>1</v>
      </c>
    </row>
    <row r="2737" spans="1:7" x14ac:dyDescent="0.25">
      <c r="A2737" t="str">
        <f t="shared" si="42"/>
        <v>SSP3Croatia2085-20905--9Male</v>
      </c>
      <c r="B2737" t="s">
        <v>39</v>
      </c>
      <c r="C2737" t="s">
        <v>13</v>
      </c>
      <c r="D2737" t="s">
        <v>43</v>
      </c>
      <c r="E2737" t="s">
        <v>17</v>
      </c>
      <c r="F2737" t="s">
        <v>15</v>
      </c>
      <c r="G2737">
        <v>1</v>
      </c>
    </row>
    <row r="2738" spans="1:7" x14ac:dyDescent="0.25">
      <c r="A2738" t="str">
        <f t="shared" si="42"/>
        <v>SSP3Croatia2090-20955--9Male</v>
      </c>
      <c r="B2738" t="s">
        <v>39</v>
      </c>
      <c r="C2738" t="s">
        <v>13</v>
      </c>
      <c r="D2738" t="s">
        <v>42</v>
      </c>
      <c r="E2738" t="s">
        <v>17</v>
      </c>
      <c r="F2738" t="s">
        <v>15</v>
      </c>
      <c r="G2738">
        <v>1</v>
      </c>
    </row>
    <row r="2739" spans="1:7" x14ac:dyDescent="0.25">
      <c r="A2739" t="str">
        <f t="shared" si="42"/>
        <v>SSP3Croatia2095-21005--9Male</v>
      </c>
      <c r="B2739" t="s">
        <v>39</v>
      </c>
      <c r="C2739" t="s">
        <v>13</v>
      </c>
      <c r="D2739" t="s">
        <v>41</v>
      </c>
      <c r="E2739" t="s">
        <v>17</v>
      </c>
      <c r="F2739" t="s">
        <v>15</v>
      </c>
      <c r="G2739">
        <v>1</v>
      </c>
    </row>
    <row r="2740" spans="1:7" x14ac:dyDescent="0.25">
      <c r="A2740" t="str">
        <f t="shared" si="42"/>
        <v>SSP3Croatia1950-195510--14Male</v>
      </c>
      <c r="B2740" t="s">
        <v>39</v>
      </c>
      <c r="C2740" t="s">
        <v>13</v>
      </c>
      <c r="D2740" t="s">
        <v>70</v>
      </c>
      <c r="E2740" t="s">
        <v>18</v>
      </c>
      <c r="F2740" t="s">
        <v>15</v>
      </c>
      <c r="G2740">
        <v>0.997</v>
      </c>
    </row>
    <row r="2741" spans="1:7" x14ac:dyDescent="0.25">
      <c r="A2741" t="str">
        <f t="shared" si="42"/>
        <v>SSP3Croatia1955-196010--14Male</v>
      </c>
      <c r="B2741" t="s">
        <v>39</v>
      </c>
      <c r="C2741" t="s">
        <v>13</v>
      </c>
      <c r="D2741" t="s">
        <v>69</v>
      </c>
      <c r="E2741" t="s">
        <v>18</v>
      </c>
      <c r="F2741" t="s">
        <v>15</v>
      </c>
      <c r="G2741">
        <v>0.997</v>
      </c>
    </row>
    <row r="2742" spans="1:7" x14ac:dyDescent="0.25">
      <c r="A2742" t="str">
        <f t="shared" si="42"/>
        <v>SSP3Croatia1960-196510--14Male</v>
      </c>
      <c r="B2742" t="s">
        <v>39</v>
      </c>
      <c r="C2742" t="s">
        <v>13</v>
      </c>
      <c r="D2742" t="s">
        <v>68</v>
      </c>
      <c r="E2742" t="s">
        <v>18</v>
      </c>
      <c r="F2742" t="s">
        <v>15</v>
      </c>
      <c r="G2742">
        <v>0.997</v>
      </c>
    </row>
    <row r="2743" spans="1:7" x14ac:dyDescent="0.25">
      <c r="A2743" t="str">
        <f t="shared" si="42"/>
        <v>SSP3Croatia1965-197010--14Male</v>
      </c>
      <c r="B2743" t="s">
        <v>39</v>
      </c>
      <c r="C2743" t="s">
        <v>13</v>
      </c>
      <c r="D2743" t="s">
        <v>67</v>
      </c>
      <c r="E2743" t="s">
        <v>18</v>
      </c>
      <c r="F2743" t="s">
        <v>15</v>
      </c>
      <c r="G2743">
        <v>0.997</v>
      </c>
    </row>
    <row r="2744" spans="1:7" x14ac:dyDescent="0.25">
      <c r="A2744" t="str">
        <f t="shared" si="42"/>
        <v>SSP3Croatia1970-197510--14Male</v>
      </c>
      <c r="B2744" t="s">
        <v>39</v>
      </c>
      <c r="C2744" t="s">
        <v>13</v>
      </c>
      <c r="D2744" t="s">
        <v>66</v>
      </c>
      <c r="E2744" t="s">
        <v>18</v>
      </c>
      <c r="F2744" t="s">
        <v>15</v>
      </c>
      <c r="G2744">
        <v>0.997</v>
      </c>
    </row>
    <row r="2745" spans="1:7" x14ac:dyDescent="0.25">
      <c r="A2745" t="str">
        <f t="shared" si="42"/>
        <v>SSP3Croatia1975-198010--14Male</v>
      </c>
      <c r="B2745" t="s">
        <v>39</v>
      </c>
      <c r="C2745" t="s">
        <v>13</v>
      </c>
      <c r="D2745" t="s">
        <v>65</v>
      </c>
      <c r="E2745" t="s">
        <v>18</v>
      </c>
      <c r="F2745" t="s">
        <v>15</v>
      </c>
      <c r="G2745">
        <v>0.997</v>
      </c>
    </row>
    <row r="2746" spans="1:7" x14ac:dyDescent="0.25">
      <c r="A2746" t="str">
        <f t="shared" si="42"/>
        <v>SSP3Croatia1980-198510--14Male</v>
      </c>
      <c r="B2746" t="s">
        <v>39</v>
      </c>
      <c r="C2746" t="s">
        <v>13</v>
      </c>
      <c r="D2746" t="s">
        <v>64</v>
      </c>
      <c r="E2746" t="s">
        <v>18</v>
      </c>
      <c r="F2746" t="s">
        <v>15</v>
      </c>
      <c r="G2746">
        <v>0.997</v>
      </c>
    </row>
    <row r="2747" spans="1:7" x14ac:dyDescent="0.25">
      <c r="A2747" t="str">
        <f t="shared" si="42"/>
        <v>SSP3Croatia1985-199010--14Male</v>
      </c>
      <c r="B2747" t="s">
        <v>39</v>
      </c>
      <c r="C2747" t="s">
        <v>13</v>
      </c>
      <c r="D2747" t="s">
        <v>63</v>
      </c>
      <c r="E2747" t="s">
        <v>18</v>
      </c>
      <c r="F2747" t="s">
        <v>15</v>
      </c>
      <c r="G2747">
        <v>0.997</v>
      </c>
    </row>
    <row r="2748" spans="1:7" x14ac:dyDescent="0.25">
      <c r="A2748" t="str">
        <f t="shared" si="42"/>
        <v>SSP3Croatia1990-199510--14Male</v>
      </c>
      <c r="B2748" t="s">
        <v>39</v>
      </c>
      <c r="C2748" t="s">
        <v>13</v>
      </c>
      <c r="D2748" t="s">
        <v>62</v>
      </c>
      <c r="E2748" t="s">
        <v>18</v>
      </c>
      <c r="F2748" t="s">
        <v>15</v>
      </c>
      <c r="G2748">
        <v>0.997</v>
      </c>
    </row>
    <row r="2749" spans="1:7" x14ac:dyDescent="0.25">
      <c r="A2749" t="str">
        <f t="shared" si="42"/>
        <v>SSP3Croatia1995-200010--14Male</v>
      </c>
      <c r="B2749" t="s">
        <v>39</v>
      </c>
      <c r="C2749" t="s">
        <v>13</v>
      </c>
      <c r="D2749" t="s">
        <v>61</v>
      </c>
      <c r="E2749" t="s">
        <v>18</v>
      </c>
      <c r="F2749" t="s">
        <v>15</v>
      </c>
      <c r="G2749">
        <v>0.998</v>
      </c>
    </row>
    <row r="2750" spans="1:7" x14ac:dyDescent="0.25">
      <c r="A2750" t="str">
        <f t="shared" si="42"/>
        <v>SSP3Croatia2000-200510--14Male</v>
      </c>
      <c r="B2750" t="s">
        <v>39</v>
      </c>
      <c r="C2750" t="s">
        <v>13</v>
      </c>
      <c r="D2750" t="s">
        <v>60</v>
      </c>
      <c r="E2750" t="s">
        <v>18</v>
      </c>
      <c r="F2750" t="s">
        <v>15</v>
      </c>
      <c r="G2750">
        <v>0.998</v>
      </c>
    </row>
    <row r="2751" spans="1:7" x14ac:dyDescent="0.25">
      <c r="A2751" t="str">
        <f t="shared" si="42"/>
        <v>SSP3Croatia2005-201010--14Male</v>
      </c>
      <c r="B2751" t="s">
        <v>39</v>
      </c>
      <c r="C2751" t="s">
        <v>13</v>
      </c>
      <c r="D2751" t="s">
        <v>59</v>
      </c>
      <c r="E2751" t="s">
        <v>18</v>
      </c>
      <c r="F2751" t="s">
        <v>15</v>
      </c>
      <c r="G2751">
        <v>0.998</v>
      </c>
    </row>
    <row r="2752" spans="1:7" x14ac:dyDescent="0.25">
      <c r="A2752" t="str">
        <f t="shared" si="42"/>
        <v>SSP3Croatia2010-201510--14Male</v>
      </c>
      <c r="B2752" t="s">
        <v>39</v>
      </c>
      <c r="C2752" t="s">
        <v>13</v>
      </c>
      <c r="D2752" t="s">
        <v>58</v>
      </c>
      <c r="E2752" t="s">
        <v>18</v>
      </c>
      <c r="F2752" t="s">
        <v>15</v>
      </c>
      <c r="G2752">
        <v>0.998</v>
      </c>
    </row>
    <row r="2753" spans="1:7" x14ac:dyDescent="0.25">
      <c r="A2753" t="str">
        <f t="shared" si="42"/>
        <v>SSP3Croatia2015-202010--14Male</v>
      </c>
      <c r="B2753" t="s">
        <v>39</v>
      </c>
      <c r="C2753" t="s">
        <v>13</v>
      </c>
      <c r="D2753" t="s">
        <v>57</v>
      </c>
      <c r="E2753" t="s">
        <v>18</v>
      </c>
      <c r="F2753" t="s">
        <v>15</v>
      </c>
      <c r="G2753">
        <v>0.998</v>
      </c>
    </row>
    <row r="2754" spans="1:7" x14ac:dyDescent="0.25">
      <c r="A2754" t="str">
        <f t="shared" si="42"/>
        <v>SSP3Croatia2020-202510--14Male</v>
      </c>
      <c r="B2754" t="s">
        <v>39</v>
      </c>
      <c r="C2754" t="s">
        <v>13</v>
      </c>
      <c r="D2754" t="s">
        <v>56</v>
      </c>
      <c r="E2754" t="s">
        <v>18</v>
      </c>
      <c r="F2754" t="s">
        <v>15</v>
      </c>
      <c r="G2754">
        <v>0.999</v>
      </c>
    </row>
    <row r="2755" spans="1:7" x14ac:dyDescent="0.25">
      <c r="A2755" t="str">
        <f t="shared" si="42"/>
        <v>SSP3Croatia2025-203010--14Male</v>
      </c>
      <c r="B2755" t="s">
        <v>39</v>
      </c>
      <c r="C2755" t="s">
        <v>13</v>
      </c>
      <c r="D2755" t="s">
        <v>55</v>
      </c>
      <c r="E2755" t="s">
        <v>18</v>
      </c>
      <c r="F2755" t="s">
        <v>15</v>
      </c>
      <c r="G2755">
        <v>0.999</v>
      </c>
    </row>
    <row r="2756" spans="1:7" x14ac:dyDescent="0.25">
      <c r="A2756" t="str">
        <f t="shared" si="42"/>
        <v>SSP3Croatia2030-203510--14Male</v>
      </c>
      <c r="B2756" t="s">
        <v>39</v>
      </c>
      <c r="C2756" t="s">
        <v>13</v>
      </c>
      <c r="D2756" t="s">
        <v>54</v>
      </c>
      <c r="E2756" t="s">
        <v>18</v>
      </c>
      <c r="F2756" t="s">
        <v>15</v>
      </c>
      <c r="G2756">
        <v>0.999</v>
      </c>
    </row>
    <row r="2757" spans="1:7" x14ac:dyDescent="0.25">
      <c r="A2757" t="str">
        <f t="shared" si="42"/>
        <v>SSP3Croatia2035-204010--14Male</v>
      </c>
      <c r="B2757" t="s">
        <v>39</v>
      </c>
      <c r="C2757" t="s">
        <v>13</v>
      </c>
      <c r="D2757" t="s">
        <v>53</v>
      </c>
      <c r="E2757" t="s">
        <v>18</v>
      </c>
      <c r="F2757" t="s">
        <v>15</v>
      </c>
      <c r="G2757">
        <v>0.999</v>
      </c>
    </row>
    <row r="2758" spans="1:7" x14ac:dyDescent="0.25">
      <c r="A2758" t="str">
        <f t="shared" si="42"/>
        <v>SSP3Croatia2040-204510--14Male</v>
      </c>
      <c r="B2758" t="s">
        <v>39</v>
      </c>
      <c r="C2758" t="s">
        <v>13</v>
      </c>
      <c r="D2758" t="s">
        <v>52</v>
      </c>
      <c r="E2758" t="s">
        <v>18</v>
      </c>
      <c r="F2758" t="s">
        <v>15</v>
      </c>
      <c r="G2758">
        <v>0.999</v>
      </c>
    </row>
    <row r="2759" spans="1:7" x14ac:dyDescent="0.25">
      <c r="A2759" t="str">
        <f t="shared" si="42"/>
        <v>SSP3Croatia2045-205010--14Male</v>
      </c>
      <c r="B2759" t="s">
        <v>39</v>
      </c>
      <c r="C2759" t="s">
        <v>13</v>
      </c>
      <c r="D2759" t="s">
        <v>51</v>
      </c>
      <c r="E2759" t="s">
        <v>18</v>
      </c>
      <c r="F2759" t="s">
        <v>15</v>
      </c>
      <c r="G2759">
        <v>0.999</v>
      </c>
    </row>
    <row r="2760" spans="1:7" x14ac:dyDescent="0.25">
      <c r="A2760" t="str">
        <f t="shared" si="42"/>
        <v>SSP3Croatia2050-205510--14Male</v>
      </c>
      <c r="B2760" t="s">
        <v>39</v>
      </c>
      <c r="C2760" t="s">
        <v>13</v>
      </c>
      <c r="D2760" t="s">
        <v>50</v>
      </c>
      <c r="E2760" t="s">
        <v>18</v>
      </c>
      <c r="F2760" t="s">
        <v>15</v>
      </c>
      <c r="G2760">
        <v>0.999</v>
      </c>
    </row>
    <row r="2761" spans="1:7" x14ac:dyDescent="0.25">
      <c r="A2761" t="str">
        <f t="shared" si="42"/>
        <v>SSP3Croatia2055-206010--14Male</v>
      </c>
      <c r="B2761" t="s">
        <v>39</v>
      </c>
      <c r="C2761" t="s">
        <v>13</v>
      </c>
      <c r="D2761" t="s">
        <v>49</v>
      </c>
      <c r="E2761" t="s">
        <v>18</v>
      </c>
      <c r="F2761" t="s">
        <v>15</v>
      </c>
      <c r="G2761">
        <v>0.999</v>
      </c>
    </row>
    <row r="2762" spans="1:7" x14ac:dyDescent="0.25">
      <c r="A2762" t="str">
        <f t="shared" si="42"/>
        <v>SSP3Croatia2060-206510--14Male</v>
      </c>
      <c r="B2762" t="s">
        <v>39</v>
      </c>
      <c r="C2762" t="s">
        <v>13</v>
      </c>
      <c r="D2762" t="s">
        <v>48</v>
      </c>
      <c r="E2762" t="s">
        <v>18</v>
      </c>
      <c r="F2762" t="s">
        <v>15</v>
      </c>
      <c r="G2762">
        <v>0.999</v>
      </c>
    </row>
    <row r="2763" spans="1:7" x14ac:dyDescent="0.25">
      <c r="A2763" t="str">
        <f t="shared" ref="A2763:A2826" si="43">B2763&amp;C2763&amp;D2763&amp;E2763&amp;F2763</f>
        <v>SSP3Croatia2065-207010--14Male</v>
      </c>
      <c r="B2763" t="s">
        <v>39</v>
      </c>
      <c r="C2763" t="s">
        <v>13</v>
      </c>
      <c r="D2763" t="s">
        <v>47</v>
      </c>
      <c r="E2763" t="s">
        <v>18</v>
      </c>
      <c r="F2763" t="s">
        <v>15</v>
      </c>
      <c r="G2763">
        <v>0.999</v>
      </c>
    </row>
    <row r="2764" spans="1:7" x14ac:dyDescent="0.25">
      <c r="A2764" t="str">
        <f t="shared" si="43"/>
        <v>SSP3Croatia2070-207510--14Male</v>
      </c>
      <c r="B2764" t="s">
        <v>39</v>
      </c>
      <c r="C2764" t="s">
        <v>13</v>
      </c>
      <c r="D2764" t="s">
        <v>46</v>
      </c>
      <c r="E2764" t="s">
        <v>18</v>
      </c>
      <c r="F2764" t="s">
        <v>15</v>
      </c>
      <c r="G2764">
        <v>0.999</v>
      </c>
    </row>
    <row r="2765" spans="1:7" x14ac:dyDescent="0.25">
      <c r="A2765" t="str">
        <f t="shared" si="43"/>
        <v>SSP3Croatia2075-208010--14Male</v>
      </c>
      <c r="B2765" t="s">
        <v>39</v>
      </c>
      <c r="C2765" t="s">
        <v>13</v>
      </c>
      <c r="D2765" t="s">
        <v>45</v>
      </c>
      <c r="E2765" t="s">
        <v>18</v>
      </c>
      <c r="F2765" t="s">
        <v>15</v>
      </c>
      <c r="G2765">
        <v>0.999</v>
      </c>
    </row>
    <row r="2766" spans="1:7" x14ac:dyDescent="0.25">
      <c r="A2766" t="str">
        <f t="shared" si="43"/>
        <v>SSP3Croatia2080-208510--14Male</v>
      </c>
      <c r="B2766" t="s">
        <v>39</v>
      </c>
      <c r="C2766" t="s">
        <v>13</v>
      </c>
      <c r="D2766" t="s">
        <v>44</v>
      </c>
      <c r="E2766" t="s">
        <v>18</v>
      </c>
      <c r="F2766" t="s">
        <v>15</v>
      </c>
      <c r="G2766">
        <v>0.999</v>
      </c>
    </row>
    <row r="2767" spans="1:7" x14ac:dyDescent="0.25">
      <c r="A2767" t="str">
        <f t="shared" si="43"/>
        <v>SSP3Croatia2085-209010--14Male</v>
      </c>
      <c r="B2767" t="s">
        <v>39</v>
      </c>
      <c r="C2767" t="s">
        <v>13</v>
      </c>
      <c r="D2767" t="s">
        <v>43</v>
      </c>
      <c r="E2767" t="s">
        <v>18</v>
      </c>
      <c r="F2767" t="s">
        <v>15</v>
      </c>
      <c r="G2767">
        <v>0.999</v>
      </c>
    </row>
    <row r="2768" spans="1:7" x14ac:dyDescent="0.25">
      <c r="A2768" t="str">
        <f t="shared" si="43"/>
        <v>SSP3Croatia2090-209510--14Male</v>
      </c>
      <c r="B2768" t="s">
        <v>39</v>
      </c>
      <c r="C2768" t="s">
        <v>13</v>
      </c>
      <c r="D2768" t="s">
        <v>42</v>
      </c>
      <c r="E2768" t="s">
        <v>18</v>
      </c>
      <c r="F2768" t="s">
        <v>15</v>
      </c>
      <c r="G2768">
        <v>0.999</v>
      </c>
    </row>
    <row r="2769" spans="1:7" x14ac:dyDescent="0.25">
      <c r="A2769" t="str">
        <f t="shared" si="43"/>
        <v>SSP3Croatia2095-210010--14Male</v>
      </c>
      <c r="B2769" t="s">
        <v>39</v>
      </c>
      <c r="C2769" t="s">
        <v>13</v>
      </c>
      <c r="D2769" t="s">
        <v>41</v>
      </c>
      <c r="E2769" t="s">
        <v>18</v>
      </c>
      <c r="F2769" t="s">
        <v>15</v>
      </c>
      <c r="G2769">
        <v>0.999</v>
      </c>
    </row>
    <row r="2770" spans="1:7" x14ac:dyDescent="0.25">
      <c r="A2770" t="str">
        <f t="shared" si="43"/>
        <v>SSP3Croatia1950-195515--19Male</v>
      </c>
      <c r="B2770" t="s">
        <v>39</v>
      </c>
      <c r="C2770" t="s">
        <v>13</v>
      </c>
      <c r="D2770" t="s">
        <v>70</v>
      </c>
      <c r="E2770" t="s">
        <v>19</v>
      </c>
      <c r="F2770" t="s">
        <v>15</v>
      </c>
      <c r="G2770">
        <v>0.99199999999999999</v>
      </c>
    </row>
    <row r="2771" spans="1:7" x14ac:dyDescent="0.25">
      <c r="A2771" t="str">
        <f t="shared" si="43"/>
        <v>SSP3Croatia1955-196015--19Male</v>
      </c>
      <c r="B2771" t="s">
        <v>39</v>
      </c>
      <c r="C2771" t="s">
        <v>13</v>
      </c>
      <c r="D2771" t="s">
        <v>69</v>
      </c>
      <c r="E2771" t="s">
        <v>19</v>
      </c>
      <c r="F2771" t="s">
        <v>15</v>
      </c>
      <c r="G2771">
        <v>0.99299999999999999</v>
      </c>
    </row>
    <row r="2772" spans="1:7" x14ac:dyDescent="0.25">
      <c r="A2772" t="str">
        <f t="shared" si="43"/>
        <v>SSP3Croatia1960-196515--19Male</v>
      </c>
      <c r="B2772" t="s">
        <v>39</v>
      </c>
      <c r="C2772" t="s">
        <v>13</v>
      </c>
      <c r="D2772" t="s">
        <v>68</v>
      </c>
      <c r="E2772" t="s">
        <v>19</v>
      </c>
      <c r="F2772" t="s">
        <v>15</v>
      </c>
      <c r="G2772">
        <v>0.99299999999999999</v>
      </c>
    </row>
    <row r="2773" spans="1:7" x14ac:dyDescent="0.25">
      <c r="A2773" t="str">
        <f t="shared" si="43"/>
        <v>SSP3Croatia1965-197015--19Male</v>
      </c>
      <c r="B2773" t="s">
        <v>39</v>
      </c>
      <c r="C2773" t="s">
        <v>13</v>
      </c>
      <c r="D2773" t="s">
        <v>67</v>
      </c>
      <c r="E2773" t="s">
        <v>19</v>
      </c>
      <c r="F2773" t="s">
        <v>15</v>
      </c>
      <c r="G2773">
        <v>0.99299999999999999</v>
      </c>
    </row>
    <row r="2774" spans="1:7" x14ac:dyDescent="0.25">
      <c r="A2774" t="str">
        <f t="shared" si="43"/>
        <v>SSP3Croatia1970-197515--19Male</v>
      </c>
      <c r="B2774" t="s">
        <v>39</v>
      </c>
      <c r="C2774" t="s">
        <v>13</v>
      </c>
      <c r="D2774" t="s">
        <v>66</v>
      </c>
      <c r="E2774" t="s">
        <v>19</v>
      </c>
      <c r="F2774" t="s">
        <v>15</v>
      </c>
      <c r="G2774">
        <v>0.99299999999999999</v>
      </c>
    </row>
    <row r="2775" spans="1:7" x14ac:dyDescent="0.25">
      <c r="A2775" t="str">
        <f t="shared" si="43"/>
        <v>SSP3Croatia1975-198015--19Male</v>
      </c>
      <c r="B2775" t="s">
        <v>39</v>
      </c>
      <c r="C2775" t="s">
        <v>13</v>
      </c>
      <c r="D2775" t="s">
        <v>65</v>
      </c>
      <c r="E2775" t="s">
        <v>19</v>
      </c>
      <c r="F2775" t="s">
        <v>15</v>
      </c>
      <c r="G2775">
        <v>0.99299999999999999</v>
      </c>
    </row>
    <row r="2776" spans="1:7" x14ac:dyDescent="0.25">
      <c r="A2776" t="str">
        <f t="shared" si="43"/>
        <v>SSP3Croatia1980-198515--19Male</v>
      </c>
      <c r="B2776" t="s">
        <v>39</v>
      </c>
      <c r="C2776" t="s">
        <v>13</v>
      </c>
      <c r="D2776" t="s">
        <v>64</v>
      </c>
      <c r="E2776" t="s">
        <v>19</v>
      </c>
      <c r="F2776" t="s">
        <v>15</v>
      </c>
      <c r="G2776">
        <v>0.99299999999999999</v>
      </c>
    </row>
    <row r="2777" spans="1:7" x14ac:dyDescent="0.25">
      <c r="A2777" t="str">
        <f t="shared" si="43"/>
        <v>SSP3Croatia1985-199015--19Male</v>
      </c>
      <c r="B2777" t="s">
        <v>39</v>
      </c>
      <c r="C2777" t="s">
        <v>13</v>
      </c>
      <c r="D2777" t="s">
        <v>63</v>
      </c>
      <c r="E2777" t="s">
        <v>19</v>
      </c>
      <c r="F2777" t="s">
        <v>15</v>
      </c>
      <c r="G2777">
        <v>0.99399999999999999</v>
      </c>
    </row>
    <row r="2778" spans="1:7" x14ac:dyDescent="0.25">
      <c r="A2778" t="str">
        <f t="shared" si="43"/>
        <v>SSP3Croatia1990-199515--19Male</v>
      </c>
      <c r="B2778" t="s">
        <v>39</v>
      </c>
      <c r="C2778" t="s">
        <v>13</v>
      </c>
      <c r="D2778" t="s">
        <v>62</v>
      </c>
      <c r="E2778" t="s">
        <v>19</v>
      </c>
      <c r="F2778" t="s">
        <v>15</v>
      </c>
      <c r="G2778">
        <v>0.99399999999999999</v>
      </c>
    </row>
    <row r="2779" spans="1:7" x14ac:dyDescent="0.25">
      <c r="A2779" t="str">
        <f t="shared" si="43"/>
        <v>SSP3Croatia1995-200015--19Male</v>
      </c>
      <c r="B2779" t="s">
        <v>39</v>
      </c>
      <c r="C2779" t="s">
        <v>13</v>
      </c>
      <c r="D2779" t="s">
        <v>61</v>
      </c>
      <c r="E2779" t="s">
        <v>19</v>
      </c>
      <c r="F2779" t="s">
        <v>15</v>
      </c>
      <c r="G2779">
        <v>0.995</v>
      </c>
    </row>
    <row r="2780" spans="1:7" x14ac:dyDescent="0.25">
      <c r="A2780" t="str">
        <f t="shared" si="43"/>
        <v>SSP3Croatia2000-200515--19Male</v>
      </c>
      <c r="B2780" t="s">
        <v>39</v>
      </c>
      <c r="C2780" t="s">
        <v>13</v>
      </c>
      <c r="D2780" t="s">
        <v>60</v>
      </c>
      <c r="E2780" t="s">
        <v>19</v>
      </c>
      <c r="F2780" t="s">
        <v>15</v>
      </c>
      <c r="G2780">
        <v>0.995</v>
      </c>
    </row>
    <row r="2781" spans="1:7" x14ac:dyDescent="0.25">
      <c r="A2781" t="str">
        <f t="shared" si="43"/>
        <v>SSP3Croatia2005-201015--19Male</v>
      </c>
      <c r="B2781" t="s">
        <v>39</v>
      </c>
      <c r="C2781" t="s">
        <v>13</v>
      </c>
      <c r="D2781" t="s">
        <v>59</v>
      </c>
      <c r="E2781" t="s">
        <v>19</v>
      </c>
      <c r="F2781" t="s">
        <v>15</v>
      </c>
      <c r="G2781">
        <v>0.996</v>
      </c>
    </row>
    <row r="2782" spans="1:7" x14ac:dyDescent="0.25">
      <c r="A2782" t="str">
        <f t="shared" si="43"/>
        <v>SSP3Croatia2010-201515--19Male</v>
      </c>
      <c r="B2782" t="s">
        <v>39</v>
      </c>
      <c r="C2782" t="s">
        <v>13</v>
      </c>
      <c r="D2782" t="s">
        <v>58</v>
      </c>
      <c r="E2782" t="s">
        <v>19</v>
      </c>
      <c r="F2782" t="s">
        <v>15</v>
      </c>
      <c r="G2782">
        <v>0.997</v>
      </c>
    </row>
    <row r="2783" spans="1:7" x14ac:dyDescent="0.25">
      <c r="A2783" t="str">
        <f t="shared" si="43"/>
        <v>SSP3Croatia2015-202015--19Male</v>
      </c>
      <c r="B2783" t="s">
        <v>39</v>
      </c>
      <c r="C2783" t="s">
        <v>13</v>
      </c>
      <c r="D2783" t="s">
        <v>57</v>
      </c>
      <c r="E2783" t="s">
        <v>19</v>
      </c>
      <c r="F2783" t="s">
        <v>15</v>
      </c>
      <c r="G2783">
        <v>0.997</v>
      </c>
    </row>
    <row r="2784" spans="1:7" x14ac:dyDescent="0.25">
      <c r="A2784" t="str">
        <f t="shared" si="43"/>
        <v>SSP3Croatia2020-202515--19Male</v>
      </c>
      <c r="B2784" t="s">
        <v>39</v>
      </c>
      <c r="C2784" t="s">
        <v>13</v>
      </c>
      <c r="D2784" t="s">
        <v>56</v>
      </c>
      <c r="E2784" t="s">
        <v>19</v>
      </c>
      <c r="F2784" t="s">
        <v>15</v>
      </c>
      <c r="G2784">
        <v>0.997</v>
      </c>
    </row>
    <row r="2785" spans="1:7" x14ac:dyDescent="0.25">
      <c r="A2785" t="str">
        <f t="shared" si="43"/>
        <v>SSP3Croatia2025-203015--19Male</v>
      </c>
      <c r="B2785" t="s">
        <v>39</v>
      </c>
      <c r="C2785" t="s">
        <v>13</v>
      </c>
      <c r="D2785" t="s">
        <v>55</v>
      </c>
      <c r="E2785" t="s">
        <v>19</v>
      </c>
      <c r="F2785" t="s">
        <v>15</v>
      </c>
      <c r="G2785">
        <v>0.997</v>
      </c>
    </row>
    <row r="2786" spans="1:7" x14ac:dyDescent="0.25">
      <c r="A2786" t="str">
        <f t="shared" si="43"/>
        <v>SSP3Croatia2030-203515--19Male</v>
      </c>
      <c r="B2786" t="s">
        <v>39</v>
      </c>
      <c r="C2786" t="s">
        <v>13</v>
      </c>
      <c r="D2786" t="s">
        <v>54</v>
      </c>
      <c r="E2786" t="s">
        <v>19</v>
      </c>
      <c r="F2786" t="s">
        <v>15</v>
      </c>
      <c r="G2786">
        <v>0.997</v>
      </c>
    </row>
    <row r="2787" spans="1:7" x14ac:dyDescent="0.25">
      <c r="A2787" t="str">
        <f t="shared" si="43"/>
        <v>SSP3Croatia2035-204015--19Male</v>
      </c>
      <c r="B2787" t="s">
        <v>39</v>
      </c>
      <c r="C2787" t="s">
        <v>13</v>
      </c>
      <c r="D2787" t="s">
        <v>53</v>
      </c>
      <c r="E2787" t="s">
        <v>19</v>
      </c>
      <c r="F2787" t="s">
        <v>15</v>
      </c>
      <c r="G2787">
        <v>0.998</v>
      </c>
    </row>
    <row r="2788" spans="1:7" x14ac:dyDescent="0.25">
      <c r="A2788" t="str">
        <f t="shared" si="43"/>
        <v>SSP3Croatia2040-204515--19Male</v>
      </c>
      <c r="B2788" t="s">
        <v>39</v>
      </c>
      <c r="C2788" t="s">
        <v>13</v>
      </c>
      <c r="D2788" t="s">
        <v>52</v>
      </c>
      <c r="E2788" t="s">
        <v>19</v>
      </c>
      <c r="F2788" t="s">
        <v>15</v>
      </c>
      <c r="G2788">
        <v>0.998</v>
      </c>
    </row>
    <row r="2789" spans="1:7" x14ac:dyDescent="0.25">
      <c r="A2789" t="str">
        <f t="shared" si="43"/>
        <v>SSP3Croatia2045-205015--19Male</v>
      </c>
      <c r="B2789" t="s">
        <v>39</v>
      </c>
      <c r="C2789" t="s">
        <v>13</v>
      </c>
      <c r="D2789" t="s">
        <v>51</v>
      </c>
      <c r="E2789" t="s">
        <v>19</v>
      </c>
      <c r="F2789" t="s">
        <v>15</v>
      </c>
      <c r="G2789">
        <v>0.998</v>
      </c>
    </row>
    <row r="2790" spans="1:7" x14ac:dyDescent="0.25">
      <c r="A2790" t="str">
        <f t="shared" si="43"/>
        <v>SSP3Croatia2050-205515--19Male</v>
      </c>
      <c r="B2790" t="s">
        <v>39</v>
      </c>
      <c r="C2790" t="s">
        <v>13</v>
      </c>
      <c r="D2790" t="s">
        <v>50</v>
      </c>
      <c r="E2790" t="s">
        <v>19</v>
      </c>
      <c r="F2790" t="s">
        <v>15</v>
      </c>
      <c r="G2790">
        <v>0.998</v>
      </c>
    </row>
    <row r="2791" spans="1:7" x14ac:dyDescent="0.25">
      <c r="A2791" t="str">
        <f t="shared" si="43"/>
        <v>SSP3Croatia2055-206015--19Male</v>
      </c>
      <c r="B2791" t="s">
        <v>39</v>
      </c>
      <c r="C2791" t="s">
        <v>13</v>
      </c>
      <c r="D2791" t="s">
        <v>49</v>
      </c>
      <c r="E2791" t="s">
        <v>19</v>
      </c>
      <c r="F2791" t="s">
        <v>15</v>
      </c>
      <c r="G2791">
        <v>0.998</v>
      </c>
    </row>
    <row r="2792" spans="1:7" x14ac:dyDescent="0.25">
      <c r="A2792" t="str">
        <f t="shared" si="43"/>
        <v>SSP3Croatia2060-206515--19Male</v>
      </c>
      <c r="B2792" t="s">
        <v>39</v>
      </c>
      <c r="C2792" t="s">
        <v>13</v>
      </c>
      <c r="D2792" t="s">
        <v>48</v>
      </c>
      <c r="E2792" t="s">
        <v>19</v>
      </c>
      <c r="F2792" t="s">
        <v>15</v>
      </c>
      <c r="G2792">
        <v>0.998</v>
      </c>
    </row>
    <row r="2793" spans="1:7" x14ac:dyDescent="0.25">
      <c r="A2793" t="str">
        <f t="shared" si="43"/>
        <v>SSP3Croatia2065-207015--19Male</v>
      </c>
      <c r="B2793" t="s">
        <v>39</v>
      </c>
      <c r="C2793" t="s">
        <v>13</v>
      </c>
      <c r="D2793" t="s">
        <v>47</v>
      </c>
      <c r="E2793" t="s">
        <v>19</v>
      </c>
      <c r="F2793" t="s">
        <v>15</v>
      </c>
      <c r="G2793">
        <v>0.999</v>
      </c>
    </row>
    <row r="2794" spans="1:7" x14ac:dyDescent="0.25">
      <c r="A2794" t="str">
        <f t="shared" si="43"/>
        <v>SSP3Croatia2070-207515--19Male</v>
      </c>
      <c r="B2794" t="s">
        <v>39</v>
      </c>
      <c r="C2794" t="s">
        <v>13</v>
      </c>
      <c r="D2794" t="s">
        <v>46</v>
      </c>
      <c r="E2794" t="s">
        <v>19</v>
      </c>
      <c r="F2794" t="s">
        <v>15</v>
      </c>
      <c r="G2794">
        <v>0.999</v>
      </c>
    </row>
    <row r="2795" spans="1:7" x14ac:dyDescent="0.25">
      <c r="A2795" t="str">
        <f t="shared" si="43"/>
        <v>SSP3Croatia2075-208015--19Male</v>
      </c>
      <c r="B2795" t="s">
        <v>39</v>
      </c>
      <c r="C2795" t="s">
        <v>13</v>
      </c>
      <c r="D2795" t="s">
        <v>45</v>
      </c>
      <c r="E2795" t="s">
        <v>19</v>
      </c>
      <c r="F2795" t="s">
        <v>15</v>
      </c>
      <c r="G2795">
        <v>0.999</v>
      </c>
    </row>
    <row r="2796" spans="1:7" x14ac:dyDescent="0.25">
      <c r="A2796" t="str">
        <f t="shared" si="43"/>
        <v>SSP3Croatia2080-208515--19Male</v>
      </c>
      <c r="B2796" t="s">
        <v>39</v>
      </c>
      <c r="C2796" t="s">
        <v>13</v>
      </c>
      <c r="D2796" t="s">
        <v>44</v>
      </c>
      <c r="E2796" t="s">
        <v>19</v>
      </c>
      <c r="F2796" t="s">
        <v>15</v>
      </c>
      <c r="G2796">
        <v>0.999</v>
      </c>
    </row>
    <row r="2797" spans="1:7" x14ac:dyDescent="0.25">
      <c r="A2797" t="str">
        <f t="shared" si="43"/>
        <v>SSP3Croatia2085-209015--19Male</v>
      </c>
      <c r="B2797" t="s">
        <v>39</v>
      </c>
      <c r="C2797" t="s">
        <v>13</v>
      </c>
      <c r="D2797" t="s">
        <v>43</v>
      </c>
      <c r="E2797" t="s">
        <v>19</v>
      </c>
      <c r="F2797" t="s">
        <v>15</v>
      </c>
      <c r="G2797">
        <v>0.999</v>
      </c>
    </row>
    <row r="2798" spans="1:7" x14ac:dyDescent="0.25">
      <c r="A2798" t="str">
        <f t="shared" si="43"/>
        <v>SSP3Croatia2090-209515--19Male</v>
      </c>
      <c r="B2798" t="s">
        <v>39</v>
      </c>
      <c r="C2798" t="s">
        <v>13</v>
      </c>
      <c r="D2798" t="s">
        <v>42</v>
      </c>
      <c r="E2798" t="s">
        <v>19</v>
      </c>
      <c r="F2798" t="s">
        <v>15</v>
      </c>
      <c r="G2798">
        <v>0.999</v>
      </c>
    </row>
    <row r="2799" spans="1:7" x14ac:dyDescent="0.25">
      <c r="A2799" t="str">
        <f t="shared" si="43"/>
        <v>SSP3Croatia2095-210015--19Male</v>
      </c>
      <c r="B2799" t="s">
        <v>39</v>
      </c>
      <c r="C2799" t="s">
        <v>13</v>
      </c>
      <c r="D2799" t="s">
        <v>41</v>
      </c>
      <c r="E2799" t="s">
        <v>19</v>
      </c>
      <c r="F2799" t="s">
        <v>15</v>
      </c>
      <c r="G2799">
        <v>0.999</v>
      </c>
    </row>
    <row r="2800" spans="1:7" x14ac:dyDescent="0.25">
      <c r="A2800" t="str">
        <f t="shared" si="43"/>
        <v>SSP3Croatia1950-195520--24Male</v>
      </c>
      <c r="B2800" t="s">
        <v>39</v>
      </c>
      <c r="C2800" t="s">
        <v>13</v>
      </c>
      <c r="D2800" t="s">
        <v>70</v>
      </c>
      <c r="E2800" t="s">
        <v>20</v>
      </c>
      <c r="F2800" t="s">
        <v>15</v>
      </c>
      <c r="G2800">
        <v>0.99</v>
      </c>
    </row>
    <row r="2801" spans="1:7" x14ac:dyDescent="0.25">
      <c r="A2801" t="str">
        <f t="shared" si="43"/>
        <v>SSP3Croatia1955-196020--24Male</v>
      </c>
      <c r="B2801" t="s">
        <v>39</v>
      </c>
      <c r="C2801" t="s">
        <v>13</v>
      </c>
      <c r="D2801" t="s">
        <v>69</v>
      </c>
      <c r="E2801" t="s">
        <v>20</v>
      </c>
      <c r="F2801" t="s">
        <v>15</v>
      </c>
      <c r="G2801">
        <v>0.99</v>
      </c>
    </row>
    <row r="2802" spans="1:7" x14ac:dyDescent="0.25">
      <c r="A2802" t="str">
        <f t="shared" si="43"/>
        <v>SSP3Croatia1960-196520--24Male</v>
      </c>
      <c r="B2802" t="s">
        <v>39</v>
      </c>
      <c r="C2802" t="s">
        <v>13</v>
      </c>
      <c r="D2802" t="s">
        <v>68</v>
      </c>
      <c r="E2802" t="s">
        <v>20</v>
      </c>
      <c r="F2802" t="s">
        <v>15</v>
      </c>
      <c r="G2802">
        <v>0.99</v>
      </c>
    </row>
    <row r="2803" spans="1:7" x14ac:dyDescent="0.25">
      <c r="A2803" t="str">
        <f t="shared" si="43"/>
        <v>SSP3Croatia1965-197020--24Male</v>
      </c>
      <c r="B2803" t="s">
        <v>39</v>
      </c>
      <c r="C2803" t="s">
        <v>13</v>
      </c>
      <c r="D2803" t="s">
        <v>67</v>
      </c>
      <c r="E2803" t="s">
        <v>20</v>
      </c>
      <c r="F2803" t="s">
        <v>15</v>
      </c>
      <c r="G2803">
        <v>0.99</v>
      </c>
    </row>
    <row r="2804" spans="1:7" x14ac:dyDescent="0.25">
      <c r="A2804" t="str">
        <f t="shared" si="43"/>
        <v>SSP3Croatia1970-197520--24Male</v>
      </c>
      <c r="B2804" t="s">
        <v>39</v>
      </c>
      <c r="C2804" t="s">
        <v>13</v>
      </c>
      <c r="D2804" t="s">
        <v>66</v>
      </c>
      <c r="E2804" t="s">
        <v>20</v>
      </c>
      <c r="F2804" t="s">
        <v>15</v>
      </c>
      <c r="G2804">
        <v>0.99</v>
      </c>
    </row>
    <row r="2805" spans="1:7" x14ac:dyDescent="0.25">
      <c r="A2805" t="str">
        <f t="shared" si="43"/>
        <v>SSP3Croatia1975-198020--24Male</v>
      </c>
      <c r="B2805" t="s">
        <v>39</v>
      </c>
      <c r="C2805" t="s">
        <v>13</v>
      </c>
      <c r="D2805" t="s">
        <v>65</v>
      </c>
      <c r="E2805" t="s">
        <v>20</v>
      </c>
      <c r="F2805" t="s">
        <v>15</v>
      </c>
      <c r="G2805">
        <v>0.99</v>
      </c>
    </row>
    <row r="2806" spans="1:7" x14ac:dyDescent="0.25">
      <c r="A2806" t="str">
        <f t="shared" si="43"/>
        <v>SSP3Croatia1980-198520--24Male</v>
      </c>
      <c r="B2806" t="s">
        <v>39</v>
      </c>
      <c r="C2806" t="s">
        <v>13</v>
      </c>
      <c r="D2806" t="s">
        <v>64</v>
      </c>
      <c r="E2806" t="s">
        <v>20</v>
      </c>
      <c r="F2806" t="s">
        <v>15</v>
      </c>
      <c r="G2806">
        <v>0.99099999999999999</v>
      </c>
    </row>
    <row r="2807" spans="1:7" x14ac:dyDescent="0.25">
      <c r="A2807" t="str">
        <f t="shared" si="43"/>
        <v>SSP3Croatia1985-199020--24Male</v>
      </c>
      <c r="B2807" t="s">
        <v>39</v>
      </c>
      <c r="C2807" t="s">
        <v>13</v>
      </c>
      <c r="D2807" t="s">
        <v>63</v>
      </c>
      <c r="E2807" t="s">
        <v>20</v>
      </c>
      <c r="F2807" t="s">
        <v>15</v>
      </c>
      <c r="G2807">
        <v>0.99199999999999999</v>
      </c>
    </row>
    <row r="2808" spans="1:7" x14ac:dyDescent="0.25">
      <c r="A2808" t="str">
        <f t="shared" si="43"/>
        <v>SSP3Croatia1990-199520--24Male</v>
      </c>
      <c r="B2808" t="s">
        <v>39</v>
      </c>
      <c r="C2808" t="s">
        <v>13</v>
      </c>
      <c r="D2808" t="s">
        <v>62</v>
      </c>
      <c r="E2808" t="s">
        <v>20</v>
      </c>
      <c r="F2808" t="s">
        <v>15</v>
      </c>
      <c r="G2808">
        <v>0.99199999999999999</v>
      </c>
    </row>
    <row r="2809" spans="1:7" x14ac:dyDescent="0.25">
      <c r="A2809" t="str">
        <f t="shared" si="43"/>
        <v>SSP3Croatia1995-200020--24Male</v>
      </c>
      <c r="B2809" t="s">
        <v>39</v>
      </c>
      <c r="C2809" t="s">
        <v>13</v>
      </c>
      <c r="D2809" t="s">
        <v>61</v>
      </c>
      <c r="E2809" t="s">
        <v>20</v>
      </c>
      <c r="F2809" t="s">
        <v>15</v>
      </c>
      <c r="G2809">
        <v>0.99399999999999999</v>
      </c>
    </row>
    <row r="2810" spans="1:7" x14ac:dyDescent="0.25">
      <c r="A2810" t="str">
        <f t="shared" si="43"/>
        <v>SSP3Croatia2000-200520--24Male</v>
      </c>
      <c r="B2810" t="s">
        <v>39</v>
      </c>
      <c r="C2810" t="s">
        <v>13</v>
      </c>
      <c r="D2810" t="s">
        <v>60</v>
      </c>
      <c r="E2810" t="s">
        <v>20</v>
      </c>
      <c r="F2810" t="s">
        <v>15</v>
      </c>
      <c r="G2810">
        <v>0.99399999999999999</v>
      </c>
    </row>
    <row r="2811" spans="1:7" x14ac:dyDescent="0.25">
      <c r="A2811" t="str">
        <f t="shared" si="43"/>
        <v>SSP3Croatia2005-201020--24Male</v>
      </c>
      <c r="B2811" t="s">
        <v>39</v>
      </c>
      <c r="C2811" t="s">
        <v>13</v>
      </c>
      <c r="D2811" t="s">
        <v>59</v>
      </c>
      <c r="E2811" t="s">
        <v>20</v>
      </c>
      <c r="F2811" t="s">
        <v>15</v>
      </c>
      <c r="G2811">
        <v>0.996</v>
      </c>
    </row>
    <row r="2812" spans="1:7" x14ac:dyDescent="0.25">
      <c r="A2812" t="str">
        <f t="shared" si="43"/>
        <v>SSP3Croatia2010-201520--24Male</v>
      </c>
      <c r="B2812" t="s">
        <v>39</v>
      </c>
      <c r="C2812" t="s">
        <v>13</v>
      </c>
      <c r="D2812" t="s">
        <v>58</v>
      </c>
      <c r="E2812" t="s">
        <v>20</v>
      </c>
      <c r="F2812" t="s">
        <v>15</v>
      </c>
      <c r="G2812">
        <v>0.996</v>
      </c>
    </row>
    <row r="2813" spans="1:7" x14ac:dyDescent="0.25">
      <c r="A2813" t="str">
        <f t="shared" si="43"/>
        <v>SSP3Croatia2015-202020--24Male</v>
      </c>
      <c r="B2813" t="s">
        <v>39</v>
      </c>
      <c r="C2813" t="s">
        <v>13</v>
      </c>
      <c r="D2813" t="s">
        <v>57</v>
      </c>
      <c r="E2813" t="s">
        <v>20</v>
      </c>
      <c r="F2813" t="s">
        <v>15</v>
      </c>
      <c r="G2813">
        <v>0.996</v>
      </c>
    </row>
    <row r="2814" spans="1:7" x14ac:dyDescent="0.25">
      <c r="A2814" t="str">
        <f t="shared" si="43"/>
        <v>SSP3Croatia2020-202520--24Male</v>
      </c>
      <c r="B2814" t="s">
        <v>39</v>
      </c>
      <c r="C2814" t="s">
        <v>13</v>
      </c>
      <c r="D2814" t="s">
        <v>56</v>
      </c>
      <c r="E2814" t="s">
        <v>20</v>
      </c>
      <c r="F2814" t="s">
        <v>15</v>
      </c>
      <c r="G2814">
        <v>0.996</v>
      </c>
    </row>
    <row r="2815" spans="1:7" x14ac:dyDescent="0.25">
      <c r="A2815" t="str">
        <f t="shared" si="43"/>
        <v>SSP3Croatia2025-203020--24Male</v>
      </c>
      <c r="B2815" t="s">
        <v>39</v>
      </c>
      <c r="C2815" t="s">
        <v>13</v>
      </c>
      <c r="D2815" t="s">
        <v>55</v>
      </c>
      <c r="E2815" t="s">
        <v>20</v>
      </c>
      <c r="F2815" t="s">
        <v>15</v>
      </c>
      <c r="G2815">
        <v>0.996</v>
      </c>
    </row>
    <row r="2816" spans="1:7" x14ac:dyDescent="0.25">
      <c r="A2816" t="str">
        <f t="shared" si="43"/>
        <v>SSP3Croatia2030-203520--24Male</v>
      </c>
      <c r="B2816" t="s">
        <v>39</v>
      </c>
      <c r="C2816" t="s">
        <v>13</v>
      </c>
      <c r="D2816" t="s">
        <v>54</v>
      </c>
      <c r="E2816" t="s">
        <v>20</v>
      </c>
      <c r="F2816" t="s">
        <v>15</v>
      </c>
      <c r="G2816">
        <v>0.997</v>
      </c>
    </row>
    <row r="2817" spans="1:7" x14ac:dyDescent="0.25">
      <c r="A2817" t="str">
        <f t="shared" si="43"/>
        <v>SSP3Croatia2035-204020--24Male</v>
      </c>
      <c r="B2817" t="s">
        <v>39</v>
      </c>
      <c r="C2817" t="s">
        <v>13</v>
      </c>
      <c r="D2817" t="s">
        <v>53</v>
      </c>
      <c r="E2817" t="s">
        <v>20</v>
      </c>
      <c r="F2817" t="s">
        <v>15</v>
      </c>
      <c r="G2817">
        <v>0.997</v>
      </c>
    </row>
    <row r="2818" spans="1:7" x14ac:dyDescent="0.25">
      <c r="A2818" t="str">
        <f t="shared" si="43"/>
        <v>SSP3Croatia2040-204520--24Male</v>
      </c>
      <c r="B2818" t="s">
        <v>39</v>
      </c>
      <c r="C2818" t="s">
        <v>13</v>
      </c>
      <c r="D2818" t="s">
        <v>52</v>
      </c>
      <c r="E2818" t="s">
        <v>20</v>
      </c>
      <c r="F2818" t="s">
        <v>15</v>
      </c>
      <c r="G2818">
        <v>0.997</v>
      </c>
    </row>
    <row r="2819" spans="1:7" x14ac:dyDescent="0.25">
      <c r="A2819" t="str">
        <f t="shared" si="43"/>
        <v>SSP3Croatia2045-205020--24Male</v>
      </c>
      <c r="B2819" t="s">
        <v>39</v>
      </c>
      <c r="C2819" t="s">
        <v>13</v>
      </c>
      <c r="D2819" t="s">
        <v>51</v>
      </c>
      <c r="E2819" t="s">
        <v>20</v>
      </c>
      <c r="F2819" t="s">
        <v>15</v>
      </c>
      <c r="G2819">
        <v>0.997</v>
      </c>
    </row>
    <row r="2820" spans="1:7" x14ac:dyDescent="0.25">
      <c r="A2820" t="str">
        <f t="shared" si="43"/>
        <v>SSP3Croatia2050-205520--24Male</v>
      </c>
      <c r="B2820" t="s">
        <v>39</v>
      </c>
      <c r="C2820" t="s">
        <v>13</v>
      </c>
      <c r="D2820" t="s">
        <v>50</v>
      </c>
      <c r="E2820" t="s">
        <v>20</v>
      </c>
      <c r="F2820" t="s">
        <v>15</v>
      </c>
      <c r="G2820">
        <v>0.998</v>
      </c>
    </row>
    <row r="2821" spans="1:7" x14ac:dyDescent="0.25">
      <c r="A2821" t="str">
        <f t="shared" si="43"/>
        <v>SSP3Croatia2055-206020--24Male</v>
      </c>
      <c r="B2821" t="s">
        <v>39</v>
      </c>
      <c r="C2821" t="s">
        <v>13</v>
      </c>
      <c r="D2821" t="s">
        <v>49</v>
      </c>
      <c r="E2821" t="s">
        <v>20</v>
      </c>
      <c r="F2821" t="s">
        <v>15</v>
      </c>
      <c r="G2821">
        <v>0.998</v>
      </c>
    </row>
    <row r="2822" spans="1:7" x14ac:dyDescent="0.25">
      <c r="A2822" t="str">
        <f t="shared" si="43"/>
        <v>SSP3Croatia2060-206520--24Male</v>
      </c>
      <c r="B2822" t="s">
        <v>39</v>
      </c>
      <c r="C2822" t="s">
        <v>13</v>
      </c>
      <c r="D2822" t="s">
        <v>48</v>
      </c>
      <c r="E2822" t="s">
        <v>20</v>
      </c>
      <c r="F2822" t="s">
        <v>15</v>
      </c>
      <c r="G2822">
        <v>0.998</v>
      </c>
    </row>
    <row r="2823" spans="1:7" x14ac:dyDescent="0.25">
      <c r="A2823" t="str">
        <f t="shared" si="43"/>
        <v>SSP3Croatia2065-207020--24Male</v>
      </c>
      <c r="B2823" t="s">
        <v>39</v>
      </c>
      <c r="C2823" t="s">
        <v>13</v>
      </c>
      <c r="D2823" t="s">
        <v>47</v>
      </c>
      <c r="E2823" t="s">
        <v>20</v>
      </c>
      <c r="F2823" t="s">
        <v>15</v>
      </c>
      <c r="G2823">
        <v>0.998</v>
      </c>
    </row>
    <row r="2824" spans="1:7" x14ac:dyDescent="0.25">
      <c r="A2824" t="str">
        <f t="shared" si="43"/>
        <v>SSP3Croatia2070-207520--24Male</v>
      </c>
      <c r="B2824" t="s">
        <v>39</v>
      </c>
      <c r="C2824" t="s">
        <v>13</v>
      </c>
      <c r="D2824" t="s">
        <v>46</v>
      </c>
      <c r="E2824" t="s">
        <v>20</v>
      </c>
      <c r="F2824" t="s">
        <v>15</v>
      </c>
      <c r="G2824">
        <v>0.998</v>
      </c>
    </row>
    <row r="2825" spans="1:7" x14ac:dyDescent="0.25">
      <c r="A2825" t="str">
        <f t="shared" si="43"/>
        <v>SSP3Croatia2075-208020--24Male</v>
      </c>
      <c r="B2825" t="s">
        <v>39</v>
      </c>
      <c r="C2825" t="s">
        <v>13</v>
      </c>
      <c r="D2825" t="s">
        <v>45</v>
      </c>
      <c r="E2825" t="s">
        <v>20</v>
      </c>
      <c r="F2825" t="s">
        <v>15</v>
      </c>
      <c r="G2825">
        <v>0.998</v>
      </c>
    </row>
    <row r="2826" spans="1:7" x14ac:dyDescent="0.25">
      <c r="A2826" t="str">
        <f t="shared" si="43"/>
        <v>SSP3Croatia2080-208520--24Male</v>
      </c>
      <c r="B2826" t="s">
        <v>39</v>
      </c>
      <c r="C2826" t="s">
        <v>13</v>
      </c>
      <c r="D2826" t="s">
        <v>44</v>
      </c>
      <c r="E2826" t="s">
        <v>20</v>
      </c>
      <c r="F2826" t="s">
        <v>15</v>
      </c>
      <c r="G2826">
        <v>0.998</v>
      </c>
    </row>
    <row r="2827" spans="1:7" x14ac:dyDescent="0.25">
      <c r="A2827" t="str">
        <f t="shared" ref="A2827:A2890" si="44">B2827&amp;C2827&amp;D2827&amp;E2827&amp;F2827</f>
        <v>SSP3Croatia2085-209020--24Male</v>
      </c>
      <c r="B2827" t="s">
        <v>39</v>
      </c>
      <c r="C2827" t="s">
        <v>13</v>
      </c>
      <c r="D2827" t="s">
        <v>43</v>
      </c>
      <c r="E2827" t="s">
        <v>20</v>
      </c>
      <c r="F2827" t="s">
        <v>15</v>
      </c>
      <c r="G2827">
        <v>0.999</v>
      </c>
    </row>
    <row r="2828" spans="1:7" x14ac:dyDescent="0.25">
      <c r="A2828" t="str">
        <f t="shared" si="44"/>
        <v>SSP3Croatia2090-209520--24Male</v>
      </c>
      <c r="B2828" t="s">
        <v>39</v>
      </c>
      <c r="C2828" t="s">
        <v>13</v>
      </c>
      <c r="D2828" t="s">
        <v>42</v>
      </c>
      <c r="E2828" t="s">
        <v>20</v>
      </c>
      <c r="F2828" t="s">
        <v>15</v>
      </c>
      <c r="G2828">
        <v>0.999</v>
      </c>
    </row>
    <row r="2829" spans="1:7" x14ac:dyDescent="0.25">
      <c r="A2829" t="str">
        <f t="shared" si="44"/>
        <v>SSP3Croatia2095-210020--24Male</v>
      </c>
      <c r="B2829" t="s">
        <v>39</v>
      </c>
      <c r="C2829" t="s">
        <v>13</v>
      </c>
      <c r="D2829" t="s">
        <v>41</v>
      </c>
      <c r="E2829" t="s">
        <v>20</v>
      </c>
      <c r="F2829" t="s">
        <v>15</v>
      </c>
      <c r="G2829">
        <v>0.999</v>
      </c>
    </row>
    <row r="2830" spans="1:7" x14ac:dyDescent="0.25">
      <c r="A2830" t="str">
        <f t="shared" si="44"/>
        <v>SSP3Croatia1950-195525--29Male</v>
      </c>
      <c r="B2830" t="s">
        <v>39</v>
      </c>
      <c r="C2830" t="s">
        <v>13</v>
      </c>
      <c r="D2830" t="s">
        <v>70</v>
      </c>
      <c r="E2830" t="s">
        <v>21</v>
      </c>
      <c r="F2830" t="s">
        <v>15</v>
      </c>
      <c r="G2830">
        <v>0.98899999999999999</v>
      </c>
    </row>
    <row r="2831" spans="1:7" x14ac:dyDescent="0.25">
      <c r="A2831" t="str">
        <f t="shared" si="44"/>
        <v>SSP3Croatia1955-196025--29Male</v>
      </c>
      <c r="B2831" t="s">
        <v>39</v>
      </c>
      <c r="C2831" t="s">
        <v>13</v>
      </c>
      <c r="D2831" t="s">
        <v>69</v>
      </c>
      <c r="E2831" t="s">
        <v>21</v>
      </c>
      <c r="F2831" t="s">
        <v>15</v>
      </c>
      <c r="G2831">
        <v>0.99</v>
      </c>
    </row>
    <row r="2832" spans="1:7" x14ac:dyDescent="0.25">
      <c r="A2832" t="str">
        <f t="shared" si="44"/>
        <v>SSP3Croatia1960-196525--29Male</v>
      </c>
      <c r="B2832" t="s">
        <v>39</v>
      </c>
      <c r="C2832" t="s">
        <v>13</v>
      </c>
      <c r="D2832" t="s">
        <v>68</v>
      </c>
      <c r="E2832" t="s">
        <v>21</v>
      </c>
      <c r="F2832" t="s">
        <v>15</v>
      </c>
      <c r="G2832">
        <v>0.99</v>
      </c>
    </row>
    <row r="2833" spans="1:7" x14ac:dyDescent="0.25">
      <c r="A2833" t="str">
        <f t="shared" si="44"/>
        <v>SSP3Croatia1965-197025--29Male</v>
      </c>
      <c r="B2833" t="s">
        <v>39</v>
      </c>
      <c r="C2833" t="s">
        <v>13</v>
      </c>
      <c r="D2833" t="s">
        <v>67</v>
      </c>
      <c r="E2833" t="s">
        <v>21</v>
      </c>
      <c r="F2833" t="s">
        <v>15</v>
      </c>
      <c r="G2833">
        <v>0.99</v>
      </c>
    </row>
    <row r="2834" spans="1:7" x14ac:dyDescent="0.25">
      <c r="A2834" t="str">
        <f t="shared" si="44"/>
        <v>SSP3Croatia1970-197525--29Male</v>
      </c>
      <c r="B2834" t="s">
        <v>39</v>
      </c>
      <c r="C2834" t="s">
        <v>13</v>
      </c>
      <c r="D2834" t="s">
        <v>66</v>
      </c>
      <c r="E2834" t="s">
        <v>21</v>
      </c>
      <c r="F2834" t="s">
        <v>15</v>
      </c>
      <c r="G2834">
        <v>0.99</v>
      </c>
    </row>
    <row r="2835" spans="1:7" x14ac:dyDescent="0.25">
      <c r="A2835" t="str">
        <f t="shared" si="44"/>
        <v>SSP3Croatia1975-198025--29Male</v>
      </c>
      <c r="B2835" t="s">
        <v>39</v>
      </c>
      <c r="C2835" t="s">
        <v>13</v>
      </c>
      <c r="D2835" t="s">
        <v>65</v>
      </c>
      <c r="E2835" t="s">
        <v>21</v>
      </c>
      <c r="F2835" t="s">
        <v>15</v>
      </c>
      <c r="G2835">
        <v>0.99</v>
      </c>
    </row>
    <row r="2836" spans="1:7" x14ac:dyDescent="0.25">
      <c r="A2836" t="str">
        <f t="shared" si="44"/>
        <v>SSP3Croatia1980-198525--29Male</v>
      </c>
      <c r="B2836" t="s">
        <v>39</v>
      </c>
      <c r="C2836" t="s">
        <v>13</v>
      </c>
      <c r="D2836" t="s">
        <v>64</v>
      </c>
      <c r="E2836" t="s">
        <v>21</v>
      </c>
      <c r="F2836" t="s">
        <v>15</v>
      </c>
      <c r="G2836">
        <v>0.99</v>
      </c>
    </row>
    <row r="2837" spans="1:7" x14ac:dyDescent="0.25">
      <c r="A2837" t="str">
        <f t="shared" si="44"/>
        <v>SSP3Croatia1985-199025--29Male</v>
      </c>
      <c r="B2837" t="s">
        <v>39</v>
      </c>
      <c r="C2837" t="s">
        <v>13</v>
      </c>
      <c r="D2837" t="s">
        <v>63</v>
      </c>
      <c r="E2837" t="s">
        <v>21</v>
      </c>
      <c r="F2837" t="s">
        <v>15</v>
      </c>
      <c r="G2837">
        <v>0.99099999999999999</v>
      </c>
    </row>
    <row r="2838" spans="1:7" x14ac:dyDescent="0.25">
      <c r="A2838" t="str">
        <f t="shared" si="44"/>
        <v>SSP3Croatia1990-199525--29Male</v>
      </c>
      <c r="B2838" t="s">
        <v>39</v>
      </c>
      <c r="C2838" t="s">
        <v>13</v>
      </c>
      <c r="D2838" t="s">
        <v>62</v>
      </c>
      <c r="E2838" t="s">
        <v>21</v>
      </c>
      <c r="F2838" t="s">
        <v>15</v>
      </c>
      <c r="G2838">
        <v>0.99199999999999999</v>
      </c>
    </row>
    <row r="2839" spans="1:7" x14ac:dyDescent="0.25">
      <c r="A2839" t="str">
        <f t="shared" si="44"/>
        <v>SSP3Croatia1995-200025--29Male</v>
      </c>
      <c r="B2839" t="s">
        <v>39</v>
      </c>
      <c r="C2839" t="s">
        <v>13</v>
      </c>
      <c r="D2839" t="s">
        <v>61</v>
      </c>
      <c r="E2839" t="s">
        <v>21</v>
      </c>
      <c r="F2839" t="s">
        <v>15</v>
      </c>
      <c r="G2839">
        <v>0.99399999999999999</v>
      </c>
    </row>
    <row r="2840" spans="1:7" x14ac:dyDescent="0.25">
      <c r="A2840" t="str">
        <f t="shared" si="44"/>
        <v>SSP3Croatia2000-200525--29Male</v>
      </c>
      <c r="B2840" t="s">
        <v>39</v>
      </c>
      <c r="C2840" t="s">
        <v>13</v>
      </c>
      <c r="D2840" t="s">
        <v>60</v>
      </c>
      <c r="E2840" t="s">
        <v>21</v>
      </c>
      <c r="F2840" t="s">
        <v>15</v>
      </c>
      <c r="G2840">
        <v>0.99399999999999999</v>
      </c>
    </row>
    <row r="2841" spans="1:7" x14ac:dyDescent="0.25">
      <c r="A2841" t="str">
        <f t="shared" si="44"/>
        <v>SSP3Croatia2005-201025--29Male</v>
      </c>
      <c r="B2841" t="s">
        <v>39</v>
      </c>
      <c r="C2841" t="s">
        <v>13</v>
      </c>
      <c r="D2841" t="s">
        <v>59</v>
      </c>
      <c r="E2841" t="s">
        <v>21</v>
      </c>
      <c r="F2841" t="s">
        <v>15</v>
      </c>
      <c r="G2841">
        <v>0.995</v>
      </c>
    </row>
    <row r="2842" spans="1:7" x14ac:dyDescent="0.25">
      <c r="A2842" t="str">
        <f t="shared" si="44"/>
        <v>SSP3Croatia2010-201525--29Male</v>
      </c>
      <c r="B2842" t="s">
        <v>39</v>
      </c>
      <c r="C2842" t="s">
        <v>13</v>
      </c>
      <c r="D2842" t="s">
        <v>58</v>
      </c>
      <c r="E2842" t="s">
        <v>21</v>
      </c>
      <c r="F2842" t="s">
        <v>15</v>
      </c>
      <c r="G2842">
        <v>0.996</v>
      </c>
    </row>
    <row r="2843" spans="1:7" x14ac:dyDescent="0.25">
      <c r="A2843" t="str">
        <f t="shared" si="44"/>
        <v>SSP3Croatia2015-202025--29Male</v>
      </c>
      <c r="B2843" t="s">
        <v>39</v>
      </c>
      <c r="C2843" t="s">
        <v>13</v>
      </c>
      <c r="D2843" t="s">
        <v>57</v>
      </c>
      <c r="E2843" t="s">
        <v>21</v>
      </c>
      <c r="F2843" t="s">
        <v>15</v>
      </c>
      <c r="G2843">
        <v>0.996</v>
      </c>
    </row>
    <row r="2844" spans="1:7" x14ac:dyDescent="0.25">
      <c r="A2844" t="str">
        <f t="shared" si="44"/>
        <v>SSP3Croatia2020-202525--29Male</v>
      </c>
      <c r="B2844" t="s">
        <v>39</v>
      </c>
      <c r="C2844" t="s">
        <v>13</v>
      </c>
      <c r="D2844" t="s">
        <v>56</v>
      </c>
      <c r="E2844" t="s">
        <v>21</v>
      </c>
      <c r="F2844" t="s">
        <v>15</v>
      </c>
      <c r="G2844">
        <v>0.996</v>
      </c>
    </row>
    <row r="2845" spans="1:7" x14ac:dyDescent="0.25">
      <c r="A2845" t="str">
        <f t="shared" si="44"/>
        <v>SSP3Croatia2025-203025--29Male</v>
      </c>
      <c r="B2845" t="s">
        <v>39</v>
      </c>
      <c r="C2845" t="s">
        <v>13</v>
      </c>
      <c r="D2845" t="s">
        <v>55</v>
      </c>
      <c r="E2845" t="s">
        <v>21</v>
      </c>
      <c r="F2845" t="s">
        <v>15</v>
      </c>
      <c r="G2845">
        <v>0.996</v>
      </c>
    </row>
    <row r="2846" spans="1:7" x14ac:dyDescent="0.25">
      <c r="A2846" t="str">
        <f t="shared" si="44"/>
        <v>SSP3Croatia2030-203525--29Male</v>
      </c>
      <c r="B2846" t="s">
        <v>39</v>
      </c>
      <c r="C2846" t="s">
        <v>13</v>
      </c>
      <c r="D2846" t="s">
        <v>54</v>
      </c>
      <c r="E2846" t="s">
        <v>21</v>
      </c>
      <c r="F2846" t="s">
        <v>15</v>
      </c>
      <c r="G2846">
        <v>0.997</v>
      </c>
    </row>
    <row r="2847" spans="1:7" x14ac:dyDescent="0.25">
      <c r="A2847" t="str">
        <f t="shared" si="44"/>
        <v>SSP3Croatia2035-204025--29Male</v>
      </c>
      <c r="B2847" t="s">
        <v>39</v>
      </c>
      <c r="C2847" t="s">
        <v>13</v>
      </c>
      <c r="D2847" t="s">
        <v>53</v>
      </c>
      <c r="E2847" t="s">
        <v>21</v>
      </c>
      <c r="F2847" t="s">
        <v>15</v>
      </c>
      <c r="G2847">
        <v>0.997</v>
      </c>
    </row>
    <row r="2848" spans="1:7" x14ac:dyDescent="0.25">
      <c r="A2848" t="str">
        <f t="shared" si="44"/>
        <v>SSP3Croatia2040-204525--29Male</v>
      </c>
      <c r="B2848" t="s">
        <v>39</v>
      </c>
      <c r="C2848" t="s">
        <v>13</v>
      </c>
      <c r="D2848" t="s">
        <v>52</v>
      </c>
      <c r="E2848" t="s">
        <v>21</v>
      </c>
      <c r="F2848" t="s">
        <v>15</v>
      </c>
      <c r="G2848">
        <v>0.997</v>
      </c>
    </row>
    <row r="2849" spans="1:7" x14ac:dyDescent="0.25">
      <c r="A2849" t="str">
        <f t="shared" si="44"/>
        <v>SSP3Croatia2045-205025--29Male</v>
      </c>
      <c r="B2849" t="s">
        <v>39</v>
      </c>
      <c r="C2849" t="s">
        <v>13</v>
      </c>
      <c r="D2849" t="s">
        <v>51</v>
      </c>
      <c r="E2849" t="s">
        <v>21</v>
      </c>
      <c r="F2849" t="s">
        <v>15</v>
      </c>
      <c r="G2849">
        <v>0.997</v>
      </c>
    </row>
    <row r="2850" spans="1:7" x14ac:dyDescent="0.25">
      <c r="A2850" t="str">
        <f t="shared" si="44"/>
        <v>SSP3Croatia2050-205525--29Male</v>
      </c>
      <c r="B2850" t="s">
        <v>39</v>
      </c>
      <c r="C2850" t="s">
        <v>13</v>
      </c>
      <c r="D2850" t="s">
        <v>50</v>
      </c>
      <c r="E2850" t="s">
        <v>21</v>
      </c>
      <c r="F2850" t="s">
        <v>15</v>
      </c>
      <c r="G2850">
        <v>0.997</v>
      </c>
    </row>
    <row r="2851" spans="1:7" x14ac:dyDescent="0.25">
      <c r="A2851" t="str">
        <f t="shared" si="44"/>
        <v>SSP3Croatia2055-206025--29Male</v>
      </c>
      <c r="B2851" t="s">
        <v>39</v>
      </c>
      <c r="C2851" t="s">
        <v>13</v>
      </c>
      <c r="D2851" t="s">
        <v>49</v>
      </c>
      <c r="E2851" t="s">
        <v>21</v>
      </c>
      <c r="F2851" t="s">
        <v>15</v>
      </c>
      <c r="G2851">
        <v>0.998</v>
      </c>
    </row>
    <row r="2852" spans="1:7" x14ac:dyDescent="0.25">
      <c r="A2852" t="str">
        <f t="shared" si="44"/>
        <v>SSP3Croatia2060-206525--29Male</v>
      </c>
      <c r="B2852" t="s">
        <v>39</v>
      </c>
      <c r="C2852" t="s">
        <v>13</v>
      </c>
      <c r="D2852" t="s">
        <v>48</v>
      </c>
      <c r="E2852" t="s">
        <v>21</v>
      </c>
      <c r="F2852" t="s">
        <v>15</v>
      </c>
      <c r="G2852">
        <v>0.998</v>
      </c>
    </row>
    <row r="2853" spans="1:7" x14ac:dyDescent="0.25">
      <c r="A2853" t="str">
        <f t="shared" si="44"/>
        <v>SSP3Croatia2065-207025--29Male</v>
      </c>
      <c r="B2853" t="s">
        <v>39</v>
      </c>
      <c r="C2853" t="s">
        <v>13</v>
      </c>
      <c r="D2853" t="s">
        <v>47</v>
      </c>
      <c r="E2853" t="s">
        <v>21</v>
      </c>
      <c r="F2853" t="s">
        <v>15</v>
      </c>
      <c r="G2853">
        <v>0.998</v>
      </c>
    </row>
    <row r="2854" spans="1:7" x14ac:dyDescent="0.25">
      <c r="A2854" t="str">
        <f t="shared" si="44"/>
        <v>SSP3Croatia2070-207525--29Male</v>
      </c>
      <c r="B2854" t="s">
        <v>39</v>
      </c>
      <c r="C2854" t="s">
        <v>13</v>
      </c>
      <c r="D2854" t="s">
        <v>46</v>
      </c>
      <c r="E2854" t="s">
        <v>21</v>
      </c>
      <c r="F2854" t="s">
        <v>15</v>
      </c>
      <c r="G2854">
        <v>0.998</v>
      </c>
    </row>
    <row r="2855" spans="1:7" x14ac:dyDescent="0.25">
      <c r="A2855" t="str">
        <f t="shared" si="44"/>
        <v>SSP3Croatia2075-208025--29Male</v>
      </c>
      <c r="B2855" t="s">
        <v>39</v>
      </c>
      <c r="C2855" t="s">
        <v>13</v>
      </c>
      <c r="D2855" t="s">
        <v>45</v>
      </c>
      <c r="E2855" t="s">
        <v>21</v>
      </c>
      <c r="F2855" t="s">
        <v>15</v>
      </c>
      <c r="G2855">
        <v>0.998</v>
      </c>
    </row>
    <row r="2856" spans="1:7" x14ac:dyDescent="0.25">
      <c r="A2856" t="str">
        <f t="shared" si="44"/>
        <v>SSP3Croatia2080-208525--29Male</v>
      </c>
      <c r="B2856" t="s">
        <v>39</v>
      </c>
      <c r="C2856" t="s">
        <v>13</v>
      </c>
      <c r="D2856" t="s">
        <v>44</v>
      </c>
      <c r="E2856" t="s">
        <v>21</v>
      </c>
      <c r="F2856" t="s">
        <v>15</v>
      </c>
      <c r="G2856">
        <v>0.998</v>
      </c>
    </row>
    <row r="2857" spans="1:7" x14ac:dyDescent="0.25">
      <c r="A2857" t="str">
        <f t="shared" si="44"/>
        <v>SSP3Croatia2085-209025--29Male</v>
      </c>
      <c r="B2857" t="s">
        <v>39</v>
      </c>
      <c r="C2857" t="s">
        <v>13</v>
      </c>
      <c r="D2857" t="s">
        <v>43</v>
      </c>
      <c r="E2857" t="s">
        <v>21</v>
      </c>
      <c r="F2857" t="s">
        <v>15</v>
      </c>
      <c r="G2857">
        <v>0.999</v>
      </c>
    </row>
    <row r="2858" spans="1:7" x14ac:dyDescent="0.25">
      <c r="A2858" t="str">
        <f t="shared" si="44"/>
        <v>SSP3Croatia2090-209525--29Male</v>
      </c>
      <c r="B2858" t="s">
        <v>39</v>
      </c>
      <c r="C2858" t="s">
        <v>13</v>
      </c>
      <c r="D2858" t="s">
        <v>42</v>
      </c>
      <c r="E2858" t="s">
        <v>21</v>
      </c>
      <c r="F2858" t="s">
        <v>15</v>
      </c>
      <c r="G2858">
        <v>0.999</v>
      </c>
    </row>
    <row r="2859" spans="1:7" x14ac:dyDescent="0.25">
      <c r="A2859" t="str">
        <f t="shared" si="44"/>
        <v>SSP3Croatia2095-210025--29Male</v>
      </c>
      <c r="B2859" t="s">
        <v>39</v>
      </c>
      <c r="C2859" t="s">
        <v>13</v>
      </c>
      <c r="D2859" t="s">
        <v>41</v>
      </c>
      <c r="E2859" t="s">
        <v>21</v>
      </c>
      <c r="F2859" t="s">
        <v>15</v>
      </c>
      <c r="G2859">
        <v>0.999</v>
      </c>
    </row>
    <row r="2860" spans="1:7" x14ac:dyDescent="0.25">
      <c r="A2860" t="str">
        <f t="shared" si="44"/>
        <v>SSP3Croatia1950-195530--34Male</v>
      </c>
      <c r="B2860" t="s">
        <v>39</v>
      </c>
      <c r="C2860" t="s">
        <v>13</v>
      </c>
      <c r="D2860" t="s">
        <v>70</v>
      </c>
      <c r="E2860" t="s">
        <v>22</v>
      </c>
      <c r="F2860" t="s">
        <v>15</v>
      </c>
      <c r="G2860">
        <v>0.98699999999999999</v>
      </c>
    </row>
    <row r="2861" spans="1:7" x14ac:dyDescent="0.25">
      <c r="A2861" t="str">
        <f t="shared" si="44"/>
        <v>SSP3Croatia1955-196030--34Male</v>
      </c>
      <c r="B2861" t="s">
        <v>39</v>
      </c>
      <c r="C2861" t="s">
        <v>13</v>
      </c>
      <c r="D2861" t="s">
        <v>69</v>
      </c>
      <c r="E2861" t="s">
        <v>22</v>
      </c>
      <c r="F2861" t="s">
        <v>15</v>
      </c>
      <c r="G2861">
        <v>0.98699999999999999</v>
      </c>
    </row>
    <row r="2862" spans="1:7" x14ac:dyDescent="0.25">
      <c r="A2862" t="str">
        <f t="shared" si="44"/>
        <v>SSP3Croatia1960-196530--34Male</v>
      </c>
      <c r="B2862" t="s">
        <v>39</v>
      </c>
      <c r="C2862" t="s">
        <v>13</v>
      </c>
      <c r="D2862" t="s">
        <v>68</v>
      </c>
      <c r="E2862" t="s">
        <v>22</v>
      </c>
      <c r="F2862" t="s">
        <v>15</v>
      </c>
      <c r="G2862">
        <v>0.98699999999999999</v>
      </c>
    </row>
    <row r="2863" spans="1:7" x14ac:dyDescent="0.25">
      <c r="A2863" t="str">
        <f t="shared" si="44"/>
        <v>SSP3Croatia1965-197030--34Male</v>
      </c>
      <c r="B2863" t="s">
        <v>39</v>
      </c>
      <c r="C2863" t="s">
        <v>13</v>
      </c>
      <c r="D2863" t="s">
        <v>67</v>
      </c>
      <c r="E2863" t="s">
        <v>22</v>
      </c>
      <c r="F2863" t="s">
        <v>15</v>
      </c>
      <c r="G2863">
        <v>0.98699999999999999</v>
      </c>
    </row>
    <row r="2864" spans="1:7" x14ac:dyDescent="0.25">
      <c r="A2864" t="str">
        <f t="shared" si="44"/>
        <v>SSP3Croatia1970-197530--34Male</v>
      </c>
      <c r="B2864" t="s">
        <v>39</v>
      </c>
      <c r="C2864" t="s">
        <v>13</v>
      </c>
      <c r="D2864" t="s">
        <v>66</v>
      </c>
      <c r="E2864" t="s">
        <v>22</v>
      </c>
      <c r="F2864" t="s">
        <v>15</v>
      </c>
      <c r="G2864">
        <v>0.98699999999999999</v>
      </c>
    </row>
    <row r="2865" spans="1:7" x14ac:dyDescent="0.25">
      <c r="A2865" t="str">
        <f t="shared" si="44"/>
        <v>SSP3Croatia1975-198030--34Male</v>
      </c>
      <c r="B2865" t="s">
        <v>39</v>
      </c>
      <c r="C2865" t="s">
        <v>13</v>
      </c>
      <c r="D2865" t="s">
        <v>65</v>
      </c>
      <c r="E2865" t="s">
        <v>22</v>
      </c>
      <c r="F2865" t="s">
        <v>15</v>
      </c>
      <c r="G2865">
        <v>0.98699999999999999</v>
      </c>
    </row>
    <row r="2866" spans="1:7" x14ac:dyDescent="0.25">
      <c r="A2866" t="str">
        <f t="shared" si="44"/>
        <v>SSP3Croatia1980-198530--34Male</v>
      </c>
      <c r="B2866" t="s">
        <v>39</v>
      </c>
      <c r="C2866" t="s">
        <v>13</v>
      </c>
      <c r="D2866" t="s">
        <v>64</v>
      </c>
      <c r="E2866" t="s">
        <v>22</v>
      </c>
      <c r="F2866" t="s">
        <v>15</v>
      </c>
      <c r="G2866">
        <v>0.98799999999999999</v>
      </c>
    </row>
    <row r="2867" spans="1:7" x14ac:dyDescent="0.25">
      <c r="A2867" t="str">
        <f t="shared" si="44"/>
        <v>SSP3Croatia1985-199030--34Male</v>
      </c>
      <c r="B2867" t="s">
        <v>39</v>
      </c>
      <c r="C2867" t="s">
        <v>13</v>
      </c>
      <c r="D2867" t="s">
        <v>63</v>
      </c>
      <c r="E2867" t="s">
        <v>22</v>
      </c>
      <c r="F2867" t="s">
        <v>15</v>
      </c>
      <c r="G2867">
        <v>0.98899999999999999</v>
      </c>
    </row>
    <row r="2868" spans="1:7" x14ac:dyDescent="0.25">
      <c r="A2868" t="str">
        <f t="shared" si="44"/>
        <v>SSP3Croatia1990-199530--34Male</v>
      </c>
      <c r="B2868" t="s">
        <v>39</v>
      </c>
      <c r="C2868" t="s">
        <v>13</v>
      </c>
      <c r="D2868" t="s">
        <v>62</v>
      </c>
      <c r="E2868" t="s">
        <v>22</v>
      </c>
      <c r="F2868" t="s">
        <v>15</v>
      </c>
      <c r="G2868">
        <v>0.99</v>
      </c>
    </row>
    <row r="2869" spans="1:7" x14ac:dyDescent="0.25">
      <c r="A2869" t="str">
        <f t="shared" si="44"/>
        <v>SSP3Croatia1995-200030--34Male</v>
      </c>
      <c r="B2869" t="s">
        <v>39</v>
      </c>
      <c r="C2869" t="s">
        <v>13</v>
      </c>
      <c r="D2869" t="s">
        <v>61</v>
      </c>
      <c r="E2869" t="s">
        <v>22</v>
      </c>
      <c r="F2869" t="s">
        <v>15</v>
      </c>
      <c r="G2869">
        <v>0.99199999999999999</v>
      </c>
    </row>
    <row r="2870" spans="1:7" x14ac:dyDescent="0.25">
      <c r="A2870" t="str">
        <f t="shared" si="44"/>
        <v>SSP3Croatia2000-200530--34Male</v>
      </c>
      <c r="B2870" t="s">
        <v>39</v>
      </c>
      <c r="C2870" t="s">
        <v>13</v>
      </c>
      <c r="D2870" t="s">
        <v>60</v>
      </c>
      <c r="E2870" t="s">
        <v>22</v>
      </c>
      <c r="F2870" t="s">
        <v>15</v>
      </c>
      <c r="G2870">
        <v>0.99299999999999999</v>
      </c>
    </row>
    <row r="2871" spans="1:7" x14ac:dyDescent="0.25">
      <c r="A2871" t="str">
        <f t="shared" si="44"/>
        <v>SSP3Croatia2005-201030--34Male</v>
      </c>
      <c r="B2871" t="s">
        <v>39</v>
      </c>
      <c r="C2871" t="s">
        <v>13</v>
      </c>
      <c r="D2871" t="s">
        <v>59</v>
      </c>
      <c r="E2871" t="s">
        <v>22</v>
      </c>
      <c r="F2871" t="s">
        <v>15</v>
      </c>
      <c r="G2871">
        <v>0.99399999999999999</v>
      </c>
    </row>
    <row r="2872" spans="1:7" x14ac:dyDescent="0.25">
      <c r="A2872" t="str">
        <f t="shared" si="44"/>
        <v>SSP3Croatia2010-201530--34Male</v>
      </c>
      <c r="B2872" t="s">
        <v>39</v>
      </c>
      <c r="C2872" t="s">
        <v>13</v>
      </c>
      <c r="D2872" t="s">
        <v>58</v>
      </c>
      <c r="E2872" t="s">
        <v>22</v>
      </c>
      <c r="F2872" t="s">
        <v>15</v>
      </c>
      <c r="G2872">
        <v>0.99399999999999999</v>
      </c>
    </row>
    <row r="2873" spans="1:7" x14ac:dyDescent="0.25">
      <c r="A2873" t="str">
        <f t="shared" si="44"/>
        <v>SSP3Croatia2015-202030--34Male</v>
      </c>
      <c r="B2873" t="s">
        <v>39</v>
      </c>
      <c r="C2873" t="s">
        <v>13</v>
      </c>
      <c r="D2873" t="s">
        <v>57</v>
      </c>
      <c r="E2873" t="s">
        <v>22</v>
      </c>
      <c r="F2873" t="s">
        <v>15</v>
      </c>
      <c r="G2873">
        <v>0.995</v>
      </c>
    </row>
    <row r="2874" spans="1:7" x14ac:dyDescent="0.25">
      <c r="A2874" t="str">
        <f t="shared" si="44"/>
        <v>SSP3Croatia2020-202530--34Male</v>
      </c>
      <c r="B2874" t="s">
        <v>39</v>
      </c>
      <c r="C2874" t="s">
        <v>13</v>
      </c>
      <c r="D2874" t="s">
        <v>56</v>
      </c>
      <c r="E2874" t="s">
        <v>22</v>
      </c>
      <c r="F2874" t="s">
        <v>15</v>
      </c>
      <c r="G2874">
        <v>0.995</v>
      </c>
    </row>
    <row r="2875" spans="1:7" x14ac:dyDescent="0.25">
      <c r="A2875" t="str">
        <f t="shared" si="44"/>
        <v>SSP3Croatia2025-203030--34Male</v>
      </c>
      <c r="B2875" t="s">
        <v>39</v>
      </c>
      <c r="C2875" t="s">
        <v>13</v>
      </c>
      <c r="D2875" t="s">
        <v>55</v>
      </c>
      <c r="E2875" t="s">
        <v>22</v>
      </c>
      <c r="F2875" t="s">
        <v>15</v>
      </c>
      <c r="G2875">
        <v>0.995</v>
      </c>
    </row>
    <row r="2876" spans="1:7" x14ac:dyDescent="0.25">
      <c r="A2876" t="str">
        <f t="shared" si="44"/>
        <v>SSP3Croatia2030-203530--34Male</v>
      </c>
      <c r="B2876" t="s">
        <v>39</v>
      </c>
      <c r="C2876" t="s">
        <v>13</v>
      </c>
      <c r="D2876" t="s">
        <v>54</v>
      </c>
      <c r="E2876" t="s">
        <v>22</v>
      </c>
      <c r="F2876" t="s">
        <v>15</v>
      </c>
      <c r="G2876">
        <v>0.996</v>
      </c>
    </row>
    <row r="2877" spans="1:7" x14ac:dyDescent="0.25">
      <c r="A2877" t="str">
        <f t="shared" si="44"/>
        <v>SSP3Croatia2035-204030--34Male</v>
      </c>
      <c r="B2877" t="s">
        <v>39</v>
      </c>
      <c r="C2877" t="s">
        <v>13</v>
      </c>
      <c r="D2877" t="s">
        <v>53</v>
      </c>
      <c r="E2877" t="s">
        <v>22</v>
      </c>
      <c r="F2877" t="s">
        <v>15</v>
      </c>
      <c r="G2877">
        <v>0.996</v>
      </c>
    </row>
    <row r="2878" spans="1:7" x14ac:dyDescent="0.25">
      <c r="A2878" t="str">
        <f t="shared" si="44"/>
        <v>SSP3Croatia2040-204530--34Male</v>
      </c>
      <c r="B2878" t="s">
        <v>39</v>
      </c>
      <c r="C2878" t="s">
        <v>13</v>
      </c>
      <c r="D2878" t="s">
        <v>52</v>
      </c>
      <c r="E2878" t="s">
        <v>22</v>
      </c>
      <c r="F2878" t="s">
        <v>15</v>
      </c>
      <c r="G2878">
        <v>0.996</v>
      </c>
    </row>
    <row r="2879" spans="1:7" x14ac:dyDescent="0.25">
      <c r="A2879" t="str">
        <f t="shared" si="44"/>
        <v>SSP3Croatia2045-205030--34Male</v>
      </c>
      <c r="B2879" t="s">
        <v>39</v>
      </c>
      <c r="C2879" t="s">
        <v>13</v>
      </c>
      <c r="D2879" t="s">
        <v>51</v>
      </c>
      <c r="E2879" t="s">
        <v>22</v>
      </c>
      <c r="F2879" t="s">
        <v>15</v>
      </c>
      <c r="G2879">
        <v>0.996</v>
      </c>
    </row>
    <row r="2880" spans="1:7" x14ac:dyDescent="0.25">
      <c r="A2880" t="str">
        <f t="shared" si="44"/>
        <v>SSP3Croatia2050-205530--34Male</v>
      </c>
      <c r="B2880" t="s">
        <v>39</v>
      </c>
      <c r="C2880" t="s">
        <v>13</v>
      </c>
      <c r="D2880" t="s">
        <v>50</v>
      </c>
      <c r="E2880" t="s">
        <v>22</v>
      </c>
      <c r="F2880" t="s">
        <v>15</v>
      </c>
      <c r="G2880">
        <v>0.997</v>
      </c>
    </row>
    <row r="2881" spans="1:7" x14ac:dyDescent="0.25">
      <c r="A2881" t="str">
        <f t="shared" si="44"/>
        <v>SSP3Croatia2055-206030--34Male</v>
      </c>
      <c r="B2881" t="s">
        <v>39</v>
      </c>
      <c r="C2881" t="s">
        <v>13</v>
      </c>
      <c r="D2881" t="s">
        <v>49</v>
      </c>
      <c r="E2881" t="s">
        <v>22</v>
      </c>
      <c r="F2881" t="s">
        <v>15</v>
      </c>
      <c r="G2881">
        <v>0.997</v>
      </c>
    </row>
    <row r="2882" spans="1:7" x14ac:dyDescent="0.25">
      <c r="A2882" t="str">
        <f t="shared" si="44"/>
        <v>SSP3Croatia2060-206530--34Male</v>
      </c>
      <c r="B2882" t="s">
        <v>39</v>
      </c>
      <c r="C2882" t="s">
        <v>13</v>
      </c>
      <c r="D2882" t="s">
        <v>48</v>
      </c>
      <c r="E2882" t="s">
        <v>22</v>
      </c>
      <c r="F2882" t="s">
        <v>15</v>
      </c>
      <c r="G2882">
        <v>0.997</v>
      </c>
    </row>
    <row r="2883" spans="1:7" x14ac:dyDescent="0.25">
      <c r="A2883" t="str">
        <f t="shared" si="44"/>
        <v>SSP3Croatia2065-207030--34Male</v>
      </c>
      <c r="B2883" t="s">
        <v>39</v>
      </c>
      <c r="C2883" t="s">
        <v>13</v>
      </c>
      <c r="D2883" t="s">
        <v>47</v>
      </c>
      <c r="E2883" t="s">
        <v>22</v>
      </c>
      <c r="F2883" t="s">
        <v>15</v>
      </c>
      <c r="G2883">
        <v>0.997</v>
      </c>
    </row>
    <row r="2884" spans="1:7" x14ac:dyDescent="0.25">
      <c r="A2884" t="str">
        <f t="shared" si="44"/>
        <v>SSP3Croatia2070-207530--34Male</v>
      </c>
      <c r="B2884" t="s">
        <v>39</v>
      </c>
      <c r="C2884" t="s">
        <v>13</v>
      </c>
      <c r="D2884" t="s">
        <v>46</v>
      </c>
      <c r="E2884" t="s">
        <v>22</v>
      </c>
      <c r="F2884" t="s">
        <v>15</v>
      </c>
      <c r="G2884">
        <v>0.998</v>
      </c>
    </row>
    <row r="2885" spans="1:7" x14ac:dyDescent="0.25">
      <c r="A2885" t="str">
        <f t="shared" si="44"/>
        <v>SSP3Croatia2075-208030--34Male</v>
      </c>
      <c r="B2885" t="s">
        <v>39</v>
      </c>
      <c r="C2885" t="s">
        <v>13</v>
      </c>
      <c r="D2885" t="s">
        <v>45</v>
      </c>
      <c r="E2885" t="s">
        <v>22</v>
      </c>
      <c r="F2885" t="s">
        <v>15</v>
      </c>
      <c r="G2885">
        <v>0.998</v>
      </c>
    </row>
    <row r="2886" spans="1:7" x14ac:dyDescent="0.25">
      <c r="A2886" t="str">
        <f t="shared" si="44"/>
        <v>SSP3Croatia2080-208530--34Male</v>
      </c>
      <c r="B2886" t="s">
        <v>39</v>
      </c>
      <c r="C2886" t="s">
        <v>13</v>
      </c>
      <c r="D2886" t="s">
        <v>44</v>
      </c>
      <c r="E2886" t="s">
        <v>22</v>
      </c>
      <c r="F2886" t="s">
        <v>15</v>
      </c>
      <c r="G2886">
        <v>0.998</v>
      </c>
    </row>
    <row r="2887" spans="1:7" x14ac:dyDescent="0.25">
      <c r="A2887" t="str">
        <f t="shared" si="44"/>
        <v>SSP3Croatia2085-209030--34Male</v>
      </c>
      <c r="B2887" t="s">
        <v>39</v>
      </c>
      <c r="C2887" t="s">
        <v>13</v>
      </c>
      <c r="D2887" t="s">
        <v>43</v>
      </c>
      <c r="E2887" t="s">
        <v>22</v>
      </c>
      <c r="F2887" t="s">
        <v>15</v>
      </c>
      <c r="G2887">
        <v>0.998</v>
      </c>
    </row>
    <row r="2888" spans="1:7" x14ac:dyDescent="0.25">
      <c r="A2888" t="str">
        <f t="shared" si="44"/>
        <v>SSP3Croatia2090-209530--34Male</v>
      </c>
      <c r="B2888" t="s">
        <v>39</v>
      </c>
      <c r="C2888" t="s">
        <v>13</v>
      </c>
      <c r="D2888" t="s">
        <v>42</v>
      </c>
      <c r="E2888" t="s">
        <v>22</v>
      </c>
      <c r="F2888" t="s">
        <v>15</v>
      </c>
      <c r="G2888">
        <v>0.998</v>
      </c>
    </row>
    <row r="2889" spans="1:7" x14ac:dyDescent="0.25">
      <c r="A2889" t="str">
        <f t="shared" si="44"/>
        <v>SSP3Croatia2095-210030--34Male</v>
      </c>
      <c r="B2889" t="s">
        <v>39</v>
      </c>
      <c r="C2889" t="s">
        <v>13</v>
      </c>
      <c r="D2889" t="s">
        <v>41</v>
      </c>
      <c r="E2889" t="s">
        <v>22</v>
      </c>
      <c r="F2889" t="s">
        <v>15</v>
      </c>
      <c r="G2889">
        <v>0.998</v>
      </c>
    </row>
    <row r="2890" spans="1:7" x14ac:dyDescent="0.25">
      <c r="A2890" t="str">
        <f t="shared" si="44"/>
        <v>SSP3Croatia1950-195535--39Male</v>
      </c>
      <c r="B2890" t="s">
        <v>39</v>
      </c>
      <c r="C2890" t="s">
        <v>13</v>
      </c>
      <c r="D2890" t="s">
        <v>70</v>
      </c>
      <c r="E2890" t="s">
        <v>23</v>
      </c>
      <c r="F2890" t="s">
        <v>15</v>
      </c>
      <c r="G2890">
        <v>0.97899999999999998</v>
      </c>
    </row>
    <row r="2891" spans="1:7" x14ac:dyDescent="0.25">
      <c r="A2891" t="str">
        <f t="shared" ref="A2891:A2954" si="45">B2891&amp;C2891&amp;D2891&amp;E2891&amp;F2891</f>
        <v>SSP3Croatia1955-196035--39Male</v>
      </c>
      <c r="B2891" t="s">
        <v>39</v>
      </c>
      <c r="C2891" t="s">
        <v>13</v>
      </c>
      <c r="D2891" t="s">
        <v>69</v>
      </c>
      <c r="E2891" t="s">
        <v>23</v>
      </c>
      <c r="F2891" t="s">
        <v>15</v>
      </c>
      <c r="G2891">
        <v>0.97899999999999998</v>
      </c>
    </row>
    <row r="2892" spans="1:7" x14ac:dyDescent="0.25">
      <c r="A2892" t="str">
        <f t="shared" si="45"/>
        <v>SSP3Croatia1960-196535--39Male</v>
      </c>
      <c r="B2892" t="s">
        <v>39</v>
      </c>
      <c r="C2892" t="s">
        <v>13</v>
      </c>
      <c r="D2892" t="s">
        <v>68</v>
      </c>
      <c r="E2892" t="s">
        <v>23</v>
      </c>
      <c r="F2892" t="s">
        <v>15</v>
      </c>
      <c r="G2892">
        <v>0.98</v>
      </c>
    </row>
    <row r="2893" spans="1:7" x14ac:dyDescent="0.25">
      <c r="A2893" t="str">
        <f t="shared" si="45"/>
        <v>SSP3Croatia1965-197035--39Male</v>
      </c>
      <c r="B2893" t="s">
        <v>39</v>
      </c>
      <c r="C2893" t="s">
        <v>13</v>
      </c>
      <c r="D2893" t="s">
        <v>67</v>
      </c>
      <c r="E2893" t="s">
        <v>23</v>
      </c>
      <c r="F2893" t="s">
        <v>15</v>
      </c>
      <c r="G2893">
        <v>0.98</v>
      </c>
    </row>
    <row r="2894" spans="1:7" x14ac:dyDescent="0.25">
      <c r="A2894" t="str">
        <f t="shared" si="45"/>
        <v>SSP3Croatia1970-197535--39Male</v>
      </c>
      <c r="B2894" t="s">
        <v>39</v>
      </c>
      <c r="C2894" t="s">
        <v>13</v>
      </c>
      <c r="D2894" t="s">
        <v>66</v>
      </c>
      <c r="E2894" t="s">
        <v>23</v>
      </c>
      <c r="F2894" t="s">
        <v>15</v>
      </c>
      <c r="G2894">
        <v>0.98</v>
      </c>
    </row>
    <row r="2895" spans="1:7" x14ac:dyDescent="0.25">
      <c r="A2895" t="str">
        <f t="shared" si="45"/>
        <v>SSP3Croatia1975-198035--39Male</v>
      </c>
      <c r="B2895" t="s">
        <v>39</v>
      </c>
      <c r="C2895" t="s">
        <v>13</v>
      </c>
      <c r="D2895" t="s">
        <v>65</v>
      </c>
      <c r="E2895" t="s">
        <v>23</v>
      </c>
      <c r="F2895" t="s">
        <v>15</v>
      </c>
      <c r="G2895">
        <v>0.98</v>
      </c>
    </row>
    <row r="2896" spans="1:7" x14ac:dyDescent="0.25">
      <c r="A2896" t="str">
        <f t="shared" si="45"/>
        <v>SSP3Croatia1980-198535--39Male</v>
      </c>
      <c r="B2896" t="s">
        <v>39</v>
      </c>
      <c r="C2896" t="s">
        <v>13</v>
      </c>
      <c r="D2896" t="s">
        <v>64</v>
      </c>
      <c r="E2896" t="s">
        <v>23</v>
      </c>
      <c r="F2896" t="s">
        <v>15</v>
      </c>
      <c r="G2896">
        <v>0.98099999999999998</v>
      </c>
    </row>
    <row r="2897" spans="1:7" x14ac:dyDescent="0.25">
      <c r="A2897" t="str">
        <f t="shared" si="45"/>
        <v>SSP3Croatia1985-199035--39Male</v>
      </c>
      <c r="B2897" t="s">
        <v>39</v>
      </c>
      <c r="C2897" t="s">
        <v>13</v>
      </c>
      <c r="D2897" t="s">
        <v>63</v>
      </c>
      <c r="E2897" t="s">
        <v>23</v>
      </c>
      <c r="F2897" t="s">
        <v>15</v>
      </c>
      <c r="G2897">
        <v>0.98299999999999998</v>
      </c>
    </row>
    <row r="2898" spans="1:7" x14ac:dyDescent="0.25">
      <c r="A2898" t="str">
        <f t="shared" si="45"/>
        <v>SSP3Croatia1990-199535--39Male</v>
      </c>
      <c r="B2898" t="s">
        <v>39</v>
      </c>
      <c r="C2898" t="s">
        <v>13</v>
      </c>
      <c r="D2898" t="s">
        <v>62</v>
      </c>
      <c r="E2898" t="s">
        <v>23</v>
      </c>
      <c r="F2898" t="s">
        <v>15</v>
      </c>
      <c r="G2898">
        <v>0.98399999999999999</v>
      </c>
    </row>
    <row r="2899" spans="1:7" x14ac:dyDescent="0.25">
      <c r="A2899" t="str">
        <f t="shared" si="45"/>
        <v>SSP3Croatia1995-200035--39Male</v>
      </c>
      <c r="B2899" t="s">
        <v>39</v>
      </c>
      <c r="C2899" t="s">
        <v>13</v>
      </c>
      <c r="D2899" t="s">
        <v>61</v>
      </c>
      <c r="E2899" t="s">
        <v>23</v>
      </c>
      <c r="F2899" t="s">
        <v>15</v>
      </c>
      <c r="G2899">
        <v>0.98699999999999999</v>
      </c>
    </row>
    <row r="2900" spans="1:7" x14ac:dyDescent="0.25">
      <c r="A2900" t="str">
        <f t="shared" si="45"/>
        <v>SSP3Croatia2000-200535--39Male</v>
      </c>
      <c r="B2900" t="s">
        <v>39</v>
      </c>
      <c r="C2900" t="s">
        <v>13</v>
      </c>
      <c r="D2900" t="s">
        <v>60</v>
      </c>
      <c r="E2900" t="s">
        <v>23</v>
      </c>
      <c r="F2900" t="s">
        <v>15</v>
      </c>
      <c r="G2900">
        <v>0.98799999999999999</v>
      </c>
    </row>
    <row r="2901" spans="1:7" x14ac:dyDescent="0.25">
      <c r="A2901" t="str">
        <f t="shared" si="45"/>
        <v>SSP3Croatia2005-201035--39Male</v>
      </c>
      <c r="B2901" t="s">
        <v>39</v>
      </c>
      <c r="C2901" t="s">
        <v>13</v>
      </c>
      <c r="D2901" t="s">
        <v>59</v>
      </c>
      <c r="E2901" t="s">
        <v>23</v>
      </c>
      <c r="F2901" t="s">
        <v>15</v>
      </c>
      <c r="G2901">
        <v>0.99</v>
      </c>
    </row>
    <row r="2902" spans="1:7" x14ac:dyDescent="0.25">
      <c r="A2902" t="str">
        <f t="shared" si="45"/>
        <v>SSP3Croatia2010-201535--39Male</v>
      </c>
      <c r="B2902" t="s">
        <v>39</v>
      </c>
      <c r="C2902" t="s">
        <v>13</v>
      </c>
      <c r="D2902" t="s">
        <v>58</v>
      </c>
      <c r="E2902" t="s">
        <v>23</v>
      </c>
      <c r="F2902" t="s">
        <v>15</v>
      </c>
      <c r="G2902">
        <v>0.99099999999999999</v>
      </c>
    </row>
    <row r="2903" spans="1:7" x14ac:dyDescent="0.25">
      <c r="A2903" t="str">
        <f t="shared" si="45"/>
        <v>SSP3Croatia2015-202035--39Male</v>
      </c>
      <c r="B2903" t="s">
        <v>39</v>
      </c>
      <c r="C2903" t="s">
        <v>13</v>
      </c>
      <c r="D2903" t="s">
        <v>57</v>
      </c>
      <c r="E2903" t="s">
        <v>23</v>
      </c>
      <c r="F2903" t="s">
        <v>15</v>
      </c>
      <c r="G2903">
        <v>0.99099999999999999</v>
      </c>
    </row>
    <row r="2904" spans="1:7" x14ac:dyDescent="0.25">
      <c r="A2904" t="str">
        <f t="shared" si="45"/>
        <v>SSP3Croatia2020-202535--39Male</v>
      </c>
      <c r="B2904" t="s">
        <v>39</v>
      </c>
      <c r="C2904" t="s">
        <v>13</v>
      </c>
      <c r="D2904" t="s">
        <v>56</v>
      </c>
      <c r="E2904" t="s">
        <v>23</v>
      </c>
      <c r="F2904" t="s">
        <v>15</v>
      </c>
      <c r="G2904">
        <v>0.99199999999999999</v>
      </c>
    </row>
    <row r="2905" spans="1:7" x14ac:dyDescent="0.25">
      <c r="A2905" t="str">
        <f t="shared" si="45"/>
        <v>SSP3Croatia2025-203035--39Male</v>
      </c>
      <c r="B2905" t="s">
        <v>39</v>
      </c>
      <c r="C2905" t="s">
        <v>13</v>
      </c>
      <c r="D2905" t="s">
        <v>55</v>
      </c>
      <c r="E2905" t="s">
        <v>23</v>
      </c>
      <c r="F2905" t="s">
        <v>15</v>
      </c>
      <c r="G2905">
        <v>0.99199999999999999</v>
      </c>
    </row>
    <row r="2906" spans="1:7" x14ac:dyDescent="0.25">
      <c r="A2906" t="str">
        <f t="shared" si="45"/>
        <v>SSP3Croatia2030-203535--39Male</v>
      </c>
      <c r="B2906" t="s">
        <v>39</v>
      </c>
      <c r="C2906" t="s">
        <v>13</v>
      </c>
      <c r="D2906" t="s">
        <v>54</v>
      </c>
      <c r="E2906" t="s">
        <v>23</v>
      </c>
      <c r="F2906" t="s">
        <v>15</v>
      </c>
      <c r="G2906">
        <v>0.99299999999999999</v>
      </c>
    </row>
    <row r="2907" spans="1:7" x14ac:dyDescent="0.25">
      <c r="A2907" t="str">
        <f t="shared" si="45"/>
        <v>SSP3Croatia2035-204035--39Male</v>
      </c>
      <c r="B2907" t="s">
        <v>39</v>
      </c>
      <c r="C2907" t="s">
        <v>13</v>
      </c>
      <c r="D2907" t="s">
        <v>53</v>
      </c>
      <c r="E2907" t="s">
        <v>23</v>
      </c>
      <c r="F2907" t="s">
        <v>15</v>
      </c>
      <c r="G2907">
        <v>0.99299999999999999</v>
      </c>
    </row>
    <row r="2908" spans="1:7" x14ac:dyDescent="0.25">
      <c r="A2908" t="str">
        <f t="shared" si="45"/>
        <v>SSP3Croatia2040-204535--39Male</v>
      </c>
      <c r="B2908" t="s">
        <v>39</v>
      </c>
      <c r="C2908" t="s">
        <v>13</v>
      </c>
      <c r="D2908" t="s">
        <v>52</v>
      </c>
      <c r="E2908" t="s">
        <v>23</v>
      </c>
      <c r="F2908" t="s">
        <v>15</v>
      </c>
      <c r="G2908">
        <v>0.99399999999999999</v>
      </c>
    </row>
    <row r="2909" spans="1:7" x14ac:dyDescent="0.25">
      <c r="A2909" t="str">
        <f t="shared" si="45"/>
        <v>SSP3Croatia2045-205035--39Male</v>
      </c>
      <c r="B2909" t="s">
        <v>39</v>
      </c>
      <c r="C2909" t="s">
        <v>13</v>
      </c>
      <c r="D2909" t="s">
        <v>51</v>
      </c>
      <c r="E2909" t="s">
        <v>23</v>
      </c>
      <c r="F2909" t="s">
        <v>15</v>
      </c>
      <c r="G2909">
        <v>0.99399999999999999</v>
      </c>
    </row>
    <row r="2910" spans="1:7" x14ac:dyDescent="0.25">
      <c r="A2910" t="str">
        <f t="shared" si="45"/>
        <v>SSP3Croatia2050-205535--39Male</v>
      </c>
      <c r="B2910" t="s">
        <v>39</v>
      </c>
      <c r="C2910" t="s">
        <v>13</v>
      </c>
      <c r="D2910" t="s">
        <v>50</v>
      </c>
      <c r="E2910" t="s">
        <v>23</v>
      </c>
      <c r="F2910" t="s">
        <v>15</v>
      </c>
      <c r="G2910">
        <v>0.995</v>
      </c>
    </row>
    <row r="2911" spans="1:7" x14ac:dyDescent="0.25">
      <c r="A2911" t="str">
        <f t="shared" si="45"/>
        <v>SSP3Croatia2055-206035--39Male</v>
      </c>
      <c r="B2911" t="s">
        <v>39</v>
      </c>
      <c r="C2911" t="s">
        <v>13</v>
      </c>
      <c r="D2911" t="s">
        <v>49</v>
      </c>
      <c r="E2911" t="s">
        <v>23</v>
      </c>
      <c r="F2911" t="s">
        <v>15</v>
      </c>
      <c r="G2911">
        <v>0.995</v>
      </c>
    </row>
    <row r="2912" spans="1:7" x14ac:dyDescent="0.25">
      <c r="A2912" t="str">
        <f t="shared" si="45"/>
        <v>SSP3Croatia2060-206535--39Male</v>
      </c>
      <c r="B2912" t="s">
        <v>39</v>
      </c>
      <c r="C2912" t="s">
        <v>13</v>
      </c>
      <c r="D2912" t="s">
        <v>48</v>
      </c>
      <c r="E2912" t="s">
        <v>23</v>
      </c>
      <c r="F2912" t="s">
        <v>15</v>
      </c>
      <c r="G2912">
        <v>0.995</v>
      </c>
    </row>
    <row r="2913" spans="1:7" x14ac:dyDescent="0.25">
      <c r="A2913" t="str">
        <f t="shared" si="45"/>
        <v>SSP3Croatia2065-207035--39Male</v>
      </c>
      <c r="B2913" t="s">
        <v>39</v>
      </c>
      <c r="C2913" t="s">
        <v>13</v>
      </c>
      <c r="D2913" t="s">
        <v>47</v>
      </c>
      <c r="E2913" t="s">
        <v>23</v>
      </c>
      <c r="F2913" t="s">
        <v>15</v>
      </c>
      <c r="G2913">
        <v>0.996</v>
      </c>
    </row>
    <row r="2914" spans="1:7" x14ac:dyDescent="0.25">
      <c r="A2914" t="str">
        <f t="shared" si="45"/>
        <v>SSP3Croatia2070-207535--39Male</v>
      </c>
      <c r="B2914" t="s">
        <v>39</v>
      </c>
      <c r="C2914" t="s">
        <v>13</v>
      </c>
      <c r="D2914" t="s">
        <v>46</v>
      </c>
      <c r="E2914" t="s">
        <v>23</v>
      </c>
      <c r="F2914" t="s">
        <v>15</v>
      </c>
      <c r="G2914">
        <v>0.996</v>
      </c>
    </row>
    <row r="2915" spans="1:7" x14ac:dyDescent="0.25">
      <c r="A2915" t="str">
        <f t="shared" si="45"/>
        <v>SSP3Croatia2075-208035--39Male</v>
      </c>
      <c r="B2915" t="s">
        <v>39</v>
      </c>
      <c r="C2915" t="s">
        <v>13</v>
      </c>
      <c r="D2915" t="s">
        <v>45</v>
      </c>
      <c r="E2915" t="s">
        <v>23</v>
      </c>
      <c r="F2915" t="s">
        <v>15</v>
      </c>
      <c r="G2915">
        <v>0.996</v>
      </c>
    </row>
    <row r="2916" spans="1:7" x14ac:dyDescent="0.25">
      <c r="A2916" t="str">
        <f t="shared" si="45"/>
        <v>SSP3Croatia2080-208535--39Male</v>
      </c>
      <c r="B2916" t="s">
        <v>39</v>
      </c>
      <c r="C2916" t="s">
        <v>13</v>
      </c>
      <c r="D2916" t="s">
        <v>44</v>
      </c>
      <c r="E2916" t="s">
        <v>23</v>
      </c>
      <c r="F2916" t="s">
        <v>15</v>
      </c>
      <c r="G2916">
        <v>0.997</v>
      </c>
    </row>
    <row r="2917" spans="1:7" x14ac:dyDescent="0.25">
      <c r="A2917" t="str">
        <f t="shared" si="45"/>
        <v>SSP3Croatia2085-209035--39Male</v>
      </c>
      <c r="B2917" t="s">
        <v>39</v>
      </c>
      <c r="C2917" t="s">
        <v>13</v>
      </c>
      <c r="D2917" t="s">
        <v>43</v>
      </c>
      <c r="E2917" t="s">
        <v>23</v>
      </c>
      <c r="F2917" t="s">
        <v>15</v>
      </c>
      <c r="G2917">
        <v>0.997</v>
      </c>
    </row>
    <row r="2918" spans="1:7" x14ac:dyDescent="0.25">
      <c r="A2918" t="str">
        <f t="shared" si="45"/>
        <v>SSP3Croatia2090-209535--39Male</v>
      </c>
      <c r="B2918" t="s">
        <v>39</v>
      </c>
      <c r="C2918" t="s">
        <v>13</v>
      </c>
      <c r="D2918" t="s">
        <v>42</v>
      </c>
      <c r="E2918" t="s">
        <v>23</v>
      </c>
      <c r="F2918" t="s">
        <v>15</v>
      </c>
      <c r="G2918">
        <v>0.997</v>
      </c>
    </row>
    <row r="2919" spans="1:7" x14ac:dyDescent="0.25">
      <c r="A2919" t="str">
        <f t="shared" si="45"/>
        <v>SSP3Croatia2095-210035--39Male</v>
      </c>
      <c r="B2919" t="s">
        <v>39</v>
      </c>
      <c r="C2919" t="s">
        <v>13</v>
      </c>
      <c r="D2919" t="s">
        <v>41</v>
      </c>
      <c r="E2919" t="s">
        <v>23</v>
      </c>
      <c r="F2919" t="s">
        <v>15</v>
      </c>
      <c r="G2919">
        <v>0.997</v>
      </c>
    </row>
    <row r="2920" spans="1:7" x14ac:dyDescent="0.25">
      <c r="A2920" t="str">
        <f t="shared" si="45"/>
        <v>SSP3Croatia1950-195540--44Male</v>
      </c>
      <c r="B2920" t="s">
        <v>39</v>
      </c>
      <c r="C2920" t="s">
        <v>13</v>
      </c>
      <c r="D2920" t="s">
        <v>70</v>
      </c>
      <c r="E2920" t="s">
        <v>24</v>
      </c>
      <c r="F2920" t="s">
        <v>15</v>
      </c>
      <c r="G2920">
        <v>0.96499999999999997</v>
      </c>
    </row>
    <row r="2921" spans="1:7" x14ac:dyDescent="0.25">
      <c r="A2921" t="str">
        <f t="shared" si="45"/>
        <v>SSP3Croatia1955-196040--44Male</v>
      </c>
      <c r="B2921" t="s">
        <v>39</v>
      </c>
      <c r="C2921" t="s">
        <v>13</v>
      </c>
      <c r="D2921" t="s">
        <v>69</v>
      </c>
      <c r="E2921" t="s">
        <v>24</v>
      </c>
      <c r="F2921" t="s">
        <v>15</v>
      </c>
      <c r="G2921">
        <v>0.96499999999999997</v>
      </c>
    </row>
    <row r="2922" spans="1:7" x14ac:dyDescent="0.25">
      <c r="A2922" t="str">
        <f t="shared" si="45"/>
        <v>SSP3Croatia1960-196540--44Male</v>
      </c>
      <c r="B2922" t="s">
        <v>39</v>
      </c>
      <c r="C2922" t="s">
        <v>13</v>
      </c>
      <c r="D2922" t="s">
        <v>68</v>
      </c>
      <c r="E2922" t="s">
        <v>24</v>
      </c>
      <c r="F2922" t="s">
        <v>15</v>
      </c>
      <c r="G2922">
        <v>0.96599999999999997</v>
      </c>
    </row>
    <row r="2923" spans="1:7" x14ac:dyDescent="0.25">
      <c r="A2923" t="str">
        <f t="shared" si="45"/>
        <v>SSP3Croatia1965-197040--44Male</v>
      </c>
      <c r="B2923" t="s">
        <v>39</v>
      </c>
      <c r="C2923" t="s">
        <v>13</v>
      </c>
      <c r="D2923" t="s">
        <v>67</v>
      </c>
      <c r="E2923" t="s">
        <v>24</v>
      </c>
      <c r="F2923" t="s">
        <v>15</v>
      </c>
      <c r="G2923">
        <v>0.96599999999999997</v>
      </c>
    </row>
    <row r="2924" spans="1:7" x14ac:dyDescent="0.25">
      <c r="A2924" t="str">
        <f t="shared" si="45"/>
        <v>SSP3Croatia1970-197540--44Male</v>
      </c>
      <c r="B2924" t="s">
        <v>39</v>
      </c>
      <c r="C2924" t="s">
        <v>13</v>
      </c>
      <c r="D2924" t="s">
        <v>66</v>
      </c>
      <c r="E2924" t="s">
        <v>24</v>
      </c>
      <c r="F2924" t="s">
        <v>15</v>
      </c>
      <c r="G2924">
        <v>0.96699999999999997</v>
      </c>
    </row>
    <row r="2925" spans="1:7" x14ac:dyDescent="0.25">
      <c r="A2925" t="str">
        <f t="shared" si="45"/>
        <v>SSP3Croatia1975-198040--44Male</v>
      </c>
      <c r="B2925" t="s">
        <v>39</v>
      </c>
      <c r="C2925" t="s">
        <v>13</v>
      </c>
      <c r="D2925" t="s">
        <v>65</v>
      </c>
      <c r="E2925" t="s">
        <v>24</v>
      </c>
      <c r="F2925" t="s">
        <v>15</v>
      </c>
      <c r="G2925">
        <v>0.96699999999999997</v>
      </c>
    </row>
    <row r="2926" spans="1:7" x14ac:dyDescent="0.25">
      <c r="A2926" t="str">
        <f t="shared" si="45"/>
        <v>SSP3Croatia1980-198540--44Male</v>
      </c>
      <c r="B2926" t="s">
        <v>39</v>
      </c>
      <c r="C2926" t="s">
        <v>13</v>
      </c>
      <c r="D2926" t="s">
        <v>64</v>
      </c>
      <c r="E2926" t="s">
        <v>24</v>
      </c>
      <c r="F2926" t="s">
        <v>15</v>
      </c>
      <c r="G2926">
        <v>0.96899999999999997</v>
      </c>
    </row>
    <row r="2927" spans="1:7" x14ac:dyDescent="0.25">
      <c r="A2927" t="str">
        <f t="shared" si="45"/>
        <v>SSP3Croatia1985-199040--44Male</v>
      </c>
      <c r="B2927" t="s">
        <v>39</v>
      </c>
      <c r="C2927" t="s">
        <v>13</v>
      </c>
      <c r="D2927" t="s">
        <v>63</v>
      </c>
      <c r="E2927" t="s">
        <v>24</v>
      </c>
      <c r="F2927" t="s">
        <v>15</v>
      </c>
      <c r="G2927">
        <v>0.97199999999999998</v>
      </c>
    </row>
    <row r="2928" spans="1:7" x14ac:dyDescent="0.25">
      <c r="A2928" t="str">
        <f t="shared" si="45"/>
        <v>SSP3Croatia1990-199540--44Male</v>
      </c>
      <c r="B2928" t="s">
        <v>39</v>
      </c>
      <c r="C2928" t="s">
        <v>13</v>
      </c>
      <c r="D2928" t="s">
        <v>62</v>
      </c>
      <c r="E2928" t="s">
        <v>24</v>
      </c>
      <c r="F2928" t="s">
        <v>15</v>
      </c>
      <c r="G2928">
        <v>0.97299999999999998</v>
      </c>
    </row>
    <row r="2929" spans="1:7" x14ac:dyDescent="0.25">
      <c r="A2929" t="str">
        <f t="shared" si="45"/>
        <v>SSP3Croatia1995-200040--44Male</v>
      </c>
      <c r="B2929" t="s">
        <v>39</v>
      </c>
      <c r="C2929" t="s">
        <v>13</v>
      </c>
      <c r="D2929" t="s">
        <v>61</v>
      </c>
      <c r="E2929" t="s">
        <v>24</v>
      </c>
      <c r="F2929" t="s">
        <v>15</v>
      </c>
      <c r="G2929">
        <v>0.97699999999999998</v>
      </c>
    </row>
    <row r="2930" spans="1:7" x14ac:dyDescent="0.25">
      <c r="A2930" t="str">
        <f t="shared" si="45"/>
        <v>SSP3Croatia2000-200540--44Male</v>
      </c>
      <c r="B2930" t="s">
        <v>39</v>
      </c>
      <c r="C2930" t="s">
        <v>13</v>
      </c>
      <c r="D2930" t="s">
        <v>60</v>
      </c>
      <c r="E2930" t="s">
        <v>24</v>
      </c>
      <c r="F2930" t="s">
        <v>15</v>
      </c>
      <c r="G2930">
        <v>0.97899999999999998</v>
      </c>
    </row>
    <row r="2931" spans="1:7" x14ac:dyDescent="0.25">
      <c r="A2931" t="str">
        <f t="shared" si="45"/>
        <v>SSP3Croatia2005-201040--44Male</v>
      </c>
      <c r="B2931" t="s">
        <v>39</v>
      </c>
      <c r="C2931" t="s">
        <v>13</v>
      </c>
      <c r="D2931" t="s">
        <v>59</v>
      </c>
      <c r="E2931" t="s">
        <v>24</v>
      </c>
      <c r="F2931" t="s">
        <v>15</v>
      </c>
      <c r="G2931">
        <v>0.98199999999999998</v>
      </c>
    </row>
    <row r="2932" spans="1:7" x14ac:dyDescent="0.25">
      <c r="A2932" t="str">
        <f t="shared" si="45"/>
        <v>SSP3Croatia2010-201540--44Male</v>
      </c>
      <c r="B2932" t="s">
        <v>39</v>
      </c>
      <c r="C2932" t="s">
        <v>13</v>
      </c>
      <c r="D2932" t="s">
        <v>58</v>
      </c>
      <c r="E2932" t="s">
        <v>24</v>
      </c>
      <c r="F2932" t="s">
        <v>15</v>
      </c>
      <c r="G2932">
        <v>0.98299999999999998</v>
      </c>
    </row>
    <row r="2933" spans="1:7" x14ac:dyDescent="0.25">
      <c r="A2933" t="str">
        <f t="shared" si="45"/>
        <v>SSP3Croatia2015-202040--44Male</v>
      </c>
      <c r="B2933" t="s">
        <v>39</v>
      </c>
      <c r="C2933" t="s">
        <v>13</v>
      </c>
      <c r="D2933" t="s">
        <v>57</v>
      </c>
      <c r="E2933" t="s">
        <v>24</v>
      </c>
      <c r="F2933" t="s">
        <v>15</v>
      </c>
      <c r="G2933">
        <v>0.98399999999999999</v>
      </c>
    </row>
    <row r="2934" spans="1:7" x14ac:dyDescent="0.25">
      <c r="A2934" t="str">
        <f t="shared" si="45"/>
        <v>SSP3Croatia2020-202540--44Male</v>
      </c>
      <c r="B2934" t="s">
        <v>39</v>
      </c>
      <c r="C2934" t="s">
        <v>13</v>
      </c>
      <c r="D2934" t="s">
        <v>56</v>
      </c>
      <c r="E2934" t="s">
        <v>24</v>
      </c>
      <c r="F2934" t="s">
        <v>15</v>
      </c>
      <c r="G2934">
        <v>0.98499999999999999</v>
      </c>
    </row>
    <row r="2935" spans="1:7" x14ac:dyDescent="0.25">
      <c r="A2935" t="str">
        <f t="shared" si="45"/>
        <v>SSP3Croatia2025-203040--44Male</v>
      </c>
      <c r="B2935" t="s">
        <v>39</v>
      </c>
      <c r="C2935" t="s">
        <v>13</v>
      </c>
      <c r="D2935" t="s">
        <v>55</v>
      </c>
      <c r="E2935" t="s">
        <v>24</v>
      </c>
      <c r="F2935" t="s">
        <v>15</v>
      </c>
      <c r="G2935">
        <v>0.98599999999999999</v>
      </c>
    </row>
    <row r="2936" spans="1:7" x14ac:dyDescent="0.25">
      <c r="A2936" t="str">
        <f t="shared" si="45"/>
        <v>SSP3Croatia2030-203540--44Male</v>
      </c>
      <c r="B2936" t="s">
        <v>39</v>
      </c>
      <c r="C2936" t="s">
        <v>13</v>
      </c>
      <c r="D2936" t="s">
        <v>54</v>
      </c>
      <c r="E2936" t="s">
        <v>24</v>
      </c>
      <c r="F2936" t="s">
        <v>15</v>
      </c>
      <c r="G2936">
        <v>0.98699999999999999</v>
      </c>
    </row>
    <row r="2937" spans="1:7" x14ac:dyDescent="0.25">
      <c r="A2937" t="str">
        <f t="shared" si="45"/>
        <v>SSP3Croatia2035-204040--44Male</v>
      </c>
      <c r="B2937" t="s">
        <v>39</v>
      </c>
      <c r="C2937" t="s">
        <v>13</v>
      </c>
      <c r="D2937" t="s">
        <v>53</v>
      </c>
      <c r="E2937" t="s">
        <v>24</v>
      </c>
      <c r="F2937" t="s">
        <v>15</v>
      </c>
      <c r="G2937">
        <v>0.98799999999999999</v>
      </c>
    </row>
    <row r="2938" spans="1:7" x14ac:dyDescent="0.25">
      <c r="A2938" t="str">
        <f t="shared" si="45"/>
        <v>SSP3Croatia2040-204540--44Male</v>
      </c>
      <c r="B2938" t="s">
        <v>39</v>
      </c>
      <c r="C2938" t="s">
        <v>13</v>
      </c>
      <c r="D2938" t="s">
        <v>52</v>
      </c>
      <c r="E2938" t="s">
        <v>24</v>
      </c>
      <c r="F2938" t="s">
        <v>15</v>
      </c>
      <c r="G2938">
        <v>0.98899999999999999</v>
      </c>
    </row>
    <row r="2939" spans="1:7" x14ac:dyDescent="0.25">
      <c r="A2939" t="str">
        <f t="shared" si="45"/>
        <v>SSP3Croatia2045-205040--44Male</v>
      </c>
      <c r="B2939" t="s">
        <v>39</v>
      </c>
      <c r="C2939" t="s">
        <v>13</v>
      </c>
      <c r="D2939" t="s">
        <v>51</v>
      </c>
      <c r="E2939" t="s">
        <v>24</v>
      </c>
      <c r="F2939" t="s">
        <v>15</v>
      </c>
      <c r="G2939">
        <v>0.99</v>
      </c>
    </row>
    <row r="2940" spans="1:7" x14ac:dyDescent="0.25">
      <c r="A2940" t="str">
        <f t="shared" si="45"/>
        <v>SSP3Croatia2050-205540--44Male</v>
      </c>
      <c r="B2940" t="s">
        <v>39</v>
      </c>
      <c r="C2940" t="s">
        <v>13</v>
      </c>
      <c r="D2940" t="s">
        <v>50</v>
      </c>
      <c r="E2940" t="s">
        <v>24</v>
      </c>
      <c r="F2940" t="s">
        <v>15</v>
      </c>
      <c r="G2940">
        <v>0.99</v>
      </c>
    </row>
    <row r="2941" spans="1:7" x14ac:dyDescent="0.25">
      <c r="A2941" t="str">
        <f t="shared" si="45"/>
        <v>SSP3Croatia2055-206040--44Male</v>
      </c>
      <c r="B2941" t="s">
        <v>39</v>
      </c>
      <c r="C2941" t="s">
        <v>13</v>
      </c>
      <c r="D2941" t="s">
        <v>49</v>
      </c>
      <c r="E2941" t="s">
        <v>24</v>
      </c>
      <c r="F2941" t="s">
        <v>15</v>
      </c>
      <c r="G2941">
        <v>0.99099999999999999</v>
      </c>
    </row>
    <row r="2942" spans="1:7" x14ac:dyDescent="0.25">
      <c r="A2942" t="str">
        <f t="shared" si="45"/>
        <v>SSP3Croatia2060-206540--44Male</v>
      </c>
      <c r="B2942" t="s">
        <v>39</v>
      </c>
      <c r="C2942" t="s">
        <v>13</v>
      </c>
      <c r="D2942" t="s">
        <v>48</v>
      </c>
      <c r="E2942" t="s">
        <v>24</v>
      </c>
      <c r="F2942" t="s">
        <v>15</v>
      </c>
      <c r="G2942">
        <v>0.99199999999999999</v>
      </c>
    </row>
    <row r="2943" spans="1:7" x14ac:dyDescent="0.25">
      <c r="A2943" t="str">
        <f t="shared" si="45"/>
        <v>SSP3Croatia2065-207040--44Male</v>
      </c>
      <c r="B2943" t="s">
        <v>39</v>
      </c>
      <c r="C2943" t="s">
        <v>13</v>
      </c>
      <c r="D2943" t="s">
        <v>47</v>
      </c>
      <c r="E2943" t="s">
        <v>24</v>
      </c>
      <c r="F2943" t="s">
        <v>15</v>
      </c>
      <c r="G2943">
        <v>0.99199999999999999</v>
      </c>
    </row>
    <row r="2944" spans="1:7" x14ac:dyDescent="0.25">
      <c r="A2944" t="str">
        <f t="shared" si="45"/>
        <v>SSP3Croatia2070-207540--44Male</v>
      </c>
      <c r="B2944" t="s">
        <v>39</v>
      </c>
      <c r="C2944" t="s">
        <v>13</v>
      </c>
      <c r="D2944" t="s">
        <v>46</v>
      </c>
      <c r="E2944" t="s">
        <v>24</v>
      </c>
      <c r="F2944" t="s">
        <v>15</v>
      </c>
      <c r="G2944">
        <v>0.99299999999999999</v>
      </c>
    </row>
    <row r="2945" spans="1:7" x14ac:dyDescent="0.25">
      <c r="A2945" t="str">
        <f t="shared" si="45"/>
        <v>SSP3Croatia2075-208040--44Male</v>
      </c>
      <c r="B2945" t="s">
        <v>39</v>
      </c>
      <c r="C2945" t="s">
        <v>13</v>
      </c>
      <c r="D2945" t="s">
        <v>45</v>
      </c>
      <c r="E2945" t="s">
        <v>24</v>
      </c>
      <c r="F2945" t="s">
        <v>15</v>
      </c>
      <c r="G2945">
        <v>0.99399999999999999</v>
      </c>
    </row>
    <row r="2946" spans="1:7" x14ac:dyDescent="0.25">
      <c r="A2946" t="str">
        <f t="shared" si="45"/>
        <v>SSP3Croatia2080-208540--44Male</v>
      </c>
      <c r="B2946" t="s">
        <v>39</v>
      </c>
      <c r="C2946" t="s">
        <v>13</v>
      </c>
      <c r="D2946" t="s">
        <v>44</v>
      </c>
      <c r="E2946" t="s">
        <v>24</v>
      </c>
      <c r="F2946" t="s">
        <v>15</v>
      </c>
      <c r="G2946">
        <v>0.99399999999999999</v>
      </c>
    </row>
    <row r="2947" spans="1:7" x14ac:dyDescent="0.25">
      <c r="A2947" t="str">
        <f t="shared" si="45"/>
        <v>SSP3Croatia2085-209040--44Male</v>
      </c>
      <c r="B2947" t="s">
        <v>39</v>
      </c>
      <c r="C2947" t="s">
        <v>13</v>
      </c>
      <c r="D2947" t="s">
        <v>43</v>
      </c>
      <c r="E2947" t="s">
        <v>24</v>
      </c>
      <c r="F2947" t="s">
        <v>15</v>
      </c>
      <c r="G2947">
        <v>0.995</v>
      </c>
    </row>
    <row r="2948" spans="1:7" x14ac:dyDescent="0.25">
      <c r="A2948" t="str">
        <f t="shared" si="45"/>
        <v>SSP3Croatia2090-209540--44Male</v>
      </c>
      <c r="B2948" t="s">
        <v>39</v>
      </c>
      <c r="C2948" t="s">
        <v>13</v>
      </c>
      <c r="D2948" t="s">
        <v>42</v>
      </c>
      <c r="E2948" t="s">
        <v>24</v>
      </c>
      <c r="F2948" t="s">
        <v>15</v>
      </c>
      <c r="G2948">
        <v>0.995</v>
      </c>
    </row>
    <row r="2949" spans="1:7" x14ac:dyDescent="0.25">
      <c r="A2949" t="str">
        <f t="shared" si="45"/>
        <v>SSP3Croatia2095-210040--44Male</v>
      </c>
      <c r="B2949" t="s">
        <v>39</v>
      </c>
      <c r="C2949" t="s">
        <v>13</v>
      </c>
      <c r="D2949" t="s">
        <v>41</v>
      </c>
      <c r="E2949" t="s">
        <v>24</v>
      </c>
      <c r="F2949" t="s">
        <v>15</v>
      </c>
      <c r="G2949">
        <v>0.995</v>
      </c>
    </row>
    <row r="2950" spans="1:7" x14ac:dyDescent="0.25">
      <c r="A2950" t="str">
        <f t="shared" si="45"/>
        <v>SSP3Croatia1950-195545--49Male</v>
      </c>
      <c r="B2950" t="s">
        <v>39</v>
      </c>
      <c r="C2950" t="s">
        <v>13</v>
      </c>
      <c r="D2950" t="s">
        <v>70</v>
      </c>
      <c r="E2950" t="s">
        <v>25</v>
      </c>
      <c r="F2950" t="s">
        <v>15</v>
      </c>
      <c r="G2950">
        <v>0.94199999999999995</v>
      </c>
    </row>
    <row r="2951" spans="1:7" x14ac:dyDescent="0.25">
      <c r="A2951" t="str">
        <f t="shared" si="45"/>
        <v>SSP3Croatia1955-196045--49Male</v>
      </c>
      <c r="B2951" t="s">
        <v>39</v>
      </c>
      <c r="C2951" t="s">
        <v>13</v>
      </c>
      <c r="D2951" t="s">
        <v>69</v>
      </c>
      <c r="E2951" t="s">
        <v>25</v>
      </c>
      <c r="F2951" t="s">
        <v>15</v>
      </c>
      <c r="G2951">
        <v>0.94299999999999995</v>
      </c>
    </row>
    <row r="2952" spans="1:7" x14ac:dyDescent="0.25">
      <c r="A2952" t="str">
        <f t="shared" si="45"/>
        <v>SSP3Croatia1960-196545--49Male</v>
      </c>
      <c r="B2952" t="s">
        <v>39</v>
      </c>
      <c r="C2952" t="s">
        <v>13</v>
      </c>
      <c r="D2952" t="s">
        <v>68</v>
      </c>
      <c r="E2952" t="s">
        <v>25</v>
      </c>
      <c r="F2952" t="s">
        <v>15</v>
      </c>
      <c r="G2952">
        <v>0.94299999999999995</v>
      </c>
    </row>
    <row r="2953" spans="1:7" x14ac:dyDescent="0.25">
      <c r="A2953" t="str">
        <f t="shared" si="45"/>
        <v>SSP3Croatia1965-197045--49Male</v>
      </c>
      <c r="B2953" t="s">
        <v>39</v>
      </c>
      <c r="C2953" t="s">
        <v>13</v>
      </c>
      <c r="D2953" t="s">
        <v>67</v>
      </c>
      <c r="E2953" t="s">
        <v>25</v>
      </c>
      <c r="F2953" t="s">
        <v>15</v>
      </c>
      <c r="G2953">
        <v>0.94399999999999995</v>
      </c>
    </row>
    <row r="2954" spans="1:7" x14ac:dyDescent="0.25">
      <c r="A2954" t="str">
        <f t="shared" si="45"/>
        <v>SSP3Croatia1970-197545--49Male</v>
      </c>
      <c r="B2954" t="s">
        <v>39</v>
      </c>
      <c r="C2954" t="s">
        <v>13</v>
      </c>
      <c r="D2954" t="s">
        <v>66</v>
      </c>
      <c r="E2954" t="s">
        <v>25</v>
      </c>
      <c r="F2954" t="s">
        <v>15</v>
      </c>
      <c r="G2954">
        <v>0.94599999999999995</v>
      </c>
    </row>
    <row r="2955" spans="1:7" x14ac:dyDescent="0.25">
      <c r="A2955" t="str">
        <f t="shared" ref="A2955:A3018" si="46">B2955&amp;C2955&amp;D2955&amp;E2955&amp;F2955</f>
        <v>SSP3Croatia1975-198045--49Male</v>
      </c>
      <c r="B2955" t="s">
        <v>39</v>
      </c>
      <c r="C2955" t="s">
        <v>13</v>
      </c>
      <c r="D2955" t="s">
        <v>65</v>
      </c>
      <c r="E2955" t="s">
        <v>25</v>
      </c>
      <c r="F2955" t="s">
        <v>15</v>
      </c>
      <c r="G2955">
        <v>0.94699999999999995</v>
      </c>
    </row>
    <row r="2956" spans="1:7" x14ac:dyDescent="0.25">
      <c r="A2956" t="str">
        <f t="shared" si="46"/>
        <v>SSP3Croatia1980-198545--49Male</v>
      </c>
      <c r="B2956" t="s">
        <v>39</v>
      </c>
      <c r="C2956" t="s">
        <v>13</v>
      </c>
      <c r="D2956" t="s">
        <v>64</v>
      </c>
      <c r="E2956" t="s">
        <v>25</v>
      </c>
      <c r="F2956" t="s">
        <v>15</v>
      </c>
      <c r="G2956">
        <v>0.94899999999999995</v>
      </c>
    </row>
    <row r="2957" spans="1:7" x14ac:dyDescent="0.25">
      <c r="A2957" t="str">
        <f t="shared" si="46"/>
        <v>SSP3Croatia1985-199045--49Male</v>
      </c>
      <c r="B2957" t="s">
        <v>39</v>
      </c>
      <c r="C2957" t="s">
        <v>13</v>
      </c>
      <c r="D2957" t="s">
        <v>63</v>
      </c>
      <c r="E2957" t="s">
        <v>25</v>
      </c>
      <c r="F2957" t="s">
        <v>15</v>
      </c>
      <c r="G2957">
        <v>0.95399999999999996</v>
      </c>
    </row>
    <row r="2958" spans="1:7" x14ac:dyDescent="0.25">
      <c r="A2958" t="str">
        <f t="shared" si="46"/>
        <v>SSP3Croatia1990-199545--49Male</v>
      </c>
      <c r="B2958" t="s">
        <v>39</v>
      </c>
      <c r="C2958" t="s">
        <v>13</v>
      </c>
      <c r="D2958" t="s">
        <v>62</v>
      </c>
      <c r="E2958" t="s">
        <v>25</v>
      </c>
      <c r="F2958" t="s">
        <v>15</v>
      </c>
      <c r="G2958">
        <v>0.95599999999999996</v>
      </c>
    </row>
    <row r="2959" spans="1:7" x14ac:dyDescent="0.25">
      <c r="A2959" t="str">
        <f t="shared" si="46"/>
        <v>SSP3Croatia1995-200045--49Male</v>
      </c>
      <c r="B2959" t="s">
        <v>39</v>
      </c>
      <c r="C2959" t="s">
        <v>13</v>
      </c>
      <c r="D2959" t="s">
        <v>61</v>
      </c>
      <c r="E2959" t="s">
        <v>25</v>
      </c>
      <c r="F2959" t="s">
        <v>15</v>
      </c>
      <c r="G2959">
        <v>0.96299999999999997</v>
      </c>
    </row>
    <row r="2960" spans="1:7" x14ac:dyDescent="0.25">
      <c r="A2960" t="str">
        <f t="shared" si="46"/>
        <v>SSP3Croatia2000-200545--49Male</v>
      </c>
      <c r="B2960" t="s">
        <v>39</v>
      </c>
      <c r="C2960" t="s">
        <v>13</v>
      </c>
      <c r="D2960" t="s">
        <v>60</v>
      </c>
      <c r="E2960" t="s">
        <v>25</v>
      </c>
      <c r="F2960" t="s">
        <v>15</v>
      </c>
      <c r="G2960">
        <v>0.96499999999999997</v>
      </c>
    </row>
    <row r="2961" spans="1:7" x14ac:dyDescent="0.25">
      <c r="A2961" t="str">
        <f t="shared" si="46"/>
        <v>SSP3Croatia2005-201045--49Male</v>
      </c>
      <c r="B2961" t="s">
        <v>39</v>
      </c>
      <c r="C2961" t="s">
        <v>13</v>
      </c>
      <c r="D2961" t="s">
        <v>59</v>
      </c>
      <c r="E2961" t="s">
        <v>25</v>
      </c>
      <c r="F2961" t="s">
        <v>15</v>
      </c>
      <c r="G2961">
        <v>0.97</v>
      </c>
    </row>
    <row r="2962" spans="1:7" x14ac:dyDescent="0.25">
      <c r="A2962" t="str">
        <f t="shared" si="46"/>
        <v>SSP3Croatia2010-201545--49Male</v>
      </c>
      <c r="B2962" t="s">
        <v>39</v>
      </c>
      <c r="C2962" t="s">
        <v>13</v>
      </c>
      <c r="D2962" t="s">
        <v>58</v>
      </c>
      <c r="E2962" t="s">
        <v>25</v>
      </c>
      <c r="F2962" t="s">
        <v>15</v>
      </c>
      <c r="G2962">
        <v>0.97199999999999998</v>
      </c>
    </row>
    <row r="2963" spans="1:7" x14ac:dyDescent="0.25">
      <c r="A2963" t="str">
        <f t="shared" si="46"/>
        <v>SSP3Croatia2015-202045--49Male</v>
      </c>
      <c r="B2963" t="s">
        <v>39</v>
      </c>
      <c r="C2963" t="s">
        <v>13</v>
      </c>
      <c r="D2963" t="s">
        <v>57</v>
      </c>
      <c r="E2963" t="s">
        <v>25</v>
      </c>
      <c r="F2963" t="s">
        <v>15</v>
      </c>
      <c r="G2963">
        <v>0.97299999999999998</v>
      </c>
    </row>
    <row r="2964" spans="1:7" x14ac:dyDescent="0.25">
      <c r="A2964" t="str">
        <f t="shared" si="46"/>
        <v>SSP3Croatia2020-202545--49Male</v>
      </c>
      <c r="B2964" t="s">
        <v>39</v>
      </c>
      <c r="C2964" t="s">
        <v>13</v>
      </c>
      <c r="D2964" t="s">
        <v>56</v>
      </c>
      <c r="E2964" t="s">
        <v>25</v>
      </c>
      <c r="F2964" t="s">
        <v>15</v>
      </c>
      <c r="G2964">
        <v>0.97499999999999998</v>
      </c>
    </row>
    <row r="2965" spans="1:7" x14ac:dyDescent="0.25">
      <c r="A2965" t="str">
        <f t="shared" si="46"/>
        <v>SSP3Croatia2025-203045--49Male</v>
      </c>
      <c r="B2965" t="s">
        <v>39</v>
      </c>
      <c r="C2965" t="s">
        <v>13</v>
      </c>
      <c r="D2965" t="s">
        <v>55</v>
      </c>
      <c r="E2965" t="s">
        <v>25</v>
      </c>
      <c r="F2965" t="s">
        <v>15</v>
      </c>
      <c r="G2965">
        <v>0.97699999999999998</v>
      </c>
    </row>
    <row r="2966" spans="1:7" x14ac:dyDescent="0.25">
      <c r="A2966" t="str">
        <f t="shared" si="46"/>
        <v>SSP3Croatia2030-203545--49Male</v>
      </c>
      <c r="B2966" t="s">
        <v>39</v>
      </c>
      <c r="C2966" t="s">
        <v>13</v>
      </c>
      <c r="D2966" t="s">
        <v>54</v>
      </c>
      <c r="E2966" t="s">
        <v>25</v>
      </c>
      <c r="F2966" t="s">
        <v>15</v>
      </c>
      <c r="G2966">
        <v>0.97799999999999998</v>
      </c>
    </row>
    <row r="2967" spans="1:7" x14ac:dyDescent="0.25">
      <c r="A2967" t="str">
        <f t="shared" si="46"/>
        <v>SSP3Croatia2035-204045--49Male</v>
      </c>
      <c r="B2967" t="s">
        <v>39</v>
      </c>
      <c r="C2967" t="s">
        <v>13</v>
      </c>
      <c r="D2967" t="s">
        <v>53</v>
      </c>
      <c r="E2967" t="s">
        <v>25</v>
      </c>
      <c r="F2967" t="s">
        <v>15</v>
      </c>
      <c r="G2967">
        <v>0.98</v>
      </c>
    </row>
    <row r="2968" spans="1:7" x14ac:dyDescent="0.25">
      <c r="A2968" t="str">
        <f t="shared" si="46"/>
        <v>SSP3Croatia2040-204545--49Male</v>
      </c>
      <c r="B2968" t="s">
        <v>39</v>
      </c>
      <c r="C2968" t="s">
        <v>13</v>
      </c>
      <c r="D2968" t="s">
        <v>52</v>
      </c>
      <c r="E2968" t="s">
        <v>25</v>
      </c>
      <c r="F2968" t="s">
        <v>15</v>
      </c>
      <c r="G2968">
        <v>0.98099999999999998</v>
      </c>
    </row>
    <row r="2969" spans="1:7" x14ac:dyDescent="0.25">
      <c r="A2969" t="str">
        <f t="shared" si="46"/>
        <v>SSP3Croatia2045-205045--49Male</v>
      </c>
      <c r="B2969" t="s">
        <v>39</v>
      </c>
      <c r="C2969" t="s">
        <v>13</v>
      </c>
      <c r="D2969" t="s">
        <v>51</v>
      </c>
      <c r="E2969" t="s">
        <v>25</v>
      </c>
      <c r="F2969" t="s">
        <v>15</v>
      </c>
      <c r="G2969">
        <v>0.98299999999999998</v>
      </c>
    </row>
    <row r="2970" spans="1:7" x14ac:dyDescent="0.25">
      <c r="A2970" t="str">
        <f t="shared" si="46"/>
        <v>SSP3Croatia2050-205545--49Male</v>
      </c>
      <c r="B2970" t="s">
        <v>39</v>
      </c>
      <c r="C2970" t="s">
        <v>13</v>
      </c>
      <c r="D2970" t="s">
        <v>50</v>
      </c>
      <c r="E2970" t="s">
        <v>25</v>
      </c>
      <c r="F2970" t="s">
        <v>15</v>
      </c>
      <c r="G2970">
        <v>0.98399999999999999</v>
      </c>
    </row>
    <row r="2971" spans="1:7" x14ac:dyDescent="0.25">
      <c r="A2971" t="str">
        <f t="shared" si="46"/>
        <v>SSP3Croatia2055-206045--49Male</v>
      </c>
      <c r="B2971" t="s">
        <v>39</v>
      </c>
      <c r="C2971" t="s">
        <v>13</v>
      </c>
      <c r="D2971" t="s">
        <v>49</v>
      </c>
      <c r="E2971" t="s">
        <v>25</v>
      </c>
      <c r="F2971" t="s">
        <v>15</v>
      </c>
      <c r="G2971">
        <v>0.98499999999999999</v>
      </c>
    </row>
    <row r="2972" spans="1:7" x14ac:dyDescent="0.25">
      <c r="A2972" t="str">
        <f t="shared" si="46"/>
        <v>SSP3Croatia2060-206545--49Male</v>
      </c>
      <c r="B2972" t="s">
        <v>39</v>
      </c>
      <c r="C2972" t="s">
        <v>13</v>
      </c>
      <c r="D2972" t="s">
        <v>48</v>
      </c>
      <c r="E2972" t="s">
        <v>25</v>
      </c>
      <c r="F2972" t="s">
        <v>15</v>
      </c>
      <c r="G2972">
        <v>0.98599999999999999</v>
      </c>
    </row>
    <row r="2973" spans="1:7" x14ac:dyDescent="0.25">
      <c r="A2973" t="str">
        <f t="shared" si="46"/>
        <v>SSP3Croatia2065-207045--49Male</v>
      </c>
      <c r="B2973" t="s">
        <v>39</v>
      </c>
      <c r="C2973" t="s">
        <v>13</v>
      </c>
      <c r="D2973" t="s">
        <v>47</v>
      </c>
      <c r="E2973" t="s">
        <v>25</v>
      </c>
      <c r="F2973" t="s">
        <v>15</v>
      </c>
      <c r="G2973">
        <v>0.98699999999999999</v>
      </c>
    </row>
    <row r="2974" spans="1:7" x14ac:dyDescent="0.25">
      <c r="A2974" t="str">
        <f t="shared" si="46"/>
        <v>SSP3Croatia2070-207545--49Male</v>
      </c>
      <c r="B2974" t="s">
        <v>39</v>
      </c>
      <c r="C2974" t="s">
        <v>13</v>
      </c>
      <c r="D2974" t="s">
        <v>46</v>
      </c>
      <c r="E2974" t="s">
        <v>25</v>
      </c>
      <c r="F2974" t="s">
        <v>15</v>
      </c>
      <c r="G2974">
        <v>0.98799999999999999</v>
      </c>
    </row>
    <row r="2975" spans="1:7" x14ac:dyDescent="0.25">
      <c r="A2975" t="str">
        <f t="shared" si="46"/>
        <v>SSP3Croatia2075-208045--49Male</v>
      </c>
      <c r="B2975" t="s">
        <v>39</v>
      </c>
      <c r="C2975" t="s">
        <v>13</v>
      </c>
      <c r="D2975" t="s">
        <v>45</v>
      </c>
      <c r="E2975" t="s">
        <v>25</v>
      </c>
      <c r="F2975" t="s">
        <v>15</v>
      </c>
      <c r="G2975">
        <v>0.98899999999999999</v>
      </c>
    </row>
    <row r="2976" spans="1:7" x14ac:dyDescent="0.25">
      <c r="A2976" t="str">
        <f t="shared" si="46"/>
        <v>SSP3Croatia2080-208545--49Male</v>
      </c>
      <c r="B2976" t="s">
        <v>39</v>
      </c>
      <c r="C2976" t="s">
        <v>13</v>
      </c>
      <c r="D2976" t="s">
        <v>44</v>
      </c>
      <c r="E2976" t="s">
        <v>25</v>
      </c>
      <c r="F2976" t="s">
        <v>15</v>
      </c>
      <c r="G2976">
        <v>0.99</v>
      </c>
    </row>
    <row r="2977" spans="1:7" x14ac:dyDescent="0.25">
      <c r="A2977" t="str">
        <f t="shared" si="46"/>
        <v>SSP3Croatia2085-209045--49Male</v>
      </c>
      <c r="B2977" t="s">
        <v>39</v>
      </c>
      <c r="C2977" t="s">
        <v>13</v>
      </c>
      <c r="D2977" t="s">
        <v>43</v>
      </c>
      <c r="E2977" t="s">
        <v>25</v>
      </c>
      <c r="F2977" t="s">
        <v>15</v>
      </c>
      <c r="G2977">
        <v>0.99099999999999999</v>
      </c>
    </row>
    <row r="2978" spans="1:7" x14ac:dyDescent="0.25">
      <c r="A2978" t="str">
        <f t="shared" si="46"/>
        <v>SSP3Croatia2090-209545--49Male</v>
      </c>
      <c r="B2978" t="s">
        <v>39</v>
      </c>
      <c r="C2978" t="s">
        <v>13</v>
      </c>
      <c r="D2978" t="s">
        <v>42</v>
      </c>
      <c r="E2978" t="s">
        <v>25</v>
      </c>
      <c r="F2978" t="s">
        <v>15</v>
      </c>
      <c r="G2978">
        <v>0.99199999999999999</v>
      </c>
    </row>
    <row r="2979" spans="1:7" x14ac:dyDescent="0.25">
      <c r="A2979" t="str">
        <f t="shared" si="46"/>
        <v>SSP3Croatia2095-210045--49Male</v>
      </c>
      <c r="B2979" t="s">
        <v>39</v>
      </c>
      <c r="C2979" t="s">
        <v>13</v>
      </c>
      <c r="D2979" t="s">
        <v>41</v>
      </c>
      <c r="E2979" t="s">
        <v>25</v>
      </c>
      <c r="F2979" t="s">
        <v>15</v>
      </c>
      <c r="G2979">
        <v>0.99199999999999999</v>
      </c>
    </row>
    <row r="2980" spans="1:7" x14ac:dyDescent="0.25">
      <c r="A2980" t="str">
        <f t="shared" si="46"/>
        <v>SSP3Croatia1950-195550--54Male</v>
      </c>
      <c r="B2980" t="s">
        <v>39</v>
      </c>
      <c r="C2980" t="s">
        <v>13</v>
      </c>
      <c r="D2980" t="s">
        <v>70</v>
      </c>
      <c r="E2980" t="s">
        <v>26</v>
      </c>
      <c r="F2980" t="s">
        <v>15</v>
      </c>
      <c r="G2980">
        <v>0.91100000000000003</v>
      </c>
    </row>
    <row r="2981" spans="1:7" x14ac:dyDescent="0.25">
      <c r="A2981" t="str">
        <f t="shared" si="46"/>
        <v>SSP3Croatia1955-196050--54Male</v>
      </c>
      <c r="B2981" t="s">
        <v>39</v>
      </c>
      <c r="C2981" t="s">
        <v>13</v>
      </c>
      <c r="D2981" t="s">
        <v>69</v>
      </c>
      <c r="E2981" t="s">
        <v>26</v>
      </c>
      <c r="F2981" t="s">
        <v>15</v>
      </c>
      <c r="G2981">
        <v>0.91200000000000003</v>
      </c>
    </row>
    <row r="2982" spans="1:7" x14ac:dyDescent="0.25">
      <c r="A2982" t="str">
        <f t="shared" si="46"/>
        <v>SSP3Croatia1960-196550--54Male</v>
      </c>
      <c r="B2982" t="s">
        <v>39</v>
      </c>
      <c r="C2982" t="s">
        <v>13</v>
      </c>
      <c r="D2982" t="s">
        <v>68</v>
      </c>
      <c r="E2982" t="s">
        <v>26</v>
      </c>
      <c r="F2982" t="s">
        <v>15</v>
      </c>
      <c r="G2982">
        <v>0.91300000000000003</v>
      </c>
    </row>
    <row r="2983" spans="1:7" x14ac:dyDescent="0.25">
      <c r="A2983" t="str">
        <f t="shared" si="46"/>
        <v>SSP3Croatia1965-197050--54Male</v>
      </c>
      <c r="B2983" t="s">
        <v>39</v>
      </c>
      <c r="C2983" t="s">
        <v>13</v>
      </c>
      <c r="D2983" t="s">
        <v>67</v>
      </c>
      <c r="E2983" t="s">
        <v>26</v>
      </c>
      <c r="F2983" t="s">
        <v>15</v>
      </c>
      <c r="G2983">
        <v>0.91400000000000003</v>
      </c>
    </row>
    <row r="2984" spans="1:7" x14ac:dyDescent="0.25">
      <c r="A2984" t="str">
        <f t="shared" si="46"/>
        <v>SSP3Croatia1970-197550--54Male</v>
      </c>
      <c r="B2984" t="s">
        <v>39</v>
      </c>
      <c r="C2984" t="s">
        <v>13</v>
      </c>
      <c r="D2984" t="s">
        <v>66</v>
      </c>
      <c r="E2984" t="s">
        <v>26</v>
      </c>
      <c r="F2984" t="s">
        <v>15</v>
      </c>
      <c r="G2984">
        <v>0.91700000000000004</v>
      </c>
    </row>
    <row r="2985" spans="1:7" x14ac:dyDescent="0.25">
      <c r="A2985" t="str">
        <f t="shared" si="46"/>
        <v>SSP3Croatia1975-198050--54Male</v>
      </c>
      <c r="B2985" t="s">
        <v>39</v>
      </c>
      <c r="C2985" t="s">
        <v>13</v>
      </c>
      <c r="D2985" t="s">
        <v>65</v>
      </c>
      <c r="E2985" t="s">
        <v>26</v>
      </c>
      <c r="F2985" t="s">
        <v>15</v>
      </c>
      <c r="G2985">
        <v>0.91900000000000004</v>
      </c>
    </row>
    <row r="2986" spans="1:7" x14ac:dyDescent="0.25">
      <c r="A2986" t="str">
        <f t="shared" si="46"/>
        <v>SSP3Croatia1980-198550--54Male</v>
      </c>
      <c r="B2986" t="s">
        <v>39</v>
      </c>
      <c r="C2986" t="s">
        <v>13</v>
      </c>
      <c r="D2986" t="s">
        <v>64</v>
      </c>
      <c r="E2986" t="s">
        <v>26</v>
      </c>
      <c r="F2986" t="s">
        <v>15</v>
      </c>
      <c r="G2986">
        <v>0.92300000000000004</v>
      </c>
    </row>
    <row r="2987" spans="1:7" x14ac:dyDescent="0.25">
      <c r="A2987" t="str">
        <f t="shared" si="46"/>
        <v>SSP3Croatia1985-199050--54Male</v>
      </c>
      <c r="B2987" t="s">
        <v>39</v>
      </c>
      <c r="C2987" t="s">
        <v>13</v>
      </c>
      <c r="D2987" t="s">
        <v>63</v>
      </c>
      <c r="E2987" t="s">
        <v>26</v>
      </c>
      <c r="F2987" t="s">
        <v>15</v>
      </c>
      <c r="G2987">
        <v>0.93</v>
      </c>
    </row>
    <row r="2988" spans="1:7" x14ac:dyDescent="0.25">
      <c r="A2988" t="str">
        <f t="shared" si="46"/>
        <v>SSP3Croatia1990-199550--54Male</v>
      </c>
      <c r="B2988" t="s">
        <v>39</v>
      </c>
      <c r="C2988" t="s">
        <v>13</v>
      </c>
      <c r="D2988" t="s">
        <v>62</v>
      </c>
      <c r="E2988" t="s">
        <v>26</v>
      </c>
      <c r="F2988" t="s">
        <v>15</v>
      </c>
      <c r="G2988">
        <v>0.93300000000000005</v>
      </c>
    </row>
    <row r="2989" spans="1:7" x14ac:dyDescent="0.25">
      <c r="A2989" t="str">
        <f t="shared" si="46"/>
        <v>SSP3Croatia1995-200050--54Male</v>
      </c>
      <c r="B2989" t="s">
        <v>39</v>
      </c>
      <c r="C2989" t="s">
        <v>13</v>
      </c>
      <c r="D2989" t="s">
        <v>61</v>
      </c>
      <c r="E2989" t="s">
        <v>26</v>
      </c>
      <c r="F2989" t="s">
        <v>15</v>
      </c>
      <c r="G2989">
        <v>0.94299999999999995</v>
      </c>
    </row>
    <row r="2990" spans="1:7" x14ac:dyDescent="0.25">
      <c r="A2990" t="str">
        <f t="shared" si="46"/>
        <v>SSP3Croatia2000-200550--54Male</v>
      </c>
      <c r="B2990" t="s">
        <v>39</v>
      </c>
      <c r="C2990" t="s">
        <v>13</v>
      </c>
      <c r="D2990" t="s">
        <v>60</v>
      </c>
      <c r="E2990" t="s">
        <v>26</v>
      </c>
      <c r="F2990" t="s">
        <v>15</v>
      </c>
      <c r="G2990">
        <v>0.94499999999999995</v>
      </c>
    </row>
    <row r="2991" spans="1:7" x14ac:dyDescent="0.25">
      <c r="A2991" t="str">
        <f t="shared" si="46"/>
        <v>SSP3Croatia2005-201050--54Male</v>
      </c>
      <c r="B2991" t="s">
        <v>39</v>
      </c>
      <c r="C2991" t="s">
        <v>13</v>
      </c>
      <c r="D2991" t="s">
        <v>59</v>
      </c>
      <c r="E2991" t="s">
        <v>26</v>
      </c>
      <c r="F2991" t="s">
        <v>15</v>
      </c>
      <c r="G2991">
        <v>0.95099999999999996</v>
      </c>
    </row>
    <row r="2992" spans="1:7" x14ac:dyDescent="0.25">
      <c r="A2992" t="str">
        <f t="shared" si="46"/>
        <v>SSP3Croatia2010-201550--54Male</v>
      </c>
      <c r="B2992" t="s">
        <v>39</v>
      </c>
      <c r="C2992" t="s">
        <v>13</v>
      </c>
      <c r="D2992" t="s">
        <v>58</v>
      </c>
      <c r="E2992" t="s">
        <v>26</v>
      </c>
      <c r="F2992" t="s">
        <v>15</v>
      </c>
      <c r="G2992">
        <v>0.95499999999999996</v>
      </c>
    </row>
    <row r="2993" spans="1:7" x14ac:dyDescent="0.25">
      <c r="A2993" t="str">
        <f t="shared" si="46"/>
        <v>SSP3Croatia2015-202050--54Male</v>
      </c>
      <c r="B2993" t="s">
        <v>39</v>
      </c>
      <c r="C2993" t="s">
        <v>13</v>
      </c>
      <c r="D2993" t="s">
        <v>57</v>
      </c>
      <c r="E2993" t="s">
        <v>26</v>
      </c>
      <c r="F2993" t="s">
        <v>15</v>
      </c>
      <c r="G2993">
        <v>0.95699999999999996</v>
      </c>
    </row>
    <row r="2994" spans="1:7" x14ac:dyDescent="0.25">
      <c r="A2994" t="str">
        <f t="shared" si="46"/>
        <v>SSP3Croatia2020-202550--54Male</v>
      </c>
      <c r="B2994" t="s">
        <v>39</v>
      </c>
      <c r="C2994" t="s">
        <v>13</v>
      </c>
      <c r="D2994" t="s">
        <v>56</v>
      </c>
      <c r="E2994" t="s">
        <v>26</v>
      </c>
      <c r="F2994" t="s">
        <v>15</v>
      </c>
      <c r="G2994">
        <v>0.96</v>
      </c>
    </row>
    <row r="2995" spans="1:7" x14ac:dyDescent="0.25">
      <c r="A2995" t="str">
        <f t="shared" si="46"/>
        <v>SSP3Croatia2025-203050--54Male</v>
      </c>
      <c r="B2995" t="s">
        <v>39</v>
      </c>
      <c r="C2995" t="s">
        <v>13</v>
      </c>
      <c r="D2995" t="s">
        <v>55</v>
      </c>
      <c r="E2995" t="s">
        <v>26</v>
      </c>
      <c r="F2995" t="s">
        <v>15</v>
      </c>
      <c r="G2995">
        <v>0.96299999999999997</v>
      </c>
    </row>
    <row r="2996" spans="1:7" x14ac:dyDescent="0.25">
      <c r="A2996" t="str">
        <f t="shared" si="46"/>
        <v>SSP3Croatia2030-203550--54Male</v>
      </c>
      <c r="B2996" t="s">
        <v>39</v>
      </c>
      <c r="C2996" t="s">
        <v>13</v>
      </c>
      <c r="D2996" t="s">
        <v>54</v>
      </c>
      <c r="E2996" t="s">
        <v>26</v>
      </c>
      <c r="F2996" t="s">
        <v>15</v>
      </c>
      <c r="G2996">
        <v>0.96499999999999997</v>
      </c>
    </row>
    <row r="2997" spans="1:7" x14ac:dyDescent="0.25">
      <c r="A2997" t="str">
        <f t="shared" si="46"/>
        <v>SSP3Croatia2035-204050--54Male</v>
      </c>
      <c r="B2997" t="s">
        <v>39</v>
      </c>
      <c r="C2997" t="s">
        <v>13</v>
      </c>
      <c r="D2997" t="s">
        <v>53</v>
      </c>
      <c r="E2997" t="s">
        <v>26</v>
      </c>
      <c r="F2997" t="s">
        <v>15</v>
      </c>
      <c r="G2997">
        <v>0.96799999999999997</v>
      </c>
    </row>
    <row r="2998" spans="1:7" x14ac:dyDescent="0.25">
      <c r="A2998" t="str">
        <f t="shared" si="46"/>
        <v>SSP3Croatia2040-204550--54Male</v>
      </c>
      <c r="B2998" t="s">
        <v>39</v>
      </c>
      <c r="C2998" t="s">
        <v>13</v>
      </c>
      <c r="D2998" t="s">
        <v>52</v>
      </c>
      <c r="E2998" t="s">
        <v>26</v>
      </c>
      <c r="F2998" t="s">
        <v>15</v>
      </c>
      <c r="G2998">
        <v>0.97</v>
      </c>
    </row>
    <row r="2999" spans="1:7" x14ac:dyDescent="0.25">
      <c r="A2999" t="str">
        <f t="shared" si="46"/>
        <v>SSP3Croatia2045-205050--54Male</v>
      </c>
      <c r="B2999" t="s">
        <v>39</v>
      </c>
      <c r="C2999" t="s">
        <v>13</v>
      </c>
      <c r="D2999" t="s">
        <v>51</v>
      </c>
      <c r="E2999" t="s">
        <v>26</v>
      </c>
      <c r="F2999" t="s">
        <v>15</v>
      </c>
      <c r="G2999">
        <v>0.97199999999999998</v>
      </c>
    </row>
    <row r="3000" spans="1:7" x14ac:dyDescent="0.25">
      <c r="A3000" t="str">
        <f t="shared" si="46"/>
        <v>SSP3Croatia2050-205550--54Male</v>
      </c>
      <c r="B3000" t="s">
        <v>39</v>
      </c>
      <c r="C3000" t="s">
        <v>13</v>
      </c>
      <c r="D3000" t="s">
        <v>50</v>
      </c>
      <c r="E3000" t="s">
        <v>26</v>
      </c>
      <c r="F3000" t="s">
        <v>15</v>
      </c>
      <c r="G3000">
        <v>0.97399999999999998</v>
      </c>
    </row>
    <row r="3001" spans="1:7" x14ac:dyDescent="0.25">
      <c r="A3001" t="str">
        <f t="shared" si="46"/>
        <v>SSP3Croatia2055-206050--54Male</v>
      </c>
      <c r="B3001" t="s">
        <v>39</v>
      </c>
      <c r="C3001" t="s">
        <v>13</v>
      </c>
      <c r="D3001" t="s">
        <v>49</v>
      </c>
      <c r="E3001" t="s">
        <v>26</v>
      </c>
      <c r="F3001" t="s">
        <v>15</v>
      </c>
      <c r="G3001">
        <v>0.97599999999999998</v>
      </c>
    </row>
    <row r="3002" spans="1:7" x14ac:dyDescent="0.25">
      <c r="A3002" t="str">
        <f t="shared" si="46"/>
        <v>SSP3Croatia2060-206550--54Male</v>
      </c>
      <c r="B3002" t="s">
        <v>39</v>
      </c>
      <c r="C3002" t="s">
        <v>13</v>
      </c>
      <c r="D3002" t="s">
        <v>48</v>
      </c>
      <c r="E3002" t="s">
        <v>26</v>
      </c>
      <c r="F3002" t="s">
        <v>15</v>
      </c>
      <c r="G3002">
        <v>0.97799999999999998</v>
      </c>
    </row>
    <row r="3003" spans="1:7" x14ac:dyDescent="0.25">
      <c r="A3003" t="str">
        <f t="shared" si="46"/>
        <v>SSP3Croatia2065-207050--54Male</v>
      </c>
      <c r="B3003" t="s">
        <v>39</v>
      </c>
      <c r="C3003" t="s">
        <v>13</v>
      </c>
      <c r="D3003" t="s">
        <v>47</v>
      </c>
      <c r="E3003" t="s">
        <v>26</v>
      </c>
      <c r="F3003" t="s">
        <v>15</v>
      </c>
      <c r="G3003">
        <v>0.97899999999999998</v>
      </c>
    </row>
    <row r="3004" spans="1:7" x14ac:dyDescent="0.25">
      <c r="A3004" t="str">
        <f t="shared" si="46"/>
        <v>SSP3Croatia2070-207550--54Male</v>
      </c>
      <c r="B3004" t="s">
        <v>39</v>
      </c>
      <c r="C3004" t="s">
        <v>13</v>
      </c>
      <c r="D3004" t="s">
        <v>46</v>
      </c>
      <c r="E3004" t="s">
        <v>26</v>
      </c>
      <c r="F3004" t="s">
        <v>15</v>
      </c>
      <c r="G3004">
        <v>0.98099999999999998</v>
      </c>
    </row>
    <row r="3005" spans="1:7" x14ac:dyDescent="0.25">
      <c r="A3005" t="str">
        <f t="shared" si="46"/>
        <v>SSP3Croatia2075-208050--54Male</v>
      </c>
      <c r="B3005" t="s">
        <v>39</v>
      </c>
      <c r="C3005" t="s">
        <v>13</v>
      </c>
      <c r="D3005" t="s">
        <v>45</v>
      </c>
      <c r="E3005" t="s">
        <v>26</v>
      </c>
      <c r="F3005" t="s">
        <v>15</v>
      </c>
      <c r="G3005">
        <v>0.98199999999999998</v>
      </c>
    </row>
    <row r="3006" spans="1:7" x14ac:dyDescent="0.25">
      <c r="A3006" t="str">
        <f t="shared" si="46"/>
        <v>SSP3Croatia2080-208550--54Male</v>
      </c>
      <c r="B3006" t="s">
        <v>39</v>
      </c>
      <c r="C3006" t="s">
        <v>13</v>
      </c>
      <c r="D3006" t="s">
        <v>44</v>
      </c>
      <c r="E3006" t="s">
        <v>26</v>
      </c>
      <c r="F3006" t="s">
        <v>15</v>
      </c>
      <c r="G3006">
        <v>0.98399999999999999</v>
      </c>
    </row>
    <row r="3007" spans="1:7" x14ac:dyDescent="0.25">
      <c r="A3007" t="str">
        <f t="shared" si="46"/>
        <v>SSP3Croatia2085-209050--54Male</v>
      </c>
      <c r="B3007" t="s">
        <v>39</v>
      </c>
      <c r="C3007" t="s">
        <v>13</v>
      </c>
      <c r="D3007" t="s">
        <v>43</v>
      </c>
      <c r="E3007" t="s">
        <v>26</v>
      </c>
      <c r="F3007" t="s">
        <v>15</v>
      </c>
      <c r="G3007">
        <v>0.98499999999999999</v>
      </c>
    </row>
    <row r="3008" spans="1:7" x14ac:dyDescent="0.25">
      <c r="A3008" t="str">
        <f t="shared" si="46"/>
        <v>SSP3Croatia2090-209550--54Male</v>
      </c>
      <c r="B3008" t="s">
        <v>39</v>
      </c>
      <c r="C3008" t="s">
        <v>13</v>
      </c>
      <c r="D3008" t="s">
        <v>42</v>
      </c>
      <c r="E3008" t="s">
        <v>26</v>
      </c>
      <c r="F3008" t="s">
        <v>15</v>
      </c>
      <c r="G3008">
        <v>0.98599999999999999</v>
      </c>
    </row>
    <row r="3009" spans="1:7" x14ac:dyDescent="0.25">
      <c r="A3009" t="str">
        <f t="shared" si="46"/>
        <v>SSP3Croatia2095-210050--54Male</v>
      </c>
      <c r="B3009" t="s">
        <v>39</v>
      </c>
      <c r="C3009" t="s">
        <v>13</v>
      </c>
      <c r="D3009" t="s">
        <v>41</v>
      </c>
      <c r="E3009" t="s">
        <v>26</v>
      </c>
      <c r="F3009" t="s">
        <v>15</v>
      </c>
      <c r="G3009">
        <v>0.98699999999999999</v>
      </c>
    </row>
    <row r="3010" spans="1:7" x14ac:dyDescent="0.25">
      <c r="A3010" t="str">
        <f t="shared" si="46"/>
        <v>SSP3Croatia1950-195555--59Male</v>
      </c>
      <c r="B3010" t="s">
        <v>39</v>
      </c>
      <c r="C3010" t="s">
        <v>13</v>
      </c>
      <c r="D3010" t="s">
        <v>70</v>
      </c>
      <c r="E3010" t="s">
        <v>27</v>
      </c>
      <c r="F3010" t="s">
        <v>15</v>
      </c>
      <c r="G3010">
        <v>0.86499999999999999</v>
      </c>
    </row>
    <row r="3011" spans="1:7" x14ac:dyDescent="0.25">
      <c r="A3011" t="str">
        <f t="shared" si="46"/>
        <v>SSP3Croatia1955-196055--59Male</v>
      </c>
      <c r="B3011" t="s">
        <v>39</v>
      </c>
      <c r="C3011" t="s">
        <v>13</v>
      </c>
      <c r="D3011" t="s">
        <v>69</v>
      </c>
      <c r="E3011" t="s">
        <v>27</v>
      </c>
      <c r="F3011" t="s">
        <v>15</v>
      </c>
      <c r="G3011">
        <v>0.86599999999999999</v>
      </c>
    </row>
    <row r="3012" spans="1:7" x14ac:dyDescent="0.25">
      <c r="A3012" t="str">
        <f t="shared" si="46"/>
        <v>SSP3Croatia1960-196555--59Male</v>
      </c>
      <c r="B3012" t="s">
        <v>39</v>
      </c>
      <c r="C3012" t="s">
        <v>13</v>
      </c>
      <c r="D3012" t="s">
        <v>68</v>
      </c>
      <c r="E3012" t="s">
        <v>27</v>
      </c>
      <c r="F3012" t="s">
        <v>15</v>
      </c>
      <c r="G3012">
        <v>0.86799999999999999</v>
      </c>
    </row>
    <row r="3013" spans="1:7" x14ac:dyDescent="0.25">
      <c r="A3013" t="str">
        <f t="shared" si="46"/>
        <v>SSP3Croatia1965-197055--59Male</v>
      </c>
      <c r="B3013" t="s">
        <v>39</v>
      </c>
      <c r="C3013" t="s">
        <v>13</v>
      </c>
      <c r="D3013" t="s">
        <v>67</v>
      </c>
      <c r="E3013" t="s">
        <v>27</v>
      </c>
      <c r="F3013" t="s">
        <v>15</v>
      </c>
      <c r="G3013">
        <v>0.86899999999999999</v>
      </c>
    </row>
    <row r="3014" spans="1:7" x14ac:dyDescent="0.25">
      <c r="A3014" t="str">
        <f t="shared" si="46"/>
        <v>SSP3Croatia1970-197555--59Male</v>
      </c>
      <c r="B3014" t="s">
        <v>39</v>
      </c>
      <c r="C3014" t="s">
        <v>13</v>
      </c>
      <c r="D3014" t="s">
        <v>66</v>
      </c>
      <c r="E3014" t="s">
        <v>27</v>
      </c>
      <c r="F3014" t="s">
        <v>15</v>
      </c>
      <c r="G3014">
        <v>0.875</v>
      </c>
    </row>
    <row r="3015" spans="1:7" x14ac:dyDescent="0.25">
      <c r="A3015" t="str">
        <f t="shared" si="46"/>
        <v>SSP3Croatia1975-198055--59Male</v>
      </c>
      <c r="B3015" t="s">
        <v>39</v>
      </c>
      <c r="C3015" t="s">
        <v>13</v>
      </c>
      <c r="D3015" t="s">
        <v>65</v>
      </c>
      <c r="E3015" t="s">
        <v>27</v>
      </c>
      <c r="F3015" t="s">
        <v>15</v>
      </c>
      <c r="G3015">
        <v>0.878</v>
      </c>
    </row>
    <row r="3016" spans="1:7" x14ac:dyDescent="0.25">
      <c r="A3016" t="str">
        <f t="shared" si="46"/>
        <v>SSP3Croatia1980-198555--59Male</v>
      </c>
      <c r="B3016" t="s">
        <v>39</v>
      </c>
      <c r="C3016" t="s">
        <v>13</v>
      </c>
      <c r="D3016" t="s">
        <v>64</v>
      </c>
      <c r="E3016" t="s">
        <v>27</v>
      </c>
      <c r="F3016" t="s">
        <v>15</v>
      </c>
      <c r="G3016">
        <v>0.88400000000000001</v>
      </c>
    </row>
    <row r="3017" spans="1:7" x14ac:dyDescent="0.25">
      <c r="A3017" t="str">
        <f t="shared" si="46"/>
        <v>SSP3Croatia1985-199055--59Male</v>
      </c>
      <c r="B3017" t="s">
        <v>39</v>
      </c>
      <c r="C3017" t="s">
        <v>13</v>
      </c>
      <c r="D3017" t="s">
        <v>63</v>
      </c>
      <c r="E3017" t="s">
        <v>27</v>
      </c>
      <c r="F3017" t="s">
        <v>15</v>
      </c>
      <c r="G3017">
        <v>0.89500000000000002</v>
      </c>
    </row>
    <row r="3018" spans="1:7" x14ac:dyDescent="0.25">
      <c r="A3018" t="str">
        <f t="shared" si="46"/>
        <v>SSP3Croatia1990-199555--59Male</v>
      </c>
      <c r="B3018" t="s">
        <v>39</v>
      </c>
      <c r="C3018" t="s">
        <v>13</v>
      </c>
      <c r="D3018" t="s">
        <v>62</v>
      </c>
      <c r="E3018" t="s">
        <v>27</v>
      </c>
      <c r="F3018" t="s">
        <v>15</v>
      </c>
      <c r="G3018">
        <v>0.9</v>
      </c>
    </row>
    <row r="3019" spans="1:7" x14ac:dyDescent="0.25">
      <c r="A3019" t="str">
        <f t="shared" ref="A3019:A3082" si="47">B3019&amp;C3019&amp;D3019&amp;E3019&amp;F3019</f>
        <v>SSP3Croatia1995-200055--59Male</v>
      </c>
      <c r="B3019" t="s">
        <v>39</v>
      </c>
      <c r="C3019" t="s">
        <v>13</v>
      </c>
      <c r="D3019" t="s">
        <v>61</v>
      </c>
      <c r="E3019" t="s">
        <v>27</v>
      </c>
      <c r="F3019" t="s">
        <v>15</v>
      </c>
      <c r="G3019">
        <v>0.91300000000000003</v>
      </c>
    </row>
    <row r="3020" spans="1:7" x14ac:dyDescent="0.25">
      <c r="A3020" t="str">
        <f t="shared" si="47"/>
        <v>SSP3Croatia2000-200555--59Male</v>
      </c>
      <c r="B3020" t="s">
        <v>39</v>
      </c>
      <c r="C3020" t="s">
        <v>13</v>
      </c>
      <c r="D3020" t="s">
        <v>60</v>
      </c>
      <c r="E3020" t="s">
        <v>27</v>
      </c>
      <c r="F3020" t="s">
        <v>15</v>
      </c>
      <c r="G3020">
        <v>0.91500000000000004</v>
      </c>
    </row>
    <row r="3021" spans="1:7" x14ac:dyDescent="0.25">
      <c r="A3021" t="str">
        <f t="shared" si="47"/>
        <v>SSP3Croatia2005-201055--59Male</v>
      </c>
      <c r="B3021" t="s">
        <v>39</v>
      </c>
      <c r="C3021" t="s">
        <v>13</v>
      </c>
      <c r="D3021" t="s">
        <v>59</v>
      </c>
      <c r="E3021" t="s">
        <v>27</v>
      </c>
      <c r="F3021" t="s">
        <v>15</v>
      </c>
      <c r="G3021">
        <v>0.92300000000000004</v>
      </c>
    </row>
    <row r="3022" spans="1:7" x14ac:dyDescent="0.25">
      <c r="A3022" t="str">
        <f t="shared" si="47"/>
        <v>SSP3Croatia2010-201555--59Male</v>
      </c>
      <c r="B3022" t="s">
        <v>39</v>
      </c>
      <c r="C3022" t="s">
        <v>13</v>
      </c>
      <c r="D3022" t="s">
        <v>58</v>
      </c>
      <c r="E3022" t="s">
        <v>27</v>
      </c>
      <c r="F3022" t="s">
        <v>15</v>
      </c>
      <c r="G3022">
        <v>0.93</v>
      </c>
    </row>
    <row r="3023" spans="1:7" x14ac:dyDescent="0.25">
      <c r="A3023" t="str">
        <f t="shared" si="47"/>
        <v>SSP3Croatia2015-202055--59Male</v>
      </c>
      <c r="B3023" t="s">
        <v>39</v>
      </c>
      <c r="C3023" t="s">
        <v>13</v>
      </c>
      <c r="D3023" t="s">
        <v>57</v>
      </c>
      <c r="E3023" t="s">
        <v>27</v>
      </c>
      <c r="F3023" t="s">
        <v>15</v>
      </c>
      <c r="G3023">
        <v>0.93300000000000005</v>
      </c>
    </row>
    <row r="3024" spans="1:7" x14ac:dyDescent="0.25">
      <c r="A3024" t="str">
        <f t="shared" si="47"/>
        <v>SSP3Croatia2020-202555--59Male</v>
      </c>
      <c r="B3024" t="s">
        <v>39</v>
      </c>
      <c r="C3024" t="s">
        <v>13</v>
      </c>
      <c r="D3024" t="s">
        <v>56</v>
      </c>
      <c r="E3024" t="s">
        <v>27</v>
      </c>
      <c r="F3024" t="s">
        <v>15</v>
      </c>
      <c r="G3024">
        <v>0.93700000000000006</v>
      </c>
    </row>
    <row r="3025" spans="1:7" x14ac:dyDescent="0.25">
      <c r="A3025" t="str">
        <f t="shared" si="47"/>
        <v>SSP3Croatia2025-203055--59Male</v>
      </c>
      <c r="B3025" t="s">
        <v>39</v>
      </c>
      <c r="C3025" t="s">
        <v>13</v>
      </c>
      <c r="D3025" t="s">
        <v>55</v>
      </c>
      <c r="E3025" t="s">
        <v>27</v>
      </c>
      <c r="F3025" t="s">
        <v>15</v>
      </c>
      <c r="G3025">
        <v>0.94099999999999995</v>
      </c>
    </row>
    <row r="3026" spans="1:7" x14ac:dyDescent="0.25">
      <c r="A3026" t="str">
        <f t="shared" si="47"/>
        <v>SSP3Croatia2030-203555--59Male</v>
      </c>
      <c r="B3026" t="s">
        <v>39</v>
      </c>
      <c r="C3026" t="s">
        <v>13</v>
      </c>
      <c r="D3026" t="s">
        <v>54</v>
      </c>
      <c r="E3026" t="s">
        <v>27</v>
      </c>
      <c r="F3026" t="s">
        <v>15</v>
      </c>
      <c r="G3026">
        <v>0.94499999999999995</v>
      </c>
    </row>
    <row r="3027" spans="1:7" x14ac:dyDescent="0.25">
      <c r="A3027" t="str">
        <f t="shared" si="47"/>
        <v>SSP3Croatia2035-204055--59Male</v>
      </c>
      <c r="B3027" t="s">
        <v>39</v>
      </c>
      <c r="C3027" t="s">
        <v>13</v>
      </c>
      <c r="D3027" t="s">
        <v>53</v>
      </c>
      <c r="E3027" t="s">
        <v>27</v>
      </c>
      <c r="F3027" t="s">
        <v>15</v>
      </c>
      <c r="G3027">
        <v>0.94899999999999995</v>
      </c>
    </row>
    <row r="3028" spans="1:7" x14ac:dyDescent="0.25">
      <c r="A3028" t="str">
        <f t="shared" si="47"/>
        <v>SSP3Croatia2040-204555--59Male</v>
      </c>
      <c r="B3028" t="s">
        <v>39</v>
      </c>
      <c r="C3028" t="s">
        <v>13</v>
      </c>
      <c r="D3028" t="s">
        <v>52</v>
      </c>
      <c r="E3028" t="s">
        <v>27</v>
      </c>
      <c r="F3028" t="s">
        <v>15</v>
      </c>
      <c r="G3028">
        <v>0.95199999999999996</v>
      </c>
    </row>
    <row r="3029" spans="1:7" x14ac:dyDescent="0.25">
      <c r="A3029" t="str">
        <f t="shared" si="47"/>
        <v>SSP3Croatia2045-205055--59Male</v>
      </c>
      <c r="B3029" t="s">
        <v>39</v>
      </c>
      <c r="C3029" t="s">
        <v>13</v>
      </c>
      <c r="D3029" t="s">
        <v>51</v>
      </c>
      <c r="E3029" t="s">
        <v>27</v>
      </c>
      <c r="F3029" t="s">
        <v>15</v>
      </c>
      <c r="G3029">
        <v>0.95599999999999996</v>
      </c>
    </row>
    <row r="3030" spans="1:7" x14ac:dyDescent="0.25">
      <c r="A3030" t="str">
        <f t="shared" si="47"/>
        <v>SSP3Croatia2050-205555--59Male</v>
      </c>
      <c r="B3030" t="s">
        <v>39</v>
      </c>
      <c r="C3030" t="s">
        <v>13</v>
      </c>
      <c r="D3030" t="s">
        <v>50</v>
      </c>
      <c r="E3030" t="s">
        <v>27</v>
      </c>
      <c r="F3030" t="s">
        <v>15</v>
      </c>
      <c r="G3030">
        <v>0.95899999999999996</v>
      </c>
    </row>
    <row r="3031" spans="1:7" x14ac:dyDescent="0.25">
      <c r="A3031" t="str">
        <f t="shared" si="47"/>
        <v>SSP3Croatia2055-206055--59Male</v>
      </c>
      <c r="B3031" t="s">
        <v>39</v>
      </c>
      <c r="C3031" t="s">
        <v>13</v>
      </c>
      <c r="D3031" t="s">
        <v>49</v>
      </c>
      <c r="E3031" t="s">
        <v>27</v>
      </c>
      <c r="F3031" t="s">
        <v>15</v>
      </c>
      <c r="G3031">
        <v>0.96199999999999997</v>
      </c>
    </row>
    <row r="3032" spans="1:7" x14ac:dyDescent="0.25">
      <c r="A3032" t="str">
        <f t="shared" si="47"/>
        <v>SSP3Croatia2060-206555--59Male</v>
      </c>
      <c r="B3032" t="s">
        <v>39</v>
      </c>
      <c r="C3032" t="s">
        <v>13</v>
      </c>
      <c r="D3032" t="s">
        <v>48</v>
      </c>
      <c r="E3032" t="s">
        <v>27</v>
      </c>
      <c r="F3032" t="s">
        <v>15</v>
      </c>
      <c r="G3032">
        <v>0.96499999999999997</v>
      </c>
    </row>
    <row r="3033" spans="1:7" x14ac:dyDescent="0.25">
      <c r="A3033" t="str">
        <f t="shared" si="47"/>
        <v>SSP3Croatia2065-207055--59Male</v>
      </c>
      <c r="B3033" t="s">
        <v>39</v>
      </c>
      <c r="C3033" t="s">
        <v>13</v>
      </c>
      <c r="D3033" t="s">
        <v>47</v>
      </c>
      <c r="E3033" t="s">
        <v>27</v>
      </c>
      <c r="F3033" t="s">
        <v>15</v>
      </c>
      <c r="G3033">
        <v>0.96699999999999997</v>
      </c>
    </row>
    <row r="3034" spans="1:7" x14ac:dyDescent="0.25">
      <c r="A3034" t="str">
        <f t="shared" si="47"/>
        <v>SSP3Croatia2070-207555--59Male</v>
      </c>
      <c r="B3034" t="s">
        <v>39</v>
      </c>
      <c r="C3034" t="s">
        <v>13</v>
      </c>
      <c r="D3034" t="s">
        <v>46</v>
      </c>
      <c r="E3034" t="s">
        <v>27</v>
      </c>
      <c r="F3034" t="s">
        <v>15</v>
      </c>
      <c r="G3034">
        <v>0.96899999999999997</v>
      </c>
    </row>
    <row r="3035" spans="1:7" x14ac:dyDescent="0.25">
      <c r="A3035" t="str">
        <f t="shared" si="47"/>
        <v>SSP3Croatia2075-208055--59Male</v>
      </c>
      <c r="B3035" t="s">
        <v>39</v>
      </c>
      <c r="C3035" t="s">
        <v>13</v>
      </c>
      <c r="D3035" t="s">
        <v>45</v>
      </c>
      <c r="E3035" t="s">
        <v>27</v>
      </c>
      <c r="F3035" t="s">
        <v>15</v>
      </c>
      <c r="G3035">
        <v>0.97099999999999997</v>
      </c>
    </row>
    <row r="3036" spans="1:7" x14ac:dyDescent="0.25">
      <c r="A3036" t="str">
        <f t="shared" si="47"/>
        <v>SSP3Croatia2080-208555--59Male</v>
      </c>
      <c r="B3036" t="s">
        <v>39</v>
      </c>
      <c r="C3036" t="s">
        <v>13</v>
      </c>
      <c r="D3036" t="s">
        <v>44</v>
      </c>
      <c r="E3036" t="s">
        <v>27</v>
      </c>
      <c r="F3036" t="s">
        <v>15</v>
      </c>
      <c r="G3036">
        <v>0.97399999999999998</v>
      </c>
    </row>
    <row r="3037" spans="1:7" x14ac:dyDescent="0.25">
      <c r="A3037" t="str">
        <f t="shared" si="47"/>
        <v>SSP3Croatia2085-209055--59Male</v>
      </c>
      <c r="B3037" t="s">
        <v>39</v>
      </c>
      <c r="C3037" t="s">
        <v>13</v>
      </c>
      <c r="D3037" t="s">
        <v>43</v>
      </c>
      <c r="E3037" t="s">
        <v>27</v>
      </c>
      <c r="F3037" t="s">
        <v>15</v>
      </c>
      <c r="G3037">
        <v>0.97599999999999998</v>
      </c>
    </row>
    <row r="3038" spans="1:7" x14ac:dyDescent="0.25">
      <c r="A3038" t="str">
        <f t="shared" si="47"/>
        <v>SSP3Croatia2090-209555--59Male</v>
      </c>
      <c r="B3038" t="s">
        <v>39</v>
      </c>
      <c r="C3038" t="s">
        <v>13</v>
      </c>
      <c r="D3038" t="s">
        <v>42</v>
      </c>
      <c r="E3038" t="s">
        <v>27</v>
      </c>
      <c r="F3038" t="s">
        <v>15</v>
      </c>
      <c r="G3038">
        <v>0.97799999999999998</v>
      </c>
    </row>
    <row r="3039" spans="1:7" x14ac:dyDescent="0.25">
      <c r="A3039" t="str">
        <f t="shared" si="47"/>
        <v>SSP3Croatia2095-210055--59Male</v>
      </c>
      <c r="B3039" t="s">
        <v>39</v>
      </c>
      <c r="C3039" t="s">
        <v>13</v>
      </c>
      <c r="D3039" t="s">
        <v>41</v>
      </c>
      <c r="E3039" t="s">
        <v>27</v>
      </c>
      <c r="F3039" t="s">
        <v>15</v>
      </c>
      <c r="G3039">
        <v>0.97899999999999998</v>
      </c>
    </row>
    <row r="3040" spans="1:7" x14ac:dyDescent="0.25">
      <c r="A3040" t="str">
        <f t="shared" si="47"/>
        <v>SSP3Croatia1950-195560--64Male</v>
      </c>
      <c r="B3040" t="s">
        <v>39</v>
      </c>
      <c r="C3040" t="s">
        <v>13</v>
      </c>
      <c r="D3040" t="s">
        <v>70</v>
      </c>
      <c r="E3040" t="s">
        <v>28</v>
      </c>
      <c r="F3040" t="s">
        <v>15</v>
      </c>
      <c r="G3040">
        <v>0.79700000000000004</v>
      </c>
    </row>
    <row r="3041" spans="1:7" x14ac:dyDescent="0.25">
      <c r="A3041" t="str">
        <f t="shared" si="47"/>
        <v>SSP3Croatia1955-196060--64Male</v>
      </c>
      <c r="B3041" t="s">
        <v>39</v>
      </c>
      <c r="C3041" t="s">
        <v>13</v>
      </c>
      <c r="D3041" t="s">
        <v>69</v>
      </c>
      <c r="E3041" t="s">
        <v>28</v>
      </c>
      <c r="F3041" t="s">
        <v>15</v>
      </c>
      <c r="G3041">
        <v>0.79900000000000004</v>
      </c>
    </row>
    <row r="3042" spans="1:7" x14ac:dyDescent="0.25">
      <c r="A3042" t="str">
        <f t="shared" si="47"/>
        <v>SSP3Croatia1960-196560--64Male</v>
      </c>
      <c r="B3042" t="s">
        <v>39</v>
      </c>
      <c r="C3042" t="s">
        <v>13</v>
      </c>
      <c r="D3042" t="s">
        <v>68</v>
      </c>
      <c r="E3042" t="s">
        <v>28</v>
      </c>
      <c r="F3042" t="s">
        <v>15</v>
      </c>
      <c r="G3042">
        <v>0.80100000000000005</v>
      </c>
    </row>
    <row r="3043" spans="1:7" x14ac:dyDescent="0.25">
      <c r="A3043" t="str">
        <f t="shared" si="47"/>
        <v>SSP3Croatia1965-197060--64Male</v>
      </c>
      <c r="B3043" t="s">
        <v>39</v>
      </c>
      <c r="C3043" t="s">
        <v>13</v>
      </c>
      <c r="D3043" t="s">
        <v>67</v>
      </c>
      <c r="E3043" t="s">
        <v>28</v>
      </c>
      <c r="F3043" t="s">
        <v>15</v>
      </c>
      <c r="G3043">
        <v>0.80300000000000005</v>
      </c>
    </row>
    <row r="3044" spans="1:7" x14ac:dyDescent="0.25">
      <c r="A3044" t="str">
        <f t="shared" si="47"/>
        <v>SSP3Croatia1970-197560--64Male</v>
      </c>
      <c r="B3044" t="s">
        <v>39</v>
      </c>
      <c r="C3044" t="s">
        <v>13</v>
      </c>
      <c r="D3044" t="s">
        <v>66</v>
      </c>
      <c r="E3044" t="s">
        <v>28</v>
      </c>
      <c r="F3044" t="s">
        <v>15</v>
      </c>
      <c r="G3044">
        <v>0.81200000000000006</v>
      </c>
    </row>
    <row r="3045" spans="1:7" x14ac:dyDescent="0.25">
      <c r="A3045" t="str">
        <f t="shared" si="47"/>
        <v>SSP3Croatia1975-198060--64Male</v>
      </c>
      <c r="B3045" t="s">
        <v>39</v>
      </c>
      <c r="C3045" t="s">
        <v>13</v>
      </c>
      <c r="D3045" t="s">
        <v>65</v>
      </c>
      <c r="E3045" t="s">
        <v>28</v>
      </c>
      <c r="F3045" t="s">
        <v>15</v>
      </c>
      <c r="G3045">
        <v>0.81699999999999995</v>
      </c>
    </row>
    <row r="3046" spans="1:7" x14ac:dyDescent="0.25">
      <c r="A3046" t="str">
        <f t="shared" si="47"/>
        <v>SSP3Croatia1980-198560--64Male</v>
      </c>
      <c r="B3046" t="s">
        <v>39</v>
      </c>
      <c r="C3046" t="s">
        <v>13</v>
      </c>
      <c r="D3046" t="s">
        <v>64</v>
      </c>
      <c r="E3046" t="s">
        <v>28</v>
      </c>
      <c r="F3046" t="s">
        <v>15</v>
      </c>
      <c r="G3046">
        <v>0.82599999999999996</v>
      </c>
    </row>
    <row r="3047" spans="1:7" x14ac:dyDescent="0.25">
      <c r="A3047" t="str">
        <f t="shared" si="47"/>
        <v>SSP3Croatia1985-199060--64Male</v>
      </c>
      <c r="B3047" t="s">
        <v>39</v>
      </c>
      <c r="C3047" t="s">
        <v>13</v>
      </c>
      <c r="D3047" t="s">
        <v>63</v>
      </c>
      <c r="E3047" t="s">
        <v>28</v>
      </c>
      <c r="F3047" t="s">
        <v>15</v>
      </c>
      <c r="G3047">
        <v>0.84199999999999997</v>
      </c>
    </row>
    <row r="3048" spans="1:7" x14ac:dyDescent="0.25">
      <c r="A3048" t="str">
        <f t="shared" si="47"/>
        <v>SSP3Croatia1990-199560--64Male</v>
      </c>
      <c r="B3048" t="s">
        <v>39</v>
      </c>
      <c r="C3048" t="s">
        <v>13</v>
      </c>
      <c r="D3048" t="s">
        <v>62</v>
      </c>
      <c r="E3048" t="s">
        <v>28</v>
      </c>
      <c r="F3048" t="s">
        <v>15</v>
      </c>
      <c r="G3048">
        <v>0.84899999999999998</v>
      </c>
    </row>
    <row r="3049" spans="1:7" x14ac:dyDescent="0.25">
      <c r="A3049" t="str">
        <f t="shared" si="47"/>
        <v>SSP3Croatia1995-200060--64Male</v>
      </c>
      <c r="B3049" t="s">
        <v>39</v>
      </c>
      <c r="C3049" t="s">
        <v>13</v>
      </c>
      <c r="D3049" t="s">
        <v>61</v>
      </c>
      <c r="E3049" t="s">
        <v>28</v>
      </c>
      <c r="F3049" t="s">
        <v>15</v>
      </c>
      <c r="G3049">
        <v>0.86699999999999999</v>
      </c>
    </row>
    <row r="3050" spans="1:7" x14ac:dyDescent="0.25">
      <c r="A3050" t="str">
        <f t="shared" si="47"/>
        <v>SSP3Croatia2000-200560--64Male</v>
      </c>
      <c r="B3050" t="s">
        <v>39</v>
      </c>
      <c r="C3050" t="s">
        <v>13</v>
      </c>
      <c r="D3050" t="s">
        <v>60</v>
      </c>
      <c r="E3050" t="s">
        <v>28</v>
      </c>
      <c r="F3050" t="s">
        <v>15</v>
      </c>
      <c r="G3050">
        <v>0.871</v>
      </c>
    </row>
    <row r="3051" spans="1:7" x14ac:dyDescent="0.25">
      <c r="A3051" t="str">
        <f t="shared" si="47"/>
        <v>SSP3Croatia2005-201060--64Male</v>
      </c>
      <c r="B3051" t="s">
        <v>39</v>
      </c>
      <c r="C3051" t="s">
        <v>13</v>
      </c>
      <c r="D3051" t="s">
        <v>59</v>
      </c>
      <c r="E3051" t="s">
        <v>28</v>
      </c>
      <c r="F3051" t="s">
        <v>15</v>
      </c>
      <c r="G3051">
        <v>0.88</v>
      </c>
    </row>
    <row r="3052" spans="1:7" x14ac:dyDescent="0.25">
      <c r="A3052" t="str">
        <f t="shared" si="47"/>
        <v>SSP3Croatia2010-201560--64Male</v>
      </c>
      <c r="B3052" t="s">
        <v>39</v>
      </c>
      <c r="C3052" t="s">
        <v>13</v>
      </c>
      <c r="D3052" t="s">
        <v>58</v>
      </c>
      <c r="E3052" t="s">
        <v>28</v>
      </c>
      <c r="F3052" t="s">
        <v>15</v>
      </c>
      <c r="G3052">
        <v>0.89100000000000001</v>
      </c>
    </row>
    <row r="3053" spans="1:7" x14ac:dyDescent="0.25">
      <c r="A3053" t="str">
        <f t="shared" si="47"/>
        <v>SSP3Croatia2015-202060--64Male</v>
      </c>
      <c r="B3053" t="s">
        <v>39</v>
      </c>
      <c r="C3053" t="s">
        <v>13</v>
      </c>
      <c r="D3053" t="s">
        <v>57</v>
      </c>
      <c r="E3053" t="s">
        <v>28</v>
      </c>
      <c r="F3053" t="s">
        <v>15</v>
      </c>
      <c r="G3053">
        <v>0.89500000000000002</v>
      </c>
    </row>
    <row r="3054" spans="1:7" x14ac:dyDescent="0.25">
      <c r="A3054" t="str">
        <f t="shared" si="47"/>
        <v>SSP3Croatia2020-202560--64Male</v>
      </c>
      <c r="B3054" t="s">
        <v>39</v>
      </c>
      <c r="C3054" t="s">
        <v>13</v>
      </c>
      <c r="D3054" t="s">
        <v>56</v>
      </c>
      <c r="E3054" t="s">
        <v>28</v>
      </c>
      <c r="F3054" t="s">
        <v>15</v>
      </c>
      <c r="G3054">
        <v>0.90100000000000002</v>
      </c>
    </row>
    <row r="3055" spans="1:7" x14ac:dyDescent="0.25">
      <c r="A3055" t="str">
        <f t="shared" si="47"/>
        <v>SSP3Croatia2025-203060--64Male</v>
      </c>
      <c r="B3055" t="s">
        <v>39</v>
      </c>
      <c r="C3055" t="s">
        <v>13</v>
      </c>
      <c r="D3055" t="s">
        <v>55</v>
      </c>
      <c r="E3055" t="s">
        <v>28</v>
      </c>
      <c r="F3055" t="s">
        <v>15</v>
      </c>
      <c r="G3055">
        <v>0.90700000000000003</v>
      </c>
    </row>
    <row r="3056" spans="1:7" x14ac:dyDescent="0.25">
      <c r="A3056" t="str">
        <f t="shared" si="47"/>
        <v>SSP3Croatia2030-203560--64Male</v>
      </c>
      <c r="B3056" t="s">
        <v>39</v>
      </c>
      <c r="C3056" t="s">
        <v>13</v>
      </c>
      <c r="D3056" t="s">
        <v>54</v>
      </c>
      <c r="E3056" t="s">
        <v>28</v>
      </c>
      <c r="F3056" t="s">
        <v>15</v>
      </c>
      <c r="G3056">
        <v>0.91300000000000003</v>
      </c>
    </row>
    <row r="3057" spans="1:7" x14ac:dyDescent="0.25">
      <c r="A3057" t="str">
        <f t="shared" si="47"/>
        <v>SSP3Croatia2035-204060--64Male</v>
      </c>
      <c r="B3057" t="s">
        <v>39</v>
      </c>
      <c r="C3057" t="s">
        <v>13</v>
      </c>
      <c r="D3057" t="s">
        <v>53</v>
      </c>
      <c r="E3057" t="s">
        <v>28</v>
      </c>
      <c r="F3057" t="s">
        <v>15</v>
      </c>
      <c r="G3057">
        <v>0.91900000000000004</v>
      </c>
    </row>
    <row r="3058" spans="1:7" x14ac:dyDescent="0.25">
      <c r="A3058" t="str">
        <f t="shared" si="47"/>
        <v>SSP3Croatia2040-204560--64Male</v>
      </c>
      <c r="B3058" t="s">
        <v>39</v>
      </c>
      <c r="C3058" t="s">
        <v>13</v>
      </c>
      <c r="D3058" t="s">
        <v>52</v>
      </c>
      <c r="E3058" t="s">
        <v>28</v>
      </c>
      <c r="F3058" t="s">
        <v>15</v>
      </c>
      <c r="G3058">
        <v>0.92400000000000004</v>
      </c>
    </row>
    <row r="3059" spans="1:7" x14ac:dyDescent="0.25">
      <c r="A3059" t="str">
        <f t="shared" si="47"/>
        <v>SSP3Croatia2045-205060--64Male</v>
      </c>
      <c r="B3059" t="s">
        <v>39</v>
      </c>
      <c r="C3059" t="s">
        <v>13</v>
      </c>
      <c r="D3059" t="s">
        <v>51</v>
      </c>
      <c r="E3059" t="s">
        <v>28</v>
      </c>
      <c r="F3059" t="s">
        <v>15</v>
      </c>
      <c r="G3059">
        <v>0.92900000000000005</v>
      </c>
    </row>
    <row r="3060" spans="1:7" x14ac:dyDescent="0.25">
      <c r="A3060" t="str">
        <f t="shared" si="47"/>
        <v>SSP3Croatia2050-205560--64Male</v>
      </c>
      <c r="B3060" t="s">
        <v>39</v>
      </c>
      <c r="C3060" t="s">
        <v>13</v>
      </c>
      <c r="D3060" t="s">
        <v>50</v>
      </c>
      <c r="E3060" t="s">
        <v>28</v>
      </c>
      <c r="F3060" t="s">
        <v>15</v>
      </c>
      <c r="G3060">
        <v>0.93400000000000005</v>
      </c>
    </row>
    <row r="3061" spans="1:7" x14ac:dyDescent="0.25">
      <c r="A3061" t="str">
        <f t="shared" si="47"/>
        <v>SSP3Croatia2055-206060--64Male</v>
      </c>
      <c r="B3061" t="s">
        <v>39</v>
      </c>
      <c r="C3061" t="s">
        <v>13</v>
      </c>
      <c r="D3061" t="s">
        <v>49</v>
      </c>
      <c r="E3061" t="s">
        <v>28</v>
      </c>
      <c r="F3061" t="s">
        <v>15</v>
      </c>
      <c r="G3061">
        <v>0.93899999999999995</v>
      </c>
    </row>
    <row r="3062" spans="1:7" x14ac:dyDescent="0.25">
      <c r="A3062" t="str">
        <f t="shared" si="47"/>
        <v>SSP3Croatia2060-206560--64Male</v>
      </c>
      <c r="B3062" t="s">
        <v>39</v>
      </c>
      <c r="C3062" t="s">
        <v>13</v>
      </c>
      <c r="D3062" t="s">
        <v>48</v>
      </c>
      <c r="E3062" t="s">
        <v>28</v>
      </c>
      <c r="F3062" t="s">
        <v>15</v>
      </c>
      <c r="G3062">
        <v>0.94299999999999995</v>
      </c>
    </row>
    <row r="3063" spans="1:7" x14ac:dyDescent="0.25">
      <c r="A3063" t="str">
        <f t="shared" si="47"/>
        <v>SSP3Croatia2065-207060--64Male</v>
      </c>
      <c r="B3063" t="s">
        <v>39</v>
      </c>
      <c r="C3063" t="s">
        <v>13</v>
      </c>
      <c r="D3063" t="s">
        <v>47</v>
      </c>
      <c r="E3063" t="s">
        <v>28</v>
      </c>
      <c r="F3063" t="s">
        <v>15</v>
      </c>
      <c r="G3063">
        <v>0.94699999999999995</v>
      </c>
    </row>
    <row r="3064" spans="1:7" x14ac:dyDescent="0.25">
      <c r="A3064" t="str">
        <f t="shared" si="47"/>
        <v>SSP3Croatia2070-207560--64Male</v>
      </c>
      <c r="B3064" t="s">
        <v>39</v>
      </c>
      <c r="C3064" t="s">
        <v>13</v>
      </c>
      <c r="D3064" t="s">
        <v>46</v>
      </c>
      <c r="E3064" t="s">
        <v>28</v>
      </c>
      <c r="F3064" t="s">
        <v>15</v>
      </c>
      <c r="G3064">
        <v>0.95099999999999996</v>
      </c>
    </row>
    <row r="3065" spans="1:7" x14ac:dyDescent="0.25">
      <c r="A3065" t="str">
        <f t="shared" si="47"/>
        <v>SSP3Croatia2075-208060--64Male</v>
      </c>
      <c r="B3065" t="s">
        <v>39</v>
      </c>
      <c r="C3065" t="s">
        <v>13</v>
      </c>
      <c r="D3065" t="s">
        <v>45</v>
      </c>
      <c r="E3065" t="s">
        <v>28</v>
      </c>
      <c r="F3065" t="s">
        <v>15</v>
      </c>
      <c r="G3065">
        <v>0.95399999999999996</v>
      </c>
    </row>
    <row r="3066" spans="1:7" x14ac:dyDescent="0.25">
      <c r="A3066" t="str">
        <f t="shared" si="47"/>
        <v>SSP3Croatia2080-208560--64Male</v>
      </c>
      <c r="B3066" t="s">
        <v>39</v>
      </c>
      <c r="C3066" t="s">
        <v>13</v>
      </c>
      <c r="D3066" t="s">
        <v>44</v>
      </c>
      <c r="E3066" t="s">
        <v>28</v>
      </c>
      <c r="F3066" t="s">
        <v>15</v>
      </c>
      <c r="G3066">
        <v>0.95699999999999996</v>
      </c>
    </row>
    <row r="3067" spans="1:7" x14ac:dyDescent="0.25">
      <c r="A3067" t="str">
        <f t="shared" si="47"/>
        <v>SSP3Croatia2085-209060--64Male</v>
      </c>
      <c r="B3067" t="s">
        <v>39</v>
      </c>
      <c r="C3067" t="s">
        <v>13</v>
      </c>
      <c r="D3067" t="s">
        <v>43</v>
      </c>
      <c r="E3067" t="s">
        <v>28</v>
      </c>
      <c r="F3067" t="s">
        <v>15</v>
      </c>
      <c r="G3067">
        <v>0.96099999999999997</v>
      </c>
    </row>
    <row r="3068" spans="1:7" x14ac:dyDescent="0.25">
      <c r="A3068" t="str">
        <f t="shared" si="47"/>
        <v>SSP3Croatia2090-209560--64Male</v>
      </c>
      <c r="B3068" t="s">
        <v>39</v>
      </c>
      <c r="C3068" t="s">
        <v>13</v>
      </c>
      <c r="D3068" t="s">
        <v>42</v>
      </c>
      <c r="E3068" t="s">
        <v>28</v>
      </c>
      <c r="F3068" t="s">
        <v>15</v>
      </c>
      <c r="G3068">
        <v>0.96399999999999997</v>
      </c>
    </row>
    <row r="3069" spans="1:7" x14ac:dyDescent="0.25">
      <c r="A3069" t="str">
        <f t="shared" si="47"/>
        <v>SSP3Croatia2095-210060--64Male</v>
      </c>
      <c r="B3069" t="s">
        <v>39</v>
      </c>
      <c r="C3069" t="s">
        <v>13</v>
      </c>
      <c r="D3069" t="s">
        <v>41</v>
      </c>
      <c r="E3069" t="s">
        <v>28</v>
      </c>
      <c r="F3069" t="s">
        <v>15</v>
      </c>
      <c r="G3069">
        <v>0.96599999999999997</v>
      </c>
    </row>
    <row r="3070" spans="1:7" x14ac:dyDescent="0.25">
      <c r="A3070" t="str">
        <f t="shared" si="47"/>
        <v>SSP3Croatia1950-195565--69Male</v>
      </c>
      <c r="B3070" t="s">
        <v>39</v>
      </c>
      <c r="C3070" t="s">
        <v>13</v>
      </c>
      <c r="D3070" t="s">
        <v>70</v>
      </c>
      <c r="E3070" t="s">
        <v>29</v>
      </c>
      <c r="F3070" t="s">
        <v>15</v>
      </c>
      <c r="G3070">
        <v>0.70299999999999996</v>
      </c>
    </row>
    <row r="3071" spans="1:7" x14ac:dyDescent="0.25">
      <c r="A3071" t="str">
        <f t="shared" si="47"/>
        <v>SSP3Croatia1955-196065--69Male</v>
      </c>
      <c r="B3071" t="s">
        <v>39</v>
      </c>
      <c r="C3071" t="s">
        <v>13</v>
      </c>
      <c r="D3071" t="s">
        <v>69</v>
      </c>
      <c r="E3071" t="s">
        <v>29</v>
      </c>
      <c r="F3071" t="s">
        <v>15</v>
      </c>
      <c r="G3071">
        <v>0.70599999999999996</v>
      </c>
    </row>
    <row r="3072" spans="1:7" x14ac:dyDescent="0.25">
      <c r="A3072" t="str">
        <f t="shared" si="47"/>
        <v>SSP3Croatia1960-196565--69Male</v>
      </c>
      <c r="B3072" t="s">
        <v>39</v>
      </c>
      <c r="C3072" t="s">
        <v>13</v>
      </c>
      <c r="D3072" t="s">
        <v>68</v>
      </c>
      <c r="E3072" t="s">
        <v>29</v>
      </c>
      <c r="F3072" t="s">
        <v>15</v>
      </c>
      <c r="G3072">
        <v>0.70899999999999996</v>
      </c>
    </row>
    <row r="3073" spans="1:7" x14ac:dyDescent="0.25">
      <c r="A3073" t="str">
        <f t="shared" si="47"/>
        <v>SSP3Croatia1965-197065--69Male</v>
      </c>
      <c r="B3073" t="s">
        <v>39</v>
      </c>
      <c r="C3073" t="s">
        <v>13</v>
      </c>
      <c r="D3073" t="s">
        <v>67</v>
      </c>
      <c r="E3073" t="s">
        <v>29</v>
      </c>
      <c r="F3073" t="s">
        <v>15</v>
      </c>
      <c r="G3073">
        <v>0.71199999999999997</v>
      </c>
    </row>
    <row r="3074" spans="1:7" x14ac:dyDescent="0.25">
      <c r="A3074" t="str">
        <f t="shared" si="47"/>
        <v>SSP3Croatia1970-197565--69Male</v>
      </c>
      <c r="B3074" t="s">
        <v>39</v>
      </c>
      <c r="C3074" t="s">
        <v>13</v>
      </c>
      <c r="D3074" t="s">
        <v>66</v>
      </c>
      <c r="E3074" t="s">
        <v>29</v>
      </c>
      <c r="F3074" t="s">
        <v>15</v>
      </c>
      <c r="G3074">
        <v>0.72499999999999998</v>
      </c>
    </row>
    <row r="3075" spans="1:7" x14ac:dyDescent="0.25">
      <c r="A3075" t="str">
        <f t="shared" si="47"/>
        <v>SSP3Croatia1975-198065--69Male</v>
      </c>
      <c r="B3075" t="s">
        <v>39</v>
      </c>
      <c r="C3075" t="s">
        <v>13</v>
      </c>
      <c r="D3075" t="s">
        <v>65</v>
      </c>
      <c r="E3075" t="s">
        <v>29</v>
      </c>
      <c r="F3075" t="s">
        <v>15</v>
      </c>
      <c r="G3075">
        <v>0.73299999999999998</v>
      </c>
    </row>
    <row r="3076" spans="1:7" x14ac:dyDescent="0.25">
      <c r="A3076" t="str">
        <f t="shared" si="47"/>
        <v>SSP3Croatia1980-198565--69Male</v>
      </c>
      <c r="B3076" t="s">
        <v>39</v>
      </c>
      <c r="C3076" t="s">
        <v>13</v>
      </c>
      <c r="D3076" t="s">
        <v>64</v>
      </c>
      <c r="E3076" t="s">
        <v>29</v>
      </c>
      <c r="F3076" t="s">
        <v>15</v>
      </c>
      <c r="G3076">
        <v>0.746</v>
      </c>
    </row>
    <row r="3077" spans="1:7" x14ac:dyDescent="0.25">
      <c r="A3077" t="str">
        <f t="shared" si="47"/>
        <v>SSP3Croatia1985-199065--69Male</v>
      </c>
      <c r="B3077" t="s">
        <v>39</v>
      </c>
      <c r="C3077" t="s">
        <v>13</v>
      </c>
      <c r="D3077" t="s">
        <v>63</v>
      </c>
      <c r="E3077" t="s">
        <v>29</v>
      </c>
      <c r="F3077" t="s">
        <v>15</v>
      </c>
      <c r="G3077">
        <v>0.76900000000000002</v>
      </c>
    </row>
    <row r="3078" spans="1:7" x14ac:dyDescent="0.25">
      <c r="A3078" t="str">
        <f t="shared" si="47"/>
        <v>SSP3Croatia1990-199565--69Male</v>
      </c>
      <c r="B3078" t="s">
        <v>39</v>
      </c>
      <c r="C3078" t="s">
        <v>13</v>
      </c>
      <c r="D3078" t="s">
        <v>62</v>
      </c>
      <c r="E3078" t="s">
        <v>29</v>
      </c>
      <c r="F3078" t="s">
        <v>15</v>
      </c>
      <c r="G3078">
        <v>0.78</v>
      </c>
    </row>
    <row r="3079" spans="1:7" x14ac:dyDescent="0.25">
      <c r="A3079" t="str">
        <f t="shared" si="47"/>
        <v>SSP3Croatia1995-200065--69Male</v>
      </c>
      <c r="B3079" t="s">
        <v>39</v>
      </c>
      <c r="C3079" t="s">
        <v>13</v>
      </c>
      <c r="D3079" t="s">
        <v>61</v>
      </c>
      <c r="E3079" t="s">
        <v>29</v>
      </c>
      <c r="F3079" t="s">
        <v>15</v>
      </c>
      <c r="G3079">
        <v>0.80100000000000005</v>
      </c>
    </row>
    <row r="3080" spans="1:7" x14ac:dyDescent="0.25">
      <c r="A3080" t="str">
        <f t="shared" si="47"/>
        <v>SSP3Croatia2000-200565--69Male</v>
      </c>
      <c r="B3080" t="s">
        <v>39</v>
      </c>
      <c r="C3080" t="s">
        <v>13</v>
      </c>
      <c r="D3080" t="s">
        <v>60</v>
      </c>
      <c r="E3080" t="s">
        <v>29</v>
      </c>
      <c r="F3080" t="s">
        <v>15</v>
      </c>
      <c r="G3080">
        <v>0.80600000000000005</v>
      </c>
    </row>
    <row r="3081" spans="1:7" x14ac:dyDescent="0.25">
      <c r="A3081" t="str">
        <f t="shared" si="47"/>
        <v>SSP3Croatia2005-201065--69Male</v>
      </c>
      <c r="B3081" t="s">
        <v>39</v>
      </c>
      <c r="C3081" t="s">
        <v>13</v>
      </c>
      <c r="D3081" t="s">
        <v>59</v>
      </c>
      <c r="E3081" t="s">
        <v>29</v>
      </c>
      <c r="F3081" t="s">
        <v>15</v>
      </c>
      <c r="G3081">
        <v>0.81799999999999995</v>
      </c>
    </row>
    <row r="3082" spans="1:7" x14ac:dyDescent="0.25">
      <c r="A3082" t="str">
        <f t="shared" si="47"/>
        <v>SSP3Croatia2010-201565--69Male</v>
      </c>
      <c r="B3082" t="s">
        <v>39</v>
      </c>
      <c r="C3082" t="s">
        <v>13</v>
      </c>
      <c r="D3082" t="s">
        <v>58</v>
      </c>
      <c r="E3082" t="s">
        <v>29</v>
      </c>
      <c r="F3082" t="s">
        <v>15</v>
      </c>
      <c r="G3082">
        <v>0.83199999999999996</v>
      </c>
    </row>
    <row r="3083" spans="1:7" x14ac:dyDescent="0.25">
      <c r="A3083" t="str">
        <f t="shared" ref="A3083:A3146" si="48">B3083&amp;C3083&amp;D3083&amp;E3083&amp;F3083</f>
        <v>SSP3Croatia2015-202065--69Male</v>
      </c>
      <c r="B3083" t="s">
        <v>39</v>
      </c>
      <c r="C3083" t="s">
        <v>13</v>
      </c>
      <c r="D3083" t="s">
        <v>57</v>
      </c>
      <c r="E3083" t="s">
        <v>29</v>
      </c>
      <c r="F3083" t="s">
        <v>15</v>
      </c>
      <c r="G3083">
        <v>0.83899999999999997</v>
      </c>
    </row>
    <row r="3084" spans="1:7" x14ac:dyDescent="0.25">
      <c r="A3084" t="str">
        <f t="shared" si="48"/>
        <v>SSP3Croatia2020-202565--69Male</v>
      </c>
      <c r="B3084" t="s">
        <v>39</v>
      </c>
      <c r="C3084" t="s">
        <v>13</v>
      </c>
      <c r="D3084" t="s">
        <v>56</v>
      </c>
      <c r="E3084" t="s">
        <v>29</v>
      </c>
      <c r="F3084" t="s">
        <v>15</v>
      </c>
      <c r="G3084">
        <v>0.84799999999999998</v>
      </c>
    </row>
    <row r="3085" spans="1:7" x14ac:dyDescent="0.25">
      <c r="A3085" t="str">
        <f t="shared" si="48"/>
        <v>SSP3Croatia2025-203065--69Male</v>
      </c>
      <c r="B3085" t="s">
        <v>39</v>
      </c>
      <c r="C3085" t="s">
        <v>13</v>
      </c>
      <c r="D3085" t="s">
        <v>55</v>
      </c>
      <c r="E3085" t="s">
        <v>29</v>
      </c>
      <c r="F3085" t="s">
        <v>15</v>
      </c>
      <c r="G3085">
        <v>0.85599999999999998</v>
      </c>
    </row>
    <row r="3086" spans="1:7" x14ac:dyDescent="0.25">
      <c r="A3086" t="str">
        <f t="shared" si="48"/>
        <v>SSP3Croatia2030-203565--69Male</v>
      </c>
      <c r="B3086" t="s">
        <v>39</v>
      </c>
      <c r="C3086" t="s">
        <v>13</v>
      </c>
      <c r="D3086" t="s">
        <v>54</v>
      </c>
      <c r="E3086" t="s">
        <v>29</v>
      </c>
      <c r="F3086" t="s">
        <v>15</v>
      </c>
      <c r="G3086">
        <v>0.86399999999999999</v>
      </c>
    </row>
    <row r="3087" spans="1:7" x14ac:dyDescent="0.25">
      <c r="A3087" t="str">
        <f t="shared" si="48"/>
        <v>SSP3Croatia2035-204065--69Male</v>
      </c>
      <c r="B3087" t="s">
        <v>39</v>
      </c>
      <c r="C3087" t="s">
        <v>13</v>
      </c>
      <c r="D3087" t="s">
        <v>53</v>
      </c>
      <c r="E3087" t="s">
        <v>29</v>
      </c>
      <c r="F3087" t="s">
        <v>15</v>
      </c>
      <c r="G3087">
        <v>0.872</v>
      </c>
    </row>
    <row r="3088" spans="1:7" x14ac:dyDescent="0.25">
      <c r="A3088" t="str">
        <f t="shared" si="48"/>
        <v>SSP3Croatia2040-204565--69Male</v>
      </c>
      <c r="B3088" t="s">
        <v>39</v>
      </c>
      <c r="C3088" t="s">
        <v>13</v>
      </c>
      <c r="D3088" t="s">
        <v>52</v>
      </c>
      <c r="E3088" t="s">
        <v>29</v>
      </c>
      <c r="F3088" t="s">
        <v>15</v>
      </c>
      <c r="G3088">
        <v>0.879</v>
      </c>
    </row>
    <row r="3089" spans="1:7" x14ac:dyDescent="0.25">
      <c r="A3089" t="str">
        <f t="shared" si="48"/>
        <v>SSP3Croatia2045-205065--69Male</v>
      </c>
      <c r="B3089" t="s">
        <v>39</v>
      </c>
      <c r="C3089" t="s">
        <v>13</v>
      </c>
      <c r="D3089" t="s">
        <v>51</v>
      </c>
      <c r="E3089" t="s">
        <v>29</v>
      </c>
      <c r="F3089" t="s">
        <v>15</v>
      </c>
      <c r="G3089">
        <v>0.88700000000000001</v>
      </c>
    </row>
    <row r="3090" spans="1:7" x14ac:dyDescent="0.25">
      <c r="A3090" t="str">
        <f t="shared" si="48"/>
        <v>SSP3Croatia2050-205565--69Male</v>
      </c>
      <c r="B3090" t="s">
        <v>39</v>
      </c>
      <c r="C3090" t="s">
        <v>13</v>
      </c>
      <c r="D3090" t="s">
        <v>50</v>
      </c>
      <c r="E3090" t="s">
        <v>29</v>
      </c>
      <c r="F3090" t="s">
        <v>15</v>
      </c>
      <c r="G3090">
        <v>0.89400000000000002</v>
      </c>
    </row>
    <row r="3091" spans="1:7" x14ac:dyDescent="0.25">
      <c r="A3091" t="str">
        <f t="shared" si="48"/>
        <v>SSP3Croatia2055-206065--69Male</v>
      </c>
      <c r="B3091" t="s">
        <v>39</v>
      </c>
      <c r="C3091" t="s">
        <v>13</v>
      </c>
      <c r="D3091" t="s">
        <v>49</v>
      </c>
      <c r="E3091" t="s">
        <v>29</v>
      </c>
      <c r="F3091" t="s">
        <v>15</v>
      </c>
      <c r="G3091">
        <v>0.90100000000000002</v>
      </c>
    </row>
    <row r="3092" spans="1:7" x14ac:dyDescent="0.25">
      <c r="A3092" t="str">
        <f t="shared" si="48"/>
        <v>SSP3Croatia2060-206565--69Male</v>
      </c>
      <c r="B3092" t="s">
        <v>39</v>
      </c>
      <c r="C3092" t="s">
        <v>13</v>
      </c>
      <c r="D3092" t="s">
        <v>48</v>
      </c>
      <c r="E3092" t="s">
        <v>29</v>
      </c>
      <c r="F3092" t="s">
        <v>15</v>
      </c>
      <c r="G3092">
        <v>0.90800000000000003</v>
      </c>
    </row>
    <row r="3093" spans="1:7" x14ac:dyDescent="0.25">
      <c r="A3093" t="str">
        <f t="shared" si="48"/>
        <v>SSP3Croatia2065-207065--69Male</v>
      </c>
      <c r="B3093" t="s">
        <v>39</v>
      </c>
      <c r="C3093" t="s">
        <v>13</v>
      </c>
      <c r="D3093" t="s">
        <v>47</v>
      </c>
      <c r="E3093" t="s">
        <v>29</v>
      </c>
      <c r="F3093" t="s">
        <v>15</v>
      </c>
      <c r="G3093">
        <v>0.91400000000000003</v>
      </c>
    </row>
    <row r="3094" spans="1:7" x14ac:dyDescent="0.25">
      <c r="A3094" t="str">
        <f t="shared" si="48"/>
        <v>SSP3Croatia2070-207565--69Male</v>
      </c>
      <c r="B3094" t="s">
        <v>39</v>
      </c>
      <c r="C3094" t="s">
        <v>13</v>
      </c>
      <c r="D3094" t="s">
        <v>46</v>
      </c>
      <c r="E3094" t="s">
        <v>29</v>
      </c>
      <c r="F3094" t="s">
        <v>15</v>
      </c>
      <c r="G3094">
        <v>0.91900000000000004</v>
      </c>
    </row>
    <row r="3095" spans="1:7" x14ac:dyDescent="0.25">
      <c r="A3095" t="str">
        <f t="shared" si="48"/>
        <v>SSP3Croatia2075-208065--69Male</v>
      </c>
      <c r="B3095" t="s">
        <v>39</v>
      </c>
      <c r="C3095" t="s">
        <v>13</v>
      </c>
      <c r="D3095" t="s">
        <v>45</v>
      </c>
      <c r="E3095" t="s">
        <v>29</v>
      </c>
      <c r="F3095" t="s">
        <v>15</v>
      </c>
      <c r="G3095">
        <v>0.92500000000000004</v>
      </c>
    </row>
    <row r="3096" spans="1:7" x14ac:dyDescent="0.25">
      <c r="A3096" t="str">
        <f t="shared" si="48"/>
        <v>SSP3Croatia2080-208565--69Male</v>
      </c>
      <c r="B3096" t="s">
        <v>39</v>
      </c>
      <c r="C3096" t="s">
        <v>13</v>
      </c>
      <c r="D3096" t="s">
        <v>44</v>
      </c>
      <c r="E3096" t="s">
        <v>29</v>
      </c>
      <c r="F3096" t="s">
        <v>15</v>
      </c>
      <c r="G3096">
        <v>0.93</v>
      </c>
    </row>
    <row r="3097" spans="1:7" x14ac:dyDescent="0.25">
      <c r="A3097" t="str">
        <f t="shared" si="48"/>
        <v>SSP3Croatia2085-209065--69Male</v>
      </c>
      <c r="B3097" t="s">
        <v>39</v>
      </c>
      <c r="C3097" t="s">
        <v>13</v>
      </c>
      <c r="D3097" t="s">
        <v>43</v>
      </c>
      <c r="E3097" t="s">
        <v>29</v>
      </c>
      <c r="F3097" t="s">
        <v>15</v>
      </c>
      <c r="G3097">
        <v>0.93400000000000005</v>
      </c>
    </row>
    <row r="3098" spans="1:7" x14ac:dyDescent="0.25">
      <c r="A3098" t="str">
        <f t="shared" si="48"/>
        <v>SSP3Croatia2090-209565--69Male</v>
      </c>
      <c r="B3098" t="s">
        <v>39</v>
      </c>
      <c r="C3098" t="s">
        <v>13</v>
      </c>
      <c r="D3098" t="s">
        <v>42</v>
      </c>
      <c r="E3098" t="s">
        <v>29</v>
      </c>
      <c r="F3098" t="s">
        <v>15</v>
      </c>
      <c r="G3098">
        <v>0.93899999999999995</v>
      </c>
    </row>
    <row r="3099" spans="1:7" x14ac:dyDescent="0.25">
      <c r="A3099" t="str">
        <f t="shared" si="48"/>
        <v>SSP3Croatia2095-210065--69Male</v>
      </c>
      <c r="B3099" t="s">
        <v>39</v>
      </c>
      <c r="C3099" t="s">
        <v>13</v>
      </c>
      <c r="D3099" t="s">
        <v>41</v>
      </c>
      <c r="E3099" t="s">
        <v>29</v>
      </c>
      <c r="F3099" t="s">
        <v>15</v>
      </c>
      <c r="G3099">
        <v>0.94299999999999995</v>
      </c>
    </row>
    <row r="3100" spans="1:7" x14ac:dyDescent="0.25">
      <c r="A3100" t="str">
        <f t="shared" si="48"/>
        <v>SSP3Croatia1950-195570--74Male</v>
      </c>
      <c r="B3100" t="s">
        <v>39</v>
      </c>
      <c r="C3100" t="s">
        <v>13</v>
      </c>
      <c r="D3100" t="s">
        <v>70</v>
      </c>
      <c r="E3100" t="s">
        <v>30</v>
      </c>
      <c r="F3100" t="s">
        <v>15</v>
      </c>
      <c r="G3100">
        <v>0.57299999999999995</v>
      </c>
    </row>
    <row r="3101" spans="1:7" x14ac:dyDescent="0.25">
      <c r="A3101" t="str">
        <f t="shared" si="48"/>
        <v>SSP3Croatia1955-196070--74Male</v>
      </c>
      <c r="B3101" t="s">
        <v>39</v>
      </c>
      <c r="C3101" t="s">
        <v>13</v>
      </c>
      <c r="D3101" t="s">
        <v>69</v>
      </c>
      <c r="E3101" t="s">
        <v>30</v>
      </c>
      <c r="F3101" t="s">
        <v>15</v>
      </c>
      <c r="G3101">
        <v>0.57799999999999996</v>
      </c>
    </row>
    <row r="3102" spans="1:7" x14ac:dyDescent="0.25">
      <c r="A3102" t="str">
        <f t="shared" si="48"/>
        <v>SSP3Croatia1960-196570--74Male</v>
      </c>
      <c r="B3102" t="s">
        <v>39</v>
      </c>
      <c r="C3102" t="s">
        <v>13</v>
      </c>
      <c r="D3102" t="s">
        <v>68</v>
      </c>
      <c r="E3102" t="s">
        <v>30</v>
      </c>
      <c r="F3102" t="s">
        <v>15</v>
      </c>
      <c r="G3102">
        <v>0.58199999999999996</v>
      </c>
    </row>
    <row r="3103" spans="1:7" x14ac:dyDescent="0.25">
      <c r="A3103" t="str">
        <f t="shared" si="48"/>
        <v>SSP3Croatia1965-197070--74Male</v>
      </c>
      <c r="B3103" t="s">
        <v>39</v>
      </c>
      <c r="C3103" t="s">
        <v>13</v>
      </c>
      <c r="D3103" t="s">
        <v>67</v>
      </c>
      <c r="E3103" t="s">
        <v>30</v>
      </c>
      <c r="F3103" t="s">
        <v>15</v>
      </c>
      <c r="G3103">
        <v>0.58599999999999997</v>
      </c>
    </row>
    <row r="3104" spans="1:7" x14ac:dyDescent="0.25">
      <c r="A3104" t="str">
        <f t="shared" si="48"/>
        <v>SSP3Croatia1970-197570--74Male</v>
      </c>
      <c r="B3104" t="s">
        <v>39</v>
      </c>
      <c r="C3104" t="s">
        <v>13</v>
      </c>
      <c r="D3104" t="s">
        <v>66</v>
      </c>
      <c r="E3104" t="s">
        <v>30</v>
      </c>
      <c r="F3104" t="s">
        <v>15</v>
      </c>
      <c r="G3104">
        <v>0.60499999999999998</v>
      </c>
    </row>
    <row r="3105" spans="1:7" x14ac:dyDescent="0.25">
      <c r="A3105" t="str">
        <f t="shared" si="48"/>
        <v>SSP3Croatia1975-198070--74Male</v>
      </c>
      <c r="B3105" t="s">
        <v>39</v>
      </c>
      <c r="C3105" t="s">
        <v>13</v>
      </c>
      <c r="D3105" t="s">
        <v>65</v>
      </c>
      <c r="E3105" t="s">
        <v>30</v>
      </c>
      <c r="F3105" t="s">
        <v>15</v>
      </c>
      <c r="G3105">
        <v>0.61599999999999999</v>
      </c>
    </row>
    <row r="3106" spans="1:7" x14ac:dyDescent="0.25">
      <c r="A3106" t="str">
        <f t="shared" si="48"/>
        <v>SSP3Croatia1980-198570--74Male</v>
      </c>
      <c r="B3106" t="s">
        <v>39</v>
      </c>
      <c r="C3106" t="s">
        <v>13</v>
      </c>
      <c r="D3106" t="s">
        <v>64</v>
      </c>
      <c r="E3106" t="s">
        <v>30</v>
      </c>
      <c r="F3106" t="s">
        <v>15</v>
      </c>
      <c r="G3106">
        <v>0.63500000000000001</v>
      </c>
    </row>
    <row r="3107" spans="1:7" x14ac:dyDescent="0.25">
      <c r="A3107" t="str">
        <f t="shared" si="48"/>
        <v>SSP3Croatia1985-199070--74Male</v>
      </c>
      <c r="B3107" t="s">
        <v>39</v>
      </c>
      <c r="C3107" t="s">
        <v>13</v>
      </c>
      <c r="D3107" t="s">
        <v>63</v>
      </c>
      <c r="E3107" t="s">
        <v>30</v>
      </c>
      <c r="F3107" t="s">
        <v>15</v>
      </c>
      <c r="G3107">
        <v>0.66800000000000004</v>
      </c>
    </row>
    <row r="3108" spans="1:7" x14ac:dyDescent="0.25">
      <c r="A3108" t="str">
        <f t="shared" si="48"/>
        <v>SSP3Croatia1990-199570--74Male</v>
      </c>
      <c r="B3108" t="s">
        <v>39</v>
      </c>
      <c r="C3108" t="s">
        <v>13</v>
      </c>
      <c r="D3108" t="s">
        <v>62</v>
      </c>
      <c r="E3108" t="s">
        <v>30</v>
      </c>
      <c r="F3108" t="s">
        <v>15</v>
      </c>
      <c r="G3108">
        <v>0.68400000000000005</v>
      </c>
    </row>
    <row r="3109" spans="1:7" x14ac:dyDescent="0.25">
      <c r="A3109" t="str">
        <f t="shared" si="48"/>
        <v>SSP3Croatia1995-200070--74Male</v>
      </c>
      <c r="B3109" t="s">
        <v>39</v>
      </c>
      <c r="C3109" t="s">
        <v>13</v>
      </c>
      <c r="D3109" t="s">
        <v>61</v>
      </c>
      <c r="E3109" t="s">
        <v>30</v>
      </c>
      <c r="F3109" t="s">
        <v>15</v>
      </c>
      <c r="G3109">
        <v>0.70899999999999996</v>
      </c>
    </row>
    <row r="3110" spans="1:7" x14ac:dyDescent="0.25">
      <c r="A3110" t="str">
        <f t="shared" si="48"/>
        <v>SSP3Croatia2000-200570--74Male</v>
      </c>
      <c r="B3110" t="s">
        <v>39</v>
      </c>
      <c r="C3110" t="s">
        <v>13</v>
      </c>
      <c r="D3110" t="s">
        <v>60</v>
      </c>
      <c r="E3110" t="s">
        <v>30</v>
      </c>
      <c r="F3110" t="s">
        <v>15</v>
      </c>
      <c r="G3110">
        <v>0.71399999999999997</v>
      </c>
    </row>
    <row r="3111" spans="1:7" x14ac:dyDescent="0.25">
      <c r="A3111" t="str">
        <f t="shared" si="48"/>
        <v>SSP3Croatia2005-201070--74Male</v>
      </c>
      <c r="B3111" t="s">
        <v>39</v>
      </c>
      <c r="C3111" t="s">
        <v>13</v>
      </c>
      <c r="D3111" t="s">
        <v>59</v>
      </c>
      <c r="E3111" t="s">
        <v>30</v>
      </c>
      <c r="F3111" t="s">
        <v>15</v>
      </c>
      <c r="G3111">
        <v>0.72699999999999998</v>
      </c>
    </row>
    <row r="3112" spans="1:7" x14ac:dyDescent="0.25">
      <c r="A3112" t="str">
        <f t="shared" si="48"/>
        <v>SSP3Croatia2010-201570--74Male</v>
      </c>
      <c r="B3112" t="s">
        <v>39</v>
      </c>
      <c r="C3112" t="s">
        <v>13</v>
      </c>
      <c r="D3112" t="s">
        <v>58</v>
      </c>
      <c r="E3112" t="s">
        <v>30</v>
      </c>
      <c r="F3112" t="s">
        <v>15</v>
      </c>
      <c r="G3112">
        <v>0.747</v>
      </c>
    </row>
    <row r="3113" spans="1:7" x14ac:dyDescent="0.25">
      <c r="A3113" t="str">
        <f t="shared" si="48"/>
        <v>SSP3Croatia2015-202070--74Male</v>
      </c>
      <c r="B3113" t="s">
        <v>39</v>
      </c>
      <c r="C3113" t="s">
        <v>13</v>
      </c>
      <c r="D3113" t="s">
        <v>57</v>
      </c>
      <c r="E3113" t="s">
        <v>30</v>
      </c>
      <c r="F3113" t="s">
        <v>15</v>
      </c>
      <c r="G3113">
        <v>0.755</v>
      </c>
    </row>
    <row r="3114" spans="1:7" x14ac:dyDescent="0.25">
      <c r="A3114" t="str">
        <f t="shared" si="48"/>
        <v>SSP3Croatia2020-202570--74Male</v>
      </c>
      <c r="B3114" t="s">
        <v>39</v>
      </c>
      <c r="C3114" t="s">
        <v>13</v>
      </c>
      <c r="D3114" t="s">
        <v>56</v>
      </c>
      <c r="E3114" t="s">
        <v>30</v>
      </c>
      <c r="F3114" t="s">
        <v>15</v>
      </c>
      <c r="G3114">
        <v>0.76700000000000002</v>
      </c>
    </row>
    <row r="3115" spans="1:7" x14ac:dyDescent="0.25">
      <c r="A3115" t="str">
        <f t="shared" si="48"/>
        <v>SSP3Croatia2025-203070--74Male</v>
      </c>
      <c r="B3115" t="s">
        <v>39</v>
      </c>
      <c r="C3115" t="s">
        <v>13</v>
      </c>
      <c r="D3115" t="s">
        <v>55</v>
      </c>
      <c r="E3115" t="s">
        <v>30</v>
      </c>
      <c r="F3115" t="s">
        <v>15</v>
      </c>
      <c r="G3115">
        <v>0.77800000000000002</v>
      </c>
    </row>
    <row r="3116" spans="1:7" x14ac:dyDescent="0.25">
      <c r="A3116" t="str">
        <f t="shared" si="48"/>
        <v>SSP3Croatia2030-203570--74Male</v>
      </c>
      <c r="B3116" t="s">
        <v>39</v>
      </c>
      <c r="C3116" t="s">
        <v>13</v>
      </c>
      <c r="D3116" t="s">
        <v>54</v>
      </c>
      <c r="E3116" t="s">
        <v>30</v>
      </c>
      <c r="F3116" t="s">
        <v>15</v>
      </c>
      <c r="G3116">
        <v>0.78800000000000003</v>
      </c>
    </row>
    <row r="3117" spans="1:7" x14ac:dyDescent="0.25">
      <c r="A3117" t="str">
        <f t="shared" si="48"/>
        <v>SSP3Croatia2035-204070--74Male</v>
      </c>
      <c r="B3117" t="s">
        <v>39</v>
      </c>
      <c r="C3117" t="s">
        <v>13</v>
      </c>
      <c r="D3117" t="s">
        <v>53</v>
      </c>
      <c r="E3117" t="s">
        <v>30</v>
      </c>
      <c r="F3117" t="s">
        <v>15</v>
      </c>
      <c r="G3117">
        <v>0.79900000000000004</v>
      </c>
    </row>
    <row r="3118" spans="1:7" x14ac:dyDescent="0.25">
      <c r="A3118" t="str">
        <f t="shared" si="48"/>
        <v>SSP3Croatia2040-204570--74Male</v>
      </c>
      <c r="B3118" t="s">
        <v>39</v>
      </c>
      <c r="C3118" t="s">
        <v>13</v>
      </c>
      <c r="D3118" t="s">
        <v>52</v>
      </c>
      <c r="E3118" t="s">
        <v>30</v>
      </c>
      <c r="F3118" t="s">
        <v>15</v>
      </c>
      <c r="G3118">
        <v>0.80900000000000005</v>
      </c>
    </row>
    <row r="3119" spans="1:7" x14ac:dyDescent="0.25">
      <c r="A3119" t="str">
        <f t="shared" si="48"/>
        <v>SSP3Croatia2045-205070--74Male</v>
      </c>
      <c r="B3119" t="s">
        <v>39</v>
      </c>
      <c r="C3119" t="s">
        <v>13</v>
      </c>
      <c r="D3119" t="s">
        <v>51</v>
      </c>
      <c r="E3119" t="s">
        <v>30</v>
      </c>
      <c r="F3119" t="s">
        <v>15</v>
      </c>
      <c r="G3119">
        <v>0.81899999999999995</v>
      </c>
    </row>
    <row r="3120" spans="1:7" x14ac:dyDescent="0.25">
      <c r="A3120" t="str">
        <f t="shared" si="48"/>
        <v>SSP3Croatia2050-205570--74Male</v>
      </c>
      <c r="B3120" t="s">
        <v>39</v>
      </c>
      <c r="C3120" t="s">
        <v>13</v>
      </c>
      <c r="D3120" t="s">
        <v>50</v>
      </c>
      <c r="E3120" t="s">
        <v>30</v>
      </c>
      <c r="F3120" t="s">
        <v>15</v>
      </c>
      <c r="G3120">
        <v>0.82899999999999996</v>
      </c>
    </row>
    <row r="3121" spans="1:7" x14ac:dyDescent="0.25">
      <c r="A3121" t="str">
        <f t="shared" si="48"/>
        <v>SSP3Croatia2055-206070--74Male</v>
      </c>
      <c r="B3121" t="s">
        <v>39</v>
      </c>
      <c r="C3121" t="s">
        <v>13</v>
      </c>
      <c r="D3121" t="s">
        <v>49</v>
      </c>
      <c r="E3121" t="s">
        <v>30</v>
      </c>
      <c r="F3121" t="s">
        <v>15</v>
      </c>
      <c r="G3121">
        <v>0.83899999999999997</v>
      </c>
    </row>
    <row r="3122" spans="1:7" x14ac:dyDescent="0.25">
      <c r="A3122" t="str">
        <f t="shared" si="48"/>
        <v>SSP3Croatia2060-206570--74Male</v>
      </c>
      <c r="B3122" t="s">
        <v>39</v>
      </c>
      <c r="C3122" t="s">
        <v>13</v>
      </c>
      <c r="D3122" t="s">
        <v>48</v>
      </c>
      <c r="E3122" t="s">
        <v>30</v>
      </c>
      <c r="F3122" t="s">
        <v>15</v>
      </c>
      <c r="G3122">
        <v>0.84799999999999998</v>
      </c>
    </row>
    <row r="3123" spans="1:7" x14ac:dyDescent="0.25">
      <c r="A3123" t="str">
        <f t="shared" si="48"/>
        <v>SSP3Croatia2065-207070--74Male</v>
      </c>
      <c r="B3123" t="s">
        <v>39</v>
      </c>
      <c r="C3123" t="s">
        <v>13</v>
      </c>
      <c r="D3123" t="s">
        <v>47</v>
      </c>
      <c r="E3123" t="s">
        <v>30</v>
      </c>
      <c r="F3123" t="s">
        <v>15</v>
      </c>
      <c r="G3123">
        <v>0.85799999999999998</v>
      </c>
    </row>
    <row r="3124" spans="1:7" x14ac:dyDescent="0.25">
      <c r="A3124" t="str">
        <f t="shared" si="48"/>
        <v>SSP3Croatia2070-207570--74Male</v>
      </c>
      <c r="B3124" t="s">
        <v>39</v>
      </c>
      <c r="C3124" t="s">
        <v>13</v>
      </c>
      <c r="D3124" t="s">
        <v>46</v>
      </c>
      <c r="E3124" t="s">
        <v>30</v>
      </c>
      <c r="F3124" t="s">
        <v>15</v>
      </c>
      <c r="G3124">
        <v>0.86599999999999999</v>
      </c>
    </row>
    <row r="3125" spans="1:7" x14ac:dyDescent="0.25">
      <c r="A3125" t="str">
        <f t="shared" si="48"/>
        <v>SSP3Croatia2075-208070--74Male</v>
      </c>
      <c r="B3125" t="s">
        <v>39</v>
      </c>
      <c r="C3125" t="s">
        <v>13</v>
      </c>
      <c r="D3125" t="s">
        <v>45</v>
      </c>
      <c r="E3125" t="s">
        <v>30</v>
      </c>
      <c r="F3125" t="s">
        <v>15</v>
      </c>
      <c r="G3125">
        <v>0.874</v>
      </c>
    </row>
    <row r="3126" spans="1:7" x14ac:dyDescent="0.25">
      <c r="A3126" t="str">
        <f t="shared" si="48"/>
        <v>SSP3Croatia2080-208570--74Male</v>
      </c>
      <c r="B3126" t="s">
        <v>39</v>
      </c>
      <c r="C3126" t="s">
        <v>13</v>
      </c>
      <c r="D3126" t="s">
        <v>44</v>
      </c>
      <c r="E3126" t="s">
        <v>30</v>
      </c>
      <c r="F3126" t="s">
        <v>15</v>
      </c>
      <c r="G3126">
        <v>0.88200000000000001</v>
      </c>
    </row>
    <row r="3127" spans="1:7" x14ac:dyDescent="0.25">
      <c r="A3127" t="str">
        <f t="shared" si="48"/>
        <v>SSP3Croatia2085-209070--74Male</v>
      </c>
      <c r="B3127" t="s">
        <v>39</v>
      </c>
      <c r="C3127" t="s">
        <v>13</v>
      </c>
      <c r="D3127" t="s">
        <v>43</v>
      </c>
      <c r="E3127" t="s">
        <v>30</v>
      </c>
      <c r="F3127" t="s">
        <v>15</v>
      </c>
      <c r="G3127">
        <v>0.88900000000000001</v>
      </c>
    </row>
    <row r="3128" spans="1:7" x14ac:dyDescent="0.25">
      <c r="A3128" t="str">
        <f t="shared" si="48"/>
        <v>SSP3Croatia2090-209570--74Male</v>
      </c>
      <c r="B3128" t="s">
        <v>39</v>
      </c>
      <c r="C3128" t="s">
        <v>13</v>
      </c>
      <c r="D3128" t="s">
        <v>42</v>
      </c>
      <c r="E3128" t="s">
        <v>30</v>
      </c>
      <c r="F3128" t="s">
        <v>15</v>
      </c>
      <c r="G3128">
        <v>0.89600000000000002</v>
      </c>
    </row>
    <row r="3129" spans="1:7" x14ac:dyDescent="0.25">
      <c r="A3129" t="str">
        <f t="shared" si="48"/>
        <v>SSP3Croatia2095-210070--74Male</v>
      </c>
      <c r="B3129" t="s">
        <v>39</v>
      </c>
      <c r="C3129" t="s">
        <v>13</v>
      </c>
      <c r="D3129" t="s">
        <v>41</v>
      </c>
      <c r="E3129" t="s">
        <v>30</v>
      </c>
      <c r="F3129" t="s">
        <v>15</v>
      </c>
      <c r="G3129">
        <v>0.90300000000000002</v>
      </c>
    </row>
    <row r="3130" spans="1:7" x14ac:dyDescent="0.25">
      <c r="A3130" t="str">
        <f t="shared" si="48"/>
        <v>SSP3Croatia1950-195575--79Male</v>
      </c>
      <c r="B3130" t="s">
        <v>39</v>
      </c>
      <c r="C3130" t="s">
        <v>13</v>
      </c>
      <c r="D3130" t="s">
        <v>70</v>
      </c>
      <c r="E3130" t="s">
        <v>31</v>
      </c>
      <c r="F3130" t="s">
        <v>15</v>
      </c>
      <c r="G3130">
        <v>0.437</v>
      </c>
    </row>
    <row r="3131" spans="1:7" x14ac:dyDescent="0.25">
      <c r="A3131" t="str">
        <f t="shared" si="48"/>
        <v>SSP3Croatia1955-196075--79Male</v>
      </c>
      <c r="B3131" t="s">
        <v>39</v>
      </c>
      <c r="C3131" t="s">
        <v>13</v>
      </c>
      <c r="D3131" t="s">
        <v>69</v>
      </c>
      <c r="E3131" t="s">
        <v>31</v>
      </c>
      <c r="F3131" t="s">
        <v>15</v>
      </c>
      <c r="G3131">
        <v>0.442</v>
      </c>
    </row>
    <row r="3132" spans="1:7" x14ac:dyDescent="0.25">
      <c r="A3132" t="str">
        <f t="shared" si="48"/>
        <v>SSP3Croatia1960-196575--79Male</v>
      </c>
      <c r="B3132" t="s">
        <v>39</v>
      </c>
      <c r="C3132" t="s">
        <v>13</v>
      </c>
      <c r="D3132" t="s">
        <v>68</v>
      </c>
      <c r="E3132" t="s">
        <v>31</v>
      </c>
      <c r="F3132" t="s">
        <v>15</v>
      </c>
      <c r="G3132">
        <v>0.44700000000000001</v>
      </c>
    </row>
    <row r="3133" spans="1:7" x14ac:dyDescent="0.25">
      <c r="A3133" t="str">
        <f t="shared" si="48"/>
        <v>SSP3Croatia1965-197075--79Male</v>
      </c>
      <c r="B3133" t="s">
        <v>39</v>
      </c>
      <c r="C3133" t="s">
        <v>13</v>
      </c>
      <c r="D3133" t="s">
        <v>67</v>
      </c>
      <c r="E3133" t="s">
        <v>31</v>
      </c>
      <c r="F3133" t="s">
        <v>15</v>
      </c>
      <c r="G3133">
        <v>0.45300000000000001</v>
      </c>
    </row>
    <row r="3134" spans="1:7" x14ac:dyDescent="0.25">
      <c r="A3134" t="str">
        <f t="shared" si="48"/>
        <v>SSP3Croatia1970-197575--79Male</v>
      </c>
      <c r="B3134" t="s">
        <v>39</v>
      </c>
      <c r="C3134" t="s">
        <v>13</v>
      </c>
      <c r="D3134" t="s">
        <v>66</v>
      </c>
      <c r="E3134" t="s">
        <v>31</v>
      </c>
      <c r="F3134" t="s">
        <v>15</v>
      </c>
      <c r="G3134">
        <v>0.47899999999999998</v>
      </c>
    </row>
    <row r="3135" spans="1:7" x14ac:dyDescent="0.25">
      <c r="A3135" t="str">
        <f t="shared" si="48"/>
        <v>SSP3Croatia1975-198075--79Male</v>
      </c>
      <c r="B3135" t="s">
        <v>39</v>
      </c>
      <c r="C3135" t="s">
        <v>13</v>
      </c>
      <c r="D3135" t="s">
        <v>65</v>
      </c>
      <c r="E3135" t="s">
        <v>31</v>
      </c>
      <c r="F3135" t="s">
        <v>15</v>
      </c>
      <c r="G3135">
        <v>0.495</v>
      </c>
    </row>
    <row r="3136" spans="1:7" x14ac:dyDescent="0.25">
      <c r="A3136" t="str">
        <f t="shared" si="48"/>
        <v>SSP3Croatia1980-198575--79Male</v>
      </c>
      <c r="B3136" t="s">
        <v>39</v>
      </c>
      <c r="C3136" t="s">
        <v>13</v>
      </c>
      <c r="D3136" t="s">
        <v>64</v>
      </c>
      <c r="E3136" t="s">
        <v>31</v>
      </c>
      <c r="F3136" t="s">
        <v>15</v>
      </c>
      <c r="G3136">
        <v>0.51200000000000001</v>
      </c>
    </row>
    <row r="3137" spans="1:7" x14ac:dyDescent="0.25">
      <c r="A3137" t="str">
        <f t="shared" si="48"/>
        <v>SSP3Croatia1985-199075--79Male</v>
      </c>
      <c r="B3137" t="s">
        <v>39</v>
      </c>
      <c r="C3137" t="s">
        <v>13</v>
      </c>
      <c r="D3137" t="s">
        <v>63</v>
      </c>
      <c r="E3137" t="s">
        <v>31</v>
      </c>
      <c r="F3137" t="s">
        <v>15</v>
      </c>
      <c r="G3137">
        <v>0.55200000000000005</v>
      </c>
    </row>
    <row r="3138" spans="1:7" x14ac:dyDescent="0.25">
      <c r="A3138" t="str">
        <f t="shared" si="48"/>
        <v>SSP3Croatia1990-199575--79Male</v>
      </c>
      <c r="B3138" t="s">
        <v>39</v>
      </c>
      <c r="C3138" t="s">
        <v>13</v>
      </c>
      <c r="D3138" t="s">
        <v>62</v>
      </c>
      <c r="E3138" t="s">
        <v>31</v>
      </c>
      <c r="F3138" t="s">
        <v>15</v>
      </c>
      <c r="G3138">
        <v>0.56899999999999995</v>
      </c>
    </row>
    <row r="3139" spans="1:7" x14ac:dyDescent="0.25">
      <c r="A3139" t="str">
        <f t="shared" si="48"/>
        <v>SSP3Croatia1995-200075--79Male</v>
      </c>
      <c r="B3139" t="s">
        <v>39</v>
      </c>
      <c r="C3139" t="s">
        <v>13</v>
      </c>
      <c r="D3139" t="s">
        <v>61</v>
      </c>
      <c r="E3139" t="s">
        <v>31</v>
      </c>
      <c r="F3139" t="s">
        <v>15</v>
      </c>
      <c r="G3139">
        <v>0.58899999999999997</v>
      </c>
    </row>
    <row r="3140" spans="1:7" x14ac:dyDescent="0.25">
      <c r="A3140" t="str">
        <f t="shared" si="48"/>
        <v>SSP3Croatia2000-200575--79Male</v>
      </c>
      <c r="B3140" t="s">
        <v>39</v>
      </c>
      <c r="C3140" t="s">
        <v>13</v>
      </c>
      <c r="D3140" t="s">
        <v>60</v>
      </c>
      <c r="E3140" t="s">
        <v>31</v>
      </c>
      <c r="F3140" t="s">
        <v>15</v>
      </c>
      <c r="G3140">
        <v>0.59399999999999997</v>
      </c>
    </row>
    <row r="3141" spans="1:7" x14ac:dyDescent="0.25">
      <c r="A3141" t="str">
        <f t="shared" si="48"/>
        <v>SSP3Croatia2005-201075--79Male</v>
      </c>
      <c r="B3141" t="s">
        <v>39</v>
      </c>
      <c r="C3141" t="s">
        <v>13</v>
      </c>
      <c r="D3141" t="s">
        <v>59</v>
      </c>
      <c r="E3141" t="s">
        <v>31</v>
      </c>
      <c r="F3141" t="s">
        <v>15</v>
      </c>
      <c r="G3141">
        <v>0.60699999999999998</v>
      </c>
    </row>
    <row r="3142" spans="1:7" x14ac:dyDescent="0.25">
      <c r="A3142" t="str">
        <f t="shared" si="48"/>
        <v>SSP3Croatia2010-201575--79Male</v>
      </c>
      <c r="B3142" t="s">
        <v>39</v>
      </c>
      <c r="C3142" t="s">
        <v>13</v>
      </c>
      <c r="D3142" t="s">
        <v>58</v>
      </c>
      <c r="E3142" t="s">
        <v>31</v>
      </c>
      <c r="F3142" t="s">
        <v>15</v>
      </c>
      <c r="G3142">
        <v>0.63</v>
      </c>
    </row>
    <row r="3143" spans="1:7" x14ac:dyDescent="0.25">
      <c r="A3143" t="str">
        <f t="shared" si="48"/>
        <v>SSP3Croatia2015-202075--79Male</v>
      </c>
      <c r="B3143" t="s">
        <v>39</v>
      </c>
      <c r="C3143" t="s">
        <v>13</v>
      </c>
      <c r="D3143" t="s">
        <v>57</v>
      </c>
      <c r="E3143" t="s">
        <v>31</v>
      </c>
      <c r="F3143" t="s">
        <v>15</v>
      </c>
      <c r="G3143">
        <v>0.64</v>
      </c>
    </row>
    <row r="3144" spans="1:7" x14ac:dyDescent="0.25">
      <c r="A3144" t="str">
        <f t="shared" si="48"/>
        <v>SSP3Croatia2020-202575--79Male</v>
      </c>
      <c r="B3144" t="s">
        <v>39</v>
      </c>
      <c r="C3144" t="s">
        <v>13</v>
      </c>
      <c r="D3144" t="s">
        <v>56</v>
      </c>
      <c r="E3144" t="s">
        <v>31</v>
      </c>
      <c r="F3144" t="s">
        <v>15</v>
      </c>
      <c r="G3144">
        <v>0.65400000000000003</v>
      </c>
    </row>
    <row r="3145" spans="1:7" x14ac:dyDescent="0.25">
      <c r="A3145" t="str">
        <f t="shared" si="48"/>
        <v>SSP3Croatia2025-203075--79Male</v>
      </c>
      <c r="B3145" t="s">
        <v>39</v>
      </c>
      <c r="C3145" t="s">
        <v>13</v>
      </c>
      <c r="D3145" t="s">
        <v>55</v>
      </c>
      <c r="E3145" t="s">
        <v>31</v>
      </c>
      <c r="F3145" t="s">
        <v>15</v>
      </c>
      <c r="G3145">
        <v>0.66700000000000004</v>
      </c>
    </row>
    <row r="3146" spans="1:7" x14ac:dyDescent="0.25">
      <c r="A3146" t="str">
        <f t="shared" si="48"/>
        <v>SSP3Croatia2030-203575--79Male</v>
      </c>
      <c r="B3146" t="s">
        <v>39</v>
      </c>
      <c r="C3146" t="s">
        <v>13</v>
      </c>
      <c r="D3146" t="s">
        <v>54</v>
      </c>
      <c r="E3146" t="s">
        <v>31</v>
      </c>
      <c r="F3146" t="s">
        <v>15</v>
      </c>
      <c r="G3146">
        <v>0.67900000000000005</v>
      </c>
    </row>
    <row r="3147" spans="1:7" x14ac:dyDescent="0.25">
      <c r="A3147" t="str">
        <f t="shared" ref="A3147:A3210" si="49">B3147&amp;C3147&amp;D3147&amp;E3147&amp;F3147</f>
        <v>SSP3Croatia2035-204075--79Male</v>
      </c>
      <c r="B3147" t="s">
        <v>39</v>
      </c>
      <c r="C3147" t="s">
        <v>13</v>
      </c>
      <c r="D3147" t="s">
        <v>53</v>
      </c>
      <c r="E3147" t="s">
        <v>31</v>
      </c>
      <c r="F3147" t="s">
        <v>15</v>
      </c>
      <c r="G3147">
        <v>0.69199999999999995</v>
      </c>
    </row>
    <row r="3148" spans="1:7" x14ac:dyDescent="0.25">
      <c r="A3148" t="str">
        <f t="shared" si="49"/>
        <v>SSP3Croatia2040-204575--79Male</v>
      </c>
      <c r="B3148" t="s">
        <v>39</v>
      </c>
      <c r="C3148" t="s">
        <v>13</v>
      </c>
      <c r="D3148" t="s">
        <v>52</v>
      </c>
      <c r="E3148" t="s">
        <v>31</v>
      </c>
      <c r="F3148" t="s">
        <v>15</v>
      </c>
      <c r="G3148">
        <v>0.70399999999999996</v>
      </c>
    </row>
    <row r="3149" spans="1:7" x14ac:dyDescent="0.25">
      <c r="A3149" t="str">
        <f t="shared" si="49"/>
        <v>SSP3Croatia2045-205075--79Male</v>
      </c>
      <c r="B3149" t="s">
        <v>39</v>
      </c>
      <c r="C3149" t="s">
        <v>13</v>
      </c>
      <c r="D3149" t="s">
        <v>51</v>
      </c>
      <c r="E3149" t="s">
        <v>31</v>
      </c>
      <c r="F3149" t="s">
        <v>15</v>
      </c>
      <c r="G3149">
        <v>0.71699999999999997</v>
      </c>
    </row>
    <row r="3150" spans="1:7" x14ac:dyDescent="0.25">
      <c r="A3150" t="str">
        <f t="shared" si="49"/>
        <v>SSP3Croatia2050-205575--79Male</v>
      </c>
      <c r="B3150" t="s">
        <v>39</v>
      </c>
      <c r="C3150" t="s">
        <v>13</v>
      </c>
      <c r="D3150" t="s">
        <v>50</v>
      </c>
      <c r="E3150" t="s">
        <v>31</v>
      </c>
      <c r="F3150" t="s">
        <v>15</v>
      </c>
      <c r="G3150">
        <v>0.72899999999999998</v>
      </c>
    </row>
    <row r="3151" spans="1:7" x14ac:dyDescent="0.25">
      <c r="A3151" t="str">
        <f t="shared" si="49"/>
        <v>SSP3Croatia2055-206075--79Male</v>
      </c>
      <c r="B3151" t="s">
        <v>39</v>
      </c>
      <c r="C3151" t="s">
        <v>13</v>
      </c>
      <c r="D3151" t="s">
        <v>49</v>
      </c>
      <c r="E3151" t="s">
        <v>31</v>
      </c>
      <c r="F3151" t="s">
        <v>15</v>
      </c>
      <c r="G3151">
        <v>0.74199999999999999</v>
      </c>
    </row>
    <row r="3152" spans="1:7" x14ac:dyDescent="0.25">
      <c r="A3152" t="str">
        <f t="shared" si="49"/>
        <v>SSP3Croatia2060-206575--79Male</v>
      </c>
      <c r="B3152" t="s">
        <v>39</v>
      </c>
      <c r="C3152" t="s">
        <v>13</v>
      </c>
      <c r="D3152" t="s">
        <v>48</v>
      </c>
      <c r="E3152" t="s">
        <v>31</v>
      </c>
      <c r="F3152" t="s">
        <v>15</v>
      </c>
      <c r="G3152">
        <v>0.754</v>
      </c>
    </row>
    <row r="3153" spans="1:7" x14ac:dyDescent="0.25">
      <c r="A3153" t="str">
        <f t="shared" si="49"/>
        <v>SSP3Croatia2065-207075--79Male</v>
      </c>
      <c r="B3153" t="s">
        <v>39</v>
      </c>
      <c r="C3153" t="s">
        <v>13</v>
      </c>
      <c r="D3153" t="s">
        <v>47</v>
      </c>
      <c r="E3153" t="s">
        <v>31</v>
      </c>
      <c r="F3153" t="s">
        <v>15</v>
      </c>
      <c r="G3153">
        <v>0.76700000000000002</v>
      </c>
    </row>
    <row r="3154" spans="1:7" x14ac:dyDescent="0.25">
      <c r="A3154" t="str">
        <f t="shared" si="49"/>
        <v>SSP3Croatia2070-207575--79Male</v>
      </c>
      <c r="B3154" t="s">
        <v>39</v>
      </c>
      <c r="C3154" t="s">
        <v>13</v>
      </c>
      <c r="D3154" t="s">
        <v>46</v>
      </c>
      <c r="E3154" t="s">
        <v>31</v>
      </c>
      <c r="F3154" t="s">
        <v>15</v>
      </c>
      <c r="G3154">
        <v>0.77900000000000003</v>
      </c>
    </row>
    <row r="3155" spans="1:7" x14ac:dyDescent="0.25">
      <c r="A3155" t="str">
        <f t="shared" si="49"/>
        <v>SSP3Croatia2075-208075--79Male</v>
      </c>
      <c r="B3155" t="s">
        <v>39</v>
      </c>
      <c r="C3155" t="s">
        <v>13</v>
      </c>
      <c r="D3155" t="s">
        <v>45</v>
      </c>
      <c r="E3155" t="s">
        <v>31</v>
      </c>
      <c r="F3155" t="s">
        <v>15</v>
      </c>
      <c r="G3155">
        <v>0.79</v>
      </c>
    </row>
    <row r="3156" spans="1:7" x14ac:dyDescent="0.25">
      <c r="A3156" t="str">
        <f t="shared" si="49"/>
        <v>SSP3Croatia2080-208575--79Male</v>
      </c>
      <c r="B3156" t="s">
        <v>39</v>
      </c>
      <c r="C3156" t="s">
        <v>13</v>
      </c>
      <c r="D3156" t="s">
        <v>44</v>
      </c>
      <c r="E3156" t="s">
        <v>31</v>
      </c>
      <c r="F3156" t="s">
        <v>15</v>
      </c>
      <c r="G3156">
        <v>0.80100000000000005</v>
      </c>
    </row>
    <row r="3157" spans="1:7" x14ac:dyDescent="0.25">
      <c r="A3157" t="str">
        <f t="shared" si="49"/>
        <v>SSP3Croatia2085-209075--79Male</v>
      </c>
      <c r="B3157" t="s">
        <v>39</v>
      </c>
      <c r="C3157" t="s">
        <v>13</v>
      </c>
      <c r="D3157" t="s">
        <v>43</v>
      </c>
      <c r="E3157" t="s">
        <v>31</v>
      </c>
      <c r="F3157" t="s">
        <v>15</v>
      </c>
      <c r="G3157">
        <v>0.81100000000000005</v>
      </c>
    </row>
    <row r="3158" spans="1:7" x14ac:dyDescent="0.25">
      <c r="A3158" t="str">
        <f t="shared" si="49"/>
        <v>SSP3Croatia2090-209575--79Male</v>
      </c>
      <c r="B3158" t="s">
        <v>39</v>
      </c>
      <c r="C3158" t="s">
        <v>13</v>
      </c>
      <c r="D3158" t="s">
        <v>42</v>
      </c>
      <c r="E3158" t="s">
        <v>31</v>
      </c>
      <c r="F3158" t="s">
        <v>15</v>
      </c>
      <c r="G3158">
        <v>0.82099999999999995</v>
      </c>
    </row>
    <row r="3159" spans="1:7" x14ac:dyDescent="0.25">
      <c r="A3159" t="str">
        <f t="shared" si="49"/>
        <v>SSP3Croatia2095-210075--79Male</v>
      </c>
      <c r="B3159" t="s">
        <v>39</v>
      </c>
      <c r="C3159" t="s">
        <v>13</v>
      </c>
      <c r="D3159" t="s">
        <v>41</v>
      </c>
      <c r="E3159" t="s">
        <v>31</v>
      </c>
      <c r="F3159" t="s">
        <v>15</v>
      </c>
      <c r="G3159">
        <v>0.83099999999999996</v>
      </c>
    </row>
    <row r="3160" spans="1:7" x14ac:dyDescent="0.25">
      <c r="A3160" t="str">
        <f t="shared" si="49"/>
        <v>SSP3Croatia1950-195580--84Male</v>
      </c>
      <c r="B3160" t="s">
        <v>39</v>
      </c>
      <c r="C3160" t="s">
        <v>13</v>
      </c>
      <c r="D3160" t="s">
        <v>70</v>
      </c>
      <c r="E3160" t="s">
        <v>32</v>
      </c>
      <c r="F3160" t="s">
        <v>15</v>
      </c>
      <c r="G3160">
        <v>0.32400000000000001</v>
      </c>
    </row>
    <row r="3161" spans="1:7" x14ac:dyDescent="0.25">
      <c r="A3161" t="str">
        <f t="shared" si="49"/>
        <v>SSP3Croatia1955-196080--84Male</v>
      </c>
      <c r="B3161" t="s">
        <v>39</v>
      </c>
      <c r="C3161" t="s">
        <v>13</v>
      </c>
      <c r="D3161" t="s">
        <v>69</v>
      </c>
      <c r="E3161" t="s">
        <v>32</v>
      </c>
      <c r="F3161" t="s">
        <v>15</v>
      </c>
      <c r="G3161">
        <v>0.33100000000000002</v>
      </c>
    </row>
    <row r="3162" spans="1:7" x14ac:dyDescent="0.25">
      <c r="A3162" t="str">
        <f t="shared" si="49"/>
        <v>SSP3Croatia1960-196580--84Male</v>
      </c>
      <c r="B3162" t="s">
        <v>39</v>
      </c>
      <c r="C3162" t="s">
        <v>13</v>
      </c>
      <c r="D3162" t="s">
        <v>68</v>
      </c>
      <c r="E3162" t="s">
        <v>32</v>
      </c>
      <c r="F3162" t="s">
        <v>15</v>
      </c>
      <c r="G3162">
        <v>0.33700000000000002</v>
      </c>
    </row>
    <row r="3163" spans="1:7" x14ac:dyDescent="0.25">
      <c r="A3163" t="str">
        <f t="shared" si="49"/>
        <v>SSP3Croatia1965-197080--84Male</v>
      </c>
      <c r="B3163" t="s">
        <v>39</v>
      </c>
      <c r="C3163" t="s">
        <v>13</v>
      </c>
      <c r="D3163" t="s">
        <v>67</v>
      </c>
      <c r="E3163" t="s">
        <v>32</v>
      </c>
      <c r="F3163" t="s">
        <v>15</v>
      </c>
      <c r="G3163">
        <v>0.34399999999999997</v>
      </c>
    </row>
    <row r="3164" spans="1:7" x14ac:dyDescent="0.25">
      <c r="A3164" t="str">
        <f t="shared" si="49"/>
        <v>SSP3Croatia1970-197580--84Male</v>
      </c>
      <c r="B3164" t="s">
        <v>39</v>
      </c>
      <c r="C3164" t="s">
        <v>13</v>
      </c>
      <c r="D3164" t="s">
        <v>66</v>
      </c>
      <c r="E3164" t="s">
        <v>32</v>
      </c>
      <c r="F3164" t="s">
        <v>15</v>
      </c>
      <c r="G3164">
        <v>0.37</v>
      </c>
    </row>
    <row r="3165" spans="1:7" x14ac:dyDescent="0.25">
      <c r="A3165" t="str">
        <f t="shared" si="49"/>
        <v>SSP3Croatia1975-198080--84Male</v>
      </c>
      <c r="B3165" t="s">
        <v>39</v>
      </c>
      <c r="C3165" t="s">
        <v>13</v>
      </c>
      <c r="D3165" t="s">
        <v>65</v>
      </c>
      <c r="E3165" t="s">
        <v>32</v>
      </c>
      <c r="F3165" t="s">
        <v>15</v>
      </c>
      <c r="G3165">
        <v>0.38100000000000001</v>
      </c>
    </row>
    <row r="3166" spans="1:7" x14ac:dyDescent="0.25">
      <c r="A3166" t="str">
        <f t="shared" si="49"/>
        <v>SSP3Croatia1980-198580--84Male</v>
      </c>
      <c r="B3166" t="s">
        <v>39</v>
      </c>
      <c r="C3166" t="s">
        <v>13</v>
      </c>
      <c r="D3166" t="s">
        <v>64</v>
      </c>
      <c r="E3166" t="s">
        <v>32</v>
      </c>
      <c r="F3166" t="s">
        <v>15</v>
      </c>
      <c r="G3166">
        <v>0.39</v>
      </c>
    </row>
    <row r="3167" spans="1:7" x14ac:dyDescent="0.25">
      <c r="A3167" t="str">
        <f t="shared" si="49"/>
        <v>SSP3Croatia1985-199080--84Male</v>
      </c>
      <c r="B3167" t="s">
        <v>39</v>
      </c>
      <c r="C3167" t="s">
        <v>13</v>
      </c>
      <c r="D3167" t="s">
        <v>63</v>
      </c>
      <c r="E3167" t="s">
        <v>32</v>
      </c>
      <c r="F3167" t="s">
        <v>15</v>
      </c>
      <c r="G3167">
        <v>0.42799999999999999</v>
      </c>
    </row>
    <row r="3168" spans="1:7" x14ac:dyDescent="0.25">
      <c r="A3168" t="str">
        <f t="shared" si="49"/>
        <v>SSP3Croatia1990-199580--84Male</v>
      </c>
      <c r="B3168" t="s">
        <v>39</v>
      </c>
      <c r="C3168" t="s">
        <v>13</v>
      </c>
      <c r="D3168" t="s">
        <v>62</v>
      </c>
      <c r="E3168" t="s">
        <v>32</v>
      </c>
      <c r="F3168" t="s">
        <v>15</v>
      </c>
      <c r="G3168">
        <v>0.442</v>
      </c>
    </row>
    <row r="3169" spans="1:7" x14ac:dyDescent="0.25">
      <c r="A3169" t="str">
        <f t="shared" si="49"/>
        <v>SSP3Croatia1995-200080--84Male</v>
      </c>
      <c r="B3169" t="s">
        <v>39</v>
      </c>
      <c r="C3169" t="s">
        <v>13</v>
      </c>
      <c r="D3169" t="s">
        <v>61</v>
      </c>
      <c r="E3169" t="s">
        <v>32</v>
      </c>
      <c r="F3169" t="s">
        <v>15</v>
      </c>
      <c r="G3169">
        <v>0.45200000000000001</v>
      </c>
    </row>
    <row r="3170" spans="1:7" x14ac:dyDescent="0.25">
      <c r="A3170" t="str">
        <f t="shared" si="49"/>
        <v>SSP3Croatia2000-200580--84Male</v>
      </c>
      <c r="B3170" t="s">
        <v>39</v>
      </c>
      <c r="C3170" t="s">
        <v>13</v>
      </c>
      <c r="D3170" t="s">
        <v>60</v>
      </c>
      <c r="E3170" t="s">
        <v>32</v>
      </c>
      <c r="F3170" t="s">
        <v>15</v>
      </c>
      <c r="G3170">
        <v>0.45600000000000002</v>
      </c>
    </row>
    <row r="3171" spans="1:7" x14ac:dyDescent="0.25">
      <c r="A3171" t="str">
        <f t="shared" si="49"/>
        <v>SSP3Croatia2005-201080--84Male</v>
      </c>
      <c r="B3171" t="s">
        <v>39</v>
      </c>
      <c r="C3171" t="s">
        <v>13</v>
      </c>
      <c r="D3171" t="s">
        <v>59</v>
      </c>
      <c r="E3171" t="s">
        <v>32</v>
      </c>
      <c r="F3171" t="s">
        <v>15</v>
      </c>
      <c r="G3171">
        <v>0.47</v>
      </c>
    </row>
    <row r="3172" spans="1:7" x14ac:dyDescent="0.25">
      <c r="A3172" t="str">
        <f t="shared" si="49"/>
        <v>SSP3Croatia2010-201580--84Male</v>
      </c>
      <c r="B3172" t="s">
        <v>39</v>
      </c>
      <c r="C3172" t="s">
        <v>13</v>
      </c>
      <c r="D3172" t="s">
        <v>58</v>
      </c>
      <c r="E3172" t="s">
        <v>32</v>
      </c>
      <c r="F3172" t="s">
        <v>15</v>
      </c>
      <c r="G3172">
        <v>0.49299999999999999</v>
      </c>
    </row>
    <row r="3173" spans="1:7" x14ac:dyDescent="0.25">
      <c r="A3173" t="str">
        <f t="shared" si="49"/>
        <v>SSP3Croatia2015-202080--84Male</v>
      </c>
      <c r="B3173" t="s">
        <v>39</v>
      </c>
      <c r="C3173" t="s">
        <v>13</v>
      </c>
      <c r="D3173" t="s">
        <v>57</v>
      </c>
      <c r="E3173" t="s">
        <v>32</v>
      </c>
      <c r="F3173" t="s">
        <v>15</v>
      </c>
      <c r="G3173">
        <v>0.503</v>
      </c>
    </row>
    <row r="3174" spans="1:7" x14ac:dyDescent="0.25">
      <c r="A3174" t="str">
        <f t="shared" si="49"/>
        <v>SSP3Croatia2020-202580--84Male</v>
      </c>
      <c r="B3174" t="s">
        <v>39</v>
      </c>
      <c r="C3174" t="s">
        <v>13</v>
      </c>
      <c r="D3174" t="s">
        <v>56</v>
      </c>
      <c r="E3174" t="s">
        <v>32</v>
      </c>
      <c r="F3174" t="s">
        <v>15</v>
      </c>
      <c r="G3174">
        <v>0.51700000000000002</v>
      </c>
    </row>
    <row r="3175" spans="1:7" x14ac:dyDescent="0.25">
      <c r="A3175" t="str">
        <f t="shared" si="49"/>
        <v>SSP3Croatia2025-203080--84Male</v>
      </c>
      <c r="B3175" t="s">
        <v>39</v>
      </c>
      <c r="C3175" t="s">
        <v>13</v>
      </c>
      <c r="D3175" t="s">
        <v>55</v>
      </c>
      <c r="E3175" t="s">
        <v>32</v>
      </c>
      <c r="F3175" t="s">
        <v>15</v>
      </c>
      <c r="G3175">
        <v>0.52900000000000003</v>
      </c>
    </row>
    <row r="3176" spans="1:7" x14ac:dyDescent="0.25">
      <c r="A3176" t="str">
        <f t="shared" si="49"/>
        <v>SSP3Croatia2030-203580--84Male</v>
      </c>
      <c r="B3176" t="s">
        <v>39</v>
      </c>
      <c r="C3176" t="s">
        <v>13</v>
      </c>
      <c r="D3176" t="s">
        <v>54</v>
      </c>
      <c r="E3176" t="s">
        <v>32</v>
      </c>
      <c r="F3176" t="s">
        <v>15</v>
      </c>
      <c r="G3176">
        <v>0.54200000000000004</v>
      </c>
    </row>
    <row r="3177" spans="1:7" x14ac:dyDescent="0.25">
      <c r="A3177" t="str">
        <f t="shared" si="49"/>
        <v>SSP3Croatia2035-204080--84Male</v>
      </c>
      <c r="B3177" t="s">
        <v>39</v>
      </c>
      <c r="C3177" t="s">
        <v>13</v>
      </c>
      <c r="D3177" t="s">
        <v>53</v>
      </c>
      <c r="E3177" t="s">
        <v>32</v>
      </c>
      <c r="F3177" t="s">
        <v>15</v>
      </c>
      <c r="G3177">
        <v>0.55400000000000005</v>
      </c>
    </row>
    <row r="3178" spans="1:7" x14ac:dyDescent="0.25">
      <c r="A3178" t="str">
        <f t="shared" si="49"/>
        <v>SSP3Croatia2040-204580--84Male</v>
      </c>
      <c r="B3178" t="s">
        <v>39</v>
      </c>
      <c r="C3178" t="s">
        <v>13</v>
      </c>
      <c r="D3178" t="s">
        <v>52</v>
      </c>
      <c r="E3178" t="s">
        <v>32</v>
      </c>
      <c r="F3178" t="s">
        <v>15</v>
      </c>
      <c r="G3178">
        <v>0.56699999999999995</v>
      </c>
    </row>
    <row r="3179" spans="1:7" x14ac:dyDescent="0.25">
      <c r="A3179" t="str">
        <f t="shared" si="49"/>
        <v>SSP3Croatia2045-205080--84Male</v>
      </c>
      <c r="B3179" t="s">
        <v>39</v>
      </c>
      <c r="C3179" t="s">
        <v>13</v>
      </c>
      <c r="D3179" t="s">
        <v>51</v>
      </c>
      <c r="E3179" t="s">
        <v>32</v>
      </c>
      <c r="F3179" t="s">
        <v>15</v>
      </c>
      <c r="G3179">
        <v>0.57999999999999996</v>
      </c>
    </row>
    <row r="3180" spans="1:7" x14ac:dyDescent="0.25">
      <c r="A3180" t="str">
        <f t="shared" si="49"/>
        <v>SSP3Croatia2050-205580--84Male</v>
      </c>
      <c r="B3180" t="s">
        <v>39</v>
      </c>
      <c r="C3180" t="s">
        <v>13</v>
      </c>
      <c r="D3180" t="s">
        <v>50</v>
      </c>
      <c r="E3180" t="s">
        <v>32</v>
      </c>
      <c r="F3180" t="s">
        <v>15</v>
      </c>
      <c r="G3180">
        <v>0.59299999999999997</v>
      </c>
    </row>
    <row r="3181" spans="1:7" x14ac:dyDescent="0.25">
      <c r="A3181" t="str">
        <f t="shared" si="49"/>
        <v>SSP3Croatia2055-206080--84Male</v>
      </c>
      <c r="B3181" t="s">
        <v>39</v>
      </c>
      <c r="C3181" t="s">
        <v>13</v>
      </c>
      <c r="D3181" t="s">
        <v>49</v>
      </c>
      <c r="E3181" t="s">
        <v>32</v>
      </c>
      <c r="F3181" t="s">
        <v>15</v>
      </c>
      <c r="G3181">
        <v>0.60699999999999998</v>
      </c>
    </row>
    <row r="3182" spans="1:7" x14ac:dyDescent="0.25">
      <c r="A3182" t="str">
        <f t="shared" si="49"/>
        <v>SSP3Croatia2060-206580--84Male</v>
      </c>
      <c r="B3182" t="s">
        <v>39</v>
      </c>
      <c r="C3182" t="s">
        <v>13</v>
      </c>
      <c r="D3182" t="s">
        <v>48</v>
      </c>
      <c r="E3182" t="s">
        <v>32</v>
      </c>
      <c r="F3182" t="s">
        <v>15</v>
      </c>
      <c r="G3182">
        <v>0.621</v>
      </c>
    </row>
    <row r="3183" spans="1:7" x14ac:dyDescent="0.25">
      <c r="A3183" t="str">
        <f t="shared" si="49"/>
        <v>SSP3Croatia2065-207080--84Male</v>
      </c>
      <c r="B3183" t="s">
        <v>39</v>
      </c>
      <c r="C3183" t="s">
        <v>13</v>
      </c>
      <c r="D3183" t="s">
        <v>47</v>
      </c>
      <c r="E3183" t="s">
        <v>32</v>
      </c>
      <c r="F3183" t="s">
        <v>15</v>
      </c>
      <c r="G3183">
        <v>0.63600000000000001</v>
      </c>
    </row>
    <row r="3184" spans="1:7" x14ac:dyDescent="0.25">
      <c r="A3184" t="str">
        <f t="shared" si="49"/>
        <v>SSP3Croatia2070-207580--84Male</v>
      </c>
      <c r="B3184" t="s">
        <v>39</v>
      </c>
      <c r="C3184" t="s">
        <v>13</v>
      </c>
      <c r="D3184" t="s">
        <v>46</v>
      </c>
      <c r="E3184" t="s">
        <v>32</v>
      </c>
      <c r="F3184" t="s">
        <v>15</v>
      </c>
      <c r="G3184">
        <v>0.65</v>
      </c>
    </row>
    <row r="3185" spans="1:7" x14ac:dyDescent="0.25">
      <c r="A3185" t="str">
        <f t="shared" si="49"/>
        <v>SSP3Croatia2075-208080--84Male</v>
      </c>
      <c r="B3185" t="s">
        <v>39</v>
      </c>
      <c r="C3185" t="s">
        <v>13</v>
      </c>
      <c r="D3185" t="s">
        <v>45</v>
      </c>
      <c r="E3185" t="s">
        <v>32</v>
      </c>
      <c r="F3185" t="s">
        <v>15</v>
      </c>
      <c r="G3185">
        <v>0.66400000000000003</v>
      </c>
    </row>
    <row r="3186" spans="1:7" x14ac:dyDescent="0.25">
      <c r="A3186" t="str">
        <f t="shared" si="49"/>
        <v>SSP3Croatia2080-208580--84Male</v>
      </c>
      <c r="B3186" t="s">
        <v>39</v>
      </c>
      <c r="C3186" t="s">
        <v>13</v>
      </c>
      <c r="D3186" t="s">
        <v>44</v>
      </c>
      <c r="E3186" t="s">
        <v>32</v>
      </c>
      <c r="F3186" t="s">
        <v>15</v>
      </c>
      <c r="G3186">
        <v>0.67700000000000005</v>
      </c>
    </row>
    <row r="3187" spans="1:7" x14ac:dyDescent="0.25">
      <c r="A3187" t="str">
        <f t="shared" si="49"/>
        <v>SSP3Croatia2085-209080--84Male</v>
      </c>
      <c r="B3187" t="s">
        <v>39</v>
      </c>
      <c r="C3187" t="s">
        <v>13</v>
      </c>
      <c r="D3187" t="s">
        <v>43</v>
      </c>
      <c r="E3187" t="s">
        <v>32</v>
      </c>
      <c r="F3187" t="s">
        <v>15</v>
      </c>
      <c r="G3187">
        <v>0.69099999999999995</v>
      </c>
    </row>
    <row r="3188" spans="1:7" x14ac:dyDescent="0.25">
      <c r="A3188" t="str">
        <f t="shared" si="49"/>
        <v>SSP3Croatia2090-209580--84Male</v>
      </c>
      <c r="B3188" t="s">
        <v>39</v>
      </c>
      <c r="C3188" t="s">
        <v>13</v>
      </c>
      <c r="D3188" t="s">
        <v>42</v>
      </c>
      <c r="E3188" t="s">
        <v>32</v>
      </c>
      <c r="F3188" t="s">
        <v>15</v>
      </c>
      <c r="G3188">
        <v>0.70399999999999996</v>
      </c>
    </row>
    <row r="3189" spans="1:7" x14ac:dyDescent="0.25">
      <c r="A3189" t="str">
        <f t="shared" si="49"/>
        <v>SSP3Croatia2095-210080--84Male</v>
      </c>
      <c r="B3189" t="s">
        <v>39</v>
      </c>
      <c r="C3189" t="s">
        <v>13</v>
      </c>
      <c r="D3189" t="s">
        <v>41</v>
      </c>
      <c r="E3189" t="s">
        <v>32</v>
      </c>
      <c r="F3189" t="s">
        <v>15</v>
      </c>
      <c r="G3189">
        <v>0.71599999999999997</v>
      </c>
    </row>
    <row r="3190" spans="1:7" x14ac:dyDescent="0.25">
      <c r="A3190" t="str">
        <f t="shared" si="49"/>
        <v>SSP3Croatia1950-195585--89Male</v>
      </c>
      <c r="B3190" t="s">
        <v>39</v>
      </c>
      <c r="C3190" t="s">
        <v>13</v>
      </c>
      <c r="D3190" t="s">
        <v>70</v>
      </c>
      <c r="E3190" t="s">
        <v>33</v>
      </c>
      <c r="F3190" t="s">
        <v>15</v>
      </c>
      <c r="G3190">
        <v>0.23899999999999999</v>
      </c>
    </row>
    <row r="3191" spans="1:7" x14ac:dyDescent="0.25">
      <c r="A3191" t="str">
        <f t="shared" si="49"/>
        <v>SSP3Croatia1955-196085--89Male</v>
      </c>
      <c r="B3191" t="s">
        <v>39</v>
      </c>
      <c r="C3191" t="s">
        <v>13</v>
      </c>
      <c r="D3191" t="s">
        <v>69</v>
      </c>
      <c r="E3191" t="s">
        <v>33</v>
      </c>
      <c r="F3191" t="s">
        <v>15</v>
      </c>
      <c r="G3191">
        <v>0.245</v>
      </c>
    </row>
    <row r="3192" spans="1:7" x14ac:dyDescent="0.25">
      <c r="A3192" t="str">
        <f t="shared" si="49"/>
        <v>SSP3Croatia1960-196585--89Male</v>
      </c>
      <c r="B3192" t="s">
        <v>39</v>
      </c>
      <c r="C3192" t="s">
        <v>13</v>
      </c>
      <c r="D3192" t="s">
        <v>68</v>
      </c>
      <c r="E3192" t="s">
        <v>33</v>
      </c>
      <c r="F3192" t="s">
        <v>15</v>
      </c>
      <c r="G3192">
        <v>0.251</v>
      </c>
    </row>
    <row r="3193" spans="1:7" x14ac:dyDescent="0.25">
      <c r="A3193" t="str">
        <f t="shared" si="49"/>
        <v>SSP3Croatia1965-197085--89Male</v>
      </c>
      <c r="B3193" t="s">
        <v>39</v>
      </c>
      <c r="C3193" t="s">
        <v>13</v>
      </c>
      <c r="D3193" t="s">
        <v>67</v>
      </c>
      <c r="E3193" t="s">
        <v>33</v>
      </c>
      <c r="F3193" t="s">
        <v>15</v>
      </c>
      <c r="G3193">
        <v>0.25700000000000001</v>
      </c>
    </row>
    <row r="3194" spans="1:7" x14ac:dyDescent="0.25">
      <c r="A3194" t="str">
        <f t="shared" si="49"/>
        <v>SSP3Croatia1970-197585--89Male</v>
      </c>
      <c r="B3194" t="s">
        <v>39</v>
      </c>
      <c r="C3194" t="s">
        <v>13</v>
      </c>
      <c r="D3194" t="s">
        <v>66</v>
      </c>
      <c r="E3194" t="s">
        <v>33</v>
      </c>
      <c r="F3194" t="s">
        <v>15</v>
      </c>
      <c r="G3194">
        <v>0.27</v>
      </c>
    </row>
    <row r="3195" spans="1:7" x14ac:dyDescent="0.25">
      <c r="A3195" t="str">
        <f t="shared" si="49"/>
        <v>SSP3Croatia1975-198085--89Male</v>
      </c>
      <c r="B3195" t="s">
        <v>39</v>
      </c>
      <c r="C3195" t="s">
        <v>13</v>
      </c>
      <c r="D3195" t="s">
        <v>65</v>
      </c>
      <c r="E3195" t="s">
        <v>33</v>
      </c>
      <c r="F3195" t="s">
        <v>15</v>
      </c>
      <c r="G3195">
        <v>0.27400000000000002</v>
      </c>
    </row>
    <row r="3196" spans="1:7" x14ac:dyDescent="0.25">
      <c r="A3196" t="str">
        <f t="shared" si="49"/>
        <v>SSP3Croatia1980-198585--89Male</v>
      </c>
      <c r="B3196" t="s">
        <v>39</v>
      </c>
      <c r="C3196" t="s">
        <v>13</v>
      </c>
      <c r="D3196" t="s">
        <v>64</v>
      </c>
      <c r="E3196" t="s">
        <v>33</v>
      </c>
      <c r="F3196" t="s">
        <v>15</v>
      </c>
      <c r="G3196">
        <v>0.28000000000000003</v>
      </c>
    </row>
    <row r="3197" spans="1:7" x14ac:dyDescent="0.25">
      <c r="A3197" t="str">
        <f t="shared" si="49"/>
        <v>SSP3Croatia1985-199085--89Male</v>
      </c>
      <c r="B3197" t="s">
        <v>39</v>
      </c>
      <c r="C3197" t="s">
        <v>13</v>
      </c>
      <c r="D3197" t="s">
        <v>63</v>
      </c>
      <c r="E3197" t="s">
        <v>33</v>
      </c>
      <c r="F3197" t="s">
        <v>15</v>
      </c>
      <c r="G3197">
        <v>0.30099999999999999</v>
      </c>
    </row>
    <row r="3198" spans="1:7" x14ac:dyDescent="0.25">
      <c r="A3198" t="str">
        <f t="shared" si="49"/>
        <v>SSP3Croatia1990-199585--89Male</v>
      </c>
      <c r="B3198" t="s">
        <v>39</v>
      </c>
      <c r="C3198" t="s">
        <v>13</v>
      </c>
      <c r="D3198" t="s">
        <v>62</v>
      </c>
      <c r="E3198" t="s">
        <v>33</v>
      </c>
      <c r="F3198" t="s">
        <v>15</v>
      </c>
      <c r="G3198">
        <v>0.309</v>
      </c>
    </row>
    <row r="3199" spans="1:7" x14ac:dyDescent="0.25">
      <c r="A3199" t="str">
        <f t="shared" si="49"/>
        <v>SSP3Croatia1995-200085--89Male</v>
      </c>
      <c r="B3199" t="s">
        <v>39</v>
      </c>
      <c r="C3199" t="s">
        <v>13</v>
      </c>
      <c r="D3199" t="s">
        <v>61</v>
      </c>
      <c r="E3199" t="s">
        <v>33</v>
      </c>
      <c r="F3199" t="s">
        <v>15</v>
      </c>
      <c r="G3199">
        <v>0.315</v>
      </c>
    </row>
    <row r="3200" spans="1:7" x14ac:dyDescent="0.25">
      <c r="A3200" t="str">
        <f t="shared" si="49"/>
        <v>SSP3Croatia2000-200585--89Male</v>
      </c>
      <c r="B3200" t="s">
        <v>39</v>
      </c>
      <c r="C3200" t="s">
        <v>13</v>
      </c>
      <c r="D3200" t="s">
        <v>60</v>
      </c>
      <c r="E3200" t="s">
        <v>33</v>
      </c>
      <c r="F3200" t="s">
        <v>15</v>
      </c>
      <c r="G3200">
        <v>0.317</v>
      </c>
    </row>
    <row r="3201" spans="1:7" x14ac:dyDescent="0.25">
      <c r="A3201" t="str">
        <f t="shared" si="49"/>
        <v>SSP3Croatia2005-201085--89Male</v>
      </c>
      <c r="B3201" t="s">
        <v>39</v>
      </c>
      <c r="C3201" t="s">
        <v>13</v>
      </c>
      <c r="D3201" t="s">
        <v>59</v>
      </c>
      <c r="E3201" t="s">
        <v>33</v>
      </c>
      <c r="F3201" t="s">
        <v>15</v>
      </c>
      <c r="G3201">
        <v>0.33700000000000002</v>
      </c>
    </row>
    <row r="3202" spans="1:7" x14ac:dyDescent="0.25">
      <c r="A3202" t="str">
        <f t="shared" si="49"/>
        <v>SSP3Croatia2010-201585--89Male</v>
      </c>
      <c r="B3202" t="s">
        <v>39</v>
      </c>
      <c r="C3202" t="s">
        <v>13</v>
      </c>
      <c r="D3202" t="s">
        <v>58</v>
      </c>
      <c r="E3202" t="s">
        <v>33</v>
      </c>
      <c r="F3202" t="s">
        <v>15</v>
      </c>
      <c r="G3202">
        <v>0.35699999999999998</v>
      </c>
    </row>
    <row r="3203" spans="1:7" x14ac:dyDescent="0.25">
      <c r="A3203" t="str">
        <f t="shared" si="49"/>
        <v>SSP3Croatia2015-202085--89Male</v>
      </c>
      <c r="B3203" t="s">
        <v>39</v>
      </c>
      <c r="C3203" t="s">
        <v>13</v>
      </c>
      <c r="D3203" t="s">
        <v>57</v>
      </c>
      <c r="E3203" t="s">
        <v>33</v>
      </c>
      <c r="F3203" t="s">
        <v>15</v>
      </c>
      <c r="G3203">
        <v>0.36499999999999999</v>
      </c>
    </row>
    <row r="3204" spans="1:7" x14ac:dyDescent="0.25">
      <c r="A3204" t="str">
        <f t="shared" si="49"/>
        <v>SSP3Croatia2020-202585--89Male</v>
      </c>
      <c r="B3204" t="s">
        <v>39</v>
      </c>
      <c r="C3204" t="s">
        <v>13</v>
      </c>
      <c r="D3204" t="s">
        <v>56</v>
      </c>
      <c r="E3204" t="s">
        <v>33</v>
      </c>
      <c r="F3204" t="s">
        <v>15</v>
      </c>
      <c r="G3204">
        <v>0.377</v>
      </c>
    </row>
    <row r="3205" spans="1:7" x14ac:dyDescent="0.25">
      <c r="A3205" t="str">
        <f t="shared" si="49"/>
        <v>SSP3Croatia2025-203085--89Male</v>
      </c>
      <c r="B3205" t="s">
        <v>39</v>
      </c>
      <c r="C3205" t="s">
        <v>13</v>
      </c>
      <c r="D3205" t="s">
        <v>55</v>
      </c>
      <c r="E3205" t="s">
        <v>33</v>
      </c>
      <c r="F3205" t="s">
        <v>15</v>
      </c>
      <c r="G3205">
        <v>0.38600000000000001</v>
      </c>
    </row>
    <row r="3206" spans="1:7" x14ac:dyDescent="0.25">
      <c r="A3206" t="str">
        <f t="shared" si="49"/>
        <v>SSP3Croatia2030-203585--89Male</v>
      </c>
      <c r="B3206" t="s">
        <v>39</v>
      </c>
      <c r="C3206" t="s">
        <v>13</v>
      </c>
      <c r="D3206" t="s">
        <v>54</v>
      </c>
      <c r="E3206" t="s">
        <v>33</v>
      </c>
      <c r="F3206" t="s">
        <v>15</v>
      </c>
      <c r="G3206">
        <v>0.39600000000000002</v>
      </c>
    </row>
    <row r="3207" spans="1:7" x14ac:dyDescent="0.25">
      <c r="A3207" t="str">
        <f t="shared" si="49"/>
        <v>SSP3Croatia2035-204085--89Male</v>
      </c>
      <c r="B3207" t="s">
        <v>39</v>
      </c>
      <c r="C3207" t="s">
        <v>13</v>
      </c>
      <c r="D3207" t="s">
        <v>53</v>
      </c>
      <c r="E3207" t="s">
        <v>33</v>
      </c>
      <c r="F3207" t="s">
        <v>15</v>
      </c>
      <c r="G3207">
        <v>0.40600000000000003</v>
      </c>
    </row>
    <row r="3208" spans="1:7" x14ac:dyDescent="0.25">
      <c r="A3208" t="str">
        <f t="shared" si="49"/>
        <v>SSP3Croatia2040-204585--89Male</v>
      </c>
      <c r="B3208" t="s">
        <v>39</v>
      </c>
      <c r="C3208" t="s">
        <v>13</v>
      </c>
      <c r="D3208" t="s">
        <v>52</v>
      </c>
      <c r="E3208" t="s">
        <v>33</v>
      </c>
      <c r="F3208" t="s">
        <v>15</v>
      </c>
      <c r="G3208">
        <v>0.41599999999999998</v>
      </c>
    </row>
    <row r="3209" spans="1:7" x14ac:dyDescent="0.25">
      <c r="A3209" t="str">
        <f t="shared" si="49"/>
        <v>SSP3Croatia2045-205085--89Male</v>
      </c>
      <c r="B3209" t="s">
        <v>39</v>
      </c>
      <c r="C3209" t="s">
        <v>13</v>
      </c>
      <c r="D3209" t="s">
        <v>51</v>
      </c>
      <c r="E3209" t="s">
        <v>33</v>
      </c>
      <c r="F3209" t="s">
        <v>15</v>
      </c>
      <c r="G3209">
        <v>0.42699999999999999</v>
      </c>
    </row>
    <row r="3210" spans="1:7" x14ac:dyDescent="0.25">
      <c r="A3210" t="str">
        <f t="shared" si="49"/>
        <v>SSP3Croatia2050-205585--89Male</v>
      </c>
      <c r="B3210" t="s">
        <v>39</v>
      </c>
      <c r="C3210" t="s">
        <v>13</v>
      </c>
      <c r="D3210" t="s">
        <v>50</v>
      </c>
      <c r="E3210" t="s">
        <v>33</v>
      </c>
      <c r="F3210" t="s">
        <v>15</v>
      </c>
      <c r="G3210">
        <v>0.439</v>
      </c>
    </row>
    <row r="3211" spans="1:7" x14ac:dyDescent="0.25">
      <c r="A3211" t="str">
        <f t="shared" ref="A3211:A3274" si="50">B3211&amp;C3211&amp;D3211&amp;E3211&amp;F3211</f>
        <v>SSP3Croatia2055-206085--89Male</v>
      </c>
      <c r="B3211" t="s">
        <v>39</v>
      </c>
      <c r="C3211" t="s">
        <v>13</v>
      </c>
      <c r="D3211" t="s">
        <v>49</v>
      </c>
      <c r="E3211" t="s">
        <v>33</v>
      </c>
      <c r="F3211" t="s">
        <v>15</v>
      </c>
      <c r="G3211">
        <v>0.45100000000000001</v>
      </c>
    </row>
    <row r="3212" spans="1:7" x14ac:dyDescent="0.25">
      <c r="A3212" t="str">
        <f t="shared" si="50"/>
        <v>SSP3Croatia2060-206585--89Male</v>
      </c>
      <c r="B3212" t="s">
        <v>39</v>
      </c>
      <c r="C3212" t="s">
        <v>13</v>
      </c>
      <c r="D3212" t="s">
        <v>48</v>
      </c>
      <c r="E3212" t="s">
        <v>33</v>
      </c>
      <c r="F3212" t="s">
        <v>15</v>
      </c>
      <c r="G3212">
        <v>0.46400000000000002</v>
      </c>
    </row>
    <row r="3213" spans="1:7" x14ac:dyDescent="0.25">
      <c r="A3213" t="str">
        <f t="shared" si="50"/>
        <v>SSP3Croatia2065-207085--89Male</v>
      </c>
      <c r="B3213" t="s">
        <v>39</v>
      </c>
      <c r="C3213" t="s">
        <v>13</v>
      </c>
      <c r="D3213" t="s">
        <v>47</v>
      </c>
      <c r="E3213" t="s">
        <v>33</v>
      </c>
      <c r="F3213" t="s">
        <v>15</v>
      </c>
      <c r="G3213">
        <v>0.47699999999999998</v>
      </c>
    </row>
    <row r="3214" spans="1:7" x14ac:dyDescent="0.25">
      <c r="A3214" t="str">
        <f t="shared" si="50"/>
        <v>SSP3Croatia2070-207585--89Male</v>
      </c>
      <c r="B3214" t="s">
        <v>39</v>
      </c>
      <c r="C3214" t="s">
        <v>13</v>
      </c>
      <c r="D3214" t="s">
        <v>46</v>
      </c>
      <c r="E3214" t="s">
        <v>33</v>
      </c>
      <c r="F3214" t="s">
        <v>15</v>
      </c>
      <c r="G3214">
        <v>0.49099999999999999</v>
      </c>
    </row>
    <row r="3215" spans="1:7" x14ac:dyDescent="0.25">
      <c r="A3215" t="str">
        <f t="shared" si="50"/>
        <v>SSP3Croatia2075-208085--89Male</v>
      </c>
      <c r="B3215" t="s">
        <v>39</v>
      </c>
      <c r="C3215" t="s">
        <v>13</v>
      </c>
      <c r="D3215" t="s">
        <v>45</v>
      </c>
      <c r="E3215" t="s">
        <v>33</v>
      </c>
      <c r="F3215" t="s">
        <v>15</v>
      </c>
      <c r="G3215">
        <v>0.505</v>
      </c>
    </row>
    <row r="3216" spans="1:7" x14ac:dyDescent="0.25">
      <c r="A3216" t="str">
        <f t="shared" si="50"/>
        <v>SSP3Croatia2080-208585--89Male</v>
      </c>
      <c r="B3216" t="s">
        <v>39</v>
      </c>
      <c r="C3216" t="s">
        <v>13</v>
      </c>
      <c r="D3216" t="s">
        <v>44</v>
      </c>
      <c r="E3216" t="s">
        <v>33</v>
      </c>
      <c r="F3216" t="s">
        <v>15</v>
      </c>
      <c r="G3216">
        <v>0.51900000000000002</v>
      </c>
    </row>
    <row r="3217" spans="1:7" x14ac:dyDescent="0.25">
      <c r="A3217" t="str">
        <f t="shared" si="50"/>
        <v>SSP3Croatia2085-209085--89Male</v>
      </c>
      <c r="B3217" t="s">
        <v>39</v>
      </c>
      <c r="C3217" t="s">
        <v>13</v>
      </c>
      <c r="D3217" t="s">
        <v>43</v>
      </c>
      <c r="E3217" t="s">
        <v>33</v>
      </c>
      <c r="F3217" t="s">
        <v>15</v>
      </c>
      <c r="G3217">
        <v>0.53300000000000003</v>
      </c>
    </row>
    <row r="3218" spans="1:7" x14ac:dyDescent="0.25">
      <c r="A3218" t="str">
        <f t="shared" si="50"/>
        <v>SSP3Croatia2090-209585--89Male</v>
      </c>
      <c r="B3218" t="s">
        <v>39</v>
      </c>
      <c r="C3218" t="s">
        <v>13</v>
      </c>
      <c r="D3218" t="s">
        <v>42</v>
      </c>
      <c r="E3218" t="s">
        <v>33</v>
      </c>
      <c r="F3218" t="s">
        <v>15</v>
      </c>
      <c r="G3218">
        <v>0.54700000000000004</v>
      </c>
    </row>
    <row r="3219" spans="1:7" x14ac:dyDescent="0.25">
      <c r="A3219" t="str">
        <f t="shared" si="50"/>
        <v>SSP3Croatia2095-210085--89Male</v>
      </c>
      <c r="B3219" t="s">
        <v>39</v>
      </c>
      <c r="C3219" t="s">
        <v>13</v>
      </c>
      <c r="D3219" t="s">
        <v>41</v>
      </c>
      <c r="E3219" t="s">
        <v>33</v>
      </c>
      <c r="F3219" t="s">
        <v>15</v>
      </c>
      <c r="G3219">
        <v>0.56100000000000005</v>
      </c>
    </row>
    <row r="3220" spans="1:7" x14ac:dyDescent="0.25">
      <c r="A3220" t="str">
        <f t="shared" si="50"/>
        <v>SSP3Croatia1950-195590--94Male</v>
      </c>
      <c r="B3220" t="s">
        <v>39</v>
      </c>
      <c r="C3220" t="s">
        <v>13</v>
      </c>
      <c r="D3220" t="s">
        <v>70</v>
      </c>
      <c r="E3220" t="s">
        <v>34</v>
      </c>
      <c r="F3220" t="s">
        <v>15</v>
      </c>
      <c r="G3220">
        <v>0.155</v>
      </c>
    </row>
    <row r="3221" spans="1:7" x14ac:dyDescent="0.25">
      <c r="A3221" t="str">
        <f t="shared" si="50"/>
        <v>SSP3Croatia1955-196090--94Male</v>
      </c>
      <c r="B3221" t="s">
        <v>39</v>
      </c>
      <c r="C3221" t="s">
        <v>13</v>
      </c>
      <c r="D3221" t="s">
        <v>69</v>
      </c>
      <c r="E3221" t="s">
        <v>34</v>
      </c>
      <c r="F3221" t="s">
        <v>15</v>
      </c>
      <c r="G3221">
        <v>0.16</v>
      </c>
    </row>
    <row r="3222" spans="1:7" x14ac:dyDescent="0.25">
      <c r="A3222" t="str">
        <f t="shared" si="50"/>
        <v>SSP3Croatia1960-196590--94Male</v>
      </c>
      <c r="B3222" t="s">
        <v>39</v>
      </c>
      <c r="C3222" t="s">
        <v>13</v>
      </c>
      <c r="D3222" t="s">
        <v>68</v>
      </c>
      <c r="E3222" t="s">
        <v>34</v>
      </c>
      <c r="F3222" t="s">
        <v>15</v>
      </c>
      <c r="G3222">
        <v>0.16500000000000001</v>
      </c>
    </row>
    <row r="3223" spans="1:7" x14ac:dyDescent="0.25">
      <c r="A3223" t="str">
        <f t="shared" si="50"/>
        <v>SSP3Croatia1965-197090--94Male</v>
      </c>
      <c r="B3223" t="s">
        <v>39</v>
      </c>
      <c r="C3223" t="s">
        <v>13</v>
      </c>
      <c r="D3223" t="s">
        <v>67</v>
      </c>
      <c r="E3223" t="s">
        <v>34</v>
      </c>
      <c r="F3223" t="s">
        <v>15</v>
      </c>
      <c r="G3223">
        <v>0.16900000000000001</v>
      </c>
    </row>
    <row r="3224" spans="1:7" x14ac:dyDescent="0.25">
      <c r="A3224" t="str">
        <f t="shared" si="50"/>
        <v>SSP3Croatia1970-197590--94Male</v>
      </c>
      <c r="B3224" t="s">
        <v>39</v>
      </c>
      <c r="C3224" t="s">
        <v>13</v>
      </c>
      <c r="D3224" t="s">
        <v>66</v>
      </c>
      <c r="E3224" t="s">
        <v>34</v>
      </c>
      <c r="F3224" t="s">
        <v>15</v>
      </c>
      <c r="G3224">
        <v>0.17499999999999999</v>
      </c>
    </row>
    <row r="3225" spans="1:7" x14ac:dyDescent="0.25">
      <c r="A3225" t="str">
        <f t="shared" si="50"/>
        <v>SSP3Croatia1975-198090--94Male</v>
      </c>
      <c r="B3225" t="s">
        <v>39</v>
      </c>
      <c r="C3225" t="s">
        <v>13</v>
      </c>
      <c r="D3225" t="s">
        <v>65</v>
      </c>
      <c r="E3225" t="s">
        <v>34</v>
      </c>
      <c r="F3225" t="s">
        <v>15</v>
      </c>
      <c r="G3225">
        <v>0.17899999999999999</v>
      </c>
    </row>
    <row r="3226" spans="1:7" x14ac:dyDescent="0.25">
      <c r="A3226" t="str">
        <f t="shared" si="50"/>
        <v>SSP3Croatia1980-198590--94Male</v>
      </c>
      <c r="B3226" t="s">
        <v>39</v>
      </c>
      <c r="C3226" t="s">
        <v>13</v>
      </c>
      <c r="D3226" t="s">
        <v>64</v>
      </c>
      <c r="E3226" t="s">
        <v>34</v>
      </c>
      <c r="F3226" t="s">
        <v>15</v>
      </c>
      <c r="G3226">
        <v>0.185</v>
      </c>
    </row>
    <row r="3227" spans="1:7" x14ac:dyDescent="0.25">
      <c r="A3227" t="str">
        <f t="shared" si="50"/>
        <v>SSP3Croatia1985-199090--94Male</v>
      </c>
      <c r="B3227" t="s">
        <v>39</v>
      </c>
      <c r="C3227" t="s">
        <v>13</v>
      </c>
      <c r="D3227" t="s">
        <v>63</v>
      </c>
      <c r="E3227" t="s">
        <v>34</v>
      </c>
      <c r="F3227" t="s">
        <v>15</v>
      </c>
      <c r="G3227">
        <v>0.192</v>
      </c>
    </row>
    <row r="3228" spans="1:7" x14ac:dyDescent="0.25">
      <c r="A3228" t="str">
        <f t="shared" si="50"/>
        <v>SSP3Croatia1990-199590--94Male</v>
      </c>
      <c r="B3228" t="s">
        <v>39</v>
      </c>
      <c r="C3228" t="s">
        <v>13</v>
      </c>
      <c r="D3228" t="s">
        <v>62</v>
      </c>
      <c r="E3228" t="s">
        <v>34</v>
      </c>
      <c r="F3228" t="s">
        <v>15</v>
      </c>
      <c r="G3228">
        <v>0.19600000000000001</v>
      </c>
    </row>
    <row r="3229" spans="1:7" x14ac:dyDescent="0.25">
      <c r="A3229" t="str">
        <f t="shared" si="50"/>
        <v>SSP3Croatia1995-200090--94Male</v>
      </c>
      <c r="B3229" t="s">
        <v>39</v>
      </c>
      <c r="C3229" t="s">
        <v>13</v>
      </c>
      <c r="D3229" t="s">
        <v>61</v>
      </c>
      <c r="E3229" t="s">
        <v>34</v>
      </c>
      <c r="F3229" t="s">
        <v>15</v>
      </c>
      <c r="G3229">
        <v>0.20100000000000001</v>
      </c>
    </row>
    <row r="3230" spans="1:7" x14ac:dyDescent="0.25">
      <c r="A3230" t="str">
        <f t="shared" si="50"/>
        <v>SSP3Croatia2000-200590--94Male</v>
      </c>
      <c r="B3230" t="s">
        <v>39</v>
      </c>
      <c r="C3230" t="s">
        <v>13</v>
      </c>
      <c r="D3230" t="s">
        <v>60</v>
      </c>
      <c r="E3230" t="s">
        <v>34</v>
      </c>
      <c r="F3230" t="s">
        <v>15</v>
      </c>
      <c r="G3230">
        <v>0.20200000000000001</v>
      </c>
    </row>
    <row r="3231" spans="1:7" x14ac:dyDescent="0.25">
      <c r="A3231" t="str">
        <f t="shared" si="50"/>
        <v>SSP3Croatia2005-201090--94Male</v>
      </c>
      <c r="B3231" t="s">
        <v>39</v>
      </c>
      <c r="C3231" t="s">
        <v>13</v>
      </c>
      <c r="D3231" t="s">
        <v>59</v>
      </c>
      <c r="E3231" t="s">
        <v>34</v>
      </c>
      <c r="F3231" t="s">
        <v>15</v>
      </c>
      <c r="G3231">
        <v>0.22600000000000001</v>
      </c>
    </row>
    <row r="3232" spans="1:7" x14ac:dyDescent="0.25">
      <c r="A3232" t="str">
        <f t="shared" si="50"/>
        <v>SSP3Croatia2010-201590--94Male</v>
      </c>
      <c r="B3232" t="s">
        <v>39</v>
      </c>
      <c r="C3232" t="s">
        <v>13</v>
      </c>
      <c r="D3232" t="s">
        <v>58</v>
      </c>
      <c r="E3232" t="s">
        <v>34</v>
      </c>
      <c r="F3232" t="s">
        <v>15</v>
      </c>
      <c r="G3232">
        <v>0.24</v>
      </c>
    </row>
    <row r="3233" spans="1:7" x14ac:dyDescent="0.25">
      <c r="A3233" t="str">
        <f t="shared" si="50"/>
        <v>SSP3Croatia2015-202090--94Male</v>
      </c>
      <c r="B3233" t="s">
        <v>39</v>
      </c>
      <c r="C3233" t="s">
        <v>13</v>
      </c>
      <c r="D3233" t="s">
        <v>57</v>
      </c>
      <c r="E3233" t="s">
        <v>34</v>
      </c>
      <c r="F3233" t="s">
        <v>15</v>
      </c>
      <c r="G3233">
        <v>0.246</v>
      </c>
    </row>
    <row r="3234" spans="1:7" x14ac:dyDescent="0.25">
      <c r="A3234" t="str">
        <f t="shared" si="50"/>
        <v>SSP3Croatia2020-202590--94Male</v>
      </c>
      <c r="B3234" t="s">
        <v>39</v>
      </c>
      <c r="C3234" t="s">
        <v>13</v>
      </c>
      <c r="D3234" t="s">
        <v>56</v>
      </c>
      <c r="E3234" t="s">
        <v>34</v>
      </c>
      <c r="F3234" t="s">
        <v>15</v>
      </c>
      <c r="G3234">
        <v>0.253</v>
      </c>
    </row>
    <row r="3235" spans="1:7" x14ac:dyDescent="0.25">
      <c r="A3235" t="str">
        <f t="shared" si="50"/>
        <v>SSP3Croatia2025-203090--94Male</v>
      </c>
      <c r="B3235" t="s">
        <v>39</v>
      </c>
      <c r="C3235" t="s">
        <v>13</v>
      </c>
      <c r="D3235" t="s">
        <v>55</v>
      </c>
      <c r="E3235" t="s">
        <v>34</v>
      </c>
      <c r="F3235" t="s">
        <v>15</v>
      </c>
      <c r="G3235">
        <v>0.25900000000000001</v>
      </c>
    </row>
    <row r="3236" spans="1:7" x14ac:dyDescent="0.25">
      <c r="A3236" t="str">
        <f t="shared" si="50"/>
        <v>SSP3Croatia2030-203590--94Male</v>
      </c>
      <c r="B3236" t="s">
        <v>39</v>
      </c>
      <c r="C3236" t="s">
        <v>13</v>
      </c>
      <c r="D3236" t="s">
        <v>54</v>
      </c>
      <c r="E3236" t="s">
        <v>34</v>
      </c>
      <c r="F3236" t="s">
        <v>15</v>
      </c>
      <c r="G3236">
        <v>0.26500000000000001</v>
      </c>
    </row>
    <row r="3237" spans="1:7" x14ac:dyDescent="0.25">
      <c r="A3237" t="str">
        <f t="shared" si="50"/>
        <v>SSP3Croatia2035-204090--94Male</v>
      </c>
      <c r="B3237" t="s">
        <v>39</v>
      </c>
      <c r="C3237" t="s">
        <v>13</v>
      </c>
      <c r="D3237" t="s">
        <v>53</v>
      </c>
      <c r="E3237" t="s">
        <v>34</v>
      </c>
      <c r="F3237" t="s">
        <v>15</v>
      </c>
      <c r="G3237">
        <v>0.27100000000000002</v>
      </c>
    </row>
    <row r="3238" spans="1:7" x14ac:dyDescent="0.25">
      <c r="A3238" t="str">
        <f t="shared" si="50"/>
        <v>SSP3Croatia2040-204590--94Male</v>
      </c>
      <c r="B3238" t="s">
        <v>39</v>
      </c>
      <c r="C3238" t="s">
        <v>13</v>
      </c>
      <c r="D3238" t="s">
        <v>52</v>
      </c>
      <c r="E3238" t="s">
        <v>34</v>
      </c>
      <c r="F3238" t="s">
        <v>15</v>
      </c>
      <c r="G3238">
        <v>0.27700000000000002</v>
      </c>
    </row>
    <row r="3239" spans="1:7" x14ac:dyDescent="0.25">
      <c r="A3239" t="str">
        <f t="shared" si="50"/>
        <v>SSP3Croatia2045-205090--94Male</v>
      </c>
      <c r="B3239" t="s">
        <v>39</v>
      </c>
      <c r="C3239" t="s">
        <v>13</v>
      </c>
      <c r="D3239" t="s">
        <v>51</v>
      </c>
      <c r="E3239" t="s">
        <v>34</v>
      </c>
      <c r="F3239" t="s">
        <v>15</v>
      </c>
      <c r="G3239">
        <v>0.28399999999999997</v>
      </c>
    </row>
    <row r="3240" spans="1:7" x14ac:dyDescent="0.25">
      <c r="A3240" t="str">
        <f t="shared" si="50"/>
        <v>SSP3Croatia2050-205590--94Male</v>
      </c>
      <c r="B3240" t="s">
        <v>39</v>
      </c>
      <c r="C3240" t="s">
        <v>13</v>
      </c>
      <c r="D3240" t="s">
        <v>50</v>
      </c>
      <c r="E3240" t="s">
        <v>34</v>
      </c>
      <c r="F3240" t="s">
        <v>15</v>
      </c>
      <c r="G3240">
        <v>0.29199999999999998</v>
      </c>
    </row>
    <row r="3241" spans="1:7" x14ac:dyDescent="0.25">
      <c r="A3241" t="str">
        <f t="shared" si="50"/>
        <v>SSP3Croatia2055-206090--94Male</v>
      </c>
      <c r="B3241" t="s">
        <v>39</v>
      </c>
      <c r="C3241" t="s">
        <v>13</v>
      </c>
      <c r="D3241" t="s">
        <v>49</v>
      </c>
      <c r="E3241" t="s">
        <v>34</v>
      </c>
      <c r="F3241" t="s">
        <v>15</v>
      </c>
      <c r="G3241">
        <v>0.3</v>
      </c>
    </row>
    <row r="3242" spans="1:7" x14ac:dyDescent="0.25">
      <c r="A3242" t="str">
        <f t="shared" si="50"/>
        <v>SSP3Croatia2060-206590--94Male</v>
      </c>
      <c r="B3242" t="s">
        <v>39</v>
      </c>
      <c r="C3242" t="s">
        <v>13</v>
      </c>
      <c r="D3242" t="s">
        <v>48</v>
      </c>
      <c r="E3242" t="s">
        <v>34</v>
      </c>
      <c r="F3242" t="s">
        <v>15</v>
      </c>
      <c r="G3242">
        <v>0.309</v>
      </c>
    </row>
    <row r="3243" spans="1:7" x14ac:dyDescent="0.25">
      <c r="A3243" t="str">
        <f t="shared" si="50"/>
        <v>SSP3Croatia2065-207090--94Male</v>
      </c>
      <c r="B3243" t="s">
        <v>39</v>
      </c>
      <c r="C3243" t="s">
        <v>13</v>
      </c>
      <c r="D3243" t="s">
        <v>47</v>
      </c>
      <c r="E3243" t="s">
        <v>34</v>
      </c>
      <c r="F3243" t="s">
        <v>15</v>
      </c>
      <c r="G3243">
        <v>0.32</v>
      </c>
    </row>
    <row r="3244" spans="1:7" x14ac:dyDescent="0.25">
      <c r="A3244" t="str">
        <f t="shared" si="50"/>
        <v>SSP3Croatia2070-207590--94Male</v>
      </c>
      <c r="B3244" t="s">
        <v>39</v>
      </c>
      <c r="C3244" t="s">
        <v>13</v>
      </c>
      <c r="D3244" t="s">
        <v>46</v>
      </c>
      <c r="E3244" t="s">
        <v>34</v>
      </c>
      <c r="F3244" t="s">
        <v>15</v>
      </c>
      <c r="G3244">
        <v>0.33</v>
      </c>
    </row>
    <row r="3245" spans="1:7" x14ac:dyDescent="0.25">
      <c r="A3245" t="str">
        <f t="shared" si="50"/>
        <v>SSP3Croatia2075-208090--94Male</v>
      </c>
      <c r="B3245" t="s">
        <v>39</v>
      </c>
      <c r="C3245" t="s">
        <v>13</v>
      </c>
      <c r="D3245" t="s">
        <v>45</v>
      </c>
      <c r="E3245" t="s">
        <v>34</v>
      </c>
      <c r="F3245" t="s">
        <v>15</v>
      </c>
      <c r="G3245">
        <v>0.34100000000000003</v>
      </c>
    </row>
    <row r="3246" spans="1:7" x14ac:dyDescent="0.25">
      <c r="A3246" t="str">
        <f t="shared" si="50"/>
        <v>SSP3Croatia2080-208590--94Male</v>
      </c>
      <c r="B3246" t="s">
        <v>39</v>
      </c>
      <c r="C3246" t="s">
        <v>13</v>
      </c>
      <c r="D3246" t="s">
        <v>44</v>
      </c>
      <c r="E3246" t="s">
        <v>34</v>
      </c>
      <c r="F3246" t="s">
        <v>15</v>
      </c>
      <c r="G3246">
        <v>0.35199999999999998</v>
      </c>
    </row>
    <row r="3247" spans="1:7" x14ac:dyDescent="0.25">
      <c r="A3247" t="str">
        <f t="shared" si="50"/>
        <v>SSP3Croatia2085-209090--94Male</v>
      </c>
      <c r="B3247" t="s">
        <v>39</v>
      </c>
      <c r="C3247" t="s">
        <v>13</v>
      </c>
      <c r="D3247" t="s">
        <v>43</v>
      </c>
      <c r="E3247" t="s">
        <v>34</v>
      </c>
      <c r="F3247" t="s">
        <v>15</v>
      </c>
      <c r="G3247">
        <v>0.36399999999999999</v>
      </c>
    </row>
    <row r="3248" spans="1:7" x14ac:dyDescent="0.25">
      <c r="A3248" t="str">
        <f t="shared" si="50"/>
        <v>SSP3Croatia2090-209590--94Male</v>
      </c>
      <c r="B3248" t="s">
        <v>39</v>
      </c>
      <c r="C3248" t="s">
        <v>13</v>
      </c>
      <c r="D3248" t="s">
        <v>42</v>
      </c>
      <c r="E3248" t="s">
        <v>34</v>
      </c>
      <c r="F3248" t="s">
        <v>15</v>
      </c>
      <c r="G3248">
        <v>0.376</v>
      </c>
    </row>
    <row r="3249" spans="1:7" x14ac:dyDescent="0.25">
      <c r="A3249" t="str">
        <f t="shared" si="50"/>
        <v>SSP3Croatia2095-210090--94Male</v>
      </c>
      <c r="B3249" t="s">
        <v>39</v>
      </c>
      <c r="C3249" t="s">
        <v>13</v>
      </c>
      <c r="D3249" t="s">
        <v>41</v>
      </c>
      <c r="E3249" t="s">
        <v>34</v>
      </c>
      <c r="F3249" t="s">
        <v>15</v>
      </c>
      <c r="G3249">
        <v>0.38900000000000001</v>
      </c>
    </row>
    <row r="3250" spans="1:7" x14ac:dyDescent="0.25">
      <c r="A3250" t="str">
        <f t="shared" si="50"/>
        <v>SSP3Croatia1950-195595--99Male</v>
      </c>
      <c r="B3250" t="s">
        <v>39</v>
      </c>
      <c r="C3250" t="s">
        <v>13</v>
      </c>
      <c r="D3250" t="s">
        <v>70</v>
      </c>
      <c r="E3250" t="s">
        <v>35</v>
      </c>
      <c r="F3250" t="s">
        <v>15</v>
      </c>
      <c r="G3250">
        <v>8.1000000000000003E-2</v>
      </c>
    </row>
    <row r="3251" spans="1:7" x14ac:dyDescent="0.25">
      <c r="A3251" t="str">
        <f t="shared" si="50"/>
        <v>SSP3Croatia1955-196095--99Male</v>
      </c>
      <c r="B3251" t="s">
        <v>39</v>
      </c>
      <c r="C3251" t="s">
        <v>13</v>
      </c>
      <c r="D3251" t="s">
        <v>69</v>
      </c>
      <c r="E3251" t="s">
        <v>35</v>
      </c>
      <c r="F3251" t="s">
        <v>15</v>
      </c>
      <c r="G3251">
        <v>8.4000000000000005E-2</v>
      </c>
    </row>
    <row r="3252" spans="1:7" x14ac:dyDescent="0.25">
      <c r="A3252" t="str">
        <f t="shared" si="50"/>
        <v>SSP3Croatia1960-196595--99Male</v>
      </c>
      <c r="B3252" t="s">
        <v>39</v>
      </c>
      <c r="C3252" t="s">
        <v>13</v>
      </c>
      <c r="D3252" t="s">
        <v>68</v>
      </c>
      <c r="E3252" t="s">
        <v>35</v>
      </c>
      <c r="F3252" t="s">
        <v>15</v>
      </c>
      <c r="G3252">
        <v>8.6999999999999994E-2</v>
      </c>
    </row>
    <row r="3253" spans="1:7" x14ac:dyDescent="0.25">
      <c r="A3253" t="str">
        <f t="shared" si="50"/>
        <v>SSP3Croatia1965-197095--99Male</v>
      </c>
      <c r="B3253" t="s">
        <v>39</v>
      </c>
      <c r="C3253" t="s">
        <v>13</v>
      </c>
      <c r="D3253" t="s">
        <v>67</v>
      </c>
      <c r="E3253" t="s">
        <v>35</v>
      </c>
      <c r="F3253" t="s">
        <v>15</v>
      </c>
      <c r="G3253">
        <v>0.09</v>
      </c>
    </row>
    <row r="3254" spans="1:7" x14ac:dyDescent="0.25">
      <c r="A3254" t="str">
        <f t="shared" si="50"/>
        <v>SSP3Croatia1970-197595--99Male</v>
      </c>
      <c r="B3254" t="s">
        <v>39</v>
      </c>
      <c r="C3254" t="s">
        <v>13</v>
      </c>
      <c r="D3254" t="s">
        <v>66</v>
      </c>
      <c r="E3254" t="s">
        <v>35</v>
      </c>
      <c r="F3254" t="s">
        <v>15</v>
      </c>
      <c r="G3254">
        <v>9.2999999999999999E-2</v>
      </c>
    </row>
    <row r="3255" spans="1:7" x14ac:dyDescent="0.25">
      <c r="A3255" t="str">
        <f t="shared" si="50"/>
        <v>SSP3Croatia1975-198095--99Male</v>
      </c>
      <c r="B3255" t="s">
        <v>39</v>
      </c>
      <c r="C3255" t="s">
        <v>13</v>
      </c>
      <c r="D3255" t="s">
        <v>65</v>
      </c>
      <c r="E3255" t="s">
        <v>35</v>
      </c>
      <c r="F3255" t="s">
        <v>15</v>
      </c>
      <c r="G3255">
        <v>9.6000000000000002E-2</v>
      </c>
    </row>
    <row r="3256" spans="1:7" x14ac:dyDescent="0.25">
      <c r="A3256" t="str">
        <f t="shared" si="50"/>
        <v>SSP3Croatia1980-198595--99Male</v>
      </c>
      <c r="B3256" t="s">
        <v>39</v>
      </c>
      <c r="C3256" t="s">
        <v>13</v>
      </c>
      <c r="D3256" t="s">
        <v>64</v>
      </c>
      <c r="E3256" t="s">
        <v>35</v>
      </c>
      <c r="F3256" t="s">
        <v>15</v>
      </c>
      <c r="G3256">
        <v>0.1</v>
      </c>
    </row>
    <row r="3257" spans="1:7" x14ac:dyDescent="0.25">
      <c r="A3257" t="str">
        <f t="shared" si="50"/>
        <v>SSP3Croatia1985-199095--99Male</v>
      </c>
      <c r="B3257" t="s">
        <v>39</v>
      </c>
      <c r="C3257" t="s">
        <v>13</v>
      </c>
      <c r="D3257" t="s">
        <v>63</v>
      </c>
      <c r="E3257" t="s">
        <v>35</v>
      </c>
      <c r="F3257" t="s">
        <v>15</v>
      </c>
      <c r="G3257">
        <v>0.10199999999999999</v>
      </c>
    </row>
    <row r="3258" spans="1:7" x14ac:dyDescent="0.25">
      <c r="A3258" t="str">
        <f t="shared" si="50"/>
        <v>SSP3Croatia1990-199595--99Male</v>
      </c>
      <c r="B3258" t="s">
        <v>39</v>
      </c>
      <c r="C3258" t="s">
        <v>13</v>
      </c>
      <c r="D3258" t="s">
        <v>62</v>
      </c>
      <c r="E3258" t="s">
        <v>35</v>
      </c>
      <c r="F3258" t="s">
        <v>15</v>
      </c>
      <c r="G3258">
        <v>0.104</v>
      </c>
    </row>
    <row r="3259" spans="1:7" x14ac:dyDescent="0.25">
      <c r="A3259" t="str">
        <f t="shared" si="50"/>
        <v>SSP3Croatia1995-200095--99Male</v>
      </c>
      <c r="B3259" t="s">
        <v>39</v>
      </c>
      <c r="C3259" t="s">
        <v>13</v>
      </c>
      <c r="D3259" t="s">
        <v>61</v>
      </c>
      <c r="E3259" t="s">
        <v>35</v>
      </c>
      <c r="F3259" t="s">
        <v>15</v>
      </c>
      <c r="G3259">
        <v>0.106</v>
      </c>
    </row>
    <row r="3260" spans="1:7" x14ac:dyDescent="0.25">
      <c r="A3260" t="str">
        <f t="shared" si="50"/>
        <v>SSP3Croatia2000-200595--99Male</v>
      </c>
      <c r="B3260" t="s">
        <v>39</v>
      </c>
      <c r="C3260" t="s">
        <v>13</v>
      </c>
      <c r="D3260" t="s">
        <v>60</v>
      </c>
      <c r="E3260" t="s">
        <v>35</v>
      </c>
      <c r="F3260" t="s">
        <v>15</v>
      </c>
      <c r="G3260">
        <v>0.106</v>
      </c>
    </row>
    <row r="3261" spans="1:7" x14ac:dyDescent="0.25">
      <c r="A3261" t="str">
        <f t="shared" si="50"/>
        <v>SSP3Croatia2005-201095--99Male</v>
      </c>
      <c r="B3261" t="s">
        <v>39</v>
      </c>
      <c r="C3261" t="s">
        <v>13</v>
      </c>
      <c r="D3261" t="s">
        <v>59</v>
      </c>
      <c r="E3261" t="s">
        <v>35</v>
      </c>
      <c r="F3261" t="s">
        <v>15</v>
      </c>
      <c r="G3261">
        <v>0.13100000000000001</v>
      </c>
    </row>
    <row r="3262" spans="1:7" x14ac:dyDescent="0.25">
      <c r="A3262" t="str">
        <f t="shared" si="50"/>
        <v>SSP3Croatia2010-201595--99Male</v>
      </c>
      <c r="B3262" t="s">
        <v>39</v>
      </c>
      <c r="C3262" t="s">
        <v>13</v>
      </c>
      <c r="D3262" t="s">
        <v>58</v>
      </c>
      <c r="E3262" t="s">
        <v>35</v>
      </c>
      <c r="F3262" t="s">
        <v>15</v>
      </c>
      <c r="G3262">
        <v>0.13800000000000001</v>
      </c>
    </row>
    <row r="3263" spans="1:7" x14ac:dyDescent="0.25">
      <c r="A3263" t="str">
        <f t="shared" si="50"/>
        <v>SSP3Croatia2015-202095--99Male</v>
      </c>
      <c r="B3263" t="s">
        <v>39</v>
      </c>
      <c r="C3263" t="s">
        <v>13</v>
      </c>
      <c r="D3263" t="s">
        <v>57</v>
      </c>
      <c r="E3263" t="s">
        <v>35</v>
      </c>
      <c r="F3263" t="s">
        <v>15</v>
      </c>
      <c r="G3263">
        <v>0.14299999999999999</v>
      </c>
    </row>
    <row r="3264" spans="1:7" x14ac:dyDescent="0.25">
      <c r="A3264" t="str">
        <f t="shared" si="50"/>
        <v>SSP3Croatia2020-202595--99Male</v>
      </c>
      <c r="B3264" t="s">
        <v>39</v>
      </c>
      <c r="C3264" t="s">
        <v>13</v>
      </c>
      <c r="D3264" t="s">
        <v>56</v>
      </c>
      <c r="E3264" t="s">
        <v>35</v>
      </c>
      <c r="F3264" t="s">
        <v>15</v>
      </c>
      <c r="G3264">
        <v>0.14599999999999999</v>
      </c>
    </row>
    <row r="3265" spans="1:7" x14ac:dyDescent="0.25">
      <c r="A3265" t="str">
        <f t="shared" si="50"/>
        <v>SSP3Croatia2025-203095--99Male</v>
      </c>
      <c r="B3265" t="s">
        <v>39</v>
      </c>
      <c r="C3265" t="s">
        <v>13</v>
      </c>
      <c r="D3265" t="s">
        <v>55</v>
      </c>
      <c r="E3265" t="s">
        <v>35</v>
      </c>
      <c r="F3265" t="s">
        <v>15</v>
      </c>
      <c r="G3265">
        <v>0.14899999999999999</v>
      </c>
    </row>
    <row r="3266" spans="1:7" x14ac:dyDescent="0.25">
      <c r="A3266" t="str">
        <f t="shared" si="50"/>
        <v>SSP3Croatia2030-203595--99Male</v>
      </c>
      <c r="B3266" t="s">
        <v>39</v>
      </c>
      <c r="C3266" t="s">
        <v>13</v>
      </c>
      <c r="D3266" t="s">
        <v>54</v>
      </c>
      <c r="E3266" t="s">
        <v>35</v>
      </c>
      <c r="F3266" t="s">
        <v>15</v>
      </c>
      <c r="G3266">
        <v>0.151</v>
      </c>
    </row>
    <row r="3267" spans="1:7" x14ac:dyDescent="0.25">
      <c r="A3267" t="str">
        <f t="shared" si="50"/>
        <v>SSP3Croatia2035-204095--99Male</v>
      </c>
      <c r="B3267" t="s">
        <v>39</v>
      </c>
      <c r="C3267" t="s">
        <v>13</v>
      </c>
      <c r="D3267" t="s">
        <v>53</v>
      </c>
      <c r="E3267" t="s">
        <v>35</v>
      </c>
      <c r="F3267" t="s">
        <v>15</v>
      </c>
      <c r="G3267">
        <v>0.154</v>
      </c>
    </row>
    <row r="3268" spans="1:7" x14ac:dyDescent="0.25">
      <c r="A3268" t="str">
        <f t="shared" si="50"/>
        <v>SSP3Croatia2040-204595--99Male</v>
      </c>
      <c r="B3268" t="s">
        <v>39</v>
      </c>
      <c r="C3268" t="s">
        <v>13</v>
      </c>
      <c r="D3268" t="s">
        <v>52</v>
      </c>
      <c r="E3268" t="s">
        <v>35</v>
      </c>
      <c r="F3268" t="s">
        <v>15</v>
      </c>
      <c r="G3268">
        <v>0.157</v>
      </c>
    </row>
    <row r="3269" spans="1:7" x14ac:dyDescent="0.25">
      <c r="A3269" t="str">
        <f t="shared" si="50"/>
        <v>SSP3Croatia2045-205095--99Male</v>
      </c>
      <c r="B3269" t="s">
        <v>39</v>
      </c>
      <c r="C3269" t="s">
        <v>13</v>
      </c>
      <c r="D3269" t="s">
        <v>51</v>
      </c>
      <c r="E3269" t="s">
        <v>35</v>
      </c>
      <c r="F3269" t="s">
        <v>15</v>
      </c>
      <c r="G3269">
        <v>0.161</v>
      </c>
    </row>
    <row r="3270" spans="1:7" x14ac:dyDescent="0.25">
      <c r="A3270" t="str">
        <f t="shared" si="50"/>
        <v>SSP3Croatia2050-205595--99Male</v>
      </c>
      <c r="B3270" t="s">
        <v>39</v>
      </c>
      <c r="C3270" t="s">
        <v>13</v>
      </c>
      <c r="D3270" t="s">
        <v>50</v>
      </c>
      <c r="E3270" t="s">
        <v>35</v>
      </c>
      <c r="F3270" t="s">
        <v>15</v>
      </c>
      <c r="G3270">
        <v>0.16500000000000001</v>
      </c>
    </row>
    <row r="3271" spans="1:7" x14ac:dyDescent="0.25">
      <c r="A3271" t="str">
        <f t="shared" si="50"/>
        <v>SSP3Croatia2055-206095--99Male</v>
      </c>
      <c r="B3271" t="s">
        <v>39</v>
      </c>
      <c r="C3271" t="s">
        <v>13</v>
      </c>
      <c r="D3271" t="s">
        <v>49</v>
      </c>
      <c r="E3271" t="s">
        <v>35</v>
      </c>
      <c r="F3271" t="s">
        <v>15</v>
      </c>
      <c r="G3271">
        <v>0.16900000000000001</v>
      </c>
    </row>
    <row r="3272" spans="1:7" x14ac:dyDescent="0.25">
      <c r="A3272" t="str">
        <f t="shared" si="50"/>
        <v>SSP3Croatia2060-206595--99Male</v>
      </c>
      <c r="B3272" t="s">
        <v>39</v>
      </c>
      <c r="C3272" t="s">
        <v>13</v>
      </c>
      <c r="D3272" t="s">
        <v>48</v>
      </c>
      <c r="E3272" t="s">
        <v>35</v>
      </c>
      <c r="F3272" t="s">
        <v>15</v>
      </c>
      <c r="G3272">
        <v>0.17399999999999999</v>
      </c>
    </row>
    <row r="3273" spans="1:7" x14ac:dyDescent="0.25">
      <c r="A3273" t="str">
        <f t="shared" si="50"/>
        <v>SSP3Croatia2065-207095--99Male</v>
      </c>
      <c r="B3273" t="s">
        <v>39</v>
      </c>
      <c r="C3273" t="s">
        <v>13</v>
      </c>
      <c r="D3273" t="s">
        <v>47</v>
      </c>
      <c r="E3273" t="s">
        <v>35</v>
      </c>
      <c r="F3273" t="s">
        <v>15</v>
      </c>
      <c r="G3273">
        <v>0.18</v>
      </c>
    </row>
    <row r="3274" spans="1:7" x14ac:dyDescent="0.25">
      <c r="A3274" t="str">
        <f t="shared" si="50"/>
        <v>SSP3Croatia2070-207595--99Male</v>
      </c>
      <c r="B3274" t="s">
        <v>39</v>
      </c>
      <c r="C3274" t="s">
        <v>13</v>
      </c>
      <c r="D3274" t="s">
        <v>46</v>
      </c>
      <c r="E3274" t="s">
        <v>35</v>
      </c>
      <c r="F3274" t="s">
        <v>15</v>
      </c>
      <c r="G3274">
        <v>0.187</v>
      </c>
    </row>
    <row r="3275" spans="1:7" x14ac:dyDescent="0.25">
      <c r="A3275" t="str">
        <f t="shared" ref="A3275:A3338" si="51">B3275&amp;C3275&amp;D3275&amp;E3275&amp;F3275</f>
        <v>SSP3Croatia2075-208095--99Male</v>
      </c>
      <c r="B3275" t="s">
        <v>39</v>
      </c>
      <c r="C3275" t="s">
        <v>13</v>
      </c>
      <c r="D3275" t="s">
        <v>45</v>
      </c>
      <c r="E3275" t="s">
        <v>35</v>
      </c>
      <c r="F3275" t="s">
        <v>15</v>
      </c>
      <c r="G3275">
        <v>0.193</v>
      </c>
    </row>
    <row r="3276" spans="1:7" x14ac:dyDescent="0.25">
      <c r="A3276" t="str">
        <f t="shared" si="51"/>
        <v>SSP3Croatia2080-208595--99Male</v>
      </c>
      <c r="B3276" t="s">
        <v>39</v>
      </c>
      <c r="C3276" t="s">
        <v>13</v>
      </c>
      <c r="D3276" t="s">
        <v>44</v>
      </c>
      <c r="E3276" t="s">
        <v>35</v>
      </c>
      <c r="F3276" t="s">
        <v>15</v>
      </c>
      <c r="G3276">
        <v>0.2</v>
      </c>
    </row>
    <row r="3277" spans="1:7" x14ac:dyDescent="0.25">
      <c r="A3277" t="str">
        <f t="shared" si="51"/>
        <v>SSP3Croatia2085-209095--99Male</v>
      </c>
      <c r="B3277" t="s">
        <v>39</v>
      </c>
      <c r="C3277" t="s">
        <v>13</v>
      </c>
      <c r="D3277" t="s">
        <v>43</v>
      </c>
      <c r="E3277" t="s">
        <v>35</v>
      </c>
      <c r="F3277" t="s">
        <v>15</v>
      </c>
      <c r="G3277">
        <v>0.20699999999999999</v>
      </c>
    </row>
    <row r="3278" spans="1:7" x14ac:dyDescent="0.25">
      <c r="A3278" t="str">
        <f t="shared" si="51"/>
        <v>SSP3Croatia2090-209595--99Male</v>
      </c>
      <c r="B3278" t="s">
        <v>39</v>
      </c>
      <c r="C3278" t="s">
        <v>13</v>
      </c>
      <c r="D3278" t="s">
        <v>42</v>
      </c>
      <c r="E3278" t="s">
        <v>35</v>
      </c>
      <c r="F3278" t="s">
        <v>15</v>
      </c>
      <c r="G3278">
        <v>0.215</v>
      </c>
    </row>
    <row r="3279" spans="1:7" x14ac:dyDescent="0.25">
      <c r="A3279" t="str">
        <f t="shared" si="51"/>
        <v>SSP3Croatia2095-210095--99Male</v>
      </c>
      <c r="B3279" t="s">
        <v>39</v>
      </c>
      <c r="C3279" t="s">
        <v>13</v>
      </c>
      <c r="D3279" t="s">
        <v>41</v>
      </c>
      <c r="E3279" t="s">
        <v>35</v>
      </c>
      <c r="F3279" t="s">
        <v>15</v>
      </c>
      <c r="G3279">
        <v>0.224</v>
      </c>
    </row>
    <row r="3280" spans="1:7" x14ac:dyDescent="0.25">
      <c r="A3280" t="str">
        <f t="shared" si="51"/>
        <v>SSP3Croatia1950-1955100+Male</v>
      </c>
      <c r="B3280" t="s">
        <v>39</v>
      </c>
      <c r="C3280" t="s">
        <v>13</v>
      </c>
      <c r="D3280" t="s">
        <v>70</v>
      </c>
      <c r="E3280" t="s">
        <v>36</v>
      </c>
      <c r="F3280" t="s">
        <v>15</v>
      </c>
      <c r="G3280">
        <v>0</v>
      </c>
    </row>
    <row r="3281" spans="1:7" x14ac:dyDescent="0.25">
      <c r="A3281" t="str">
        <f t="shared" si="51"/>
        <v>SSP3Croatia1955-1960100+Male</v>
      </c>
      <c r="B3281" t="s">
        <v>39</v>
      </c>
      <c r="C3281" t="s">
        <v>13</v>
      </c>
      <c r="D3281" t="s">
        <v>69</v>
      </c>
      <c r="E3281" t="s">
        <v>36</v>
      </c>
      <c r="F3281" t="s">
        <v>15</v>
      </c>
      <c r="G3281">
        <v>0</v>
      </c>
    </row>
    <row r="3282" spans="1:7" x14ac:dyDescent="0.25">
      <c r="A3282" t="str">
        <f t="shared" si="51"/>
        <v>SSP3Croatia1960-1965100+Male</v>
      </c>
      <c r="B3282" t="s">
        <v>39</v>
      </c>
      <c r="C3282" t="s">
        <v>13</v>
      </c>
      <c r="D3282" t="s">
        <v>68</v>
      </c>
      <c r="E3282" t="s">
        <v>36</v>
      </c>
      <c r="F3282" t="s">
        <v>15</v>
      </c>
      <c r="G3282">
        <v>0</v>
      </c>
    </row>
    <row r="3283" spans="1:7" x14ac:dyDescent="0.25">
      <c r="A3283" t="str">
        <f t="shared" si="51"/>
        <v>SSP3Croatia1965-1970100+Male</v>
      </c>
      <c r="B3283" t="s">
        <v>39</v>
      </c>
      <c r="C3283" t="s">
        <v>13</v>
      </c>
      <c r="D3283" t="s">
        <v>67</v>
      </c>
      <c r="E3283" t="s">
        <v>36</v>
      </c>
      <c r="F3283" t="s">
        <v>15</v>
      </c>
      <c r="G3283">
        <v>0</v>
      </c>
    </row>
    <row r="3284" spans="1:7" x14ac:dyDescent="0.25">
      <c r="A3284" t="str">
        <f t="shared" si="51"/>
        <v>SSP3Croatia1970-1975100+Male</v>
      </c>
      <c r="B3284" t="s">
        <v>39</v>
      </c>
      <c r="C3284" t="s">
        <v>13</v>
      </c>
      <c r="D3284" t="s">
        <v>66</v>
      </c>
      <c r="E3284" t="s">
        <v>36</v>
      </c>
      <c r="F3284" t="s">
        <v>15</v>
      </c>
      <c r="G3284">
        <v>0</v>
      </c>
    </row>
    <row r="3285" spans="1:7" x14ac:dyDescent="0.25">
      <c r="A3285" t="str">
        <f t="shared" si="51"/>
        <v>SSP3Croatia1975-1980100+Male</v>
      </c>
      <c r="B3285" t="s">
        <v>39</v>
      </c>
      <c r="C3285" t="s">
        <v>13</v>
      </c>
      <c r="D3285" t="s">
        <v>65</v>
      </c>
      <c r="E3285" t="s">
        <v>36</v>
      </c>
      <c r="F3285" t="s">
        <v>15</v>
      </c>
      <c r="G3285">
        <v>0</v>
      </c>
    </row>
    <row r="3286" spans="1:7" x14ac:dyDescent="0.25">
      <c r="A3286" t="str">
        <f t="shared" si="51"/>
        <v>SSP3Croatia1980-1985100+Male</v>
      </c>
      <c r="B3286" t="s">
        <v>39</v>
      </c>
      <c r="C3286" t="s">
        <v>13</v>
      </c>
      <c r="D3286" t="s">
        <v>64</v>
      </c>
      <c r="E3286" t="s">
        <v>36</v>
      </c>
      <c r="F3286" t="s">
        <v>15</v>
      </c>
      <c r="G3286">
        <v>0</v>
      </c>
    </row>
    <row r="3287" spans="1:7" x14ac:dyDescent="0.25">
      <c r="A3287" t="str">
        <f t="shared" si="51"/>
        <v>SSP3Croatia1985-1990100+Male</v>
      </c>
      <c r="B3287" t="s">
        <v>39</v>
      </c>
      <c r="C3287" t="s">
        <v>13</v>
      </c>
      <c r="D3287" t="s">
        <v>63</v>
      </c>
      <c r="E3287" t="s">
        <v>36</v>
      </c>
      <c r="F3287" t="s">
        <v>15</v>
      </c>
      <c r="G3287">
        <v>0</v>
      </c>
    </row>
    <row r="3288" spans="1:7" x14ac:dyDescent="0.25">
      <c r="A3288" t="str">
        <f t="shared" si="51"/>
        <v>SSP3Croatia1990-1995100+Male</v>
      </c>
      <c r="B3288" t="s">
        <v>39</v>
      </c>
      <c r="C3288" t="s">
        <v>13</v>
      </c>
      <c r="D3288" t="s">
        <v>62</v>
      </c>
      <c r="E3288" t="s">
        <v>36</v>
      </c>
      <c r="F3288" t="s">
        <v>15</v>
      </c>
      <c r="G3288">
        <v>0</v>
      </c>
    </row>
    <row r="3289" spans="1:7" x14ac:dyDescent="0.25">
      <c r="A3289" t="str">
        <f t="shared" si="51"/>
        <v>SSP3Croatia1995-2000100+Male</v>
      </c>
      <c r="B3289" t="s">
        <v>39</v>
      </c>
      <c r="C3289" t="s">
        <v>13</v>
      </c>
      <c r="D3289" t="s">
        <v>61</v>
      </c>
      <c r="E3289" t="s">
        <v>36</v>
      </c>
      <c r="F3289" t="s">
        <v>15</v>
      </c>
      <c r="G3289">
        <v>0</v>
      </c>
    </row>
    <row r="3290" spans="1:7" x14ac:dyDescent="0.25">
      <c r="A3290" t="str">
        <f t="shared" si="51"/>
        <v>SSP3Croatia2000-2005100+Male</v>
      </c>
      <c r="B3290" t="s">
        <v>39</v>
      </c>
      <c r="C3290" t="s">
        <v>13</v>
      </c>
      <c r="D3290" t="s">
        <v>60</v>
      </c>
      <c r="E3290" t="s">
        <v>36</v>
      </c>
      <c r="F3290" t="s">
        <v>15</v>
      </c>
      <c r="G3290">
        <v>0</v>
      </c>
    </row>
    <row r="3291" spans="1:7" x14ac:dyDescent="0.25">
      <c r="A3291" t="str">
        <f t="shared" si="51"/>
        <v>SSP3Croatia2005-2010100+Male</v>
      </c>
      <c r="B3291" t="s">
        <v>39</v>
      </c>
      <c r="C3291" t="s">
        <v>13</v>
      </c>
      <c r="D3291" t="s">
        <v>59</v>
      </c>
      <c r="E3291" t="s">
        <v>36</v>
      </c>
      <c r="F3291" t="s">
        <v>15</v>
      </c>
      <c r="G3291">
        <v>0</v>
      </c>
    </row>
    <row r="3292" spans="1:7" x14ac:dyDescent="0.25">
      <c r="A3292" t="str">
        <f t="shared" si="51"/>
        <v>SSP3Croatia2010-2015100+Male</v>
      </c>
      <c r="B3292" t="s">
        <v>39</v>
      </c>
      <c r="C3292" t="s">
        <v>13</v>
      </c>
      <c r="D3292" t="s">
        <v>58</v>
      </c>
      <c r="E3292" t="s">
        <v>36</v>
      </c>
      <c r="F3292" t="s">
        <v>15</v>
      </c>
      <c r="G3292">
        <v>0</v>
      </c>
    </row>
    <row r="3293" spans="1:7" x14ac:dyDescent="0.25">
      <c r="A3293" t="str">
        <f t="shared" si="51"/>
        <v>SSP3Croatia2015-2020100+Male</v>
      </c>
      <c r="B3293" t="s">
        <v>39</v>
      </c>
      <c r="C3293" t="s">
        <v>13</v>
      </c>
      <c r="D3293" t="s">
        <v>57</v>
      </c>
      <c r="E3293" t="s">
        <v>36</v>
      </c>
      <c r="F3293" t="s">
        <v>15</v>
      </c>
      <c r="G3293">
        <v>7.3999999999999996E-2</v>
      </c>
    </row>
    <row r="3294" spans="1:7" x14ac:dyDescent="0.25">
      <c r="A3294" t="str">
        <f t="shared" si="51"/>
        <v>SSP3Croatia2020-2025100+Male</v>
      </c>
      <c r="B3294" t="s">
        <v>39</v>
      </c>
      <c r="C3294" t="s">
        <v>13</v>
      </c>
      <c r="D3294" t="s">
        <v>56</v>
      </c>
      <c r="E3294" t="s">
        <v>36</v>
      </c>
      <c r="F3294" t="s">
        <v>15</v>
      </c>
      <c r="G3294">
        <v>7.3999999999999996E-2</v>
      </c>
    </row>
    <row r="3295" spans="1:7" x14ac:dyDescent="0.25">
      <c r="A3295" t="str">
        <f t="shared" si="51"/>
        <v>SSP3Croatia2025-2030100+Male</v>
      </c>
      <c r="B3295" t="s">
        <v>39</v>
      </c>
      <c r="C3295" t="s">
        <v>13</v>
      </c>
      <c r="D3295" t="s">
        <v>55</v>
      </c>
      <c r="E3295" t="s">
        <v>36</v>
      </c>
      <c r="F3295" t="s">
        <v>15</v>
      </c>
      <c r="G3295">
        <v>7.5999999999999998E-2</v>
      </c>
    </row>
    <row r="3296" spans="1:7" x14ac:dyDescent="0.25">
      <c r="A3296" t="str">
        <f t="shared" si="51"/>
        <v>SSP3Croatia2030-2035100+Male</v>
      </c>
      <c r="B3296" t="s">
        <v>39</v>
      </c>
      <c r="C3296" t="s">
        <v>13</v>
      </c>
      <c r="D3296" t="s">
        <v>54</v>
      </c>
      <c r="E3296" t="s">
        <v>36</v>
      </c>
      <c r="F3296" t="s">
        <v>15</v>
      </c>
      <c r="G3296">
        <v>7.5999999999999998E-2</v>
      </c>
    </row>
    <row r="3297" spans="1:7" x14ac:dyDescent="0.25">
      <c r="A3297" t="str">
        <f t="shared" si="51"/>
        <v>SSP3Croatia2035-2040100+Male</v>
      </c>
      <c r="B3297" t="s">
        <v>39</v>
      </c>
      <c r="C3297" t="s">
        <v>13</v>
      </c>
      <c r="D3297" t="s">
        <v>53</v>
      </c>
      <c r="E3297" t="s">
        <v>36</v>
      </c>
      <c r="F3297" t="s">
        <v>15</v>
      </c>
      <c r="G3297">
        <v>7.6999999999999999E-2</v>
      </c>
    </row>
    <row r="3298" spans="1:7" x14ac:dyDescent="0.25">
      <c r="A3298" t="str">
        <f t="shared" si="51"/>
        <v>SSP3Croatia2040-2045100+Male</v>
      </c>
      <c r="B3298" t="s">
        <v>39</v>
      </c>
      <c r="C3298" t="s">
        <v>13</v>
      </c>
      <c r="D3298" t="s">
        <v>52</v>
      </c>
      <c r="E3298" t="s">
        <v>36</v>
      </c>
      <c r="F3298" t="s">
        <v>15</v>
      </c>
      <c r="G3298">
        <v>7.6999999999999999E-2</v>
      </c>
    </row>
    <row r="3299" spans="1:7" x14ac:dyDescent="0.25">
      <c r="A3299" t="str">
        <f t="shared" si="51"/>
        <v>SSP3Croatia2045-2050100+Male</v>
      </c>
      <c r="B3299" t="s">
        <v>39</v>
      </c>
      <c r="C3299" t="s">
        <v>13</v>
      </c>
      <c r="D3299" t="s">
        <v>51</v>
      </c>
      <c r="E3299" t="s">
        <v>36</v>
      </c>
      <c r="F3299" t="s">
        <v>15</v>
      </c>
      <c r="G3299">
        <v>7.8E-2</v>
      </c>
    </row>
    <row r="3300" spans="1:7" x14ac:dyDescent="0.25">
      <c r="A3300" t="str">
        <f t="shared" si="51"/>
        <v>SSP3Croatia2050-2055100+Male</v>
      </c>
      <c r="B3300" t="s">
        <v>39</v>
      </c>
      <c r="C3300" t="s">
        <v>13</v>
      </c>
      <c r="D3300" t="s">
        <v>50</v>
      </c>
      <c r="E3300" t="s">
        <v>36</v>
      </c>
      <c r="F3300" t="s">
        <v>15</v>
      </c>
      <c r="G3300">
        <v>0.08</v>
      </c>
    </row>
    <row r="3301" spans="1:7" x14ac:dyDescent="0.25">
      <c r="A3301" t="str">
        <f t="shared" si="51"/>
        <v>SSP3Croatia2055-2060100+Male</v>
      </c>
      <c r="B3301" t="s">
        <v>39</v>
      </c>
      <c r="C3301" t="s">
        <v>13</v>
      </c>
      <c r="D3301" t="s">
        <v>49</v>
      </c>
      <c r="E3301" t="s">
        <v>36</v>
      </c>
      <c r="F3301" t="s">
        <v>15</v>
      </c>
      <c r="G3301">
        <v>8.2000000000000003E-2</v>
      </c>
    </row>
    <row r="3302" spans="1:7" x14ac:dyDescent="0.25">
      <c r="A3302" t="str">
        <f t="shared" si="51"/>
        <v>SSP3Croatia2060-2065100+Male</v>
      </c>
      <c r="B3302" t="s">
        <v>39</v>
      </c>
      <c r="C3302" t="s">
        <v>13</v>
      </c>
      <c r="D3302" t="s">
        <v>48</v>
      </c>
      <c r="E3302" t="s">
        <v>36</v>
      </c>
      <c r="F3302" t="s">
        <v>15</v>
      </c>
      <c r="G3302">
        <v>8.3000000000000004E-2</v>
      </c>
    </row>
    <row r="3303" spans="1:7" x14ac:dyDescent="0.25">
      <c r="A3303" t="str">
        <f t="shared" si="51"/>
        <v>SSP3Croatia2065-2070100+Male</v>
      </c>
      <c r="B3303" t="s">
        <v>39</v>
      </c>
      <c r="C3303" t="s">
        <v>13</v>
      </c>
      <c r="D3303" t="s">
        <v>47</v>
      </c>
      <c r="E3303" t="s">
        <v>36</v>
      </c>
      <c r="F3303" t="s">
        <v>15</v>
      </c>
      <c r="G3303">
        <v>8.5000000000000006E-2</v>
      </c>
    </row>
    <row r="3304" spans="1:7" x14ac:dyDescent="0.25">
      <c r="A3304" t="str">
        <f t="shared" si="51"/>
        <v>SSP3Croatia2070-2075100+Male</v>
      </c>
      <c r="B3304" t="s">
        <v>39</v>
      </c>
      <c r="C3304" t="s">
        <v>13</v>
      </c>
      <c r="D3304" t="s">
        <v>46</v>
      </c>
      <c r="E3304" t="s">
        <v>36</v>
      </c>
      <c r="F3304" t="s">
        <v>15</v>
      </c>
      <c r="G3304">
        <v>8.7999999999999995E-2</v>
      </c>
    </row>
    <row r="3305" spans="1:7" x14ac:dyDescent="0.25">
      <c r="A3305" t="str">
        <f t="shared" si="51"/>
        <v>SSP3Croatia2075-2080100+Male</v>
      </c>
      <c r="B3305" t="s">
        <v>39</v>
      </c>
      <c r="C3305" t="s">
        <v>13</v>
      </c>
      <c r="D3305" t="s">
        <v>45</v>
      </c>
      <c r="E3305" t="s">
        <v>36</v>
      </c>
      <c r="F3305" t="s">
        <v>15</v>
      </c>
      <c r="G3305">
        <v>9.0999999999999998E-2</v>
      </c>
    </row>
    <row r="3306" spans="1:7" x14ac:dyDescent="0.25">
      <c r="A3306" t="str">
        <f t="shared" si="51"/>
        <v>SSP3Croatia2080-2085100+Male</v>
      </c>
      <c r="B3306" t="s">
        <v>39</v>
      </c>
      <c r="C3306" t="s">
        <v>13</v>
      </c>
      <c r="D3306" t="s">
        <v>44</v>
      </c>
      <c r="E3306" t="s">
        <v>36</v>
      </c>
      <c r="F3306" t="s">
        <v>15</v>
      </c>
      <c r="G3306">
        <v>9.2999999999999999E-2</v>
      </c>
    </row>
    <row r="3307" spans="1:7" x14ac:dyDescent="0.25">
      <c r="A3307" t="str">
        <f t="shared" si="51"/>
        <v>SSP3Croatia2085-2090100+Male</v>
      </c>
      <c r="B3307" t="s">
        <v>39</v>
      </c>
      <c r="C3307" t="s">
        <v>13</v>
      </c>
      <c r="D3307" t="s">
        <v>43</v>
      </c>
      <c r="E3307" t="s">
        <v>36</v>
      </c>
      <c r="F3307" t="s">
        <v>15</v>
      </c>
      <c r="G3307">
        <v>9.6000000000000002E-2</v>
      </c>
    </row>
    <row r="3308" spans="1:7" x14ac:dyDescent="0.25">
      <c r="A3308" t="str">
        <f t="shared" si="51"/>
        <v>SSP3Croatia2090-2095100+Male</v>
      </c>
      <c r="B3308" t="s">
        <v>39</v>
      </c>
      <c r="C3308" t="s">
        <v>13</v>
      </c>
      <c r="D3308" t="s">
        <v>42</v>
      </c>
      <c r="E3308" t="s">
        <v>36</v>
      </c>
      <c r="F3308" t="s">
        <v>15</v>
      </c>
      <c r="G3308">
        <v>9.9000000000000005E-2</v>
      </c>
    </row>
    <row r="3309" spans="1:7" x14ac:dyDescent="0.25">
      <c r="A3309" t="str">
        <f t="shared" si="51"/>
        <v>SSP3Croatia2095-2100100+Male</v>
      </c>
      <c r="B3309" t="s">
        <v>39</v>
      </c>
      <c r="C3309" t="s">
        <v>13</v>
      </c>
      <c r="D3309" t="s">
        <v>41</v>
      </c>
      <c r="E3309" t="s">
        <v>36</v>
      </c>
      <c r="F3309" t="s">
        <v>15</v>
      </c>
      <c r="G3309">
        <v>0.10199999999999999</v>
      </c>
    </row>
    <row r="3310" spans="1:7" x14ac:dyDescent="0.25">
      <c r="A3310" t="str">
        <f t="shared" si="51"/>
        <v>SSP3Croatia1950-1955NewbornFemale</v>
      </c>
      <c r="B3310" t="s">
        <v>39</v>
      </c>
      <c r="C3310" t="s">
        <v>13</v>
      </c>
      <c r="D3310" t="s">
        <v>70</v>
      </c>
      <c r="E3310" t="s">
        <v>82</v>
      </c>
      <c r="F3310" t="s">
        <v>37</v>
      </c>
      <c r="G3310">
        <v>0.90800000000000003</v>
      </c>
    </row>
    <row r="3311" spans="1:7" x14ac:dyDescent="0.25">
      <c r="A3311" t="str">
        <f t="shared" si="51"/>
        <v>SSP3Croatia1955-1960NewbornFemale</v>
      </c>
      <c r="B3311" t="s">
        <v>39</v>
      </c>
      <c r="C3311" t="s">
        <v>13</v>
      </c>
      <c r="D3311" t="s">
        <v>69</v>
      </c>
      <c r="E3311" t="s">
        <v>82</v>
      </c>
      <c r="F3311" t="s">
        <v>37</v>
      </c>
      <c r="G3311">
        <v>0.93</v>
      </c>
    </row>
    <row r="3312" spans="1:7" x14ac:dyDescent="0.25">
      <c r="A3312" t="str">
        <f t="shared" si="51"/>
        <v>SSP3Croatia1960-1965NewbornFemale</v>
      </c>
      <c r="B3312" t="s">
        <v>39</v>
      </c>
      <c r="C3312" t="s">
        <v>13</v>
      </c>
      <c r="D3312" t="s">
        <v>68</v>
      </c>
      <c r="E3312" t="s">
        <v>82</v>
      </c>
      <c r="F3312" t="s">
        <v>37</v>
      </c>
      <c r="G3312">
        <v>0.95099999999999996</v>
      </c>
    </row>
    <row r="3313" spans="1:7" x14ac:dyDescent="0.25">
      <c r="A3313" t="str">
        <f t="shared" si="51"/>
        <v>SSP3Croatia1965-1970NewbornFemale</v>
      </c>
      <c r="B3313" t="s">
        <v>39</v>
      </c>
      <c r="C3313" t="s">
        <v>13</v>
      </c>
      <c r="D3313" t="s">
        <v>67</v>
      </c>
      <c r="E3313" t="s">
        <v>82</v>
      </c>
      <c r="F3313" t="s">
        <v>37</v>
      </c>
      <c r="G3313">
        <v>0.96599999999999997</v>
      </c>
    </row>
    <row r="3314" spans="1:7" x14ac:dyDescent="0.25">
      <c r="A3314" t="str">
        <f t="shared" si="51"/>
        <v>SSP3Croatia1970-1975NewbornFemale</v>
      </c>
      <c r="B3314" t="s">
        <v>39</v>
      </c>
      <c r="C3314" t="s">
        <v>13</v>
      </c>
      <c r="D3314" t="s">
        <v>66</v>
      </c>
      <c r="E3314" t="s">
        <v>82</v>
      </c>
      <c r="F3314" t="s">
        <v>37</v>
      </c>
      <c r="G3314">
        <v>0.97499999999999998</v>
      </c>
    </row>
    <row r="3315" spans="1:7" x14ac:dyDescent="0.25">
      <c r="A3315" t="str">
        <f t="shared" si="51"/>
        <v>SSP3Croatia1975-1980NewbornFemale</v>
      </c>
      <c r="B3315" t="s">
        <v>39</v>
      </c>
      <c r="C3315" t="s">
        <v>13</v>
      </c>
      <c r="D3315" t="s">
        <v>65</v>
      </c>
      <c r="E3315" t="s">
        <v>82</v>
      </c>
      <c r="F3315" t="s">
        <v>37</v>
      </c>
      <c r="G3315">
        <v>0.97799999999999998</v>
      </c>
    </row>
    <row r="3316" spans="1:7" x14ac:dyDescent="0.25">
      <c r="A3316" t="str">
        <f t="shared" si="51"/>
        <v>SSP3Croatia1980-1985NewbornFemale</v>
      </c>
      <c r="B3316" t="s">
        <v>39</v>
      </c>
      <c r="C3316" t="s">
        <v>13</v>
      </c>
      <c r="D3316" t="s">
        <v>64</v>
      </c>
      <c r="E3316" t="s">
        <v>82</v>
      </c>
      <c r="F3316" t="s">
        <v>37</v>
      </c>
      <c r="G3316">
        <v>0.98199999999999998</v>
      </c>
    </row>
    <row r="3317" spans="1:7" x14ac:dyDescent="0.25">
      <c r="A3317" t="str">
        <f t="shared" si="51"/>
        <v>SSP3Croatia1985-1990NewbornFemale</v>
      </c>
      <c r="B3317" t="s">
        <v>39</v>
      </c>
      <c r="C3317" t="s">
        <v>13</v>
      </c>
      <c r="D3317" t="s">
        <v>63</v>
      </c>
      <c r="E3317" t="s">
        <v>82</v>
      </c>
      <c r="F3317" t="s">
        <v>37</v>
      </c>
      <c r="G3317">
        <v>0.98599999999999999</v>
      </c>
    </row>
    <row r="3318" spans="1:7" x14ac:dyDescent="0.25">
      <c r="A3318" t="str">
        <f t="shared" si="51"/>
        <v>SSP3Croatia1990-1995NewbornFemale</v>
      </c>
      <c r="B3318" t="s">
        <v>39</v>
      </c>
      <c r="C3318" t="s">
        <v>13</v>
      </c>
      <c r="D3318" t="s">
        <v>62</v>
      </c>
      <c r="E3318" t="s">
        <v>82</v>
      </c>
      <c r="F3318" t="s">
        <v>37</v>
      </c>
      <c r="G3318">
        <v>0.98899999999999999</v>
      </c>
    </row>
    <row r="3319" spans="1:7" x14ac:dyDescent="0.25">
      <c r="A3319" t="str">
        <f t="shared" si="51"/>
        <v>SSP3Croatia1995-2000NewbornFemale</v>
      </c>
      <c r="B3319" t="s">
        <v>39</v>
      </c>
      <c r="C3319" t="s">
        <v>13</v>
      </c>
      <c r="D3319" t="s">
        <v>61</v>
      </c>
      <c r="E3319" t="s">
        <v>82</v>
      </c>
      <c r="F3319" t="s">
        <v>37</v>
      </c>
      <c r="G3319">
        <v>0.99299999999999999</v>
      </c>
    </row>
    <row r="3320" spans="1:7" x14ac:dyDescent="0.25">
      <c r="A3320" t="str">
        <f t="shared" si="51"/>
        <v>SSP3Croatia2000-2005NewbornFemale</v>
      </c>
      <c r="B3320" t="s">
        <v>39</v>
      </c>
      <c r="C3320" t="s">
        <v>13</v>
      </c>
      <c r="D3320" t="s">
        <v>60</v>
      </c>
      <c r="E3320" t="s">
        <v>82</v>
      </c>
      <c r="F3320" t="s">
        <v>37</v>
      </c>
      <c r="G3320">
        <v>0.99399999999999999</v>
      </c>
    </row>
    <row r="3321" spans="1:7" x14ac:dyDescent="0.25">
      <c r="A3321" t="str">
        <f t="shared" si="51"/>
        <v>SSP3Croatia2005-2010NewbornFemale</v>
      </c>
      <c r="B3321" t="s">
        <v>39</v>
      </c>
      <c r="C3321" t="s">
        <v>13</v>
      </c>
      <c r="D3321" t="s">
        <v>59</v>
      </c>
      <c r="E3321" t="s">
        <v>82</v>
      </c>
      <c r="F3321" t="s">
        <v>37</v>
      </c>
      <c r="G3321">
        <v>0.99399999999999999</v>
      </c>
    </row>
    <row r="3322" spans="1:7" x14ac:dyDescent="0.25">
      <c r="A3322" t="str">
        <f t="shared" si="51"/>
        <v>SSP3Croatia2010-2015NewbornFemale</v>
      </c>
      <c r="B3322" t="s">
        <v>39</v>
      </c>
      <c r="C3322" t="s">
        <v>13</v>
      </c>
      <c r="D3322" t="s">
        <v>58</v>
      </c>
      <c r="E3322" t="s">
        <v>82</v>
      </c>
      <c r="F3322" t="s">
        <v>37</v>
      </c>
      <c r="G3322">
        <v>0.996</v>
      </c>
    </row>
    <row r="3323" spans="1:7" x14ac:dyDescent="0.25">
      <c r="A3323" t="str">
        <f t="shared" si="51"/>
        <v>SSP3Croatia2015-2020NewbornFemale</v>
      </c>
      <c r="B3323" t="s">
        <v>39</v>
      </c>
      <c r="C3323" t="s">
        <v>13</v>
      </c>
      <c r="D3323" t="s">
        <v>57</v>
      </c>
      <c r="E3323" t="s">
        <v>82</v>
      </c>
      <c r="F3323" t="s">
        <v>37</v>
      </c>
      <c r="G3323">
        <v>0.996</v>
      </c>
    </row>
    <row r="3324" spans="1:7" x14ac:dyDescent="0.25">
      <c r="A3324" t="str">
        <f t="shared" si="51"/>
        <v>SSP3Croatia2020-2025NewbornFemale</v>
      </c>
      <c r="B3324" t="s">
        <v>39</v>
      </c>
      <c r="C3324" t="s">
        <v>13</v>
      </c>
      <c r="D3324" t="s">
        <v>56</v>
      </c>
      <c r="E3324" t="s">
        <v>82</v>
      </c>
      <c r="F3324" t="s">
        <v>37</v>
      </c>
      <c r="G3324">
        <v>0.997</v>
      </c>
    </row>
    <row r="3325" spans="1:7" x14ac:dyDescent="0.25">
      <c r="A3325" t="str">
        <f t="shared" si="51"/>
        <v>SSP3Croatia2025-2030NewbornFemale</v>
      </c>
      <c r="B3325" t="s">
        <v>39</v>
      </c>
      <c r="C3325" t="s">
        <v>13</v>
      </c>
      <c r="D3325" t="s">
        <v>55</v>
      </c>
      <c r="E3325" t="s">
        <v>82</v>
      </c>
      <c r="F3325" t="s">
        <v>37</v>
      </c>
      <c r="G3325">
        <v>0.997</v>
      </c>
    </row>
    <row r="3326" spans="1:7" x14ac:dyDescent="0.25">
      <c r="A3326" t="str">
        <f t="shared" si="51"/>
        <v>SSP3Croatia2030-2035NewbornFemale</v>
      </c>
      <c r="B3326" t="s">
        <v>39</v>
      </c>
      <c r="C3326" t="s">
        <v>13</v>
      </c>
      <c r="D3326" t="s">
        <v>54</v>
      </c>
      <c r="E3326" t="s">
        <v>82</v>
      </c>
      <c r="F3326" t="s">
        <v>37</v>
      </c>
      <c r="G3326">
        <v>0.997</v>
      </c>
    </row>
    <row r="3327" spans="1:7" x14ac:dyDescent="0.25">
      <c r="A3327" t="str">
        <f t="shared" si="51"/>
        <v>SSP3Croatia2035-2040NewbornFemale</v>
      </c>
      <c r="B3327" t="s">
        <v>39</v>
      </c>
      <c r="C3327" t="s">
        <v>13</v>
      </c>
      <c r="D3327" t="s">
        <v>53</v>
      </c>
      <c r="E3327" t="s">
        <v>82</v>
      </c>
      <c r="F3327" t="s">
        <v>37</v>
      </c>
      <c r="G3327">
        <v>0.997</v>
      </c>
    </row>
    <row r="3328" spans="1:7" x14ac:dyDescent="0.25">
      <c r="A3328" t="str">
        <f t="shared" si="51"/>
        <v>SSP3Croatia2040-2045NewbornFemale</v>
      </c>
      <c r="B3328" t="s">
        <v>39</v>
      </c>
      <c r="C3328" t="s">
        <v>13</v>
      </c>
      <c r="D3328" t="s">
        <v>52</v>
      </c>
      <c r="E3328" t="s">
        <v>82</v>
      </c>
      <c r="F3328" t="s">
        <v>37</v>
      </c>
      <c r="G3328">
        <v>0.997</v>
      </c>
    </row>
    <row r="3329" spans="1:7" x14ac:dyDescent="0.25">
      <c r="A3329" t="str">
        <f t="shared" si="51"/>
        <v>SSP3Croatia2045-2050NewbornFemale</v>
      </c>
      <c r="B3329" t="s">
        <v>39</v>
      </c>
      <c r="C3329" t="s">
        <v>13</v>
      </c>
      <c r="D3329" t="s">
        <v>51</v>
      </c>
      <c r="E3329" t="s">
        <v>82</v>
      </c>
      <c r="F3329" t="s">
        <v>37</v>
      </c>
      <c r="G3329">
        <v>0.998</v>
      </c>
    </row>
    <row r="3330" spans="1:7" x14ac:dyDescent="0.25">
      <c r="A3330" t="str">
        <f t="shared" si="51"/>
        <v>SSP3Croatia2050-2055NewbornFemale</v>
      </c>
      <c r="B3330" t="s">
        <v>39</v>
      </c>
      <c r="C3330" t="s">
        <v>13</v>
      </c>
      <c r="D3330" t="s">
        <v>50</v>
      </c>
      <c r="E3330" t="s">
        <v>82</v>
      </c>
      <c r="F3330" t="s">
        <v>37</v>
      </c>
      <c r="G3330">
        <v>0.998</v>
      </c>
    </row>
    <row r="3331" spans="1:7" x14ac:dyDescent="0.25">
      <c r="A3331" t="str">
        <f t="shared" si="51"/>
        <v>SSP3Croatia2055-2060NewbornFemale</v>
      </c>
      <c r="B3331" t="s">
        <v>39</v>
      </c>
      <c r="C3331" t="s">
        <v>13</v>
      </c>
      <c r="D3331" t="s">
        <v>49</v>
      </c>
      <c r="E3331" t="s">
        <v>82</v>
      </c>
      <c r="F3331" t="s">
        <v>37</v>
      </c>
      <c r="G3331">
        <v>0.998</v>
      </c>
    </row>
    <row r="3332" spans="1:7" x14ac:dyDescent="0.25">
      <c r="A3332" t="str">
        <f t="shared" si="51"/>
        <v>SSP3Croatia2060-2065NewbornFemale</v>
      </c>
      <c r="B3332" t="s">
        <v>39</v>
      </c>
      <c r="C3332" t="s">
        <v>13</v>
      </c>
      <c r="D3332" t="s">
        <v>48</v>
      </c>
      <c r="E3332" t="s">
        <v>82</v>
      </c>
      <c r="F3332" t="s">
        <v>37</v>
      </c>
      <c r="G3332">
        <v>0.998</v>
      </c>
    </row>
    <row r="3333" spans="1:7" x14ac:dyDescent="0.25">
      <c r="A3333" t="str">
        <f t="shared" si="51"/>
        <v>SSP3Croatia2065-2070NewbornFemale</v>
      </c>
      <c r="B3333" t="s">
        <v>39</v>
      </c>
      <c r="C3333" t="s">
        <v>13</v>
      </c>
      <c r="D3333" t="s">
        <v>47</v>
      </c>
      <c r="E3333" t="s">
        <v>82</v>
      </c>
      <c r="F3333" t="s">
        <v>37</v>
      </c>
      <c r="G3333">
        <v>0.998</v>
      </c>
    </row>
    <row r="3334" spans="1:7" x14ac:dyDescent="0.25">
      <c r="A3334" t="str">
        <f t="shared" si="51"/>
        <v>SSP3Croatia2070-2075NewbornFemale</v>
      </c>
      <c r="B3334" t="s">
        <v>39</v>
      </c>
      <c r="C3334" t="s">
        <v>13</v>
      </c>
      <c r="D3334" t="s">
        <v>46</v>
      </c>
      <c r="E3334" t="s">
        <v>82</v>
      </c>
      <c r="F3334" t="s">
        <v>37</v>
      </c>
      <c r="G3334">
        <v>0.998</v>
      </c>
    </row>
    <row r="3335" spans="1:7" x14ac:dyDescent="0.25">
      <c r="A3335" t="str">
        <f t="shared" si="51"/>
        <v>SSP3Croatia2075-2080NewbornFemale</v>
      </c>
      <c r="B3335" t="s">
        <v>39</v>
      </c>
      <c r="C3335" t="s">
        <v>13</v>
      </c>
      <c r="D3335" t="s">
        <v>45</v>
      </c>
      <c r="E3335" t="s">
        <v>82</v>
      </c>
      <c r="F3335" t="s">
        <v>37</v>
      </c>
      <c r="G3335">
        <v>0.998</v>
      </c>
    </row>
    <row r="3336" spans="1:7" x14ac:dyDescent="0.25">
      <c r="A3336" t="str">
        <f t="shared" si="51"/>
        <v>SSP3Croatia2080-2085NewbornFemale</v>
      </c>
      <c r="B3336" t="s">
        <v>39</v>
      </c>
      <c r="C3336" t="s">
        <v>13</v>
      </c>
      <c r="D3336" t="s">
        <v>44</v>
      </c>
      <c r="E3336" t="s">
        <v>82</v>
      </c>
      <c r="F3336" t="s">
        <v>37</v>
      </c>
      <c r="G3336">
        <v>0.998</v>
      </c>
    </row>
    <row r="3337" spans="1:7" x14ac:dyDescent="0.25">
      <c r="A3337" t="str">
        <f t="shared" si="51"/>
        <v>SSP3Croatia2085-2090NewbornFemale</v>
      </c>
      <c r="B3337" t="s">
        <v>39</v>
      </c>
      <c r="C3337" t="s">
        <v>13</v>
      </c>
      <c r="D3337" t="s">
        <v>43</v>
      </c>
      <c r="E3337" t="s">
        <v>82</v>
      </c>
      <c r="F3337" t="s">
        <v>37</v>
      </c>
      <c r="G3337">
        <v>0.998</v>
      </c>
    </row>
    <row r="3338" spans="1:7" x14ac:dyDescent="0.25">
      <c r="A3338" t="str">
        <f t="shared" si="51"/>
        <v>SSP3Croatia2090-2095NewbornFemale</v>
      </c>
      <c r="B3338" t="s">
        <v>39</v>
      </c>
      <c r="C3338" t="s">
        <v>13</v>
      </c>
      <c r="D3338" t="s">
        <v>42</v>
      </c>
      <c r="E3338" t="s">
        <v>82</v>
      </c>
      <c r="F3338" t="s">
        <v>37</v>
      </c>
      <c r="G3338">
        <v>0.998</v>
      </c>
    </row>
    <row r="3339" spans="1:7" x14ac:dyDescent="0.25">
      <c r="A3339" t="str">
        <f t="shared" ref="A3339:A3402" si="52">B3339&amp;C3339&amp;D3339&amp;E3339&amp;F3339</f>
        <v>SSP3Croatia2095-2100NewbornFemale</v>
      </c>
      <c r="B3339" t="s">
        <v>39</v>
      </c>
      <c r="C3339" t="s">
        <v>13</v>
      </c>
      <c r="D3339" t="s">
        <v>41</v>
      </c>
      <c r="E3339" t="s">
        <v>82</v>
      </c>
      <c r="F3339" t="s">
        <v>37</v>
      </c>
      <c r="G3339">
        <v>0.999</v>
      </c>
    </row>
    <row r="3340" spans="1:7" x14ac:dyDescent="0.25">
      <c r="A3340" t="str">
        <f t="shared" si="52"/>
        <v>SSP3Croatia1950-19550--4Female</v>
      </c>
      <c r="B3340" t="s">
        <v>39</v>
      </c>
      <c r="C3340" t="s">
        <v>13</v>
      </c>
      <c r="D3340" t="s">
        <v>70</v>
      </c>
      <c r="E3340" t="s">
        <v>16</v>
      </c>
      <c r="F3340" t="s">
        <v>37</v>
      </c>
      <c r="G3340">
        <v>0.98699999999999999</v>
      </c>
    </row>
    <row r="3341" spans="1:7" x14ac:dyDescent="0.25">
      <c r="A3341" t="str">
        <f t="shared" si="52"/>
        <v>SSP3Croatia1955-19600--4Female</v>
      </c>
      <c r="B3341" t="s">
        <v>39</v>
      </c>
      <c r="C3341" t="s">
        <v>13</v>
      </c>
      <c r="D3341" t="s">
        <v>69</v>
      </c>
      <c r="E3341" t="s">
        <v>16</v>
      </c>
      <c r="F3341" t="s">
        <v>37</v>
      </c>
      <c r="G3341">
        <v>0.99099999999999999</v>
      </c>
    </row>
    <row r="3342" spans="1:7" x14ac:dyDescent="0.25">
      <c r="A3342" t="str">
        <f t="shared" si="52"/>
        <v>SSP3Croatia1960-19650--4Female</v>
      </c>
      <c r="B3342" t="s">
        <v>39</v>
      </c>
      <c r="C3342" t="s">
        <v>13</v>
      </c>
      <c r="D3342" t="s">
        <v>68</v>
      </c>
      <c r="E3342" t="s">
        <v>16</v>
      </c>
      <c r="F3342" t="s">
        <v>37</v>
      </c>
      <c r="G3342">
        <v>0.99399999999999999</v>
      </c>
    </row>
    <row r="3343" spans="1:7" x14ac:dyDescent="0.25">
      <c r="A3343" t="str">
        <f t="shared" si="52"/>
        <v>SSP3Croatia1965-19700--4Female</v>
      </c>
      <c r="B3343" t="s">
        <v>39</v>
      </c>
      <c r="C3343" t="s">
        <v>13</v>
      </c>
      <c r="D3343" t="s">
        <v>67</v>
      </c>
      <c r="E3343" t="s">
        <v>16</v>
      </c>
      <c r="F3343" t="s">
        <v>37</v>
      </c>
      <c r="G3343">
        <v>0.996</v>
      </c>
    </row>
    <row r="3344" spans="1:7" x14ac:dyDescent="0.25">
      <c r="A3344" t="str">
        <f t="shared" si="52"/>
        <v>SSP3Croatia1970-19750--4Female</v>
      </c>
      <c r="B3344" t="s">
        <v>39</v>
      </c>
      <c r="C3344" t="s">
        <v>13</v>
      </c>
      <c r="D3344" t="s">
        <v>66</v>
      </c>
      <c r="E3344" t="s">
        <v>16</v>
      </c>
      <c r="F3344" t="s">
        <v>37</v>
      </c>
      <c r="G3344">
        <v>0.997</v>
      </c>
    </row>
    <row r="3345" spans="1:7" x14ac:dyDescent="0.25">
      <c r="A3345" t="str">
        <f t="shared" si="52"/>
        <v>SSP3Croatia1975-19800--4Female</v>
      </c>
      <c r="B3345" t="s">
        <v>39</v>
      </c>
      <c r="C3345" t="s">
        <v>13</v>
      </c>
      <c r="D3345" t="s">
        <v>65</v>
      </c>
      <c r="E3345" t="s">
        <v>16</v>
      </c>
      <c r="F3345" t="s">
        <v>37</v>
      </c>
      <c r="G3345">
        <v>0.997</v>
      </c>
    </row>
    <row r="3346" spans="1:7" x14ac:dyDescent="0.25">
      <c r="A3346" t="str">
        <f t="shared" si="52"/>
        <v>SSP3Croatia1980-19850--4Female</v>
      </c>
      <c r="B3346" t="s">
        <v>39</v>
      </c>
      <c r="C3346" t="s">
        <v>13</v>
      </c>
      <c r="D3346" t="s">
        <v>64</v>
      </c>
      <c r="E3346" t="s">
        <v>16</v>
      </c>
      <c r="F3346" t="s">
        <v>37</v>
      </c>
      <c r="G3346">
        <v>0.998</v>
      </c>
    </row>
    <row r="3347" spans="1:7" x14ac:dyDescent="0.25">
      <c r="A3347" t="str">
        <f t="shared" si="52"/>
        <v>SSP3Croatia1985-19900--4Female</v>
      </c>
      <c r="B3347" t="s">
        <v>39</v>
      </c>
      <c r="C3347" t="s">
        <v>13</v>
      </c>
      <c r="D3347" t="s">
        <v>63</v>
      </c>
      <c r="E3347" t="s">
        <v>16</v>
      </c>
      <c r="F3347" t="s">
        <v>37</v>
      </c>
      <c r="G3347">
        <v>0.998</v>
      </c>
    </row>
    <row r="3348" spans="1:7" x14ac:dyDescent="0.25">
      <c r="A3348" t="str">
        <f t="shared" si="52"/>
        <v>SSP3Croatia1990-19950--4Female</v>
      </c>
      <c r="B3348" t="s">
        <v>39</v>
      </c>
      <c r="C3348" t="s">
        <v>13</v>
      </c>
      <c r="D3348" t="s">
        <v>62</v>
      </c>
      <c r="E3348" t="s">
        <v>16</v>
      </c>
      <c r="F3348" t="s">
        <v>37</v>
      </c>
      <c r="G3348">
        <v>0.999</v>
      </c>
    </row>
    <row r="3349" spans="1:7" x14ac:dyDescent="0.25">
      <c r="A3349" t="str">
        <f t="shared" si="52"/>
        <v>SSP3Croatia1995-20000--4Female</v>
      </c>
      <c r="B3349" t="s">
        <v>39</v>
      </c>
      <c r="C3349" t="s">
        <v>13</v>
      </c>
      <c r="D3349" t="s">
        <v>61</v>
      </c>
      <c r="E3349" t="s">
        <v>16</v>
      </c>
      <c r="F3349" t="s">
        <v>37</v>
      </c>
      <c r="G3349">
        <v>0.999</v>
      </c>
    </row>
    <row r="3350" spans="1:7" x14ac:dyDescent="0.25">
      <c r="A3350" t="str">
        <f t="shared" si="52"/>
        <v>SSP3Croatia2000-20050--4Female</v>
      </c>
      <c r="B3350" t="s">
        <v>39</v>
      </c>
      <c r="C3350" t="s">
        <v>13</v>
      </c>
      <c r="D3350" t="s">
        <v>60</v>
      </c>
      <c r="E3350" t="s">
        <v>16</v>
      </c>
      <c r="F3350" t="s">
        <v>37</v>
      </c>
      <c r="G3350">
        <v>0.999</v>
      </c>
    </row>
    <row r="3351" spans="1:7" x14ac:dyDescent="0.25">
      <c r="A3351" t="str">
        <f t="shared" si="52"/>
        <v>SSP3Croatia2005-20100--4Female</v>
      </c>
      <c r="B3351" t="s">
        <v>39</v>
      </c>
      <c r="C3351" t="s">
        <v>13</v>
      </c>
      <c r="D3351" t="s">
        <v>59</v>
      </c>
      <c r="E3351" t="s">
        <v>16</v>
      </c>
      <c r="F3351" t="s">
        <v>37</v>
      </c>
      <c r="G3351">
        <v>0.999</v>
      </c>
    </row>
    <row r="3352" spans="1:7" x14ac:dyDescent="0.25">
      <c r="A3352" t="str">
        <f t="shared" si="52"/>
        <v>SSP3Croatia2010-20150--4Female</v>
      </c>
      <c r="B3352" t="s">
        <v>39</v>
      </c>
      <c r="C3352" t="s">
        <v>13</v>
      </c>
      <c r="D3352" t="s">
        <v>58</v>
      </c>
      <c r="E3352" t="s">
        <v>16</v>
      </c>
      <c r="F3352" t="s">
        <v>37</v>
      </c>
      <c r="G3352">
        <v>0.999</v>
      </c>
    </row>
    <row r="3353" spans="1:7" x14ac:dyDescent="0.25">
      <c r="A3353" t="str">
        <f t="shared" si="52"/>
        <v>SSP3Croatia2015-20200--4Female</v>
      </c>
      <c r="B3353" t="s">
        <v>39</v>
      </c>
      <c r="C3353" t="s">
        <v>13</v>
      </c>
      <c r="D3353" t="s">
        <v>57</v>
      </c>
      <c r="E3353" t="s">
        <v>16</v>
      </c>
      <c r="F3353" t="s">
        <v>37</v>
      </c>
      <c r="G3353">
        <v>0.999</v>
      </c>
    </row>
    <row r="3354" spans="1:7" x14ac:dyDescent="0.25">
      <c r="A3354" t="str">
        <f t="shared" si="52"/>
        <v>SSP3Croatia2020-20250--4Female</v>
      </c>
      <c r="B3354" t="s">
        <v>39</v>
      </c>
      <c r="C3354" t="s">
        <v>13</v>
      </c>
      <c r="D3354" t="s">
        <v>56</v>
      </c>
      <c r="E3354" t="s">
        <v>16</v>
      </c>
      <c r="F3354" t="s">
        <v>37</v>
      </c>
      <c r="G3354">
        <v>0.999</v>
      </c>
    </row>
    <row r="3355" spans="1:7" x14ac:dyDescent="0.25">
      <c r="A3355" t="str">
        <f t="shared" si="52"/>
        <v>SSP3Croatia2025-20300--4Female</v>
      </c>
      <c r="B3355" t="s">
        <v>39</v>
      </c>
      <c r="C3355" t="s">
        <v>13</v>
      </c>
      <c r="D3355" t="s">
        <v>55</v>
      </c>
      <c r="E3355" t="s">
        <v>16</v>
      </c>
      <c r="F3355" t="s">
        <v>37</v>
      </c>
      <c r="G3355">
        <v>0.999</v>
      </c>
    </row>
    <row r="3356" spans="1:7" x14ac:dyDescent="0.25">
      <c r="A3356" t="str">
        <f t="shared" si="52"/>
        <v>SSP3Croatia2030-20350--4Female</v>
      </c>
      <c r="B3356" t="s">
        <v>39</v>
      </c>
      <c r="C3356" t="s">
        <v>13</v>
      </c>
      <c r="D3356" t="s">
        <v>54</v>
      </c>
      <c r="E3356" t="s">
        <v>16</v>
      </c>
      <c r="F3356" t="s">
        <v>37</v>
      </c>
      <c r="G3356">
        <v>0.999</v>
      </c>
    </row>
    <row r="3357" spans="1:7" x14ac:dyDescent="0.25">
      <c r="A3357" t="str">
        <f t="shared" si="52"/>
        <v>SSP3Croatia2035-20400--4Female</v>
      </c>
      <c r="B3357" t="s">
        <v>39</v>
      </c>
      <c r="C3357" t="s">
        <v>13</v>
      </c>
      <c r="D3357" t="s">
        <v>53</v>
      </c>
      <c r="E3357" t="s">
        <v>16</v>
      </c>
      <c r="F3357" t="s">
        <v>37</v>
      </c>
      <c r="G3357">
        <v>0.999</v>
      </c>
    </row>
    <row r="3358" spans="1:7" x14ac:dyDescent="0.25">
      <c r="A3358" t="str">
        <f t="shared" si="52"/>
        <v>SSP3Croatia2040-20450--4Female</v>
      </c>
      <c r="B3358" t="s">
        <v>39</v>
      </c>
      <c r="C3358" t="s">
        <v>13</v>
      </c>
      <c r="D3358" t="s">
        <v>52</v>
      </c>
      <c r="E3358" t="s">
        <v>16</v>
      </c>
      <c r="F3358" t="s">
        <v>37</v>
      </c>
      <c r="G3358">
        <v>1</v>
      </c>
    </row>
    <row r="3359" spans="1:7" x14ac:dyDescent="0.25">
      <c r="A3359" t="str">
        <f t="shared" si="52"/>
        <v>SSP3Croatia2045-20500--4Female</v>
      </c>
      <c r="B3359" t="s">
        <v>39</v>
      </c>
      <c r="C3359" t="s">
        <v>13</v>
      </c>
      <c r="D3359" t="s">
        <v>51</v>
      </c>
      <c r="E3359" t="s">
        <v>16</v>
      </c>
      <c r="F3359" t="s">
        <v>37</v>
      </c>
      <c r="G3359">
        <v>1</v>
      </c>
    </row>
    <row r="3360" spans="1:7" x14ac:dyDescent="0.25">
      <c r="A3360" t="str">
        <f t="shared" si="52"/>
        <v>SSP3Croatia2050-20550--4Female</v>
      </c>
      <c r="B3360" t="s">
        <v>39</v>
      </c>
      <c r="C3360" t="s">
        <v>13</v>
      </c>
      <c r="D3360" t="s">
        <v>50</v>
      </c>
      <c r="E3360" t="s">
        <v>16</v>
      </c>
      <c r="F3360" t="s">
        <v>37</v>
      </c>
      <c r="G3360">
        <v>1</v>
      </c>
    </row>
    <row r="3361" spans="1:7" x14ac:dyDescent="0.25">
      <c r="A3361" t="str">
        <f t="shared" si="52"/>
        <v>SSP3Croatia2055-20600--4Female</v>
      </c>
      <c r="B3361" t="s">
        <v>39</v>
      </c>
      <c r="C3361" t="s">
        <v>13</v>
      </c>
      <c r="D3361" t="s">
        <v>49</v>
      </c>
      <c r="E3361" t="s">
        <v>16</v>
      </c>
      <c r="F3361" t="s">
        <v>37</v>
      </c>
      <c r="G3361">
        <v>1</v>
      </c>
    </row>
    <row r="3362" spans="1:7" x14ac:dyDescent="0.25">
      <c r="A3362" t="str">
        <f t="shared" si="52"/>
        <v>SSP3Croatia2060-20650--4Female</v>
      </c>
      <c r="B3362" t="s">
        <v>39</v>
      </c>
      <c r="C3362" t="s">
        <v>13</v>
      </c>
      <c r="D3362" t="s">
        <v>48</v>
      </c>
      <c r="E3362" t="s">
        <v>16</v>
      </c>
      <c r="F3362" t="s">
        <v>37</v>
      </c>
      <c r="G3362">
        <v>1</v>
      </c>
    </row>
    <row r="3363" spans="1:7" x14ac:dyDescent="0.25">
      <c r="A3363" t="str">
        <f t="shared" si="52"/>
        <v>SSP3Croatia2065-20700--4Female</v>
      </c>
      <c r="B3363" t="s">
        <v>39</v>
      </c>
      <c r="C3363" t="s">
        <v>13</v>
      </c>
      <c r="D3363" t="s">
        <v>47</v>
      </c>
      <c r="E3363" t="s">
        <v>16</v>
      </c>
      <c r="F3363" t="s">
        <v>37</v>
      </c>
      <c r="G3363">
        <v>1</v>
      </c>
    </row>
    <row r="3364" spans="1:7" x14ac:dyDescent="0.25">
      <c r="A3364" t="str">
        <f t="shared" si="52"/>
        <v>SSP3Croatia2070-20750--4Female</v>
      </c>
      <c r="B3364" t="s">
        <v>39</v>
      </c>
      <c r="C3364" t="s">
        <v>13</v>
      </c>
      <c r="D3364" t="s">
        <v>46</v>
      </c>
      <c r="E3364" t="s">
        <v>16</v>
      </c>
      <c r="F3364" t="s">
        <v>37</v>
      </c>
      <c r="G3364">
        <v>1</v>
      </c>
    </row>
    <row r="3365" spans="1:7" x14ac:dyDescent="0.25">
      <c r="A3365" t="str">
        <f t="shared" si="52"/>
        <v>SSP3Croatia2075-20800--4Female</v>
      </c>
      <c r="B3365" t="s">
        <v>39</v>
      </c>
      <c r="C3365" t="s">
        <v>13</v>
      </c>
      <c r="D3365" t="s">
        <v>45</v>
      </c>
      <c r="E3365" t="s">
        <v>16</v>
      </c>
      <c r="F3365" t="s">
        <v>37</v>
      </c>
      <c r="G3365">
        <v>1</v>
      </c>
    </row>
    <row r="3366" spans="1:7" x14ac:dyDescent="0.25">
      <c r="A3366" t="str">
        <f t="shared" si="52"/>
        <v>SSP3Croatia2080-20850--4Female</v>
      </c>
      <c r="B3366" t="s">
        <v>39</v>
      </c>
      <c r="C3366" t="s">
        <v>13</v>
      </c>
      <c r="D3366" t="s">
        <v>44</v>
      </c>
      <c r="E3366" t="s">
        <v>16</v>
      </c>
      <c r="F3366" t="s">
        <v>37</v>
      </c>
      <c r="G3366">
        <v>1</v>
      </c>
    </row>
    <row r="3367" spans="1:7" x14ac:dyDescent="0.25">
      <c r="A3367" t="str">
        <f t="shared" si="52"/>
        <v>SSP3Croatia2085-20900--4Female</v>
      </c>
      <c r="B3367" t="s">
        <v>39</v>
      </c>
      <c r="C3367" t="s">
        <v>13</v>
      </c>
      <c r="D3367" t="s">
        <v>43</v>
      </c>
      <c r="E3367" t="s">
        <v>16</v>
      </c>
      <c r="F3367" t="s">
        <v>37</v>
      </c>
      <c r="G3367">
        <v>1</v>
      </c>
    </row>
    <row r="3368" spans="1:7" x14ac:dyDescent="0.25">
      <c r="A3368" t="str">
        <f t="shared" si="52"/>
        <v>SSP3Croatia2090-20950--4Female</v>
      </c>
      <c r="B3368" t="s">
        <v>39</v>
      </c>
      <c r="C3368" t="s">
        <v>13</v>
      </c>
      <c r="D3368" t="s">
        <v>42</v>
      </c>
      <c r="E3368" t="s">
        <v>16</v>
      </c>
      <c r="F3368" t="s">
        <v>37</v>
      </c>
      <c r="G3368">
        <v>1</v>
      </c>
    </row>
    <row r="3369" spans="1:7" x14ac:dyDescent="0.25">
      <c r="A3369" t="str">
        <f t="shared" si="52"/>
        <v>SSP3Croatia2095-21000--4Female</v>
      </c>
      <c r="B3369" t="s">
        <v>39</v>
      </c>
      <c r="C3369" t="s">
        <v>13</v>
      </c>
      <c r="D3369" t="s">
        <v>41</v>
      </c>
      <c r="E3369" t="s">
        <v>16</v>
      </c>
      <c r="F3369" t="s">
        <v>37</v>
      </c>
      <c r="G3369">
        <v>1</v>
      </c>
    </row>
    <row r="3370" spans="1:7" x14ac:dyDescent="0.25">
      <c r="A3370" t="str">
        <f t="shared" si="52"/>
        <v>SSP3Croatia1950-19555--9Female</v>
      </c>
      <c r="B3370" t="s">
        <v>39</v>
      </c>
      <c r="C3370" t="s">
        <v>13</v>
      </c>
      <c r="D3370" t="s">
        <v>70</v>
      </c>
      <c r="E3370" t="s">
        <v>17</v>
      </c>
      <c r="F3370" t="s">
        <v>37</v>
      </c>
      <c r="G3370">
        <v>0.997</v>
      </c>
    </row>
    <row r="3371" spans="1:7" x14ac:dyDescent="0.25">
      <c r="A3371" t="str">
        <f t="shared" si="52"/>
        <v>SSP3Croatia1955-19605--9Female</v>
      </c>
      <c r="B3371" t="s">
        <v>39</v>
      </c>
      <c r="C3371" t="s">
        <v>13</v>
      </c>
      <c r="D3371" t="s">
        <v>69</v>
      </c>
      <c r="E3371" t="s">
        <v>17</v>
      </c>
      <c r="F3371" t="s">
        <v>37</v>
      </c>
      <c r="G3371">
        <v>0.998</v>
      </c>
    </row>
    <row r="3372" spans="1:7" x14ac:dyDescent="0.25">
      <c r="A3372" t="str">
        <f t="shared" si="52"/>
        <v>SSP3Croatia1960-19655--9Female</v>
      </c>
      <c r="B3372" t="s">
        <v>39</v>
      </c>
      <c r="C3372" t="s">
        <v>13</v>
      </c>
      <c r="D3372" t="s">
        <v>68</v>
      </c>
      <c r="E3372" t="s">
        <v>17</v>
      </c>
      <c r="F3372" t="s">
        <v>37</v>
      </c>
      <c r="G3372">
        <v>0.998</v>
      </c>
    </row>
    <row r="3373" spans="1:7" x14ac:dyDescent="0.25">
      <c r="A3373" t="str">
        <f t="shared" si="52"/>
        <v>SSP3Croatia1965-19705--9Female</v>
      </c>
      <c r="B3373" t="s">
        <v>39</v>
      </c>
      <c r="C3373" t="s">
        <v>13</v>
      </c>
      <c r="D3373" t="s">
        <v>67</v>
      </c>
      <c r="E3373" t="s">
        <v>17</v>
      </c>
      <c r="F3373" t="s">
        <v>37</v>
      </c>
      <c r="G3373">
        <v>0.998</v>
      </c>
    </row>
    <row r="3374" spans="1:7" x14ac:dyDescent="0.25">
      <c r="A3374" t="str">
        <f t="shared" si="52"/>
        <v>SSP3Croatia1970-19755--9Female</v>
      </c>
      <c r="B3374" t="s">
        <v>39</v>
      </c>
      <c r="C3374" t="s">
        <v>13</v>
      </c>
      <c r="D3374" t="s">
        <v>66</v>
      </c>
      <c r="E3374" t="s">
        <v>17</v>
      </c>
      <c r="F3374" t="s">
        <v>37</v>
      </c>
      <c r="G3374">
        <v>0.999</v>
      </c>
    </row>
    <row r="3375" spans="1:7" x14ac:dyDescent="0.25">
      <c r="A3375" t="str">
        <f t="shared" si="52"/>
        <v>SSP3Croatia1975-19805--9Female</v>
      </c>
      <c r="B3375" t="s">
        <v>39</v>
      </c>
      <c r="C3375" t="s">
        <v>13</v>
      </c>
      <c r="D3375" t="s">
        <v>65</v>
      </c>
      <c r="E3375" t="s">
        <v>17</v>
      </c>
      <c r="F3375" t="s">
        <v>37</v>
      </c>
      <c r="G3375">
        <v>0.999</v>
      </c>
    </row>
    <row r="3376" spans="1:7" x14ac:dyDescent="0.25">
      <c r="A3376" t="str">
        <f t="shared" si="52"/>
        <v>SSP3Croatia1980-19855--9Female</v>
      </c>
      <c r="B3376" t="s">
        <v>39</v>
      </c>
      <c r="C3376" t="s">
        <v>13</v>
      </c>
      <c r="D3376" t="s">
        <v>64</v>
      </c>
      <c r="E3376" t="s">
        <v>17</v>
      </c>
      <c r="F3376" t="s">
        <v>37</v>
      </c>
      <c r="G3376">
        <v>0.999</v>
      </c>
    </row>
    <row r="3377" spans="1:7" x14ac:dyDescent="0.25">
      <c r="A3377" t="str">
        <f t="shared" si="52"/>
        <v>SSP3Croatia1985-19905--9Female</v>
      </c>
      <c r="B3377" t="s">
        <v>39</v>
      </c>
      <c r="C3377" t="s">
        <v>13</v>
      </c>
      <c r="D3377" t="s">
        <v>63</v>
      </c>
      <c r="E3377" t="s">
        <v>17</v>
      </c>
      <c r="F3377" t="s">
        <v>37</v>
      </c>
      <c r="G3377">
        <v>0.999</v>
      </c>
    </row>
    <row r="3378" spans="1:7" x14ac:dyDescent="0.25">
      <c r="A3378" t="str">
        <f t="shared" si="52"/>
        <v>SSP3Croatia1990-19955--9Female</v>
      </c>
      <c r="B3378" t="s">
        <v>39</v>
      </c>
      <c r="C3378" t="s">
        <v>13</v>
      </c>
      <c r="D3378" t="s">
        <v>62</v>
      </c>
      <c r="E3378" t="s">
        <v>17</v>
      </c>
      <c r="F3378" t="s">
        <v>37</v>
      </c>
      <c r="G3378">
        <v>0.999</v>
      </c>
    </row>
    <row r="3379" spans="1:7" x14ac:dyDescent="0.25">
      <c r="A3379" t="str">
        <f t="shared" si="52"/>
        <v>SSP3Croatia1995-20005--9Female</v>
      </c>
      <c r="B3379" t="s">
        <v>39</v>
      </c>
      <c r="C3379" t="s">
        <v>13</v>
      </c>
      <c r="D3379" t="s">
        <v>61</v>
      </c>
      <c r="E3379" t="s">
        <v>17</v>
      </c>
      <c r="F3379" t="s">
        <v>37</v>
      </c>
      <c r="G3379">
        <v>0.999</v>
      </c>
    </row>
    <row r="3380" spans="1:7" x14ac:dyDescent="0.25">
      <c r="A3380" t="str">
        <f t="shared" si="52"/>
        <v>SSP3Croatia2000-20055--9Female</v>
      </c>
      <c r="B3380" t="s">
        <v>39</v>
      </c>
      <c r="C3380" t="s">
        <v>13</v>
      </c>
      <c r="D3380" t="s">
        <v>60</v>
      </c>
      <c r="E3380" t="s">
        <v>17</v>
      </c>
      <c r="F3380" t="s">
        <v>37</v>
      </c>
      <c r="G3380">
        <v>0.999</v>
      </c>
    </row>
    <row r="3381" spans="1:7" x14ac:dyDescent="0.25">
      <c r="A3381" t="str">
        <f t="shared" si="52"/>
        <v>SSP3Croatia2005-20105--9Female</v>
      </c>
      <c r="B3381" t="s">
        <v>39</v>
      </c>
      <c r="C3381" t="s">
        <v>13</v>
      </c>
      <c r="D3381" t="s">
        <v>59</v>
      </c>
      <c r="E3381" t="s">
        <v>17</v>
      </c>
      <c r="F3381" t="s">
        <v>37</v>
      </c>
      <c r="G3381">
        <v>0.999</v>
      </c>
    </row>
    <row r="3382" spans="1:7" x14ac:dyDescent="0.25">
      <c r="A3382" t="str">
        <f t="shared" si="52"/>
        <v>SSP3Croatia2010-20155--9Female</v>
      </c>
      <c r="B3382" t="s">
        <v>39</v>
      </c>
      <c r="C3382" t="s">
        <v>13</v>
      </c>
      <c r="D3382" t="s">
        <v>58</v>
      </c>
      <c r="E3382" t="s">
        <v>17</v>
      </c>
      <c r="F3382" t="s">
        <v>37</v>
      </c>
      <c r="G3382">
        <v>1</v>
      </c>
    </row>
    <row r="3383" spans="1:7" x14ac:dyDescent="0.25">
      <c r="A3383" t="str">
        <f t="shared" si="52"/>
        <v>SSP3Croatia2015-20205--9Female</v>
      </c>
      <c r="B3383" t="s">
        <v>39</v>
      </c>
      <c r="C3383" t="s">
        <v>13</v>
      </c>
      <c r="D3383" t="s">
        <v>57</v>
      </c>
      <c r="E3383" t="s">
        <v>17</v>
      </c>
      <c r="F3383" t="s">
        <v>37</v>
      </c>
      <c r="G3383">
        <v>1</v>
      </c>
    </row>
    <row r="3384" spans="1:7" x14ac:dyDescent="0.25">
      <c r="A3384" t="str">
        <f t="shared" si="52"/>
        <v>SSP3Croatia2020-20255--9Female</v>
      </c>
      <c r="B3384" t="s">
        <v>39</v>
      </c>
      <c r="C3384" t="s">
        <v>13</v>
      </c>
      <c r="D3384" t="s">
        <v>56</v>
      </c>
      <c r="E3384" t="s">
        <v>17</v>
      </c>
      <c r="F3384" t="s">
        <v>37</v>
      </c>
      <c r="G3384">
        <v>1</v>
      </c>
    </row>
    <row r="3385" spans="1:7" x14ac:dyDescent="0.25">
      <c r="A3385" t="str">
        <f t="shared" si="52"/>
        <v>SSP3Croatia2025-20305--9Female</v>
      </c>
      <c r="B3385" t="s">
        <v>39</v>
      </c>
      <c r="C3385" t="s">
        <v>13</v>
      </c>
      <c r="D3385" t="s">
        <v>55</v>
      </c>
      <c r="E3385" t="s">
        <v>17</v>
      </c>
      <c r="F3385" t="s">
        <v>37</v>
      </c>
      <c r="G3385">
        <v>1</v>
      </c>
    </row>
    <row r="3386" spans="1:7" x14ac:dyDescent="0.25">
      <c r="A3386" t="str">
        <f t="shared" si="52"/>
        <v>SSP3Croatia2030-20355--9Female</v>
      </c>
      <c r="B3386" t="s">
        <v>39</v>
      </c>
      <c r="C3386" t="s">
        <v>13</v>
      </c>
      <c r="D3386" t="s">
        <v>54</v>
      </c>
      <c r="E3386" t="s">
        <v>17</v>
      </c>
      <c r="F3386" t="s">
        <v>37</v>
      </c>
      <c r="G3386">
        <v>1</v>
      </c>
    </row>
    <row r="3387" spans="1:7" x14ac:dyDescent="0.25">
      <c r="A3387" t="str">
        <f t="shared" si="52"/>
        <v>SSP3Croatia2035-20405--9Female</v>
      </c>
      <c r="B3387" t="s">
        <v>39</v>
      </c>
      <c r="C3387" t="s">
        <v>13</v>
      </c>
      <c r="D3387" t="s">
        <v>53</v>
      </c>
      <c r="E3387" t="s">
        <v>17</v>
      </c>
      <c r="F3387" t="s">
        <v>37</v>
      </c>
      <c r="G3387">
        <v>1</v>
      </c>
    </row>
    <row r="3388" spans="1:7" x14ac:dyDescent="0.25">
      <c r="A3388" t="str">
        <f t="shared" si="52"/>
        <v>SSP3Croatia2040-20455--9Female</v>
      </c>
      <c r="B3388" t="s">
        <v>39</v>
      </c>
      <c r="C3388" t="s">
        <v>13</v>
      </c>
      <c r="D3388" t="s">
        <v>52</v>
      </c>
      <c r="E3388" t="s">
        <v>17</v>
      </c>
      <c r="F3388" t="s">
        <v>37</v>
      </c>
      <c r="G3388">
        <v>1</v>
      </c>
    </row>
    <row r="3389" spans="1:7" x14ac:dyDescent="0.25">
      <c r="A3389" t="str">
        <f t="shared" si="52"/>
        <v>SSP3Croatia2045-20505--9Female</v>
      </c>
      <c r="B3389" t="s">
        <v>39</v>
      </c>
      <c r="C3389" t="s">
        <v>13</v>
      </c>
      <c r="D3389" t="s">
        <v>51</v>
      </c>
      <c r="E3389" t="s">
        <v>17</v>
      </c>
      <c r="F3389" t="s">
        <v>37</v>
      </c>
      <c r="G3389">
        <v>1</v>
      </c>
    </row>
    <row r="3390" spans="1:7" x14ac:dyDescent="0.25">
      <c r="A3390" t="str">
        <f t="shared" si="52"/>
        <v>SSP3Croatia2050-20555--9Female</v>
      </c>
      <c r="B3390" t="s">
        <v>39</v>
      </c>
      <c r="C3390" t="s">
        <v>13</v>
      </c>
      <c r="D3390" t="s">
        <v>50</v>
      </c>
      <c r="E3390" t="s">
        <v>17</v>
      </c>
      <c r="F3390" t="s">
        <v>37</v>
      </c>
      <c r="G3390">
        <v>1</v>
      </c>
    </row>
    <row r="3391" spans="1:7" x14ac:dyDescent="0.25">
      <c r="A3391" t="str">
        <f t="shared" si="52"/>
        <v>SSP3Croatia2055-20605--9Female</v>
      </c>
      <c r="B3391" t="s">
        <v>39</v>
      </c>
      <c r="C3391" t="s">
        <v>13</v>
      </c>
      <c r="D3391" t="s">
        <v>49</v>
      </c>
      <c r="E3391" t="s">
        <v>17</v>
      </c>
      <c r="F3391" t="s">
        <v>37</v>
      </c>
      <c r="G3391">
        <v>1</v>
      </c>
    </row>
    <row r="3392" spans="1:7" x14ac:dyDescent="0.25">
      <c r="A3392" t="str">
        <f t="shared" si="52"/>
        <v>SSP3Croatia2060-20655--9Female</v>
      </c>
      <c r="B3392" t="s">
        <v>39</v>
      </c>
      <c r="C3392" t="s">
        <v>13</v>
      </c>
      <c r="D3392" t="s">
        <v>48</v>
      </c>
      <c r="E3392" t="s">
        <v>17</v>
      </c>
      <c r="F3392" t="s">
        <v>37</v>
      </c>
      <c r="G3392">
        <v>1</v>
      </c>
    </row>
    <row r="3393" spans="1:7" x14ac:dyDescent="0.25">
      <c r="A3393" t="str">
        <f t="shared" si="52"/>
        <v>SSP3Croatia2065-20705--9Female</v>
      </c>
      <c r="B3393" t="s">
        <v>39</v>
      </c>
      <c r="C3393" t="s">
        <v>13</v>
      </c>
      <c r="D3393" t="s">
        <v>47</v>
      </c>
      <c r="E3393" t="s">
        <v>17</v>
      </c>
      <c r="F3393" t="s">
        <v>37</v>
      </c>
      <c r="G3393">
        <v>1</v>
      </c>
    </row>
    <row r="3394" spans="1:7" x14ac:dyDescent="0.25">
      <c r="A3394" t="str">
        <f t="shared" si="52"/>
        <v>SSP3Croatia2070-20755--9Female</v>
      </c>
      <c r="B3394" t="s">
        <v>39</v>
      </c>
      <c r="C3394" t="s">
        <v>13</v>
      </c>
      <c r="D3394" t="s">
        <v>46</v>
      </c>
      <c r="E3394" t="s">
        <v>17</v>
      </c>
      <c r="F3394" t="s">
        <v>37</v>
      </c>
      <c r="G3394">
        <v>1</v>
      </c>
    </row>
    <row r="3395" spans="1:7" x14ac:dyDescent="0.25">
      <c r="A3395" t="str">
        <f t="shared" si="52"/>
        <v>SSP3Croatia2075-20805--9Female</v>
      </c>
      <c r="B3395" t="s">
        <v>39</v>
      </c>
      <c r="C3395" t="s">
        <v>13</v>
      </c>
      <c r="D3395" t="s">
        <v>45</v>
      </c>
      <c r="E3395" t="s">
        <v>17</v>
      </c>
      <c r="F3395" t="s">
        <v>37</v>
      </c>
      <c r="G3395">
        <v>1</v>
      </c>
    </row>
    <row r="3396" spans="1:7" x14ac:dyDescent="0.25">
      <c r="A3396" t="str">
        <f t="shared" si="52"/>
        <v>SSP3Croatia2080-20855--9Female</v>
      </c>
      <c r="B3396" t="s">
        <v>39</v>
      </c>
      <c r="C3396" t="s">
        <v>13</v>
      </c>
      <c r="D3396" t="s">
        <v>44</v>
      </c>
      <c r="E3396" t="s">
        <v>17</v>
      </c>
      <c r="F3396" t="s">
        <v>37</v>
      </c>
      <c r="G3396">
        <v>1</v>
      </c>
    </row>
    <row r="3397" spans="1:7" x14ac:dyDescent="0.25">
      <c r="A3397" t="str">
        <f t="shared" si="52"/>
        <v>SSP3Croatia2085-20905--9Female</v>
      </c>
      <c r="B3397" t="s">
        <v>39</v>
      </c>
      <c r="C3397" t="s">
        <v>13</v>
      </c>
      <c r="D3397" t="s">
        <v>43</v>
      </c>
      <c r="E3397" t="s">
        <v>17</v>
      </c>
      <c r="F3397" t="s">
        <v>37</v>
      </c>
      <c r="G3397">
        <v>1</v>
      </c>
    </row>
    <row r="3398" spans="1:7" x14ac:dyDescent="0.25">
      <c r="A3398" t="str">
        <f t="shared" si="52"/>
        <v>SSP3Croatia2090-20955--9Female</v>
      </c>
      <c r="B3398" t="s">
        <v>39</v>
      </c>
      <c r="C3398" t="s">
        <v>13</v>
      </c>
      <c r="D3398" t="s">
        <v>42</v>
      </c>
      <c r="E3398" t="s">
        <v>17</v>
      </c>
      <c r="F3398" t="s">
        <v>37</v>
      </c>
      <c r="G3398">
        <v>1</v>
      </c>
    </row>
    <row r="3399" spans="1:7" x14ac:dyDescent="0.25">
      <c r="A3399" t="str">
        <f t="shared" si="52"/>
        <v>SSP3Croatia2095-21005--9Female</v>
      </c>
      <c r="B3399" t="s">
        <v>39</v>
      </c>
      <c r="C3399" t="s">
        <v>13</v>
      </c>
      <c r="D3399" t="s">
        <v>41</v>
      </c>
      <c r="E3399" t="s">
        <v>17</v>
      </c>
      <c r="F3399" t="s">
        <v>37</v>
      </c>
      <c r="G3399">
        <v>1</v>
      </c>
    </row>
    <row r="3400" spans="1:7" x14ac:dyDescent="0.25">
      <c r="A3400" t="str">
        <f t="shared" si="52"/>
        <v>SSP3Croatia1950-195510--14Female</v>
      </c>
      <c r="B3400" t="s">
        <v>39</v>
      </c>
      <c r="C3400" t="s">
        <v>13</v>
      </c>
      <c r="D3400" t="s">
        <v>70</v>
      </c>
      <c r="E3400" t="s">
        <v>18</v>
      </c>
      <c r="F3400" t="s">
        <v>37</v>
      </c>
      <c r="G3400">
        <v>0.997</v>
      </c>
    </row>
    <row r="3401" spans="1:7" x14ac:dyDescent="0.25">
      <c r="A3401" t="str">
        <f t="shared" si="52"/>
        <v>SSP3Croatia1955-196010--14Female</v>
      </c>
      <c r="B3401" t="s">
        <v>39</v>
      </c>
      <c r="C3401" t="s">
        <v>13</v>
      </c>
      <c r="D3401" t="s">
        <v>69</v>
      </c>
      <c r="E3401" t="s">
        <v>18</v>
      </c>
      <c r="F3401" t="s">
        <v>37</v>
      </c>
      <c r="G3401">
        <v>0.997</v>
      </c>
    </row>
    <row r="3402" spans="1:7" x14ac:dyDescent="0.25">
      <c r="A3402" t="str">
        <f t="shared" si="52"/>
        <v>SSP3Croatia1960-196510--14Female</v>
      </c>
      <c r="B3402" t="s">
        <v>39</v>
      </c>
      <c r="C3402" t="s">
        <v>13</v>
      </c>
      <c r="D3402" t="s">
        <v>68</v>
      </c>
      <c r="E3402" t="s">
        <v>18</v>
      </c>
      <c r="F3402" t="s">
        <v>37</v>
      </c>
      <c r="G3402">
        <v>0.997</v>
      </c>
    </row>
    <row r="3403" spans="1:7" x14ac:dyDescent="0.25">
      <c r="A3403" t="str">
        <f t="shared" ref="A3403:A3466" si="53">B3403&amp;C3403&amp;D3403&amp;E3403&amp;F3403</f>
        <v>SSP3Croatia1965-197010--14Female</v>
      </c>
      <c r="B3403" t="s">
        <v>39</v>
      </c>
      <c r="C3403" t="s">
        <v>13</v>
      </c>
      <c r="D3403" t="s">
        <v>67</v>
      </c>
      <c r="E3403" t="s">
        <v>18</v>
      </c>
      <c r="F3403" t="s">
        <v>37</v>
      </c>
      <c r="G3403">
        <v>0.998</v>
      </c>
    </row>
    <row r="3404" spans="1:7" x14ac:dyDescent="0.25">
      <c r="A3404" t="str">
        <f t="shared" si="53"/>
        <v>SSP3Croatia1970-197510--14Female</v>
      </c>
      <c r="B3404" t="s">
        <v>39</v>
      </c>
      <c r="C3404" t="s">
        <v>13</v>
      </c>
      <c r="D3404" t="s">
        <v>66</v>
      </c>
      <c r="E3404" t="s">
        <v>18</v>
      </c>
      <c r="F3404" t="s">
        <v>37</v>
      </c>
      <c r="G3404">
        <v>0.998</v>
      </c>
    </row>
    <row r="3405" spans="1:7" x14ac:dyDescent="0.25">
      <c r="A3405" t="str">
        <f t="shared" si="53"/>
        <v>SSP3Croatia1975-198010--14Female</v>
      </c>
      <c r="B3405" t="s">
        <v>39</v>
      </c>
      <c r="C3405" t="s">
        <v>13</v>
      </c>
      <c r="D3405" t="s">
        <v>65</v>
      </c>
      <c r="E3405" t="s">
        <v>18</v>
      </c>
      <c r="F3405" t="s">
        <v>37</v>
      </c>
      <c r="G3405">
        <v>0.998</v>
      </c>
    </row>
    <row r="3406" spans="1:7" x14ac:dyDescent="0.25">
      <c r="A3406" t="str">
        <f t="shared" si="53"/>
        <v>SSP3Croatia1980-198510--14Female</v>
      </c>
      <c r="B3406" t="s">
        <v>39</v>
      </c>
      <c r="C3406" t="s">
        <v>13</v>
      </c>
      <c r="D3406" t="s">
        <v>64</v>
      </c>
      <c r="E3406" t="s">
        <v>18</v>
      </c>
      <c r="F3406" t="s">
        <v>37</v>
      </c>
      <c r="G3406">
        <v>0.999</v>
      </c>
    </row>
    <row r="3407" spans="1:7" x14ac:dyDescent="0.25">
      <c r="A3407" t="str">
        <f t="shared" si="53"/>
        <v>SSP3Croatia1985-199010--14Female</v>
      </c>
      <c r="B3407" t="s">
        <v>39</v>
      </c>
      <c r="C3407" t="s">
        <v>13</v>
      </c>
      <c r="D3407" t="s">
        <v>63</v>
      </c>
      <c r="E3407" t="s">
        <v>18</v>
      </c>
      <c r="F3407" t="s">
        <v>37</v>
      </c>
      <c r="G3407">
        <v>0.999</v>
      </c>
    </row>
    <row r="3408" spans="1:7" x14ac:dyDescent="0.25">
      <c r="A3408" t="str">
        <f t="shared" si="53"/>
        <v>SSP3Croatia1990-199510--14Female</v>
      </c>
      <c r="B3408" t="s">
        <v>39</v>
      </c>
      <c r="C3408" t="s">
        <v>13</v>
      </c>
      <c r="D3408" t="s">
        <v>62</v>
      </c>
      <c r="E3408" t="s">
        <v>18</v>
      </c>
      <c r="F3408" t="s">
        <v>37</v>
      </c>
      <c r="G3408">
        <v>0.999</v>
      </c>
    </row>
    <row r="3409" spans="1:7" x14ac:dyDescent="0.25">
      <c r="A3409" t="str">
        <f t="shared" si="53"/>
        <v>SSP3Croatia1995-200010--14Female</v>
      </c>
      <c r="B3409" t="s">
        <v>39</v>
      </c>
      <c r="C3409" t="s">
        <v>13</v>
      </c>
      <c r="D3409" t="s">
        <v>61</v>
      </c>
      <c r="E3409" t="s">
        <v>18</v>
      </c>
      <c r="F3409" t="s">
        <v>37</v>
      </c>
      <c r="G3409">
        <v>0.999</v>
      </c>
    </row>
    <row r="3410" spans="1:7" x14ac:dyDescent="0.25">
      <c r="A3410" t="str">
        <f t="shared" si="53"/>
        <v>SSP3Croatia2000-200510--14Female</v>
      </c>
      <c r="B3410" t="s">
        <v>39</v>
      </c>
      <c r="C3410" t="s">
        <v>13</v>
      </c>
      <c r="D3410" t="s">
        <v>60</v>
      </c>
      <c r="E3410" t="s">
        <v>18</v>
      </c>
      <c r="F3410" t="s">
        <v>37</v>
      </c>
      <c r="G3410">
        <v>0.999</v>
      </c>
    </row>
    <row r="3411" spans="1:7" x14ac:dyDescent="0.25">
      <c r="A3411" t="str">
        <f t="shared" si="53"/>
        <v>SSP3Croatia2005-201010--14Female</v>
      </c>
      <c r="B3411" t="s">
        <v>39</v>
      </c>
      <c r="C3411" t="s">
        <v>13</v>
      </c>
      <c r="D3411" t="s">
        <v>59</v>
      </c>
      <c r="E3411" t="s">
        <v>18</v>
      </c>
      <c r="F3411" t="s">
        <v>37</v>
      </c>
      <c r="G3411">
        <v>0.999</v>
      </c>
    </row>
    <row r="3412" spans="1:7" x14ac:dyDescent="0.25">
      <c r="A3412" t="str">
        <f t="shared" si="53"/>
        <v>SSP3Croatia2010-201510--14Female</v>
      </c>
      <c r="B3412" t="s">
        <v>39</v>
      </c>
      <c r="C3412" t="s">
        <v>13</v>
      </c>
      <c r="D3412" t="s">
        <v>58</v>
      </c>
      <c r="E3412" t="s">
        <v>18</v>
      </c>
      <c r="F3412" t="s">
        <v>37</v>
      </c>
      <c r="G3412">
        <v>0.999</v>
      </c>
    </row>
    <row r="3413" spans="1:7" x14ac:dyDescent="0.25">
      <c r="A3413" t="str">
        <f t="shared" si="53"/>
        <v>SSP3Croatia2015-202010--14Female</v>
      </c>
      <c r="B3413" t="s">
        <v>39</v>
      </c>
      <c r="C3413" t="s">
        <v>13</v>
      </c>
      <c r="D3413" t="s">
        <v>57</v>
      </c>
      <c r="E3413" t="s">
        <v>18</v>
      </c>
      <c r="F3413" t="s">
        <v>37</v>
      </c>
      <c r="G3413">
        <v>0.999</v>
      </c>
    </row>
    <row r="3414" spans="1:7" x14ac:dyDescent="0.25">
      <c r="A3414" t="str">
        <f t="shared" si="53"/>
        <v>SSP3Croatia2020-202510--14Female</v>
      </c>
      <c r="B3414" t="s">
        <v>39</v>
      </c>
      <c r="C3414" t="s">
        <v>13</v>
      </c>
      <c r="D3414" t="s">
        <v>56</v>
      </c>
      <c r="E3414" t="s">
        <v>18</v>
      </c>
      <c r="F3414" t="s">
        <v>37</v>
      </c>
      <c r="G3414">
        <v>0.999</v>
      </c>
    </row>
    <row r="3415" spans="1:7" x14ac:dyDescent="0.25">
      <c r="A3415" t="str">
        <f t="shared" si="53"/>
        <v>SSP3Croatia2025-203010--14Female</v>
      </c>
      <c r="B3415" t="s">
        <v>39</v>
      </c>
      <c r="C3415" t="s">
        <v>13</v>
      </c>
      <c r="D3415" t="s">
        <v>55</v>
      </c>
      <c r="E3415" t="s">
        <v>18</v>
      </c>
      <c r="F3415" t="s">
        <v>37</v>
      </c>
      <c r="G3415">
        <v>0.999</v>
      </c>
    </row>
    <row r="3416" spans="1:7" x14ac:dyDescent="0.25">
      <c r="A3416" t="str">
        <f t="shared" si="53"/>
        <v>SSP3Croatia2030-203510--14Female</v>
      </c>
      <c r="B3416" t="s">
        <v>39</v>
      </c>
      <c r="C3416" t="s">
        <v>13</v>
      </c>
      <c r="D3416" t="s">
        <v>54</v>
      </c>
      <c r="E3416" t="s">
        <v>18</v>
      </c>
      <c r="F3416" t="s">
        <v>37</v>
      </c>
      <c r="G3416">
        <v>0.999</v>
      </c>
    </row>
    <row r="3417" spans="1:7" x14ac:dyDescent="0.25">
      <c r="A3417" t="str">
        <f t="shared" si="53"/>
        <v>SSP3Croatia2035-204010--14Female</v>
      </c>
      <c r="B3417" t="s">
        <v>39</v>
      </c>
      <c r="C3417" t="s">
        <v>13</v>
      </c>
      <c r="D3417" t="s">
        <v>53</v>
      </c>
      <c r="E3417" t="s">
        <v>18</v>
      </c>
      <c r="F3417" t="s">
        <v>37</v>
      </c>
      <c r="G3417">
        <v>1</v>
      </c>
    </row>
    <row r="3418" spans="1:7" x14ac:dyDescent="0.25">
      <c r="A3418" t="str">
        <f t="shared" si="53"/>
        <v>SSP3Croatia2040-204510--14Female</v>
      </c>
      <c r="B3418" t="s">
        <v>39</v>
      </c>
      <c r="C3418" t="s">
        <v>13</v>
      </c>
      <c r="D3418" t="s">
        <v>52</v>
      </c>
      <c r="E3418" t="s">
        <v>18</v>
      </c>
      <c r="F3418" t="s">
        <v>37</v>
      </c>
      <c r="G3418">
        <v>1</v>
      </c>
    </row>
    <row r="3419" spans="1:7" x14ac:dyDescent="0.25">
      <c r="A3419" t="str">
        <f t="shared" si="53"/>
        <v>SSP3Croatia2045-205010--14Female</v>
      </c>
      <c r="B3419" t="s">
        <v>39</v>
      </c>
      <c r="C3419" t="s">
        <v>13</v>
      </c>
      <c r="D3419" t="s">
        <v>51</v>
      </c>
      <c r="E3419" t="s">
        <v>18</v>
      </c>
      <c r="F3419" t="s">
        <v>37</v>
      </c>
      <c r="G3419">
        <v>1</v>
      </c>
    </row>
    <row r="3420" spans="1:7" x14ac:dyDescent="0.25">
      <c r="A3420" t="str">
        <f t="shared" si="53"/>
        <v>SSP3Croatia2050-205510--14Female</v>
      </c>
      <c r="B3420" t="s">
        <v>39</v>
      </c>
      <c r="C3420" t="s">
        <v>13</v>
      </c>
      <c r="D3420" t="s">
        <v>50</v>
      </c>
      <c r="E3420" t="s">
        <v>18</v>
      </c>
      <c r="F3420" t="s">
        <v>37</v>
      </c>
      <c r="G3420">
        <v>1</v>
      </c>
    </row>
    <row r="3421" spans="1:7" x14ac:dyDescent="0.25">
      <c r="A3421" t="str">
        <f t="shared" si="53"/>
        <v>SSP3Croatia2055-206010--14Female</v>
      </c>
      <c r="B3421" t="s">
        <v>39</v>
      </c>
      <c r="C3421" t="s">
        <v>13</v>
      </c>
      <c r="D3421" t="s">
        <v>49</v>
      </c>
      <c r="E3421" t="s">
        <v>18</v>
      </c>
      <c r="F3421" t="s">
        <v>37</v>
      </c>
      <c r="G3421">
        <v>1</v>
      </c>
    </row>
    <row r="3422" spans="1:7" x14ac:dyDescent="0.25">
      <c r="A3422" t="str">
        <f t="shared" si="53"/>
        <v>SSP3Croatia2060-206510--14Female</v>
      </c>
      <c r="B3422" t="s">
        <v>39</v>
      </c>
      <c r="C3422" t="s">
        <v>13</v>
      </c>
      <c r="D3422" t="s">
        <v>48</v>
      </c>
      <c r="E3422" t="s">
        <v>18</v>
      </c>
      <c r="F3422" t="s">
        <v>37</v>
      </c>
      <c r="G3422">
        <v>1</v>
      </c>
    </row>
    <row r="3423" spans="1:7" x14ac:dyDescent="0.25">
      <c r="A3423" t="str">
        <f t="shared" si="53"/>
        <v>SSP3Croatia2065-207010--14Female</v>
      </c>
      <c r="B3423" t="s">
        <v>39</v>
      </c>
      <c r="C3423" t="s">
        <v>13</v>
      </c>
      <c r="D3423" t="s">
        <v>47</v>
      </c>
      <c r="E3423" t="s">
        <v>18</v>
      </c>
      <c r="F3423" t="s">
        <v>37</v>
      </c>
      <c r="G3423">
        <v>1</v>
      </c>
    </row>
    <row r="3424" spans="1:7" x14ac:dyDescent="0.25">
      <c r="A3424" t="str">
        <f t="shared" si="53"/>
        <v>SSP3Croatia2070-207510--14Female</v>
      </c>
      <c r="B3424" t="s">
        <v>39</v>
      </c>
      <c r="C3424" t="s">
        <v>13</v>
      </c>
      <c r="D3424" t="s">
        <v>46</v>
      </c>
      <c r="E3424" t="s">
        <v>18</v>
      </c>
      <c r="F3424" t="s">
        <v>37</v>
      </c>
      <c r="G3424">
        <v>1</v>
      </c>
    </row>
    <row r="3425" spans="1:7" x14ac:dyDescent="0.25">
      <c r="A3425" t="str">
        <f t="shared" si="53"/>
        <v>SSP3Croatia2075-208010--14Female</v>
      </c>
      <c r="B3425" t="s">
        <v>39</v>
      </c>
      <c r="C3425" t="s">
        <v>13</v>
      </c>
      <c r="D3425" t="s">
        <v>45</v>
      </c>
      <c r="E3425" t="s">
        <v>18</v>
      </c>
      <c r="F3425" t="s">
        <v>37</v>
      </c>
      <c r="G3425">
        <v>1</v>
      </c>
    </row>
    <row r="3426" spans="1:7" x14ac:dyDescent="0.25">
      <c r="A3426" t="str">
        <f t="shared" si="53"/>
        <v>SSP3Croatia2080-208510--14Female</v>
      </c>
      <c r="B3426" t="s">
        <v>39</v>
      </c>
      <c r="C3426" t="s">
        <v>13</v>
      </c>
      <c r="D3426" t="s">
        <v>44</v>
      </c>
      <c r="E3426" t="s">
        <v>18</v>
      </c>
      <c r="F3426" t="s">
        <v>37</v>
      </c>
      <c r="G3426">
        <v>1</v>
      </c>
    </row>
    <row r="3427" spans="1:7" x14ac:dyDescent="0.25">
      <c r="A3427" t="str">
        <f t="shared" si="53"/>
        <v>SSP3Croatia2085-209010--14Female</v>
      </c>
      <c r="B3427" t="s">
        <v>39</v>
      </c>
      <c r="C3427" t="s">
        <v>13</v>
      </c>
      <c r="D3427" t="s">
        <v>43</v>
      </c>
      <c r="E3427" t="s">
        <v>18</v>
      </c>
      <c r="F3427" t="s">
        <v>37</v>
      </c>
      <c r="G3427">
        <v>1</v>
      </c>
    </row>
    <row r="3428" spans="1:7" x14ac:dyDescent="0.25">
      <c r="A3428" t="str">
        <f t="shared" si="53"/>
        <v>SSP3Croatia2090-209510--14Female</v>
      </c>
      <c r="B3428" t="s">
        <v>39</v>
      </c>
      <c r="C3428" t="s">
        <v>13</v>
      </c>
      <c r="D3428" t="s">
        <v>42</v>
      </c>
      <c r="E3428" t="s">
        <v>18</v>
      </c>
      <c r="F3428" t="s">
        <v>37</v>
      </c>
      <c r="G3428">
        <v>1</v>
      </c>
    </row>
    <row r="3429" spans="1:7" x14ac:dyDescent="0.25">
      <c r="A3429" t="str">
        <f t="shared" si="53"/>
        <v>SSP3Croatia2095-210010--14Female</v>
      </c>
      <c r="B3429" t="s">
        <v>39</v>
      </c>
      <c r="C3429" t="s">
        <v>13</v>
      </c>
      <c r="D3429" t="s">
        <v>41</v>
      </c>
      <c r="E3429" t="s">
        <v>18</v>
      </c>
      <c r="F3429" t="s">
        <v>37</v>
      </c>
      <c r="G3429">
        <v>1</v>
      </c>
    </row>
    <row r="3430" spans="1:7" x14ac:dyDescent="0.25">
      <c r="A3430" t="str">
        <f t="shared" si="53"/>
        <v>SSP3Croatia1950-195515--19Female</v>
      </c>
      <c r="B3430" t="s">
        <v>39</v>
      </c>
      <c r="C3430" t="s">
        <v>13</v>
      </c>
      <c r="D3430" t="s">
        <v>70</v>
      </c>
      <c r="E3430" t="s">
        <v>19</v>
      </c>
      <c r="F3430" t="s">
        <v>37</v>
      </c>
      <c r="G3430">
        <v>0.995</v>
      </c>
    </row>
    <row r="3431" spans="1:7" x14ac:dyDescent="0.25">
      <c r="A3431" t="str">
        <f t="shared" si="53"/>
        <v>SSP3Croatia1955-196015--19Female</v>
      </c>
      <c r="B3431" t="s">
        <v>39</v>
      </c>
      <c r="C3431" t="s">
        <v>13</v>
      </c>
      <c r="D3431" t="s">
        <v>69</v>
      </c>
      <c r="E3431" t="s">
        <v>19</v>
      </c>
      <c r="F3431" t="s">
        <v>37</v>
      </c>
      <c r="G3431">
        <v>0.996</v>
      </c>
    </row>
    <row r="3432" spans="1:7" x14ac:dyDescent="0.25">
      <c r="A3432" t="str">
        <f t="shared" si="53"/>
        <v>SSP3Croatia1960-196515--19Female</v>
      </c>
      <c r="B3432" t="s">
        <v>39</v>
      </c>
      <c r="C3432" t="s">
        <v>13</v>
      </c>
      <c r="D3432" t="s">
        <v>68</v>
      </c>
      <c r="E3432" t="s">
        <v>19</v>
      </c>
      <c r="F3432" t="s">
        <v>37</v>
      </c>
      <c r="G3432">
        <v>0.996</v>
      </c>
    </row>
    <row r="3433" spans="1:7" x14ac:dyDescent="0.25">
      <c r="A3433" t="str">
        <f t="shared" si="53"/>
        <v>SSP3Croatia1965-197015--19Female</v>
      </c>
      <c r="B3433" t="s">
        <v>39</v>
      </c>
      <c r="C3433" t="s">
        <v>13</v>
      </c>
      <c r="D3433" t="s">
        <v>67</v>
      </c>
      <c r="E3433" t="s">
        <v>19</v>
      </c>
      <c r="F3433" t="s">
        <v>37</v>
      </c>
      <c r="G3433">
        <v>0.997</v>
      </c>
    </row>
    <row r="3434" spans="1:7" x14ac:dyDescent="0.25">
      <c r="A3434" t="str">
        <f t="shared" si="53"/>
        <v>SSP3Croatia1970-197515--19Female</v>
      </c>
      <c r="B3434" t="s">
        <v>39</v>
      </c>
      <c r="C3434" t="s">
        <v>13</v>
      </c>
      <c r="D3434" t="s">
        <v>66</v>
      </c>
      <c r="E3434" t="s">
        <v>19</v>
      </c>
      <c r="F3434" t="s">
        <v>37</v>
      </c>
      <c r="G3434">
        <v>0.997</v>
      </c>
    </row>
    <row r="3435" spans="1:7" x14ac:dyDescent="0.25">
      <c r="A3435" t="str">
        <f t="shared" si="53"/>
        <v>SSP3Croatia1975-198015--19Female</v>
      </c>
      <c r="B3435" t="s">
        <v>39</v>
      </c>
      <c r="C3435" t="s">
        <v>13</v>
      </c>
      <c r="D3435" t="s">
        <v>65</v>
      </c>
      <c r="E3435" t="s">
        <v>19</v>
      </c>
      <c r="F3435" t="s">
        <v>37</v>
      </c>
      <c r="G3435">
        <v>0.998</v>
      </c>
    </row>
    <row r="3436" spans="1:7" x14ac:dyDescent="0.25">
      <c r="A3436" t="str">
        <f t="shared" si="53"/>
        <v>SSP3Croatia1980-198515--19Female</v>
      </c>
      <c r="B3436" t="s">
        <v>39</v>
      </c>
      <c r="C3436" t="s">
        <v>13</v>
      </c>
      <c r="D3436" t="s">
        <v>64</v>
      </c>
      <c r="E3436" t="s">
        <v>19</v>
      </c>
      <c r="F3436" t="s">
        <v>37</v>
      </c>
      <c r="G3436">
        <v>0.998</v>
      </c>
    </row>
    <row r="3437" spans="1:7" x14ac:dyDescent="0.25">
      <c r="A3437" t="str">
        <f t="shared" si="53"/>
        <v>SSP3Croatia1985-199015--19Female</v>
      </c>
      <c r="B3437" t="s">
        <v>39</v>
      </c>
      <c r="C3437" t="s">
        <v>13</v>
      </c>
      <c r="D3437" t="s">
        <v>63</v>
      </c>
      <c r="E3437" t="s">
        <v>19</v>
      </c>
      <c r="F3437" t="s">
        <v>37</v>
      </c>
      <c r="G3437">
        <v>0.998</v>
      </c>
    </row>
    <row r="3438" spans="1:7" x14ac:dyDescent="0.25">
      <c r="A3438" t="str">
        <f t="shared" si="53"/>
        <v>SSP3Croatia1990-199515--19Female</v>
      </c>
      <c r="B3438" t="s">
        <v>39</v>
      </c>
      <c r="C3438" t="s">
        <v>13</v>
      </c>
      <c r="D3438" t="s">
        <v>62</v>
      </c>
      <c r="E3438" t="s">
        <v>19</v>
      </c>
      <c r="F3438" t="s">
        <v>37</v>
      </c>
      <c r="G3438">
        <v>0.998</v>
      </c>
    </row>
    <row r="3439" spans="1:7" x14ac:dyDescent="0.25">
      <c r="A3439" t="str">
        <f t="shared" si="53"/>
        <v>SSP3Croatia1995-200015--19Female</v>
      </c>
      <c r="B3439" t="s">
        <v>39</v>
      </c>
      <c r="C3439" t="s">
        <v>13</v>
      </c>
      <c r="D3439" t="s">
        <v>61</v>
      </c>
      <c r="E3439" t="s">
        <v>19</v>
      </c>
      <c r="F3439" t="s">
        <v>37</v>
      </c>
      <c r="G3439">
        <v>0.999</v>
      </c>
    </row>
    <row r="3440" spans="1:7" x14ac:dyDescent="0.25">
      <c r="A3440" t="str">
        <f t="shared" si="53"/>
        <v>SSP3Croatia2000-200515--19Female</v>
      </c>
      <c r="B3440" t="s">
        <v>39</v>
      </c>
      <c r="C3440" t="s">
        <v>13</v>
      </c>
      <c r="D3440" t="s">
        <v>60</v>
      </c>
      <c r="E3440" t="s">
        <v>19</v>
      </c>
      <c r="F3440" t="s">
        <v>37</v>
      </c>
      <c r="G3440">
        <v>0.999</v>
      </c>
    </row>
    <row r="3441" spans="1:7" x14ac:dyDescent="0.25">
      <c r="A3441" t="str">
        <f t="shared" si="53"/>
        <v>SSP3Croatia2005-201015--19Female</v>
      </c>
      <c r="B3441" t="s">
        <v>39</v>
      </c>
      <c r="C3441" t="s">
        <v>13</v>
      </c>
      <c r="D3441" t="s">
        <v>59</v>
      </c>
      <c r="E3441" t="s">
        <v>19</v>
      </c>
      <c r="F3441" t="s">
        <v>37</v>
      </c>
      <c r="G3441">
        <v>0.999</v>
      </c>
    </row>
    <row r="3442" spans="1:7" x14ac:dyDescent="0.25">
      <c r="A3442" t="str">
        <f t="shared" si="53"/>
        <v>SSP3Croatia2010-201515--19Female</v>
      </c>
      <c r="B3442" t="s">
        <v>39</v>
      </c>
      <c r="C3442" t="s">
        <v>13</v>
      </c>
      <c r="D3442" t="s">
        <v>58</v>
      </c>
      <c r="E3442" t="s">
        <v>19</v>
      </c>
      <c r="F3442" t="s">
        <v>37</v>
      </c>
      <c r="G3442">
        <v>0.999</v>
      </c>
    </row>
    <row r="3443" spans="1:7" x14ac:dyDescent="0.25">
      <c r="A3443" t="str">
        <f t="shared" si="53"/>
        <v>SSP3Croatia2015-202015--19Female</v>
      </c>
      <c r="B3443" t="s">
        <v>39</v>
      </c>
      <c r="C3443" t="s">
        <v>13</v>
      </c>
      <c r="D3443" t="s">
        <v>57</v>
      </c>
      <c r="E3443" t="s">
        <v>19</v>
      </c>
      <c r="F3443" t="s">
        <v>37</v>
      </c>
      <c r="G3443">
        <v>0.999</v>
      </c>
    </row>
    <row r="3444" spans="1:7" x14ac:dyDescent="0.25">
      <c r="A3444" t="str">
        <f t="shared" si="53"/>
        <v>SSP3Croatia2020-202515--19Female</v>
      </c>
      <c r="B3444" t="s">
        <v>39</v>
      </c>
      <c r="C3444" t="s">
        <v>13</v>
      </c>
      <c r="D3444" t="s">
        <v>56</v>
      </c>
      <c r="E3444" t="s">
        <v>19</v>
      </c>
      <c r="F3444" t="s">
        <v>37</v>
      </c>
      <c r="G3444">
        <v>0.999</v>
      </c>
    </row>
    <row r="3445" spans="1:7" x14ac:dyDescent="0.25">
      <c r="A3445" t="str">
        <f t="shared" si="53"/>
        <v>SSP3Croatia2025-203015--19Female</v>
      </c>
      <c r="B3445" t="s">
        <v>39</v>
      </c>
      <c r="C3445" t="s">
        <v>13</v>
      </c>
      <c r="D3445" t="s">
        <v>55</v>
      </c>
      <c r="E3445" t="s">
        <v>19</v>
      </c>
      <c r="F3445" t="s">
        <v>37</v>
      </c>
      <c r="G3445">
        <v>0.999</v>
      </c>
    </row>
    <row r="3446" spans="1:7" x14ac:dyDescent="0.25">
      <c r="A3446" t="str">
        <f t="shared" si="53"/>
        <v>SSP3Croatia2030-203515--19Female</v>
      </c>
      <c r="B3446" t="s">
        <v>39</v>
      </c>
      <c r="C3446" t="s">
        <v>13</v>
      </c>
      <c r="D3446" t="s">
        <v>54</v>
      </c>
      <c r="E3446" t="s">
        <v>19</v>
      </c>
      <c r="F3446" t="s">
        <v>37</v>
      </c>
      <c r="G3446">
        <v>0.999</v>
      </c>
    </row>
    <row r="3447" spans="1:7" x14ac:dyDescent="0.25">
      <c r="A3447" t="str">
        <f t="shared" si="53"/>
        <v>SSP3Croatia2035-204015--19Female</v>
      </c>
      <c r="B3447" t="s">
        <v>39</v>
      </c>
      <c r="C3447" t="s">
        <v>13</v>
      </c>
      <c r="D3447" t="s">
        <v>53</v>
      </c>
      <c r="E3447" t="s">
        <v>19</v>
      </c>
      <c r="F3447" t="s">
        <v>37</v>
      </c>
      <c r="G3447">
        <v>0.999</v>
      </c>
    </row>
    <row r="3448" spans="1:7" x14ac:dyDescent="0.25">
      <c r="A3448" t="str">
        <f t="shared" si="53"/>
        <v>SSP3Croatia2040-204515--19Female</v>
      </c>
      <c r="B3448" t="s">
        <v>39</v>
      </c>
      <c r="C3448" t="s">
        <v>13</v>
      </c>
      <c r="D3448" t="s">
        <v>52</v>
      </c>
      <c r="E3448" t="s">
        <v>19</v>
      </c>
      <c r="F3448" t="s">
        <v>37</v>
      </c>
      <c r="G3448">
        <v>0.999</v>
      </c>
    </row>
    <row r="3449" spans="1:7" x14ac:dyDescent="0.25">
      <c r="A3449" t="str">
        <f t="shared" si="53"/>
        <v>SSP3Croatia2045-205015--19Female</v>
      </c>
      <c r="B3449" t="s">
        <v>39</v>
      </c>
      <c r="C3449" t="s">
        <v>13</v>
      </c>
      <c r="D3449" t="s">
        <v>51</v>
      </c>
      <c r="E3449" t="s">
        <v>19</v>
      </c>
      <c r="F3449" t="s">
        <v>37</v>
      </c>
      <c r="G3449">
        <v>0.999</v>
      </c>
    </row>
    <row r="3450" spans="1:7" x14ac:dyDescent="0.25">
      <c r="A3450" t="str">
        <f t="shared" si="53"/>
        <v>SSP3Croatia2050-205515--19Female</v>
      </c>
      <c r="B3450" t="s">
        <v>39</v>
      </c>
      <c r="C3450" t="s">
        <v>13</v>
      </c>
      <c r="D3450" t="s">
        <v>50</v>
      </c>
      <c r="E3450" t="s">
        <v>19</v>
      </c>
      <c r="F3450" t="s">
        <v>37</v>
      </c>
      <c r="G3450">
        <v>0.999</v>
      </c>
    </row>
    <row r="3451" spans="1:7" x14ac:dyDescent="0.25">
      <c r="A3451" t="str">
        <f t="shared" si="53"/>
        <v>SSP3Croatia2055-206015--19Female</v>
      </c>
      <c r="B3451" t="s">
        <v>39</v>
      </c>
      <c r="C3451" t="s">
        <v>13</v>
      </c>
      <c r="D3451" t="s">
        <v>49</v>
      </c>
      <c r="E3451" t="s">
        <v>19</v>
      </c>
      <c r="F3451" t="s">
        <v>37</v>
      </c>
      <c r="G3451">
        <v>0.999</v>
      </c>
    </row>
    <row r="3452" spans="1:7" x14ac:dyDescent="0.25">
      <c r="A3452" t="str">
        <f t="shared" si="53"/>
        <v>SSP3Croatia2060-206515--19Female</v>
      </c>
      <c r="B3452" t="s">
        <v>39</v>
      </c>
      <c r="C3452" t="s">
        <v>13</v>
      </c>
      <c r="D3452" t="s">
        <v>48</v>
      </c>
      <c r="E3452" t="s">
        <v>19</v>
      </c>
      <c r="F3452" t="s">
        <v>37</v>
      </c>
      <c r="G3452">
        <v>0.999</v>
      </c>
    </row>
    <row r="3453" spans="1:7" x14ac:dyDescent="0.25">
      <c r="A3453" t="str">
        <f t="shared" si="53"/>
        <v>SSP3Croatia2065-207015--19Female</v>
      </c>
      <c r="B3453" t="s">
        <v>39</v>
      </c>
      <c r="C3453" t="s">
        <v>13</v>
      </c>
      <c r="D3453" t="s">
        <v>47</v>
      </c>
      <c r="E3453" t="s">
        <v>19</v>
      </c>
      <c r="F3453" t="s">
        <v>37</v>
      </c>
      <c r="G3453">
        <v>0.999</v>
      </c>
    </row>
    <row r="3454" spans="1:7" x14ac:dyDescent="0.25">
      <c r="A3454" t="str">
        <f t="shared" si="53"/>
        <v>SSP3Croatia2070-207515--19Female</v>
      </c>
      <c r="B3454" t="s">
        <v>39</v>
      </c>
      <c r="C3454" t="s">
        <v>13</v>
      </c>
      <c r="D3454" t="s">
        <v>46</v>
      </c>
      <c r="E3454" t="s">
        <v>19</v>
      </c>
      <c r="F3454" t="s">
        <v>37</v>
      </c>
      <c r="G3454">
        <v>0.999</v>
      </c>
    </row>
    <row r="3455" spans="1:7" x14ac:dyDescent="0.25">
      <c r="A3455" t="str">
        <f t="shared" si="53"/>
        <v>SSP3Croatia2075-208015--19Female</v>
      </c>
      <c r="B3455" t="s">
        <v>39</v>
      </c>
      <c r="C3455" t="s">
        <v>13</v>
      </c>
      <c r="D3455" t="s">
        <v>45</v>
      </c>
      <c r="E3455" t="s">
        <v>19</v>
      </c>
      <c r="F3455" t="s">
        <v>37</v>
      </c>
      <c r="G3455">
        <v>0.999</v>
      </c>
    </row>
    <row r="3456" spans="1:7" x14ac:dyDescent="0.25">
      <c r="A3456" t="str">
        <f t="shared" si="53"/>
        <v>SSP3Croatia2080-208515--19Female</v>
      </c>
      <c r="B3456" t="s">
        <v>39</v>
      </c>
      <c r="C3456" t="s">
        <v>13</v>
      </c>
      <c r="D3456" t="s">
        <v>44</v>
      </c>
      <c r="E3456" t="s">
        <v>19</v>
      </c>
      <c r="F3456" t="s">
        <v>37</v>
      </c>
      <c r="G3456">
        <v>1</v>
      </c>
    </row>
    <row r="3457" spans="1:7" x14ac:dyDescent="0.25">
      <c r="A3457" t="str">
        <f t="shared" si="53"/>
        <v>SSP3Croatia2085-209015--19Female</v>
      </c>
      <c r="B3457" t="s">
        <v>39</v>
      </c>
      <c r="C3457" t="s">
        <v>13</v>
      </c>
      <c r="D3457" t="s">
        <v>43</v>
      </c>
      <c r="E3457" t="s">
        <v>19</v>
      </c>
      <c r="F3457" t="s">
        <v>37</v>
      </c>
      <c r="G3457">
        <v>1</v>
      </c>
    </row>
    <row r="3458" spans="1:7" x14ac:dyDescent="0.25">
      <c r="A3458" t="str">
        <f t="shared" si="53"/>
        <v>SSP3Croatia2090-209515--19Female</v>
      </c>
      <c r="B3458" t="s">
        <v>39</v>
      </c>
      <c r="C3458" t="s">
        <v>13</v>
      </c>
      <c r="D3458" t="s">
        <v>42</v>
      </c>
      <c r="E3458" t="s">
        <v>19</v>
      </c>
      <c r="F3458" t="s">
        <v>37</v>
      </c>
      <c r="G3458">
        <v>1</v>
      </c>
    </row>
    <row r="3459" spans="1:7" x14ac:dyDescent="0.25">
      <c r="A3459" t="str">
        <f t="shared" si="53"/>
        <v>SSP3Croatia2095-210015--19Female</v>
      </c>
      <c r="B3459" t="s">
        <v>39</v>
      </c>
      <c r="C3459" t="s">
        <v>13</v>
      </c>
      <c r="D3459" t="s">
        <v>41</v>
      </c>
      <c r="E3459" t="s">
        <v>19</v>
      </c>
      <c r="F3459" t="s">
        <v>37</v>
      </c>
      <c r="G3459">
        <v>1</v>
      </c>
    </row>
    <row r="3460" spans="1:7" x14ac:dyDescent="0.25">
      <c r="A3460" t="str">
        <f t="shared" si="53"/>
        <v>SSP3Croatia1950-195520--24Female</v>
      </c>
      <c r="B3460" t="s">
        <v>39</v>
      </c>
      <c r="C3460" t="s">
        <v>13</v>
      </c>
      <c r="D3460" t="s">
        <v>70</v>
      </c>
      <c r="E3460" t="s">
        <v>20</v>
      </c>
      <c r="F3460" t="s">
        <v>37</v>
      </c>
      <c r="G3460">
        <v>0.995</v>
      </c>
    </row>
    <row r="3461" spans="1:7" x14ac:dyDescent="0.25">
      <c r="A3461" t="str">
        <f t="shared" si="53"/>
        <v>SSP3Croatia1955-196020--24Female</v>
      </c>
      <c r="B3461" t="s">
        <v>39</v>
      </c>
      <c r="C3461" t="s">
        <v>13</v>
      </c>
      <c r="D3461" t="s">
        <v>69</v>
      </c>
      <c r="E3461" t="s">
        <v>20</v>
      </c>
      <c r="F3461" t="s">
        <v>37</v>
      </c>
      <c r="G3461">
        <v>0.995</v>
      </c>
    </row>
    <row r="3462" spans="1:7" x14ac:dyDescent="0.25">
      <c r="A3462" t="str">
        <f t="shared" si="53"/>
        <v>SSP3Croatia1960-196520--24Female</v>
      </c>
      <c r="B3462" t="s">
        <v>39</v>
      </c>
      <c r="C3462" t="s">
        <v>13</v>
      </c>
      <c r="D3462" t="s">
        <v>68</v>
      </c>
      <c r="E3462" t="s">
        <v>20</v>
      </c>
      <c r="F3462" t="s">
        <v>37</v>
      </c>
      <c r="G3462">
        <v>0.995</v>
      </c>
    </row>
    <row r="3463" spans="1:7" x14ac:dyDescent="0.25">
      <c r="A3463" t="str">
        <f t="shared" si="53"/>
        <v>SSP3Croatia1965-197020--24Female</v>
      </c>
      <c r="B3463" t="s">
        <v>39</v>
      </c>
      <c r="C3463" t="s">
        <v>13</v>
      </c>
      <c r="D3463" t="s">
        <v>67</v>
      </c>
      <c r="E3463" t="s">
        <v>20</v>
      </c>
      <c r="F3463" t="s">
        <v>37</v>
      </c>
      <c r="G3463">
        <v>0.996</v>
      </c>
    </row>
    <row r="3464" spans="1:7" x14ac:dyDescent="0.25">
      <c r="A3464" t="str">
        <f t="shared" si="53"/>
        <v>SSP3Croatia1970-197520--24Female</v>
      </c>
      <c r="B3464" t="s">
        <v>39</v>
      </c>
      <c r="C3464" t="s">
        <v>13</v>
      </c>
      <c r="D3464" t="s">
        <v>66</v>
      </c>
      <c r="E3464" t="s">
        <v>20</v>
      </c>
      <c r="F3464" t="s">
        <v>37</v>
      </c>
      <c r="G3464">
        <v>0.997</v>
      </c>
    </row>
    <row r="3465" spans="1:7" x14ac:dyDescent="0.25">
      <c r="A3465" t="str">
        <f t="shared" si="53"/>
        <v>SSP3Croatia1975-198020--24Female</v>
      </c>
      <c r="B3465" t="s">
        <v>39</v>
      </c>
      <c r="C3465" t="s">
        <v>13</v>
      </c>
      <c r="D3465" t="s">
        <v>65</v>
      </c>
      <c r="E3465" t="s">
        <v>20</v>
      </c>
      <c r="F3465" t="s">
        <v>37</v>
      </c>
      <c r="G3465">
        <v>0.997</v>
      </c>
    </row>
    <row r="3466" spans="1:7" x14ac:dyDescent="0.25">
      <c r="A3466" t="str">
        <f t="shared" si="53"/>
        <v>SSP3Croatia1980-198520--24Female</v>
      </c>
      <c r="B3466" t="s">
        <v>39</v>
      </c>
      <c r="C3466" t="s">
        <v>13</v>
      </c>
      <c r="D3466" t="s">
        <v>64</v>
      </c>
      <c r="E3466" t="s">
        <v>20</v>
      </c>
      <c r="F3466" t="s">
        <v>37</v>
      </c>
      <c r="G3466">
        <v>0.997</v>
      </c>
    </row>
    <row r="3467" spans="1:7" x14ac:dyDescent="0.25">
      <c r="A3467" t="str">
        <f t="shared" ref="A3467:A3530" si="54">B3467&amp;C3467&amp;D3467&amp;E3467&amp;F3467</f>
        <v>SSP3Croatia1985-199020--24Female</v>
      </c>
      <c r="B3467" t="s">
        <v>39</v>
      </c>
      <c r="C3467" t="s">
        <v>13</v>
      </c>
      <c r="D3467" t="s">
        <v>63</v>
      </c>
      <c r="E3467" t="s">
        <v>20</v>
      </c>
      <c r="F3467" t="s">
        <v>37</v>
      </c>
      <c r="G3467">
        <v>0.998</v>
      </c>
    </row>
    <row r="3468" spans="1:7" x14ac:dyDescent="0.25">
      <c r="A3468" t="str">
        <f t="shared" si="54"/>
        <v>SSP3Croatia1990-199520--24Female</v>
      </c>
      <c r="B3468" t="s">
        <v>39</v>
      </c>
      <c r="C3468" t="s">
        <v>13</v>
      </c>
      <c r="D3468" t="s">
        <v>62</v>
      </c>
      <c r="E3468" t="s">
        <v>20</v>
      </c>
      <c r="F3468" t="s">
        <v>37</v>
      </c>
      <c r="G3468">
        <v>0.998</v>
      </c>
    </row>
    <row r="3469" spans="1:7" x14ac:dyDescent="0.25">
      <c r="A3469" t="str">
        <f t="shared" si="54"/>
        <v>SSP3Croatia1995-200020--24Female</v>
      </c>
      <c r="B3469" t="s">
        <v>39</v>
      </c>
      <c r="C3469" t="s">
        <v>13</v>
      </c>
      <c r="D3469" t="s">
        <v>61</v>
      </c>
      <c r="E3469" t="s">
        <v>20</v>
      </c>
      <c r="F3469" t="s">
        <v>37</v>
      </c>
      <c r="G3469">
        <v>0.998</v>
      </c>
    </row>
    <row r="3470" spans="1:7" x14ac:dyDescent="0.25">
      <c r="A3470" t="str">
        <f t="shared" si="54"/>
        <v>SSP3Croatia2000-200520--24Female</v>
      </c>
      <c r="B3470" t="s">
        <v>39</v>
      </c>
      <c r="C3470" t="s">
        <v>13</v>
      </c>
      <c r="D3470" t="s">
        <v>60</v>
      </c>
      <c r="E3470" t="s">
        <v>20</v>
      </c>
      <c r="F3470" t="s">
        <v>37</v>
      </c>
      <c r="G3470">
        <v>0.998</v>
      </c>
    </row>
    <row r="3471" spans="1:7" x14ac:dyDescent="0.25">
      <c r="A3471" t="str">
        <f t="shared" si="54"/>
        <v>SSP3Croatia2005-201020--24Female</v>
      </c>
      <c r="B3471" t="s">
        <v>39</v>
      </c>
      <c r="C3471" t="s">
        <v>13</v>
      </c>
      <c r="D3471" t="s">
        <v>59</v>
      </c>
      <c r="E3471" t="s">
        <v>20</v>
      </c>
      <c r="F3471" t="s">
        <v>37</v>
      </c>
      <c r="G3471">
        <v>0.998</v>
      </c>
    </row>
    <row r="3472" spans="1:7" x14ac:dyDescent="0.25">
      <c r="A3472" t="str">
        <f t="shared" si="54"/>
        <v>SSP3Croatia2010-201520--24Female</v>
      </c>
      <c r="B3472" t="s">
        <v>39</v>
      </c>
      <c r="C3472" t="s">
        <v>13</v>
      </c>
      <c r="D3472" t="s">
        <v>58</v>
      </c>
      <c r="E3472" t="s">
        <v>20</v>
      </c>
      <c r="F3472" t="s">
        <v>37</v>
      </c>
      <c r="G3472">
        <v>0.999</v>
      </c>
    </row>
    <row r="3473" spans="1:7" x14ac:dyDescent="0.25">
      <c r="A3473" t="str">
        <f t="shared" si="54"/>
        <v>SSP3Croatia2015-202020--24Female</v>
      </c>
      <c r="B3473" t="s">
        <v>39</v>
      </c>
      <c r="C3473" t="s">
        <v>13</v>
      </c>
      <c r="D3473" t="s">
        <v>57</v>
      </c>
      <c r="E3473" t="s">
        <v>20</v>
      </c>
      <c r="F3473" t="s">
        <v>37</v>
      </c>
      <c r="G3473">
        <v>0.999</v>
      </c>
    </row>
    <row r="3474" spans="1:7" x14ac:dyDescent="0.25">
      <c r="A3474" t="str">
        <f t="shared" si="54"/>
        <v>SSP3Croatia2020-202520--24Female</v>
      </c>
      <c r="B3474" t="s">
        <v>39</v>
      </c>
      <c r="C3474" t="s">
        <v>13</v>
      </c>
      <c r="D3474" t="s">
        <v>56</v>
      </c>
      <c r="E3474" t="s">
        <v>20</v>
      </c>
      <c r="F3474" t="s">
        <v>37</v>
      </c>
      <c r="G3474">
        <v>0.999</v>
      </c>
    </row>
    <row r="3475" spans="1:7" x14ac:dyDescent="0.25">
      <c r="A3475" t="str">
        <f t="shared" si="54"/>
        <v>SSP3Croatia2025-203020--24Female</v>
      </c>
      <c r="B3475" t="s">
        <v>39</v>
      </c>
      <c r="C3475" t="s">
        <v>13</v>
      </c>
      <c r="D3475" t="s">
        <v>55</v>
      </c>
      <c r="E3475" t="s">
        <v>20</v>
      </c>
      <c r="F3475" t="s">
        <v>37</v>
      </c>
      <c r="G3475">
        <v>0.999</v>
      </c>
    </row>
    <row r="3476" spans="1:7" x14ac:dyDescent="0.25">
      <c r="A3476" t="str">
        <f t="shared" si="54"/>
        <v>SSP3Croatia2030-203520--24Female</v>
      </c>
      <c r="B3476" t="s">
        <v>39</v>
      </c>
      <c r="C3476" t="s">
        <v>13</v>
      </c>
      <c r="D3476" t="s">
        <v>54</v>
      </c>
      <c r="E3476" t="s">
        <v>20</v>
      </c>
      <c r="F3476" t="s">
        <v>37</v>
      </c>
      <c r="G3476">
        <v>0.999</v>
      </c>
    </row>
    <row r="3477" spans="1:7" x14ac:dyDescent="0.25">
      <c r="A3477" t="str">
        <f t="shared" si="54"/>
        <v>SSP3Croatia2035-204020--24Female</v>
      </c>
      <c r="B3477" t="s">
        <v>39</v>
      </c>
      <c r="C3477" t="s">
        <v>13</v>
      </c>
      <c r="D3477" t="s">
        <v>53</v>
      </c>
      <c r="E3477" t="s">
        <v>20</v>
      </c>
      <c r="F3477" t="s">
        <v>37</v>
      </c>
      <c r="G3477">
        <v>0.999</v>
      </c>
    </row>
    <row r="3478" spans="1:7" x14ac:dyDescent="0.25">
      <c r="A3478" t="str">
        <f t="shared" si="54"/>
        <v>SSP3Croatia2040-204520--24Female</v>
      </c>
      <c r="B3478" t="s">
        <v>39</v>
      </c>
      <c r="C3478" t="s">
        <v>13</v>
      </c>
      <c r="D3478" t="s">
        <v>52</v>
      </c>
      <c r="E3478" t="s">
        <v>20</v>
      </c>
      <c r="F3478" t="s">
        <v>37</v>
      </c>
      <c r="G3478">
        <v>0.999</v>
      </c>
    </row>
    <row r="3479" spans="1:7" x14ac:dyDescent="0.25">
      <c r="A3479" t="str">
        <f t="shared" si="54"/>
        <v>SSP3Croatia2045-205020--24Female</v>
      </c>
      <c r="B3479" t="s">
        <v>39</v>
      </c>
      <c r="C3479" t="s">
        <v>13</v>
      </c>
      <c r="D3479" t="s">
        <v>51</v>
      </c>
      <c r="E3479" t="s">
        <v>20</v>
      </c>
      <c r="F3479" t="s">
        <v>37</v>
      </c>
      <c r="G3479">
        <v>0.999</v>
      </c>
    </row>
    <row r="3480" spans="1:7" x14ac:dyDescent="0.25">
      <c r="A3480" t="str">
        <f t="shared" si="54"/>
        <v>SSP3Croatia2050-205520--24Female</v>
      </c>
      <c r="B3480" t="s">
        <v>39</v>
      </c>
      <c r="C3480" t="s">
        <v>13</v>
      </c>
      <c r="D3480" t="s">
        <v>50</v>
      </c>
      <c r="E3480" t="s">
        <v>20</v>
      </c>
      <c r="F3480" t="s">
        <v>37</v>
      </c>
      <c r="G3480">
        <v>0.999</v>
      </c>
    </row>
    <row r="3481" spans="1:7" x14ac:dyDescent="0.25">
      <c r="A3481" t="str">
        <f t="shared" si="54"/>
        <v>SSP3Croatia2055-206020--24Female</v>
      </c>
      <c r="B3481" t="s">
        <v>39</v>
      </c>
      <c r="C3481" t="s">
        <v>13</v>
      </c>
      <c r="D3481" t="s">
        <v>49</v>
      </c>
      <c r="E3481" t="s">
        <v>20</v>
      </c>
      <c r="F3481" t="s">
        <v>37</v>
      </c>
      <c r="G3481">
        <v>0.999</v>
      </c>
    </row>
    <row r="3482" spans="1:7" x14ac:dyDescent="0.25">
      <c r="A3482" t="str">
        <f t="shared" si="54"/>
        <v>SSP3Croatia2060-206520--24Female</v>
      </c>
      <c r="B3482" t="s">
        <v>39</v>
      </c>
      <c r="C3482" t="s">
        <v>13</v>
      </c>
      <c r="D3482" t="s">
        <v>48</v>
      </c>
      <c r="E3482" t="s">
        <v>20</v>
      </c>
      <c r="F3482" t="s">
        <v>37</v>
      </c>
      <c r="G3482">
        <v>0.999</v>
      </c>
    </row>
    <row r="3483" spans="1:7" x14ac:dyDescent="0.25">
      <c r="A3483" t="str">
        <f t="shared" si="54"/>
        <v>SSP3Croatia2065-207020--24Female</v>
      </c>
      <c r="B3483" t="s">
        <v>39</v>
      </c>
      <c r="C3483" t="s">
        <v>13</v>
      </c>
      <c r="D3483" t="s">
        <v>47</v>
      </c>
      <c r="E3483" t="s">
        <v>20</v>
      </c>
      <c r="F3483" t="s">
        <v>37</v>
      </c>
      <c r="G3483">
        <v>0.999</v>
      </c>
    </row>
    <row r="3484" spans="1:7" x14ac:dyDescent="0.25">
      <c r="A3484" t="str">
        <f t="shared" si="54"/>
        <v>SSP3Croatia2070-207520--24Female</v>
      </c>
      <c r="B3484" t="s">
        <v>39</v>
      </c>
      <c r="C3484" t="s">
        <v>13</v>
      </c>
      <c r="D3484" t="s">
        <v>46</v>
      </c>
      <c r="E3484" t="s">
        <v>20</v>
      </c>
      <c r="F3484" t="s">
        <v>37</v>
      </c>
      <c r="G3484">
        <v>0.999</v>
      </c>
    </row>
    <row r="3485" spans="1:7" x14ac:dyDescent="0.25">
      <c r="A3485" t="str">
        <f t="shared" si="54"/>
        <v>SSP3Croatia2075-208020--24Female</v>
      </c>
      <c r="B3485" t="s">
        <v>39</v>
      </c>
      <c r="C3485" t="s">
        <v>13</v>
      </c>
      <c r="D3485" t="s">
        <v>45</v>
      </c>
      <c r="E3485" t="s">
        <v>20</v>
      </c>
      <c r="F3485" t="s">
        <v>37</v>
      </c>
      <c r="G3485">
        <v>0.999</v>
      </c>
    </row>
    <row r="3486" spans="1:7" x14ac:dyDescent="0.25">
      <c r="A3486" t="str">
        <f t="shared" si="54"/>
        <v>SSP3Croatia2080-208520--24Female</v>
      </c>
      <c r="B3486" t="s">
        <v>39</v>
      </c>
      <c r="C3486" t="s">
        <v>13</v>
      </c>
      <c r="D3486" t="s">
        <v>44</v>
      </c>
      <c r="E3486" t="s">
        <v>20</v>
      </c>
      <c r="F3486" t="s">
        <v>37</v>
      </c>
      <c r="G3486">
        <v>0.999</v>
      </c>
    </row>
    <row r="3487" spans="1:7" x14ac:dyDescent="0.25">
      <c r="A3487" t="str">
        <f t="shared" si="54"/>
        <v>SSP3Croatia2085-209020--24Female</v>
      </c>
      <c r="B3487" t="s">
        <v>39</v>
      </c>
      <c r="C3487" t="s">
        <v>13</v>
      </c>
      <c r="D3487" t="s">
        <v>43</v>
      </c>
      <c r="E3487" t="s">
        <v>20</v>
      </c>
      <c r="F3487" t="s">
        <v>37</v>
      </c>
      <c r="G3487">
        <v>0.999</v>
      </c>
    </row>
    <row r="3488" spans="1:7" x14ac:dyDescent="0.25">
      <c r="A3488" t="str">
        <f t="shared" si="54"/>
        <v>SSP3Croatia2090-209520--24Female</v>
      </c>
      <c r="B3488" t="s">
        <v>39</v>
      </c>
      <c r="C3488" t="s">
        <v>13</v>
      </c>
      <c r="D3488" t="s">
        <v>42</v>
      </c>
      <c r="E3488" t="s">
        <v>20</v>
      </c>
      <c r="F3488" t="s">
        <v>37</v>
      </c>
      <c r="G3488">
        <v>0.999</v>
      </c>
    </row>
    <row r="3489" spans="1:7" x14ac:dyDescent="0.25">
      <c r="A3489" t="str">
        <f t="shared" si="54"/>
        <v>SSP3Croatia2095-210020--24Female</v>
      </c>
      <c r="B3489" t="s">
        <v>39</v>
      </c>
      <c r="C3489" t="s">
        <v>13</v>
      </c>
      <c r="D3489" t="s">
        <v>41</v>
      </c>
      <c r="E3489" t="s">
        <v>20</v>
      </c>
      <c r="F3489" t="s">
        <v>37</v>
      </c>
      <c r="G3489">
        <v>0.999</v>
      </c>
    </row>
    <row r="3490" spans="1:7" x14ac:dyDescent="0.25">
      <c r="A3490" t="str">
        <f t="shared" si="54"/>
        <v>SSP3Croatia1950-195525--29Female</v>
      </c>
      <c r="B3490" t="s">
        <v>39</v>
      </c>
      <c r="C3490" t="s">
        <v>13</v>
      </c>
      <c r="D3490" t="s">
        <v>70</v>
      </c>
      <c r="E3490" t="s">
        <v>21</v>
      </c>
      <c r="F3490" t="s">
        <v>37</v>
      </c>
      <c r="G3490">
        <v>0.99399999999999999</v>
      </c>
    </row>
    <row r="3491" spans="1:7" x14ac:dyDescent="0.25">
      <c r="A3491" t="str">
        <f t="shared" si="54"/>
        <v>SSP3Croatia1955-196025--29Female</v>
      </c>
      <c r="B3491" t="s">
        <v>39</v>
      </c>
      <c r="C3491" t="s">
        <v>13</v>
      </c>
      <c r="D3491" t="s">
        <v>69</v>
      </c>
      <c r="E3491" t="s">
        <v>21</v>
      </c>
      <c r="F3491" t="s">
        <v>37</v>
      </c>
      <c r="G3491">
        <v>0.99399999999999999</v>
      </c>
    </row>
    <row r="3492" spans="1:7" x14ac:dyDescent="0.25">
      <c r="A3492" t="str">
        <f t="shared" si="54"/>
        <v>SSP3Croatia1960-196525--29Female</v>
      </c>
      <c r="B3492" t="s">
        <v>39</v>
      </c>
      <c r="C3492" t="s">
        <v>13</v>
      </c>
      <c r="D3492" t="s">
        <v>68</v>
      </c>
      <c r="E3492" t="s">
        <v>21</v>
      </c>
      <c r="F3492" t="s">
        <v>37</v>
      </c>
      <c r="G3492">
        <v>0.99399999999999999</v>
      </c>
    </row>
    <row r="3493" spans="1:7" x14ac:dyDescent="0.25">
      <c r="A3493" t="str">
        <f t="shared" si="54"/>
        <v>SSP3Croatia1965-197025--29Female</v>
      </c>
      <c r="B3493" t="s">
        <v>39</v>
      </c>
      <c r="C3493" t="s">
        <v>13</v>
      </c>
      <c r="D3493" t="s">
        <v>67</v>
      </c>
      <c r="E3493" t="s">
        <v>21</v>
      </c>
      <c r="F3493" t="s">
        <v>37</v>
      </c>
      <c r="G3493">
        <v>0.995</v>
      </c>
    </row>
    <row r="3494" spans="1:7" x14ac:dyDescent="0.25">
      <c r="A3494" t="str">
        <f t="shared" si="54"/>
        <v>SSP3Croatia1970-197525--29Female</v>
      </c>
      <c r="B3494" t="s">
        <v>39</v>
      </c>
      <c r="C3494" t="s">
        <v>13</v>
      </c>
      <c r="D3494" t="s">
        <v>66</v>
      </c>
      <c r="E3494" t="s">
        <v>21</v>
      </c>
      <c r="F3494" t="s">
        <v>37</v>
      </c>
      <c r="G3494">
        <v>0.996</v>
      </c>
    </row>
    <row r="3495" spans="1:7" x14ac:dyDescent="0.25">
      <c r="A3495" t="str">
        <f t="shared" si="54"/>
        <v>SSP3Croatia1975-198025--29Female</v>
      </c>
      <c r="B3495" t="s">
        <v>39</v>
      </c>
      <c r="C3495" t="s">
        <v>13</v>
      </c>
      <c r="D3495" t="s">
        <v>65</v>
      </c>
      <c r="E3495" t="s">
        <v>21</v>
      </c>
      <c r="F3495" t="s">
        <v>37</v>
      </c>
      <c r="G3495">
        <v>0.996</v>
      </c>
    </row>
    <row r="3496" spans="1:7" x14ac:dyDescent="0.25">
      <c r="A3496" t="str">
        <f t="shared" si="54"/>
        <v>SSP3Croatia1980-198525--29Female</v>
      </c>
      <c r="B3496" t="s">
        <v>39</v>
      </c>
      <c r="C3496" t="s">
        <v>13</v>
      </c>
      <c r="D3496" t="s">
        <v>64</v>
      </c>
      <c r="E3496" t="s">
        <v>21</v>
      </c>
      <c r="F3496" t="s">
        <v>37</v>
      </c>
      <c r="G3496">
        <v>0.997</v>
      </c>
    </row>
    <row r="3497" spans="1:7" x14ac:dyDescent="0.25">
      <c r="A3497" t="str">
        <f t="shared" si="54"/>
        <v>SSP3Croatia1985-199025--29Female</v>
      </c>
      <c r="B3497" t="s">
        <v>39</v>
      </c>
      <c r="C3497" t="s">
        <v>13</v>
      </c>
      <c r="D3497" t="s">
        <v>63</v>
      </c>
      <c r="E3497" t="s">
        <v>21</v>
      </c>
      <c r="F3497" t="s">
        <v>37</v>
      </c>
      <c r="G3497">
        <v>0.997</v>
      </c>
    </row>
    <row r="3498" spans="1:7" x14ac:dyDescent="0.25">
      <c r="A3498" t="str">
        <f t="shared" si="54"/>
        <v>SSP3Croatia1990-199525--29Female</v>
      </c>
      <c r="B3498" t="s">
        <v>39</v>
      </c>
      <c r="C3498" t="s">
        <v>13</v>
      </c>
      <c r="D3498" t="s">
        <v>62</v>
      </c>
      <c r="E3498" t="s">
        <v>21</v>
      </c>
      <c r="F3498" t="s">
        <v>37</v>
      </c>
      <c r="G3498">
        <v>0.997</v>
      </c>
    </row>
    <row r="3499" spans="1:7" x14ac:dyDescent="0.25">
      <c r="A3499" t="str">
        <f t="shared" si="54"/>
        <v>SSP3Croatia1995-200025--29Female</v>
      </c>
      <c r="B3499" t="s">
        <v>39</v>
      </c>
      <c r="C3499" t="s">
        <v>13</v>
      </c>
      <c r="D3499" t="s">
        <v>61</v>
      </c>
      <c r="E3499" t="s">
        <v>21</v>
      </c>
      <c r="F3499" t="s">
        <v>37</v>
      </c>
      <c r="G3499">
        <v>0.998</v>
      </c>
    </row>
    <row r="3500" spans="1:7" x14ac:dyDescent="0.25">
      <c r="A3500" t="str">
        <f t="shared" si="54"/>
        <v>SSP3Croatia2000-200525--29Female</v>
      </c>
      <c r="B3500" t="s">
        <v>39</v>
      </c>
      <c r="C3500" t="s">
        <v>13</v>
      </c>
      <c r="D3500" t="s">
        <v>60</v>
      </c>
      <c r="E3500" t="s">
        <v>21</v>
      </c>
      <c r="F3500" t="s">
        <v>37</v>
      </c>
      <c r="G3500">
        <v>0.998</v>
      </c>
    </row>
    <row r="3501" spans="1:7" x14ac:dyDescent="0.25">
      <c r="A3501" t="str">
        <f t="shared" si="54"/>
        <v>SSP3Croatia2005-201025--29Female</v>
      </c>
      <c r="B3501" t="s">
        <v>39</v>
      </c>
      <c r="C3501" t="s">
        <v>13</v>
      </c>
      <c r="D3501" t="s">
        <v>59</v>
      </c>
      <c r="E3501" t="s">
        <v>21</v>
      </c>
      <c r="F3501" t="s">
        <v>37</v>
      </c>
      <c r="G3501">
        <v>0.998</v>
      </c>
    </row>
    <row r="3502" spans="1:7" x14ac:dyDescent="0.25">
      <c r="A3502" t="str">
        <f t="shared" si="54"/>
        <v>SSP3Croatia2010-201525--29Female</v>
      </c>
      <c r="B3502" t="s">
        <v>39</v>
      </c>
      <c r="C3502" t="s">
        <v>13</v>
      </c>
      <c r="D3502" t="s">
        <v>58</v>
      </c>
      <c r="E3502" t="s">
        <v>21</v>
      </c>
      <c r="F3502" t="s">
        <v>37</v>
      </c>
      <c r="G3502">
        <v>0.998</v>
      </c>
    </row>
    <row r="3503" spans="1:7" x14ac:dyDescent="0.25">
      <c r="A3503" t="str">
        <f t="shared" si="54"/>
        <v>SSP3Croatia2015-202025--29Female</v>
      </c>
      <c r="B3503" t="s">
        <v>39</v>
      </c>
      <c r="C3503" t="s">
        <v>13</v>
      </c>
      <c r="D3503" t="s">
        <v>57</v>
      </c>
      <c r="E3503" t="s">
        <v>21</v>
      </c>
      <c r="F3503" t="s">
        <v>37</v>
      </c>
      <c r="G3503">
        <v>0.998</v>
      </c>
    </row>
    <row r="3504" spans="1:7" x14ac:dyDescent="0.25">
      <c r="A3504" t="str">
        <f t="shared" si="54"/>
        <v>SSP3Croatia2020-202525--29Female</v>
      </c>
      <c r="B3504" t="s">
        <v>39</v>
      </c>
      <c r="C3504" t="s">
        <v>13</v>
      </c>
      <c r="D3504" t="s">
        <v>56</v>
      </c>
      <c r="E3504" t="s">
        <v>21</v>
      </c>
      <c r="F3504" t="s">
        <v>37</v>
      </c>
      <c r="G3504">
        <v>0.998</v>
      </c>
    </row>
    <row r="3505" spans="1:7" x14ac:dyDescent="0.25">
      <c r="A3505" t="str">
        <f t="shared" si="54"/>
        <v>SSP3Croatia2025-203025--29Female</v>
      </c>
      <c r="B3505" t="s">
        <v>39</v>
      </c>
      <c r="C3505" t="s">
        <v>13</v>
      </c>
      <c r="D3505" t="s">
        <v>55</v>
      </c>
      <c r="E3505" t="s">
        <v>21</v>
      </c>
      <c r="F3505" t="s">
        <v>37</v>
      </c>
      <c r="G3505">
        <v>0.999</v>
      </c>
    </row>
    <row r="3506" spans="1:7" x14ac:dyDescent="0.25">
      <c r="A3506" t="str">
        <f t="shared" si="54"/>
        <v>SSP3Croatia2030-203525--29Female</v>
      </c>
      <c r="B3506" t="s">
        <v>39</v>
      </c>
      <c r="C3506" t="s">
        <v>13</v>
      </c>
      <c r="D3506" t="s">
        <v>54</v>
      </c>
      <c r="E3506" t="s">
        <v>21</v>
      </c>
      <c r="F3506" t="s">
        <v>37</v>
      </c>
      <c r="G3506">
        <v>0.999</v>
      </c>
    </row>
    <row r="3507" spans="1:7" x14ac:dyDescent="0.25">
      <c r="A3507" t="str">
        <f t="shared" si="54"/>
        <v>SSP3Croatia2035-204025--29Female</v>
      </c>
      <c r="B3507" t="s">
        <v>39</v>
      </c>
      <c r="C3507" t="s">
        <v>13</v>
      </c>
      <c r="D3507" t="s">
        <v>53</v>
      </c>
      <c r="E3507" t="s">
        <v>21</v>
      </c>
      <c r="F3507" t="s">
        <v>37</v>
      </c>
      <c r="G3507">
        <v>0.999</v>
      </c>
    </row>
    <row r="3508" spans="1:7" x14ac:dyDescent="0.25">
      <c r="A3508" t="str">
        <f t="shared" si="54"/>
        <v>SSP3Croatia2040-204525--29Female</v>
      </c>
      <c r="B3508" t="s">
        <v>39</v>
      </c>
      <c r="C3508" t="s">
        <v>13</v>
      </c>
      <c r="D3508" t="s">
        <v>52</v>
      </c>
      <c r="E3508" t="s">
        <v>21</v>
      </c>
      <c r="F3508" t="s">
        <v>37</v>
      </c>
      <c r="G3508">
        <v>0.999</v>
      </c>
    </row>
    <row r="3509" spans="1:7" x14ac:dyDescent="0.25">
      <c r="A3509" t="str">
        <f t="shared" si="54"/>
        <v>SSP3Croatia2045-205025--29Female</v>
      </c>
      <c r="B3509" t="s">
        <v>39</v>
      </c>
      <c r="C3509" t="s">
        <v>13</v>
      </c>
      <c r="D3509" t="s">
        <v>51</v>
      </c>
      <c r="E3509" t="s">
        <v>21</v>
      </c>
      <c r="F3509" t="s">
        <v>37</v>
      </c>
      <c r="G3509">
        <v>0.999</v>
      </c>
    </row>
    <row r="3510" spans="1:7" x14ac:dyDescent="0.25">
      <c r="A3510" t="str">
        <f t="shared" si="54"/>
        <v>SSP3Croatia2050-205525--29Female</v>
      </c>
      <c r="B3510" t="s">
        <v>39</v>
      </c>
      <c r="C3510" t="s">
        <v>13</v>
      </c>
      <c r="D3510" t="s">
        <v>50</v>
      </c>
      <c r="E3510" t="s">
        <v>21</v>
      </c>
      <c r="F3510" t="s">
        <v>37</v>
      </c>
      <c r="G3510">
        <v>0.999</v>
      </c>
    </row>
    <row r="3511" spans="1:7" x14ac:dyDescent="0.25">
      <c r="A3511" t="str">
        <f t="shared" si="54"/>
        <v>SSP3Croatia2055-206025--29Female</v>
      </c>
      <c r="B3511" t="s">
        <v>39</v>
      </c>
      <c r="C3511" t="s">
        <v>13</v>
      </c>
      <c r="D3511" t="s">
        <v>49</v>
      </c>
      <c r="E3511" t="s">
        <v>21</v>
      </c>
      <c r="F3511" t="s">
        <v>37</v>
      </c>
      <c r="G3511">
        <v>0.999</v>
      </c>
    </row>
    <row r="3512" spans="1:7" x14ac:dyDescent="0.25">
      <c r="A3512" t="str">
        <f t="shared" si="54"/>
        <v>SSP3Croatia2060-206525--29Female</v>
      </c>
      <c r="B3512" t="s">
        <v>39</v>
      </c>
      <c r="C3512" t="s">
        <v>13</v>
      </c>
      <c r="D3512" t="s">
        <v>48</v>
      </c>
      <c r="E3512" t="s">
        <v>21</v>
      </c>
      <c r="F3512" t="s">
        <v>37</v>
      </c>
      <c r="G3512">
        <v>0.999</v>
      </c>
    </row>
    <row r="3513" spans="1:7" x14ac:dyDescent="0.25">
      <c r="A3513" t="str">
        <f t="shared" si="54"/>
        <v>SSP3Croatia2065-207025--29Female</v>
      </c>
      <c r="B3513" t="s">
        <v>39</v>
      </c>
      <c r="C3513" t="s">
        <v>13</v>
      </c>
      <c r="D3513" t="s">
        <v>47</v>
      </c>
      <c r="E3513" t="s">
        <v>21</v>
      </c>
      <c r="F3513" t="s">
        <v>37</v>
      </c>
      <c r="G3513">
        <v>0.999</v>
      </c>
    </row>
    <row r="3514" spans="1:7" x14ac:dyDescent="0.25">
      <c r="A3514" t="str">
        <f t="shared" si="54"/>
        <v>SSP3Croatia2070-207525--29Female</v>
      </c>
      <c r="B3514" t="s">
        <v>39</v>
      </c>
      <c r="C3514" t="s">
        <v>13</v>
      </c>
      <c r="D3514" t="s">
        <v>46</v>
      </c>
      <c r="E3514" t="s">
        <v>21</v>
      </c>
      <c r="F3514" t="s">
        <v>37</v>
      </c>
      <c r="G3514">
        <v>0.999</v>
      </c>
    </row>
    <row r="3515" spans="1:7" x14ac:dyDescent="0.25">
      <c r="A3515" t="str">
        <f t="shared" si="54"/>
        <v>SSP3Croatia2075-208025--29Female</v>
      </c>
      <c r="B3515" t="s">
        <v>39</v>
      </c>
      <c r="C3515" t="s">
        <v>13</v>
      </c>
      <c r="D3515" t="s">
        <v>45</v>
      </c>
      <c r="E3515" t="s">
        <v>21</v>
      </c>
      <c r="F3515" t="s">
        <v>37</v>
      </c>
      <c r="G3515">
        <v>0.999</v>
      </c>
    </row>
    <row r="3516" spans="1:7" x14ac:dyDescent="0.25">
      <c r="A3516" t="str">
        <f t="shared" si="54"/>
        <v>SSP3Croatia2080-208525--29Female</v>
      </c>
      <c r="B3516" t="s">
        <v>39</v>
      </c>
      <c r="C3516" t="s">
        <v>13</v>
      </c>
      <c r="D3516" t="s">
        <v>44</v>
      </c>
      <c r="E3516" t="s">
        <v>21</v>
      </c>
      <c r="F3516" t="s">
        <v>37</v>
      </c>
      <c r="G3516">
        <v>0.999</v>
      </c>
    </row>
    <row r="3517" spans="1:7" x14ac:dyDescent="0.25">
      <c r="A3517" t="str">
        <f t="shared" si="54"/>
        <v>SSP3Croatia2085-209025--29Female</v>
      </c>
      <c r="B3517" t="s">
        <v>39</v>
      </c>
      <c r="C3517" t="s">
        <v>13</v>
      </c>
      <c r="D3517" t="s">
        <v>43</v>
      </c>
      <c r="E3517" t="s">
        <v>21</v>
      </c>
      <c r="F3517" t="s">
        <v>37</v>
      </c>
      <c r="G3517">
        <v>0.999</v>
      </c>
    </row>
    <row r="3518" spans="1:7" x14ac:dyDescent="0.25">
      <c r="A3518" t="str">
        <f t="shared" si="54"/>
        <v>SSP3Croatia2090-209525--29Female</v>
      </c>
      <c r="B3518" t="s">
        <v>39</v>
      </c>
      <c r="C3518" t="s">
        <v>13</v>
      </c>
      <c r="D3518" t="s">
        <v>42</v>
      </c>
      <c r="E3518" t="s">
        <v>21</v>
      </c>
      <c r="F3518" t="s">
        <v>37</v>
      </c>
      <c r="G3518">
        <v>0.999</v>
      </c>
    </row>
    <row r="3519" spans="1:7" x14ac:dyDescent="0.25">
      <c r="A3519" t="str">
        <f t="shared" si="54"/>
        <v>SSP3Croatia2095-210025--29Female</v>
      </c>
      <c r="B3519" t="s">
        <v>39</v>
      </c>
      <c r="C3519" t="s">
        <v>13</v>
      </c>
      <c r="D3519" t="s">
        <v>41</v>
      </c>
      <c r="E3519" t="s">
        <v>21</v>
      </c>
      <c r="F3519" t="s">
        <v>37</v>
      </c>
      <c r="G3519">
        <v>0.999</v>
      </c>
    </row>
    <row r="3520" spans="1:7" x14ac:dyDescent="0.25">
      <c r="A3520" t="str">
        <f t="shared" si="54"/>
        <v>SSP3Croatia1950-195530--34Female</v>
      </c>
      <c r="B3520" t="s">
        <v>39</v>
      </c>
      <c r="C3520" t="s">
        <v>13</v>
      </c>
      <c r="D3520" t="s">
        <v>70</v>
      </c>
      <c r="E3520" t="s">
        <v>22</v>
      </c>
      <c r="F3520" t="s">
        <v>37</v>
      </c>
      <c r="G3520">
        <v>0.99099999999999999</v>
      </c>
    </row>
    <row r="3521" spans="1:7" x14ac:dyDescent="0.25">
      <c r="A3521" t="str">
        <f t="shared" si="54"/>
        <v>SSP3Croatia1955-196030--34Female</v>
      </c>
      <c r="B3521" t="s">
        <v>39</v>
      </c>
      <c r="C3521" t="s">
        <v>13</v>
      </c>
      <c r="D3521" t="s">
        <v>69</v>
      </c>
      <c r="E3521" t="s">
        <v>22</v>
      </c>
      <c r="F3521" t="s">
        <v>37</v>
      </c>
      <c r="G3521">
        <v>0.99099999999999999</v>
      </c>
    </row>
    <row r="3522" spans="1:7" x14ac:dyDescent="0.25">
      <c r="A3522" t="str">
        <f t="shared" si="54"/>
        <v>SSP3Croatia1960-196530--34Female</v>
      </c>
      <c r="B3522" t="s">
        <v>39</v>
      </c>
      <c r="C3522" t="s">
        <v>13</v>
      </c>
      <c r="D3522" t="s">
        <v>68</v>
      </c>
      <c r="E3522" t="s">
        <v>22</v>
      </c>
      <c r="F3522" t="s">
        <v>37</v>
      </c>
      <c r="G3522">
        <v>0.99199999999999999</v>
      </c>
    </row>
    <row r="3523" spans="1:7" x14ac:dyDescent="0.25">
      <c r="A3523" t="str">
        <f t="shared" si="54"/>
        <v>SSP3Croatia1965-197030--34Female</v>
      </c>
      <c r="B3523" t="s">
        <v>39</v>
      </c>
      <c r="C3523" t="s">
        <v>13</v>
      </c>
      <c r="D3523" t="s">
        <v>67</v>
      </c>
      <c r="E3523" t="s">
        <v>22</v>
      </c>
      <c r="F3523" t="s">
        <v>37</v>
      </c>
      <c r="G3523">
        <v>0.99299999999999999</v>
      </c>
    </row>
    <row r="3524" spans="1:7" x14ac:dyDescent="0.25">
      <c r="A3524" t="str">
        <f t="shared" si="54"/>
        <v>SSP3Croatia1970-197530--34Female</v>
      </c>
      <c r="B3524" t="s">
        <v>39</v>
      </c>
      <c r="C3524" t="s">
        <v>13</v>
      </c>
      <c r="D3524" t="s">
        <v>66</v>
      </c>
      <c r="E3524" t="s">
        <v>22</v>
      </c>
      <c r="F3524" t="s">
        <v>37</v>
      </c>
      <c r="G3524">
        <v>0.99399999999999999</v>
      </c>
    </row>
    <row r="3525" spans="1:7" x14ac:dyDescent="0.25">
      <c r="A3525" t="str">
        <f t="shared" si="54"/>
        <v>SSP3Croatia1975-198030--34Female</v>
      </c>
      <c r="B3525" t="s">
        <v>39</v>
      </c>
      <c r="C3525" t="s">
        <v>13</v>
      </c>
      <c r="D3525" t="s">
        <v>65</v>
      </c>
      <c r="E3525" t="s">
        <v>22</v>
      </c>
      <c r="F3525" t="s">
        <v>37</v>
      </c>
      <c r="G3525">
        <v>0.995</v>
      </c>
    </row>
    <row r="3526" spans="1:7" x14ac:dyDescent="0.25">
      <c r="A3526" t="str">
        <f t="shared" si="54"/>
        <v>SSP3Croatia1980-198530--34Female</v>
      </c>
      <c r="B3526" t="s">
        <v>39</v>
      </c>
      <c r="C3526" t="s">
        <v>13</v>
      </c>
      <c r="D3526" t="s">
        <v>64</v>
      </c>
      <c r="E3526" t="s">
        <v>22</v>
      </c>
      <c r="F3526" t="s">
        <v>37</v>
      </c>
      <c r="G3526">
        <v>0.995</v>
      </c>
    </row>
    <row r="3527" spans="1:7" x14ac:dyDescent="0.25">
      <c r="A3527" t="str">
        <f t="shared" si="54"/>
        <v>SSP3Croatia1985-199030--34Female</v>
      </c>
      <c r="B3527" t="s">
        <v>39</v>
      </c>
      <c r="C3527" t="s">
        <v>13</v>
      </c>
      <c r="D3527" t="s">
        <v>63</v>
      </c>
      <c r="E3527" t="s">
        <v>22</v>
      </c>
      <c r="F3527" t="s">
        <v>37</v>
      </c>
      <c r="G3527">
        <v>0.996</v>
      </c>
    </row>
    <row r="3528" spans="1:7" x14ac:dyDescent="0.25">
      <c r="A3528" t="str">
        <f t="shared" si="54"/>
        <v>SSP3Croatia1990-199530--34Female</v>
      </c>
      <c r="B3528" t="s">
        <v>39</v>
      </c>
      <c r="C3528" t="s">
        <v>13</v>
      </c>
      <c r="D3528" t="s">
        <v>62</v>
      </c>
      <c r="E3528" t="s">
        <v>22</v>
      </c>
      <c r="F3528" t="s">
        <v>37</v>
      </c>
      <c r="G3528">
        <v>0.996</v>
      </c>
    </row>
    <row r="3529" spans="1:7" x14ac:dyDescent="0.25">
      <c r="A3529" t="str">
        <f t="shared" si="54"/>
        <v>SSP3Croatia1995-200030--34Female</v>
      </c>
      <c r="B3529" t="s">
        <v>39</v>
      </c>
      <c r="C3529" t="s">
        <v>13</v>
      </c>
      <c r="D3529" t="s">
        <v>61</v>
      </c>
      <c r="E3529" t="s">
        <v>22</v>
      </c>
      <c r="F3529" t="s">
        <v>37</v>
      </c>
      <c r="G3529">
        <v>0.997</v>
      </c>
    </row>
    <row r="3530" spans="1:7" x14ac:dyDescent="0.25">
      <c r="A3530" t="str">
        <f t="shared" si="54"/>
        <v>SSP3Croatia2000-200530--34Female</v>
      </c>
      <c r="B3530" t="s">
        <v>39</v>
      </c>
      <c r="C3530" t="s">
        <v>13</v>
      </c>
      <c r="D3530" t="s">
        <v>60</v>
      </c>
      <c r="E3530" t="s">
        <v>22</v>
      </c>
      <c r="F3530" t="s">
        <v>37</v>
      </c>
      <c r="G3530">
        <v>0.997</v>
      </c>
    </row>
    <row r="3531" spans="1:7" x14ac:dyDescent="0.25">
      <c r="A3531" t="str">
        <f t="shared" ref="A3531:A3594" si="55">B3531&amp;C3531&amp;D3531&amp;E3531&amp;F3531</f>
        <v>SSP3Croatia2005-201030--34Female</v>
      </c>
      <c r="B3531" t="s">
        <v>39</v>
      </c>
      <c r="C3531" t="s">
        <v>13</v>
      </c>
      <c r="D3531" t="s">
        <v>59</v>
      </c>
      <c r="E3531" t="s">
        <v>22</v>
      </c>
      <c r="F3531" t="s">
        <v>37</v>
      </c>
      <c r="G3531">
        <v>0.997</v>
      </c>
    </row>
    <row r="3532" spans="1:7" x14ac:dyDescent="0.25">
      <c r="A3532" t="str">
        <f t="shared" si="55"/>
        <v>SSP3Croatia2010-201530--34Female</v>
      </c>
      <c r="B3532" t="s">
        <v>39</v>
      </c>
      <c r="C3532" t="s">
        <v>13</v>
      </c>
      <c r="D3532" t="s">
        <v>58</v>
      </c>
      <c r="E3532" t="s">
        <v>22</v>
      </c>
      <c r="F3532" t="s">
        <v>37</v>
      </c>
      <c r="G3532">
        <v>0.997</v>
      </c>
    </row>
    <row r="3533" spans="1:7" x14ac:dyDescent="0.25">
      <c r="A3533" t="str">
        <f t="shared" si="55"/>
        <v>SSP3Croatia2015-202030--34Female</v>
      </c>
      <c r="B3533" t="s">
        <v>39</v>
      </c>
      <c r="C3533" t="s">
        <v>13</v>
      </c>
      <c r="D3533" t="s">
        <v>57</v>
      </c>
      <c r="E3533" t="s">
        <v>22</v>
      </c>
      <c r="F3533" t="s">
        <v>37</v>
      </c>
      <c r="G3533">
        <v>0.998</v>
      </c>
    </row>
    <row r="3534" spans="1:7" x14ac:dyDescent="0.25">
      <c r="A3534" t="str">
        <f t="shared" si="55"/>
        <v>SSP3Croatia2020-202530--34Female</v>
      </c>
      <c r="B3534" t="s">
        <v>39</v>
      </c>
      <c r="C3534" t="s">
        <v>13</v>
      </c>
      <c r="D3534" t="s">
        <v>56</v>
      </c>
      <c r="E3534" t="s">
        <v>22</v>
      </c>
      <c r="F3534" t="s">
        <v>37</v>
      </c>
      <c r="G3534">
        <v>0.998</v>
      </c>
    </row>
    <row r="3535" spans="1:7" x14ac:dyDescent="0.25">
      <c r="A3535" t="str">
        <f t="shared" si="55"/>
        <v>SSP3Croatia2025-203030--34Female</v>
      </c>
      <c r="B3535" t="s">
        <v>39</v>
      </c>
      <c r="C3535" t="s">
        <v>13</v>
      </c>
      <c r="D3535" t="s">
        <v>55</v>
      </c>
      <c r="E3535" t="s">
        <v>22</v>
      </c>
      <c r="F3535" t="s">
        <v>37</v>
      </c>
      <c r="G3535">
        <v>0.998</v>
      </c>
    </row>
    <row r="3536" spans="1:7" x14ac:dyDescent="0.25">
      <c r="A3536" t="str">
        <f t="shared" si="55"/>
        <v>SSP3Croatia2030-203530--34Female</v>
      </c>
      <c r="B3536" t="s">
        <v>39</v>
      </c>
      <c r="C3536" t="s">
        <v>13</v>
      </c>
      <c r="D3536" t="s">
        <v>54</v>
      </c>
      <c r="E3536" t="s">
        <v>22</v>
      </c>
      <c r="F3536" t="s">
        <v>37</v>
      </c>
      <c r="G3536">
        <v>0.998</v>
      </c>
    </row>
    <row r="3537" spans="1:7" x14ac:dyDescent="0.25">
      <c r="A3537" t="str">
        <f t="shared" si="55"/>
        <v>SSP3Croatia2035-204030--34Female</v>
      </c>
      <c r="B3537" t="s">
        <v>39</v>
      </c>
      <c r="C3537" t="s">
        <v>13</v>
      </c>
      <c r="D3537" t="s">
        <v>53</v>
      </c>
      <c r="E3537" t="s">
        <v>22</v>
      </c>
      <c r="F3537" t="s">
        <v>37</v>
      </c>
      <c r="G3537">
        <v>0.998</v>
      </c>
    </row>
    <row r="3538" spans="1:7" x14ac:dyDescent="0.25">
      <c r="A3538" t="str">
        <f t="shared" si="55"/>
        <v>SSP3Croatia2040-204530--34Female</v>
      </c>
      <c r="B3538" t="s">
        <v>39</v>
      </c>
      <c r="C3538" t="s">
        <v>13</v>
      </c>
      <c r="D3538" t="s">
        <v>52</v>
      </c>
      <c r="E3538" t="s">
        <v>22</v>
      </c>
      <c r="F3538" t="s">
        <v>37</v>
      </c>
      <c r="G3538">
        <v>0.998</v>
      </c>
    </row>
    <row r="3539" spans="1:7" x14ac:dyDescent="0.25">
      <c r="A3539" t="str">
        <f t="shared" si="55"/>
        <v>SSP3Croatia2045-205030--34Female</v>
      </c>
      <c r="B3539" t="s">
        <v>39</v>
      </c>
      <c r="C3539" t="s">
        <v>13</v>
      </c>
      <c r="D3539" t="s">
        <v>51</v>
      </c>
      <c r="E3539" t="s">
        <v>22</v>
      </c>
      <c r="F3539" t="s">
        <v>37</v>
      </c>
      <c r="G3539">
        <v>0.998</v>
      </c>
    </row>
    <row r="3540" spans="1:7" x14ac:dyDescent="0.25">
      <c r="A3540" t="str">
        <f t="shared" si="55"/>
        <v>SSP3Croatia2050-205530--34Female</v>
      </c>
      <c r="B3540" t="s">
        <v>39</v>
      </c>
      <c r="C3540" t="s">
        <v>13</v>
      </c>
      <c r="D3540" t="s">
        <v>50</v>
      </c>
      <c r="E3540" t="s">
        <v>22</v>
      </c>
      <c r="F3540" t="s">
        <v>37</v>
      </c>
      <c r="G3540">
        <v>0.998</v>
      </c>
    </row>
    <row r="3541" spans="1:7" x14ac:dyDescent="0.25">
      <c r="A3541" t="str">
        <f t="shared" si="55"/>
        <v>SSP3Croatia2055-206030--34Female</v>
      </c>
      <c r="B3541" t="s">
        <v>39</v>
      </c>
      <c r="C3541" t="s">
        <v>13</v>
      </c>
      <c r="D3541" t="s">
        <v>49</v>
      </c>
      <c r="E3541" t="s">
        <v>22</v>
      </c>
      <c r="F3541" t="s">
        <v>37</v>
      </c>
      <c r="G3541">
        <v>0.998</v>
      </c>
    </row>
    <row r="3542" spans="1:7" x14ac:dyDescent="0.25">
      <c r="A3542" t="str">
        <f t="shared" si="55"/>
        <v>SSP3Croatia2060-206530--34Female</v>
      </c>
      <c r="B3542" t="s">
        <v>39</v>
      </c>
      <c r="C3542" t="s">
        <v>13</v>
      </c>
      <c r="D3542" t="s">
        <v>48</v>
      </c>
      <c r="E3542" t="s">
        <v>22</v>
      </c>
      <c r="F3542" t="s">
        <v>37</v>
      </c>
      <c r="G3542">
        <v>0.998</v>
      </c>
    </row>
    <row r="3543" spans="1:7" x14ac:dyDescent="0.25">
      <c r="A3543" t="str">
        <f t="shared" si="55"/>
        <v>SSP3Croatia2065-207030--34Female</v>
      </c>
      <c r="B3543" t="s">
        <v>39</v>
      </c>
      <c r="C3543" t="s">
        <v>13</v>
      </c>
      <c r="D3543" t="s">
        <v>47</v>
      </c>
      <c r="E3543" t="s">
        <v>22</v>
      </c>
      <c r="F3543" t="s">
        <v>37</v>
      </c>
      <c r="G3543">
        <v>0.999</v>
      </c>
    </row>
    <row r="3544" spans="1:7" x14ac:dyDescent="0.25">
      <c r="A3544" t="str">
        <f t="shared" si="55"/>
        <v>SSP3Croatia2070-207530--34Female</v>
      </c>
      <c r="B3544" t="s">
        <v>39</v>
      </c>
      <c r="C3544" t="s">
        <v>13</v>
      </c>
      <c r="D3544" t="s">
        <v>46</v>
      </c>
      <c r="E3544" t="s">
        <v>22</v>
      </c>
      <c r="F3544" t="s">
        <v>37</v>
      </c>
      <c r="G3544">
        <v>0.999</v>
      </c>
    </row>
    <row r="3545" spans="1:7" x14ac:dyDescent="0.25">
      <c r="A3545" t="str">
        <f t="shared" si="55"/>
        <v>SSP3Croatia2075-208030--34Female</v>
      </c>
      <c r="B3545" t="s">
        <v>39</v>
      </c>
      <c r="C3545" t="s">
        <v>13</v>
      </c>
      <c r="D3545" t="s">
        <v>45</v>
      </c>
      <c r="E3545" t="s">
        <v>22</v>
      </c>
      <c r="F3545" t="s">
        <v>37</v>
      </c>
      <c r="G3545">
        <v>0.999</v>
      </c>
    </row>
    <row r="3546" spans="1:7" x14ac:dyDescent="0.25">
      <c r="A3546" t="str">
        <f t="shared" si="55"/>
        <v>SSP3Croatia2080-208530--34Female</v>
      </c>
      <c r="B3546" t="s">
        <v>39</v>
      </c>
      <c r="C3546" t="s">
        <v>13</v>
      </c>
      <c r="D3546" t="s">
        <v>44</v>
      </c>
      <c r="E3546" t="s">
        <v>22</v>
      </c>
      <c r="F3546" t="s">
        <v>37</v>
      </c>
      <c r="G3546">
        <v>0.999</v>
      </c>
    </row>
    <row r="3547" spans="1:7" x14ac:dyDescent="0.25">
      <c r="A3547" t="str">
        <f t="shared" si="55"/>
        <v>SSP3Croatia2085-209030--34Female</v>
      </c>
      <c r="B3547" t="s">
        <v>39</v>
      </c>
      <c r="C3547" t="s">
        <v>13</v>
      </c>
      <c r="D3547" t="s">
        <v>43</v>
      </c>
      <c r="E3547" t="s">
        <v>22</v>
      </c>
      <c r="F3547" t="s">
        <v>37</v>
      </c>
      <c r="G3547">
        <v>0.999</v>
      </c>
    </row>
    <row r="3548" spans="1:7" x14ac:dyDescent="0.25">
      <c r="A3548" t="str">
        <f t="shared" si="55"/>
        <v>SSP3Croatia2090-209530--34Female</v>
      </c>
      <c r="B3548" t="s">
        <v>39</v>
      </c>
      <c r="C3548" t="s">
        <v>13</v>
      </c>
      <c r="D3548" t="s">
        <v>42</v>
      </c>
      <c r="E3548" t="s">
        <v>22</v>
      </c>
      <c r="F3548" t="s">
        <v>37</v>
      </c>
      <c r="G3548">
        <v>0.999</v>
      </c>
    </row>
    <row r="3549" spans="1:7" x14ac:dyDescent="0.25">
      <c r="A3549" t="str">
        <f t="shared" si="55"/>
        <v>SSP3Croatia2095-210030--34Female</v>
      </c>
      <c r="B3549" t="s">
        <v>39</v>
      </c>
      <c r="C3549" t="s">
        <v>13</v>
      </c>
      <c r="D3549" t="s">
        <v>41</v>
      </c>
      <c r="E3549" t="s">
        <v>22</v>
      </c>
      <c r="F3549" t="s">
        <v>37</v>
      </c>
      <c r="G3549">
        <v>0.999</v>
      </c>
    </row>
    <row r="3550" spans="1:7" x14ac:dyDescent="0.25">
      <c r="A3550" t="str">
        <f t="shared" si="55"/>
        <v>SSP3Croatia1950-195535--39Female</v>
      </c>
      <c r="B3550" t="s">
        <v>39</v>
      </c>
      <c r="C3550" t="s">
        <v>13</v>
      </c>
      <c r="D3550" t="s">
        <v>70</v>
      </c>
      <c r="E3550" t="s">
        <v>23</v>
      </c>
      <c r="F3550" t="s">
        <v>37</v>
      </c>
      <c r="G3550">
        <v>0.98599999999999999</v>
      </c>
    </row>
    <row r="3551" spans="1:7" x14ac:dyDescent="0.25">
      <c r="A3551" t="str">
        <f t="shared" si="55"/>
        <v>SSP3Croatia1955-196035--39Female</v>
      </c>
      <c r="B3551" t="s">
        <v>39</v>
      </c>
      <c r="C3551" t="s">
        <v>13</v>
      </c>
      <c r="D3551" t="s">
        <v>69</v>
      </c>
      <c r="E3551" t="s">
        <v>23</v>
      </c>
      <c r="F3551" t="s">
        <v>37</v>
      </c>
      <c r="G3551">
        <v>0.98699999999999999</v>
      </c>
    </row>
    <row r="3552" spans="1:7" x14ac:dyDescent="0.25">
      <c r="A3552" t="str">
        <f t="shared" si="55"/>
        <v>SSP3Croatia1960-196535--39Female</v>
      </c>
      <c r="B3552" t="s">
        <v>39</v>
      </c>
      <c r="C3552" t="s">
        <v>13</v>
      </c>
      <c r="D3552" t="s">
        <v>68</v>
      </c>
      <c r="E3552" t="s">
        <v>23</v>
      </c>
      <c r="F3552" t="s">
        <v>37</v>
      </c>
      <c r="G3552">
        <v>0.98799999999999999</v>
      </c>
    </row>
    <row r="3553" spans="1:7" x14ac:dyDescent="0.25">
      <c r="A3553" t="str">
        <f t="shared" si="55"/>
        <v>SSP3Croatia1965-197035--39Female</v>
      </c>
      <c r="B3553" t="s">
        <v>39</v>
      </c>
      <c r="C3553" t="s">
        <v>13</v>
      </c>
      <c r="D3553" t="s">
        <v>67</v>
      </c>
      <c r="E3553" t="s">
        <v>23</v>
      </c>
      <c r="F3553" t="s">
        <v>37</v>
      </c>
      <c r="G3553">
        <v>0.98899999999999999</v>
      </c>
    </row>
    <row r="3554" spans="1:7" x14ac:dyDescent="0.25">
      <c r="A3554" t="str">
        <f t="shared" si="55"/>
        <v>SSP3Croatia1970-197535--39Female</v>
      </c>
      <c r="B3554" t="s">
        <v>39</v>
      </c>
      <c r="C3554" t="s">
        <v>13</v>
      </c>
      <c r="D3554" t="s">
        <v>66</v>
      </c>
      <c r="E3554" t="s">
        <v>23</v>
      </c>
      <c r="F3554" t="s">
        <v>37</v>
      </c>
      <c r="G3554">
        <v>0.99099999999999999</v>
      </c>
    </row>
    <row r="3555" spans="1:7" x14ac:dyDescent="0.25">
      <c r="A3555" t="str">
        <f t="shared" si="55"/>
        <v>SSP3Croatia1975-198035--39Female</v>
      </c>
      <c r="B3555" t="s">
        <v>39</v>
      </c>
      <c r="C3555" t="s">
        <v>13</v>
      </c>
      <c r="D3555" t="s">
        <v>65</v>
      </c>
      <c r="E3555" t="s">
        <v>23</v>
      </c>
      <c r="F3555" t="s">
        <v>37</v>
      </c>
      <c r="G3555">
        <v>0.99199999999999999</v>
      </c>
    </row>
    <row r="3556" spans="1:7" x14ac:dyDescent="0.25">
      <c r="A3556" t="str">
        <f t="shared" si="55"/>
        <v>SSP3Croatia1980-198535--39Female</v>
      </c>
      <c r="B3556" t="s">
        <v>39</v>
      </c>
      <c r="C3556" t="s">
        <v>13</v>
      </c>
      <c r="D3556" t="s">
        <v>64</v>
      </c>
      <c r="E3556" t="s">
        <v>23</v>
      </c>
      <c r="F3556" t="s">
        <v>37</v>
      </c>
      <c r="G3556">
        <v>0.99199999999999999</v>
      </c>
    </row>
    <row r="3557" spans="1:7" x14ac:dyDescent="0.25">
      <c r="A3557" t="str">
        <f t="shared" si="55"/>
        <v>SSP3Croatia1985-199035--39Female</v>
      </c>
      <c r="B3557" t="s">
        <v>39</v>
      </c>
      <c r="C3557" t="s">
        <v>13</v>
      </c>
      <c r="D3557" t="s">
        <v>63</v>
      </c>
      <c r="E3557" t="s">
        <v>23</v>
      </c>
      <c r="F3557" t="s">
        <v>37</v>
      </c>
      <c r="G3557">
        <v>0.99299999999999999</v>
      </c>
    </row>
    <row r="3558" spans="1:7" x14ac:dyDescent="0.25">
      <c r="A3558" t="str">
        <f t="shared" si="55"/>
        <v>SSP3Croatia1990-199535--39Female</v>
      </c>
      <c r="B3558" t="s">
        <v>39</v>
      </c>
      <c r="C3558" t="s">
        <v>13</v>
      </c>
      <c r="D3558" t="s">
        <v>62</v>
      </c>
      <c r="E3558" t="s">
        <v>23</v>
      </c>
      <c r="F3558" t="s">
        <v>37</v>
      </c>
      <c r="G3558">
        <v>0.99399999999999999</v>
      </c>
    </row>
    <row r="3559" spans="1:7" x14ac:dyDescent="0.25">
      <c r="A3559" t="str">
        <f t="shared" si="55"/>
        <v>SSP3Croatia1995-200035--39Female</v>
      </c>
      <c r="B3559" t="s">
        <v>39</v>
      </c>
      <c r="C3559" t="s">
        <v>13</v>
      </c>
      <c r="D3559" t="s">
        <v>61</v>
      </c>
      <c r="E3559" t="s">
        <v>23</v>
      </c>
      <c r="F3559" t="s">
        <v>37</v>
      </c>
      <c r="G3559">
        <v>0.995</v>
      </c>
    </row>
    <row r="3560" spans="1:7" x14ac:dyDescent="0.25">
      <c r="A3560" t="str">
        <f t="shared" si="55"/>
        <v>SSP3Croatia2000-200535--39Female</v>
      </c>
      <c r="B3560" t="s">
        <v>39</v>
      </c>
      <c r="C3560" t="s">
        <v>13</v>
      </c>
      <c r="D3560" t="s">
        <v>60</v>
      </c>
      <c r="E3560" t="s">
        <v>23</v>
      </c>
      <c r="F3560" t="s">
        <v>37</v>
      </c>
      <c r="G3560">
        <v>0.995</v>
      </c>
    </row>
    <row r="3561" spans="1:7" x14ac:dyDescent="0.25">
      <c r="A3561" t="str">
        <f t="shared" si="55"/>
        <v>SSP3Croatia2005-201035--39Female</v>
      </c>
      <c r="B3561" t="s">
        <v>39</v>
      </c>
      <c r="C3561" t="s">
        <v>13</v>
      </c>
      <c r="D3561" t="s">
        <v>59</v>
      </c>
      <c r="E3561" t="s">
        <v>23</v>
      </c>
      <c r="F3561" t="s">
        <v>37</v>
      </c>
      <c r="G3561">
        <v>0.996</v>
      </c>
    </row>
    <row r="3562" spans="1:7" x14ac:dyDescent="0.25">
      <c r="A3562" t="str">
        <f t="shared" si="55"/>
        <v>SSP3Croatia2010-201535--39Female</v>
      </c>
      <c r="B3562" t="s">
        <v>39</v>
      </c>
      <c r="C3562" t="s">
        <v>13</v>
      </c>
      <c r="D3562" t="s">
        <v>58</v>
      </c>
      <c r="E3562" t="s">
        <v>23</v>
      </c>
      <c r="F3562" t="s">
        <v>37</v>
      </c>
      <c r="G3562">
        <v>0.996</v>
      </c>
    </row>
    <row r="3563" spans="1:7" x14ac:dyDescent="0.25">
      <c r="A3563" t="str">
        <f t="shared" si="55"/>
        <v>SSP3Croatia2015-202035--39Female</v>
      </c>
      <c r="B3563" t="s">
        <v>39</v>
      </c>
      <c r="C3563" t="s">
        <v>13</v>
      </c>
      <c r="D3563" t="s">
        <v>57</v>
      </c>
      <c r="E3563" t="s">
        <v>23</v>
      </c>
      <c r="F3563" t="s">
        <v>37</v>
      </c>
      <c r="G3563">
        <v>0.996</v>
      </c>
    </row>
    <row r="3564" spans="1:7" x14ac:dyDescent="0.25">
      <c r="A3564" t="str">
        <f t="shared" si="55"/>
        <v>SSP3Croatia2020-202535--39Female</v>
      </c>
      <c r="B3564" t="s">
        <v>39</v>
      </c>
      <c r="C3564" t="s">
        <v>13</v>
      </c>
      <c r="D3564" t="s">
        <v>56</v>
      </c>
      <c r="E3564" t="s">
        <v>23</v>
      </c>
      <c r="F3564" t="s">
        <v>37</v>
      </c>
      <c r="G3564">
        <v>0.996</v>
      </c>
    </row>
    <row r="3565" spans="1:7" x14ac:dyDescent="0.25">
      <c r="A3565" t="str">
        <f t="shared" si="55"/>
        <v>SSP3Croatia2025-203035--39Female</v>
      </c>
      <c r="B3565" t="s">
        <v>39</v>
      </c>
      <c r="C3565" t="s">
        <v>13</v>
      </c>
      <c r="D3565" t="s">
        <v>55</v>
      </c>
      <c r="E3565" t="s">
        <v>23</v>
      </c>
      <c r="F3565" t="s">
        <v>37</v>
      </c>
      <c r="G3565">
        <v>0.996</v>
      </c>
    </row>
    <row r="3566" spans="1:7" x14ac:dyDescent="0.25">
      <c r="A3566" t="str">
        <f t="shared" si="55"/>
        <v>SSP3Croatia2030-203535--39Female</v>
      </c>
      <c r="B3566" t="s">
        <v>39</v>
      </c>
      <c r="C3566" t="s">
        <v>13</v>
      </c>
      <c r="D3566" t="s">
        <v>54</v>
      </c>
      <c r="E3566" t="s">
        <v>23</v>
      </c>
      <c r="F3566" t="s">
        <v>37</v>
      </c>
      <c r="G3566">
        <v>0.997</v>
      </c>
    </row>
    <row r="3567" spans="1:7" x14ac:dyDescent="0.25">
      <c r="A3567" t="str">
        <f t="shared" si="55"/>
        <v>SSP3Croatia2035-204035--39Female</v>
      </c>
      <c r="B3567" t="s">
        <v>39</v>
      </c>
      <c r="C3567" t="s">
        <v>13</v>
      </c>
      <c r="D3567" t="s">
        <v>53</v>
      </c>
      <c r="E3567" t="s">
        <v>23</v>
      </c>
      <c r="F3567" t="s">
        <v>37</v>
      </c>
      <c r="G3567">
        <v>0.997</v>
      </c>
    </row>
    <row r="3568" spans="1:7" x14ac:dyDescent="0.25">
      <c r="A3568" t="str">
        <f t="shared" si="55"/>
        <v>SSP3Croatia2040-204535--39Female</v>
      </c>
      <c r="B3568" t="s">
        <v>39</v>
      </c>
      <c r="C3568" t="s">
        <v>13</v>
      </c>
      <c r="D3568" t="s">
        <v>52</v>
      </c>
      <c r="E3568" t="s">
        <v>23</v>
      </c>
      <c r="F3568" t="s">
        <v>37</v>
      </c>
      <c r="G3568">
        <v>0.997</v>
      </c>
    </row>
    <row r="3569" spans="1:7" x14ac:dyDescent="0.25">
      <c r="A3569" t="str">
        <f t="shared" si="55"/>
        <v>SSP3Croatia2045-205035--39Female</v>
      </c>
      <c r="B3569" t="s">
        <v>39</v>
      </c>
      <c r="C3569" t="s">
        <v>13</v>
      </c>
      <c r="D3569" t="s">
        <v>51</v>
      </c>
      <c r="E3569" t="s">
        <v>23</v>
      </c>
      <c r="F3569" t="s">
        <v>37</v>
      </c>
      <c r="G3569">
        <v>0.997</v>
      </c>
    </row>
    <row r="3570" spans="1:7" x14ac:dyDescent="0.25">
      <c r="A3570" t="str">
        <f t="shared" si="55"/>
        <v>SSP3Croatia2050-205535--39Female</v>
      </c>
      <c r="B3570" t="s">
        <v>39</v>
      </c>
      <c r="C3570" t="s">
        <v>13</v>
      </c>
      <c r="D3570" t="s">
        <v>50</v>
      </c>
      <c r="E3570" t="s">
        <v>23</v>
      </c>
      <c r="F3570" t="s">
        <v>37</v>
      </c>
      <c r="G3570">
        <v>0.997</v>
      </c>
    </row>
    <row r="3571" spans="1:7" x14ac:dyDescent="0.25">
      <c r="A3571" t="str">
        <f t="shared" si="55"/>
        <v>SSP3Croatia2055-206035--39Female</v>
      </c>
      <c r="B3571" t="s">
        <v>39</v>
      </c>
      <c r="C3571" t="s">
        <v>13</v>
      </c>
      <c r="D3571" t="s">
        <v>49</v>
      </c>
      <c r="E3571" t="s">
        <v>23</v>
      </c>
      <c r="F3571" t="s">
        <v>37</v>
      </c>
      <c r="G3571">
        <v>0.997</v>
      </c>
    </row>
    <row r="3572" spans="1:7" x14ac:dyDescent="0.25">
      <c r="A3572" t="str">
        <f t="shared" si="55"/>
        <v>SSP3Croatia2060-206535--39Female</v>
      </c>
      <c r="B3572" t="s">
        <v>39</v>
      </c>
      <c r="C3572" t="s">
        <v>13</v>
      </c>
      <c r="D3572" t="s">
        <v>48</v>
      </c>
      <c r="E3572" t="s">
        <v>23</v>
      </c>
      <c r="F3572" t="s">
        <v>37</v>
      </c>
      <c r="G3572">
        <v>0.997</v>
      </c>
    </row>
    <row r="3573" spans="1:7" x14ac:dyDescent="0.25">
      <c r="A3573" t="str">
        <f t="shared" si="55"/>
        <v>SSP3Croatia2065-207035--39Female</v>
      </c>
      <c r="B3573" t="s">
        <v>39</v>
      </c>
      <c r="C3573" t="s">
        <v>13</v>
      </c>
      <c r="D3573" t="s">
        <v>47</v>
      </c>
      <c r="E3573" t="s">
        <v>23</v>
      </c>
      <c r="F3573" t="s">
        <v>37</v>
      </c>
      <c r="G3573">
        <v>0.998</v>
      </c>
    </row>
    <row r="3574" spans="1:7" x14ac:dyDescent="0.25">
      <c r="A3574" t="str">
        <f t="shared" si="55"/>
        <v>SSP3Croatia2070-207535--39Female</v>
      </c>
      <c r="B3574" t="s">
        <v>39</v>
      </c>
      <c r="C3574" t="s">
        <v>13</v>
      </c>
      <c r="D3574" t="s">
        <v>46</v>
      </c>
      <c r="E3574" t="s">
        <v>23</v>
      </c>
      <c r="F3574" t="s">
        <v>37</v>
      </c>
      <c r="G3574">
        <v>0.998</v>
      </c>
    </row>
    <row r="3575" spans="1:7" x14ac:dyDescent="0.25">
      <c r="A3575" t="str">
        <f t="shared" si="55"/>
        <v>SSP3Croatia2075-208035--39Female</v>
      </c>
      <c r="B3575" t="s">
        <v>39</v>
      </c>
      <c r="C3575" t="s">
        <v>13</v>
      </c>
      <c r="D3575" t="s">
        <v>45</v>
      </c>
      <c r="E3575" t="s">
        <v>23</v>
      </c>
      <c r="F3575" t="s">
        <v>37</v>
      </c>
      <c r="G3575">
        <v>0.998</v>
      </c>
    </row>
    <row r="3576" spans="1:7" x14ac:dyDescent="0.25">
      <c r="A3576" t="str">
        <f t="shared" si="55"/>
        <v>SSP3Croatia2080-208535--39Female</v>
      </c>
      <c r="B3576" t="s">
        <v>39</v>
      </c>
      <c r="C3576" t="s">
        <v>13</v>
      </c>
      <c r="D3576" t="s">
        <v>44</v>
      </c>
      <c r="E3576" t="s">
        <v>23</v>
      </c>
      <c r="F3576" t="s">
        <v>37</v>
      </c>
      <c r="G3576">
        <v>0.998</v>
      </c>
    </row>
    <row r="3577" spans="1:7" x14ac:dyDescent="0.25">
      <c r="A3577" t="str">
        <f t="shared" si="55"/>
        <v>SSP3Croatia2085-209035--39Female</v>
      </c>
      <c r="B3577" t="s">
        <v>39</v>
      </c>
      <c r="C3577" t="s">
        <v>13</v>
      </c>
      <c r="D3577" t="s">
        <v>43</v>
      </c>
      <c r="E3577" t="s">
        <v>23</v>
      </c>
      <c r="F3577" t="s">
        <v>37</v>
      </c>
      <c r="G3577">
        <v>0.998</v>
      </c>
    </row>
    <row r="3578" spans="1:7" x14ac:dyDescent="0.25">
      <c r="A3578" t="str">
        <f t="shared" si="55"/>
        <v>SSP3Croatia2090-209535--39Female</v>
      </c>
      <c r="B3578" t="s">
        <v>39</v>
      </c>
      <c r="C3578" t="s">
        <v>13</v>
      </c>
      <c r="D3578" t="s">
        <v>42</v>
      </c>
      <c r="E3578" t="s">
        <v>23</v>
      </c>
      <c r="F3578" t="s">
        <v>37</v>
      </c>
      <c r="G3578">
        <v>0.998</v>
      </c>
    </row>
    <row r="3579" spans="1:7" x14ac:dyDescent="0.25">
      <c r="A3579" t="str">
        <f t="shared" si="55"/>
        <v>SSP3Croatia2095-210035--39Female</v>
      </c>
      <c r="B3579" t="s">
        <v>39</v>
      </c>
      <c r="C3579" t="s">
        <v>13</v>
      </c>
      <c r="D3579" t="s">
        <v>41</v>
      </c>
      <c r="E3579" t="s">
        <v>23</v>
      </c>
      <c r="F3579" t="s">
        <v>37</v>
      </c>
      <c r="G3579">
        <v>0.998</v>
      </c>
    </row>
    <row r="3580" spans="1:7" x14ac:dyDescent="0.25">
      <c r="A3580" t="str">
        <f t="shared" si="55"/>
        <v>SSP3Croatia1950-195540--44Female</v>
      </c>
      <c r="B3580" t="s">
        <v>39</v>
      </c>
      <c r="C3580" t="s">
        <v>13</v>
      </c>
      <c r="D3580" t="s">
        <v>70</v>
      </c>
      <c r="E3580" t="s">
        <v>24</v>
      </c>
      <c r="F3580" t="s">
        <v>37</v>
      </c>
      <c r="G3580">
        <v>0.97799999999999998</v>
      </c>
    </row>
    <row r="3581" spans="1:7" x14ac:dyDescent="0.25">
      <c r="A3581" t="str">
        <f t="shared" si="55"/>
        <v>SSP3Croatia1955-196040--44Female</v>
      </c>
      <c r="B3581" t="s">
        <v>39</v>
      </c>
      <c r="C3581" t="s">
        <v>13</v>
      </c>
      <c r="D3581" t="s">
        <v>69</v>
      </c>
      <c r="E3581" t="s">
        <v>24</v>
      </c>
      <c r="F3581" t="s">
        <v>37</v>
      </c>
      <c r="G3581">
        <v>0.97899999999999998</v>
      </c>
    </row>
    <row r="3582" spans="1:7" x14ac:dyDescent="0.25">
      <c r="A3582" t="str">
        <f t="shared" si="55"/>
        <v>SSP3Croatia1960-196540--44Female</v>
      </c>
      <c r="B3582" t="s">
        <v>39</v>
      </c>
      <c r="C3582" t="s">
        <v>13</v>
      </c>
      <c r="D3582" t="s">
        <v>68</v>
      </c>
      <c r="E3582" t="s">
        <v>24</v>
      </c>
      <c r="F3582" t="s">
        <v>37</v>
      </c>
      <c r="G3582">
        <v>0.98099999999999998</v>
      </c>
    </row>
    <row r="3583" spans="1:7" x14ac:dyDescent="0.25">
      <c r="A3583" t="str">
        <f t="shared" si="55"/>
        <v>SSP3Croatia1965-197040--44Female</v>
      </c>
      <c r="B3583" t="s">
        <v>39</v>
      </c>
      <c r="C3583" t="s">
        <v>13</v>
      </c>
      <c r="D3583" t="s">
        <v>67</v>
      </c>
      <c r="E3583" t="s">
        <v>24</v>
      </c>
      <c r="F3583" t="s">
        <v>37</v>
      </c>
      <c r="G3583">
        <v>0.98299999999999998</v>
      </c>
    </row>
    <row r="3584" spans="1:7" x14ac:dyDescent="0.25">
      <c r="A3584" t="str">
        <f t="shared" si="55"/>
        <v>SSP3Croatia1970-197540--44Female</v>
      </c>
      <c r="B3584" t="s">
        <v>39</v>
      </c>
      <c r="C3584" t="s">
        <v>13</v>
      </c>
      <c r="D3584" t="s">
        <v>66</v>
      </c>
      <c r="E3584" t="s">
        <v>24</v>
      </c>
      <c r="F3584" t="s">
        <v>37</v>
      </c>
      <c r="G3584">
        <v>0.98599999999999999</v>
      </c>
    </row>
    <row r="3585" spans="1:7" x14ac:dyDescent="0.25">
      <c r="A3585" t="str">
        <f t="shared" si="55"/>
        <v>SSP3Croatia1975-198040--44Female</v>
      </c>
      <c r="B3585" t="s">
        <v>39</v>
      </c>
      <c r="C3585" t="s">
        <v>13</v>
      </c>
      <c r="D3585" t="s">
        <v>65</v>
      </c>
      <c r="E3585" t="s">
        <v>24</v>
      </c>
      <c r="F3585" t="s">
        <v>37</v>
      </c>
      <c r="G3585">
        <v>0.98699999999999999</v>
      </c>
    </row>
    <row r="3586" spans="1:7" x14ac:dyDescent="0.25">
      <c r="A3586" t="str">
        <f t="shared" si="55"/>
        <v>SSP3Croatia1980-198540--44Female</v>
      </c>
      <c r="B3586" t="s">
        <v>39</v>
      </c>
      <c r="C3586" t="s">
        <v>13</v>
      </c>
      <c r="D3586" t="s">
        <v>64</v>
      </c>
      <c r="E3586" t="s">
        <v>24</v>
      </c>
      <c r="F3586" t="s">
        <v>37</v>
      </c>
      <c r="G3586">
        <v>0.98799999999999999</v>
      </c>
    </row>
    <row r="3587" spans="1:7" x14ac:dyDescent="0.25">
      <c r="A3587" t="str">
        <f t="shared" si="55"/>
        <v>SSP3Croatia1985-199040--44Female</v>
      </c>
      <c r="B3587" t="s">
        <v>39</v>
      </c>
      <c r="C3587" t="s">
        <v>13</v>
      </c>
      <c r="D3587" t="s">
        <v>63</v>
      </c>
      <c r="E3587" t="s">
        <v>24</v>
      </c>
      <c r="F3587" t="s">
        <v>37</v>
      </c>
      <c r="G3587">
        <v>0.98899999999999999</v>
      </c>
    </row>
    <row r="3588" spans="1:7" x14ac:dyDescent="0.25">
      <c r="A3588" t="str">
        <f t="shared" si="55"/>
        <v>SSP3Croatia1990-199540--44Female</v>
      </c>
      <c r="B3588" t="s">
        <v>39</v>
      </c>
      <c r="C3588" t="s">
        <v>13</v>
      </c>
      <c r="D3588" t="s">
        <v>62</v>
      </c>
      <c r="E3588" t="s">
        <v>24</v>
      </c>
      <c r="F3588" t="s">
        <v>37</v>
      </c>
      <c r="G3588">
        <v>0.99</v>
      </c>
    </row>
    <row r="3589" spans="1:7" x14ac:dyDescent="0.25">
      <c r="A3589" t="str">
        <f t="shared" si="55"/>
        <v>SSP3Croatia1995-200040--44Female</v>
      </c>
      <c r="B3589" t="s">
        <v>39</v>
      </c>
      <c r="C3589" t="s">
        <v>13</v>
      </c>
      <c r="D3589" t="s">
        <v>61</v>
      </c>
      <c r="E3589" t="s">
        <v>24</v>
      </c>
      <c r="F3589" t="s">
        <v>37</v>
      </c>
      <c r="G3589">
        <v>0.99099999999999999</v>
      </c>
    </row>
    <row r="3590" spans="1:7" x14ac:dyDescent="0.25">
      <c r="A3590" t="str">
        <f t="shared" si="55"/>
        <v>SSP3Croatia2000-200540--44Female</v>
      </c>
      <c r="B3590" t="s">
        <v>39</v>
      </c>
      <c r="C3590" t="s">
        <v>13</v>
      </c>
      <c r="D3590" t="s">
        <v>60</v>
      </c>
      <c r="E3590" t="s">
        <v>24</v>
      </c>
      <c r="F3590" t="s">
        <v>37</v>
      </c>
      <c r="G3590">
        <v>0.99199999999999999</v>
      </c>
    </row>
    <row r="3591" spans="1:7" x14ac:dyDescent="0.25">
      <c r="A3591" t="str">
        <f t="shared" si="55"/>
        <v>SSP3Croatia2005-201040--44Female</v>
      </c>
      <c r="B3591" t="s">
        <v>39</v>
      </c>
      <c r="C3591" t="s">
        <v>13</v>
      </c>
      <c r="D3591" t="s">
        <v>59</v>
      </c>
      <c r="E3591" t="s">
        <v>24</v>
      </c>
      <c r="F3591" t="s">
        <v>37</v>
      </c>
      <c r="G3591">
        <v>0.99299999999999999</v>
      </c>
    </row>
    <row r="3592" spans="1:7" x14ac:dyDescent="0.25">
      <c r="A3592" t="str">
        <f t="shared" si="55"/>
        <v>SSP3Croatia2010-201540--44Female</v>
      </c>
      <c r="B3592" t="s">
        <v>39</v>
      </c>
      <c r="C3592" t="s">
        <v>13</v>
      </c>
      <c r="D3592" t="s">
        <v>58</v>
      </c>
      <c r="E3592" t="s">
        <v>24</v>
      </c>
      <c r="F3592" t="s">
        <v>37</v>
      </c>
      <c r="G3592">
        <v>0.99299999999999999</v>
      </c>
    </row>
    <row r="3593" spans="1:7" x14ac:dyDescent="0.25">
      <c r="A3593" t="str">
        <f t="shared" si="55"/>
        <v>SSP3Croatia2015-202040--44Female</v>
      </c>
      <c r="B3593" t="s">
        <v>39</v>
      </c>
      <c r="C3593" t="s">
        <v>13</v>
      </c>
      <c r="D3593" t="s">
        <v>57</v>
      </c>
      <c r="E3593" t="s">
        <v>24</v>
      </c>
      <c r="F3593" t="s">
        <v>37</v>
      </c>
      <c r="G3593">
        <v>0.99299999999999999</v>
      </c>
    </row>
    <row r="3594" spans="1:7" x14ac:dyDescent="0.25">
      <c r="A3594" t="str">
        <f t="shared" si="55"/>
        <v>SSP3Croatia2020-202540--44Female</v>
      </c>
      <c r="B3594" t="s">
        <v>39</v>
      </c>
      <c r="C3594" t="s">
        <v>13</v>
      </c>
      <c r="D3594" t="s">
        <v>56</v>
      </c>
      <c r="E3594" t="s">
        <v>24</v>
      </c>
      <c r="F3594" t="s">
        <v>37</v>
      </c>
      <c r="G3594">
        <v>0.99299999999999999</v>
      </c>
    </row>
    <row r="3595" spans="1:7" x14ac:dyDescent="0.25">
      <c r="A3595" t="str">
        <f t="shared" ref="A3595:A3658" si="56">B3595&amp;C3595&amp;D3595&amp;E3595&amp;F3595</f>
        <v>SSP3Croatia2025-203040--44Female</v>
      </c>
      <c r="B3595" t="s">
        <v>39</v>
      </c>
      <c r="C3595" t="s">
        <v>13</v>
      </c>
      <c r="D3595" t="s">
        <v>55</v>
      </c>
      <c r="E3595" t="s">
        <v>24</v>
      </c>
      <c r="F3595" t="s">
        <v>37</v>
      </c>
      <c r="G3595">
        <v>0.99399999999999999</v>
      </c>
    </row>
    <row r="3596" spans="1:7" x14ac:dyDescent="0.25">
      <c r="A3596" t="str">
        <f t="shared" si="56"/>
        <v>SSP3Croatia2030-203540--44Female</v>
      </c>
      <c r="B3596" t="s">
        <v>39</v>
      </c>
      <c r="C3596" t="s">
        <v>13</v>
      </c>
      <c r="D3596" t="s">
        <v>54</v>
      </c>
      <c r="E3596" t="s">
        <v>24</v>
      </c>
      <c r="F3596" t="s">
        <v>37</v>
      </c>
      <c r="G3596">
        <v>0.99399999999999999</v>
      </c>
    </row>
    <row r="3597" spans="1:7" x14ac:dyDescent="0.25">
      <c r="A3597" t="str">
        <f t="shared" si="56"/>
        <v>SSP3Croatia2035-204040--44Female</v>
      </c>
      <c r="B3597" t="s">
        <v>39</v>
      </c>
      <c r="C3597" t="s">
        <v>13</v>
      </c>
      <c r="D3597" t="s">
        <v>53</v>
      </c>
      <c r="E3597" t="s">
        <v>24</v>
      </c>
      <c r="F3597" t="s">
        <v>37</v>
      </c>
      <c r="G3597">
        <v>0.99399999999999999</v>
      </c>
    </row>
    <row r="3598" spans="1:7" x14ac:dyDescent="0.25">
      <c r="A3598" t="str">
        <f t="shared" si="56"/>
        <v>SSP3Croatia2040-204540--44Female</v>
      </c>
      <c r="B3598" t="s">
        <v>39</v>
      </c>
      <c r="C3598" t="s">
        <v>13</v>
      </c>
      <c r="D3598" t="s">
        <v>52</v>
      </c>
      <c r="E3598" t="s">
        <v>24</v>
      </c>
      <c r="F3598" t="s">
        <v>37</v>
      </c>
      <c r="G3598">
        <v>0.995</v>
      </c>
    </row>
    <row r="3599" spans="1:7" x14ac:dyDescent="0.25">
      <c r="A3599" t="str">
        <f t="shared" si="56"/>
        <v>SSP3Croatia2045-205040--44Female</v>
      </c>
      <c r="B3599" t="s">
        <v>39</v>
      </c>
      <c r="C3599" t="s">
        <v>13</v>
      </c>
      <c r="D3599" t="s">
        <v>51</v>
      </c>
      <c r="E3599" t="s">
        <v>24</v>
      </c>
      <c r="F3599" t="s">
        <v>37</v>
      </c>
      <c r="G3599">
        <v>0.995</v>
      </c>
    </row>
    <row r="3600" spans="1:7" x14ac:dyDescent="0.25">
      <c r="A3600" t="str">
        <f t="shared" si="56"/>
        <v>SSP3Croatia2050-205540--44Female</v>
      </c>
      <c r="B3600" t="s">
        <v>39</v>
      </c>
      <c r="C3600" t="s">
        <v>13</v>
      </c>
      <c r="D3600" t="s">
        <v>50</v>
      </c>
      <c r="E3600" t="s">
        <v>24</v>
      </c>
      <c r="F3600" t="s">
        <v>37</v>
      </c>
      <c r="G3600">
        <v>0.995</v>
      </c>
    </row>
    <row r="3601" spans="1:7" x14ac:dyDescent="0.25">
      <c r="A3601" t="str">
        <f t="shared" si="56"/>
        <v>SSP3Croatia2055-206040--44Female</v>
      </c>
      <c r="B3601" t="s">
        <v>39</v>
      </c>
      <c r="C3601" t="s">
        <v>13</v>
      </c>
      <c r="D3601" t="s">
        <v>49</v>
      </c>
      <c r="E3601" t="s">
        <v>24</v>
      </c>
      <c r="F3601" t="s">
        <v>37</v>
      </c>
      <c r="G3601">
        <v>0.996</v>
      </c>
    </row>
    <row r="3602" spans="1:7" x14ac:dyDescent="0.25">
      <c r="A3602" t="str">
        <f t="shared" si="56"/>
        <v>SSP3Croatia2060-206540--44Female</v>
      </c>
      <c r="B3602" t="s">
        <v>39</v>
      </c>
      <c r="C3602" t="s">
        <v>13</v>
      </c>
      <c r="D3602" t="s">
        <v>48</v>
      </c>
      <c r="E3602" t="s">
        <v>24</v>
      </c>
      <c r="F3602" t="s">
        <v>37</v>
      </c>
      <c r="G3602">
        <v>0.996</v>
      </c>
    </row>
    <row r="3603" spans="1:7" x14ac:dyDescent="0.25">
      <c r="A3603" t="str">
        <f t="shared" si="56"/>
        <v>SSP3Croatia2065-207040--44Female</v>
      </c>
      <c r="B3603" t="s">
        <v>39</v>
      </c>
      <c r="C3603" t="s">
        <v>13</v>
      </c>
      <c r="D3603" t="s">
        <v>47</v>
      </c>
      <c r="E3603" t="s">
        <v>24</v>
      </c>
      <c r="F3603" t="s">
        <v>37</v>
      </c>
      <c r="G3603">
        <v>0.996</v>
      </c>
    </row>
    <row r="3604" spans="1:7" x14ac:dyDescent="0.25">
      <c r="A3604" t="str">
        <f t="shared" si="56"/>
        <v>SSP3Croatia2070-207540--44Female</v>
      </c>
      <c r="B3604" t="s">
        <v>39</v>
      </c>
      <c r="C3604" t="s">
        <v>13</v>
      </c>
      <c r="D3604" t="s">
        <v>46</v>
      </c>
      <c r="E3604" t="s">
        <v>24</v>
      </c>
      <c r="F3604" t="s">
        <v>37</v>
      </c>
      <c r="G3604">
        <v>0.996</v>
      </c>
    </row>
    <row r="3605" spans="1:7" x14ac:dyDescent="0.25">
      <c r="A3605" t="str">
        <f t="shared" si="56"/>
        <v>SSP3Croatia2075-208040--44Female</v>
      </c>
      <c r="B3605" t="s">
        <v>39</v>
      </c>
      <c r="C3605" t="s">
        <v>13</v>
      </c>
      <c r="D3605" t="s">
        <v>45</v>
      </c>
      <c r="E3605" t="s">
        <v>24</v>
      </c>
      <c r="F3605" t="s">
        <v>37</v>
      </c>
      <c r="G3605">
        <v>0.996</v>
      </c>
    </row>
    <row r="3606" spans="1:7" x14ac:dyDescent="0.25">
      <c r="A3606" t="str">
        <f t="shared" si="56"/>
        <v>SSP3Croatia2080-208540--44Female</v>
      </c>
      <c r="B3606" t="s">
        <v>39</v>
      </c>
      <c r="C3606" t="s">
        <v>13</v>
      </c>
      <c r="D3606" t="s">
        <v>44</v>
      </c>
      <c r="E3606" t="s">
        <v>24</v>
      </c>
      <c r="F3606" t="s">
        <v>37</v>
      </c>
      <c r="G3606">
        <v>0.997</v>
      </c>
    </row>
    <row r="3607" spans="1:7" x14ac:dyDescent="0.25">
      <c r="A3607" t="str">
        <f t="shared" si="56"/>
        <v>SSP3Croatia2085-209040--44Female</v>
      </c>
      <c r="B3607" t="s">
        <v>39</v>
      </c>
      <c r="C3607" t="s">
        <v>13</v>
      </c>
      <c r="D3607" t="s">
        <v>43</v>
      </c>
      <c r="E3607" t="s">
        <v>24</v>
      </c>
      <c r="F3607" t="s">
        <v>37</v>
      </c>
      <c r="G3607">
        <v>0.997</v>
      </c>
    </row>
    <row r="3608" spans="1:7" x14ac:dyDescent="0.25">
      <c r="A3608" t="str">
        <f t="shared" si="56"/>
        <v>SSP3Croatia2090-209540--44Female</v>
      </c>
      <c r="B3608" t="s">
        <v>39</v>
      </c>
      <c r="C3608" t="s">
        <v>13</v>
      </c>
      <c r="D3608" t="s">
        <v>42</v>
      </c>
      <c r="E3608" t="s">
        <v>24</v>
      </c>
      <c r="F3608" t="s">
        <v>37</v>
      </c>
      <c r="G3608">
        <v>0.997</v>
      </c>
    </row>
    <row r="3609" spans="1:7" x14ac:dyDescent="0.25">
      <c r="A3609" t="str">
        <f t="shared" si="56"/>
        <v>SSP3Croatia2095-210040--44Female</v>
      </c>
      <c r="B3609" t="s">
        <v>39</v>
      </c>
      <c r="C3609" t="s">
        <v>13</v>
      </c>
      <c r="D3609" t="s">
        <v>41</v>
      </c>
      <c r="E3609" t="s">
        <v>24</v>
      </c>
      <c r="F3609" t="s">
        <v>37</v>
      </c>
      <c r="G3609">
        <v>0.997</v>
      </c>
    </row>
    <row r="3610" spans="1:7" x14ac:dyDescent="0.25">
      <c r="A3610" t="str">
        <f t="shared" si="56"/>
        <v>SSP3Croatia1950-195545--49Female</v>
      </c>
      <c r="B3610" t="s">
        <v>39</v>
      </c>
      <c r="C3610" t="s">
        <v>13</v>
      </c>
      <c r="D3610" t="s">
        <v>70</v>
      </c>
      <c r="E3610" t="s">
        <v>25</v>
      </c>
      <c r="F3610" t="s">
        <v>37</v>
      </c>
      <c r="G3610">
        <v>0.96399999999999997</v>
      </c>
    </row>
    <row r="3611" spans="1:7" x14ac:dyDescent="0.25">
      <c r="A3611" t="str">
        <f t="shared" si="56"/>
        <v>SSP3Croatia1955-196045--49Female</v>
      </c>
      <c r="B3611" t="s">
        <v>39</v>
      </c>
      <c r="C3611" t="s">
        <v>13</v>
      </c>
      <c r="D3611" t="s">
        <v>69</v>
      </c>
      <c r="E3611" t="s">
        <v>25</v>
      </c>
      <c r="F3611" t="s">
        <v>37</v>
      </c>
      <c r="G3611">
        <v>0.96699999999999997</v>
      </c>
    </row>
    <row r="3612" spans="1:7" x14ac:dyDescent="0.25">
      <c r="A3612" t="str">
        <f t="shared" si="56"/>
        <v>SSP3Croatia1960-196545--49Female</v>
      </c>
      <c r="B3612" t="s">
        <v>39</v>
      </c>
      <c r="C3612" t="s">
        <v>13</v>
      </c>
      <c r="D3612" t="s">
        <v>68</v>
      </c>
      <c r="E3612" t="s">
        <v>25</v>
      </c>
      <c r="F3612" t="s">
        <v>37</v>
      </c>
      <c r="G3612">
        <v>0.97</v>
      </c>
    </row>
    <row r="3613" spans="1:7" x14ac:dyDescent="0.25">
      <c r="A3613" t="str">
        <f t="shared" si="56"/>
        <v>SSP3Croatia1965-197045--49Female</v>
      </c>
      <c r="B3613" t="s">
        <v>39</v>
      </c>
      <c r="C3613" t="s">
        <v>13</v>
      </c>
      <c r="D3613" t="s">
        <v>67</v>
      </c>
      <c r="E3613" t="s">
        <v>25</v>
      </c>
      <c r="F3613" t="s">
        <v>37</v>
      </c>
      <c r="G3613">
        <v>0.97399999999999998</v>
      </c>
    </row>
    <row r="3614" spans="1:7" x14ac:dyDescent="0.25">
      <c r="A3614" t="str">
        <f t="shared" si="56"/>
        <v>SSP3Croatia1970-197545--49Female</v>
      </c>
      <c r="B3614" t="s">
        <v>39</v>
      </c>
      <c r="C3614" t="s">
        <v>13</v>
      </c>
      <c r="D3614" t="s">
        <v>66</v>
      </c>
      <c r="E3614" t="s">
        <v>25</v>
      </c>
      <c r="F3614" t="s">
        <v>37</v>
      </c>
      <c r="G3614">
        <v>0.97699999999999998</v>
      </c>
    </row>
    <row r="3615" spans="1:7" x14ac:dyDescent="0.25">
      <c r="A3615" t="str">
        <f t="shared" si="56"/>
        <v>SSP3Croatia1975-198045--49Female</v>
      </c>
      <c r="B3615" t="s">
        <v>39</v>
      </c>
      <c r="C3615" t="s">
        <v>13</v>
      </c>
      <c r="D3615" t="s">
        <v>65</v>
      </c>
      <c r="E3615" t="s">
        <v>25</v>
      </c>
      <c r="F3615" t="s">
        <v>37</v>
      </c>
      <c r="G3615">
        <v>0.98</v>
      </c>
    </row>
    <row r="3616" spans="1:7" x14ac:dyDescent="0.25">
      <c r="A3616" t="str">
        <f t="shared" si="56"/>
        <v>SSP3Croatia1980-198545--49Female</v>
      </c>
      <c r="B3616" t="s">
        <v>39</v>
      </c>
      <c r="C3616" t="s">
        <v>13</v>
      </c>
      <c r="D3616" t="s">
        <v>64</v>
      </c>
      <c r="E3616" t="s">
        <v>25</v>
      </c>
      <c r="F3616" t="s">
        <v>37</v>
      </c>
      <c r="G3616">
        <v>0.98099999999999998</v>
      </c>
    </row>
    <row r="3617" spans="1:7" x14ac:dyDescent="0.25">
      <c r="A3617" t="str">
        <f t="shared" si="56"/>
        <v>SSP3Croatia1985-199045--49Female</v>
      </c>
      <c r="B3617" t="s">
        <v>39</v>
      </c>
      <c r="C3617" t="s">
        <v>13</v>
      </c>
      <c r="D3617" t="s">
        <v>63</v>
      </c>
      <c r="E3617" t="s">
        <v>25</v>
      </c>
      <c r="F3617" t="s">
        <v>37</v>
      </c>
      <c r="G3617">
        <v>0.98199999999999998</v>
      </c>
    </row>
    <row r="3618" spans="1:7" x14ac:dyDescent="0.25">
      <c r="A3618" t="str">
        <f t="shared" si="56"/>
        <v>SSP3Croatia1990-199545--49Female</v>
      </c>
      <c r="B3618" t="s">
        <v>39</v>
      </c>
      <c r="C3618" t="s">
        <v>13</v>
      </c>
      <c r="D3618" t="s">
        <v>62</v>
      </c>
      <c r="E3618" t="s">
        <v>25</v>
      </c>
      <c r="F3618" t="s">
        <v>37</v>
      </c>
      <c r="G3618">
        <v>0.98399999999999999</v>
      </c>
    </row>
    <row r="3619" spans="1:7" x14ac:dyDescent="0.25">
      <c r="A3619" t="str">
        <f t="shared" si="56"/>
        <v>SSP3Croatia1995-200045--49Female</v>
      </c>
      <c r="B3619" t="s">
        <v>39</v>
      </c>
      <c r="C3619" t="s">
        <v>13</v>
      </c>
      <c r="D3619" t="s">
        <v>61</v>
      </c>
      <c r="E3619" t="s">
        <v>25</v>
      </c>
      <c r="F3619" t="s">
        <v>37</v>
      </c>
      <c r="G3619">
        <v>0.98599999999999999</v>
      </c>
    </row>
    <row r="3620" spans="1:7" x14ac:dyDescent="0.25">
      <c r="A3620" t="str">
        <f t="shared" si="56"/>
        <v>SSP3Croatia2000-200545--49Female</v>
      </c>
      <c r="B3620" t="s">
        <v>39</v>
      </c>
      <c r="C3620" t="s">
        <v>13</v>
      </c>
      <c r="D3620" t="s">
        <v>60</v>
      </c>
      <c r="E3620" t="s">
        <v>25</v>
      </c>
      <c r="F3620" t="s">
        <v>37</v>
      </c>
      <c r="G3620">
        <v>0.98599999999999999</v>
      </c>
    </row>
    <row r="3621" spans="1:7" x14ac:dyDescent="0.25">
      <c r="A3621" t="str">
        <f t="shared" si="56"/>
        <v>SSP3Croatia2005-201045--49Female</v>
      </c>
      <c r="B3621" t="s">
        <v>39</v>
      </c>
      <c r="C3621" t="s">
        <v>13</v>
      </c>
      <c r="D3621" t="s">
        <v>59</v>
      </c>
      <c r="E3621" t="s">
        <v>25</v>
      </c>
      <c r="F3621" t="s">
        <v>37</v>
      </c>
      <c r="G3621">
        <v>0.98799999999999999</v>
      </c>
    </row>
    <row r="3622" spans="1:7" x14ac:dyDescent="0.25">
      <c r="A3622" t="str">
        <f t="shared" si="56"/>
        <v>SSP3Croatia2010-201545--49Female</v>
      </c>
      <c r="B3622" t="s">
        <v>39</v>
      </c>
      <c r="C3622" t="s">
        <v>13</v>
      </c>
      <c r="D3622" t="s">
        <v>58</v>
      </c>
      <c r="E3622" t="s">
        <v>25</v>
      </c>
      <c r="F3622" t="s">
        <v>37</v>
      </c>
      <c r="G3622">
        <v>0.98899999999999999</v>
      </c>
    </row>
    <row r="3623" spans="1:7" x14ac:dyDescent="0.25">
      <c r="A3623" t="str">
        <f t="shared" si="56"/>
        <v>SSP3Croatia2015-202045--49Female</v>
      </c>
      <c r="B3623" t="s">
        <v>39</v>
      </c>
      <c r="C3623" t="s">
        <v>13</v>
      </c>
      <c r="D3623" t="s">
        <v>57</v>
      </c>
      <c r="E3623" t="s">
        <v>25</v>
      </c>
      <c r="F3623" t="s">
        <v>37</v>
      </c>
      <c r="G3623">
        <v>0.98899999999999999</v>
      </c>
    </row>
    <row r="3624" spans="1:7" x14ac:dyDescent="0.25">
      <c r="A3624" t="str">
        <f t="shared" si="56"/>
        <v>SSP3Croatia2020-202545--49Female</v>
      </c>
      <c r="B3624" t="s">
        <v>39</v>
      </c>
      <c r="C3624" t="s">
        <v>13</v>
      </c>
      <c r="D3624" t="s">
        <v>56</v>
      </c>
      <c r="E3624" t="s">
        <v>25</v>
      </c>
      <c r="F3624" t="s">
        <v>37</v>
      </c>
      <c r="G3624">
        <v>0.98899999999999999</v>
      </c>
    </row>
    <row r="3625" spans="1:7" x14ac:dyDescent="0.25">
      <c r="A3625" t="str">
        <f t="shared" si="56"/>
        <v>SSP3Croatia2025-203045--49Female</v>
      </c>
      <c r="B3625" t="s">
        <v>39</v>
      </c>
      <c r="C3625" t="s">
        <v>13</v>
      </c>
      <c r="D3625" t="s">
        <v>55</v>
      </c>
      <c r="E3625" t="s">
        <v>25</v>
      </c>
      <c r="F3625" t="s">
        <v>37</v>
      </c>
      <c r="G3625">
        <v>0.99</v>
      </c>
    </row>
    <row r="3626" spans="1:7" x14ac:dyDescent="0.25">
      <c r="A3626" t="str">
        <f t="shared" si="56"/>
        <v>SSP3Croatia2030-203545--49Female</v>
      </c>
      <c r="B3626" t="s">
        <v>39</v>
      </c>
      <c r="C3626" t="s">
        <v>13</v>
      </c>
      <c r="D3626" t="s">
        <v>54</v>
      </c>
      <c r="E3626" t="s">
        <v>25</v>
      </c>
      <c r="F3626" t="s">
        <v>37</v>
      </c>
      <c r="G3626">
        <v>0.99</v>
      </c>
    </row>
    <row r="3627" spans="1:7" x14ac:dyDescent="0.25">
      <c r="A3627" t="str">
        <f t="shared" si="56"/>
        <v>SSP3Croatia2035-204045--49Female</v>
      </c>
      <c r="B3627" t="s">
        <v>39</v>
      </c>
      <c r="C3627" t="s">
        <v>13</v>
      </c>
      <c r="D3627" t="s">
        <v>53</v>
      </c>
      <c r="E3627" t="s">
        <v>25</v>
      </c>
      <c r="F3627" t="s">
        <v>37</v>
      </c>
      <c r="G3627">
        <v>0.99099999999999999</v>
      </c>
    </row>
    <row r="3628" spans="1:7" x14ac:dyDescent="0.25">
      <c r="A3628" t="str">
        <f t="shared" si="56"/>
        <v>SSP3Croatia2040-204545--49Female</v>
      </c>
      <c r="B3628" t="s">
        <v>39</v>
      </c>
      <c r="C3628" t="s">
        <v>13</v>
      </c>
      <c r="D3628" t="s">
        <v>52</v>
      </c>
      <c r="E3628" t="s">
        <v>25</v>
      </c>
      <c r="F3628" t="s">
        <v>37</v>
      </c>
      <c r="G3628">
        <v>0.99199999999999999</v>
      </c>
    </row>
    <row r="3629" spans="1:7" x14ac:dyDescent="0.25">
      <c r="A3629" t="str">
        <f t="shared" si="56"/>
        <v>SSP3Croatia2045-205045--49Female</v>
      </c>
      <c r="B3629" t="s">
        <v>39</v>
      </c>
      <c r="C3629" t="s">
        <v>13</v>
      </c>
      <c r="D3629" t="s">
        <v>51</v>
      </c>
      <c r="E3629" t="s">
        <v>25</v>
      </c>
      <c r="F3629" t="s">
        <v>37</v>
      </c>
      <c r="G3629">
        <v>0.99199999999999999</v>
      </c>
    </row>
    <row r="3630" spans="1:7" x14ac:dyDescent="0.25">
      <c r="A3630" t="str">
        <f t="shared" si="56"/>
        <v>SSP3Croatia2050-205545--49Female</v>
      </c>
      <c r="B3630" t="s">
        <v>39</v>
      </c>
      <c r="C3630" t="s">
        <v>13</v>
      </c>
      <c r="D3630" t="s">
        <v>50</v>
      </c>
      <c r="E3630" t="s">
        <v>25</v>
      </c>
      <c r="F3630" t="s">
        <v>37</v>
      </c>
      <c r="G3630">
        <v>0.99299999999999999</v>
      </c>
    </row>
    <row r="3631" spans="1:7" x14ac:dyDescent="0.25">
      <c r="A3631" t="str">
        <f t="shared" si="56"/>
        <v>SSP3Croatia2055-206045--49Female</v>
      </c>
      <c r="B3631" t="s">
        <v>39</v>
      </c>
      <c r="C3631" t="s">
        <v>13</v>
      </c>
      <c r="D3631" t="s">
        <v>49</v>
      </c>
      <c r="E3631" t="s">
        <v>25</v>
      </c>
      <c r="F3631" t="s">
        <v>37</v>
      </c>
      <c r="G3631">
        <v>0.99299999999999999</v>
      </c>
    </row>
    <row r="3632" spans="1:7" x14ac:dyDescent="0.25">
      <c r="A3632" t="str">
        <f t="shared" si="56"/>
        <v>SSP3Croatia2060-206545--49Female</v>
      </c>
      <c r="B3632" t="s">
        <v>39</v>
      </c>
      <c r="C3632" t="s">
        <v>13</v>
      </c>
      <c r="D3632" t="s">
        <v>48</v>
      </c>
      <c r="E3632" t="s">
        <v>25</v>
      </c>
      <c r="F3632" t="s">
        <v>37</v>
      </c>
      <c r="G3632">
        <v>0.99299999999999999</v>
      </c>
    </row>
    <row r="3633" spans="1:7" x14ac:dyDescent="0.25">
      <c r="A3633" t="str">
        <f t="shared" si="56"/>
        <v>SSP3Croatia2065-207045--49Female</v>
      </c>
      <c r="B3633" t="s">
        <v>39</v>
      </c>
      <c r="C3633" t="s">
        <v>13</v>
      </c>
      <c r="D3633" t="s">
        <v>47</v>
      </c>
      <c r="E3633" t="s">
        <v>25</v>
      </c>
      <c r="F3633" t="s">
        <v>37</v>
      </c>
      <c r="G3633">
        <v>0.99399999999999999</v>
      </c>
    </row>
    <row r="3634" spans="1:7" x14ac:dyDescent="0.25">
      <c r="A3634" t="str">
        <f t="shared" si="56"/>
        <v>SSP3Croatia2070-207545--49Female</v>
      </c>
      <c r="B3634" t="s">
        <v>39</v>
      </c>
      <c r="C3634" t="s">
        <v>13</v>
      </c>
      <c r="D3634" t="s">
        <v>46</v>
      </c>
      <c r="E3634" t="s">
        <v>25</v>
      </c>
      <c r="F3634" t="s">
        <v>37</v>
      </c>
      <c r="G3634">
        <v>0.99399999999999999</v>
      </c>
    </row>
    <row r="3635" spans="1:7" x14ac:dyDescent="0.25">
      <c r="A3635" t="str">
        <f t="shared" si="56"/>
        <v>SSP3Croatia2075-208045--49Female</v>
      </c>
      <c r="B3635" t="s">
        <v>39</v>
      </c>
      <c r="C3635" t="s">
        <v>13</v>
      </c>
      <c r="D3635" t="s">
        <v>45</v>
      </c>
      <c r="E3635" t="s">
        <v>25</v>
      </c>
      <c r="F3635" t="s">
        <v>37</v>
      </c>
      <c r="G3635">
        <v>0.99399999999999999</v>
      </c>
    </row>
    <row r="3636" spans="1:7" x14ac:dyDescent="0.25">
      <c r="A3636" t="str">
        <f t="shared" si="56"/>
        <v>SSP3Croatia2080-208545--49Female</v>
      </c>
      <c r="B3636" t="s">
        <v>39</v>
      </c>
      <c r="C3636" t="s">
        <v>13</v>
      </c>
      <c r="D3636" t="s">
        <v>44</v>
      </c>
      <c r="E3636" t="s">
        <v>25</v>
      </c>
      <c r="F3636" t="s">
        <v>37</v>
      </c>
      <c r="G3636">
        <v>0.995</v>
      </c>
    </row>
    <row r="3637" spans="1:7" x14ac:dyDescent="0.25">
      <c r="A3637" t="str">
        <f t="shared" si="56"/>
        <v>SSP3Croatia2085-209045--49Female</v>
      </c>
      <c r="B3637" t="s">
        <v>39</v>
      </c>
      <c r="C3637" t="s">
        <v>13</v>
      </c>
      <c r="D3637" t="s">
        <v>43</v>
      </c>
      <c r="E3637" t="s">
        <v>25</v>
      </c>
      <c r="F3637" t="s">
        <v>37</v>
      </c>
      <c r="G3637">
        <v>0.995</v>
      </c>
    </row>
    <row r="3638" spans="1:7" x14ac:dyDescent="0.25">
      <c r="A3638" t="str">
        <f t="shared" si="56"/>
        <v>SSP3Croatia2090-209545--49Female</v>
      </c>
      <c r="B3638" t="s">
        <v>39</v>
      </c>
      <c r="C3638" t="s">
        <v>13</v>
      </c>
      <c r="D3638" t="s">
        <v>42</v>
      </c>
      <c r="E3638" t="s">
        <v>25</v>
      </c>
      <c r="F3638" t="s">
        <v>37</v>
      </c>
      <c r="G3638">
        <v>0.995</v>
      </c>
    </row>
    <row r="3639" spans="1:7" x14ac:dyDescent="0.25">
      <c r="A3639" t="str">
        <f t="shared" si="56"/>
        <v>SSP3Croatia2095-210045--49Female</v>
      </c>
      <c r="B3639" t="s">
        <v>39</v>
      </c>
      <c r="C3639" t="s">
        <v>13</v>
      </c>
      <c r="D3639" t="s">
        <v>41</v>
      </c>
      <c r="E3639" t="s">
        <v>25</v>
      </c>
      <c r="F3639" t="s">
        <v>37</v>
      </c>
      <c r="G3639">
        <v>0.996</v>
      </c>
    </row>
    <row r="3640" spans="1:7" x14ac:dyDescent="0.25">
      <c r="A3640" t="str">
        <f t="shared" si="56"/>
        <v>SSP3Croatia1950-195550--54Female</v>
      </c>
      <c r="B3640" t="s">
        <v>39</v>
      </c>
      <c r="C3640" t="s">
        <v>13</v>
      </c>
      <c r="D3640" t="s">
        <v>70</v>
      </c>
      <c r="E3640" t="s">
        <v>26</v>
      </c>
      <c r="F3640" t="s">
        <v>37</v>
      </c>
      <c r="G3640">
        <v>0.94199999999999995</v>
      </c>
    </row>
    <row r="3641" spans="1:7" x14ac:dyDescent="0.25">
      <c r="A3641" t="str">
        <f t="shared" si="56"/>
        <v>SSP3Croatia1955-196050--54Female</v>
      </c>
      <c r="B3641" t="s">
        <v>39</v>
      </c>
      <c r="C3641" t="s">
        <v>13</v>
      </c>
      <c r="D3641" t="s">
        <v>69</v>
      </c>
      <c r="E3641" t="s">
        <v>26</v>
      </c>
      <c r="F3641" t="s">
        <v>37</v>
      </c>
      <c r="G3641">
        <v>0.95</v>
      </c>
    </row>
    <row r="3642" spans="1:7" x14ac:dyDescent="0.25">
      <c r="A3642" t="str">
        <f t="shared" si="56"/>
        <v>SSP3Croatia1960-196550--54Female</v>
      </c>
      <c r="B3642" t="s">
        <v>39</v>
      </c>
      <c r="C3642" t="s">
        <v>13</v>
      </c>
      <c r="D3642" t="s">
        <v>68</v>
      </c>
      <c r="E3642" t="s">
        <v>26</v>
      </c>
      <c r="F3642" t="s">
        <v>37</v>
      </c>
      <c r="G3642">
        <v>0.95399999999999996</v>
      </c>
    </row>
    <row r="3643" spans="1:7" x14ac:dyDescent="0.25">
      <c r="A3643" t="str">
        <f t="shared" si="56"/>
        <v>SSP3Croatia1965-197050--54Female</v>
      </c>
      <c r="B3643" t="s">
        <v>39</v>
      </c>
      <c r="C3643" t="s">
        <v>13</v>
      </c>
      <c r="D3643" t="s">
        <v>67</v>
      </c>
      <c r="E3643" t="s">
        <v>26</v>
      </c>
      <c r="F3643" t="s">
        <v>37</v>
      </c>
      <c r="G3643">
        <v>0.95899999999999996</v>
      </c>
    </row>
    <row r="3644" spans="1:7" x14ac:dyDescent="0.25">
      <c r="A3644" t="str">
        <f t="shared" si="56"/>
        <v>SSP3Croatia1970-197550--54Female</v>
      </c>
      <c r="B3644" t="s">
        <v>39</v>
      </c>
      <c r="C3644" t="s">
        <v>13</v>
      </c>
      <c r="D3644" t="s">
        <v>66</v>
      </c>
      <c r="E3644" t="s">
        <v>26</v>
      </c>
      <c r="F3644" t="s">
        <v>37</v>
      </c>
      <c r="G3644">
        <v>0.96499999999999997</v>
      </c>
    </row>
    <row r="3645" spans="1:7" x14ac:dyDescent="0.25">
      <c r="A3645" t="str">
        <f t="shared" si="56"/>
        <v>SSP3Croatia1975-198050--54Female</v>
      </c>
      <c r="B3645" t="s">
        <v>39</v>
      </c>
      <c r="C3645" t="s">
        <v>13</v>
      </c>
      <c r="D3645" t="s">
        <v>65</v>
      </c>
      <c r="E3645" t="s">
        <v>26</v>
      </c>
      <c r="F3645" t="s">
        <v>37</v>
      </c>
      <c r="G3645">
        <v>0.96899999999999997</v>
      </c>
    </row>
    <row r="3646" spans="1:7" x14ac:dyDescent="0.25">
      <c r="A3646" t="str">
        <f t="shared" si="56"/>
        <v>SSP3Croatia1980-198550--54Female</v>
      </c>
      <c r="B3646" t="s">
        <v>39</v>
      </c>
      <c r="C3646" t="s">
        <v>13</v>
      </c>
      <c r="D3646" t="s">
        <v>64</v>
      </c>
      <c r="E3646" t="s">
        <v>26</v>
      </c>
      <c r="F3646" t="s">
        <v>37</v>
      </c>
      <c r="G3646">
        <v>0.97</v>
      </c>
    </row>
    <row r="3647" spans="1:7" x14ac:dyDescent="0.25">
      <c r="A3647" t="str">
        <f t="shared" si="56"/>
        <v>SSP3Croatia1985-199050--54Female</v>
      </c>
      <c r="B3647" t="s">
        <v>39</v>
      </c>
      <c r="C3647" t="s">
        <v>13</v>
      </c>
      <c r="D3647" t="s">
        <v>63</v>
      </c>
      <c r="E3647" t="s">
        <v>26</v>
      </c>
      <c r="F3647" t="s">
        <v>37</v>
      </c>
      <c r="G3647">
        <v>0.97199999999999998</v>
      </c>
    </row>
    <row r="3648" spans="1:7" x14ac:dyDescent="0.25">
      <c r="A3648" t="str">
        <f t="shared" si="56"/>
        <v>SSP3Croatia1990-199550--54Female</v>
      </c>
      <c r="B3648" t="s">
        <v>39</v>
      </c>
      <c r="C3648" t="s">
        <v>13</v>
      </c>
      <c r="D3648" t="s">
        <v>62</v>
      </c>
      <c r="E3648" t="s">
        <v>26</v>
      </c>
      <c r="F3648" t="s">
        <v>37</v>
      </c>
      <c r="G3648">
        <v>0.97399999999999998</v>
      </c>
    </row>
    <row r="3649" spans="1:7" x14ac:dyDescent="0.25">
      <c r="A3649" t="str">
        <f t="shared" si="56"/>
        <v>SSP3Croatia1995-200050--54Female</v>
      </c>
      <c r="B3649" t="s">
        <v>39</v>
      </c>
      <c r="C3649" t="s">
        <v>13</v>
      </c>
      <c r="D3649" t="s">
        <v>61</v>
      </c>
      <c r="E3649" t="s">
        <v>26</v>
      </c>
      <c r="F3649" t="s">
        <v>37</v>
      </c>
      <c r="G3649">
        <v>0.97699999999999998</v>
      </c>
    </row>
    <row r="3650" spans="1:7" x14ac:dyDescent="0.25">
      <c r="A3650" t="str">
        <f t="shared" si="56"/>
        <v>SSP3Croatia2000-200550--54Female</v>
      </c>
      <c r="B3650" t="s">
        <v>39</v>
      </c>
      <c r="C3650" t="s">
        <v>13</v>
      </c>
      <c r="D3650" t="s">
        <v>60</v>
      </c>
      <c r="E3650" t="s">
        <v>26</v>
      </c>
      <c r="F3650" t="s">
        <v>37</v>
      </c>
      <c r="G3650">
        <v>0.97799999999999998</v>
      </c>
    </row>
    <row r="3651" spans="1:7" x14ac:dyDescent="0.25">
      <c r="A3651" t="str">
        <f t="shared" si="56"/>
        <v>SSP3Croatia2005-201050--54Female</v>
      </c>
      <c r="B3651" t="s">
        <v>39</v>
      </c>
      <c r="C3651" t="s">
        <v>13</v>
      </c>
      <c r="D3651" t="s">
        <v>59</v>
      </c>
      <c r="E3651" t="s">
        <v>26</v>
      </c>
      <c r="F3651" t="s">
        <v>37</v>
      </c>
      <c r="G3651">
        <v>0.98099999999999998</v>
      </c>
    </row>
    <row r="3652" spans="1:7" x14ac:dyDescent="0.25">
      <c r="A3652" t="str">
        <f t="shared" si="56"/>
        <v>SSP3Croatia2010-201550--54Female</v>
      </c>
      <c r="B3652" t="s">
        <v>39</v>
      </c>
      <c r="C3652" t="s">
        <v>13</v>
      </c>
      <c r="D3652" t="s">
        <v>58</v>
      </c>
      <c r="E3652" t="s">
        <v>26</v>
      </c>
      <c r="F3652" t="s">
        <v>37</v>
      </c>
      <c r="G3652">
        <v>0.98199999999999998</v>
      </c>
    </row>
    <row r="3653" spans="1:7" x14ac:dyDescent="0.25">
      <c r="A3653" t="str">
        <f t="shared" si="56"/>
        <v>SSP3Croatia2015-202050--54Female</v>
      </c>
      <c r="B3653" t="s">
        <v>39</v>
      </c>
      <c r="C3653" t="s">
        <v>13</v>
      </c>
      <c r="D3653" t="s">
        <v>57</v>
      </c>
      <c r="E3653" t="s">
        <v>26</v>
      </c>
      <c r="F3653" t="s">
        <v>37</v>
      </c>
      <c r="G3653">
        <v>0.98199999999999998</v>
      </c>
    </row>
    <row r="3654" spans="1:7" x14ac:dyDescent="0.25">
      <c r="A3654" t="str">
        <f t="shared" si="56"/>
        <v>SSP3Croatia2020-202550--54Female</v>
      </c>
      <c r="B3654" t="s">
        <v>39</v>
      </c>
      <c r="C3654" t="s">
        <v>13</v>
      </c>
      <c r="D3654" t="s">
        <v>56</v>
      </c>
      <c r="E3654" t="s">
        <v>26</v>
      </c>
      <c r="F3654" t="s">
        <v>37</v>
      </c>
      <c r="G3654">
        <v>0.98299999999999998</v>
      </c>
    </row>
    <row r="3655" spans="1:7" x14ac:dyDescent="0.25">
      <c r="A3655" t="str">
        <f t="shared" si="56"/>
        <v>SSP3Croatia2025-203050--54Female</v>
      </c>
      <c r="B3655" t="s">
        <v>39</v>
      </c>
      <c r="C3655" t="s">
        <v>13</v>
      </c>
      <c r="D3655" t="s">
        <v>55</v>
      </c>
      <c r="E3655" t="s">
        <v>26</v>
      </c>
      <c r="F3655" t="s">
        <v>37</v>
      </c>
      <c r="G3655">
        <v>0.98399999999999999</v>
      </c>
    </row>
    <row r="3656" spans="1:7" x14ac:dyDescent="0.25">
      <c r="A3656" t="str">
        <f t="shared" si="56"/>
        <v>SSP3Croatia2030-203550--54Female</v>
      </c>
      <c r="B3656" t="s">
        <v>39</v>
      </c>
      <c r="C3656" t="s">
        <v>13</v>
      </c>
      <c r="D3656" t="s">
        <v>54</v>
      </c>
      <c r="E3656" t="s">
        <v>26</v>
      </c>
      <c r="F3656" t="s">
        <v>37</v>
      </c>
      <c r="G3656">
        <v>0.98499999999999999</v>
      </c>
    </row>
    <row r="3657" spans="1:7" x14ac:dyDescent="0.25">
      <c r="A3657" t="str">
        <f t="shared" si="56"/>
        <v>SSP3Croatia2035-204050--54Female</v>
      </c>
      <c r="B3657" t="s">
        <v>39</v>
      </c>
      <c r="C3657" t="s">
        <v>13</v>
      </c>
      <c r="D3657" t="s">
        <v>53</v>
      </c>
      <c r="E3657" t="s">
        <v>26</v>
      </c>
      <c r="F3657" t="s">
        <v>37</v>
      </c>
      <c r="G3657">
        <v>0.98599999999999999</v>
      </c>
    </row>
    <row r="3658" spans="1:7" x14ac:dyDescent="0.25">
      <c r="A3658" t="str">
        <f t="shared" si="56"/>
        <v>SSP3Croatia2040-204550--54Female</v>
      </c>
      <c r="B3658" t="s">
        <v>39</v>
      </c>
      <c r="C3658" t="s">
        <v>13</v>
      </c>
      <c r="D3658" t="s">
        <v>52</v>
      </c>
      <c r="E3658" t="s">
        <v>26</v>
      </c>
      <c r="F3658" t="s">
        <v>37</v>
      </c>
      <c r="G3658">
        <v>0.98699999999999999</v>
      </c>
    </row>
    <row r="3659" spans="1:7" x14ac:dyDescent="0.25">
      <c r="A3659" t="str">
        <f t="shared" ref="A3659:A3722" si="57">B3659&amp;C3659&amp;D3659&amp;E3659&amp;F3659</f>
        <v>SSP3Croatia2045-205050--54Female</v>
      </c>
      <c r="B3659" t="s">
        <v>39</v>
      </c>
      <c r="C3659" t="s">
        <v>13</v>
      </c>
      <c r="D3659" t="s">
        <v>51</v>
      </c>
      <c r="E3659" t="s">
        <v>26</v>
      </c>
      <c r="F3659" t="s">
        <v>37</v>
      </c>
      <c r="G3659">
        <v>0.98799999999999999</v>
      </c>
    </row>
    <row r="3660" spans="1:7" x14ac:dyDescent="0.25">
      <c r="A3660" t="str">
        <f t="shared" si="57"/>
        <v>SSP3Croatia2050-205550--54Female</v>
      </c>
      <c r="B3660" t="s">
        <v>39</v>
      </c>
      <c r="C3660" t="s">
        <v>13</v>
      </c>
      <c r="D3660" t="s">
        <v>50</v>
      </c>
      <c r="E3660" t="s">
        <v>26</v>
      </c>
      <c r="F3660" t="s">
        <v>37</v>
      </c>
      <c r="G3660">
        <v>0.98799999999999999</v>
      </c>
    </row>
    <row r="3661" spans="1:7" x14ac:dyDescent="0.25">
      <c r="A3661" t="str">
        <f t="shared" si="57"/>
        <v>SSP3Croatia2055-206050--54Female</v>
      </c>
      <c r="B3661" t="s">
        <v>39</v>
      </c>
      <c r="C3661" t="s">
        <v>13</v>
      </c>
      <c r="D3661" t="s">
        <v>49</v>
      </c>
      <c r="E3661" t="s">
        <v>26</v>
      </c>
      <c r="F3661" t="s">
        <v>37</v>
      </c>
      <c r="G3661">
        <v>0.98899999999999999</v>
      </c>
    </row>
    <row r="3662" spans="1:7" x14ac:dyDescent="0.25">
      <c r="A3662" t="str">
        <f t="shared" si="57"/>
        <v>SSP3Croatia2060-206550--54Female</v>
      </c>
      <c r="B3662" t="s">
        <v>39</v>
      </c>
      <c r="C3662" t="s">
        <v>13</v>
      </c>
      <c r="D3662" t="s">
        <v>48</v>
      </c>
      <c r="E3662" t="s">
        <v>26</v>
      </c>
      <c r="F3662" t="s">
        <v>37</v>
      </c>
      <c r="G3662">
        <v>0.99</v>
      </c>
    </row>
    <row r="3663" spans="1:7" x14ac:dyDescent="0.25">
      <c r="A3663" t="str">
        <f t="shared" si="57"/>
        <v>SSP3Croatia2065-207050--54Female</v>
      </c>
      <c r="B3663" t="s">
        <v>39</v>
      </c>
      <c r="C3663" t="s">
        <v>13</v>
      </c>
      <c r="D3663" t="s">
        <v>47</v>
      </c>
      <c r="E3663" t="s">
        <v>26</v>
      </c>
      <c r="F3663" t="s">
        <v>37</v>
      </c>
      <c r="G3663">
        <v>0.99</v>
      </c>
    </row>
    <row r="3664" spans="1:7" x14ac:dyDescent="0.25">
      <c r="A3664" t="str">
        <f t="shared" si="57"/>
        <v>SSP3Croatia2070-207550--54Female</v>
      </c>
      <c r="B3664" t="s">
        <v>39</v>
      </c>
      <c r="C3664" t="s">
        <v>13</v>
      </c>
      <c r="D3664" t="s">
        <v>46</v>
      </c>
      <c r="E3664" t="s">
        <v>26</v>
      </c>
      <c r="F3664" t="s">
        <v>37</v>
      </c>
      <c r="G3664">
        <v>0.99099999999999999</v>
      </c>
    </row>
    <row r="3665" spans="1:7" x14ac:dyDescent="0.25">
      <c r="A3665" t="str">
        <f t="shared" si="57"/>
        <v>SSP3Croatia2075-208050--54Female</v>
      </c>
      <c r="B3665" t="s">
        <v>39</v>
      </c>
      <c r="C3665" t="s">
        <v>13</v>
      </c>
      <c r="D3665" t="s">
        <v>45</v>
      </c>
      <c r="E3665" t="s">
        <v>26</v>
      </c>
      <c r="F3665" t="s">
        <v>37</v>
      </c>
      <c r="G3665">
        <v>0.99199999999999999</v>
      </c>
    </row>
    <row r="3666" spans="1:7" x14ac:dyDescent="0.25">
      <c r="A3666" t="str">
        <f t="shared" si="57"/>
        <v>SSP3Croatia2080-208550--54Female</v>
      </c>
      <c r="B3666" t="s">
        <v>39</v>
      </c>
      <c r="C3666" t="s">
        <v>13</v>
      </c>
      <c r="D3666" t="s">
        <v>44</v>
      </c>
      <c r="E3666" t="s">
        <v>26</v>
      </c>
      <c r="F3666" t="s">
        <v>37</v>
      </c>
      <c r="G3666">
        <v>0.99199999999999999</v>
      </c>
    </row>
    <row r="3667" spans="1:7" x14ac:dyDescent="0.25">
      <c r="A3667" t="str">
        <f t="shared" si="57"/>
        <v>SSP3Croatia2085-209050--54Female</v>
      </c>
      <c r="B3667" t="s">
        <v>39</v>
      </c>
      <c r="C3667" t="s">
        <v>13</v>
      </c>
      <c r="D3667" t="s">
        <v>43</v>
      </c>
      <c r="E3667" t="s">
        <v>26</v>
      </c>
      <c r="F3667" t="s">
        <v>37</v>
      </c>
      <c r="G3667">
        <v>0.99299999999999999</v>
      </c>
    </row>
    <row r="3668" spans="1:7" x14ac:dyDescent="0.25">
      <c r="A3668" t="str">
        <f t="shared" si="57"/>
        <v>SSP3Croatia2090-209550--54Female</v>
      </c>
      <c r="B3668" t="s">
        <v>39</v>
      </c>
      <c r="C3668" t="s">
        <v>13</v>
      </c>
      <c r="D3668" t="s">
        <v>42</v>
      </c>
      <c r="E3668" t="s">
        <v>26</v>
      </c>
      <c r="F3668" t="s">
        <v>37</v>
      </c>
      <c r="G3668">
        <v>0.99299999999999999</v>
      </c>
    </row>
    <row r="3669" spans="1:7" x14ac:dyDescent="0.25">
      <c r="A3669" t="str">
        <f t="shared" si="57"/>
        <v>SSP3Croatia2095-210050--54Female</v>
      </c>
      <c r="B3669" t="s">
        <v>39</v>
      </c>
      <c r="C3669" t="s">
        <v>13</v>
      </c>
      <c r="D3669" t="s">
        <v>41</v>
      </c>
      <c r="E3669" t="s">
        <v>26</v>
      </c>
      <c r="F3669" t="s">
        <v>37</v>
      </c>
      <c r="G3669">
        <v>0.99399999999999999</v>
      </c>
    </row>
    <row r="3670" spans="1:7" x14ac:dyDescent="0.25">
      <c r="A3670" t="str">
        <f t="shared" si="57"/>
        <v>SSP3Croatia1950-195555--59Female</v>
      </c>
      <c r="B3670" t="s">
        <v>39</v>
      </c>
      <c r="C3670" t="s">
        <v>13</v>
      </c>
      <c r="D3670" t="s">
        <v>70</v>
      </c>
      <c r="E3670" t="s">
        <v>27</v>
      </c>
      <c r="F3670" t="s">
        <v>37</v>
      </c>
      <c r="G3670">
        <v>0.91300000000000003</v>
      </c>
    </row>
    <row r="3671" spans="1:7" x14ac:dyDescent="0.25">
      <c r="A3671" t="str">
        <f t="shared" si="57"/>
        <v>SSP3Croatia1955-196055--59Female</v>
      </c>
      <c r="B3671" t="s">
        <v>39</v>
      </c>
      <c r="C3671" t="s">
        <v>13</v>
      </c>
      <c r="D3671" t="s">
        <v>69</v>
      </c>
      <c r="E3671" t="s">
        <v>27</v>
      </c>
      <c r="F3671" t="s">
        <v>37</v>
      </c>
      <c r="G3671">
        <v>0.92400000000000004</v>
      </c>
    </row>
    <row r="3672" spans="1:7" x14ac:dyDescent="0.25">
      <c r="A3672" t="str">
        <f t="shared" si="57"/>
        <v>SSP3Croatia1960-196555--59Female</v>
      </c>
      <c r="B3672" t="s">
        <v>39</v>
      </c>
      <c r="C3672" t="s">
        <v>13</v>
      </c>
      <c r="D3672" t="s">
        <v>68</v>
      </c>
      <c r="E3672" t="s">
        <v>27</v>
      </c>
      <c r="F3672" t="s">
        <v>37</v>
      </c>
      <c r="G3672">
        <v>0.93100000000000005</v>
      </c>
    </row>
    <row r="3673" spans="1:7" x14ac:dyDescent="0.25">
      <c r="A3673" t="str">
        <f t="shared" si="57"/>
        <v>SSP3Croatia1965-197055--59Female</v>
      </c>
      <c r="B3673" t="s">
        <v>39</v>
      </c>
      <c r="C3673" t="s">
        <v>13</v>
      </c>
      <c r="D3673" t="s">
        <v>67</v>
      </c>
      <c r="E3673" t="s">
        <v>27</v>
      </c>
      <c r="F3673" t="s">
        <v>37</v>
      </c>
      <c r="G3673">
        <v>0.93700000000000006</v>
      </c>
    </row>
    <row r="3674" spans="1:7" x14ac:dyDescent="0.25">
      <c r="A3674" t="str">
        <f t="shared" si="57"/>
        <v>SSP3Croatia1970-197555--59Female</v>
      </c>
      <c r="B3674" t="s">
        <v>39</v>
      </c>
      <c r="C3674" t="s">
        <v>13</v>
      </c>
      <c r="D3674" t="s">
        <v>66</v>
      </c>
      <c r="E3674" t="s">
        <v>27</v>
      </c>
      <c r="F3674" t="s">
        <v>37</v>
      </c>
      <c r="G3674">
        <v>0.94399999999999995</v>
      </c>
    </row>
    <row r="3675" spans="1:7" x14ac:dyDescent="0.25">
      <c r="A3675" t="str">
        <f t="shared" si="57"/>
        <v>SSP3Croatia1975-198055--59Female</v>
      </c>
      <c r="B3675" t="s">
        <v>39</v>
      </c>
      <c r="C3675" t="s">
        <v>13</v>
      </c>
      <c r="D3675" t="s">
        <v>65</v>
      </c>
      <c r="E3675" t="s">
        <v>27</v>
      </c>
      <c r="F3675" t="s">
        <v>37</v>
      </c>
      <c r="G3675">
        <v>0.95099999999999996</v>
      </c>
    </row>
    <row r="3676" spans="1:7" x14ac:dyDescent="0.25">
      <c r="A3676" t="str">
        <f t="shared" si="57"/>
        <v>SSP3Croatia1980-198555--59Female</v>
      </c>
      <c r="B3676" t="s">
        <v>39</v>
      </c>
      <c r="C3676" t="s">
        <v>13</v>
      </c>
      <c r="D3676" t="s">
        <v>64</v>
      </c>
      <c r="E3676" t="s">
        <v>27</v>
      </c>
      <c r="F3676" t="s">
        <v>37</v>
      </c>
      <c r="G3676">
        <v>0.95199999999999996</v>
      </c>
    </row>
    <row r="3677" spans="1:7" x14ac:dyDescent="0.25">
      <c r="A3677" t="str">
        <f t="shared" si="57"/>
        <v>SSP3Croatia1985-199055--59Female</v>
      </c>
      <c r="B3677" t="s">
        <v>39</v>
      </c>
      <c r="C3677" t="s">
        <v>13</v>
      </c>
      <c r="D3677" t="s">
        <v>63</v>
      </c>
      <c r="E3677" t="s">
        <v>27</v>
      </c>
      <c r="F3677" t="s">
        <v>37</v>
      </c>
      <c r="G3677">
        <v>0.95499999999999996</v>
      </c>
    </row>
    <row r="3678" spans="1:7" x14ac:dyDescent="0.25">
      <c r="A3678" t="str">
        <f t="shared" si="57"/>
        <v>SSP3Croatia1990-199555--59Female</v>
      </c>
      <c r="B3678" t="s">
        <v>39</v>
      </c>
      <c r="C3678" t="s">
        <v>13</v>
      </c>
      <c r="D3678" t="s">
        <v>62</v>
      </c>
      <c r="E3678" t="s">
        <v>27</v>
      </c>
      <c r="F3678" t="s">
        <v>37</v>
      </c>
      <c r="G3678">
        <v>0.95899999999999996</v>
      </c>
    </row>
    <row r="3679" spans="1:7" x14ac:dyDescent="0.25">
      <c r="A3679" t="str">
        <f t="shared" si="57"/>
        <v>SSP3Croatia1995-200055--59Female</v>
      </c>
      <c r="B3679" t="s">
        <v>39</v>
      </c>
      <c r="C3679" t="s">
        <v>13</v>
      </c>
      <c r="D3679" t="s">
        <v>61</v>
      </c>
      <c r="E3679" t="s">
        <v>27</v>
      </c>
      <c r="F3679" t="s">
        <v>37</v>
      </c>
      <c r="G3679">
        <v>0.96399999999999997</v>
      </c>
    </row>
    <row r="3680" spans="1:7" x14ac:dyDescent="0.25">
      <c r="A3680" t="str">
        <f t="shared" si="57"/>
        <v>SSP3Croatia2000-200555--59Female</v>
      </c>
      <c r="B3680" t="s">
        <v>39</v>
      </c>
      <c r="C3680" t="s">
        <v>13</v>
      </c>
      <c r="D3680" t="s">
        <v>60</v>
      </c>
      <c r="E3680" t="s">
        <v>27</v>
      </c>
      <c r="F3680" t="s">
        <v>37</v>
      </c>
      <c r="G3680">
        <v>0.96499999999999997</v>
      </c>
    </row>
    <row r="3681" spans="1:7" x14ac:dyDescent="0.25">
      <c r="A3681" t="str">
        <f t="shared" si="57"/>
        <v>SSP3Croatia2005-201055--59Female</v>
      </c>
      <c r="B3681" t="s">
        <v>39</v>
      </c>
      <c r="C3681" t="s">
        <v>13</v>
      </c>
      <c r="D3681" t="s">
        <v>59</v>
      </c>
      <c r="E3681" t="s">
        <v>27</v>
      </c>
      <c r="F3681" t="s">
        <v>37</v>
      </c>
      <c r="G3681">
        <v>0.97</v>
      </c>
    </row>
    <row r="3682" spans="1:7" x14ac:dyDescent="0.25">
      <c r="A3682" t="str">
        <f t="shared" si="57"/>
        <v>SSP3Croatia2010-201555--59Female</v>
      </c>
      <c r="B3682" t="s">
        <v>39</v>
      </c>
      <c r="C3682" t="s">
        <v>13</v>
      </c>
      <c r="D3682" t="s">
        <v>58</v>
      </c>
      <c r="E3682" t="s">
        <v>27</v>
      </c>
      <c r="F3682" t="s">
        <v>37</v>
      </c>
      <c r="G3682">
        <v>0.97199999999999998</v>
      </c>
    </row>
    <row r="3683" spans="1:7" x14ac:dyDescent="0.25">
      <c r="A3683" t="str">
        <f t="shared" si="57"/>
        <v>SSP3Croatia2015-202055--59Female</v>
      </c>
      <c r="B3683" t="s">
        <v>39</v>
      </c>
      <c r="C3683" t="s">
        <v>13</v>
      </c>
      <c r="D3683" t="s">
        <v>57</v>
      </c>
      <c r="E3683" t="s">
        <v>27</v>
      </c>
      <c r="F3683" t="s">
        <v>37</v>
      </c>
      <c r="G3683">
        <v>0.97199999999999998</v>
      </c>
    </row>
    <row r="3684" spans="1:7" x14ac:dyDescent="0.25">
      <c r="A3684" t="str">
        <f t="shared" si="57"/>
        <v>SSP3Croatia2020-202555--59Female</v>
      </c>
      <c r="B3684" t="s">
        <v>39</v>
      </c>
      <c r="C3684" t="s">
        <v>13</v>
      </c>
      <c r="D3684" t="s">
        <v>56</v>
      </c>
      <c r="E3684" t="s">
        <v>27</v>
      </c>
      <c r="F3684" t="s">
        <v>37</v>
      </c>
      <c r="G3684">
        <v>0.97399999999999998</v>
      </c>
    </row>
    <row r="3685" spans="1:7" x14ac:dyDescent="0.25">
      <c r="A3685" t="str">
        <f t="shared" si="57"/>
        <v>SSP3Croatia2025-203055--59Female</v>
      </c>
      <c r="B3685" t="s">
        <v>39</v>
      </c>
      <c r="C3685" t="s">
        <v>13</v>
      </c>
      <c r="D3685" t="s">
        <v>55</v>
      </c>
      <c r="E3685" t="s">
        <v>27</v>
      </c>
      <c r="F3685" t="s">
        <v>37</v>
      </c>
      <c r="G3685">
        <v>0.97499999999999998</v>
      </c>
    </row>
    <row r="3686" spans="1:7" x14ac:dyDescent="0.25">
      <c r="A3686" t="str">
        <f t="shared" si="57"/>
        <v>SSP3Croatia2030-203555--59Female</v>
      </c>
      <c r="B3686" t="s">
        <v>39</v>
      </c>
      <c r="C3686" t="s">
        <v>13</v>
      </c>
      <c r="D3686" t="s">
        <v>54</v>
      </c>
      <c r="E3686" t="s">
        <v>27</v>
      </c>
      <c r="F3686" t="s">
        <v>37</v>
      </c>
      <c r="G3686">
        <v>0.97699999999999998</v>
      </c>
    </row>
    <row r="3687" spans="1:7" x14ac:dyDescent="0.25">
      <c r="A3687" t="str">
        <f t="shared" si="57"/>
        <v>SSP3Croatia2035-204055--59Female</v>
      </c>
      <c r="B3687" t="s">
        <v>39</v>
      </c>
      <c r="C3687" t="s">
        <v>13</v>
      </c>
      <c r="D3687" t="s">
        <v>53</v>
      </c>
      <c r="E3687" t="s">
        <v>27</v>
      </c>
      <c r="F3687" t="s">
        <v>37</v>
      </c>
      <c r="G3687">
        <v>0.97799999999999998</v>
      </c>
    </row>
    <row r="3688" spans="1:7" x14ac:dyDescent="0.25">
      <c r="A3688" t="str">
        <f t="shared" si="57"/>
        <v>SSP3Croatia2040-204555--59Female</v>
      </c>
      <c r="B3688" t="s">
        <v>39</v>
      </c>
      <c r="C3688" t="s">
        <v>13</v>
      </c>
      <c r="D3688" t="s">
        <v>52</v>
      </c>
      <c r="E3688" t="s">
        <v>27</v>
      </c>
      <c r="F3688" t="s">
        <v>37</v>
      </c>
      <c r="G3688">
        <v>0.98</v>
      </c>
    </row>
    <row r="3689" spans="1:7" x14ac:dyDescent="0.25">
      <c r="A3689" t="str">
        <f t="shared" si="57"/>
        <v>SSP3Croatia2045-205055--59Female</v>
      </c>
      <c r="B3689" t="s">
        <v>39</v>
      </c>
      <c r="C3689" t="s">
        <v>13</v>
      </c>
      <c r="D3689" t="s">
        <v>51</v>
      </c>
      <c r="E3689" t="s">
        <v>27</v>
      </c>
      <c r="F3689" t="s">
        <v>37</v>
      </c>
      <c r="G3689">
        <v>0.98099999999999998</v>
      </c>
    </row>
    <row r="3690" spans="1:7" x14ac:dyDescent="0.25">
      <c r="A3690" t="str">
        <f t="shared" si="57"/>
        <v>SSP3Croatia2050-205555--59Female</v>
      </c>
      <c r="B3690" t="s">
        <v>39</v>
      </c>
      <c r="C3690" t="s">
        <v>13</v>
      </c>
      <c r="D3690" t="s">
        <v>50</v>
      </c>
      <c r="E3690" t="s">
        <v>27</v>
      </c>
      <c r="F3690" t="s">
        <v>37</v>
      </c>
      <c r="G3690">
        <v>0.98199999999999998</v>
      </c>
    </row>
    <row r="3691" spans="1:7" x14ac:dyDescent="0.25">
      <c r="A3691" t="str">
        <f t="shared" si="57"/>
        <v>SSP3Croatia2055-206055--59Female</v>
      </c>
      <c r="B3691" t="s">
        <v>39</v>
      </c>
      <c r="C3691" t="s">
        <v>13</v>
      </c>
      <c r="D3691" t="s">
        <v>49</v>
      </c>
      <c r="E3691" t="s">
        <v>27</v>
      </c>
      <c r="F3691" t="s">
        <v>37</v>
      </c>
      <c r="G3691">
        <v>0.98299999999999998</v>
      </c>
    </row>
    <row r="3692" spans="1:7" x14ac:dyDescent="0.25">
      <c r="A3692" t="str">
        <f t="shared" si="57"/>
        <v>SSP3Croatia2060-206555--59Female</v>
      </c>
      <c r="B3692" t="s">
        <v>39</v>
      </c>
      <c r="C3692" t="s">
        <v>13</v>
      </c>
      <c r="D3692" t="s">
        <v>48</v>
      </c>
      <c r="E3692" t="s">
        <v>27</v>
      </c>
      <c r="F3692" t="s">
        <v>37</v>
      </c>
      <c r="G3692">
        <v>0.98399999999999999</v>
      </c>
    </row>
    <row r="3693" spans="1:7" x14ac:dyDescent="0.25">
      <c r="A3693" t="str">
        <f t="shared" si="57"/>
        <v>SSP3Croatia2065-207055--59Female</v>
      </c>
      <c r="B3693" t="s">
        <v>39</v>
      </c>
      <c r="C3693" t="s">
        <v>13</v>
      </c>
      <c r="D3693" t="s">
        <v>47</v>
      </c>
      <c r="E3693" t="s">
        <v>27</v>
      </c>
      <c r="F3693" t="s">
        <v>37</v>
      </c>
      <c r="G3693">
        <v>0.98499999999999999</v>
      </c>
    </row>
    <row r="3694" spans="1:7" x14ac:dyDescent="0.25">
      <c r="A3694" t="str">
        <f t="shared" si="57"/>
        <v>SSP3Croatia2070-207555--59Female</v>
      </c>
      <c r="B3694" t="s">
        <v>39</v>
      </c>
      <c r="C3694" t="s">
        <v>13</v>
      </c>
      <c r="D3694" t="s">
        <v>46</v>
      </c>
      <c r="E3694" t="s">
        <v>27</v>
      </c>
      <c r="F3694" t="s">
        <v>37</v>
      </c>
      <c r="G3694">
        <v>0.98599999999999999</v>
      </c>
    </row>
    <row r="3695" spans="1:7" x14ac:dyDescent="0.25">
      <c r="A3695" t="str">
        <f t="shared" si="57"/>
        <v>SSP3Croatia2075-208055--59Female</v>
      </c>
      <c r="B3695" t="s">
        <v>39</v>
      </c>
      <c r="C3695" t="s">
        <v>13</v>
      </c>
      <c r="D3695" t="s">
        <v>45</v>
      </c>
      <c r="E3695" t="s">
        <v>27</v>
      </c>
      <c r="F3695" t="s">
        <v>37</v>
      </c>
      <c r="G3695">
        <v>0.98699999999999999</v>
      </c>
    </row>
    <row r="3696" spans="1:7" x14ac:dyDescent="0.25">
      <c r="A3696" t="str">
        <f t="shared" si="57"/>
        <v>SSP3Croatia2080-208555--59Female</v>
      </c>
      <c r="B3696" t="s">
        <v>39</v>
      </c>
      <c r="C3696" t="s">
        <v>13</v>
      </c>
      <c r="D3696" t="s">
        <v>44</v>
      </c>
      <c r="E3696" t="s">
        <v>27</v>
      </c>
      <c r="F3696" t="s">
        <v>37</v>
      </c>
      <c r="G3696">
        <v>0.98799999999999999</v>
      </c>
    </row>
    <row r="3697" spans="1:7" x14ac:dyDescent="0.25">
      <c r="A3697" t="str">
        <f t="shared" si="57"/>
        <v>SSP3Croatia2085-209055--59Female</v>
      </c>
      <c r="B3697" t="s">
        <v>39</v>
      </c>
      <c r="C3697" t="s">
        <v>13</v>
      </c>
      <c r="D3697" t="s">
        <v>43</v>
      </c>
      <c r="E3697" t="s">
        <v>27</v>
      </c>
      <c r="F3697" t="s">
        <v>37</v>
      </c>
      <c r="G3697">
        <v>0.98899999999999999</v>
      </c>
    </row>
    <row r="3698" spans="1:7" x14ac:dyDescent="0.25">
      <c r="A3698" t="str">
        <f t="shared" si="57"/>
        <v>SSP3Croatia2090-209555--59Female</v>
      </c>
      <c r="B3698" t="s">
        <v>39</v>
      </c>
      <c r="C3698" t="s">
        <v>13</v>
      </c>
      <c r="D3698" t="s">
        <v>42</v>
      </c>
      <c r="E3698" t="s">
        <v>27</v>
      </c>
      <c r="F3698" t="s">
        <v>37</v>
      </c>
      <c r="G3698">
        <v>0.99</v>
      </c>
    </row>
    <row r="3699" spans="1:7" x14ac:dyDescent="0.25">
      <c r="A3699" t="str">
        <f t="shared" si="57"/>
        <v>SSP3Croatia2095-210055--59Female</v>
      </c>
      <c r="B3699" t="s">
        <v>39</v>
      </c>
      <c r="C3699" t="s">
        <v>13</v>
      </c>
      <c r="D3699" t="s">
        <v>41</v>
      </c>
      <c r="E3699" t="s">
        <v>27</v>
      </c>
      <c r="F3699" t="s">
        <v>37</v>
      </c>
      <c r="G3699">
        <v>0.99099999999999999</v>
      </c>
    </row>
    <row r="3700" spans="1:7" x14ac:dyDescent="0.25">
      <c r="A3700" t="str">
        <f t="shared" si="57"/>
        <v>SSP3Croatia1950-195560--64Female</v>
      </c>
      <c r="B3700" t="s">
        <v>39</v>
      </c>
      <c r="C3700" t="s">
        <v>13</v>
      </c>
      <c r="D3700" t="s">
        <v>70</v>
      </c>
      <c r="E3700" t="s">
        <v>28</v>
      </c>
      <c r="F3700" t="s">
        <v>37</v>
      </c>
      <c r="G3700">
        <v>0.85899999999999999</v>
      </c>
    </row>
    <row r="3701" spans="1:7" x14ac:dyDescent="0.25">
      <c r="A3701" t="str">
        <f t="shared" si="57"/>
        <v>SSP3Croatia1955-196060--64Female</v>
      </c>
      <c r="B3701" t="s">
        <v>39</v>
      </c>
      <c r="C3701" t="s">
        <v>13</v>
      </c>
      <c r="D3701" t="s">
        <v>69</v>
      </c>
      <c r="E3701" t="s">
        <v>28</v>
      </c>
      <c r="F3701" t="s">
        <v>37</v>
      </c>
      <c r="G3701">
        <v>0.877</v>
      </c>
    </row>
    <row r="3702" spans="1:7" x14ac:dyDescent="0.25">
      <c r="A3702" t="str">
        <f t="shared" si="57"/>
        <v>SSP3Croatia1960-196560--64Female</v>
      </c>
      <c r="B3702" t="s">
        <v>39</v>
      </c>
      <c r="C3702" t="s">
        <v>13</v>
      </c>
      <c r="D3702" t="s">
        <v>68</v>
      </c>
      <c r="E3702" t="s">
        <v>28</v>
      </c>
      <c r="F3702" t="s">
        <v>37</v>
      </c>
      <c r="G3702">
        <v>0.88800000000000001</v>
      </c>
    </row>
    <row r="3703" spans="1:7" x14ac:dyDescent="0.25">
      <c r="A3703" t="str">
        <f t="shared" si="57"/>
        <v>SSP3Croatia1965-197060--64Female</v>
      </c>
      <c r="B3703" t="s">
        <v>39</v>
      </c>
      <c r="C3703" t="s">
        <v>13</v>
      </c>
      <c r="D3703" t="s">
        <v>67</v>
      </c>
      <c r="E3703" t="s">
        <v>28</v>
      </c>
      <c r="F3703" t="s">
        <v>37</v>
      </c>
      <c r="G3703">
        <v>0.89800000000000002</v>
      </c>
    </row>
    <row r="3704" spans="1:7" x14ac:dyDescent="0.25">
      <c r="A3704" t="str">
        <f t="shared" si="57"/>
        <v>SSP3Croatia1970-197560--64Female</v>
      </c>
      <c r="B3704" t="s">
        <v>39</v>
      </c>
      <c r="C3704" t="s">
        <v>13</v>
      </c>
      <c r="D3704" t="s">
        <v>66</v>
      </c>
      <c r="E3704" t="s">
        <v>28</v>
      </c>
      <c r="F3704" t="s">
        <v>37</v>
      </c>
      <c r="G3704">
        <v>0.90700000000000003</v>
      </c>
    </row>
    <row r="3705" spans="1:7" x14ac:dyDescent="0.25">
      <c r="A3705" t="str">
        <f t="shared" si="57"/>
        <v>SSP3Croatia1975-198060--64Female</v>
      </c>
      <c r="B3705" t="s">
        <v>39</v>
      </c>
      <c r="C3705" t="s">
        <v>13</v>
      </c>
      <c r="D3705" t="s">
        <v>65</v>
      </c>
      <c r="E3705" t="s">
        <v>28</v>
      </c>
      <c r="F3705" t="s">
        <v>37</v>
      </c>
      <c r="G3705">
        <v>0.91900000000000004</v>
      </c>
    </row>
    <row r="3706" spans="1:7" x14ac:dyDescent="0.25">
      <c r="A3706" t="str">
        <f t="shared" si="57"/>
        <v>SSP3Croatia1980-198560--64Female</v>
      </c>
      <c r="B3706" t="s">
        <v>39</v>
      </c>
      <c r="C3706" t="s">
        <v>13</v>
      </c>
      <c r="D3706" t="s">
        <v>64</v>
      </c>
      <c r="E3706" t="s">
        <v>28</v>
      </c>
      <c r="F3706" t="s">
        <v>37</v>
      </c>
      <c r="G3706">
        <v>0.92</v>
      </c>
    </row>
    <row r="3707" spans="1:7" x14ac:dyDescent="0.25">
      <c r="A3707" t="str">
        <f t="shared" si="57"/>
        <v>SSP3Croatia1985-199060--64Female</v>
      </c>
      <c r="B3707" t="s">
        <v>39</v>
      </c>
      <c r="C3707" t="s">
        <v>13</v>
      </c>
      <c r="D3707" t="s">
        <v>63</v>
      </c>
      <c r="E3707" t="s">
        <v>28</v>
      </c>
      <c r="F3707" t="s">
        <v>37</v>
      </c>
      <c r="G3707">
        <v>0.92500000000000004</v>
      </c>
    </row>
    <row r="3708" spans="1:7" x14ac:dyDescent="0.25">
      <c r="A3708" t="str">
        <f t="shared" si="57"/>
        <v>SSP3Croatia1990-199560--64Female</v>
      </c>
      <c r="B3708" t="s">
        <v>39</v>
      </c>
      <c r="C3708" t="s">
        <v>13</v>
      </c>
      <c r="D3708" t="s">
        <v>62</v>
      </c>
      <c r="E3708" t="s">
        <v>28</v>
      </c>
      <c r="F3708" t="s">
        <v>37</v>
      </c>
      <c r="G3708">
        <v>0.93100000000000005</v>
      </c>
    </row>
    <row r="3709" spans="1:7" x14ac:dyDescent="0.25">
      <c r="A3709" t="str">
        <f t="shared" si="57"/>
        <v>SSP3Croatia1995-200060--64Female</v>
      </c>
      <c r="B3709" t="s">
        <v>39</v>
      </c>
      <c r="C3709" t="s">
        <v>13</v>
      </c>
      <c r="D3709" t="s">
        <v>61</v>
      </c>
      <c r="E3709" t="s">
        <v>28</v>
      </c>
      <c r="F3709" t="s">
        <v>37</v>
      </c>
      <c r="G3709">
        <v>0.94</v>
      </c>
    </row>
    <row r="3710" spans="1:7" x14ac:dyDescent="0.25">
      <c r="A3710" t="str">
        <f t="shared" si="57"/>
        <v>SSP3Croatia2000-200560--64Female</v>
      </c>
      <c r="B3710" t="s">
        <v>39</v>
      </c>
      <c r="C3710" t="s">
        <v>13</v>
      </c>
      <c r="D3710" t="s">
        <v>60</v>
      </c>
      <c r="E3710" t="s">
        <v>28</v>
      </c>
      <c r="F3710" t="s">
        <v>37</v>
      </c>
      <c r="G3710">
        <v>0.94199999999999995</v>
      </c>
    </row>
    <row r="3711" spans="1:7" x14ac:dyDescent="0.25">
      <c r="A3711" t="str">
        <f t="shared" si="57"/>
        <v>SSP3Croatia2005-201060--64Female</v>
      </c>
      <c r="B3711" t="s">
        <v>39</v>
      </c>
      <c r="C3711" t="s">
        <v>13</v>
      </c>
      <c r="D3711" t="s">
        <v>59</v>
      </c>
      <c r="E3711" t="s">
        <v>28</v>
      </c>
      <c r="F3711" t="s">
        <v>37</v>
      </c>
      <c r="G3711">
        <v>0.94799999999999995</v>
      </c>
    </row>
    <row r="3712" spans="1:7" x14ac:dyDescent="0.25">
      <c r="A3712" t="str">
        <f t="shared" si="57"/>
        <v>SSP3Croatia2010-201560--64Female</v>
      </c>
      <c r="B3712" t="s">
        <v>39</v>
      </c>
      <c r="C3712" t="s">
        <v>13</v>
      </c>
      <c r="D3712" t="s">
        <v>58</v>
      </c>
      <c r="E3712" t="s">
        <v>28</v>
      </c>
      <c r="F3712" t="s">
        <v>37</v>
      </c>
      <c r="G3712">
        <v>0.95199999999999996</v>
      </c>
    </row>
    <row r="3713" spans="1:7" x14ac:dyDescent="0.25">
      <c r="A3713" t="str">
        <f t="shared" si="57"/>
        <v>SSP3Croatia2015-202060--64Female</v>
      </c>
      <c r="B3713" t="s">
        <v>39</v>
      </c>
      <c r="C3713" t="s">
        <v>13</v>
      </c>
      <c r="D3713" t="s">
        <v>57</v>
      </c>
      <c r="E3713" t="s">
        <v>28</v>
      </c>
      <c r="F3713" t="s">
        <v>37</v>
      </c>
      <c r="G3713">
        <v>0.95299999999999996</v>
      </c>
    </row>
    <row r="3714" spans="1:7" x14ac:dyDescent="0.25">
      <c r="A3714" t="str">
        <f t="shared" si="57"/>
        <v>SSP3Croatia2020-202560--64Female</v>
      </c>
      <c r="B3714" t="s">
        <v>39</v>
      </c>
      <c r="C3714" t="s">
        <v>13</v>
      </c>
      <c r="D3714" t="s">
        <v>56</v>
      </c>
      <c r="E3714" t="s">
        <v>28</v>
      </c>
      <c r="F3714" t="s">
        <v>37</v>
      </c>
      <c r="G3714">
        <v>0.95599999999999996</v>
      </c>
    </row>
    <row r="3715" spans="1:7" x14ac:dyDescent="0.25">
      <c r="A3715" t="str">
        <f t="shared" si="57"/>
        <v>SSP3Croatia2025-203060--64Female</v>
      </c>
      <c r="B3715" t="s">
        <v>39</v>
      </c>
      <c r="C3715" t="s">
        <v>13</v>
      </c>
      <c r="D3715" t="s">
        <v>55</v>
      </c>
      <c r="E3715" t="s">
        <v>28</v>
      </c>
      <c r="F3715" t="s">
        <v>37</v>
      </c>
      <c r="G3715">
        <v>0.95799999999999996</v>
      </c>
    </row>
    <row r="3716" spans="1:7" x14ac:dyDescent="0.25">
      <c r="A3716" t="str">
        <f t="shared" si="57"/>
        <v>SSP3Croatia2030-203560--64Female</v>
      </c>
      <c r="B3716" t="s">
        <v>39</v>
      </c>
      <c r="C3716" t="s">
        <v>13</v>
      </c>
      <c r="D3716" t="s">
        <v>54</v>
      </c>
      <c r="E3716" t="s">
        <v>28</v>
      </c>
      <c r="F3716" t="s">
        <v>37</v>
      </c>
      <c r="G3716">
        <v>0.96099999999999997</v>
      </c>
    </row>
    <row r="3717" spans="1:7" x14ac:dyDescent="0.25">
      <c r="A3717" t="str">
        <f t="shared" si="57"/>
        <v>SSP3Croatia2035-204060--64Female</v>
      </c>
      <c r="B3717" t="s">
        <v>39</v>
      </c>
      <c r="C3717" t="s">
        <v>13</v>
      </c>
      <c r="D3717" t="s">
        <v>53</v>
      </c>
      <c r="E3717" t="s">
        <v>28</v>
      </c>
      <c r="F3717" t="s">
        <v>37</v>
      </c>
      <c r="G3717">
        <v>0.96299999999999997</v>
      </c>
    </row>
    <row r="3718" spans="1:7" x14ac:dyDescent="0.25">
      <c r="A3718" t="str">
        <f t="shared" si="57"/>
        <v>SSP3Croatia2040-204560--64Female</v>
      </c>
      <c r="B3718" t="s">
        <v>39</v>
      </c>
      <c r="C3718" t="s">
        <v>13</v>
      </c>
      <c r="D3718" t="s">
        <v>52</v>
      </c>
      <c r="E3718" t="s">
        <v>28</v>
      </c>
      <c r="F3718" t="s">
        <v>37</v>
      </c>
      <c r="G3718">
        <v>0.96599999999999997</v>
      </c>
    </row>
    <row r="3719" spans="1:7" x14ac:dyDescent="0.25">
      <c r="A3719" t="str">
        <f t="shared" si="57"/>
        <v>SSP3Croatia2045-205060--64Female</v>
      </c>
      <c r="B3719" t="s">
        <v>39</v>
      </c>
      <c r="C3719" t="s">
        <v>13</v>
      </c>
      <c r="D3719" t="s">
        <v>51</v>
      </c>
      <c r="E3719" t="s">
        <v>28</v>
      </c>
      <c r="F3719" t="s">
        <v>37</v>
      </c>
      <c r="G3719">
        <v>0.96799999999999997</v>
      </c>
    </row>
    <row r="3720" spans="1:7" x14ac:dyDescent="0.25">
      <c r="A3720" t="str">
        <f t="shared" si="57"/>
        <v>SSP3Croatia2050-205560--64Female</v>
      </c>
      <c r="B3720" t="s">
        <v>39</v>
      </c>
      <c r="C3720" t="s">
        <v>13</v>
      </c>
      <c r="D3720" t="s">
        <v>50</v>
      </c>
      <c r="E3720" t="s">
        <v>28</v>
      </c>
      <c r="F3720" t="s">
        <v>37</v>
      </c>
      <c r="G3720">
        <v>0.97</v>
      </c>
    </row>
    <row r="3721" spans="1:7" x14ac:dyDescent="0.25">
      <c r="A3721" t="str">
        <f t="shared" si="57"/>
        <v>SSP3Croatia2055-206060--64Female</v>
      </c>
      <c r="B3721" t="s">
        <v>39</v>
      </c>
      <c r="C3721" t="s">
        <v>13</v>
      </c>
      <c r="D3721" t="s">
        <v>49</v>
      </c>
      <c r="E3721" t="s">
        <v>28</v>
      </c>
      <c r="F3721" t="s">
        <v>37</v>
      </c>
      <c r="G3721">
        <v>0.97199999999999998</v>
      </c>
    </row>
    <row r="3722" spans="1:7" x14ac:dyDescent="0.25">
      <c r="A3722" t="str">
        <f t="shared" si="57"/>
        <v>SSP3Croatia2060-206560--64Female</v>
      </c>
      <c r="B3722" t="s">
        <v>39</v>
      </c>
      <c r="C3722" t="s">
        <v>13</v>
      </c>
      <c r="D3722" t="s">
        <v>48</v>
      </c>
      <c r="E3722" t="s">
        <v>28</v>
      </c>
      <c r="F3722" t="s">
        <v>37</v>
      </c>
      <c r="G3722">
        <v>0.97399999999999998</v>
      </c>
    </row>
    <row r="3723" spans="1:7" x14ac:dyDescent="0.25">
      <c r="A3723" t="str">
        <f t="shared" ref="A3723:A3786" si="58">B3723&amp;C3723&amp;D3723&amp;E3723&amp;F3723</f>
        <v>SSP3Croatia2065-207060--64Female</v>
      </c>
      <c r="B3723" t="s">
        <v>39</v>
      </c>
      <c r="C3723" t="s">
        <v>13</v>
      </c>
      <c r="D3723" t="s">
        <v>47</v>
      </c>
      <c r="E3723" t="s">
        <v>28</v>
      </c>
      <c r="F3723" t="s">
        <v>37</v>
      </c>
      <c r="G3723">
        <v>0.97599999999999998</v>
      </c>
    </row>
    <row r="3724" spans="1:7" x14ac:dyDescent="0.25">
      <c r="A3724" t="str">
        <f t="shared" si="58"/>
        <v>SSP3Croatia2070-207560--64Female</v>
      </c>
      <c r="B3724" t="s">
        <v>39</v>
      </c>
      <c r="C3724" t="s">
        <v>13</v>
      </c>
      <c r="D3724" t="s">
        <v>46</v>
      </c>
      <c r="E3724" t="s">
        <v>28</v>
      </c>
      <c r="F3724" t="s">
        <v>37</v>
      </c>
      <c r="G3724">
        <v>0.97699999999999998</v>
      </c>
    </row>
    <row r="3725" spans="1:7" x14ac:dyDescent="0.25">
      <c r="A3725" t="str">
        <f t="shared" si="58"/>
        <v>SSP3Croatia2075-208060--64Female</v>
      </c>
      <c r="B3725" t="s">
        <v>39</v>
      </c>
      <c r="C3725" t="s">
        <v>13</v>
      </c>
      <c r="D3725" t="s">
        <v>45</v>
      </c>
      <c r="E3725" t="s">
        <v>28</v>
      </c>
      <c r="F3725" t="s">
        <v>37</v>
      </c>
      <c r="G3725">
        <v>0.97899999999999998</v>
      </c>
    </row>
    <row r="3726" spans="1:7" x14ac:dyDescent="0.25">
      <c r="A3726" t="str">
        <f t="shared" si="58"/>
        <v>SSP3Croatia2080-208560--64Female</v>
      </c>
      <c r="B3726" t="s">
        <v>39</v>
      </c>
      <c r="C3726" t="s">
        <v>13</v>
      </c>
      <c r="D3726" t="s">
        <v>44</v>
      </c>
      <c r="E3726" t="s">
        <v>28</v>
      </c>
      <c r="F3726" t="s">
        <v>37</v>
      </c>
      <c r="G3726">
        <v>0.98</v>
      </c>
    </row>
    <row r="3727" spans="1:7" x14ac:dyDescent="0.25">
      <c r="A3727" t="str">
        <f t="shared" si="58"/>
        <v>SSP3Croatia2085-209060--64Female</v>
      </c>
      <c r="B3727" t="s">
        <v>39</v>
      </c>
      <c r="C3727" t="s">
        <v>13</v>
      </c>
      <c r="D3727" t="s">
        <v>43</v>
      </c>
      <c r="E3727" t="s">
        <v>28</v>
      </c>
      <c r="F3727" t="s">
        <v>37</v>
      </c>
      <c r="G3727">
        <v>0.98199999999999998</v>
      </c>
    </row>
    <row r="3728" spans="1:7" x14ac:dyDescent="0.25">
      <c r="A3728" t="str">
        <f t="shared" si="58"/>
        <v>SSP3Croatia2090-209560--64Female</v>
      </c>
      <c r="B3728" t="s">
        <v>39</v>
      </c>
      <c r="C3728" t="s">
        <v>13</v>
      </c>
      <c r="D3728" t="s">
        <v>42</v>
      </c>
      <c r="E3728" t="s">
        <v>28</v>
      </c>
      <c r="F3728" t="s">
        <v>37</v>
      </c>
      <c r="G3728">
        <v>0.98299999999999998</v>
      </c>
    </row>
    <row r="3729" spans="1:7" x14ac:dyDescent="0.25">
      <c r="A3729" t="str">
        <f t="shared" si="58"/>
        <v>SSP3Croatia2095-210060--64Female</v>
      </c>
      <c r="B3729" t="s">
        <v>39</v>
      </c>
      <c r="C3729" t="s">
        <v>13</v>
      </c>
      <c r="D3729" t="s">
        <v>41</v>
      </c>
      <c r="E3729" t="s">
        <v>28</v>
      </c>
      <c r="F3729" t="s">
        <v>37</v>
      </c>
      <c r="G3729">
        <v>0.98399999999999999</v>
      </c>
    </row>
    <row r="3730" spans="1:7" x14ac:dyDescent="0.25">
      <c r="A3730" t="str">
        <f t="shared" si="58"/>
        <v>SSP3Croatia1950-195565--69Female</v>
      </c>
      <c r="B3730" t="s">
        <v>39</v>
      </c>
      <c r="C3730" t="s">
        <v>13</v>
      </c>
      <c r="D3730" t="s">
        <v>70</v>
      </c>
      <c r="E3730" t="s">
        <v>29</v>
      </c>
      <c r="F3730" t="s">
        <v>37</v>
      </c>
      <c r="G3730">
        <v>0.754</v>
      </c>
    </row>
    <row r="3731" spans="1:7" x14ac:dyDescent="0.25">
      <c r="A3731" t="str">
        <f t="shared" si="58"/>
        <v>SSP3Croatia1955-196065--69Female</v>
      </c>
      <c r="B3731" t="s">
        <v>39</v>
      </c>
      <c r="C3731" t="s">
        <v>13</v>
      </c>
      <c r="D3731" t="s">
        <v>69</v>
      </c>
      <c r="E3731" t="s">
        <v>29</v>
      </c>
      <c r="F3731" t="s">
        <v>37</v>
      </c>
      <c r="G3731">
        <v>0.78700000000000003</v>
      </c>
    </row>
    <row r="3732" spans="1:7" x14ac:dyDescent="0.25">
      <c r="A3732" t="str">
        <f t="shared" si="58"/>
        <v>SSP3Croatia1960-196565--69Female</v>
      </c>
      <c r="B3732" t="s">
        <v>39</v>
      </c>
      <c r="C3732" t="s">
        <v>13</v>
      </c>
      <c r="D3732" t="s">
        <v>68</v>
      </c>
      <c r="E3732" t="s">
        <v>29</v>
      </c>
      <c r="F3732" t="s">
        <v>37</v>
      </c>
      <c r="G3732">
        <v>0.80700000000000005</v>
      </c>
    </row>
    <row r="3733" spans="1:7" x14ac:dyDescent="0.25">
      <c r="A3733" t="str">
        <f t="shared" si="58"/>
        <v>SSP3Croatia1965-197065--69Female</v>
      </c>
      <c r="B3733" t="s">
        <v>39</v>
      </c>
      <c r="C3733" t="s">
        <v>13</v>
      </c>
      <c r="D3733" t="s">
        <v>67</v>
      </c>
      <c r="E3733" t="s">
        <v>29</v>
      </c>
      <c r="F3733" t="s">
        <v>37</v>
      </c>
      <c r="G3733">
        <v>0.82399999999999995</v>
      </c>
    </row>
    <row r="3734" spans="1:7" x14ac:dyDescent="0.25">
      <c r="A3734" t="str">
        <f t="shared" si="58"/>
        <v>SSP3Croatia1970-197565--69Female</v>
      </c>
      <c r="B3734" t="s">
        <v>39</v>
      </c>
      <c r="C3734" t="s">
        <v>13</v>
      </c>
      <c r="D3734" t="s">
        <v>66</v>
      </c>
      <c r="E3734" t="s">
        <v>29</v>
      </c>
      <c r="F3734" t="s">
        <v>37</v>
      </c>
      <c r="G3734">
        <v>0.84</v>
      </c>
    </row>
    <row r="3735" spans="1:7" x14ac:dyDescent="0.25">
      <c r="A3735" t="str">
        <f t="shared" si="58"/>
        <v>SSP3Croatia1975-198065--69Female</v>
      </c>
      <c r="B3735" t="s">
        <v>39</v>
      </c>
      <c r="C3735" t="s">
        <v>13</v>
      </c>
      <c r="D3735" t="s">
        <v>65</v>
      </c>
      <c r="E3735" t="s">
        <v>29</v>
      </c>
      <c r="F3735" t="s">
        <v>37</v>
      </c>
      <c r="G3735">
        <v>0.86199999999999999</v>
      </c>
    </row>
    <row r="3736" spans="1:7" x14ac:dyDescent="0.25">
      <c r="A3736" t="str">
        <f t="shared" si="58"/>
        <v>SSP3Croatia1980-198565--69Female</v>
      </c>
      <c r="B3736" t="s">
        <v>39</v>
      </c>
      <c r="C3736" t="s">
        <v>13</v>
      </c>
      <c r="D3736" t="s">
        <v>64</v>
      </c>
      <c r="E3736" t="s">
        <v>29</v>
      </c>
      <c r="F3736" t="s">
        <v>37</v>
      </c>
      <c r="G3736">
        <v>0.86299999999999999</v>
      </c>
    </row>
    <row r="3737" spans="1:7" x14ac:dyDescent="0.25">
      <c r="A3737" t="str">
        <f t="shared" si="58"/>
        <v>SSP3Croatia1985-199065--69Female</v>
      </c>
      <c r="B3737" t="s">
        <v>39</v>
      </c>
      <c r="C3737" t="s">
        <v>13</v>
      </c>
      <c r="D3737" t="s">
        <v>63</v>
      </c>
      <c r="E3737" t="s">
        <v>29</v>
      </c>
      <c r="F3737" t="s">
        <v>37</v>
      </c>
      <c r="G3737">
        <v>0.86899999999999999</v>
      </c>
    </row>
    <row r="3738" spans="1:7" x14ac:dyDescent="0.25">
      <c r="A3738" t="str">
        <f t="shared" si="58"/>
        <v>SSP3Croatia1990-199565--69Female</v>
      </c>
      <c r="B3738" t="s">
        <v>39</v>
      </c>
      <c r="C3738" t="s">
        <v>13</v>
      </c>
      <c r="D3738" t="s">
        <v>62</v>
      </c>
      <c r="E3738" t="s">
        <v>29</v>
      </c>
      <c r="F3738" t="s">
        <v>37</v>
      </c>
      <c r="G3738">
        <v>0.878</v>
      </c>
    </row>
    <row r="3739" spans="1:7" x14ac:dyDescent="0.25">
      <c r="A3739" t="str">
        <f t="shared" si="58"/>
        <v>SSP3Croatia1995-200065--69Female</v>
      </c>
      <c r="B3739" t="s">
        <v>39</v>
      </c>
      <c r="C3739" t="s">
        <v>13</v>
      </c>
      <c r="D3739" t="s">
        <v>61</v>
      </c>
      <c r="E3739" t="s">
        <v>29</v>
      </c>
      <c r="F3739" t="s">
        <v>37</v>
      </c>
      <c r="G3739">
        <v>0.89300000000000002</v>
      </c>
    </row>
    <row r="3740" spans="1:7" x14ac:dyDescent="0.25">
      <c r="A3740" t="str">
        <f t="shared" si="58"/>
        <v>SSP3Croatia2000-200565--69Female</v>
      </c>
      <c r="B3740" t="s">
        <v>39</v>
      </c>
      <c r="C3740" t="s">
        <v>13</v>
      </c>
      <c r="D3740" t="s">
        <v>60</v>
      </c>
      <c r="E3740" t="s">
        <v>29</v>
      </c>
      <c r="F3740" t="s">
        <v>37</v>
      </c>
      <c r="G3740">
        <v>0.89600000000000002</v>
      </c>
    </row>
    <row r="3741" spans="1:7" x14ac:dyDescent="0.25">
      <c r="A3741" t="str">
        <f t="shared" si="58"/>
        <v>SSP3Croatia2005-201065--69Female</v>
      </c>
      <c r="B3741" t="s">
        <v>39</v>
      </c>
      <c r="C3741" t="s">
        <v>13</v>
      </c>
      <c r="D3741" t="s">
        <v>59</v>
      </c>
      <c r="E3741" t="s">
        <v>29</v>
      </c>
      <c r="F3741" t="s">
        <v>37</v>
      </c>
      <c r="G3741">
        <v>0.90700000000000003</v>
      </c>
    </row>
    <row r="3742" spans="1:7" x14ac:dyDescent="0.25">
      <c r="A3742" t="str">
        <f t="shared" si="58"/>
        <v>SSP3Croatia2010-201565--69Female</v>
      </c>
      <c r="B3742" t="s">
        <v>39</v>
      </c>
      <c r="C3742" t="s">
        <v>13</v>
      </c>
      <c r="D3742" t="s">
        <v>58</v>
      </c>
      <c r="E3742" t="s">
        <v>29</v>
      </c>
      <c r="F3742" t="s">
        <v>37</v>
      </c>
      <c r="G3742">
        <v>0.91400000000000003</v>
      </c>
    </row>
    <row r="3743" spans="1:7" x14ac:dyDescent="0.25">
      <c r="A3743" t="str">
        <f t="shared" si="58"/>
        <v>SSP3Croatia2015-202065--69Female</v>
      </c>
      <c r="B3743" t="s">
        <v>39</v>
      </c>
      <c r="C3743" t="s">
        <v>13</v>
      </c>
      <c r="D3743" t="s">
        <v>57</v>
      </c>
      <c r="E3743" t="s">
        <v>29</v>
      </c>
      <c r="F3743" t="s">
        <v>37</v>
      </c>
      <c r="G3743">
        <v>0.91600000000000004</v>
      </c>
    </row>
    <row r="3744" spans="1:7" x14ac:dyDescent="0.25">
      <c r="A3744" t="str">
        <f t="shared" si="58"/>
        <v>SSP3Croatia2020-202565--69Female</v>
      </c>
      <c r="B3744" t="s">
        <v>39</v>
      </c>
      <c r="C3744" t="s">
        <v>13</v>
      </c>
      <c r="D3744" t="s">
        <v>56</v>
      </c>
      <c r="E3744" t="s">
        <v>29</v>
      </c>
      <c r="F3744" t="s">
        <v>37</v>
      </c>
      <c r="G3744">
        <v>0.92100000000000004</v>
      </c>
    </row>
    <row r="3745" spans="1:7" x14ac:dyDescent="0.25">
      <c r="A3745" t="str">
        <f t="shared" si="58"/>
        <v>SSP3Croatia2025-203065--69Female</v>
      </c>
      <c r="B3745" t="s">
        <v>39</v>
      </c>
      <c r="C3745" t="s">
        <v>13</v>
      </c>
      <c r="D3745" t="s">
        <v>55</v>
      </c>
      <c r="E3745" t="s">
        <v>29</v>
      </c>
      <c r="F3745" t="s">
        <v>37</v>
      </c>
      <c r="G3745">
        <v>0.92500000000000004</v>
      </c>
    </row>
    <row r="3746" spans="1:7" x14ac:dyDescent="0.25">
      <c r="A3746" t="str">
        <f t="shared" si="58"/>
        <v>SSP3Croatia2030-203565--69Female</v>
      </c>
      <c r="B3746" t="s">
        <v>39</v>
      </c>
      <c r="C3746" t="s">
        <v>13</v>
      </c>
      <c r="D3746" t="s">
        <v>54</v>
      </c>
      <c r="E3746" t="s">
        <v>29</v>
      </c>
      <c r="F3746" t="s">
        <v>37</v>
      </c>
      <c r="G3746">
        <v>0.93</v>
      </c>
    </row>
    <row r="3747" spans="1:7" x14ac:dyDescent="0.25">
      <c r="A3747" t="str">
        <f t="shared" si="58"/>
        <v>SSP3Croatia2035-204065--69Female</v>
      </c>
      <c r="B3747" t="s">
        <v>39</v>
      </c>
      <c r="C3747" t="s">
        <v>13</v>
      </c>
      <c r="D3747" t="s">
        <v>53</v>
      </c>
      <c r="E3747" t="s">
        <v>29</v>
      </c>
      <c r="F3747" t="s">
        <v>37</v>
      </c>
      <c r="G3747">
        <v>0.93400000000000005</v>
      </c>
    </row>
    <row r="3748" spans="1:7" x14ac:dyDescent="0.25">
      <c r="A3748" t="str">
        <f t="shared" si="58"/>
        <v>SSP3Croatia2040-204565--69Female</v>
      </c>
      <c r="B3748" t="s">
        <v>39</v>
      </c>
      <c r="C3748" t="s">
        <v>13</v>
      </c>
      <c r="D3748" t="s">
        <v>52</v>
      </c>
      <c r="E3748" t="s">
        <v>29</v>
      </c>
      <c r="F3748" t="s">
        <v>37</v>
      </c>
      <c r="G3748">
        <v>0.93899999999999995</v>
      </c>
    </row>
    <row r="3749" spans="1:7" x14ac:dyDescent="0.25">
      <c r="A3749" t="str">
        <f t="shared" si="58"/>
        <v>SSP3Croatia2045-205065--69Female</v>
      </c>
      <c r="B3749" t="s">
        <v>39</v>
      </c>
      <c r="C3749" t="s">
        <v>13</v>
      </c>
      <c r="D3749" t="s">
        <v>51</v>
      </c>
      <c r="E3749" t="s">
        <v>29</v>
      </c>
      <c r="F3749" t="s">
        <v>37</v>
      </c>
      <c r="G3749">
        <v>0.94299999999999995</v>
      </c>
    </row>
    <row r="3750" spans="1:7" x14ac:dyDescent="0.25">
      <c r="A3750" t="str">
        <f t="shared" si="58"/>
        <v>SSP3Croatia2050-205565--69Female</v>
      </c>
      <c r="B3750" t="s">
        <v>39</v>
      </c>
      <c r="C3750" t="s">
        <v>13</v>
      </c>
      <c r="D3750" t="s">
        <v>50</v>
      </c>
      <c r="E3750" t="s">
        <v>29</v>
      </c>
      <c r="F3750" t="s">
        <v>37</v>
      </c>
      <c r="G3750">
        <v>0.94699999999999995</v>
      </c>
    </row>
    <row r="3751" spans="1:7" x14ac:dyDescent="0.25">
      <c r="A3751" t="str">
        <f t="shared" si="58"/>
        <v>SSP3Croatia2055-206065--69Female</v>
      </c>
      <c r="B3751" t="s">
        <v>39</v>
      </c>
      <c r="C3751" t="s">
        <v>13</v>
      </c>
      <c r="D3751" t="s">
        <v>49</v>
      </c>
      <c r="E3751" t="s">
        <v>29</v>
      </c>
      <c r="F3751" t="s">
        <v>37</v>
      </c>
      <c r="G3751">
        <v>0.95</v>
      </c>
    </row>
    <row r="3752" spans="1:7" x14ac:dyDescent="0.25">
      <c r="A3752" t="str">
        <f t="shared" si="58"/>
        <v>SSP3Croatia2060-206565--69Female</v>
      </c>
      <c r="B3752" t="s">
        <v>39</v>
      </c>
      <c r="C3752" t="s">
        <v>13</v>
      </c>
      <c r="D3752" t="s">
        <v>48</v>
      </c>
      <c r="E3752" t="s">
        <v>29</v>
      </c>
      <c r="F3752" t="s">
        <v>37</v>
      </c>
      <c r="G3752">
        <v>0.95399999999999996</v>
      </c>
    </row>
    <row r="3753" spans="1:7" x14ac:dyDescent="0.25">
      <c r="A3753" t="str">
        <f t="shared" si="58"/>
        <v>SSP3Croatia2065-207065--69Female</v>
      </c>
      <c r="B3753" t="s">
        <v>39</v>
      </c>
      <c r="C3753" t="s">
        <v>13</v>
      </c>
      <c r="D3753" t="s">
        <v>47</v>
      </c>
      <c r="E3753" t="s">
        <v>29</v>
      </c>
      <c r="F3753" t="s">
        <v>37</v>
      </c>
      <c r="G3753">
        <v>0.95699999999999996</v>
      </c>
    </row>
    <row r="3754" spans="1:7" x14ac:dyDescent="0.25">
      <c r="A3754" t="str">
        <f t="shared" si="58"/>
        <v>SSP3Croatia2070-207565--69Female</v>
      </c>
      <c r="B3754" t="s">
        <v>39</v>
      </c>
      <c r="C3754" t="s">
        <v>13</v>
      </c>
      <c r="D3754" t="s">
        <v>46</v>
      </c>
      <c r="E3754" t="s">
        <v>29</v>
      </c>
      <c r="F3754" t="s">
        <v>37</v>
      </c>
      <c r="G3754">
        <v>0.96</v>
      </c>
    </row>
    <row r="3755" spans="1:7" x14ac:dyDescent="0.25">
      <c r="A3755" t="str">
        <f t="shared" si="58"/>
        <v>SSP3Croatia2075-208065--69Female</v>
      </c>
      <c r="B3755" t="s">
        <v>39</v>
      </c>
      <c r="C3755" t="s">
        <v>13</v>
      </c>
      <c r="D3755" t="s">
        <v>45</v>
      </c>
      <c r="E3755" t="s">
        <v>29</v>
      </c>
      <c r="F3755" t="s">
        <v>37</v>
      </c>
      <c r="G3755">
        <v>0.96199999999999997</v>
      </c>
    </row>
    <row r="3756" spans="1:7" x14ac:dyDescent="0.25">
      <c r="A3756" t="str">
        <f t="shared" si="58"/>
        <v>SSP3Croatia2080-208565--69Female</v>
      </c>
      <c r="B3756" t="s">
        <v>39</v>
      </c>
      <c r="C3756" t="s">
        <v>13</v>
      </c>
      <c r="D3756" t="s">
        <v>44</v>
      </c>
      <c r="E3756" t="s">
        <v>29</v>
      </c>
      <c r="F3756" t="s">
        <v>37</v>
      </c>
      <c r="G3756">
        <v>0.96499999999999997</v>
      </c>
    </row>
    <row r="3757" spans="1:7" x14ac:dyDescent="0.25">
      <c r="A3757" t="str">
        <f t="shared" si="58"/>
        <v>SSP3Croatia2085-209065--69Female</v>
      </c>
      <c r="B3757" t="s">
        <v>39</v>
      </c>
      <c r="C3757" t="s">
        <v>13</v>
      </c>
      <c r="D3757" t="s">
        <v>43</v>
      </c>
      <c r="E3757" t="s">
        <v>29</v>
      </c>
      <c r="F3757" t="s">
        <v>37</v>
      </c>
      <c r="G3757">
        <v>0.96699999999999997</v>
      </c>
    </row>
    <row r="3758" spans="1:7" x14ac:dyDescent="0.25">
      <c r="A3758" t="str">
        <f t="shared" si="58"/>
        <v>SSP3Croatia2090-209565--69Female</v>
      </c>
      <c r="B3758" t="s">
        <v>39</v>
      </c>
      <c r="C3758" t="s">
        <v>13</v>
      </c>
      <c r="D3758" t="s">
        <v>42</v>
      </c>
      <c r="E3758" t="s">
        <v>29</v>
      </c>
      <c r="F3758" t="s">
        <v>37</v>
      </c>
      <c r="G3758">
        <v>0.96899999999999997</v>
      </c>
    </row>
    <row r="3759" spans="1:7" x14ac:dyDescent="0.25">
      <c r="A3759" t="str">
        <f t="shared" si="58"/>
        <v>SSP3Croatia2095-210065--69Female</v>
      </c>
      <c r="B3759" t="s">
        <v>39</v>
      </c>
      <c r="C3759" t="s">
        <v>13</v>
      </c>
      <c r="D3759" t="s">
        <v>41</v>
      </c>
      <c r="E3759" t="s">
        <v>29</v>
      </c>
      <c r="F3759" t="s">
        <v>37</v>
      </c>
      <c r="G3759">
        <v>0.97099999999999997</v>
      </c>
    </row>
    <row r="3760" spans="1:7" x14ac:dyDescent="0.25">
      <c r="A3760" t="str">
        <f t="shared" si="58"/>
        <v>SSP3Croatia1950-195570--74Female</v>
      </c>
      <c r="B3760" t="s">
        <v>39</v>
      </c>
      <c r="C3760" t="s">
        <v>13</v>
      </c>
      <c r="D3760" t="s">
        <v>70</v>
      </c>
      <c r="E3760" t="s">
        <v>30</v>
      </c>
      <c r="F3760" t="s">
        <v>37</v>
      </c>
      <c r="G3760">
        <v>0.64300000000000002</v>
      </c>
    </row>
    <row r="3761" spans="1:7" x14ac:dyDescent="0.25">
      <c r="A3761" t="str">
        <f t="shared" si="58"/>
        <v>SSP3Croatia1955-196070--74Female</v>
      </c>
      <c r="B3761" t="s">
        <v>39</v>
      </c>
      <c r="C3761" t="s">
        <v>13</v>
      </c>
      <c r="D3761" t="s">
        <v>69</v>
      </c>
      <c r="E3761" t="s">
        <v>30</v>
      </c>
      <c r="F3761" t="s">
        <v>37</v>
      </c>
      <c r="G3761">
        <v>0.66600000000000004</v>
      </c>
    </row>
    <row r="3762" spans="1:7" x14ac:dyDescent="0.25">
      <c r="A3762" t="str">
        <f t="shared" si="58"/>
        <v>SSP3Croatia1960-196570--74Female</v>
      </c>
      <c r="B3762" t="s">
        <v>39</v>
      </c>
      <c r="C3762" t="s">
        <v>13</v>
      </c>
      <c r="D3762" t="s">
        <v>68</v>
      </c>
      <c r="E3762" t="s">
        <v>30</v>
      </c>
      <c r="F3762" t="s">
        <v>37</v>
      </c>
      <c r="G3762">
        <v>0.69899999999999995</v>
      </c>
    </row>
    <row r="3763" spans="1:7" x14ac:dyDescent="0.25">
      <c r="A3763" t="str">
        <f t="shared" si="58"/>
        <v>SSP3Croatia1965-197070--74Female</v>
      </c>
      <c r="B3763" t="s">
        <v>39</v>
      </c>
      <c r="C3763" t="s">
        <v>13</v>
      </c>
      <c r="D3763" t="s">
        <v>67</v>
      </c>
      <c r="E3763" t="s">
        <v>30</v>
      </c>
      <c r="F3763" t="s">
        <v>37</v>
      </c>
      <c r="G3763">
        <v>0.72599999999999998</v>
      </c>
    </row>
    <row r="3764" spans="1:7" x14ac:dyDescent="0.25">
      <c r="A3764" t="str">
        <f t="shared" si="58"/>
        <v>SSP3Croatia1970-197570--74Female</v>
      </c>
      <c r="B3764" t="s">
        <v>39</v>
      </c>
      <c r="C3764" t="s">
        <v>13</v>
      </c>
      <c r="D3764" t="s">
        <v>66</v>
      </c>
      <c r="E3764" t="s">
        <v>30</v>
      </c>
      <c r="F3764" t="s">
        <v>37</v>
      </c>
      <c r="G3764">
        <v>0.751</v>
      </c>
    </row>
    <row r="3765" spans="1:7" x14ac:dyDescent="0.25">
      <c r="A3765" t="str">
        <f t="shared" si="58"/>
        <v>SSP3Croatia1975-198070--74Female</v>
      </c>
      <c r="B3765" t="s">
        <v>39</v>
      </c>
      <c r="C3765" t="s">
        <v>13</v>
      </c>
      <c r="D3765" t="s">
        <v>65</v>
      </c>
      <c r="E3765" t="s">
        <v>30</v>
      </c>
      <c r="F3765" t="s">
        <v>37</v>
      </c>
      <c r="G3765">
        <v>0.76700000000000002</v>
      </c>
    </row>
    <row r="3766" spans="1:7" x14ac:dyDescent="0.25">
      <c r="A3766" t="str">
        <f t="shared" si="58"/>
        <v>SSP3Croatia1980-198570--74Female</v>
      </c>
      <c r="B3766" t="s">
        <v>39</v>
      </c>
      <c r="C3766" t="s">
        <v>13</v>
      </c>
      <c r="D3766" t="s">
        <v>64</v>
      </c>
      <c r="E3766" t="s">
        <v>30</v>
      </c>
      <c r="F3766" t="s">
        <v>37</v>
      </c>
      <c r="G3766">
        <v>0.76900000000000002</v>
      </c>
    </row>
    <row r="3767" spans="1:7" x14ac:dyDescent="0.25">
      <c r="A3767" t="str">
        <f t="shared" si="58"/>
        <v>SSP3Croatia1985-199070--74Female</v>
      </c>
      <c r="B3767" t="s">
        <v>39</v>
      </c>
      <c r="C3767" t="s">
        <v>13</v>
      </c>
      <c r="D3767" t="s">
        <v>63</v>
      </c>
      <c r="E3767" t="s">
        <v>30</v>
      </c>
      <c r="F3767" t="s">
        <v>37</v>
      </c>
      <c r="G3767">
        <v>0.77800000000000002</v>
      </c>
    </row>
    <row r="3768" spans="1:7" x14ac:dyDescent="0.25">
      <c r="A3768" t="str">
        <f t="shared" si="58"/>
        <v>SSP3Croatia1990-199570--74Female</v>
      </c>
      <c r="B3768" t="s">
        <v>39</v>
      </c>
      <c r="C3768" t="s">
        <v>13</v>
      </c>
      <c r="D3768" t="s">
        <v>62</v>
      </c>
      <c r="E3768" t="s">
        <v>30</v>
      </c>
      <c r="F3768" t="s">
        <v>37</v>
      </c>
      <c r="G3768">
        <v>0.79100000000000004</v>
      </c>
    </row>
    <row r="3769" spans="1:7" x14ac:dyDescent="0.25">
      <c r="A3769" t="str">
        <f t="shared" si="58"/>
        <v>SSP3Croatia1995-200070--74Female</v>
      </c>
      <c r="B3769" t="s">
        <v>39</v>
      </c>
      <c r="C3769" t="s">
        <v>13</v>
      </c>
      <c r="D3769" t="s">
        <v>61</v>
      </c>
      <c r="E3769" t="s">
        <v>30</v>
      </c>
      <c r="F3769" t="s">
        <v>37</v>
      </c>
      <c r="G3769">
        <v>0.81399999999999995</v>
      </c>
    </row>
    <row r="3770" spans="1:7" x14ac:dyDescent="0.25">
      <c r="A3770" t="str">
        <f t="shared" si="58"/>
        <v>SSP3Croatia2000-200570--74Female</v>
      </c>
      <c r="B3770" t="s">
        <v>39</v>
      </c>
      <c r="C3770" t="s">
        <v>13</v>
      </c>
      <c r="D3770" t="s">
        <v>60</v>
      </c>
      <c r="E3770" t="s">
        <v>30</v>
      </c>
      <c r="F3770" t="s">
        <v>37</v>
      </c>
      <c r="G3770">
        <v>0.81899999999999995</v>
      </c>
    </row>
    <row r="3771" spans="1:7" x14ac:dyDescent="0.25">
      <c r="A3771" t="str">
        <f t="shared" si="58"/>
        <v>SSP3Croatia2005-201070--74Female</v>
      </c>
      <c r="B3771" t="s">
        <v>39</v>
      </c>
      <c r="C3771" t="s">
        <v>13</v>
      </c>
      <c r="D3771" t="s">
        <v>59</v>
      </c>
      <c r="E3771" t="s">
        <v>30</v>
      </c>
      <c r="F3771" t="s">
        <v>37</v>
      </c>
      <c r="G3771">
        <v>0.83599999999999997</v>
      </c>
    </row>
    <row r="3772" spans="1:7" x14ac:dyDescent="0.25">
      <c r="A3772" t="str">
        <f t="shared" si="58"/>
        <v>SSP3Croatia2010-201570--74Female</v>
      </c>
      <c r="B3772" t="s">
        <v>39</v>
      </c>
      <c r="C3772" t="s">
        <v>13</v>
      </c>
      <c r="D3772" t="s">
        <v>58</v>
      </c>
      <c r="E3772" t="s">
        <v>30</v>
      </c>
      <c r="F3772" t="s">
        <v>37</v>
      </c>
      <c r="G3772">
        <v>0.84699999999999998</v>
      </c>
    </row>
    <row r="3773" spans="1:7" x14ac:dyDescent="0.25">
      <c r="A3773" t="str">
        <f t="shared" si="58"/>
        <v>SSP3Croatia2015-202070--74Female</v>
      </c>
      <c r="B3773" t="s">
        <v>39</v>
      </c>
      <c r="C3773" t="s">
        <v>13</v>
      </c>
      <c r="D3773" t="s">
        <v>57</v>
      </c>
      <c r="E3773" t="s">
        <v>30</v>
      </c>
      <c r="F3773" t="s">
        <v>37</v>
      </c>
      <c r="G3773">
        <v>0.85099999999999998</v>
      </c>
    </row>
    <row r="3774" spans="1:7" x14ac:dyDescent="0.25">
      <c r="A3774" t="str">
        <f t="shared" si="58"/>
        <v>SSP3Croatia2020-202570--74Female</v>
      </c>
      <c r="B3774" t="s">
        <v>39</v>
      </c>
      <c r="C3774" t="s">
        <v>13</v>
      </c>
      <c r="D3774" t="s">
        <v>56</v>
      </c>
      <c r="E3774" t="s">
        <v>30</v>
      </c>
      <c r="F3774" t="s">
        <v>37</v>
      </c>
      <c r="G3774">
        <v>0.85899999999999999</v>
      </c>
    </row>
    <row r="3775" spans="1:7" x14ac:dyDescent="0.25">
      <c r="A3775" t="str">
        <f t="shared" si="58"/>
        <v>SSP3Croatia2025-203070--74Female</v>
      </c>
      <c r="B3775" t="s">
        <v>39</v>
      </c>
      <c r="C3775" t="s">
        <v>13</v>
      </c>
      <c r="D3775" t="s">
        <v>55</v>
      </c>
      <c r="E3775" t="s">
        <v>30</v>
      </c>
      <c r="F3775" t="s">
        <v>37</v>
      </c>
      <c r="G3775">
        <v>0.86699999999999999</v>
      </c>
    </row>
    <row r="3776" spans="1:7" x14ac:dyDescent="0.25">
      <c r="A3776" t="str">
        <f t="shared" si="58"/>
        <v>SSP3Croatia2030-203570--74Female</v>
      </c>
      <c r="B3776" t="s">
        <v>39</v>
      </c>
      <c r="C3776" t="s">
        <v>13</v>
      </c>
      <c r="D3776" t="s">
        <v>54</v>
      </c>
      <c r="E3776" t="s">
        <v>30</v>
      </c>
      <c r="F3776" t="s">
        <v>37</v>
      </c>
      <c r="G3776">
        <v>0.875</v>
      </c>
    </row>
    <row r="3777" spans="1:7" x14ac:dyDescent="0.25">
      <c r="A3777" t="str">
        <f t="shared" si="58"/>
        <v>SSP3Croatia2035-204070--74Female</v>
      </c>
      <c r="B3777" t="s">
        <v>39</v>
      </c>
      <c r="C3777" t="s">
        <v>13</v>
      </c>
      <c r="D3777" t="s">
        <v>53</v>
      </c>
      <c r="E3777" t="s">
        <v>30</v>
      </c>
      <c r="F3777" t="s">
        <v>37</v>
      </c>
      <c r="G3777">
        <v>0.88300000000000001</v>
      </c>
    </row>
    <row r="3778" spans="1:7" x14ac:dyDescent="0.25">
      <c r="A3778" t="str">
        <f t="shared" si="58"/>
        <v>SSP3Croatia2040-204570--74Female</v>
      </c>
      <c r="B3778" t="s">
        <v>39</v>
      </c>
      <c r="C3778" t="s">
        <v>13</v>
      </c>
      <c r="D3778" t="s">
        <v>52</v>
      </c>
      <c r="E3778" t="s">
        <v>30</v>
      </c>
      <c r="F3778" t="s">
        <v>37</v>
      </c>
      <c r="G3778">
        <v>0.89</v>
      </c>
    </row>
    <row r="3779" spans="1:7" x14ac:dyDescent="0.25">
      <c r="A3779" t="str">
        <f t="shared" si="58"/>
        <v>SSP3Croatia2045-205070--74Female</v>
      </c>
      <c r="B3779" t="s">
        <v>39</v>
      </c>
      <c r="C3779" t="s">
        <v>13</v>
      </c>
      <c r="D3779" t="s">
        <v>51</v>
      </c>
      <c r="E3779" t="s">
        <v>30</v>
      </c>
      <c r="F3779" t="s">
        <v>37</v>
      </c>
      <c r="G3779">
        <v>0.89700000000000002</v>
      </c>
    </row>
    <row r="3780" spans="1:7" x14ac:dyDescent="0.25">
      <c r="A3780" t="str">
        <f t="shared" si="58"/>
        <v>SSP3Croatia2050-205570--74Female</v>
      </c>
      <c r="B3780" t="s">
        <v>39</v>
      </c>
      <c r="C3780" t="s">
        <v>13</v>
      </c>
      <c r="D3780" t="s">
        <v>50</v>
      </c>
      <c r="E3780" t="s">
        <v>30</v>
      </c>
      <c r="F3780" t="s">
        <v>37</v>
      </c>
      <c r="G3780">
        <v>0.90300000000000002</v>
      </c>
    </row>
    <row r="3781" spans="1:7" x14ac:dyDescent="0.25">
      <c r="A3781" t="str">
        <f t="shared" si="58"/>
        <v>SSP3Croatia2055-206070--74Female</v>
      </c>
      <c r="B3781" t="s">
        <v>39</v>
      </c>
      <c r="C3781" t="s">
        <v>13</v>
      </c>
      <c r="D3781" t="s">
        <v>49</v>
      </c>
      <c r="E3781" t="s">
        <v>30</v>
      </c>
      <c r="F3781" t="s">
        <v>37</v>
      </c>
      <c r="G3781">
        <v>0.91</v>
      </c>
    </row>
    <row r="3782" spans="1:7" x14ac:dyDescent="0.25">
      <c r="A3782" t="str">
        <f t="shared" si="58"/>
        <v>SSP3Croatia2060-206570--74Female</v>
      </c>
      <c r="B3782" t="s">
        <v>39</v>
      </c>
      <c r="C3782" t="s">
        <v>13</v>
      </c>
      <c r="D3782" t="s">
        <v>48</v>
      </c>
      <c r="E3782" t="s">
        <v>30</v>
      </c>
      <c r="F3782" t="s">
        <v>37</v>
      </c>
      <c r="G3782">
        <v>0.91600000000000004</v>
      </c>
    </row>
    <row r="3783" spans="1:7" x14ac:dyDescent="0.25">
      <c r="A3783" t="str">
        <f t="shared" si="58"/>
        <v>SSP3Croatia2065-207070--74Female</v>
      </c>
      <c r="B3783" t="s">
        <v>39</v>
      </c>
      <c r="C3783" t="s">
        <v>13</v>
      </c>
      <c r="D3783" t="s">
        <v>47</v>
      </c>
      <c r="E3783" t="s">
        <v>30</v>
      </c>
      <c r="F3783" t="s">
        <v>37</v>
      </c>
      <c r="G3783">
        <v>0.92100000000000004</v>
      </c>
    </row>
    <row r="3784" spans="1:7" x14ac:dyDescent="0.25">
      <c r="A3784" t="str">
        <f t="shared" si="58"/>
        <v>SSP3Croatia2070-207570--74Female</v>
      </c>
      <c r="B3784" t="s">
        <v>39</v>
      </c>
      <c r="C3784" t="s">
        <v>13</v>
      </c>
      <c r="D3784" t="s">
        <v>46</v>
      </c>
      <c r="E3784" t="s">
        <v>30</v>
      </c>
      <c r="F3784" t="s">
        <v>37</v>
      </c>
      <c r="G3784">
        <v>0.92600000000000005</v>
      </c>
    </row>
    <row r="3785" spans="1:7" x14ac:dyDescent="0.25">
      <c r="A3785" t="str">
        <f t="shared" si="58"/>
        <v>SSP3Croatia2075-208070--74Female</v>
      </c>
      <c r="B3785" t="s">
        <v>39</v>
      </c>
      <c r="C3785" t="s">
        <v>13</v>
      </c>
      <c r="D3785" t="s">
        <v>45</v>
      </c>
      <c r="E3785" t="s">
        <v>30</v>
      </c>
      <c r="F3785" t="s">
        <v>37</v>
      </c>
      <c r="G3785">
        <v>0.93100000000000005</v>
      </c>
    </row>
    <row r="3786" spans="1:7" x14ac:dyDescent="0.25">
      <c r="A3786" t="str">
        <f t="shared" si="58"/>
        <v>SSP3Croatia2080-208570--74Female</v>
      </c>
      <c r="B3786" t="s">
        <v>39</v>
      </c>
      <c r="C3786" t="s">
        <v>13</v>
      </c>
      <c r="D3786" t="s">
        <v>44</v>
      </c>
      <c r="E3786" t="s">
        <v>30</v>
      </c>
      <c r="F3786" t="s">
        <v>37</v>
      </c>
      <c r="G3786">
        <v>0.93500000000000005</v>
      </c>
    </row>
    <row r="3787" spans="1:7" x14ac:dyDescent="0.25">
      <c r="A3787" t="str">
        <f t="shared" ref="A3787:A3850" si="59">B3787&amp;C3787&amp;D3787&amp;E3787&amp;F3787</f>
        <v>SSP3Croatia2085-209070--74Female</v>
      </c>
      <c r="B3787" t="s">
        <v>39</v>
      </c>
      <c r="C3787" t="s">
        <v>13</v>
      </c>
      <c r="D3787" t="s">
        <v>43</v>
      </c>
      <c r="E3787" t="s">
        <v>30</v>
      </c>
      <c r="F3787" t="s">
        <v>37</v>
      </c>
      <c r="G3787">
        <v>0.93899999999999995</v>
      </c>
    </row>
    <row r="3788" spans="1:7" x14ac:dyDescent="0.25">
      <c r="A3788" t="str">
        <f t="shared" si="59"/>
        <v>SSP3Croatia2090-209570--74Female</v>
      </c>
      <c r="B3788" t="s">
        <v>39</v>
      </c>
      <c r="C3788" t="s">
        <v>13</v>
      </c>
      <c r="D3788" t="s">
        <v>42</v>
      </c>
      <c r="E3788" t="s">
        <v>30</v>
      </c>
      <c r="F3788" t="s">
        <v>37</v>
      </c>
      <c r="G3788">
        <v>0.94299999999999995</v>
      </c>
    </row>
    <row r="3789" spans="1:7" x14ac:dyDescent="0.25">
      <c r="A3789" t="str">
        <f t="shared" si="59"/>
        <v>SSP3Croatia2095-210070--74Female</v>
      </c>
      <c r="B3789" t="s">
        <v>39</v>
      </c>
      <c r="C3789" t="s">
        <v>13</v>
      </c>
      <c r="D3789" t="s">
        <v>41</v>
      </c>
      <c r="E3789" t="s">
        <v>30</v>
      </c>
      <c r="F3789" t="s">
        <v>37</v>
      </c>
      <c r="G3789">
        <v>0.94699999999999995</v>
      </c>
    </row>
    <row r="3790" spans="1:7" x14ac:dyDescent="0.25">
      <c r="A3790" t="str">
        <f t="shared" si="59"/>
        <v>SSP3Croatia1950-195575--79Female</v>
      </c>
      <c r="B3790" t="s">
        <v>39</v>
      </c>
      <c r="C3790" t="s">
        <v>13</v>
      </c>
      <c r="D3790" t="s">
        <v>70</v>
      </c>
      <c r="E3790" t="s">
        <v>31</v>
      </c>
      <c r="F3790" t="s">
        <v>37</v>
      </c>
      <c r="G3790">
        <v>0.54100000000000004</v>
      </c>
    </row>
    <row r="3791" spans="1:7" x14ac:dyDescent="0.25">
      <c r="A3791" t="str">
        <f t="shared" si="59"/>
        <v>SSP3Croatia1955-196075--79Female</v>
      </c>
      <c r="B3791" t="s">
        <v>39</v>
      </c>
      <c r="C3791" t="s">
        <v>13</v>
      </c>
      <c r="D3791" t="s">
        <v>69</v>
      </c>
      <c r="E3791" t="s">
        <v>31</v>
      </c>
      <c r="F3791" t="s">
        <v>37</v>
      </c>
      <c r="G3791">
        <v>0.54400000000000004</v>
      </c>
    </row>
    <row r="3792" spans="1:7" x14ac:dyDescent="0.25">
      <c r="A3792" t="str">
        <f t="shared" si="59"/>
        <v>SSP3Croatia1960-196575--79Female</v>
      </c>
      <c r="B3792" t="s">
        <v>39</v>
      </c>
      <c r="C3792" t="s">
        <v>13</v>
      </c>
      <c r="D3792" t="s">
        <v>68</v>
      </c>
      <c r="E3792" t="s">
        <v>31</v>
      </c>
      <c r="F3792" t="s">
        <v>37</v>
      </c>
      <c r="G3792">
        <v>0.54900000000000004</v>
      </c>
    </row>
    <row r="3793" spans="1:7" x14ac:dyDescent="0.25">
      <c r="A3793" t="str">
        <f t="shared" si="59"/>
        <v>SSP3Croatia1965-197075--79Female</v>
      </c>
      <c r="B3793" t="s">
        <v>39</v>
      </c>
      <c r="C3793" t="s">
        <v>13</v>
      </c>
      <c r="D3793" t="s">
        <v>67</v>
      </c>
      <c r="E3793" t="s">
        <v>31</v>
      </c>
      <c r="F3793" t="s">
        <v>37</v>
      </c>
      <c r="G3793">
        <v>0.59099999999999997</v>
      </c>
    </row>
    <row r="3794" spans="1:7" x14ac:dyDescent="0.25">
      <c r="A3794" t="str">
        <f t="shared" si="59"/>
        <v>SSP3Croatia1970-197575--79Female</v>
      </c>
      <c r="B3794" t="s">
        <v>39</v>
      </c>
      <c r="C3794" t="s">
        <v>13</v>
      </c>
      <c r="D3794" t="s">
        <v>66</v>
      </c>
      <c r="E3794" t="s">
        <v>31</v>
      </c>
      <c r="F3794" t="s">
        <v>37</v>
      </c>
      <c r="G3794">
        <v>0.629</v>
      </c>
    </row>
    <row r="3795" spans="1:7" x14ac:dyDescent="0.25">
      <c r="A3795" t="str">
        <f t="shared" si="59"/>
        <v>SSP3Croatia1975-198075--79Female</v>
      </c>
      <c r="B3795" t="s">
        <v>39</v>
      </c>
      <c r="C3795" t="s">
        <v>13</v>
      </c>
      <c r="D3795" t="s">
        <v>65</v>
      </c>
      <c r="E3795" t="s">
        <v>31</v>
      </c>
      <c r="F3795" t="s">
        <v>37</v>
      </c>
      <c r="G3795">
        <v>0.63100000000000001</v>
      </c>
    </row>
    <row r="3796" spans="1:7" x14ac:dyDescent="0.25">
      <c r="A3796" t="str">
        <f t="shared" si="59"/>
        <v>SSP3Croatia1980-198575--79Female</v>
      </c>
      <c r="B3796" t="s">
        <v>39</v>
      </c>
      <c r="C3796" t="s">
        <v>13</v>
      </c>
      <c r="D3796" t="s">
        <v>64</v>
      </c>
      <c r="E3796" t="s">
        <v>31</v>
      </c>
      <c r="F3796" t="s">
        <v>37</v>
      </c>
      <c r="G3796">
        <v>0.63400000000000001</v>
      </c>
    </row>
    <row r="3797" spans="1:7" x14ac:dyDescent="0.25">
      <c r="A3797" t="str">
        <f t="shared" si="59"/>
        <v>SSP3Croatia1985-199075--79Female</v>
      </c>
      <c r="B3797" t="s">
        <v>39</v>
      </c>
      <c r="C3797" t="s">
        <v>13</v>
      </c>
      <c r="D3797" t="s">
        <v>63</v>
      </c>
      <c r="E3797" t="s">
        <v>31</v>
      </c>
      <c r="F3797" t="s">
        <v>37</v>
      </c>
      <c r="G3797">
        <v>0.64400000000000002</v>
      </c>
    </row>
    <row r="3798" spans="1:7" x14ac:dyDescent="0.25">
      <c r="A3798" t="str">
        <f t="shared" si="59"/>
        <v>SSP3Croatia1990-199575--79Female</v>
      </c>
      <c r="B3798" t="s">
        <v>39</v>
      </c>
      <c r="C3798" t="s">
        <v>13</v>
      </c>
      <c r="D3798" t="s">
        <v>62</v>
      </c>
      <c r="E3798" t="s">
        <v>31</v>
      </c>
      <c r="F3798" t="s">
        <v>37</v>
      </c>
      <c r="G3798">
        <v>0.66200000000000003</v>
      </c>
    </row>
    <row r="3799" spans="1:7" x14ac:dyDescent="0.25">
      <c r="A3799" t="str">
        <f t="shared" si="59"/>
        <v>SSP3Croatia1995-200075--79Female</v>
      </c>
      <c r="B3799" t="s">
        <v>39</v>
      </c>
      <c r="C3799" t="s">
        <v>13</v>
      </c>
      <c r="D3799" t="s">
        <v>61</v>
      </c>
      <c r="E3799" t="s">
        <v>31</v>
      </c>
      <c r="F3799" t="s">
        <v>37</v>
      </c>
      <c r="G3799">
        <v>0.69299999999999995</v>
      </c>
    </row>
    <row r="3800" spans="1:7" x14ac:dyDescent="0.25">
      <c r="A3800" t="str">
        <f t="shared" si="59"/>
        <v>SSP3Croatia2000-200575--79Female</v>
      </c>
      <c r="B3800" t="s">
        <v>39</v>
      </c>
      <c r="C3800" t="s">
        <v>13</v>
      </c>
      <c r="D3800" t="s">
        <v>60</v>
      </c>
      <c r="E3800" t="s">
        <v>31</v>
      </c>
      <c r="F3800" t="s">
        <v>37</v>
      </c>
      <c r="G3800">
        <v>0.7</v>
      </c>
    </row>
    <row r="3801" spans="1:7" x14ac:dyDescent="0.25">
      <c r="A3801" t="str">
        <f t="shared" si="59"/>
        <v>SSP3Croatia2005-201075--79Female</v>
      </c>
      <c r="B3801" t="s">
        <v>39</v>
      </c>
      <c r="C3801" t="s">
        <v>13</v>
      </c>
      <c r="D3801" t="s">
        <v>59</v>
      </c>
      <c r="E3801" t="s">
        <v>31</v>
      </c>
      <c r="F3801" t="s">
        <v>37</v>
      </c>
      <c r="G3801">
        <v>0.72499999999999998</v>
      </c>
    </row>
    <row r="3802" spans="1:7" x14ac:dyDescent="0.25">
      <c r="A3802" t="str">
        <f t="shared" si="59"/>
        <v>SSP3Croatia2010-201575--79Female</v>
      </c>
      <c r="B3802" t="s">
        <v>39</v>
      </c>
      <c r="C3802" t="s">
        <v>13</v>
      </c>
      <c r="D3802" t="s">
        <v>58</v>
      </c>
      <c r="E3802" t="s">
        <v>31</v>
      </c>
      <c r="F3802" t="s">
        <v>37</v>
      </c>
      <c r="G3802">
        <v>0.74299999999999999</v>
      </c>
    </row>
    <row r="3803" spans="1:7" x14ac:dyDescent="0.25">
      <c r="A3803" t="str">
        <f t="shared" si="59"/>
        <v>SSP3Croatia2015-202075--79Female</v>
      </c>
      <c r="B3803" t="s">
        <v>39</v>
      </c>
      <c r="C3803" t="s">
        <v>13</v>
      </c>
      <c r="D3803" t="s">
        <v>57</v>
      </c>
      <c r="E3803" t="s">
        <v>31</v>
      </c>
      <c r="F3803" t="s">
        <v>37</v>
      </c>
      <c r="G3803">
        <v>0.748</v>
      </c>
    </row>
    <row r="3804" spans="1:7" x14ac:dyDescent="0.25">
      <c r="A3804" t="str">
        <f t="shared" si="59"/>
        <v>SSP3Croatia2020-202575--79Female</v>
      </c>
      <c r="B3804" t="s">
        <v>39</v>
      </c>
      <c r="C3804" t="s">
        <v>13</v>
      </c>
      <c r="D3804" t="s">
        <v>56</v>
      </c>
      <c r="E3804" t="s">
        <v>31</v>
      </c>
      <c r="F3804" t="s">
        <v>37</v>
      </c>
      <c r="G3804">
        <v>0.76</v>
      </c>
    </row>
    <row r="3805" spans="1:7" x14ac:dyDescent="0.25">
      <c r="A3805" t="str">
        <f t="shared" si="59"/>
        <v>SSP3Croatia2025-203075--79Female</v>
      </c>
      <c r="B3805" t="s">
        <v>39</v>
      </c>
      <c r="C3805" t="s">
        <v>13</v>
      </c>
      <c r="D3805" t="s">
        <v>55</v>
      </c>
      <c r="E3805" t="s">
        <v>31</v>
      </c>
      <c r="F3805" t="s">
        <v>37</v>
      </c>
      <c r="G3805">
        <v>0.77300000000000002</v>
      </c>
    </row>
    <row r="3806" spans="1:7" x14ac:dyDescent="0.25">
      <c r="A3806" t="str">
        <f t="shared" si="59"/>
        <v>SSP3Croatia2030-203575--79Female</v>
      </c>
      <c r="B3806" t="s">
        <v>39</v>
      </c>
      <c r="C3806" t="s">
        <v>13</v>
      </c>
      <c r="D3806" t="s">
        <v>54</v>
      </c>
      <c r="E3806" t="s">
        <v>31</v>
      </c>
      <c r="F3806" t="s">
        <v>37</v>
      </c>
      <c r="G3806">
        <v>0.78500000000000003</v>
      </c>
    </row>
    <row r="3807" spans="1:7" x14ac:dyDescent="0.25">
      <c r="A3807" t="str">
        <f t="shared" si="59"/>
        <v>SSP3Croatia2035-204075--79Female</v>
      </c>
      <c r="B3807" t="s">
        <v>39</v>
      </c>
      <c r="C3807" t="s">
        <v>13</v>
      </c>
      <c r="D3807" t="s">
        <v>53</v>
      </c>
      <c r="E3807" t="s">
        <v>31</v>
      </c>
      <c r="F3807" t="s">
        <v>37</v>
      </c>
      <c r="G3807">
        <v>0.79600000000000004</v>
      </c>
    </row>
    <row r="3808" spans="1:7" x14ac:dyDescent="0.25">
      <c r="A3808" t="str">
        <f t="shared" si="59"/>
        <v>SSP3Croatia2040-204575--79Female</v>
      </c>
      <c r="B3808" t="s">
        <v>39</v>
      </c>
      <c r="C3808" t="s">
        <v>13</v>
      </c>
      <c r="D3808" t="s">
        <v>52</v>
      </c>
      <c r="E3808" t="s">
        <v>31</v>
      </c>
      <c r="F3808" t="s">
        <v>37</v>
      </c>
      <c r="G3808">
        <v>0.80700000000000005</v>
      </c>
    </row>
    <row r="3809" spans="1:7" x14ac:dyDescent="0.25">
      <c r="A3809" t="str">
        <f t="shared" si="59"/>
        <v>SSP3Croatia2045-205075--79Female</v>
      </c>
      <c r="B3809" t="s">
        <v>39</v>
      </c>
      <c r="C3809" t="s">
        <v>13</v>
      </c>
      <c r="D3809" t="s">
        <v>51</v>
      </c>
      <c r="E3809" t="s">
        <v>31</v>
      </c>
      <c r="F3809" t="s">
        <v>37</v>
      </c>
      <c r="G3809">
        <v>0.81799999999999995</v>
      </c>
    </row>
    <row r="3810" spans="1:7" x14ac:dyDescent="0.25">
      <c r="A3810" t="str">
        <f t="shared" si="59"/>
        <v>SSP3Croatia2050-205575--79Female</v>
      </c>
      <c r="B3810" t="s">
        <v>39</v>
      </c>
      <c r="C3810" t="s">
        <v>13</v>
      </c>
      <c r="D3810" t="s">
        <v>50</v>
      </c>
      <c r="E3810" t="s">
        <v>31</v>
      </c>
      <c r="F3810" t="s">
        <v>37</v>
      </c>
      <c r="G3810">
        <v>0.82799999999999996</v>
      </c>
    </row>
    <row r="3811" spans="1:7" x14ac:dyDescent="0.25">
      <c r="A3811" t="str">
        <f t="shared" si="59"/>
        <v>SSP3Croatia2055-206075--79Female</v>
      </c>
      <c r="B3811" t="s">
        <v>39</v>
      </c>
      <c r="C3811" t="s">
        <v>13</v>
      </c>
      <c r="D3811" t="s">
        <v>49</v>
      </c>
      <c r="E3811" t="s">
        <v>31</v>
      </c>
      <c r="F3811" t="s">
        <v>37</v>
      </c>
      <c r="G3811">
        <v>0.83799999999999997</v>
      </c>
    </row>
    <row r="3812" spans="1:7" x14ac:dyDescent="0.25">
      <c r="A3812" t="str">
        <f t="shared" si="59"/>
        <v>SSP3Croatia2060-206575--79Female</v>
      </c>
      <c r="B3812" t="s">
        <v>39</v>
      </c>
      <c r="C3812" t="s">
        <v>13</v>
      </c>
      <c r="D3812" t="s">
        <v>48</v>
      </c>
      <c r="E3812" t="s">
        <v>31</v>
      </c>
      <c r="F3812" t="s">
        <v>37</v>
      </c>
      <c r="G3812">
        <v>0.84799999999999998</v>
      </c>
    </row>
    <row r="3813" spans="1:7" x14ac:dyDescent="0.25">
      <c r="A3813" t="str">
        <f t="shared" si="59"/>
        <v>SSP3Croatia2065-207075--79Female</v>
      </c>
      <c r="B3813" t="s">
        <v>39</v>
      </c>
      <c r="C3813" t="s">
        <v>13</v>
      </c>
      <c r="D3813" t="s">
        <v>47</v>
      </c>
      <c r="E3813" t="s">
        <v>31</v>
      </c>
      <c r="F3813" t="s">
        <v>37</v>
      </c>
      <c r="G3813">
        <v>0.85699999999999998</v>
      </c>
    </row>
    <row r="3814" spans="1:7" x14ac:dyDescent="0.25">
      <c r="A3814" t="str">
        <f t="shared" si="59"/>
        <v>SSP3Croatia2070-207575--79Female</v>
      </c>
      <c r="B3814" t="s">
        <v>39</v>
      </c>
      <c r="C3814" t="s">
        <v>13</v>
      </c>
      <c r="D3814" t="s">
        <v>46</v>
      </c>
      <c r="E3814" t="s">
        <v>31</v>
      </c>
      <c r="F3814" t="s">
        <v>37</v>
      </c>
      <c r="G3814">
        <v>0.86599999999999999</v>
      </c>
    </row>
    <row r="3815" spans="1:7" x14ac:dyDescent="0.25">
      <c r="A3815" t="str">
        <f t="shared" si="59"/>
        <v>SSP3Croatia2075-208075--79Female</v>
      </c>
      <c r="B3815" t="s">
        <v>39</v>
      </c>
      <c r="C3815" t="s">
        <v>13</v>
      </c>
      <c r="D3815" t="s">
        <v>45</v>
      </c>
      <c r="E3815" t="s">
        <v>31</v>
      </c>
      <c r="F3815" t="s">
        <v>37</v>
      </c>
      <c r="G3815">
        <v>0.874</v>
      </c>
    </row>
    <row r="3816" spans="1:7" x14ac:dyDescent="0.25">
      <c r="A3816" t="str">
        <f t="shared" si="59"/>
        <v>SSP3Croatia2080-208575--79Female</v>
      </c>
      <c r="B3816" t="s">
        <v>39</v>
      </c>
      <c r="C3816" t="s">
        <v>13</v>
      </c>
      <c r="D3816" t="s">
        <v>44</v>
      </c>
      <c r="E3816" t="s">
        <v>31</v>
      </c>
      <c r="F3816" t="s">
        <v>37</v>
      </c>
      <c r="G3816">
        <v>0.88100000000000001</v>
      </c>
    </row>
    <row r="3817" spans="1:7" x14ac:dyDescent="0.25">
      <c r="A3817" t="str">
        <f t="shared" si="59"/>
        <v>SSP3Croatia2085-209075--79Female</v>
      </c>
      <c r="B3817" t="s">
        <v>39</v>
      </c>
      <c r="C3817" t="s">
        <v>13</v>
      </c>
      <c r="D3817" t="s">
        <v>43</v>
      </c>
      <c r="E3817" t="s">
        <v>31</v>
      </c>
      <c r="F3817" t="s">
        <v>37</v>
      </c>
      <c r="G3817">
        <v>0.88800000000000001</v>
      </c>
    </row>
    <row r="3818" spans="1:7" x14ac:dyDescent="0.25">
      <c r="A3818" t="str">
        <f t="shared" si="59"/>
        <v>SSP3Croatia2090-209575--79Female</v>
      </c>
      <c r="B3818" t="s">
        <v>39</v>
      </c>
      <c r="C3818" t="s">
        <v>13</v>
      </c>
      <c r="D3818" t="s">
        <v>42</v>
      </c>
      <c r="E3818" t="s">
        <v>31</v>
      </c>
      <c r="F3818" t="s">
        <v>37</v>
      </c>
      <c r="G3818">
        <v>0.89400000000000002</v>
      </c>
    </row>
    <row r="3819" spans="1:7" x14ac:dyDescent="0.25">
      <c r="A3819" t="str">
        <f t="shared" si="59"/>
        <v>SSP3Croatia2095-210075--79Female</v>
      </c>
      <c r="B3819" t="s">
        <v>39</v>
      </c>
      <c r="C3819" t="s">
        <v>13</v>
      </c>
      <c r="D3819" t="s">
        <v>41</v>
      </c>
      <c r="E3819" t="s">
        <v>31</v>
      </c>
      <c r="F3819" t="s">
        <v>37</v>
      </c>
      <c r="G3819">
        <v>0.90100000000000002</v>
      </c>
    </row>
    <row r="3820" spans="1:7" x14ac:dyDescent="0.25">
      <c r="A3820" t="str">
        <f t="shared" si="59"/>
        <v>SSP3Croatia1950-195580--84Female</v>
      </c>
      <c r="B3820" t="s">
        <v>39</v>
      </c>
      <c r="C3820" t="s">
        <v>13</v>
      </c>
      <c r="D3820" t="s">
        <v>70</v>
      </c>
      <c r="E3820" t="s">
        <v>32</v>
      </c>
      <c r="F3820" t="s">
        <v>37</v>
      </c>
      <c r="G3820">
        <v>0.36399999999999999</v>
      </c>
    </row>
    <row r="3821" spans="1:7" x14ac:dyDescent="0.25">
      <c r="A3821" t="str">
        <f t="shared" si="59"/>
        <v>SSP3Croatia1955-196080--84Female</v>
      </c>
      <c r="B3821" t="s">
        <v>39</v>
      </c>
      <c r="C3821" t="s">
        <v>13</v>
      </c>
      <c r="D3821" t="s">
        <v>69</v>
      </c>
      <c r="E3821" t="s">
        <v>32</v>
      </c>
      <c r="F3821" t="s">
        <v>37</v>
      </c>
      <c r="G3821">
        <v>0.38800000000000001</v>
      </c>
    </row>
    <row r="3822" spans="1:7" x14ac:dyDescent="0.25">
      <c r="A3822" t="str">
        <f t="shared" si="59"/>
        <v>SSP3Croatia1960-196580--84Female</v>
      </c>
      <c r="B3822" t="s">
        <v>39</v>
      </c>
      <c r="C3822" t="s">
        <v>13</v>
      </c>
      <c r="D3822" t="s">
        <v>68</v>
      </c>
      <c r="E3822" t="s">
        <v>32</v>
      </c>
      <c r="F3822" t="s">
        <v>37</v>
      </c>
      <c r="G3822">
        <v>0.38100000000000001</v>
      </c>
    </row>
    <row r="3823" spans="1:7" x14ac:dyDescent="0.25">
      <c r="A3823" t="str">
        <f t="shared" si="59"/>
        <v>SSP3Croatia1965-197080--84Female</v>
      </c>
      <c r="B3823" t="s">
        <v>39</v>
      </c>
      <c r="C3823" t="s">
        <v>13</v>
      </c>
      <c r="D3823" t="s">
        <v>67</v>
      </c>
      <c r="E3823" t="s">
        <v>32</v>
      </c>
      <c r="F3823" t="s">
        <v>37</v>
      </c>
      <c r="G3823">
        <v>0.42499999999999999</v>
      </c>
    </row>
    <row r="3824" spans="1:7" x14ac:dyDescent="0.25">
      <c r="A3824" t="str">
        <f t="shared" si="59"/>
        <v>SSP3Croatia1970-197580--84Female</v>
      </c>
      <c r="B3824" t="s">
        <v>39</v>
      </c>
      <c r="C3824" t="s">
        <v>13</v>
      </c>
      <c r="D3824" t="s">
        <v>66</v>
      </c>
      <c r="E3824" t="s">
        <v>32</v>
      </c>
      <c r="F3824" t="s">
        <v>37</v>
      </c>
      <c r="G3824">
        <v>0.45900000000000002</v>
      </c>
    </row>
    <row r="3825" spans="1:7" x14ac:dyDescent="0.25">
      <c r="A3825" t="str">
        <f t="shared" si="59"/>
        <v>SSP3Croatia1975-198080--84Female</v>
      </c>
      <c r="B3825" t="s">
        <v>39</v>
      </c>
      <c r="C3825" t="s">
        <v>13</v>
      </c>
      <c r="D3825" t="s">
        <v>65</v>
      </c>
      <c r="E3825" t="s">
        <v>32</v>
      </c>
      <c r="F3825" t="s">
        <v>37</v>
      </c>
      <c r="G3825">
        <v>0.46300000000000002</v>
      </c>
    </row>
    <row r="3826" spans="1:7" x14ac:dyDescent="0.25">
      <c r="A3826" t="str">
        <f t="shared" si="59"/>
        <v>SSP3Croatia1980-198580--84Female</v>
      </c>
      <c r="B3826" t="s">
        <v>39</v>
      </c>
      <c r="C3826" t="s">
        <v>13</v>
      </c>
      <c r="D3826" t="s">
        <v>64</v>
      </c>
      <c r="E3826" t="s">
        <v>32</v>
      </c>
      <c r="F3826" t="s">
        <v>37</v>
      </c>
      <c r="G3826">
        <v>0.46700000000000003</v>
      </c>
    </row>
    <row r="3827" spans="1:7" x14ac:dyDescent="0.25">
      <c r="A3827" t="str">
        <f t="shared" si="59"/>
        <v>SSP3Croatia1985-199080--84Female</v>
      </c>
      <c r="B3827" t="s">
        <v>39</v>
      </c>
      <c r="C3827" t="s">
        <v>13</v>
      </c>
      <c r="D3827" t="s">
        <v>63</v>
      </c>
      <c r="E3827" t="s">
        <v>32</v>
      </c>
      <c r="F3827" t="s">
        <v>37</v>
      </c>
      <c r="G3827">
        <v>0.47799999999999998</v>
      </c>
    </row>
    <row r="3828" spans="1:7" x14ac:dyDescent="0.25">
      <c r="A3828" t="str">
        <f t="shared" si="59"/>
        <v>SSP3Croatia1990-199580--84Female</v>
      </c>
      <c r="B3828" t="s">
        <v>39</v>
      </c>
      <c r="C3828" t="s">
        <v>13</v>
      </c>
      <c r="D3828" t="s">
        <v>62</v>
      </c>
      <c r="E3828" t="s">
        <v>32</v>
      </c>
      <c r="F3828" t="s">
        <v>37</v>
      </c>
      <c r="G3828">
        <v>0.498</v>
      </c>
    </row>
    <row r="3829" spans="1:7" x14ac:dyDescent="0.25">
      <c r="A3829" t="str">
        <f t="shared" si="59"/>
        <v>SSP3Croatia1995-200080--84Female</v>
      </c>
      <c r="B3829" t="s">
        <v>39</v>
      </c>
      <c r="C3829" t="s">
        <v>13</v>
      </c>
      <c r="D3829" t="s">
        <v>61</v>
      </c>
      <c r="E3829" t="s">
        <v>32</v>
      </c>
      <c r="F3829" t="s">
        <v>37</v>
      </c>
      <c r="G3829">
        <v>0.53200000000000003</v>
      </c>
    </row>
    <row r="3830" spans="1:7" x14ac:dyDescent="0.25">
      <c r="A3830" t="str">
        <f t="shared" si="59"/>
        <v>SSP3Croatia2000-200580--84Female</v>
      </c>
      <c r="B3830" t="s">
        <v>39</v>
      </c>
      <c r="C3830" t="s">
        <v>13</v>
      </c>
      <c r="D3830" t="s">
        <v>60</v>
      </c>
      <c r="E3830" t="s">
        <v>32</v>
      </c>
      <c r="F3830" t="s">
        <v>37</v>
      </c>
      <c r="G3830">
        <v>0.54100000000000004</v>
      </c>
    </row>
    <row r="3831" spans="1:7" x14ac:dyDescent="0.25">
      <c r="A3831" t="str">
        <f t="shared" si="59"/>
        <v>SSP3Croatia2005-201080--84Female</v>
      </c>
      <c r="B3831" t="s">
        <v>39</v>
      </c>
      <c r="C3831" t="s">
        <v>13</v>
      </c>
      <c r="D3831" t="s">
        <v>59</v>
      </c>
      <c r="E3831" t="s">
        <v>32</v>
      </c>
      <c r="F3831" t="s">
        <v>37</v>
      </c>
      <c r="G3831">
        <v>0.57599999999999996</v>
      </c>
    </row>
    <row r="3832" spans="1:7" x14ac:dyDescent="0.25">
      <c r="A3832" t="str">
        <f t="shared" si="59"/>
        <v>SSP3Croatia2010-201580--84Female</v>
      </c>
      <c r="B3832" t="s">
        <v>39</v>
      </c>
      <c r="C3832" t="s">
        <v>13</v>
      </c>
      <c r="D3832" t="s">
        <v>58</v>
      </c>
      <c r="E3832" t="s">
        <v>32</v>
      </c>
      <c r="F3832" t="s">
        <v>37</v>
      </c>
      <c r="G3832">
        <v>0.59799999999999998</v>
      </c>
    </row>
    <row r="3833" spans="1:7" x14ac:dyDescent="0.25">
      <c r="A3833" t="str">
        <f t="shared" si="59"/>
        <v>SSP3Croatia2015-202080--84Female</v>
      </c>
      <c r="B3833" t="s">
        <v>39</v>
      </c>
      <c r="C3833" t="s">
        <v>13</v>
      </c>
      <c r="D3833" t="s">
        <v>57</v>
      </c>
      <c r="E3833" t="s">
        <v>32</v>
      </c>
      <c r="F3833" t="s">
        <v>37</v>
      </c>
      <c r="G3833">
        <v>0.60399999999999998</v>
      </c>
    </row>
    <row r="3834" spans="1:7" x14ac:dyDescent="0.25">
      <c r="A3834" t="str">
        <f t="shared" si="59"/>
        <v>SSP3Croatia2020-202580--84Female</v>
      </c>
      <c r="B3834" t="s">
        <v>39</v>
      </c>
      <c r="C3834" t="s">
        <v>13</v>
      </c>
      <c r="D3834" t="s">
        <v>56</v>
      </c>
      <c r="E3834" t="s">
        <v>32</v>
      </c>
      <c r="F3834" t="s">
        <v>37</v>
      </c>
      <c r="G3834">
        <v>0.62</v>
      </c>
    </row>
    <row r="3835" spans="1:7" x14ac:dyDescent="0.25">
      <c r="A3835" t="str">
        <f t="shared" si="59"/>
        <v>SSP3Croatia2025-203080--84Female</v>
      </c>
      <c r="B3835" t="s">
        <v>39</v>
      </c>
      <c r="C3835" t="s">
        <v>13</v>
      </c>
      <c r="D3835" t="s">
        <v>55</v>
      </c>
      <c r="E3835" t="s">
        <v>32</v>
      </c>
      <c r="F3835" t="s">
        <v>37</v>
      </c>
      <c r="G3835">
        <v>0.63600000000000001</v>
      </c>
    </row>
    <row r="3836" spans="1:7" x14ac:dyDescent="0.25">
      <c r="A3836" t="str">
        <f t="shared" si="59"/>
        <v>SSP3Croatia2030-203580--84Female</v>
      </c>
      <c r="B3836" t="s">
        <v>39</v>
      </c>
      <c r="C3836" t="s">
        <v>13</v>
      </c>
      <c r="D3836" t="s">
        <v>54</v>
      </c>
      <c r="E3836" t="s">
        <v>32</v>
      </c>
      <c r="F3836" t="s">
        <v>37</v>
      </c>
      <c r="G3836">
        <v>0.65100000000000002</v>
      </c>
    </row>
    <row r="3837" spans="1:7" x14ac:dyDescent="0.25">
      <c r="A3837" t="str">
        <f t="shared" si="59"/>
        <v>SSP3Croatia2035-204080--84Female</v>
      </c>
      <c r="B3837" t="s">
        <v>39</v>
      </c>
      <c r="C3837" t="s">
        <v>13</v>
      </c>
      <c r="D3837" t="s">
        <v>53</v>
      </c>
      <c r="E3837" t="s">
        <v>32</v>
      </c>
      <c r="F3837" t="s">
        <v>37</v>
      </c>
      <c r="G3837">
        <v>0.66600000000000004</v>
      </c>
    </row>
    <row r="3838" spans="1:7" x14ac:dyDescent="0.25">
      <c r="A3838" t="str">
        <f t="shared" si="59"/>
        <v>SSP3Croatia2040-204580--84Female</v>
      </c>
      <c r="B3838" t="s">
        <v>39</v>
      </c>
      <c r="C3838" t="s">
        <v>13</v>
      </c>
      <c r="D3838" t="s">
        <v>52</v>
      </c>
      <c r="E3838" t="s">
        <v>32</v>
      </c>
      <c r="F3838" t="s">
        <v>37</v>
      </c>
      <c r="G3838">
        <v>0.68100000000000005</v>
      </c>
    </row>
    <row r="3839" spans="1:7" x14ac:dyDescent="0.25">
      <c r="A3839" t="str">
        <f t="shared" si="59"/>
        <v>SSP3Croatia2045-205080--84Female</v>
      </c>
      <c r="B3839" t="s">
        <v>39</v>
      </c>
      <c r="C3839" t="s">
        <v>13</v>
      </c>
      <c r="D3839" t="s">
        <v>51</v>
      </c>
      <c r="E3839" t="s">
        <v>32</v>
      </c>
      <c r="F3839" t="s">
        <v>37</v>
      </c>
      <c r="G3839">
        <v>0.69499999999999995</v>
      </c>
    </row>
    <row r="3840" spans="1:7" x14ac:dyDescent="0.25">
      <c r="A3840" t="str">
        <f t="shared" si="59"/>
        <v>SSP3Croatia2050-205580--84Female</v>
      </c>
      <c r="B3840" t="s">
        <v>39</v>
      </c>
      <c r="C3840" t="s">
        <v>13</v>
      </c>
      <c r="D3840" t="s">
        <v>50</v>
      </c>
      <c r="E3840" t="s">
        <v>32</v>
      </c>
      <c r="F3840" t="s">
        <v>37</v>
      </c>
      <c r="G3840">
        <v>0.70899999999999996</v>
      </c>
    </row>
    <row r="3841" spans="1:7" x14ac:dyDescent="0.25">
      <c r="A3841" t="str">
        <f t="shared" si="59"/>
        <v>SSP3Croatia2055-206080--84Female</v>
      </c>
      <c r="B3841" t="s">
        <v>39</v>
      </c>
      <c r="C3841" t="s">
        <v>13</v>
      </c>
      <c r="D3841" t="s">
        <v>49</v>
      </c>
      <c r="E3841" t="s">
        <v>32</v>
      </c>
      <c r="F3841" t="s">
        <v>37</v>
      </c>
      <c r="G3841">
        <v>0.72299999999999998</v>
      </c>
    </row>
    <row r="3842" spans="1:7" x14ac:dyDescent="0.25">
      <c r="A3842" t="str">
        <f t="shared" si="59"/>
        <v>SSP3Croatia2060-206580--84Female</v>
      </c>
      <c r="B3842" t="s">
        <v>39</v>
      </c>
      <c r="C3842" t="s">
        <v>13</v>
      </c>
      <c r="D3842" t="s">
        <v>48</v>
      </c>
      <c r="E3842" t="s">
        <v>32</v>
      </c>
      <c r="F3842" t="s">
        <v>37</v>
      </c>
      <c r="G3842">
        <v>0.73699999999999999</v>
      </c>
    </row>
    <row r="3843" spans="1:7" x14ac:dyDescent="0.25">
      <c r="A3843" t="str">
        <f t="shared" si="59"/>
        <v>SSP3Croatia2065-207080--84Female</v>
      </c>
      <c r="B3843" t="s">
        <v>39</v>
      </c>
      <c r="C3843" t="s">
        <v>13</v>
      </c>
      <c r="D3843" t="s">
        <v>47</v>
      </c>
      <c r="E3843" t="s">
        <v>32</v>
      </c>
      <c r="F3843" t="s">
        <v>37</v>
      </c>
      <c r="G3843">
        <v>0.75</v>
      </c>
    </row>
    <row r="3844" spans="1:7" x14ac:dyDescent="0.25">
      <c r="A3844" t="str">
        <f t="shared" si="59"/>
        <v>SSP3Croatia2070-207580--84Female</v>
      </c>
      <c r="B3844" t="s">
        <v>39</v>
      </c>
      <c r="C3844" t="s">
        <v>13</v>
      </c>
      <c r="D3844" t="s">
        <v>46</v>
      </c>
      <c r="E3844" t="s">
        <v>32</v>
      </c>
      <c r="F3844" t="s">
        <v>37</v>
      </c>
      <c r="G3844">
        <v>0.76300000000000001</v>
      </c>
    </row>
    <row r="3845" spans="1:7" x14ac:dyDescent="0.25">
      <c r="A3845" t="str">
        <f t="shared" si="59"/>
        <v>SSP3Croatia2075-208080--84Female</v>
      </c>
      <c r="B3845" t="s">
        <v>39</v>
      </c>
      <c r="C3845" t="s">
        <v>13</v>
      </c>
      <c r="D3845" t="s">
        <v>45</v>
      </c>
      <c r="E3845" t="s">
        <v>32</v>
      </c>
      <c r="F3845" t="s">
        <v>37</v>
      </c>
      <c r="G3845">
        <v>0.77500000000000002</v>
      </c>
    </row>
    <row r="3846" spans="1:7" x14ac:dyDescent="0.25">
      <c r="A3846" t="str">
        <f t="shared" si="59"/>
        <v>SSP3Croatia2080-208580--84Female</v>
      </c>
      <c r="B3846" t="s">
        <v>39</v>
      </c>
      <c r="C3846" t="s">
        <v>13</v>
      </c>
      <c r="D3846" t="s">
        <v>44</v>
      </c>
      <c r="E3846" t="s">
        <v>32</v>
      </c>
      <c r="F3846" t="s">
        <v>37</v>
      </c>
      <c r="G3846">
        <v>0.78700000000000003</v>
      </c>
    </row>
    <row r="3847" spans="1:7" x14ac:dyDescent="0.25">
      <c r="A3847" t="str">
        <f t="shared" si="59"/>
        <v>SSP3Croatia2085-209080--84Female</v>
      </c>
      <c r="B3847" t="s">
        <v>39</v>
      </c>
      <c r="C3847" t="s">
        <v>13</v>
      </c>
      <c r="D3847" t="s">
        <v>43</v>
      </c>
      <c r="E3847" t="s">
        <v>32</v>
      </c>
      <c r="F3847" t="s">
        <v>37</v>
      </c>
      <c r="G3847">
        <v>0.79800000000000004</v>
      </c>
    </row>
    <row r="3848" spans="1:7" x14ac:dyDescent="0.25">
      <c r="A3848" t="str">
        <f t="shared" si="59"/>
        <v>SSP3Croatia2090-209580--84Female</v>
      </c>
      <c r="B3848" t="s">
        <v>39</v>
      </c>
      <c r="C3848" t="s">
        <v>13</v>
      </c>
      <c r="D3848" t="s">
        <v>42</v>
      </c>
      <c r="E3848" t="s">
        <v>32</v>
      </c>
      <c r="F3848" t="s">
        <v>37</v>
      </c>
      <c r="G3848">
        <v>0.80800000000000005</v>
      </c>
    </row>
    <row r="3849" spans="1:7" x14ac:dyDescent="0.25">
      <c r="A3849" t="str">
        <f t="shared" si="59"/>
        <v>SSP3Croatia2095-210080--84Female</v>
      </c>
      <c r="B3849" t="s">
        <v>39</v>
      </c>
      <c r="C3849" t="s">
        <v>13</v>
      </c>
      <c r="D3849" t="s">
        <v>41</v>
      </c>
      <c r="E3849" t="s">
        <v>32</v>
      </c>
      <c r="F3849" t="s">
        <v>37</v>
      </c>
      <c r="G3849">
        <v>0.81799999999999995</v>
      </c>
    </row>
    <row r="3850" spans="1:7" x14ac:dyDescent="0.25">
      <c r="A3850" t="str">
        <f t="shared" si="59"/>
        <v>SSP3Croatia1950-195585--89Female</v>
      </c>
      <c r="B3850" t="s">
        <v>39</v>
      </c>
      <c r="C3850" t="s">
        <v>13</v>
      </c>
      <c r="D3850" t="s">
        <v>70</v>
      </c>
      <c r="E3850" t="s">
        <v>33</v>
      </c>
      <c r="F3850" t="s">
        <v>37</v>
      </c>
      <c r="G3850">
        <v>0.219</v>
      </c>
    </row>
    <row r="3851" spans="1:7" x14ac:dyDescent="0.25">
      <c r="A3851" t="str">
        <f t="shared" ref="A3851:A3914" si="60">B3851&amp;C3851&amp;D3851&amp;E3851&amp;F3851</f>
        <v>SSP3Croatia1955-196085--89Female</v>
      </c>
      <c r="B3851" t="s">
        <v>39</v>
      </c>
      <c r="C3851" t="s">
        <v>13</v>
      </c>
      <c r="D3851" t="s">
        <v>69</v>
      </c>
      <c r="E3851" t="s">
        <v>33</v>
      </c>
      <c r="F3851" t="s">
        <v>37</v>
      </c>
      <c r="G3851">
        <v>0.247</v>
      </c>
    </row>
    <row r="3852" spans="1:7" x14ac:dyDescent="0.25">
      <c r="A3852" t="str">
        <f t="shared" si="60"/>
        <v>SSP3Croatia1960-196585--89Female</v>
      </c>
      <c r="B3852" t="s">
        <v>39</v>
      </c>
      <c r="C3852" t="s">
        <v>13</v>
      </c>
      <c r="D3852" t="s">
        <v>68</v>
      </c>
      <c r="E3852" t="s">
        <v>33</v>
      </c>
      <c r="F3852" t="s">
        <v>37</v>
      </c>
      <c r="G3852">
        <v>0.26200000000000001</v>
      </c>
    </row>
    <row r="3853" spans="1:7" x14ac:dyDescent="0.25">
      <c r="A3853" t="str">
        <f t="shared" si="60"/>
        <v>SSP3Croatia1965-197085--89Female</v>
      </c>
      <c r="B3853" t="s">
        <v>39</v>
      </c>
      <c r="C3853" t="s">
        <v>13</v>
      </c>
      <c r="D3853" t="s">
        <v>67</v>
      </c>
      <c r="E3853" t="s">
        <v>33</v>
      </c>
      <c r="F3853" t="s">
        <v>37</v>
      </c>
      <c r="G3853">
        <v>0.28100000000000003</v>
      </c>
    </row>
    <row r="3854" spans="1:7" x14ac:dyDescent="0.25">
      <c r="A3854" t="str">
        <f t="shared" si="60"/>
        <v>SSP3Croatia1970-197585--89Female</v>
      </c>
      <c r="B3854" t="s">
        <v>39</v>
      </c>
      <c r="C3854" t="s">
        <v>13</v>
      </c>
      <c r="D3854" t="s">
        <v>66</v>
      </c>
      <c r="E3854" t="s">
        <v>33</v>
      </c>
      <c r="F3854" t="s">
        <v>37</v>
      </c>
      <c r="G3854">
        <v>0.29199999999999998</v>
      </c>
    </row>
    <row r="3855" spans="1:7" x14ac:dyDescent="0.25">
      <c r="A3855" t="str">
        <f t="shared" si="60"/>
        <v>SSP3Croatia1975-198085--89Female</v>
      </c>
      <c r="B3855" t="s">
        <v>39</v>
      </c>
      <c r="C3855" t="s">
        <v>13</v>
      </c>
      <c r="D3855" t="s">
        <v>65</v>
      </c>
      <c r="E3855" t="s">
        <v>33</v>
      </c>
      <c r="F3855" t="s">
        <v>37</v>
      </c>
      <c r="G3855">
        <v>0.29599999999999999</v>
      </c>
    </row>
    <row r="3856" spans="1:7" x14ac:dyDescent="0.25">
      <c r="A3856" t="str">
        <f t="shared" si="60"/>
        <v>SSP3Croatia1980-198585--89Female</v>
      </c>
      <c r="B3856" t="s">
        <v>39</v>
      </c>
      <c r="C3856" t="s">
        <v>13</v>
      </c>
      <c r="D3856" t="s">
        <v>64</v>
      </c>
      <c r="E3856" t="s">
        <v>33</v>
      </c>
      <c r="F3856" t="s">
        <v>37</v>
      </c>
      <c r="G3856">
        <v>0.30099999999999999</v>
      </c>
    </row>
    <row r="3857" spans="1:7" x14ac:dyDescent="0.25">
      <c r="A3857" t="str">
        <f t="shared" si="60"/>
        <v>SSP3Croatia1985-199085--89Female</v>
      </c>
      <c r="B3857" t="s">
        <v>39</v>
      </c>
      <c r="C3857" t="s">
        <v>13</v>
      </c>
      <c r="D3857" t="s">
        <v>63</v>
      </c>
      <c r="E3857" t="s">
        <v>33</v>
      </c>
      <c r="F3857" t="s">
        <v>37</v>
      </c>
      <c r="G3857">
        <v>0.309</v>
      </c>
    </row>
    <row r="3858" spans="1:7" x14ac:dyDescent="0.25">
      <c r="A3858" t="str">
        <f t="shared" si="60"/>
        <v>SSP3Croatia1990-199585--89Female</v>
      </c>
      <c r="B3858" t="s">
        <v>39</v>
      </c>
      <c r="C3858" t="s">
        <v>13</v>
      </c>
      <c r="D3858" t="s">
        <v>62</v>
      </c>
      <c r="E3858" t="s">
        <v>33</v>
      </c>
      <c r="F3858" t="s">
        <v>37</v>
      </c>
      <c r="G3858">
        <v>0.32600000000000001</v>
      </c>
    </row>
    <row r="3859" spans="1:7" x14ac:dyDescent="0.25">
      <c r="A3859" t="str">
        <f t="shared" si="60"/>
        <v>SSP3Croatia1995-200085--89Female</v>
      </c>
      <c r="B3859" t="s">
        <v>39</v>
      </c>
      <c r="C3859" t="s">
        <v>13</v>
      </c>
      <c r="D3859" t="s">
        <v>61</v>
      </c>
      <c r="E3859" t="s">
        <v>33</v>
      </c>
      <c r="F3859" t="s">
        <v>37</v>
      </c>
      <c r="G3859">
        <v>0.35499999999999998</v>
      </c>
    </row>
    <row r="3860" spans="1:7" x14ac:dyDescent="0.25">
      <c r="A3860" t="str">
        <f t="shared" si="60"/>
        <v>SSP3Croatia2000-200585--89Female</v>
      </c>
      <c r="B3860" t="s">
        <v>39</v>
      </c>
      <c r="C3860" t="s">
        <v>13</v>
      </c>
      <c r="D3860" t="s">
        <v>60</v>
      </c>
      <c r="E3860" t="s">
        <v>33</v>
      </c>
      <c r="F3860" t="s">
        <v>37</v>
      </c>
      <c r="G3860">
        <v>0.36399999999999999</v>
      </c>
    </row>
    <row r="3861" spans="1:7" x14ac:dyDescent="0.25">
      <c r="A3861" t="str">
        <f t="shared" si="60"/>
        <v>SSP3Croatia2005-201085--89Female</v>
      </c>
      <c r="B3861" t="s">
        <v>39</v>
      </c>
      <c r="C3861" t="s">
        <v>13</v>
      </c>
      <c r="D3861" t="s">
        <v>59</v>
      </c>
      <c r="E3861" t="s">
        <v>33</v>
      </c>
      <c r="F3861" t="s">
        <v>37</v>
      </c>
      <c r="G3861">
        <v>0.41299999999999998</v>
      </c>
    </row>
    <row r="3862" spans="1:7" x14ac:dyDescent="0.25">
      <c r="A3862" t="str">
        <f t="shared" si="60"/>
        <v>SSP3Croatia2010-201585--89Female</v>
      </c>
      <c r="B3862" t="s">
        <v>39</v>
      </c>
      <c r="C3862" t="s">
        <v>13</v>
      </c>
      <c r="D3862" t="s">
        <v>58</v>
      </c>
      <c r="E3862" t="s">
        <v>33</v>
      </c>
      <c r="F3862" t="s">
        <v>37</v>
      </c>
      <c r="G3862">
        <v>0.434</v>
      </c>
    </row>
    <row r="3863" spans="1:7" x14ac:dyDescent="0.25">
      <c r="A3863" t="str">
        <f t="shared" si="60"/>
        <v>SSP3Croatia2015-202085--89Female</v>
      </c>
      <c r="B3863" t="s">
        <v>39</v>
      </c>
      <c r="C3863" t="s">
        <v>13</v>
      </c>
      <c r="D3863" t="s">
        <v>57</v>
      </c>
      <c r="E3863" t="s">
        <v>33</v>
      </c>
      <c r="F3863" t="s">
        <v>37</v>
      </c>
      <c r="G3863">
        <v>0.44</v>
      </c>
    </row>
    <row r="3864" spans="1:7" x14ac:dyDescent="0.25">
      <c r="A3864" t="str">
        <f t="shared" si="60"/>
        <v>SSP3Croatia2020-202585--89Female</v>
      </c>
      <c r="B3864" t="s">
        <v>39</v>
      </c>
      <c r="C3864" t="s">
        <v>13</v>
      </c>
      <c r="D3864" t="s">
        <v>56</v>
      </c>
      <c r="E3864" t="s">
        <v>33</v>
      </c>
      <c r="F3864" t="s">
        <v>37</v>
      </c>
      <c r="G3864">
        <v>0.45600000000000002</v>
      </c>
    </row>
    <row r="3865" spans="1:7" x14ac:dyDescent="0.25">
      <c r="A3865" t="str">
        <f t="shared" si="60"/>
        <v>SSP3Croatia2025-203085--89Female</v>
      </c>
      <c r="B3865" t="s">
        <v>39</v>
      </c>
      <c r="C3865" t="s">
        <v>13</v>
      </c>
      <c r="D3865" t="s">
        <v>55</v>
      </c>
      <c r="E3865" t="s">
        <v>33</v>
      </c>
      <c r="F3865" t="s">
        <v>37</v>
      </c>
      <c r="G3865">
        <v>0.47199999999999998</v>
      </c>
    </row>
    <row r="3866" spans="1:7" x14ac:dyDescent="0.25">
      <c r="A3866" t="str">
        <f t="shared" si="60"/>
        <v>SSP3Croatia2030-203585--89Female</v>
      </c>
      <c r="B3866" t="s">
        <v>39</v>
      </c>
      <c r="C3866" t="s">
        <v>13</v>
      </c>
      <c r="D3866" t="s">
        <v>54</v>
      </c>
      <c r="E3866" t="s">
        <v>33</v>
      </c>
      <c r="F3866" t="s">
        <v>37</v>
      </c>
      <c r="G3866">
        <v>0.48799999999999999</v>
      </c>
    </row>
    <row r="3867" spans="1:7" x14ac:dyDescent="0.25">
      <c r="A3867" t="str">
        <f t="shared" si="60"/>
        <v>SSP3Croatia2035-204085--89Female</v>
      </c>
      <c r="B3867" t="s">
        <v>39</v>
      </c>
      <c r="C3867" t="s">
        <v>13</v>
      </c>
      <c r="D3867" t="s">
        <v>53</v>
      </c>
      <c r="E3867" t="s">
        <v>33</v>
      </c>
      <c r="F3867" t="s">
        <v>37</v>
      </c>
      <c r="G3867">
        <v>0.504</v>
      </c>
    </row>
    <row r="3868" spans="1:7" x14ac:dyDescent="0.25">
      <c r="A3868" t="str">
        <f t="shared" si="60"/>
        <v>SSP3Croatia2040-204585--89Female</v>
      </c>
      <c r="B3868" t="s">
        <v>39</v>
      </c>
      <c r="C3868" t="s">
        <v>13</v>
      </c>
      <c r="D3868" t="s">
        <v>52</v>
      </c>
      <c r="E3868" t="s">
        <v>33</v>
      </c>
      <c r="F3868" t="s">
        <v>37</v>
      </c>
      <c r="G3868">
        <v>0.52</v>
      </c>
    </row>
    <row r="3869" spans="1:7" x14ac:dyDescent="0.25">
      <c r="A3869" t="str">
        <f t="shared" si="60"/>
        <v>SSP3Croatia2045-205085--89Female</v>
      </c>
      <c r="B3869" t="s">
        <v>39</v>
      </c>
      <c r="C3869" t="s">
        <v>13</v>
      </c>
      <c r="D3869" t="s">
        <v>51</v>
      </c>
      <c r="E3869" t="s">
        <v>33</v>
      </c>
      <c r="F3869" t="s">
        <v>37</v>
      </c>
      <c r="G3869">
        <v>0.53600000000000003</v>
      </c>
    </row>
    <row r="3870" spans="1:7" x14ac:dyDescent="0.25">
      <c r="A3870" t="str">
        <f t="shared" si="60"/>
        <v>SSP3Croatia2050-205585--89Female</v>
      </c>
      <c r="B3870" t="s">
        <v>39</v>
      </c>
      <c r="C3870" t="s">
        <v>13</v>
      </c>
      <c r="D3870" t="s">
        <v>50</v>
      </c>
      <c r="E3870" t="s">
        <v>33</v>
      </c>
      <c r="F3870" t="s">
        <v>37</v>
      </c>
      <c r="G3870">
        <v>0.55200000000000005</v>
      </c>
    </row>
    <row r="3871" spans="1:7" x14ac:dyDescent="0.25">
      <c r="A3871" t="str">
        <f t="shared" si="60"/>
        <v>SSP3Croatia2055-206085--89Female</v>
      </c>
      <c r="B3871" t="s">
        <v>39</v>
      </c>
      <c r="C3871" t="s">
        <v>13</v>
      </c>
      <c r="D3871" t="s">
        <v>49</v>
      </c>
      <c r="E3871" t="s">
        <v>33</v>
      </c>
      <c r="F3871" t="s">
        <v>37</v>
      </c>
      <c r="G3871">
        <v>0.56699999999999995</v>
      </c>
    </row>
    <row r="3872" spans="1:7" x14ac:dyDescent="0.25">
      <c r="A3872" t="str">
        <f t="shared" si="60"/>
        <v>SSP3Croatia2060-206585--89Female</v>
      </c>
      <c r="B3872" t="s">
        <v>39</v>
      </c>
      <c r="C3872" t="s">
        <v>13</v>
      </c>
      <c r="D3872" t="s">
        <v>48</v>
      </c>
      <c r="E3872" t="s">
        <v>33</v>
      </c>
      <c r="F3872" t="s">
        <v>37</v>
      </c>
      <c r="G3872">
        <v>0.58399999999999996</v>
      </c>
    </row>
    <row r="3873" spans="1:7" x14ac:dyDescent="0.25">
      <c r="A3873" t="str">
        <f t="shared" si="60"/>
        <v>SSP3Croatia2065-207085--89Female</v>
      </c>
      <c r="B3873" t="s">
        <v>39</v>
      </c>
      <c r="C3873" t="s">
        <v>13</v>
      </c>
      <c r="D3873" t="s">
        <v>47</v>
      </c>
      <c r="E3873" t="s">
        <v>33</v>
      </c>
      <c r="F3873" t="s">
        <v>37</v>
      </c>
      <c r="G3873">
        <v>0.6</v>
      </c>
    </row>
    <row r="3874" spans="1:7" x14ac:dyDescent="0.25">
      <c r="A3874" t="str">
        <f t="shared" si="60"/>
        <v>SSP3Croatia2070-207585--89Female</v>
      </c>
      <c r="B3874" t="s">
        <v>39</v>
      </c>
      <c r="C3874" t="s">
        <v>13</v>
      </c>
      <c r="D3874" t="s">
        <v>46</v>
      </c>
      <c r="E3874" t="s">
        <v>33</v>
      </c>
      <c r="F3874" t="s">
        <v>37</v>
      </c>
      <c r="G3874">
        <v>0.61599999999999999</v>
      </c>
    </row>
    <row r="3875" spans="1:7" x14ac:dyDescent="0.25">
      <c r="A3875" t="str">
        <f t="shared" si="60"/>
        <v>SSP3Croatia2075-208085--89Female</v>
      </c>
      <c r="B3875" t="s">
        <v>39</v>
      </c>
      <c r="C3875" t="s">
        <v>13</v>
      </c>
      <c r="D3875" t="s">
        <v>45</v>
      </c>
      <c r="E3875" t="s">
        <v>33</v>
      </c>
      <c r="F3875" t="s">
        <v>37</v>
      </c>
      <c r="G3875">
        <v>0.63100000000000001</v>
      </c>
    </row>
    <row r="3876" spans="1:7" x14ac:dyDescent="0.25">
      <c r="A3876" t="str">
        <f t="shared" si="60"/>
        <v>SSP3Croatia2080-208585--89Female</v>
      </c>
      <c r="B3876" t="s">
        <v>39</v>
      </c>
      <c r="C3876" t="s">
        <v>13</v>
      </c>
      <c r="D3876" t="s">
        <v>44</v>
      </c>
      <c r="E3876" t="s">
        <v>33</v>
      </c>
      <c r="F3876" t="s">
        <v>37</v>
      </c>
      <c r="G3876">
        <v>0.64700000000000002</v>
      </c>
    </row>
    <row r="3877" spans="1:7" x14ac:dyDescent="0.25">
      <c r="A3877" t="str">
        <f t="shared" si="60"/>
        <v>SSP3Croatia2085-209085--89Female</v>
      </c>
      <c r="B3877" t="s">
        <v>39</v>
      </c>
      <c r="C3877" t="s">
        <v>13</v>
      </c>
      <c r="D3877" t="s">
        <v>43</v>
      </c>
      <c r="E3877" t="s">
        <v>33</v>
      </c>
      <c r="F3877" t="s">
        <v>37</v>
      </c>
      <c r="G3877">
        <v>0.66100000000000003</v>
      </c>
    </row>
    <row r="3878" spans="1:7" x14ac:dyDescent="0.25">
      <c r="A3878" t="str">
        <f t="shared" si="60"/>
        <v>SSP3Croatia2090-209585--89Female</v>
      </c>
      <c r="B3878" t="s">
        <v>39</v>
      </c>
      <c r="C3878" t="s">
        <v>13</v>
      </c>
      <c r="D3878" t="s">
        <v>42</v>
      </c>
      <c r="E3878" t="s">
        <v>33</v>
      </c>
      <c r="F3878" t="s">
        <v>37</v>
      </c>
      <c r="G3878">
        <v>0.67600000000000005</v>
      </c>
    </row>
    <row r="3879" spans="1:7" x14ac:dyDescent="0.25">
      <c r="A3879" t="str">
        <f t="shared" si="60"/>
        <v>SSP3Croatia2095-210085--89Female</v>
      </c>
      <c r="B3879" t="s">
        <v>39</v>
      </c>
      <c r="C3879" t="s">
        <v>13</v>
      </c>
      <c r="D3879" t="s">
        <v>41</v>
      </c>
      <c r="E3879" t="s">
        <v>33</v>
      </c>
      <c r="F3879" t="s">
        <v>37</v>
      </c>
      <c r="G3879">
        <v>0.68899999999999995</v>
      </c>
    </row>
    <row r="3880" spans="1:7" x14ac:dyDescent="0.25">
      <c r="A3880" t="str">
        <f t="shared" si="60"/>
        <v>SSP3Croatia1950-195590--94Female</v>
      </c>
      <c r="B3880" t="s">
        <v>39</v>
      </c>
      <c r="C3880" t="s">
        <v>13</v>
      </c>
      <c r="D3880" t="s">
        <v>70</v>
      </c>
      <c r="E3880" t="s">
        <v>34</v>
      </c>
      <c r="F3880" t="s">
        <v>37</v>
      </c>
      <c r="G3880">
        <v>0.13700000000000001</v>
      </c>
    </row>
    <row r="3881" spans="1:7" x14ac:dyDescent="0.25">
      <c r="A3881" t="str">
        <f t="shared" si="60"/>
        <v>SSP3Croatia1955-196090--94Female</v>
      </c>
      <c r="B3881" t="s">
        <v>39</v>
      </c>
      <c r="C3881" t="s">
        <v>13</v>
      </c>
      <c r="D3881" t="s">
        <v>69</v>
      </c>
      <c r="E3881" t="s">
        <v>34</v>
      </c>
      <c r="F3881" t="s">
        <v>37</v>
      </c>
      <c r="G3881">
        <v>0.14799999999999999</v>
      </c>
    </row>
    <row r="3882" spans="1:7" x14ac:dyDescent="0.25">
      <c r="A3882" t="str">
        <f t="shared" si="60"/>
        <v>SSP3Croatia1960-196590--94Female</v>
      </c>
      <c r="B3882" t="s">
        <v>39</v>
      </c>
      <c r="C3882" t="s">
        <v>13</v>
      </c>
      <c r="D3882" t="s">
        <v>68</v>
      </c>
      <c r="E3882" t="s">
        <v>34</v>
      </c>
      <c r="F3882" t="s">
        <v>37</v>
      </c>
      <c r="G3882">
        <v>0.153</v>
      </c>
    </row>
    <row r="3883" spans="1:7" x14ac:dyDescent="0.25">
      <c r="A3883" t="str">
        <f t="shared" si="60"/>
        <v>SSP3Croatia1965-197090--94Female</v>
      </c>
      <c r="B3883" t="s">
        <v>39</v>
      </c>
      <c r="C3883" t="s">
        <v>13</v>
      </c>
      <c r="D3883" t="s">
        <v>67</v>
      </c>
      <c r="E3883" t="s">
        <v>34</v>
      </c>
      <c r="F3883" t="s">
        <v>37</v>
      </c>
      <c r="G3883">
        <v>0.159</v>
      </c>
    </row>
    <row r="3884" spans="1:7" x14ac:dyDescent="0.25">
      <c r="A3884" t="str">
        <f t="shared" si="60"/>
        <v>SSP3Croatia1970-197590--94Female</v>
      </c>
      <c r="B3884" t="s">
        <v>39</v>
      </c>
      <c r="C3884" t="s">
        <v>13</v>
      </c>
      <c r="D3884" t="s">
        <v>66</v>
      </c>
      <c r="E3884" t="s">
        <v>34</v>
      </c>
      <c r="F3884" t="s">
        <v>37</v>
      </c>
      <c r="G3884">
        <v>0.16400000000000001</v>
      </c>
    </row>
    <row r="3885" spans="1:7" x14ac:dyDescent="0.25">
      <c r="A3885" t="str">
        <f t="shared" si="60"/>
        <v>SSP3Croatia1975-198090--94Female</v>
      </c>
      <c r="B3885" t="s">
        <v>39</v>
      </c>
      <c r="C3885" t="s">
        <v>13</v>
      </c>
      <c r="D3885" t="s">
        <v>65</v>
      </c>
      <c r="E3885" t="s">
        <v>34</v>
      </c>
      <c r="F3885" t="s">
        <v>37</v>
      </c>
      <c r="G3885">
        <v>0.16900000000000001</v>
      </c>
    </row>
    <row r="3886" spans="1:7" x14ac:dyDescent="0.25">
      <c r="A3886" t="str">
        <f t="shared" si="60"/>
        <v>SSP3Croatia1980-198590--94Female</v>
      </c>
      <c r="B3886" t="s">
        <v>39</v>
      </c>
      <c r="C3886" t="s">
        <v>13</v>
      </c>
      <c r="D3886" t="s">
        <v>64</v>
      </c>
      <c r="E3886" t="s">
        <v>34</v>
      </c>
      <c r="F3886" t="s">
        <v>37</v>
      </c>
      <c r="G3886">
        <v>0.17299999999999999</v>
      </c>
    </row>
    <row r="3887" spans="1:7" x14ac:dyDescent="0.25">
      <c r="A3887" t="str">
        <f t="shared" si="60"/>
        <v>SSP3Croatia1985-199090--94Female</v>
      </c>
      <c r="B3887" t="s">
        <v>39</v>
      </c>
      <c r="C3887" t="s">
        <v>13</v>
      </c>
      <c r="D3887" t="s">
        <v>63</v>
      </c>
      <c r="E3887" t="s">
        <v>34</v>
      </c>
      <c r="F3887" t="s">
        <v>37</v>
      </c>
      <c r="G3887">
        <v>0.17799999999999999</v>
      </c>
    </row>
    <row r="3888" spans="1:7" x14ac:dyDescent="0.25">
      <c r="A3888" t="str">
        <f t="shared" si="60"/>
        <v>SSP3Croatia1990-199590--94Female</v>
      </c>
      <c r="B3888" t="s">
        <v>39</v>
      </c>
      <c r="C3888" t="s">
        <v>13</v>
      </c>
      <c r="D3888" t="s">
        <v>62</v>
      </c>
      <c r="E3888" t="s">
        <v>34</v>
      </c>
      <c r="F3888" t="s">
        <v>37</v>
      </c>
      <c r="G3888">
        <v>0.19</v>
      </c>
    </row>
    <row r="3889" spans="1:7" x14ac:dyDescent="0.25">
      <c r="A3889" t="str">
        <f t="shared" si="60"/>
        <v>SSP3Croatia1995-200090--94Female</v>
      </c>
      <c r="B3889" t="s">
        <v>39</v>
      </c>
      <c r="C3889" t="s">
        <v>13</v>
      </c>
      <c r="D3889" t="s">
        <v>61</v>
      </c>
      <c r="E3889" t="s">
        <v>34</v>
      </c>
      <c r="F3889" t="s">
        <v>37</v>
      </c>
      <c r="G3889">
        <v>0.20599999999999999</v>
      </c>
    </row>
    <row r="3890" spans="1:7" x14ac:dyDescent="0.25">
      <c r="A3890" t="str">
        <f t="shared" si="60"/>
        <v>SSP3Croatia2000-200590--94Female</v>
      </c>
      <c r="B3890" t="s">
        <v>39</v>
      </c>
      <c r="C3890" t="s">
        <v>13</v>
      </c>
      <c r="D3890" t="s">
        <v>60</v>
      </c>
      <c r="E3890" t="s">
        <v>34</v>
      </c>
      <c r="F3890" t="s">
        <v>37</v>
      </c>
      <c r="G3890">
        <v>0.21199999999999999</v>
      </c>
    </row>
    <row r="3891" spans="1:7" x14ac:dyDescent="0.25">
      <c r="A3891" t="str">
        <f t="shared" si="60"/>
        <v>SSP3Croatia2005-201090--94Female</v>
      </c>
      <c r="B3891" t="s">
        <v>39</v>
      </c>
      <c r="C3891" t="s">
        <v>13</v>
      </c>
      <c r="D3891" t="s">
        <v>59</v>
      </c>
      <c r="E3891" t="s">
        <v>34</v>
      </c>
      <c r="F3891" t="s">
        <v>37</v>
      </c>
      <c r="G3891">
        <v>0.27</v>
      </c>
    </row>
    <row r="3892" spans="1:7" x14ac:dyDescent="0.25">
      <c r="A3892" t="str">
        <f t="shared" si="60"/>
        <v>SSP3Croatia2010-201590--94Female</v>
      </c>
      <c r="B3892" t="s">
        <v>39</v>
      </c>
      <c r="C3892" t="s">
        <v>13</v>
      </c>
      <c r="D3892" t="s">
        <v>58</v>
      </c>
      <c r="E3892" t="s">
        <v>34</v>
      </c>
      <c r="F3892" t="s">
        <v>37</v>
      </c>
      <c r="G3892">
        <v>0.28599999999999998</v>
      </c>
    </row>
    <row r="3893" spans="1:7" x14ac:dyDescent="0.25">
      <c r="A3893" t="str">
        <f t="shared" si="60"/>
        <v>SSP3Croatia2015-202090--94Female</v>
      </c>
      <c r="B3893" t="s">
        <v>39</v>
      </c>
      <c r="C3893" t="s">
        <v>13</v>
      </c>
      <c r="D3893" t="s">
        <v>57</v>
      </c>
      <c r="E3893" t="s">
        <v>34</v>
      </c>
      <c r="F3893" t="s">
        <v>37</v>
      </c>
      <c r="G3893">
        <v>0.28899999999999998</v>
      </c>
    </row>
    <row r="3894" spans="1:7" x14ac:dyDescent="0.25">
      <c r="A3894" t="str">
        <f t="shared" si="60"/>
        <v>SSP3Croatia2020-202590--94Female</v>
      </c>
      <c r="B3894" t="s">
        <v>39</v>
      </c>
      <c r="C3894" t="s">
        <v>13</v>
      </c>
      <c r="D3894" t="s">
        <v>56</v>
      </c>
      <c r="E3894" t="s">
        <v>34</v>
      </c>
      <c r="F3894" t="s">
        <v>37</v>
      </c>
      <c r="G3894">
        <v>0.30199999999999999</v>
      </c>
    </row>
    <row r="3895" spans="1:7" x14ac:dyDescent="0.25">
      <c r="A3895" t="str">
        <f t="shared" si="60"/>
        <v>SSP3Croatia2025-203090--94Female</v>
      </c>
      <c r="B3895" t="s">
        <v>39</v>
      </c>
      <c r="C3895" t="s">
        <v>13</v>
      </c>
      <c r="D3895" t="s">
        <v>55</v>
      </c>
      <c r="E3895" t="s">
        <v>34</v>
      </c>
      <c r="F3895" t="s">
        <v>37</v>
      </c>
      <c r="G3895">
        <v>0.315</v>
      </c>
    </row>
    <row r="3896" spans="1:7" x14ac:dyDescent="0.25">
      <c r="A3896" t="str">
        <f t="shared" si="60"/>
        <v>SSP3Croatia2030-203590--94Female</v>
      </c>
      <c r="B3896" t="s">
        <v>39</v>
      </c>
      <c r="C3896" t="s">
        <v>13</v>
      </c>
      <c r="D3896" t="s">
        <v>54</v>
      </c>
      <c r="E3896" t="s">
        <v>34</v>
      </c>
      <c r="F3896" t="s">
        <v>37</v>
      </c>
      <c r="G3896">
        <v>0.32800000000000001</v>
      </c>
    </row>
    <row r="3897" spans="1:7" x14ac:dyDescent="0.25">
      <c r="A3897" t="str">
        <f t="shared" si="60"/>
        <v>SSP3Croatia2035-204090--94Female</v>
      </c>
      <c r="B3897" t="s">
        <v>39</v>
      </c>
      <c r="C3897" t="s">
        <v>13</v>
      </c>
      <c r="D3897" t="s">
        <v>53</v>
      </c>
      <c r="E3897" t="s">
        <v>34</v>
      </c>
      <c r="F3897" t="s">
        <v>37</v>
      </c>
      <c r="G3897">
        <v>0.34100000000000003</v>
      </c>
    </row>
    <row r="3898" spans="1:7" x14ac:dyDescent="0.25">
      <c r="A3898" t="str">
        <f t="shared" si="60"/>
        <v>SSP3Croatia2040-204590--94Female</v>
      </c>
      <c r="B3898" t="s">
        <v>39</v>
      </c>
      <c r="C3898" t="s">
        <v>13</v>
      </c>
      <c r="D3898" t="s">
        <v>52</v>
      </c>
      <c r="E3898" t="s">
        <v>34</v>
      </c>
      <c r="F3898" t="s">
        <v>37</v>
      </c>
      <c r="G3898">
        <v>0.35499999999999998</v>
      </c>
    </row>
    <row r="3899" spans="1:7" x14ac:dyDescent="0.25">
      <c r="A3899" t="str">
        <f t="shared" si="60"/>
        <v>SSP3Croatia2045-205090--94Female</v>
      </c>
      <c r="B3899" t="s">
        <v>39</v>
      </c>
      <c r="C3899" t="s">
        <v>13</v>
      </c>
      <c r="D3899" t="s">
        <v>51</v>
      </c>
      <c r="E3899" t="s">
        <v>34</v>
      </c>
      <c r="F3899" t="s">
        <v>37</v>
      </c>
      <c r="G3899">
        <v>0.36899999999999999</v>
      </c>
    </row>
    <row r="3900" spans="1:7" x14ac:dyDescent="0.25">
      <c r="A3900" t="str">
        <f t="shared" si="60"/>
        <v>SSP3Croatia2050-205590--94Female</v>
      </c>
      <c r="B3900" t="s">
        <v>39</v>
      </c>
      <c r="C3900" t="s">
        <v>13</v>
      </c>
      <c r="D3900" t="s">
        <v>50</v>
      </c>
      <c r="E3900" t="s">
        <v>34</v>
      </c>
      <c r="F3900" t="s">
        <v>37</v>
      </c>
      <c r="G3900">
        <v>0.38300000000000001</v>
      </c>
    </row>
    <row r="3901" spans="1:7" x14ac:dyDescent="0.25">
      <c r="A3901" t="str">
        <f t="shared" si="60"/>
        <v>SSP3Croatia2055-206090--94Female</v>
      </c>
      <c r="B3901" t="s">
        <v>39</v>
      </c>
      <c r="C3901" t="s">
        <v>13</v>
      </c>
      <c r="D3901" t="s">
        <v>49</v>
      </c>
      <c r="E3901" t="s">
        <v>34</v>
      </c>
      <c r="F3901" t="s">
        <v>37</v>
      </c>
      <c r="G3901">
        <v>0.39700000000000002</v>
      </c>
    </row>
    <row r="3902" spans="1:7" x14ac:dyDescent="0.25">
      <c r="A3902" t="str">
        <f t="shared" si="60"/>
        <v>SSP3Croatia2060-206590--94Female</v>
      </c>
      <c r="B3902" t="s">
        <v>39</v>
      </c>
      <c r="C3902" t="s">
        <v>13</v>
      </c>
      <c r="D3902" t="s">
        <v>48</v>
      </c>
      <c r="E3902" t="s">
        <v>34</v>
      </c>
      <c r="F3902" t="s">
        <v>37</v>
      </c>
      <c r="G3902">
        <v>0.41299999999999998</v>
      </c>
    </row>
    <row r="3903" spans="1:7" x14ac:dyDescent="0.25">
      <c r="A3903" t="str">
        <f t="shared" si="60"/>
        <v>SSP3Croatia2065-207090--94Female</v>
      </c>
      <c r="B3903" t="s">
        <v>39</v>
      </c>
      <c r="C3903" t="s">
        <v>13</v>
      </c>
      <c r="D3903" t="s">
        <v>47</v>
      </c>
      <c r="E3903" t="s">
        <v>34</v>
      </c>
      <c r="F3903" t="s">
        <v>37</v>
      </c>
      <c r="G3903">
        <v>0.42799999999999999</v>
      </c>
    </row>
    <row r="3904" spans="1:7" x14ac:dyDescent="0.25">
      <c r="A3904" t="str">
        <f t="shared" si="60"/>
        <v>SSP3Croatia2070-207590--94Female</v>
      </c>
      <c r="B3904" t="s">
        <v>39</v>
      </c>
      <c r="C3904" t="s">
        <v>13</v>
      </c>
      <c r="D3904" t="s">
        <v>46</v>
      </c>
      <c r="E3904" t="s">
        <v>34</v>
      </c>
      <c r="F3904" t="s">
        <v>37</v>
      </c>
      <c r="G3904">
        <v>0.44400000000000001</v>
      </c>
    </row>
    <row r="3905" spans="1:7" x14ac:dyDescent="0.25">
      <c r="A3905" t="str">
        <f t="shared" si="60"/>
        <v>SSP3Croatia2075-208090--94Female</v>
      </c>
      <c r="B3905" t="s">
        <v>39</v>
      </c>
      <c r="C3905" t="s">
        <v>13</v>
      </c>
      <c r="D3905" t="s">
        <v>45</v>
      </c>
      <c r="E3905" t="s">
        <v>34</v>
      </c>
      <c r="F3905" t="s">
        <v>37</v>
      </c>
      <c r="G3905">
        <v>0.46</v>
      </c>
    </row>
    <row r="3906" spans="1:7" x14ac:dyDescent="0.25">
      <c r="A3906" t="str">
        <f t="shared" si="60"/>
        <v>SSP3Croatia2080-208590--94Female</v>
      </c>
      <c r="B3906" t="s">
        <v>39</v>
      </c>
      <c r="C3906" t="s">
        <v>13</v>
      </c>
      <c r="D3906" t="s">
        <v>44</v>
      </c>
      <c r="E3906" t="s">
        <v>34</v>
      </c>
      <c r="F3906" t="s">
        <v>37</v>
      </c>
      <c r="G3906">
        <v>0.47599999999999998</v>
      </c>
    </row>
    <row r="3907" spans="1:7" x14ac:dyDescent="0.25">
      <c r="A3907" t="str">
        <f t="shared" si="60"/>
        <v>SSP3Croatia2085-209090--94Female</v>
      </c>
      <c r="B3907" t="s">
        <v>39</v>
      </c>
      <c r="C3907" t="s">
        <v>13</v>
      </c>
      <c r="D3907" t="s">
        <v>43</v>
      </c>
      <c r="E3907" t="s">
        <v>34</v>
      </c>
      <c r="F3907" t="s">
        <v>37</v>
      </c>
      <c r="G3907">
        <v>0.49199999999999999</v>
      </c>
    </row>
    <row r="3908" spans="1:7" x14ac:dyDescent="0.25">
      <c r="A3908" t="str">
        <f t="shared" si="60"/>
        <v>SSP3Croatia2090-209590--94Female</v>
      </c>
      <c r="B3908" t="s">
        <v>39</v>
      </c>
      <c r="C3908" t="s">
        <v>13</v>
      </c>
      <c r="D3908" t="s">
        <v>42</v>
      </c>
      <c r="E3908" t="s">
        <v>34</v>
      </c>
      <c r="F3908" t="s">
        <v>37</v>
      </c>
      <c r="G3908">
        <v>0.50700000000000001</v>
      </c>
    </row>
    <row r="3909" spans="1:7" x14ac:dyDescent="0.25">
      <c r="A3909" t="str">
        <f t="shared" si="60"/>
        <v>SSP3Croatia2095-210090--94Female</v>
      </c>
      <c r="B3909" t="s">
        <v>39</v>
      </c>
      <c r="C3909" t="s">
        <v>13</v>
      </c>
      <c r="D3909" t="s">
        <v>41</v>
      </c>
      <c r="E3909" t="s">
        <v>34</v>
      </c>
      <c r="F3909" t="s">
        <v>37</v>
      </c>
      <c r="G3909">
        <v>0.52300000000000002</v>
      </c>
    </row>
    <row r="3910" spans="1:7" x14ac:dyDescent="0.25">
      <c r="A3910" t="str">
        <f t="shared" si="60"/>
        <v>SSP3Croatia1950-195595--99Female</v>
      </c>
      <c r="B3910" t="s">
        <v>39</v>
      </c>
      <c r="C3910" t="s">
        <v>13</v>
      </c>
      <c r="D3910" t="s">
        <v>70</v>
      </c>
      <c r="E3910" t="s">
        <v>35</v>
      </c>
      <c r="F3910" t="s">
        <v>37</v>
      </c>
      <c r="G3910">
        <v>7.1999999999999995E-2</v>
      </c>
    </row>
    <row r="3911" spans="1:7" x14ac:dyDescent="0.25">
      <c r="A3911" t="str">
        <f t="shared" si="60"/>
        <v>SSP3Croatia1955-196095--99Female</v>
      </c>
      <c r="B3911" t="s">
        <v>39</v>
      </c>
      <c r="C3911" t="s">
        <v>13</v>
      </c>
      <c r="D3911" t="s">
        <v>69</v>
      </c>
      <c r="E3911" t="s">
        <v>35</v>
      </c>
      <c r="F3911" t="s">
        <v>37</v>
      </c>
      <c r="G3911">
        <v>7.3999999999999996E-2</v>
      </c>
    </row>
    <row r="3912" spans="1:7" x14ac:dyDescent="0.25">
      <c r="A3912" t="str">
        <f t="shared" si="60"/>
        <v>SSP3Croatia1960-196595--99Female</v>
      </c>
      <c r="B3912" t="s">
        <v>39</v>
      </c>
      <c r="C3912" t="s">
        <v>13</v>
      </c>
      <c r="D3912" t="s">
        <v>68</v>
      </c>
      <c r="E3912" t="s">
        <v>35</v>
      </c>
      <c r="F3912" t="s">
        <v>37</v>
      </c>
      <c r="G3912">
        <v>7.8E-2</v>
      </c>
    </row>
    <row r="3913" spans="1:7" x14ac:dyDescent="0.25">
      <c r="A3913" t="str">
        <f t="shared" si="60"/>
        <v>SSP3Croatia1965-197095--99Female</v>
      </c>
      <c r="B3913" t="s">
        <v>39</v>
      </c>
      <c r="C3913" t="s">
        <v>13</v>
      </c>
      <c r="D3913" t="s">
        <v>67</v>
      </c>
      <c r="E3913" t="s">
        <v>35</v>
      </c>
      <c r="F3913" t="s">
        <v>37</v>
      </c>
      <c r="G3913">
        <v>8.3000000000000004E-2</v>
      </c>
    </row>
    <row r="3914" spans="1:7" x14ac:dyDescent="0.25">
      <c r="A3914" t="str">
        <f t="shared" si="60"/>
        <v>SSP3Croatia1970-197595--99Female</v>
      </c>
      <c r="B3914" t="s">
        <v>39</v>
      </c>
      <c r="C3914" t="s">
        <v>13</v>
      </c>
      <c r="D3914" t="s">
        <v>66</v>
      </c>
      <c r="E3914" t="s">
        <v>35</v>
      </c>
      <c r="F3914" t="s">
        <v>37</v>
      </c>
      <c r="G3914">
        <v>8.5999999999999993E-2</v>
      </c>
    </row>
    <row r="3915" spans="1:7" x14ac:dyDescent="0.25">
      <c r="A3915" t="str">
        <f t="shared" ref="A3915:A3969" si="61">B3915&amp;C3915&amp;D3915&amp;E3915&amp;F3915</f>
        <v>SSP3Croatia1975-198095--99Female</v>
      </c>
      <c r="B3915" t="s">
        <v>39</v>
      </c>
      <c r="C3915" t="s">
        <v>13</v>
      </c>
      <c r="D3915" t="s">
        <v>65</v>
      </c>
      <c r="E3915" t="s">
        <v>35</v>
      </c>
      <c r="F3915" t="s">
        <v>37</v>
      </c>
      <c r="G3915">
        <v>8.8999999999999996E-2</v>
      </c>
    </row>
    <row r="3916" spans="1:7" x14ac:dyDescent="0.25">
      <c r="A3916" t="str">
        <f t="shared" si="61"/>
        <v>SSP3Croatia1980-198595--99Female</v>
      </c>
      <c r="B3916" t="s">
        <v>39</v>
      </c>
      <c r="C3916" t="s">
        <v>13</v>
      </c>
      <c r="D3916" t="s">
        <v>64</v>
      </c>
      <c r="E3916" t="s">
        <v>35</v>
      </c>
      <c r="F3916" t="s">
        <v>37</v>
      </c>
      <c r="G3916">
        <v>9.2999999999999999E-2</v>
      </c>
    </row>
    <row r="3917" spans="1:7" x14ac:dyDescent="0.25">
      <c r="A3917" t="str">
        <f t="shared" si="61"/>
        <v>SSP3Croatia1985-199095--99Female</v>
      </c>
      <c r="B3917" t="s">
        <v>39</v>
      </c>
      <c r="C3917" t="s">
        <v>13</v>
      </c>
      <c r="D3917" t="s">
        <v>63</v>
      </c>
      <c r="E3917" t="s">
        <v>35</v>
      </c>
      <c r="F3917" t="s">
        <v>37</v>
      </c>
      <c r="G3917">
        <v>9.4E-2</v>
      </c>
    </row>
    <row r="3918" spans="1:7" x14ac:dyDescent="0.25">
      <c r="A3918" t="str">
        <f t="shared" si="61"/>
        <v>SSP3Croatia1990-199595--99Female</v>
      </c>
      <c r="B3918" t="s">
        <v>39</v>
      </c>
      <c r="C3918" t="s">
        <v>13</v>
      </c>
      <c r="D3918" t="s">
        <v>62</v>
      </c>
      <c r="E3918" t="s">
        <v>35</v>
      </c>
      <c r="F3918" t="s">
        <v>37</v>
      </c>
      <c r="G3918">
        <v>0.1</v>
      </c>
    </row>
    <row r="3919" spans="1:7" x14ac:dyDescent="0.25">
      <c r="A3919" t="str">
        <f t="shared" si="61"/>
        <v>SSP3Croatia1995-200095--99Female</v>
      </c>
      <c r="B3919" t="s">
        <v>39</v>
      </c>
      <c r="C3919" t="s">
        <v>13</v>
      </c>
      <c r="D3919" t="s">
        <v>61</v>
      </c>
      <c r="E3919" t="s">
        <v>35</v>
      </c>
      <c r="F3919" t="s">
        <v>37</v>
      </c>
      <c r="G3919">
        <v>0.105</v>
      </c>
    </row>
    <row r="3920" spans="1:7" x14ac:dyDescent="0.25">
      <c r="A3920" t="str">
        <f t="shared" si="61"/>
        <v>SSP3Croatia2000-200595--99Female</v>
      </c>
      <c r="B3920" t="s">
        <v>39</v>
      </c>
      <c r="C3920" t="s">
        <v>13</v>
      </c>
      <c r="D3920" t="s">
        <v>60</v>
      </c>
      <c r="E3920" t="s">
        <v>35</v>
      </c>
      <c r="F3920" t="s">
        <v>37</v>
      </c>
      <c r="G3920">
        <v>0.108</v>
      </c>
    </row>
    <row r="3921" spans="1:7" x14ac:dyDescent="0.25">
      <c r="A3921" t="str">
        <f t="shared" si="61"/>
        <v>SSP3Croatia2005-201095--99Female</v>
      </c>
      <c r="B3921" t="s">
        <v>39</v>
      </c>
      <c r="C3921" t="s">
        <v>13</v>
      </c>
      <c r="D3921" t="s">
        <v>59</v>
      </c>
      <c r="E3921" t="s">
        <v>35</v>
      </c>
      <c r="F3921" t="s">
        <v>37</v>
      </c>
      <c r="G3921">
        <v>0.14599999999999999</v>
      </c>
    </row>
    <row r="3922" spans="1:7" x14ac:dyDescent="0.25">
      <c r="A3922" t="str">
        <f t="shared" si="61"/>
        <v>SSP3Croatia2010-201595--99Female</v>
      </c>
      <c r="B3922" t="s">
        <v>39</v>
      </c>
      <c r="C3922" t="s">
        <v>13</v>
      </c>
      <c r="D3922" t="s">
        <v>58</v>
      </c>
      <c r="E3922" t="s">
        <v>35</v>
      </c>
      <c r="F3922" t="s">
        <v>37</v>
      </c>
      <c r="G3922">
        <v>0.154</v>
      </c>
    </row>
    <row r="3923" spans="1:7" x14ac:dyDescent="0.25">
      <c r="A3923" t="str">
        <f t="shared" si="61"/>
        <v>SSP3Croatia2015-202095--99Female</v>
      </c>
      <c r="B3923" t="s">
        <v>39</v>
      </c>
      <c r="C3923" t="s">
        <v>13</v>
      </c>
      <c r="D3923" t="s">
        <v>57</v>
      </c>
      <c r="E3923" t="s">
        <v>35</v>
      </c>
      <c r="F3923" t="s">
        <v>37</v>
      </c>
      <c r="G3923">
        <v>0.17799999999999999</v>
      </c>
    </row>
    <row r="3924" spans="1:7" x14ac:dyDescent="0.25">
      <c r="A3924" t="str">
        <f t="shared" si="61"/>
        <v>SSP3Croatia2020-202595--99Female</v>
      </c>
      <c r="B3924" t="s">
        <v>39</v>
      </c>
      <c r="C3924" t="s">
        <v>13</v>
      </c>
      <c r="D3924" t="s">
        <v>56</v>
      </c>
      <c r="E3924" t="s">
        <v>35</v>
      </c>
      <c r="F3924" t="s">
        <v>37</v>
      </c>
      <c r="G3924">
        <v>0.185</v>
      </c>
    </row>
    <row r="3925" spans="1:7" x14ac:dyDescent="0.25">
      <c r="A3925" t="str">
        <f t="shared" si="61"/>
        <v>SSP3Croatia2025-203095--99Female</v>
      </c>
      <c r="B3925" t="s">
        <v>39</v>
      </c>
      <c r="C3925" t="s">
        <v>13</v>
      </c>
      <c r="D3925" t="s">
        <v>55</v>
      </c>
      <c r="E3925" t="s">
        <v>35</v>
      </c>
      <c r="F3925" t="s">
        <v>37</v>
      </c>
      <c r="G3925">
        <v>0.193</v>
      </c>
    </row>
    <row r="3926" spans="1:7" x14ac:dyDescent="0.25">
      <c r="A3926" t="str">
        <f t="shared" si="61"/>
        <v>SSP3Croatia2030-203595--99Female</v>
      </c>
      <c r="B3926" t="s">
        <v>39</v>
      </c>
      <c r="C3926" t="s">
        <v>13</v>
      </c>
      <c r="D3926" t="s">
        <v>54</v>
      </c>
      <c r="E3926" t="s">
        <v>35</v>
      </c>
      <c r="F3926" t="s">
        <v>37</v>
      </c>
      <c r="G3926">
        <v>0.20100000000000001</v>
      </c>
    </row>
    <row r="3927" spans="1:7" x14ac:dyDescent="0.25">
      <c r="A3927" t="str">
        <f t="shared" si="61"/>
        <v>SSP3Croatia2035-204095--99Female</v>
      </c>
      <c r="B3927" t="s">
        <v>39</v>
      </c>
      <c r="C3927" t="s">
        <v>13</v>
      </c>
      <c r="D3927" t="s">
        <v>53</v>
      </c>
      <c r="E3927" t="s">
        <v>35</v>
      </c>
      <c r="F3927" t="s">
        <v>37</v>
      </c>
      <c r="G3927">
        <v>0.20899999999999999</v>
      </c>
    </row>
    <row r="3928" spans="1:7" x14ac:dyDescent="0.25">
      <c r="A3928" t="str">
        <f t="shared" si="61"/>
        <v>SSP3Croatia2040-204595--99Female</v>
      </c>
      <c r="B3928" t="s">
        <v>39</v>
      </c>
      <c r="C3928" t="s">
        <v>13</v>
      </c>
      <c r="D3928" t="s">
        <v>52</v>
      </c>
      <c r="E3928" t="s">
        <v>35</v>
      </c>
      <c r="F3928" t="s">
        <v>37</v>
      </c>
      <c r="G3928">
        <v>0.217</v>
      </c>
    </row>
    <row r="3929" spans="1:7" x14ac:dyDescent="0.25">
      <c r="A3929" t="str">
        <f t="shared" si="61"/>
        <v>SSP3Croatia2045-205095--99Female</v>
      </c>
      <c r="B3929" t="s">
        <v>39</v>
      </c>
      <c r="C3929" t="s">
        <v>13</v>
      </c>
      <c r="D3929" t="s">
        <v>51</v>
      </c>
      <c r="E3929" t="s">
        <v>35</v>
      </c>
      <c r="F3929" t="s">
        <v>37</v>
      </c>
      <c r="G3929">
        <v>0.22500000000000001</v>
      </c>
    </row>
    <row r="3930" spans="1:7" x14ac:dyDescent="0.25">
      <c r="A3930" t="str">
        <f t="shared" si="61"/>
        <v>SSP3Croatia2050-205595--99Female</v>
      </c>
      <c r="B3930" t="s">
        <v>39</v>
      </c>
      <c r="C3930" t="s">
        <v>13</v>
      </c>
      <c r="D3930" t="s">
        <v>50</v>
      </c>
      <c r="E3930" t="s">
        <v>35</v>
      </c>
      <c r="F3930" t="s">
        <v>37</v>
      </c>
      <c r="G3930">
        <v>0.23400000000000001</v>
      </c>
    </row>
    <row r="3931" spans="1:7" x14ac:dyDescent="0.25">
      <c r="A3931" t="str">
        <f t="shared" si="61"/>
        <v>SSP3Croatia2055-206095--99Female</v>
      </c>
      <c r="B3931" t="s">
        <v>39</v>
      </c>
      <c r="C3931" t="s">
        <v>13</v>
      </c>
      <c r="D3931" t="s">
        <v>49</v>
      </c>
      <c r="E3931" t="s">
        <v>35</v>
      </c>
      <c r="F3931" t="s">
        <v>37</v>
      </c>
      <c r="G3931">
        <v>0.24399999999999999</v>
      </c>
    </row>
    <row r="3932" spans="1:7" x14ac:dyDescent="0.25">
      <c r="A3932" t="str">
        <f t="shared" si="61"/>
        <v>SSP3Croatia2060-206595--99Female</v>
      </c>
      <c r="B3932" t="s">
        <v>39</v>
      </c>
      <c r="C3932" t="s">
        <v>13</v>
      </c>
      <c r="D3932" t="s">
        <v>48</v>
      </c>
      <c r="E3932" t="s">
        <v>35</v>
      </c>
      <c r="F3932" t="s">
        <v>37</v>
      </c>
      <c r="G3932">
        <v>0.254</v>
      </c>
    </row>
    <row r="3933" spans="1:7" x14ac:dyDescent="0.25">
      <c r="A3933" t="str">
        <f t="shared" si="61"/>
        <v>SSP3Croatia2065-207095--99Female</v>
      </c>
      <c r="B3933" t="s">
        <v>39</v>
      </c>
      <c r="C3933" t="s">
        <v>13</v>
      </c>
      <c r="D3933" t="s">
        <v>47</v>
      </c>
      <c r="E3933" t="s">
        <v>35</v>
      </c>
      <c r="F3933" t="s">
        <v>37</v>
      </c>
      <c r="G3933">
        <v>0.26500000000000001</v>
      </c>
    </row>
    <row r="3934" spans="1:7" x14ac:dyDescent="0.25">
      <c r="A3934" t="str">
        <f t="shared" si="61"/>
        <v>SSP3Croatia2070-207595--99Female</v>
      </c>
      <c r="B3934" t="s">
        <v>39</v>
      </c>
      <c r="C3934" t="s">
        <v>13</v>
      </c>
      <c r="D3934" t="s">
        <v>46</v>
      </c>
      <c r="E3934" t="s">
        <v>35</v>
      </c>
      <c r="F3934" t="s">
        <v>37</v>
      </c>
      <c r="G3934">
        <v>0.27700000000000002</v>
      </c>
    </row>
    <row r="3935" spans="1:7" x14ac:dyDescent="0.25">
      <c r="A3935" t="str">
        <f t="shared" si="61"/>
        <v>SSP3Croatia2075-208095--99Female</v>
      </c>
      <c r="B3935" t="s">
        <v>39</v>
      </c>
      <c r="C3935" t="s">
        <v>13</v>
      </c>
      <c r="D3935" t="s">
        <v>45</v>
      </c>
      <c r="E3935" t="s">
        <v>35</v>
      </c>
      <c r="F3935" t="s">
        <v>37</v>
      </c>
      <c r="G3935">
        <v>0.28899999999999998</v>
      </c>
    </row>
    <row r="3936" spans="1:7" x14ac:dyDescent="0.25">
      <c r="A3936" t="str">
        <f t="shared" si="61"/>
        <v>SSP3Croatia2080-208595--99Female</v>
      </c>
      <c r="B3936" t="s">
        <v>39</v>
      </c>
      <c r="C3936" t="s">
        <v>13</v>
      </c>
      <c r="D3936" t="s">
        <v>44</v>
      </c>
      <c r="E3936" t="s">
        <v>35</v>
      </c>
      <c r="F3936" t="s">
        <v>37</v>
      </c>
      <c r="G3936">
        <v>0.30099999999999999</v>
      </c>
    </row>
    <row r="3937" spans="1:7" x14ac:dyDescent="0.25">
      <c r="A3937" t="str">
        <f t="shared" si="61"/>
        <v>SSP3Croatia2085-209095--99Female</v>
      </c>
      <c r="B3937" t="s">
        <v>39</v>
      </c>
      <c r="C3937" t="s">
        <v>13</v>
      </c>
      <c r="D3937" t="s">
        <v>43</v>
      </c>
      <c r="E3937" t="s">
        <v>35</v>
      </c>
      <c r="F3937" t="s">
        <v>37</v>
      </c>
      <c r="G3937">
        <v>0.314</v>
      </c>
    </row>
    <row r="3938" spans="1:7" x14ac:dyDescent="0.25">
      <c r="A3938" t="str">
        <f t="shared" si="61"/>
        <v>SSP3Croatia2090-209595--99Female</v>
      </c>
      <c r="B3938" t="s">
        <v>39</v>
      </c>
      <c r="C3938" t="s">
        <v>13</v>
      </c>
      <c r="D3938" t="s">
        <v>42</v>
      </c>
      <c r="E3938" t="s">
        <v>35</v>
      </c>
      <c r="F3938" t="s">
        <v>37</v>
      </c>
      <c r="G3938">
        <v>0.32800000000000001</v>
      </c>
    </row>
    <row r="3939" spans="1:7" x14ac:dyDescent="0.25">
      <c r="A3939" t="str">
        <f t="shared" si="61"/>
        <v>SSP3Croatia2095-210095--99Female</v>
      </c>
      <c r="B3939" t="s">
        <v>39</v>
      </c>
      <c r="C3939" t="s">
        <v>13</v>
      </c>
      <c r="D3939" t="s">
        <v>41</v>
      </c>
      <c r="E3939" t="s">
        <v>35</v>
      </c>
      <c r="F3939" t="s">
        <v>37</v>
      </c>
      <c r="G3939">
        <v>0.34100000000000003</v>
      </c>
    </row>
    <row r="3940" spans="1:7" x14ac:dyDescent="0.25">
      <c r="A3940" t="str">
        <f t="shared" si="61"/>
        <v>SSP3Croatia1950-1955100+Female</v>
      </c>
      <c r="B3940" t="s">
        <v>39</v>
      </c>
      <c r="C3940" t="s">
        <v>13</v>
      </c>
      <c r="D3940" t="s">
        <v>70</v>
      </c>
      <c r="E3940" t="s">
        <v>36</v>
      </c>
      <c r="F3940" t="s">
        <v>37</v>
      </c>
      <c r="G3940">
        <v>0</v>
      </c>
    </row>
    <row r="3941" spans="1:7" x14ac:dyDescent="0.25">
      <c r="A3941" t="str">
        <f t="shared" si="61"/>
        <v>SSP3Croatia1955-1960100+Female</v>
      </c>
      <c r="B3941" t="s">
        <v>39</v>
      </c>
      <c r="C3941" t="s">
        <v>13</v>
      </c>
      <c r="D3941" t="s">
        <v>69</v>
      </c>
      <c r="E3941" t="s">
        <v>36</v>
      </c>
      <c r="F3941" t="s">
        <v>37</v>
      </c>
      <c r="G3941">
        <v>0</v>
      </c>
    </row>
    <row r="3942" spans="1:7" x14ac:dyDescent="0.25">
      <c r="A3942" t="str">
        <f t="shared" si="61"/>
        <v>SSP3Croatia1960-1965100+Female</v>
      </c>
      <c r="B3942" t="s">
        <v>39</v>
      </c>
      <c r="C3942" t="s">
        <v>13</v>
      </c>
      <c r="D3942" t="s">
        <v>68</v>
      </c>
      <c r="E3942" t="s">
        <v>36</v>
      </c>
      <c r="F3942" t="s">
        <v>37</v>
      </c>
      <c r="G3942">
        <v>0</v>
      </c>
    </row>
    <row r="3943" spans="1:7" x14ac:dyDescent="0.25">
      <c r="A3943" t="str">
        <f t="shared" si="61"/>
        <v>SSP3Croatia1965-1970100+Female</v>
      </c>
      <c r="B3943" t="s">
        <v>39</v>
      </c>
      <c r="C3943" t="s">
        <v>13</v>
      </c>
      <c r="D3943" t="s">
        <v>67</v>
      </c>
      <c r="E3943" t="s">
        <v>36</v>
      </c>
      <c r="F3943" t="s">
        <v>37</v>
      </c>
      <c r="G3943">
        <v>0</v>
      </c>
    </row>
    <row r="3944" spans="1:7" x14ac:dyDescent="0.25">
      <c r="A3944" t="str">
        <f t="shared" si="61"/>
        <v>SSP3Croatia1970-1975100+Female</v>
      </c>
      <c r="B3944" t="s">
        <v>39</v>
      </c>
      <c r="C3944" t="s">
        <v>13</v>
      </c>
      <c r="D3944" t="s">
        <v>66</v>
      </c>
      <c r="E3944" t="s">
        <v>36</v>
      </c>
      <c r="F3944" t="s">
        <v>37</v>
      </c>
      <c r="G3944">
        <v>0</v>
      </c>
    </row>
    <row r="3945" spans="1:7" x14ac:dyDescent="0.25">
      <c r="A3945" t="str">
        <f t="shared" si="61"/>
        <v>SSP3Croatia1975-1980100+Female</v>
      </c>
      <c r="B3945" t="s">
        <v>39</v>
      </c>
      <c r="C3945" t="s">
        <v>13</v>
      </c>
      <c r="D3945" t="s">
        <v>65</v>
      </c>
      <c r="E3945" t="s">
        <v>36</v>
      </c>
      <c r="F3945" t="s">
        <v>37</v>
      </c>
      <c r="G3945">
        <v>0</v>
      </c>
    </row>
    <row r="3946" spans="1:7" x14ac:dyDescent="0.25">
      <c r="A3946" t="str">
        <f t="shared" si="61"/>
        <v>SSP3Croatia1980-1985100+Female</v>
      </c>
      <c r="B3946" t="s">
        <v>39</v>
      </c>
      <c r="C3946" t="s">
        <v>13</v>
      </c>
      <c r="D3946" t="s">
        <v>64</v>
      </c>
      <c r="E3946" t="s">
        <v>36</v>
      </c>
      <c r="F3946" t="s">
        <v>37</v>
      </c>
      <c r="G3946">
        <v>0</v>
      </c>
    </row>
    <row r="3947" spans="1:7" x14ac:dyDescent="0.25">
      <c r="A3947" t="str">
        <f t="shared" si="61"/>
        <v>SSP3Croatia1985-1990100+Female</v>
      </c>
      <c r="B3947" t="s">
        <v>39</v>
      </c>
      <c r="C3947" t="s">
        <v>13</v>
      </c>
      <c r="D3947" t="s">
        <v>63</v>
      </c>
      <c r="E3947" t="s">
        <v>36</v>
      </c>
      <c r="F3947" t="s">
        <v>37</v>
      </c>
      <c r="G3947">
        <v>0</v>
      </c>
    </row>
    <row r="3948" spans="1:7" x14ac:dyDescent="0.25">
      <c r="A3948" t="str">
        <f t="shared" si="61"/>
        <v>SSP3Croatia1990-1995100+Female</v>
      </c>
      <c r="B3948" t="s">
        <v>39</v>
      </c>
      <c r="C3948" t="s">
        <v>13</v>
      </c>
      <c r="D3948" t="s">
        <v>62</v>
      </c>
      <c r="E3948" t="s">
        <v>36</v>
      </c>
      <c r="F3948" t="s">
        <v>37</v>
      </c>
      <c r="G3948">
        <v>0</v>
      </c>
    </row>
    <row r="3949" spans="1:7" x14ac:dyDescent="0.25">
      <c r="A3949" t="str">
        <f t="shared" si="61"/>
        <v>SSP3Croatia1995-2000100+Female</v>
      </c>
      <c r="B3949" t="s">
        <v>39</v>
      </c>
      <c r="C3949" t="s">
        <v>13</v>
      </c>
      <c r="D3949" t="s">
        <v>61</v>
      </c>
      <c r="E3949" t="s">
        <v>36</v>
      </c>
      <c r="F3949" t="s">
        <v>37</v>
      </c>
      <c r="G3949">
        <v>0</v>
      </c>
    </row>
    <row r="3950" spans="1:7" x14ac:dyDescent="0.25">
      <c r="A3950" t="str">
        <f t="shared" si="61"/>
        <v>SSP3Croatia2000-2005100+Female</v>
      </c>
      <c r="B3950" t="s">
        <v>39</v>
      </c>
      <c r="C3950" t="s">
        <v>13</v>
      </c>
      <c r="D3950" t="s">
        <v>60</v>
      </c>
      <c r="E3950" t="s">
        <v>36</v>
      </c>
      <c r="F3950" t="s">
        <v>37</v>
      </c>
      <c r="G3950">
        <v>0</v>
      </c>
    </row>
    <row r="3951" spans="1:7" x14ac:dyDescent="0.25">
      <c r="A3951" t="str">
        <f t="shared" si="61"/>
        <v>SSP3Croatia2005-2010100+Female</v>
      </c>
      <c r="B3951" t="s">
        <v>39</v>
      </c>
      <c r="C3951" t="s">
        <v>13</v>
      </c>
      <c r="D3951" t="s">
        <v>59</v>
      </c>
      <c r="E3951" t="s">
        <v>36</v>
      </c>
      <c r="F3951" t="s">
        <v>37</v>
      </c>
      <c r="G3951">
        <v>0</v>
      </c>
    </row>
    <row r="3952" spans="1:7" x14ac:dyDescent="0.25">
      <c r="A3952" t="str">
        <f t="shared" si="61"/>
        <v>SSP3Croatia2010-2015100+Female</v>
      </c>
      <c r="B3952" t="s">
        <v>39</v>
      </c>
      <c r="C3952" t="s">
        <v>13</v>
      </c>
      <c r="D3952" t="s">
        <v>58</v>
      </c>
      <c r="E3952" t="s">
        <v>36</v>
      </c>
      <c r="F3952" t="s">
        <v>37</v>
      </c>
      <c r="G3952">
        <v>0</v>
      </c>
    </row>
    <row r="3953" spans="1:7" x14ac:dyDescent="0.25">
      <c r="A3953" t="str">
        <f t="shared" si="61"/>
        <v>SSP3Croatia2015-2020100+Female</v>
      </c>
      <c r="B3953" t="s">
        <v>39</v>
      </c>
      <c r="C3953" t="s">
        <v>13</v>
      </c>
      <c r="D3953" t="s">
        <v>57</v>
      </c>
      <c r="E3953" t="s">
        <v>36</v>
      </c>
      <c r="F3953" t="s">
        <v>37</v>
      </c>
      <c r="G3953">
        <v>0.10299999999999999</v>
      </c>
    </row>
    <row r="3954" spans="1:7" x14ac:dyDescent="0.25">
      <c r="A3954" t="str">
        <f t="shared" si="61"/>
        <v>SSP3Croatia2020-2025100+Female</v>
      </c>
      <c r="B3954" t="s">
        <v>39</v>
      </c>
      <c r="C3954" t="s">
        <v>13</v>
      </c>
      <c r="D3954" t="s">
        <v>56</v>
      </c>
      <c r="E3954" t="s">
        <v>36</v>
      </c>
      <c r="F3954" t="s">
        <v>37</v>
      </c>
      <c r="G3954">
        <v>0.10299999999999999</v>
      </c>
    </row>
    <row r="3955" spans="1:7" x14ac:dyDescent="0.25">
      <c r="A3955" t="str">
        <f t="shared" si="61"/>
        <v>SSP3Croatia2025-2030100+Female</v>
      </c>
      <c r="B3955" t="s">
        <v>39</v>
      </c>
      <c r="C3955" t="s">
        <v>13</v>
      </c>
      <c r="D3955" t="s">
        <v>55</v>
      </c>
      <c r="E3955" t="s">
        <v>36</v>
      </c>
      <c r="F3955" t="s">
        <v>37</v>
      </c>
      <c r="G3955">
        <v>0.108</v>
      </c>
    </row>
    <row r="3956" spans="1:7" x14ac:dyDescent="0.25">
      <c r="A3956" t="str">
        <f t="shared" si="61"/>
        <v>SSP3Croatia2030-2035100+Female</v>
      </c>
      <c r="B3956" t="s">
        <v>39</v>
      </c>
      <c r="C3956" t="s">
        <v>13</v>
      </c>
      <c r="D3956" t="s">
        <v>54</v>
      </c>
      <c r="E3956" t="s">
        <v>36</v>
      </c>
      <c r="F3956" t="s">
        <v>37</v>
      </c>
      <c r="G3956">
        <v>0.109</v>
      </c>
    </row>
    <row r="3957" spans="1:7" x14ac:dyDescent="0.25">
      <c r="A3957" t="str">
        <f t="shared" si="61"/>
        <v>SSP3Croatia2035-2040100+Female</v>
      </c>
      <c r="B3957" t="s">
        <v>39</v>
      </c>
      <c r="C3957" t="s">
        <v>13</v>
      </c>
      <c r="D3957" t="s">
        <v>53</v>
      </c>
      <c r="E3957" t="s">
        <v>36</v>
      </c>
      <c r="F3957" t="s">
        <v>37</v>
      </c>
      <c r="G3957">
        <v>0.112</v>
      </c>
    </row>
    <row r="3958" spans="1:7" x14ac:dyDescent="0.25">
      <c r="A3958" t="str">
        <f t="shared" si="61"/>
        <v>SSP3Croatia2040-2045100+Female</v>
      </c>
      <c r="B3958" t="s">
        <v>39</v>
      </c>
      <c r="C3958" t="s">
        <v>13</v>
      </c>
      <c r="D3958" t="s">
        <v>52</v>
      </c>
      <c r="E3958" t="s">
        <v>36</v>
      </c>
      <c r="F3958" t="s">
        <v>37</v>
      </c>
      <c r="G3958">
        <v>0.114</v>
      </c>
    </row>
    <row r="3959" spans="1:7" x14ac:dyDescent="0.25">
      <c r="A3959" t="str">
        <f t="shared" si="61"/>
        <v>SSP3Croatia2045-2050100+Female</v>
      </c>
      <c r="B3959" t="s">
        <v>39</v>
      </c>
      <c r="C3959" t="s">
        <v>13</v>
      </c>
      <c r="D3959" t="s">
        <v>51</v>
      </c>
      <c r="E3959" t="s">
        <v>36</v>
      </c>
      <c r="F3959" t="s">
        <v>37</v>
      </c>
      <c r="G3959">
        <v>0.115</v>
      </c>
    </row>
    <row r="3960" spans="1:7" x14ac:dyDescent="0.25">
      <c r="A3960" t="str">
        <f t="shared" si="61"/>
        <v>SSP3Croatia2050-2055100+Female</v>
      </c>
      <c r="B3960" t="s">
        <v>39</v>
      </c>
      <c r="C3960" t="s">
        <v>13</v>
      </c>
      <c r="D3960" t="s">
        <v>50</v>
      </c>
      <c r="E3960" t="s">
        <v>36</v>
      </c>
      <c r="F3960" t="s">
        <v>37</v>
      </c>
      <c r="G3960">
        <v>0.121</v>
      </c>
    </row>
    <row r="3961" spans="1:7" x14ac:dyDescent="0.25">
      <c r="A3961" t="str">
        <f t="shared" si="61"/>
        <v>SSP3Croatia2055-2060100+Female</v>
      </c>
      <c r="B3961" t="s">
        <v>39</v>
      </c>
      <c r="C3961" t="s">
        <v>13</v>
      </c>
      <c r="D3961" t="s">
        <v>49</v>
      </c>
      <c r="E3961" t="s">
        <v>36</v>
      </c>
      <c r="F3961" t="s">
        <v>37</v>
      </c>
      <c r="G3961">
        <v>0.124</v>
      </c>
    </row>
    <row r="3962" spans="1:7" x14ac:dyDescent="0.25">
      <c r="A3962" t="str">
        <f t="shared" si="61"/>
        <v>SSP3Croatia2060-2065100+Female</v>
      </c>
      <c r="B3962" t="s">
        <v>39</v>
      </c>
      <c r="C3962" t="s">
        <v>13</v>
      </c>
      <c r="D3962" t="s">
        <v>48</v>
      </c>
      <c r="E3962" t="s">
        <v>36</v>
      </c>
      <c r="F3962" t="s">
        <v>37</v>
      </c>
      <c r="G3962">
        <v>0.128</v>
      </c>
    </row>
    <row r="3963" spans="1:7" x14ac:dyDescent="0.25">
      <c r="A3963" t="str">
        <f t="shared" si="61"/>
        <v>SSP3Croatia2065-2070100+Female</v>
      </c>
      <c r="B3963" t="s">
        <v>39</v>
      </c>
      <c r="C3963" t="s">
        <v>13</v>
      </c>
      <c r="D3963" t="s">
        <v>47</v>
      </c>
      <c r="E3963" t="s">
        <v>36</v>
      </c>
      <c r="F3963" t="s">
        <v>37</v>
      </c>
      <c r="G3963">
        <v>0.13200000000000001</v>
      </c>
    </row>
    <row r="3964" spans="1:7" x14ac:dyDescent="0.25">
      <c r="A3964" t="str">
        <f t="shared" si="61"/>
        <v>SSP3Croatia2070-2075100+Female</v>
      </c>
      <c r="B3964" t="s">
        <v>39</v>
      </c>
      <c r="C3964" t="s">
        <v>13</v>
      </c>
      <c r="D3964" t="s">
        <v>46</v>
      </c>
      <c r="E3964" t="s">
        <v>36</v>
      </c>
      <c r="F3964" t="s">
        <v>37</v>
      </c>
      <c r="G3964">
        <v>0.13700000000000001</v>
      </c>
    </row>
    <row r="3965" spans="1:7" x14ac:dyDescent="0.25">
      <c r="A3965" t="str">
        <f t="shared" si="61"/>
        <v>SSP3Croatia2075-2080100+Female</v>
      </c>
      <c r="B3965" t="s">
        <v>39</v>
      </c>
      <c r="C3965" t="s">
        <v>13</v>
      </c>
      <c r="D3965" t="s">
        <v>45</v>
      </c>
      <c r="E3965" t="s">
        <v>36</v>
      </c>
      <c r="F3965" t="s">
        <v>37</v>
      </c>
      <c r="G3965">
        <v>0.14299999999999999</v>
      </c>
    </row>
    <row r="3966" spans="1:7" x14ac:dyDescent="0.25">
      <c r="A3966" t="str">
        <f t="shared" si="61"/>
        <v>SSP3Croatia2080-2085100+Female</v>
      </c>
      <c r="B3966" t="s">
        <v>39</v>
      </c>
      <c r="C3966" t="s">
        <v>13</v>
      </c>
      <c r="D3966" t="s">
        <v>44</v>
      </c>
      <c r="E3966" t="s">
        <v>36</v>
      </c>
      <c r="F3966" t="s">
        <v>37</v>
      </c>
      <c r="G3966">
        <v>0.14899999999999999</v>
      </c>
    </row>
    <row r="3967" spans="1:7" x14ac:dyDescent="0.25">
      <c r="A3967" t="str">
        <f t="shared" si="61"/>
        <v>SSP3Croatia2085-2090100+Female</v>
      </c>
      <c r="B3967" t="s">
        <v>39</v>
      </c>
      <c r="C3967" t="s">
        <v>13</v>
      </c>
      <c r="D3967" t="s">
        <v>43</v>
      </c>
      <c r="E3967" t="s">
        <v>36</v>
      </c>
      <c r="F3967" t="s">
        <v>37</v>
      </c>
      <c r="G3967">
        <v>0.155</v>
      </c>
    </row>
    <row r="3968" spans="1:7" x14ac:dyDescent="0.25">
      <c r="A3968" t="str">
        <f t="shared" si="61"/>
        <v>SSP3Croatia2090-2095100+Female</v>
      </c>
      <c r="B3968" t="s">
        <v>39</v>
      </c>
      <c r="C3968" t="s">
        <v>13</v>
      </c>
      <c r="D3968" t="s">
        <v>42</v>
      </c>
      <c r="E3968" t="s">
        <v>36</v>
      </c>
      <c r="F3968" t="s">
        <v>37</v>
      </c>
      <c r="G3968">
        <v>0.16200000000000001</v>
      </c>
    </row>
    <row r="3969" spans="1:7" x14ac:dyDescent="0.25">
      <c r="A3969" t="str">
        <f t="shared" si="61"/>
        <v>SSP3Croatia2095-2100100+Female</v>
      </c>
      <c r="B3969" t="s">
        <v>39</v>
      </c>
      <c r="C3969" t="s">
        <v>13</v>
      </c>
      <c r="D3969" t="s">
        <v>41</v>
      </c>
      <c r="E3969" t="s">
        <v>36</v>
      </c>
      <c r="F3969" t="s">
        <v>37</v>
      </c>
      <c r="G3969">
        <v>0.16800000000000001</v>
      </c>
    </row>
    <row r="3970" spans="1:7" x14ac:dyDescent="0.25">
      <c r="A3970" s="62" t="s">
        <v>112</v>
      </c>
      <c r="B3970" s="62" t="s">
        <v>110</v>
      </c>
      <c r="C3970" s="62" t="s">
        <v>13</v>
      </c>
      <c r="D3970" s="62" t="s">
        <v>58</v>
      </c>
      <c r="E3970" s="62" t="s">
        <v>82</v>
      </c>
      <c r="F3970" s="62" t="s">
        <v>15</v>
      </c>
      <c r="G3970" s="62">
        <v>1</v>
      </c>
    </row>
    <row r="3971" spans="1:7" x14ac:dyDescent="0.25">
      <c r="A3971" t="s">
        <v>184</v>
      </c>
      <c r="B3971" t="s">
        <v>110</v>
      </c>
      <c r="C3971" t="s">
        <v>13</v>
      </c>
      <c r="D3971" t="s">
        <v>58</v>
      </c>
      <c r="E3971" t="s">
        <v>16</v>
      </c>
      <c r="F3971" t="s">
        <v>15</v>
      </c>
      <c r="G3971">
        <v>0.99882748577718505</v>
      </c>
    </row>
    <row r="3972" spans="1:7" x14ac:dyDescent="0.25">
      <c r="A3972" t="s">
        <v>185</v>
      </c>
      <c r="B3972" t="s">
        <v>110</v>
      </c>
      <c r="C3972" t="s">
        <v>13</v>
      </c>
      <c r="D3972" t="s">
        <v>58</v>
      </c>
      <c r="E3972" t="s">
        <v>17</v>
      </c>
      <c r="F3972" t="s">
        <v>15</v>
      </c>
      <c r="G3972">
        <v>0.99967651437405203</v>
      </c>
    </row>
    <row r="3973" spans="1:7" x14ac:dyDescent="0.25">
      <c r="A3973" t="s">
        <v>186</v>
      </c>
      <c r="B3973" t="s">
        <v>110</v>
      </c>
      <c r="C3973" t="s">
        <v>13</v>
      </c>
      <c r="D3973" t="s">
        <v>58</v>
      </c>
      <c r="E3973" t="s">
        <v>18</v>
      </c>
      <c r="F3973" t="s">
        <v>15</v>
      </c>
      <c r="G3973">
        <v>0.99921159931103432</v>
      </c>
    </row>
    <row r="3974" spans="1:7" x14ac:dyDescent="0.25">
      <c r="A3974" t="s">
        <v>187</v>
      </c>
      <c r="B3974" t="s">
        <v>110</v>
      </c>
      <c r="C3974" t="s">
        <v>13</v>
      </c>
      <c r="D3974" t="s">
        <v>58</v>
      </c>
      <c r="E3974" t="s">
        <v>19</v>
      </c>
      <c r="F3974" t="s">
        <v>15</v>
      </c>
      <c r="G3974">
        <v>0.99847483349153943</v>
      </c>
    </row>
    <row r="3975" spans="1:7" x14ac:dyDescent="0.25">
      <c r="A3975" t="s">
        <v>188</v>
      </c>
      <c r="B3975" t="s">
        <v>110</v>
      </c>
      <c r="C3975" t="s">
        <v>13</v>
      </c>
      <c r="D3975" t="s">
        <v>58</v>
      </c>
      <c r="E3975" t="s">
        <v>20</v>
      </c>
      <c r="F3975" t="s">
        <v>15</v>
      </c>
      <c r="G3975">
        <v>0.99809253116507546</v>
      </c>
    </row>
    <row r="3976" spans="1:7" x14ac:dyDescent="0.25">
      <c r="A3976" t="s">
        <v>189</v>
      </c>
      <c r="B3976" t="s">
        <v>110</v>
      </c>
      <c r="C3976" t="s">
        <v>13</v>
      </c>
      <c r="D3976" t="s">
        <v>58</v>
      </c>
      <c r="E3976" t="s">
        <v>21</v>
      </c>
      <c r="F3976" t="s">
        <v>15</v>
      </c>
      <c r="G3976">
        <v>0.99772626999285707</v>
      </c>
    </row>
    <row r="3977" spans="1:7" x14ac:dyDescent="0.25">
      <c r="A3977" t="s">
        <v>190</v>
      </c>
      <c r="B3977" t="s">
        <v>110</v>
      </c>
      <c r="C3977" t="s">
        <v>13</v>
      </c>
      <c r="D3977" t="s">
        <v>58</v>
      </c>
      <c r="E3977" t="s">
        <v>22</v>
      </c>
      <c r="F3977" t="s">
        <v>15</v>
      </c>
      <c r="G3977">
        <v>0.99679777602948316</v>
      </c>
    </row>
    <row r="3978" spans="1:7" x14ac:dyDescent="0.25">
      <c r="A3978" t="s">
        <v>191</v>
      </c>
      <c r="B3978" t="s">
        <v>110</v>
      </c>
      <c r="C3978" t="s">
        <v>13</v>
      </c>
      <c r="D3978" t="s">
        <v>58</v>
      </c>
      <c r="E3978" t="s">
        <v>23</v>
      </c>
      <c r="F3978" t="s">
        <v>15</v>
      </c>
      <c r="G3978">
        <v>0.99506520298071099</v>
      </c>
    </row>
    <row r="3979" spans="1:7" x14ac:dyDescent="0.25">
      <c r="A3979" t="s">
        <v>192</v>
      </c>
      <c r="B3979" t="s">
        <v>110</v>
      </c>
      <c r="C3979" t="s">
        <v>13</v>
      </c>
      <c r="D3979" t="s">
        <v>58</v>
      </c>
      <c r="E3979" t="s">
        <v>24</v>
      </c>
      <c r="F3979" t="s">
        <v>15</v>
      </c>
      <c r="G3979">
        <v>0.99117233483577172</v>
      </c>
    </row>
    <row r="3980" spans="1:7" x14ac:dyDescent="0.25">
      <c r="A3980" t="s">
        <v>193</v>
      </c>
      <c r="B3980" t="s">
        <v>110</v>
      </c>
      <c r="C3980" t="s">
        <v>13</v>
      </c>
      <c r="D3980" t="s">
        <v>58</v>
      </c>
      <c r="E3980" t="s">
        <v>25</v>
      </c>
      <c r="F3980" t="s">
        <v>15</v>
      </c>
      <c r="G3980">
        <v>0.98279810184129024</v>
      </c>
    </row>
    <row r="3981" spans="1:7" x14ac:dyDescent="0.25">
      <c r="A3981" t="s">
        <v>194</v>
      </c>
      <c r="B3981" t="s">
        <v>110</v>
      </c>
      <c r="C3981" t="s">
        <v>13</v>
      </c>
      <c r="D3981" t="s">
        <v>58</v>
      </c>
      <c r="E3981" t="s">
        <v>26</v>
      </c>
      <c r="F3981" t="s">
        <v>15</v>
      </c>
      <c r="G3981">
        <v>0.96723337278812282</v>
      </c>
    </row>
    <row r="3982" spans="1:7" x14ac:dyDescent="0.25">
      <c r="A3982" t="s">
        <v>195</v>
      </c>
      <c r="B3982" t="s">
        <v>110</v>
      </c>
      <c r="C3982" t="s">
        <v>13</v>
      </c>
      <c r="D3982" t="s">
        <v>58</v>
      </c>
      <c r="E3982" t="s">
        <v>27</v>
      </c>
      <c r="F3982" t="s">
        <v>15</v>
      </c>
      <c r="G3982">
        <v>0.93500104417815033</v>
      </c>
    </row>
    <row r="3983" spans="1:7" x14ac:dyDescent="0.25">
      <c r="A3983" t="s">
        <v>196</v>
      </c>
      <c r="B3983" t="s">
        <v>110</v>
      </c>
      <c r="C3983" t="s">
        <v>13</v>
      </c>
      <c r="D3983" t="s">
        <v>58</v>
      </c>
      <c r="E3983" t="s">
        <v>28</v>
      </c>
      <c r="F3983" t="s">
        <v>15</v>
      </c>
      <c r="G3983">
        <v>0.87270752862039624</v>
      </c>
    </row>
    <row r="3984" spans="1:7" x14ac:dyDescent="0.25">
      <c r="A3984" t="s">
        <v>197</v>
      </c>
      <c r="B3984" t="s">
        <v>110</v>
      </c>
      <c r="C3984" t="s">
        <v>13</v>
      </c>
      <c r="D3984" t="s">
        <v>58</v>
      </c>
      <c r="E3984" t="s">
        <v>29</v>
      </c>
      <c r="F3984" t="s">
        <v>15</v>
      </c>
      <c r="G3984">
        <v>0.77755635208290419</v>
      </c>
    </row>
    <row r="3985" spans="1:7" x14ac:dyDescent="0.25">
      <c r="A3985" t="s">
        <v>198</v>
      </c>
      <c r="B3985" t="s">
        <v>110</v>
      </c>
      <c r="C3985" t="s">
        <v>13</v>
      </c>
      <c r="D3985" t="s">
        <v>58</v>
      </c>
      <c r="E3985" t="s">
        <v>30</v>
      </c>
      <c r="F3985" t="s">
        <v>15</v>
      </c>
      <c r="G3985">
        <v>0.6071503289702298</v>
      </c>
    </row>
    <row r="3986" spans="1:7" x14ac:dyDescent="0.25">
      <c r="A3986" t="s">
        <v>199</v>
      </c>
      <c r="B3986" t="s">
        <v>110</v>
      </c>
      <c r="C3986" t="s">
        <v>13</v>
      </c>
      <c r="D3986" t="s">
        <v>58</v>
      </c>
      <c r="E3986" t="s">
        <v>31</v>
      </c>
      <c r="F3986" t="s">
        <v>15</v>
      </c>
      <c r="G3986">
        <v>0.38426759628652374</v>
      </c>
    </row>
    <row r="3987" spans="1:7" x14ac:dyDescent="0.25">
      <c r="A3987" t="s">
        <v>200</v>
      </c>
      <c r="B3987" t="s">
        <v>110</v>
      </c>
      <c r="C3987" t="s">
        <v>13</v>
      </c>
      <c r="D3987" t="s">
        <v>58</v>
      </c>
      <c r="E3987" t="s">
        <v>32</v>
      </c>
      <c r="F3987" t="s">
        <v>15</v>
      </c>
      <c r="G3987">
        <v>0.20091135307652583</v>
      </c>
    </row>
    <row r="3988" spans="1:7" x14ac:dyDescent="0.25">
      <c r="A3988" t="s">
        <v>201</v>
      </c>
      <c r="B3988" t="s">
        <v>110</v>
      </c>
      <c r="C3988" t="s">
        <v>13</v>
      </c>
      <c r="D3988" t="s">
        <v>58</v>
      </c>
      <c r="E3988" t="s">
        <v>33</v>
      </c>
      <c r="F3988" t="s">
        <v>15</v>
      </c>
      <c r="G3988">
        <v>8.4692940802753344E-2</v>
      </c>
    </row>
    <row r="3989" spans="1:7" x14ac:dyDescent="0.25">
      <c r="A3989" t="s">
        <v>202</v>
      </c>
      <c r="B3989" t="s">
        <v>110</v>
      </c>
      <c r="C3989" t="s">
        <v>13</v>
      </c>
      <c r="D3989" t="s">
        <v>58</v>
      </c>
      <c r="E3989" t="s">
        <v>34</v>
      </c>
      <c r="F3989" t="s">
        <v>15</v>
      </c>
      <c r="G3989">
        <v>1.8863684646219115E-2</v>
      </c>
    </row>
    <row r="3990" spans="1:7" x14ac:dyDescent="0.25">
      <c r="A3990" t="s">
        <v>203</v>
      </c>
      <c r="B3990" t="s">
        <v>110</v>
      </c>
      <c r="C3990" t="s">
        <v>13</v>
      </c>
      <c r="D3990" t="s">
        <v>58</v>
      </c>
      <c r="E3990" t="s">
        <v>35</v>
      </c>
      <c r="F3990" t="s">
        <v>15</v>
      </c>
      <c r="G3990">
        <v>0</v>
      </c>
    </row>
    <row r="3991" spans="1:7" x14ac:dyDescent="0.25">
      <c r="A3991" t="s">
        <v>113</v>
      </c>
      <c r="B3991" t="s">
        <v>110</v>
      </c>
      <c r="C3991" t="s">
        <v>13</v>
      </c>
      <c r="D3991" t="s">
        <v>58</v>
      </c>
      <c r="E3991" t="s">
        <v>36</v>
      </c>
      <c r="F3991" t="s">
        <v>15</v>
      </c>
      <c r="G3991">
        <v>0</v>
      </c>
    </row>
    <row r="3992" spans="1:7" x14ac:dyDescent="0.25">
      <c r="A3992" t="s">
        <v>114</v>
      </c>
      <c r="B3992" t="s">
        <v>110</v>
      </c>
      <c r="C3992" t="s">
        <v>13</v>
      </c>
      <c r="D3992" t="s">
        <v>58</v>
      </c>
      <c r="E3992" t="s">
        <v>82</v>
      </c>
      <c r="F3992" t="s">
        <v>37</v>
      </c>
      <c r="G3992">
        <v>1</v>
      </c>
    </row>
    <row r="3993" spans="1:7" x14ac:dyDescent="0.25">
      <c r="A3993" t="s">
        <v>204</v>
      </c>
      <c r="B3993" t="s">
        <v>110</v>
      </c>
      <c r="C3993" t="s">
        <v>13</v>
      </c>
      <c r="D3993" t="s">
        <v>58</v>
      </c>
      <c r="E3993" t="s">
        <v>16</v>
      </c>
      <c r="F3993" t="s">
        <v>37</v>
      </c>
      <c r="G3993">
        <v>0.99893596547904473</v>
      </c>
    </row>
    <row r="3994" spans="1:7" x14ac:dyDescent="0.25">
      <c r="A3994" t="s">
        <v>205</v>
      </c>
      <c r="B3994" t="s">
        <v>110</v>
      </c>
      <c r="C3994" t="s">
        <v>13</v>
      </c>
      <c r="D3994" t="s">
        <v>58</v>
      </c>
      <c r="E3994" t="s">
        <v>17</v>
      </c>
      <c r="F3994" t="s">
        <v>37</v>
      </c>
      <c r="G3994">
        <v>0.99974507597343687</v>
      </c>
    </row>
    <row r="3995" spans="1:7" x14ac:dyDescent="0.25">
      <c r="A3995" t="s">
        <v>206</v>
      </c>
      <c r="B3995" t="s">
        <v>110</v>
      </c>
      <c r="C3995" t="s">
        <v>13</v>
      </c>
      <c r="D3995" t="s">
        <v>58</v>
      </c>
      <c r="E3995" t="s">
        <v>18</v>
      </c>
      <c r="F3995" t="s">
        <v>37</v>
      </c>
      <c r="G3995">
        <v>0.99963777466059323</v>
      </c>
    </row>
    <row r="3996" spans="1:7" x14ac:dyDescent="0.25">
      <c r="A3996" t="s">
        <v>207</v>
      </c>
      <c r="B3996" t="s">
        <v>110</v>
      </c>
      <c r="C3996" t="s">
        <v>13</v>
      </c>
      <c r="D3996" t="s">
        <v>58</v>
      </c>
      <c r="E3996" t="s">
        <v>19</v>
      </c>
      <c r="F3996" t="s">
        <v>37</v>
      </c>
      <c r="G3996">
        <v>0.99944986097421629</v>
      </c>
    </row>
    <row r="3997" spans="1:7" x14ac:dyDescent="0.25">
      <c r="A3997" t="s">
        <v>208</v>
      </c>
      <c r="B3997" t="s">
        <v>110</v>
      </c>
      <c r="C3997" t="s">
        <v>13</v>
      </c>
      <c r="D3997" t="s">
        <v>58</v>
      </c>
      <c r="E3997" t="s">
        <v>20</v>
      </c>
      <c r="F3997" t="s">
        <v>37</v>
      </c>
      <c r="G3997">
        <v>0.99931524291816087</v>
      </c>
    </row>
    <row r="3998" spans="1:7" x14ac:dyDescent="0.25">
      <c r="A3998" t="s">
        <v>209</v>
      </c>
      <c r="B3998" t="s">
        <v>110</v>
      </c>
      <c r="C3998" t="s">
        <v>13</v>
      </c>
      <c r="D3998" t="s">
        <v>58</v>
      </c>
      <c r="E3998" t="s">
        <v>21</v>
      </c>
      <c r="F3998" t="s">
        <v>37</v>
      </c>
      <c r="G3998">
        <v>0.99907327015967129</v>
      </c>
    </row>
    <row r="3999" spans="1:7" x14ac:dyDescent="0.25">
      <c r="A3999" t="s">
        <v>210</v>
      </c>
      <c r="B3999" t="s">
        <v>110</v>
      </c>
      <c r="C3999" t="s">
        <v>13</v>
      </c>
      <c r="D3999" t="s">
        <v>58</v>
      </c>
      <c r="E3999" t="s">
        <v>22</v>
      </c>
      <c r="F3999" t="s">
        <v>37</v>
      </c>
      <c r="G3999">
        <v>0.99857741931962418</v>
      </c>
    </row>
    <row r="4000" spans="1:7" x14ac:dyDescent="0.25">
      <c r="A4000" t="s">
        <v>211</v>
      </c>
      <c r="B4000" t="s">
        <v>110</v>
      </c>
      <c r="C4000" t="s">
        <v>13</v>
      </c>
      <c r="D4000" t="s">
        <v>58</v>
      </c>
      <c r="E4000" t="s">
        <v>23</v>
      </c>
      <c r="F4000" t="s">
        <v>37</v>
      </c>
      <c r="G4000">
        <v>0.99763444145420788</v>
      </c>
    </row>
    <row r="4001" spans="1:7" x14ac:dyDescent="0.25">
      <c r="A4001" t="s">
        <v>212</v>
      </c>
      <c r="B4001" t="s">
        <v>110</v>
      </c>
      <c r="C4001" t="s">
        <v>13</v>
      </c>
      <c r="D4001" t="s">
        <v>58</v>
      </c>
      <c r="E4001" t="s">
        <v>24</v>
      </c>
      <c r="F4001" t="s">
        <v>37</v>
      </c>
      <c r="G4001">
        <v>0.9958408229554796</v>
      </c>
    </row>
    <row r="4002" spans="1:7" x14ac:dyDescent="0.25">
      <c r="A4002" t="s">
        <v>213</v>
      </c>
      <c r="B4002" t="s">
        <v>110</v>
      </c>
      <c r="C4002" t="s">
        <v>13</v>
      </c>
      <c r="D4002" t="s">
        <v>58</v>
      </c>
      <c r="E4002" t="s">
        <v>25</v>
      </c>
      <c r="F4002" t="s">
        <v>37</v>
      </c>
      <c r="G4002">
        <v>0.9926423828096288</v>
      </c>
    </row>
    <row r="4003" spans="1:7" x14ac:dyDescent="0.25">
      <c r="A4003" t="s">
        <v>214</v>
      </c>
      <c r="B4003" t="s">
        <v>110</v>
      </c>
      <c r="C4003" t="s">
        <v>13</v>
      </c>
      <c r="D4003" t="s">
        <v>58</v>
      </c>
      <c r="E4003" t="s">
        <v>26</v>
      </c>
      <c r="F4003" t="s">
        <v>37</v>
      </c>
      <c r="G4003">
        <v>0.98735441059561413</v>
      </c>
    </row>
    <row r="4004" spans="1:7" x14ac:dyDescent="0.25">
      <c r="A4004" t="s">
        <v>215</v>
      </c>
      <c r="B4004" t="s">
        <v>110</v>
      </c>
      <c r="C4004" t="s">
        <v>13</v>
      </c>
      <c r="D4004" t="s">
        <v>58</v>
      </c>
      <c r="E4004" t="s">
        <v>27</v>
      </c>
      <c r="F4004" t="s">
        <v>37</v>
      </c>
      <c r="G4004">
        <v>0.97845665133940918</v>
      </c>
    </row>
    <row r="4005" spans="1:7" x14ac:dyDescent="0.25">
      <c r="A4005" t="s">
        <v>216</v>
      </c>
      <c r="B4005" t="s">
        <v>110</v>
      </c>
      <c r="C4005" t="s">
        <v>13</v>
      </c>
      <c r="D4005" t="s">
        <v>58</v>
      </c>
      <c r="E4005" t="s">
        <v>28</v>
      </c>
      <c r="F4005" t="s">
        <v>37</v>
      </c>
      <c r="G4005">
        <v>0.96062819861643856</v>
      </c>
    </row>
    <row r="4006" spans="1:7" x14ac:dyDescent="0.25">
      <c r="A4006" t="s">
        <v>217</v>
      </c>
      <c r="B4006" t="s">
        <v>110</v>
      </c>
      <c r="C4006" t="s">
        <v>13</v>
      </c>
      <c r="D4006" t="s">
        <v>58</v>
      </c>
      <c r="E4006" t="s">
        <v>29</v>
      </c>
      <c r="F4006" t="s">
        <v>37</v>
      </c>
      <c r="G4006">
        <v>0.92626625613360358</v>
      </c>
    </row>
    <row r="4007" spans="1:7" x14ac:dyDescent="0.25">
      <c r="A4007" t="s">
        <v>218</v>
      </c>
      <c r="B4007" t="s">
        <v>110</v>
      </c>
      <c r="C4007" t="s">
        <v>13</v>
      </c>
      <c r="D4007" t="s">
        <v>58</v>
      </c>
      <c r="E4007" t="s">
        <v>30</v>
      </c>
      <c r="F4007" t="s">
        <v>37</v>
      </c>
      <c r="G4007">
        <v>0.8301062940269196</v>
      </c>
    </row>
    <row r="4008" spans="1:7" x14ac:dyDescent="0.25">
      <c r="A4008" t="s">
        <v>219</v>
      </c>
      <c r="B4008" t="s">
        <v>110</v>
      </c>
      <c r="C4008" t="s">
        <v>13</v>
      </c>
      <c r="D4008" t="s">
        <v>58</v>
      </c>
      <c r="E4008" t="s">
        <v>31</v>
      </c>
      <c r="F4008" t="s">
        <v>37</v>
      </c>
      <c r="G4008">
        <v>0.61099466100254907</v>
      </c>
    </row>
    <row r="4009" spans="1:7" x14ac:dyDescent="0.25">
      <c r="A4009" t="s">
        <v>220</v>
      </c>
      <c r="B4009" t="s">
        <v>110</v>
      </c>
      <c r="C4009" t="s">
        <v>13</v>
      </c>
      <c r="D4009" t="s">
        <v>58</v>
      </c>
      <c r="E4009" t="s">
        <v>32</v>
      </c>
      <c r="F4009" t="s">
        <v>37</v>
      </c>
      <c r="G4009">
        <v>0.34708443150911433</v>
      </c>
    </row>
    <row r="4010" spans="1:7" x14ac:dyDescent="0.25">
      <c r="A4010" t="s">
        <v>221</v>
      </c>
      <c r="B4010" t="s">
        <v>110</v>
      </c>
      <c r="C4010" t="s">
        <v>13</v>
      </c>
      <c r="D4010" t="s">
        <v>58</v>
      </c>
      <c r="E4010" t="s">
        <v>33</v>
      </c>
      <c r="F4010" t="s">
        <v>37</v>
      </c>
      <c r="G4010">
        <v>0.14141087091253104</v>
      </c>
    </row>
    <row r="4011" spans="1:7" x14ac:dyDescent="0.25">
      <c r="A4011" t="s">
        <v>222</v>
      </c>
      <c r="B4011" t="s">
        <v>110</v>
      </c>
      <c r="C4011" t="s">
        <v>13</v>
      </c>
      <c r="D4011" t="s">
        <v>58</v>
      </c>
      <c r="E4011" t="s">
        <v>34</v>
      </c>
      <c r="F4011" t="s">
        <v>37</v>
      </c>
      <c r="G4011">
        <v>2.0326782726146988E-2</v>
      </c>
    </row>
    <row r="4012" spans="1:7" x14ac:dyDescent="0.25">
      <c r="A4012" t="s">
        <v>223</v>
      </c>
      <c r="B4012" t="s">
        <v>110</v>
      </c>
      <c r="C4012" t="s">
        <v>13</v>
      </c>
      <c r="D4012" t="s">
        <v>58</v>
      </c>
      <c r="E4012" t="s">
        <v>35</v>
      </c>
      <c r="F4012" t="s">
        <v>37</v>
      </c>
      <c r="G4012">
        <v>0</v>
      </c>
    </row>
    <row r="4013" spans="1:7" x14ac:dyDescent="0.25">
      <c r="A4013" t="s">
        <v>115</v>
      </c>
      <c r="B4013" t="s">
        <v>110</v>
      </c>
      <c r="C4013" t="s">
        <v>13</v>
      </c>
      <c r="D4013" t="s">
        <v>58</v>
      </c>
      <c r="E4013" t="s">
        <v>36</v>
      </c>
      <c r="F4013" t="s">
        <v>37</v>
      </c>
      <c r="G4013">
        <v>0</v>
      </c>
    </row>
    <row r="4014" spans="1:7" x14ac:dyDescent="0.25">
      <c r="A4014" t="s">
        <v>116</v>
      </c>
      <c r="B4014" t="s">
        <v>110</v>
      </c>
      <c r="C4014" t="s">
        <v>13</v>
      </c>
      <c r="D4014" t="s">
        <v>57</v>
      </c>
      <c r="E4014" t="s">
        <v>82</v>
      </c>
      <c r="F4014" t="s">
        <v>15</v>
      </c>
      <c r="G4014">
        <v>1</v>
      </c>
    </row>
    <row r="4015" spans="1:7" x14ac:dyDescent="0.25">
      <c r="A4015" t="s">
        <v>224</v>
      </c>
      <c r="B4015" t="s">
        <v>110</v>
      </c>
      <c r="C4015" t="s">
        <v>13</v>
      </c>
      <c r="D4015" t="s">
        <v>57</v>
      </c>
      <c r="E4015" t="s">
        <v>16</v>
      </c>
      <c r="F4015" t="s">
        <v>15</v>
      </c>
      <c r="G4015">
        <v>0.99901427189382319</v>
      </c>
    </row>
    <row r="4016" spans="1:7" x14ac:dyDescent="0.25">
      <c r="A4016" t="s">
        <v>225</v>
      </c>
      <c r="B4016" t="s">
        <v>110</v>
      </c>
      <c r="C4016" t="s">
        <v>13</v>
      </c>
      <c r="D4016" t="s">
        <v>57</v>
      </c>
      <c r="E4016" t="s">
        <v>17</v>
      </c>
      <c r="F4016" t="s">
        <v>15</v>
      </c>
      <c r="G4016">
        <v>0.99972796626789007</v>
      </c>
    </row>
    <row r="4017" spans="1:7" x14ac:dyDescent="0.25">
      <c r="A4017" t="s">
        <v>226</v>
      </c>
      <c r="B4017" t="s">
        <v>110</v>
      </c>
      <c r="C4017" t="s">
        <v>13</v>
      </c>
      <c r="D4017" t="s">
        <v>57</v>
      </c>
      <c r="E4017" t="s">
        <v>18</v>
      </c>
      <c r="F4017" t="s">
        <v>15</v>
      </c>
      <c r="G4017">
        <v>0.99933687224611112</v>
      </c>
    </row>
    <row r="4018" spans="1:7" x14ac:dyDescent="0.25">
      <c r="A4018" t="s">
        <v>227</v>
      </c>
      <c r="B4018" t="s">
        <v>110</v>
      </c>
      <c r="C4018" t="s">
        <v>13</v>
      </c>
      <c r="D4018" t="s">
        <v>57</v>
      </c>
      <c r="E4018" t="s">
        <v>19</v>
      </c>
      <c r="F4018" t="s">
        <v>15</v>
      </c>
      <c r="G4018">
        <v>0.99871689102408212</v>
      </c>
    </row>
    <row r="4019" spans="1:7" x14ac:dyDescent="0.25">
      <c r="A4019" t="s">
        <v>228</v>
      </c>
      <c r="B4019" t="s">
        <v>110</v>
      </c>
      <c r="C4019" t="s">
        <v>13</v>
      </c>
      <c r="D4019" t="s">
        <v>57</v>
      </c>
      <c r="E4019" t="s">
        <v>20</v>
      </c>
      <c r="F4019" t="s">
        <v>15</v>
      </c>
      <c r="G4019">
        <v>0.9983948340618557</v>
      </c>
    </row>
    <row r="4020" spans="1:7" x14ac:dyDescent="0.25">
      <c r="A4020" t="s">
        <v>229</v>
      </c>
      <c r="B4020" t="s">
        <v>110</v>
      </c>
      <c r="C4020" t="s">
        <v>13</v>
      </c>
      <c r="D4020" t="s">
        <v>57</v>
      </c>
      <c r="E4020" t="s">
        <v>21</v>
      </c>
      <c r="F4020" t="s">
        <v>15</v>
      </c>
      <c r="G4020">
        <v>0.99808586718967807</v>
      </c>
    </row>
    <row r="4021" spans="1:7" x14ac:dyDescent="0.25">
      <c r="A4021" t="s">
        <v>230</v>
      </c>
      <c r="B4021" t="s">
        <v>110</v>
      </c>
      <c r="C4021" t="s">
        <v>13</v>
      </c>
      <c r="D4021" t="s">
        <v>57</v>
      </c>
      <c r="E4021" t="s">
        <v>22</v>
      </c>
      <c r="F4021" t="s">
        <v>15</v>
      </c>
      <c r="G4021">
        <v>0.99730269934700022</v>
      </c>
    </row>
    <row r="4022" spans="1:7" x14ac:dyDescent="0.25">
      <c r="A4022" t="s">
        <v>231</v>
      </c>
      <c r="B4022" t="s">
        <v>110</v>
      </c>
      <c r="C4022" t="s">
        <v>13</v>
      </c>
      <c r="D4022" t="s">
        <v>57</v>
      </c>
      <c r="E4022" t="s">
        <v>23</v>
      </c>
      <c r="F4022" t="s">
        <v>15</v>
      </c>
      <c r="G4022">
        <v>0.99583978607330303</v>
      </c>
    </row>
    <row r="4023" spans="1:7" x14ac:dyDescent="0.25">
      <c r="A4023" t="s">
        <v>232</v>
      </c>
      <c r="B4023" t="s">
        <v>110</v>
      </c>
      <c r="C4023" t="s">
        <v>13</v>
      </c>
      <c r="D4023" t="s">
        <v>57</v>
      </c>
      <c r="E4023" t="s">
        <v>24</v>
      </c>
      <c r="F4023" t="s">
        <v>15</v>
      </c>
      <c r="G4023">
        <v>0.99254562028382909</v>
      </c>
    </row>
    <row r="4024" spans="1:7" x14ac:dyDescent="0.25">
      <c r="A4024" t="s">
        <v>233</v>
      </c>
      <c r="B4024" t="s">
        <v>110</v>
      </c>
      <c r="C4024" t="s">
        <v>13</v>
      </c>
      <c r="D4024" t="s">
        <v>57</v>
      </c>
      <c r="E4024" t="s">
        <v>25</v>
      </c>
      <c r="F4024" t="s">
        <v>15</v>
      </c>
      <c r="G4024">
        <v>0.98542884062795399</v>
      </c>
    </row>
    <row r="4025" spans="1:7" x14ac:dyDescent="0.25">
      <c r="A4025" t="s">
        <v>234</v>
      </c>
      <c r="B4025" t="s">
        <v>110</v>
      </c>
      <c r="C4025" t="s">
        <v>13</v>
      </c>
      <c r="D4025" t="s">
        <v>57</v>
      </c>
      <c r="E4025" t="s">
        <v>26</v>
      </c>
      <c r="F4025" t="s">
        <v>15</v>
      </c>
      <c r="G4025">
        <v>0.97208557337966528</v>
      </c>
    </row>
    <row r="4026" spans="1:7" x14ac:dyDescent="0.25">
      <c r="A4026" t="s">
        <v>235</v>
      </c>
      <c r="B4026" t="s">
        <v>110</v>
      </c>
      <c r="C4026" t="s">
        <v>13</v>
      </c>
      <c r="D4026" t="s">
        <v>57</v>
      </c>
      <c r="E4026" t="s">
        <v>27</v>
      </c>
      <c r="F4026" t="s">
        <v>15</v>
      </c>
      <c r="G4026">
        <v>0.94398392082613625</v>
      </c>
    </row>
    <row r="4027" spans="1:7" x14ac:dyDescent="0.25">
      <c r="A4027" t="s">
        <v>236</v>
      </c>
      <c r="B4027" t="s">
        <v>110</v>
      </c>
      <c r="C4027" t="s">
        <v>13</v>
      </c>
      <c r="D4027" t="s">
        <v>57</v>
      </c>
      <c r="E4027" t="s">
        <v>28</v>
      </c>
      <c r="F4027" t="s">
        <v>15</v>
      </c>
      <c r="G4027">
        <v>0.88804620839678583</v>
      </c>
    </row>
    <row r="4028" spans="1:7" x14ac:dyDescent="0.25">
      <c r="A4028" t="s">
        <v>237</v>
      </c>
      <c r="B4028" t="s">
        <v>110</v>
      </c>
      <c r="C4028" t="s">
        <v>13</v>
      </c>
      <c r="D4028" t="s">
        <v>57</v>
      </c>
      <c r="E4028" t="s">
        <v>29</v>
      </c>
      <c r="F4028" t="s">
        <v>15</v>
      </c>
      <c r="G4028">
        <v>0.79861889283710563</v>
      </c>
    </row>
    <row r="4029" spans="1:7" x14ac:dyDescent="0.25">
      <c r="A4029" t="s">
        <v>238</v>
      </c>
      <c r="B4029" t="s">
        <v>110</v>
      </c>
      <c r="C4029" t="s">
        <v>13</v>
      </c>
      <c r="D4029" t="s">
        <v>57</v>
      </c>
      <c r="E4029" t="s">
        <v>30</v>
      </c>
      <c r="F4029" t="s">
        <v>15</v>
      </c>
      <c r="G4029">
        <v>0.62838939319056542</v>
      </c>
    </row>
    <row r="4030" spans="1:7" x14ac:dyDescent="0.25">
      <c r="A4030" t="s">
        <v>239</v>
      </c>
      <c r="B4030" t="s">
        <v>110</v>
      </c>
      <c r="C4030" t="s">
        <v>13</v>
      </c>
      <c r="D4030" t="s">
        <v>57</v>
      </c>
      <c r="E4030" t="s">
        <v>31</v>
      </c>
      <c r="F4030" t="s">
        <v>15</v>
      </c>
      <c r="G4030">
        <v>0.39922807783294517</v>
      </c>
    </row>
    <row r="4031" spans="1:7" x14ac:dyDescent="0.25">
      <c r="A4031" t="s">
        <v>240</v>
      </c>
      <c r="B4031" t="s">
        <v>110</v>
      </c>
      <c r="C4031" t="s">
        <v>13</v>
      </c>
      <c r="D4031" t="s">
        <v>57</v>
      </c>
      <c r="E4031" t="s">
        <v>32</v>
      </c>
      <c r="F4031" t="s">
        <v>15</v>
      </c>
      <c r="G4031">
        <v>0.20635965281389079</v>
      </c>
    </row>
    <row r="4032" spans="1:7" x14ac:dyDescent="0.25">
      <c r="A4032" t="s">
        <v>241</v>
      </c>
      <c r="B4032" t="s">
        <v>110</v>
      </c>
      <c r="C4032" t="s">
        <v>13</v>
      </c>
      <c r="D4032" t="s">
        <v>57</v>
      </c>
      <c r="E4032" t="s">
        <v>33</v>
      </c>
      <c r="F4032" t="s">
        <v>15</v>
      </c>
      <c r="G4032">
        <v>8.5369611147834215E-2</v>
      </c>
    </row>
    <row r="4033" spans="1:7" x14ac:dyDescent="0.25">
      <c r="A4033" t="s">
        <v>242</v>
      </c>
      <c r="B4033" t="s">
        <v>110</v>
      </c>
      <c r="C4033" t="s">
        <v>13</v>
      </c>
      <c r="D4033" t="s">
        <v>57</v>
      </c>
      <c r="E4033" t="s">
        <v>34</v>
      </c>
      <c r="F4033" t="s">
        <v>15</v>
      </c>
      <c r="G4033">
        <v>1.8879440283172629E-2</v>
      </c>
    </row>
    <row r="4034" spans="1:7" x14ac:dyDescent="0.25">
      <c r="A4034" t="s">
        <v>243</v>
      </c>
      <c r="B4034" t="s">
        <v>110</v>
      </c>
      <c r="C4034" t="s">
        <v>13</v>
      </c>
      <c r="D4034" t="s">
        <v>57</v>
      </c>
      <c r="E4034" t="s">
        <v>35</v>
      </c>
      <c r="F4034" t="s">
        <v>15</v>
      </c>
      <c r="G4034">
        <v>0</v>
      </c>
    </row>
    <row r="4035" spans="1:7" x14ac:dyDescent="0.25">
      <c r="A4035" t="s">
        <v>117</v>
      </c>
      <c r="B4035" t="s">
        <v>110</v>
      </c>
      <c r="C4035" t="s">
        <v>13</v>
      </c>
      <c r="D4035" t="s">
        <v>57</v>
      </c>
      <c r="E4035" t="s">
        <v>36</v>
      </c>
      <c r="F4035" t="s">
        <v>15</v>
      </c>
      <c r="G4035">
        <v>0</v>
      </c>
    </row>
    <row r="4036" spans="1:7" x14ac:dyDescent="0.25">
      <c r="A4036" t="s">
        <v>118</v>
      </c>
      <c r="B4036" t="s">
        <v>110</v>
      </c>
      <c r="C4036" t="s">
        <v>13</v>
      </c>
      <c r="D4036" t="s">
        <v>57</v>
      </c>
      <c r="E4036" t="s">
        <v>82</v>
      </c>
      <c r="F4036" t="s">
        <v>37</v>
      </c>
      <c r="G4036">
        <v>1</v>
      </c>
    </row>
    <row r="4037" spans="1:7" x14ac:dyDescent="0.25">
      <c r="A4037" t="s">
        <v>244</v>
      </c>
      <c r="B4037" t="s">
        <v>110</v>
      </c>
      <c r="C4037" t="s">
        <v>13</v>
      </c>
      <c r="D4037" t="s">
        <v>57</v>
      </c>
      <c r="E4037" t="s">
        <v>16</v>
      </c>
      <c r="F4037" t="s">
        <v>37</v>
      </c>
      <c r="G4037">
        <v>0.9990839934481377</v>
      </c>
    </row>
    <row r="4038" spans="1:7" x14ac:dyDescent="0.25">
      <c r="A4038" t="s">
        <v>245</v>
      </c>
      <c r="B4038" t="s">
        <v>110</v>
      </c>
      <c r="C4038" t="s">
        <v>13</v>
      </c>
      <c r="D4038" t="s">
        <v>57</v>
      </c>
      <c r="E4038" t="s">
        <v>17</v>
      </c>
      <c r="F4038" t="s">
        <v>37</v>
      </c>
      <c r="G4038">
        <v>0.99978049316361073</v>
      </c>
    </row>
    <row r="4039" spans="1:7" x14ac:dyDescent="0.25">
      <c r="A4039" t="s">
        <v>246</v>
      </c>
      <c r="B4039" t="s">
        <v>110</v>
      </c>
      <c r="C4039" t="s">
        <v>13</v>
      </c>
      <c r="D4039" t="s">
        <v>57</v>
      </c>
      <c r="E4039" t="s">
        <v>18</v>
      </c>
      <c r="F4039" t="s">
        <v>37</v>
      </c>
      <c r="G4039">
        <v>0.99968807650576141</v>
      </c>
    </row>
    <row r="4040" spans="1:7" x14ac:dyDescent="0.25">
      <c r="A4040" t="s">
        <v>247</v>
      </c>
      <c r="B4040" t="s">
        <v>110</v>
      </c>
      <c r="C4040" t="s">
        <v>13</v>
      </c>
      <c r="D4040" t="s">
        <v>57</v>
      </c>
      <c r="E4040" t="s">
        <v>19</v>
      </c>
      <c r="F4040" t="s">
        <v>37</v>
      </c>
      <c r="G4040">
        <v>0.99952622773354194</v>
      </c>
    </row>
    <row r="4041" spans="1:7" x14ac:dyDescent="0.25">
      <c r="A4041" t="s">
        <v>248</v>
      </c>
      <c r="B4041" t="s">
        <v>110</v>
      </c>
      <c r="C4041" t="s">
        <v>13</v>
      </c>
      <c r="D4041" t="s">
        <v>57</v>
      </c>
      <c r="E4041" t="s">
        <v>20</v>
      </c>
      <c r="F4041" t="s">
        <v>37</v>
      </c>
      <c r="G4041">
        <v>0.99941023765780157</v>
      </c>
    </row>
    <row r="4042" spans="1:7" x14ac:dyDescent="0.25">
      <c r="A4042" t="s">
        <v>249</v>
      </c>
      <c r="B4042" t="s">
        <v>110</v>
      </c>
      <c r="C4042" t="s">
        <v>13</v>
      </c>
      <c r="D4042" t="s">
        <v>57</v>
      </c>
      <c r="E4042" t="s">
        <v>21</v>
      </c>
      <c r="F4042" t="s">
        <v>37</v>
      </c>
      <c r="G4042">
        <v>0.99920172244854122</v>
      </c>
    </row>
    <row r="4043" spans="1:7" x14ac:dyDescent="0.25">
      <c r="A4043" t="s">
        <v>250</v>
      </c>
      <c r="B4043" t="s">
        <v>110</v>
      </c>
      <c r="C4043" t="s">
        <v>13</v>
      </c>
      <c r="D4043" t="s">
        <v>57</v>
      </c>
      <c r="E4043" t="s">
        <v>22</v>
      </c>
      <c r="F4043" t="s">
        <v>37</v>
      </c>
      <c r="G4043">
        <v>0.9987743282395436</v>
      </c>
    </row>
    <row r="4044" spans="1:7" x14ac:dyDescent="0.25">
      <c r="A4044" t="s">
        <v>251</v>
      </c>
      <c r="B4044" t="s">
        <v>110</v>
      </c>
      <c r="C4044" t="s">
        <v>13</v>
      </c>
      <c r="D4044" t="s">
        <v>57</v>
      </c>
      <c r="E4044" t="s">
        <v>23</v>
      </c>
      <c r="F4044" t="s">
        <v>37</v>
      </c>
      <c r="G4044">
        <v>0.99796113140251952</v>
      </c>
    </row>
    <row r="4045" spans="1:7" x14ac:dyDescent="0.25">
      <c r="A4045" t="s">
        <v>252</v>
      </c>
      <c r="B4045" t="s">
        <v>110</v>
      </c>
      <c r="C4045" t="s">
        <v>13</v>
      </c>
      <c r="D4045" t="s">
        <v>57</v>
      </c>
      <c r="E4045" t="s">
        <v>24</v>
      </c>
      <c r="F4045" t="s">
        <v>37</v>
      </c>
      <c r="G4045">
        <v>0.99641286659063744</v>
      </c>
    </row>
    <row r="4046" spans="1:7" x14ac:dyDescent="0.25">
      <c r="A4046" t="s">
        <v>253</v>
      </c>
      <c r="B4046" t="s">
        <v>110</v>
      </c>
      <c r="C4046" t="s">
        <v>13</v>
      </c>
      <c r="D4046" t="s">
        <v>57</v>
      </c>
      <c r="E4046" t="s">
        <v>25</v>
      </c>
      <c r="F4046" t="s">
        <v>37</v>
      </c>
      <c r="G4046">
        <v>0.99364718635639593</v>
      </c>
    </row>
    <row r="4047" spans="1:7" x14ac:dyDescent="0.25">
      <c r="A4047" t="s">
        <v>254</v>
      </c>
      <c r="B4047" t="s">
        <v>110</v>
      </c>
      <c r="C4047" t="s">
        <v>13</v>
      </c>
      <c r="D4047" t="s">
        <v>57</v>
      </c>
      <c r="E4047" t="s">
        <v>26</v>
      </c>
      <c r="F4047" t="s">
        <v>37</v>
      </c>
      <c r="G4047">
        <v>0.98906058660754037</v>
      </c>
    </row>
    <row r="4048" spans="1:7" x14ac:dyDescent="0.25">
      <c r="A4048" t="s">
        <v>255</v>
      </c>
      <c r="B4048" t="s">
        <v>110</v>
      </c>
      <c r="C4048" t="s">
        <v>13</v>
      </c>
      <c r="D4048" t="s">
        <v>57</v>
      </c>
      <c r="E4048" t="s">
        <v>27</v>
      </c>
      <c r="F4048" t="s">
        <v>37</v>
      </c>
      <c r="G4048">
        <v>0.98130308536590971</v>
      </c>
    </row>
    <row r="4049" spans="1:7" x14ac:dyDescent="0.25">
      <c r="A4049" t="s">
        <v>256</v>
      </c>
      <c r="B4049" t="s">
        <v>110</v>
      </c>
      <c r="C4049" t="s">
        <v>13</v>
      </c>
      <c r="D4049" t="s">
        <v>57</v>
      </c>
      <c r="E4049" t="s">
        <v>28</v>
      </c>
      <c r="F4049" t="s">
        <v>37</v>
      </c>
      <c r="G4049">
        <v>0.96562129922978646</v>
      </c>
    </row>
    <row r="4050" spans="1:7" x14ac:dyDescent="0.25">
      <c r="A4050" t="s">
        <v>257</v>
      </c>
      <c r="B4050" t="s">
        <v>110</v>
      </c>
      <c r="C4050" t="s">
        <v>13</v>
      </c>
      <c r="D4050" t="s">
        <v>57</v>
      </c>
      <c r="E4050" t="s">
        <v>29</v>
      </c>
      <c r="F4050" t="s">
        <v>37</v>
      </c>
      <c r="G4050">
        <v>0.93492582445366645</v>
      </c>
    </row>
    <row r="4051" spans="1:7" x14ac:dyDescent="0.25">
      <c r="A4051" t="s">
        <v>258</v>
      </c>
      <c r="B4051" t="s">
        <v>110</v>
      </c>
      <c r="C4051" t="s">
        <v>13</v>
      </c>
      <c r="D4051" t="s">
        <v>57</v>
      </c>
      <c r="E4051" t="s">
        <v>30</v>
      </c>
      <c r="F4051" t="s">
        <v>37</v>
      </c>
      <c r="G4051">
        <v>0.84600823699274375</v>
      </c>
    </row>
    <row r="4052" spans="1:7" x14ac:dyDescent="0.25">
      <c r="A4052" t="s">
        <v>259</v>
      </c>
      <c r="B4052" t="s">
        <v>110</v>
      </c>
      <c r="C4052" t="s">
        <v>13</v>
      </c>
      <c r="D4052" t="s">
        <v>57</v>
      </c>
      <c r="E4052" t="s">
        <v>31</v>
      </c>
      <c r="F4052" t="s">
        <v>37</v>
      </c>
      <c r="G4052">
        <v>0.63110259932323665</v>
      </c>
    </row>
    <row r="4053" spans="1:7" x14ac:dyDescent="0.25">
      <c r="A4053" t="s">
        <v>260</v>
      </c>
      <c r="B4053" t="s">
        <v>110</v>
      </c>
      <c r="C4053" t="s">
        <v>13</v>
      </c>
      <c r="D4053" t="s">
        <v>57</v>
      </c>
      <c r="E4053" t="s">
        <v>32</v>
      </c>
      <c r="F4053" t="s">
        <v>37</v>
      </c>
      <c r="G4053">
        <v>0.36157846465988974</v>
      </c>
    </row>
    <row r="4054" spans="1:7" x14ac:dyDescent="0.25">
      <c r="A4054" t="s">
        <v>261</v>
      </c>
      <c r="B4054" t="s">
        <v>110</v>
      </c>
      <c r="C4054" t="s">
        <v>13</v>
      </c>
      <c r="D4054" t="s">
        <v>57</v>
      </c>
      <c r="E4054" t="s">
        <v>33</v>
      </c>
      <c r="F4054" t="s">
        <v>37</v>
      </c>
      <c r="G4054">
        <v>0.14560655021322913</v>
      </c>
    </row>
    <row r="4055" spans="1:7" x14ac:dyDescent="0.25">
      <c r="A4055" t="s">
        <v>262</v>
      </c>
      <c r="B4055" t="s">
        <v>110</v>
      </c>
      <c r="C4055" t="s">
        <v>13</v>
      </c>
      <c r="D4055" t="s">
        <v>57</v>
      </c>
      <c r="E4055" t="s">
        <v>34</v>
      </c>
      <c r="F4055" t="s">
        <v>37</v>
      </c>
      <c r="G4055">
        <v>2.0456329105631554E-2</v>
      </c>
    </row>
    <row r="4056" spans="1:7" x14ac:dyDescent="0.25">
      <c r="A4056" t="s">
        <v>263</v>
      </c>
      <c r="B4056" t="s">
        <v>110</v>
      </c>
      <c r="C4056" t="s">
        <v>13</v>
      </c>
      <c r="D4056" t="s">
        <v>57</v>
      </c>
      <c r="E4056" t="s">
        <v>35</v>
      </c>
      <c r="F4056" t="s">
        <v>37</v>
      </c>
      <c r="G4056">
        <v>0</v>
      </c>
    </row>
    <row r="4057" spans="1:7" x14ac:dyDescent="0.25">
      <c r="A4057" t="s">
        <v>119</v>
      </c>
      <c r="B4057" t="s">
        <v>110</v>
      </c>
      <c r="C4057" t="s">
        <v>13</v>
      </c>
      <c r="D4057" t="s">
        <v>57</v>
      </c>
      <c r="E4057" t="s">
        <v>36</v>
      </c>
      <c r="F4057" t="s">
        <v>37</v>
      </c>
      <c r="G4057">
        <v>0</v>
      </c>
    </row>
    <row r="4058" spans="1:7" x14ac:dyDescent="0.25">
      <c r="A4058" t="s">
        <v>120</v>
      </c>
      <c r="B4058" t="s">
        <v>110</v>
      </c>
      <c r="C4058" t="s">
        <v>13</v>
      </c>
      <c r="D4058" t="s">
        <v>56</v>
      </c>
      <c r="E4058" t="s">
        <v>82</v>
      </c>
      <c r="F4058" t="s">
        <v>15</v>
      </c>
      <c r="G4058">
        <v>1</v>
      </c>
    </row>
    <row r="4059" spans="1:7" x14ac:dyDescent="0.25">
      <c r="A4059" t="s">
        <v>264</v>
      </c>
      <c r="B4059" t="s">
        <v>110</v>
      </c>
      <c r="C4059" t="s">
        <v>13</v>
      </c>
      <c r="D4059" t="s">
        <v>56</v>
      </c>
      <c r="E4059" t="s">
        <v>16</v>
      </c>
      <c r="F4059" t="s">
        <v>15</v>
      </c>
      <c r="G4059">
        <v>0.99917710958324524</v>
      </c>
    </row>
    <row r="4060" spans="1:7" x14ac:dyDescent="0.25">
      <c r="A4060" t="s">
        <v>265</v>
      </c>
      <c r="B4060" t="s">
        <v>110</v>
      </c>
      <c r="C4060" t="s">
        <v>13</v>
      </c>
      <c r="D4060" t="s">
        <v>56</v>
      </c>
      <c r="E4060" t="s">
        <v>17</v>
      </c>
      <c r="F4060" t="s">
        <v>15</v>
      </c>
      <c r="G4060">
        <v>0.99977284626117913</v>
      </c>
    </row>
    <row r="4061" spans="1:7" x14ac:dyDescent="0.25">
      <c r="A4061" t="s">
        <v>266</v>
      </c>
      <c r="B4061" t="s">
        <v>110</v>
      </c>
      <c r="C4061" t="s">
        <v>13</v>
      </c>
      <c r="D4061" t="s">
        <v>56</v>
      </c>
      <c r="E4061" t="s">
        <v>18</v>
      </c>
      <c r="F4061" t="s">
        <v>15</v>
      </c>
      <c r="G4061">
        <v>0.99944618303144583</v>
      </c>
    </row>
    <row r="4062" spans="1:7" x14ac:dyDescent="0.25">
      <c r="A4062" t="s">
        <v>267</v>
      </c>
      <c r="B4062" t="s">
        <v>110</v>
      </c>
      <c r="C4062" t="s">
        <v>13</v>
      </c>
      <c r="D4062" t="s">
        <v>56</v>
      </c>
      <c r="E4062" t="s">
        <v>19</v>
      </c>
      <c r="F4062" t="s">
        <v>15</v>
      </c>
      <c r="G4062">
        <v>0.99892819331432525</v>
      </c>
    </row>
    <row r="4063" spans="1:7" x14ac:dyDescent="0.25">
      <c r="A4063" t="s">
        <v>268</v>
      </c>
      <c r="B4063" t="s">
        <v>110</v>
      </c>
      <c r="C4063" t="s">
        <v>13</v>
      </c>
      <c r="D4063" t="s">
        <v>56</v>
      </c>
      <c r="E4063" t="s">
        <v>20</v>
      </c>
      <c r="F4063" t="s">
        <v>15</v>
      </c>
      <c r="G4063">
        <v>0.99865885934154996</v>
      </c>
    </row>
    <row r="4064" spans="1:7" x14ac:dyDescent="0.25">
      <c r="A4064" t="s">
        <v>269</v>
      </c>
      <c r="B4064" t="s">
        <v>110</v>
      </c>
      <c r="C4064" t="s">
        <v>13</v>
      </c>
      <c r="D4064" t="s">
        <v>56</v>
      </c>
      <c r="E4064" t="s">
        <v>21</v>
      </c>
      <c r="F4064" t="s">
        <v>15</v>
      </c>
      <c r="G4064">
        <v>0.99840016348069116</v>
      </c>
    </row>
    <row r="4065" spans="1:7" x14ac:dyDescent="0.25">
      <c r="A4065" t="s">
        <v>270</v>
      </c>
      <c r="B4065" t="s">
        <v>110</v>
      </c>
      <c r="C4065" t="s">
        <v>13</v>
      </c>
      <c r="D4065" t="s">
        <v>56</v>
      </c>
      <c r="E4065" t="s">
        <v>22</v>
      </c>
      <c r="F4065" t="s">
        <v>15</v>
      </c>
      <c r="G4065">
        <v>0.99774447974435254</v>
      </c>
    </row>
    <row r="4066" spans="1:7" x14ac:dyDescent="0.25">
      <c r="A4066" t="s">
        <v>271</v>
      </c>
      <c r="B4066" t="s">
        <v>110</v>
      </c>
      <c r="C4066" t="s">
        <v>13</v>
      </c>
      <c r="D4066" t="s">
        <v>56</v>
      </c>
      <c r="E4066" t="s">
        <v>23</v>
      </c>
      <c r="F4066" t="s">
        <v>15</v>
      </c>
      <c r="G4066">
        <v>0.99651858320874509</v>
      </c>
    </row>
    <row r="4067" spans="1:7" x14ac:dyDescent="0.25">
      <c r="A4067" t="s">
        <v>272</v>
      </c>
      <c r="B4067" t="s">
        <v>110</v>
      </c>
      <c r="C4067" t="s">
        <v>13</v>
      </c>
      <c r="D4067" t="s">
        <v>56</v>
      </c>
      <c r="E4067" t="s">
        <v>24</v>
      </c>
      <c r="F4067" t="s">
        <v>15</v>
      </c>
      <c r="G4067">
        <v>0.99375282595993431</v>
      </c>
    </row>
    <row r="4068" spans="1:7" x14ac:dyDescent="0.25">
      <c r="A4068" t="s">
        <v>273</v>
      </c>
      <c r="B4068" t="s">
        <v>110</v>
      </c>
      <c r="C4068" t="s">
        <v>13</v>
      </c>
      <c r="D4068" t="s">
        <v>56</v>
      </c>
      <c r="E4068" t="s">
        <v>25</v>
      </c>
      <c r="F4068" t="s">
        <v>15</v>
      </c>
      <c r="G4068">
        <v>0.98775496690846898</v>
      </c>
    </row>
    <row r="4069" spans="1:7" x14ac:dyDescent="0.25">
      <c r="A4069" t="s">
        <v>274</v>
      </c>
      <c r="B4069" t="s">
        <v>110</v>
      </c>
      <c r="C4069" t="s">
        <v>13</v>
      </c>
      <c r="D4069" t="s">
        <v>56</v>
      </c>
      <c r="E4069" t="s">
        <v>26</v>
      </c>
      <c r="F4069" t="s">
        <v>15</v>
      </c>
      <c r="G4069">
        <v>0.97642212153359675</v>
      </c>
    </row>
    <row r="4070" spans="1:7" x14ac:dyDescent="0.25">
      <c r="A4070" t="s">
        <v>275</v>
      </c>
      <c r="B4070" t="s">
        <v>110</v>
      </c>
      <c r="C4070" t="s">
        <v>13</v>
      </c>
      <c r="D4070" t="s">
        <v>56</v>
      </c>
      <c r="E4070" t="s">
        <v>27</v>
      </c>
      <c r="F4070" t="s">
        <v>15</v>
      </c>
      <c r="G4070">
        <v>0.9521878283052212</v>
      </c>
    </row>
    <row r="4071" spans="1:7" x14ac:dyDescent="0.25">
      <c r="A4071" t="s">
        <v>276</v>
      </c>
      <c r="B4071" t="s">
        <v>110</v>
      </c>
      <c r="C4071" t="s">
        <v>13</v>
      </c>
      <c r="D4071" t="s">
        <v>56</v>
      </c>
      <c r="E4071" t="s">
        <v>28</v>
      </c>
      <c r="F4071" t="s">
        <v>15</v>
      </c>
      <c r="G4071">
        <v>0.90259645746826256</v>
      </c>
    </row>
    <row r="4072" spans="1:7" x14ac:dyDescent="0.25">
      <c r="A4072" t="s">
        <v>277</v>
      </c>
      <c r="B4072" t="s">
        <v>110</v>
      </c>
      <c r="C4072" t="s">
        <v>13</v>
      </c>
      <c r="D4072" t="s">
        <v>56</v>
      </c>
      <c r="E4072" t="s">
        <v>29</v>
      </c>
      <c r="F4072" t="s">
        <v>15</v>
      </c>
      <c r="G4072">
        <v>0.81968733168761199</v>
      </c>
    </row>
    <row r="4073" spans="1:7" x14ac:dyDescent="0.25">
      <c r="A4073" t="s">
        <v>278</v>
      </c>
      <c r="B4073" t="s">
        <v>110</v>
      </c>
      <c r="C4073" t="s">
        <v>13</v>
      </c>
      <c r="D4073" t="s">
        <v>56</v>
      </c>
      <c r="E4073" t="s">
        <v>30</v>
      </c>
      <c r="F4073" t="s">
        <v>15</v>
      </c>
      <c r="G4073">
        <v>0.65126681290792743</v>
      </c>
    </row>
    <row r="4074" spans="1:7" x14ac:dyDescent="0.25">
      <c r="A4074" t="s">
        <v>279</v>
      </c>
      <c r="B4074" t="s">
        <v>110</v>
      </c>
      <c r="C4074" t="s">
        <v>13</v>
      </c>
      <c r="D4074" t="s">
        <v>56</v>
      </c>
      <c r="E4074" t="s">
        <v>31</v>
      </c>
      <c r="F4074" t="s">
        <v>15</v>
      </c>
      <c r="G4074">
        <v>0.4161280117983851</v>
      </c>
    </row>
    <row r="4075" spans="1:7" x14ac:dyDescent="0.25">
      <c r="A4075" t="s">
        <v>280</v>
      </c>
      <c r="B4075" t="s">
        <v>110</v>
      </c>
      <c r="C4075" t="s">
        <v>13</v>
      </c>
      <c r="D4075" t="s">
        <v>56</v>
      </c>
      <c r="E4075" t="s">
        <v>32</v>
      </c>
      <c r="F4075" t="s">
        <v>15</v>
      </c>
      <c r="G4075">
        <v>0.21291455591669359</v>
      </c>
    </row>
    <row r="4076" spans="1:7" x14ac:dyDescent="0.25">
      <c r="A4076" t="s">
        <v>281</v>
      </c>
      <c r="B4076" t="s">
        <v>110</v>
      </c>
      <c r="C4076" t="s">
        <v>13</v>
      </c>
      <c r="D4076" t="s">
        <v>56</v>
      </c>
      <c r="E4076" t="s">
        <v>33</v>
      </c>
      <c r="F4076" t="s">
        <v>15</v>
      </c>
      <c r="G4076">
        <v>8.6207208169159152E-2</v>
      </c>
    </row>
    <row r="4077" spans="1:7" x14ac:dyDescent="0.25">
      <c r="A4077" t="s">
        <v>282</v>
      </c>
      <c r="B4077" t="s">
        <v>110</v>
      </c>
      <c r="C4077" t="s">
        <v>13</v>
      </c>
      <c r="D4077" t="s">
        <v>56</v>
      </c>
      <c r="E4077" t="s">
        <v>34</v>
      </c>
      <c r="F4077" t="s">
        <v>15</v>
      </c>
      <c r="G4077">
        <v>1.8899010272991307E-2</v>
      </c>
    </row>
    <row r="4078" spans="1:7" x14ac:dyDescent="0.25">
      <c r="A4078" t="s">
        <v>283</v>
      </c>
      <c r="B4078" t="s">
        <v>110</v>
      </c>
      <c r="C4078" t="s">
        <v>13</v>
      </c>
      <c r="D4078" t="s">
        <v>56</v>
      </c>
      <c r="E4078" t="s">
        <v>35</v>
      </c>
      <c r="F4078" t="s">
        <v>15</v>
      </c>
      <c r="G4078">
        <v>0</v>
      </c>
    </row>
    <row r="4079" spans="1:7" x14ac:dyDescent="0.25">
      <c r="A4079" t="s">
        <v>121</v>
      </c>
      <c r="B4079" t="s">
        <v>110</v>
      </c>
      <c r="C4079" t="s">
        <v>13</v>
      </c>
      <c r="D4079" t="s">
        <v>56</v>
      </c>
      <c r="E4079" t="s">
        <v>36</v>
      </c>
      <c r="F4079" t="s">
        <v>15</v>
      </c>
      <c r="G4079">
        <v>0</v>
      </c>
    </row>
    <row r="4080" spans="1:7" x14ac:dyDescent="0.25">
      <c r="A4080" t="s">
        <v>122</v>
      </c>
      <c r="B4080" t="s">
        <v>110</v>
      </c>
      <c r="C4080" t="s">
        <v>13</v>
      </c>
      <c r="D4080" t="s">
        <v>56</v>
      </c>
      <c r="E4080" t="s">
        <v>82</v>
      </c>
      <c r="F4080" t="s">
        <v>37</v>
      </c>
      <c r="G4080">
        <v>1</v>
      </c>
    </row>
    <row r="4081" spans="1:7" x14ac:dyDescent="0.25">
      <c r="A4081" t="s">
        <v>284</v>
      </c>
      <c r="B4081" t="s">
        <v>110</v>
      </c>
      <c r="C4081" t="s">
        <v>13</v>
      </c>
      <c r="D4081" t="s">
        <v>56</v>
      </c>
      <c r="E4081" t="s">
        <v>16</v>
      </c>
      <c r="F4081" t="s">
        <v>37</v>
      </c>
      <c r="G4081">
        <v>0.99921671032525805</v>
      </c>
    </row>
    <row r="4082" spans="1:7" x14ac:dyDescent="0.25">
      <c r="A4082" t="s">
        <v>285</v>
      </c>
      <c r="B4082" t="s">
        <v>110</v>
      </c>
      <c r="C4082" t="s">
        <v>13</v>
      </c>
      <c r="D4082" t="s">
        <v>56</v>
      </c>
      <c r="E4082" t="s">
        <v>17</v>
      </c>
      <c r="F4082" t="s">
        <v>37</v>
      </c>
      <c r="G4082">
        <v>0.99981226012023616</v>
      </c>
    </row>
    <row r="4083" spans="1:7" x14ac:dyDescent="0.25">
      <c r="A4083" t="s">
        <v>286</v>
      </c>
      <c r="B4083" t="s">
        <v>110</v>
      </c>
      <c r="C4083" t="s">
        <v>13</v>
      </c>
      <c r="D4083" t="s">
        <v>56</v>
      </c>
      <c r="E4083" t="s">
        <v>18</v>
      </c>
      <c r="F4083" t="s">
        <v>37</v>
      </c>
      <c r="G4083">
        <v>0.99973320034916602</v>
      </c>
    </row>
    <row r="4084" spans="1:7" x14ac:dyDescent="0.25">
      <c r="A4084" t="s">
        <v>287</v>
      </c>
      <c r="B4084" t="s">
        <v>110</v>
      </c>
      <c r="C4084" t="s">
        <v>13</v>
      </c>
      <c r="D4084" t="s">
        <v>56</v>
      </c>
      <c r="E4084" t="s">
        <v>19</v>
      </c>
      <c r="F4084" t="s">
        <v>37</v>
      </c>
      <c r="G4084">
        <v>0.99959474175993424</v>
      </c>
    </row>
    <row r="4085" spans="1:7" x14ac:dyDescent="0.25">
      <c r="A4085" t="s">
        <v>288</v>
      </c>
      <c r="B4085" t="s">
        <v>110</v>
      </c>
      <c r="C4085" t="s">
        <v>13</v>
      </c>
      <c r="D4085" t="s">
        <v>56</v>
      </c>
      <c r="E4085" t="s">
        <v>20</v>
      </c>
      <c r="F4085" t="s">
        <v>37</v>
      </c>
      <c r="G4085">
        <v>0.99949548029523516</v>
      </c>
    </row>
    <row r="4086" spans="1:7" x14ac:dyDescent="0.25">
      <c r="A4086" t="s">
        <v>289</v>
      </c>
      <c r="B4086" t="s">
        <v>110</v>
      </c>
      <c r="C4086" t="s">
        <v>13</v>
      </c>
      <c r="D4086" t="s">
        <v>56</v>
      </c>
      <c r="E4086" t="s">
        <v>21</v>
      </c>
      <c r="F4086" t="s">
        <v>37</v>
      </c>
      <c r="G4086">
        <v>0.9993170182521065</v>
      </c>
    </row>
    <row r="4087" spans="1:7" x14ac:dyDescent="0.25">
      <c r="A4087" t="s">
        <v>290</v>
      </c>
      <c r="B4087" t="s">
        <v>110</v>
      </c>
      <c r="C4087" t="s">
        <v>13</v>
      </c>
      <c r="D4087" t="s">
        <v>56</v>
      </c>
      <c r="E4087" t="s">
        <v>22</v>
      </c>
      <c r="F4087" t="s">
        <v>37</v>
      </c>
      <c r="G4087">
        <v>0.99895114366108984</v>
      </c>
    </row>
    <row r="4088" spans="1:7" x14ac:dyDescent="0.25">
      <c r="A4088" t="s">
        <v>291</v>
      </c>
      <c r="B4088" t="s">
        <v>110</v>
      </c>
      <c r="C4088" t="s">
        <v>13</v>
      </c>
      <c r="D4088" t="s">
        <v>56</v>
      </c>
      <c r="E4088" t="s">
        <v>23</v>
      </c>
      <c r="F4088" t="s">
        <v>37</v>
      </c>
      <c r="G4088">
        <v>0.99825468729800515</v>
      </c>
    </row>
    <row r="4089" spans="1:7" x14ac:dyDescent="0.25">
      <c r="A4089" t="s">
        <v>292</v>
      </c>
      <c r="B4089" t="s">
        <v>110</v>
      </c>
      <c r="C4089" t="s">
        <v>13</v>
      </c>
      <c r="D4089" t="s">
        <v>56</v>
      </c>
      <c r="E4089" t="s">
        <v>24</v>
      </c>
      <c r="F4089" t="s">
        <v>37</v>
      </c>
      <c r="G4089">
        <v>0.9969275310848813</v>
      </c>
    </row>
    <row r="4090" spans="1:7" x14ac:dyDescent="0.25">
      <c r="A4090" t="s">
        <v>293</v>
      </c>
      <c r="B4090" t="s">
        <v>110</v>
      </c>
      <c r="C4090" t="s">
        <v>13</v>
      </c>
      <c r="D4090" t="s">
        <v>56</v>
      </c>
      <c r="E4090" t="s">
        <v>25</v>
      </c>
      <c r="F4090" t="s">
        <v>37</v>
      </c>
      <c r="G4090">
        <v>0.99455313548631186</v>
      </c>
    </row>
    <row r="4091" spans="1:7" x14ac:dyDescent="0.25">
      <c r="A4091" t="s">
        <v>294</v>
      </c>
      <c r="B4091" t="s">
        <v>110</v>
      </c>
      <c r="C4091" t="s">
        <v>13</v>
      </c>
      <c r="D4091" t="s">
        <v>56</v>
      </c>
      <c r="E4091" t="s">
        <v>26</v>
      </c>
      <c r="F4091" t="s">
        <v>37</v>
      </c>
      <c r="G4091">
        <v>0.99060446970133076</v>
      </c>
    </row>
    <row r="4092" spans="1:7" x14ac:dyDescent="0.25">
      <c r="A4092" t="s">
        <v>295</v>
      </c>
      <c r="B4092" t="s">
        <v>110</v>
      </c>
      <c r="C4092" t="s">
        <v>13</v>
      </c>
      <c r="D4092" t="s">
        <v>56</v>
      </c>
      <c r="E4092" t="s">
        <v>27</v>
      </c>
      <c r="F4092" t="s">
        <v>37</v>
      </c>
      <c r="G4092">
        <v>0.98389460010438368</v>
      </c>
    </row>
    <row r="4093" spans="1:7" x14ac:dyDescent="0.25">
      <c r="A4093" t="s">
        <v>296</v>
      </c>
      <c r="B4093" t="s">
        <v>110</v>
      </c>
      <c r="C4093" t="s">
        <v>13</v>
      </c>
      <c r="D4093" t="s">
        <v>56</v>
      </c>
      <c r="E4093" t="s">
        <v>28</v>
      </c>
      <c r="F4093" t="s">
        <v>37</v>
      </c>
      <c r="G4093">
        <v>0.97022018227661699</v>
      </c>
    </row>
    <row r="4094" spans="1:7" x14ac:dyDescent="0.25">
      <c r="A4094" t="s">
        <v>297</v>
      </c>
      <c r="B4094" t="s">
        <v>110</v>
      </c>
      <c r="C4094" t="s">
        <v>13</v>
      </c>
      <c r="D4094" t="s">
        <v>56</v>
      </c>
      <c r="E4094" t="s">
        <v>29</v>
      </c>
      <c r="F4094" t="s">
        <v>37</v>
      </c>
      <c r="G4094">
        <v>0.94306484765353404</v>
      </c>
    </row>
    <row r="4095" spans="1:7" x14ac:dyDescent="0.25">
      <c r="A4095" t="s">
        <v>298</v>
      </c>
      <c r="B4095" t="s">
        <v>110</v>
      </c>
      <c r="C4095" t="s">
        <v>13</v>
      </c>
      <c r="D4095" t="s">
        <v>56</v>
      </c>
      <c r="E4095" t="s">
        <v>30</v>
      </c>
      <c r="F4095" t="s">
        <v>37</v>
      </c>
      <c r="G4095">
        <v>0.86172167807406808</v>
      </c>
    </row>
    <row r="4096" spans="1:7" x14ac:dyDescent="0.25">
      <c r="A4096" t="s">
        <v>299</v>
      </c>
      <c r="B4096" t="s">
        <v>110</v>
      </c>
      <c r="C4096" t="s">
        <v>13</v>
      </c>
      <c r="D4096" t="s">
        <v>56</v>
      </c>
      <c r="E4096" t="s">
        <v>31</v>
      </c>
      <c r="F4096" t="s">
        <v>37</v>
      </c>
      <c r="G4096">
        <v>0.65246593041311673</v>
      </c>
    </row>
    <row r="4097" spans="1:7" x14ac:dyDescent="0.25">
      <c r="A4097" t="s">
        <v>300</v>
      </c>
      <c r="B4097" t="s">
        <v>110</v>
      </c>
      <c r="C4097" t="s">
        <v>13</v>
      </c>
      <c r="D4097" t="s">
        <v>56</v>
      </c>
      <c r="E4097" t="s">
        <v>32</v>
      </c>
      <c r="F4097" t="s">
        <v>37</v>
      </c>
      <c r="G4097">
        <v>0.37757357691370536</v>
      </c>
    </row>
    <row r="4098" spans="1:7" x14ac:dyDescent="0.25">
      <c r="A4098" t="s">
        <v>301</v>
      </c>
      <c r="B4098" t="s">
        <v>110</v>
      </c>
      <c r="C4098" t="s">
        <v>13</v>
      </c>
      <c r="D4098" t="s">
        <v>56</v>
      </c>
      <c r="E4098" t="s">
        <v>33</v>
      </c>
      <c r="F4098" t="s">
        <v>37</v>
      </c>
      <c r="G4098">
        <v>0.1505920019889378</v>
      </c>
    </row>
    <row r="4099" spans="1:7" x14ac:dyDescent="0.25">
      <c r="A4099" t="s">
        <v>302</v>
      </c>
      <c r="B4099" t="s">
        <v>110</v>
      </c>
      <c r="C4099" t="s">
        <v>13</v>
      </c>
      <c r="D4099" t="s">
        <v>56</v>
      </c>
      <c r="E4099" t="s">
        <v>34</v>
      </c>
      <c r="F4099" t="s">
        <v>37</v>
      </c>
      <c r="G4099">
        <v>2.0614010659450351E-2</v>
      </c>
    </row>
    <row r="4100" spans="1:7" x14ac:dyDescent="0.25">
      <c r="A4100" t="s">
        <v>303</v>
      </c>
      <c r="B4100" t="s">
        <v>110</v>
      </c>
      <c r="C4100" t="s">
        <v>13</v>
      </c>
      <c r="D4100" t="s">
        <v>56</v>
      </c>
      <c r="E4100" t="s">
        <v>35</v>
      </c>
      <c r="F4100" t="s">
        <v>37</v>
      </c>
      <c r="G4100">
        <v>0</v>
      </c>
    </row>
    <row r="4101" spans="1:7" x14ac:dyDescent="0.25">
      <c r="A4101" t="s">
        <v>123</v>
      </c>
      <c r="B4101" t="s">
        <v>110</v>
      </c>
      <c r="C4101" t="s">
        <v>13</v>
      </c>
      <c r="D4101" t="s">
        <v>56</v>
      </c>
      <c r="E4101" t="s">
        <v>36</v>
      </c>
      <c r="F4101" t="s">
        <v>37</v>
      </c>
      <c r="G4101">
        <v>0</v>
      </c>
    </row>
    <row r="4102" spans="1:7" x14ac:dyDescent="0.25">
      <c r="A4102" t="s">
        <v>124</v>
      </c>
      <c r="B4102" t="s">
        <v>110</v>
      </c>
      <c r="C4102" t="s">
        <v>13</v>
      </c>
      <c r="D4102" t="s">
        <v>55</v>
      </c>
      <c r="E4102" t="s">
        <v>82</v>
      </c>
      <c r="F4102" t="s">
        <v>15</v>
      </c>
      <c r="G4102">
        <v>1</v>
      </c>
    </row>
    <row r="4103" spans="1:7" x14ac:dyDescent="0.25">
      <c r="A4103" t="s">
        <v>304</v>
      </c>
      <c r="B4103" t="s">
        <v>110</v>
      </c>
      <c r="C4103" t="s">
        <v>13</v>
      </c>
      <c r="D4103" t="s">
        <v>55</v>
      </c>
      <c r="E4103" t="s">
        <v>16</v>
      </c>
      <c r="F4103" t="s">
        <v>15</v>
      </c>
      <c r="G4103">
        <v>0.99931843190130609</v>
      </c>
    </row>
    <row r="4104" spans="1:7" x14ac:dyDescent="0.25">
      <c r="A4104" t="s">
        <v>305</v>
      </c>
      <c r="B4104" t="s">
        <v>110</v>
      </c>
      <c r="C4104" t="s">
        <v>13</v>
      </c>
      <c r="D4104" t="s">
        <v>55</v>
      </c>
      <c r="E4104" t="s">
        <v>17</v>
      </c>
      <c r="F4104" t="s">
        <v>15</v>
      </c>
      <c r="G4104">
        <v>0.9998118151805272</v>
      </c>
    </row>
    <row r="4105" spans="1:7" x14ac:dyDescent="0.25">
      <c r="A4105" t="s">
        <v>306</v>
      </c>
      <c r="B4105" t="s">
        <v>110</v>
      </c>
      <c r="C4105" t="s">
        <v>13</v>
      </c>
      <c r="D4105" t="s">
        <v>55</v>
      </c>
      <c r="E4105" t="s">
        <v>18</v>
      </c>
      <c r="F4105" t="s">
        <v>15</v>
      </c>
      <c r="G4105">
        <v>0.99954112603502221</v>
      </c>
    </row>
    <row r="4106" spans="1:7" x14ac:dyDescent="0.25">
      <c r="A4106" t="s">
        <v>307</v>
      </c>
      <c r="B4106" t="s">
        <v>110</v>
      </c>
      <c r="C4106" t="s">
        <v>13</v>
      </c>
      <c r="D4106" t="s">
        <v>55</v>
      </c>
      <c r="E4106" t="s">
        <v>19</v>
      </c>
      <c r="F4106" t="s">
        <v>15</v>
      </c>
      <c r="G4106">
        <v>0.99911178830104919</v>
      </c>
    </row>
    <row r="4107" spans="1:7" x14ac:dyDescent="0.25">
      <c r="A4107" t="s">
        <v>308</v>
      </c>
      <c r="B4107" t="s">
        <v>110</v>
      </c>
      <c r="C4107" t="s">
        <v>13</v>
      </c>
      <c r="D4107" t="s">
        <v>55</v>
      </c>
      <c r="E4107" t="s">
        <v>20</v>
      </c>
      <c r="F4107" t="s">
        <v>15</v>
      </c>
      <c r="G4107">
        <v>0.99888836412532811</v>
      </c>
    </row>
    <row r="4108" spans="1:7" x14ac:dyDescent="0.25">
      <c r="A4108" t="s">
        <v>309</v>
      </c>
      <c r="B4108" t="s">
        <v>110</v>
      </c>
      <c r="C4108" t="s">
        <v>13</v>
      </c>
      <c r="D4108" t="s">
        <v>55</v>
      </c>
      <c r="E4108" t="s">
        <v>21</v>
      </c>
      <c r="F4108" t="s">
        <v>15</v>
      </c>
      <c r="G4108">
        <v>0.9986735419267001</v>
      </c>
    </row>
    <row r="4109" spans="1:7" x14ac:dyDescent="0.25">
      <c r="A4109" t="s">
        <v>310</v>
      </c>
      <c r="B4109" t="s">
        <v>110</v>
      </c>
      <c r="C4109" t="s">
        <v>13</v>
      </c>
      <c r="D4109" t="s">
        <v>55</v>
      </c>
      <c r="E4109" t="s">
        <v>22</v>
      </c>
      <c r="F4109" t="s">
        <v>15</v>
      </c>
      <c r="G4109">
        <v>0.99812909917192749</v>
      </c>
    </row>
    <row r="4110" spans="1:7" x14ac:dyDescent="0.25">
      <c r="A4110" t="s">
        <v>311</v>
      </c>
      <c r="B4110" t="s">
        <v>110</v>
      </c>
      <c r="C4110" t="s">
        <v>13</v>
      </c>
      <c r="D4110" t="s">
        <v>55</v>
      </c>
      <c r="E4110" t="s">
        <v>23</v>
      </c>
      <c r="F4110" t="s">
        <v>15</v>
      </c>
      <c r="G4110">
        <v>0.99711037468611663</v>
      </c>
    </row>
    <row r="4111" spans="1:7" x14ac:dyDescent="0.25">
      <c r="A4111" t="s">
        <v>312</v>
      </c>
      <c r="B4111" t="s">
        <v>110</v>
      </c>
      <c r="C4111" t="s">
        <v>13</v>
      </c>
      <c r="D4111" t="s">
        <v>55</v>
      </c>
      <c r="E4111" t="s">
        <v>24</v>
      </c>
      <c r="F4111" t="s">
        <v>15</v>
      </c>
      <c r="G4111">
        <v>0.99480816417367968</v>
      </c>
    </row>
    <row r="4112" spans="1:7" x14ac:dyDescent="0.25">
      <c r="A4112" t="s">
        <v>313</v>
      </c>
      <c r="B4112" t="s">
        <v>110</v>
      </c>
      <c r="C4112" t="s">
        <v>13</v>
      </c>
      <c r="D4112" t="s">
        <v>55</v>
      </c>
      <c r="E4112" t="s">
        <v>25</v>
      </c>
      <c r="F4112" t="s">
        <v>15</v>
      </c>
      <c r="G4112">
        <v>0.98979894923924372</v>
      </c>
    </row>
    <row r="4113" spans="1:7" x14ac:dyDescent="0.25">
      <c r="A4113" t="s">
        <v>314</v>
      </c>
      <c r="B4113" t="s">
        <v>110</v>
      </c>
      <c r="C4113" t="s">
        <v>13</v>
      </c>
      <c r="D4113" t="s">
        <v>55</v>
      </c>
      <c r="E4113" t="s">
        <v>26</v>
      </c>
      <c r="F4113" t="s">
        <v>15</v>
      </c>
      <c r="G4113">
        <v>0.98026914587778147</v>
      </c>
    </row>
    <row r="4114" spans="1:7" x14ac:dyDescent="0.25">
      <c r="A4114" t="s">
        <v>315</v>
      </c>
      <c r="B4114" t="s">
        <v>110</v>
      </c>
      <c r="C4114" t="s">
        <v>13</v>
      </c>
      <c r="D4114" t="s">
        <v>55</v>
      </c>
      <c r="E4114" t="s">
        <v>27</v>
      </c>
      <c r="F4114" t="s">
        <v>15</v>
      </c>
      <c r="G4114">
        <v>0.9596099042882289</v>
      </c>
    </row>
    <row r="4115" spans="1:7" x14ac:dyDescent="0.25">
      <c r="A4115" t="s">
        <v>316</v>
      </c>
      <c r="B4115" t="s">
        <v>110</v>
      </c>
      <c r="C4115" t="s">
        <v>13</v>
      </c>
      <c r="D4115" t="s">
        <v>55</v>
      </c>
      <c r="E4115" t="s">
        <v>28</v>
      </c>
      <c r="F4115" t="s">
        <v>15</v>
      </c>
      <c r="G4115">
        <v>0.91623885430579233</v>
      </c>
    </row>
    <row r="4116" spans="1:7" x14ac:dyDescent="0.25">
      <c r="A4116" t="s">
        <v>317</v>
      </c>
      <c r="B4116" t="s">
        <v>110</v>
      </c>
      <c r="C4116" t="s">
        <v>13</v>
      </c>
      <c r="D4116" t="s">
        <v>55</v>
      </c>
      <c r="E4116" t="s">
        <v>29</v>
      </c>
      <c r="F4116" t="s">
        <v>15</v>
      </c>
      <c r="G4116">
        <v>0.84051419053189735</v>
      </c>
    </row>
    <row r="4117" spans="1:7" x14ac:dyDescent="0.25">
      <c r="A4117" t="s">
        <v>318</v>
      </c>
      <c r="B4117" t="s">
        <v>110</v>
      </c>
      <c r="C4117" t="s">
        <v>13</v>
      </c>
      <c r="D4117" t="s">
        <v>55</v>
      </c>
      <c r="E4117" t="s">
        <v>30</v>
      </c>
      <c r="F4117" t="s">
        <v>15</v>
      </c>
      <c r="G4117">
        <v>0.67577184976217208</v>
      </c>
    </row>
    <row r="4118" spans="1:7" x14ac:dyDescent="0.25">
      <c r="A4118" t="s">
        <v>319</v>
      </c>
      <c r="B4118" t="s">
        <v>110</v>
      </c>
      <c r="C4118" t="s">
        <v>13</v>
      </c>
      <c r="D4118" t="s">
        <v>55</v>
      </c>
      <c r="E4118" t="s">
        <v>31</v>
      </c>
      <c r="F4118" t="s">
        <v>15</v>
      </c>
      <c r="G4118">
        <v>0.43515490643883525</v>
      </c>
    </row>
    <row r="4119" spans="1:7" x14ac:dyDescent="0.25">
      <c r="A4119" t="s">
        <v>320</v>
      </c>
      <c r="B4119" t="s">
        <v>110</v>
      </c>
      <c r="C4119" t="s">
        <v>13</v>
      </c>
      <c r="D4119" t="s">
        <v>55</v>
      </c>
      <c r="E4119" t="s">
        <v>32</v>
      </c>
      <c r="F4119" t="s">
        <v>15</v>
      </c>
      <c r="G4119">
        <v>0.22082687275144208</v>
      </c>
    </row>
    <row r="4120" spans="1:7" x14ac:dyDescent="0.25">
      <c r="A4120" t="s">
        <v>321</v>
      </c>
      <c r="B4120" t="s">
        <v>110</v>
      </c>
      <c r="C4120" t="s">
        <v>13</v>
      </c>
      <c r="D4120" t="s">
        <v>55</v>
      </c>
      <c r="E4120" t="s">
        <v>33</v>
      </c>
      <c r="F4120" t="s">
        <v>15</v>
      </c>
      <c r="G4120">
        <v>8.7253934414918577E-2</v>
      </c>
    </row>
    <row r="4121" spans="1:7" x14ac:dyDescent="0.25">
      <c r="A4121" t="s">
        <v>322</v>
      </c>
      <c r="B4121" t="s">
        <v>110</v>
      </c>
      <c r="C4121" t="s">
        <v>13</v>
      </c>
      <c r="D4121" t="s">
        <v>55</v>
      </c>
      <c r="E4121" t="s">
        <v>34</v>
      </c>
      <c r="F4121" t="s">
        <v>15</v>
      </c>
      <c r="G4121">
        <v>1.8923571752164501E-2</v>
      </c>
    </row>
    <row r="4122" spans="1:7" x14ac:dyDescent="0.25">
      <c r="A4122" t="s">
        <v>323</v>
      </c>
      <c r="B4122" t="s">
        <v>110</v>
      </c>
      <c r="C4122" t="s">
        <v>13</v>
      </c>
      <c r="D4122" t="s">
        <v>55</v>
      </c>
      <c r="E4122" t="s">
        <v>35</v>
      </c>
      <c r="F4122" t="s">
        <v>15</v>
      </c>
      <c r="G4122">
        <v>0</v>
      </c>
    </row>
    <row r="4123" spans="1:7" x14ac:dyDescent="0.25">
      <c r="A4123" t="s">
        <v>125</v>
      </c>
      <c r="B4123" t="s">
        <v>110</v>
      </c>
      <c r="C4123" t="s">
        <v>13</v>
      </c>
      <c r="D4123" t="s">
        <v>55</v>
      </c>
      <c r="E4123" t="s">
        <v>36</v>
      </c>
      <c r="F4123" t="s">
        <v>15</v>
      </c>
      <c r="G4123">
        <v>0</v>
      </c>
    </row>
    <row r="4124" spans="1:7" x14ac:dyDescent="0.25">
      <c r="A4124" t="s">
        <v>126</v>
      </c>
      <c r="B4124" t="s">
        <v>110</v>
      </c>
      <c r="C4124" t="s">
        <v>13</v>
      </c>
      <c r="D4124" t="s">
        <v>55</v>
      </c>
      <c r="E4124" t="s">
        <v>82</v>
      </c>
      <c r="F4124" t="s">
        <v>37</v>
      </c>
      <c r="G4124">
        <v>1</v>
      </c>
    </row>
    <row r="4125" spans="1:7" x14ac:dyDescent="0.25">
      <c r="A4125" t="s">
        <v>324</v>
      </c>
      <c r="B4125" t="s">
        <v>110</v>
      </c>
      <c r="C4125" t="s">
        <v>13</v>
      </c>
      <c r="D4125" t="s">
        <v>55</v>
      </c>
      <c r="E4125" t="s">
        <v>16</v>
      </c>
      <c r="F4125" t="s">
        <v>37</v>
      </c>
      <c r="G4125">
        <v>0.99933504166685805</v>
      </c>
    </row>
    <row r="4126" spans="1:7" x14ac:dyDescent="0.25">
      <c r="A4126" t="s">
        <v>325</v>
      </c>
      <c r="B4126" t="s">
        <v>110</v>
      </c>
      <c r="C4126" t="s">
        <v>13</v>
      </c>
      <c r="D4126" t="s">
        <v>55</v>
      </c>
      <c r="E4126" t="s">
        <v>17</v>
      </c>
      <c r="F4126" t="s">
        <v>37</v>
      </c>
      <c r="G4126">
        <v>0.99984059422144578</v>
      </c>
    </row>
    <row r="4127" spans="1:7" x14ac:dyDescent="0.25">
      <c r="A4127" t="s">
        <v>326</v>
      </c>
      <c r="B4127" t="s">
        <v>110</v>
      </c>
      <c r="C4127" t="s">
        <v>13</v>
      </c>
      <c r="D4127" t="s">
        <v>55</v>
      </c>
      <c r="E4127" t="s">
        <v>18</v>
      </c>
      <c r="F4127" t="s">
        <v>37</v>
      </c>
      <c r="G4127">
        <v>0.99977345297201359</v>
      </c>
    </row>
    <row r="4128" spans="1:7" x14ac:dyDescent="0.25">
      <c r="A4128" t="s">
        <v>327</v>
      </c>
      <c r="B4128" t="s">
        <v>110</v>
      </c>
      <c r="C4128" t="s">
        <v>13</v>
      </c>
      <c r="D4128" t="s">
        <v>55</v>
      </c>
      <c r="E4128" t="s">
        <v>19</v>
      </c>
      <c r="F4128" t="s">
        <v>37</v>
      </c>
      <c r="G4128">
        <v>0.99965586621245017</v>
      </c>
    </row>
    <row r="4129" spans="1:7" x14ac:dyDescent="0.25">
      <c r="A4129" t="s">
        <v>328</v>
      </c>
      <c r="B4129" t="s">
        <v>110</v>
      </c>
      <c r="C4129" t="s">
        <v>13</v>
      </c>
      <c r="D4129" t="s">
        <v>55</v>
      </c>
      <c r="E4129" t="s">
        <v>20</v>
      </c>
      <c r="F4129" t="s">
        <v>37</v>
      </c>
      <c r="G4129">
        <v>0.99957154197724618</v>
      </c>
    </row>
    <row r="4130" spans="1:7" x14ac:dyDescent="0.25">
      <c r="A4130" t="s">
        <v>329</v>
      </c>
      <c r="B4130" t="s">
        <v>110</v>
      </c>
      <c r="C4130" t="s">
        <v>13</v>
      </c>
      <c r="D4130" t="s">
        <v>55</v>
      </c>
      <c r="E4130" t="s">
        <v>21</v>
      </c>
      <c r="F4130" t="s">
        <v>37</v>
      </c>
      <c r="G4130">
        <v>0.99941992050630757</v>
      </c>
    </row>
    <row r="4131" spans="1:7" x14ac:dyDescent="0.25">
      <c r="A4131" t="s">
        <v>330</v>
      </c>
      <c r="B4131" t="s">
        <v>110</v>
      </c>
      <c r="C4131" t="s">
        <v>13</v>
      </c>
      <c r="D4131" t="s">
        <v>55</v>
      </c>
      <c r="E4131" t="s">
        <v>22</v>
      </c>
      <c r="F4131" t="s">
        <v>37</v>
      </c>
      <c r="G4131">
        <v>0.99910901216281855</v>
      </c>
    </row>
    <row r="4132" spans="1:7" x14ac:dyDescent="0.25">
      <c r="A4132" t="s">
        <v>331</v>
      </c>
      <c r="B4132" t="s">
        <v>110</v>
      </c>
      <c r="C4132" t="s">
        <v>13</v>
      </c>
      <c r="D4132" t="s">
        <v>55</v>
      </c>
      <c r="E4132" t="s">
        <v>23</v>
      </c>
      <c r="F4132" t="s">
        <v>37</v>
      </c>
      <c r="G4132">
        <v>0.99851694920831158</v>
      </c>
    </row>
    <row r="4133" spans="1:7" x14ac:dyDescent="0.25">
      <c r="A4133" t="s">
        <v>332</v>
      </c>
      <c r="B4133" t="s">
        <v>110</v>
      </c>
      <c r="C4133" t="s">
        <v>13</v>
      </c>
      <c r="D4133" t="s">
        <v>55</v>
      </c>
      <c r="E4133" t="s">
        <v>24</v>
      </c>
      <c r="F4133" t="s">
        <v>37</v>
      </c>
      <c r="G4133">
        <v>0.9973878438651651</v>
      </c>
    </row>
    <row r="4134" spans="1:7" x14ac:dyDescent="0.25">
      <c r="A4134" t="s">
        <v>333</v>
      </c>
      <c r="B4134" t="s">
        <v>110</v>
      </c>
      <c r="C4134" t="s">
        <v>13</v>
      </c>
      <c r="D4134" t="s">
        <v>55</v>
      </c>
      <c r="E4134" t="s">
        <v>25</v>
      </c>
      <c r="F4134" t="s">
        <v>37</v>
      </c>
      <c r="G4134">
        <v>0.99536496786030559</v>
      </c>
    </row>
    <row r="4135" spans="1:7" x14ac:dyDescent="0.25">
      <c r="A4135" t="s">
        <v>334</v>
      </c>
      <c r="B4135" t="s">
        <v>110</v>
      </c>
      <c r="C4135" t="s">
        <v>13</v>
      </c>
      <c r="D4135" t="s">
        <v>55</v>
      </c>
      <c r="E4135" t="s">
        <v>26</v>
      </c>
      <c r="F4135" t="s">
        <v>37</v>
      </c>
      <c r="G4135">
        <v>0.99199247413157654</v>
      </c>
    </row>
    <row r="4136" spans="1:7" x14ac:dyDescent="0.25">
      <c r="A4136" t="s">
        <v>335</v>
      </c>
      <c r="B4136" t="s">
        <v>110</v>
      </c>
      <c r="C4136" t="s">
        <v>13</v>
      </c>
      <c r="D4136" t="s">
        <v>55</v>
      </c>
      <c r="E4136" t="s">
        <v>27</v>
      </c>
      <c r="F4136" t="s">
        <v>37</v>
      </c>
      <c r="G4136">
        <v>0.98623744690804627</v>
      </c>
    </row>
    <row r="4137" spans="1:7" x14ac:dyDescent="0.25">
      <c r="A4137" t="s">
        <v>336</v>
      </c>
      <c r="B4137" t="s">
        <v>110</v>
      </c>
      <c r="C4137" t="s">
        <v>13</v>
      </c>
      <c r="D4137" t="s">
        <v>55</v>
      </c>
      <c r="E4137" t="s">
        <v>28</v>
      </c>
      <c r="F4137" t="s">
        <v>37</v>
      </c>
      <c r="G4137">
        <v>0.97442212355865099</v>
      </c>
    </row>
    <row r="4138" spans="1:7" x14ac:dyDescent="0.25">
      <c r="A4138" t="s">
        <v>337</v>
      </c>
      <c r="B4138" t="s">
        <v>110</v>
      </c>
      <c r="C4138" t="s">
        <v>13</v>
      </c>
      <c r="D4138" t="s">
        <v>55</v>
      </c>
      <c r="E4138" t="s">
        <v>29</v>
      </c>
      <c r="F4138" t="s">
        <v>37</v>
      </c>
      <c r="G4138">
        <v>0.95064336191746579</v>
      </c>
    </row>
    <row r="4139" spans="1:7" x14ac:dyDescent="0.25">
      <c r="A4139" t="s">
        <v>338</v>
      </c>
      <c r="B4139" t="s">
        <v>110</v>
      </c>
      <c r="C4139" t="s">
        <v>13</v>
      </c>
      <c r="D4139" t="s">
        <v>55</v>
      </c>
      <c r="E4139" t="s">
        <v>30</v>
      </c>
      <c r="F4139" t="s">
        <v>37</v>
      </c>
      <c r="G4139">
        <v>0.87708608333693017</v>
      </c>
    </row>
    <row r="4140" spans="1:7" x14ac:dyDescent="0.25">
      <c r="A4140" t="s">
        <v>339</v>
      </c>
      <c r="B4140" t="s">
        <v>110</v>
      </c>
      <c r="C4140" t="s">
        <v>13</v>
      </c>
      <c r="D4140" t="s">
        <v>55</v>
      </c>
      <c r="E4140" t="s">
        <v>31</v>
      </c>
      <c r="F4140" t="s">
        <v>37</v>
      </c>
      <c r="G4140">
        <v>0.67507533676461329</v>
      </c>
    </row>
    <row r="4141" spans="1:7" x14ac:dyDescent="0.25">
      <c r="A4141" t="s">
        <v>340</v>
      </c>
      <c r="B4141" t="s">
        <v>110</v>
      </c>
      <c r="C4141" t="s">
        <v>13</v>
      </c>
      <c r="D4141" t="s">
        <v>55</v>
      </c>
      <c r="E4141" t="s">
        <v>32</v>
      </c>
      <c r="F4141" t="s">
        <v>37</v>
      </c>
      <c r="G4141">
        <v>0.3951576172736303</v>
      </c>
    </row>
    <row r="4142" spans="1:7" x14ac:dyDescent="0.25">
      <c r="A4142" t="s">
        <v>341</v>
      </c>
      <c r="B4142" t="s">
        <v>110</v>
      </c>
      <c r="C4142" t="s">
        <v>13</v>
      </c>
      <c r="D4142" t="s">
        <v>55</v>
      </c>
      <c r="E4142" t="s">
        <v>33</v>
      </c>
      <c r="F4142" t="s">
        <v>37</v>
      </c>
      <c r="G4142">
        <v>0.15653576380529469</v>
      </c>
    </row>
    <row r="4143" spans="1:7" x14ac:dyDescent="0.25">
      <c r="A4143" t="s">
        <v>342</v>
      </c>
      <c r="B4143" t="s">
        <v>110</v>
      </c>
      <c r="C4143" t="s">
        <v>13</v>
      </c>
      <c r="D4143" t="s">
        <v>55</v>
      </c>
      <c r="E4143" t="s">
        <v>34</v>
      </c>
      <c r="F4143" t="s">
        <v>37</v>
      </c>
      <c r="G4143">
        <v>2.0807537198053849E-2</v>
      </c>
    </row>
    <row r="4144" spans="1:7" x14ac:dyDescent="0.25">
      <c r="A4144" t="s">
        <v>343</v>
      </c>
      <c r="B4144" t="s">
        <v>110</v>
      </c>
      <c r="C4144" t="s">
        <v>13</v>
      </c>
      <c r="D4144" t="s">
        <v>55</v>
      </c>
      <c r="E4144" t="s">
        <v>35</v>
      </c>
      <c r="F4144" t="s">
        <v>37</v>
      </c>
      <c r="G4144">
        <v>0</v>
      </c>
    </row>
    <row r="4145" spans="1:7" x14ac:dyDescent="0.25">
      <c r="A4145" t="s">
        <v>127</v>
      </c>
      <c r="B4145" t="s">
        <v>110</v>
      </c>
      <c r="C4145" t="s">
        <v>13</v>
      </c>
      <c r="D4145" t="s">
        <v>55</v>
      </c>
      <c r="E4145" t="s">
        <v>36</v>
      </c>
      <c r="F4145" t="s">
        <v>37</v>
      </c>
      <c r="G4145">
        <v>0</v>
      </c>
    </row>
    <row r="4146" spans="1:7" x14ac:dyDescent="0.25">
      <c r="A4146" t="s">
        <v>128</v>
      </c>
      <c r="B4146" t="s">
        <v>110</v>
      </c>
      <c r="C4146" t="s">
        <v>13</v>
      </c>
      <c r="D4146" t="s">
        <v>54</v>
      </c>
      <c r="E4146" t="s">
        <v>82</v>
      </c>
      <c r="F4146" t="s">
        <v>15</v>
      </c>
      <c r="G4146">
        <v>1</v>
      </c>
    </row>
    <row r="4147" spans="1:7" x14ac:dyDescent="0.25">
      <c r="A4147" t="s">
        <v>344</v>
      </c>
      <c r="B4147" t="s">
        <v>110</v>
      </c>
      <c r="C4147" t="s">
        <v>13</v>
      </c>
      <c r="D4147" t="s">
        <v>54</v>
      </c>
      <c r="E4147" t="s">
        <v>16</v>
      </c>
      <c r="F4147" t="s">
        <v>15</v>
      </c>
      <c r="G4147">
        <v>0.99944035825640287</v>
      </c>
    </row>
    <row r="4148" spans="1:7" x14ac:dyDescent="0.25">
      <c r="A4148" t="s">
        <v>345</v>
      </c>
      <c r="B4148" t="s">
        <v>110</v>
      </c>
      <c r="C4148" t="s">
        <v>13</v>
      </c>
      <c r="D4148" t="s">
        <v>54</v>
      </c>
      <c r="E4148" t="s">
        <v>17</v>
      </c>
      <c r="F4148" t="s">
        <v>15</v>
      </c>
      <c r="G4148">
        <v>0.99984544981915535</v>
      </c>
    </row>
    <row r="4149" spans="1:7" x14ac:dyDescent="0.25">
      <c r="A4149" t="s">
        <v>346</v>
      </c>
      <c r="B4149" t="s">
        <v>110</v>
      </c>
      <c r="C4149" t="s">
        <v>13</v>
      </c>
      <c r="D4149" t="s">
        <v>54</v>
      </c>
      <c r="E4149" t="s">
        <v>18</v>
      </c>
      <c r="F4149" t="s">
        <v>15</v>
      </c>
      <c r="G4149">
        <v>0.99962309467788979</v>
      </c>
    </row>
    <row r="4150" spans="1:7" x14ac:dyDescent="0.25">
      <c r="A4150" t="s">
        <v>347</v>
      </c>
      <c r="B4150" t="s">
        <v>110</v>
      </c>
      <c r="C4150" t="s">
        <v>13</v>
      </c>
      <c r="D4150" t="s">
        <v>54</v>
      </c>
      <c r="E4150" t="s">
        <v>19</v>
      </c>
      <c r="F4150" t="s">
        <v>15</v>
      </c>
      <c r="G4150">
        <v>0.99927034381187474</v>
      </c>
    </row>
    <row r="4151" spans="1:7" x14ac:dyDescent="0.25">
      <c r="A4151" t="s">
        <v>348</v>
      </c>
      <c r="B4151" t="s">
        <v>110</v>
      </c>
      <c r="C4151" t="s">
        <v>13</v>
      </c>
      <c r="D4151" t="s">
        <v>54</v>
      </c>
      <c r="E4151" t="s">
        <v>20</v>
      </c>
      <c r="F4151" t="s">
        <v>15</v>
      </c>
      <c r="G4151">
        <v>0.99908664307675998</v>
      </c>
    </row>
    <row r="4152" spans="1:7" x14ac:dyDescent="0.25">
      <c r="A4152" t="s">
        <v>349</v>
      </c>
      <c r="B4152" t="s">
        <v>110</v>
      </c>
      <c r="C4152" t="s">
        <v>13</v>
      </c>
      <c r="D4152" t="s">
        <v>54</v>
      </c>
      <c r="E4152" t="s">
        <v>21</v>
      </c>
      <c r="F4152" t="s">
        <v>15</v>
      </c>
      <c r="G4152">
        <v>0.99890985670679011</v>
      </c>
    </row>
    <row r="4153" spans="1:7" x14ac:dyDescent="0.25">
      <c r="A4153" t="s">
        <v>350</v>
      </c>
      <c r="B4153" t="s">
        <v>110</v>
      </c>
      <c r="C4153" t="s">
        <v>13</v>
      </c>
      <c r="D4153" t="s">
        <v>54</v>
      </c>
      <c r="E4153" t="s">
        <v>22</v>
      </c>
      <c r="F4153" t="s">
        <v>15</v>
      </c>
      <c r="G4153">
        <v>0.99846183899424101</v>
      </c>
    </row>
    <row r="4154" spans="1:7" x14ac:dyDescent="0.25">
      <c r="A4154" t="s">
        <v>351</v>
      </c>
      <c r="B4154" t="s">
        <v>110</v>
      </c>
      <c r="C4154" t="s">
        <v>13</v>
      </c>
      <c r="D4154" t="s">
        <v>54</v>
      </c>
      <c r="E4154" t="s">
        <v>23</v>
      </c>
      <c r="F4154" t="s">
        <v>15</v>
      </c>
      <c r="G4154">
        <v>0.99762296109996618</v>
      </c>
    </row>
    <row r="4155" spans="1:7" x14ac:dyDescent="0.25">
      <c r="A4155" t="s">
        <v>352</v>
      </c>
      <c r="B4155" t="s">
        <v>110</v>
      </c>
      <c r="C4155" t="s">
        <v>13</v>
      </c>
      <c r="D4155" t="s">
        <v>54</v>
      </c>
      <c r="E4155" t="s">
        <v>24</v>
      </c>
      <c r="F4155" t="s">
        <v>15</v>
      </c>
      <c r="G4155">
        <v>0.99572442539164163</v>
      </c>
    </row>
    <row r="4156" spans="1:7" x14ac:dyDescent="0.25">
      <c r="A4156" t="s">
        <v>353</v>
      </c>
      <c r="B4156" t="s">
        <v>110</v>
      </c>
      <c r="C4156" t="s">
        <v>13</v>
      </c>
      <c r="D4156" t="s">
        <v>54</v>
      </c>
      <c r="E4156" t="s">
        <v>25</v>
      </c>
      <c r="F4156" t="s">
        <v>15</v>
      </c>
      <c r="G4156">
        <v>0.99158157113268952</v>
      </c>
    </row>
    <row r="4157" spans="1:7" x14ac:dyDescent="0.25">
      <c r="A4157" t="s">
        <v>354</v>
      </c>
      <c r="B4157" t="s">
        <v>110</v>
      </c>
      <c r="C4157" t="s">
        <v>13</v>
      </c>
      <c r="D4157" t="s">
        <v>54</v>
      </c>
      <c r="E4157" t="s">
        <v>26</v>
      </c>
      <c r="F4157" t="s">
        <v>15</v>
      </c>
      <c r="G4157">
        <v>0.98365258721123705</v>
      </c>
    </row>
    <row r="4158" spans="1:7" x14ac:dyDescent="0.25">
      <c r="A4158" t="s">
        <v>355</v>
      </c>
      <c r="B4158" t="s">
        <v>110</v>
      </c>
      <c r="C4158" t="s">
        <v>13</v>
      </c>
      <c r="D4158" t="s">
        <v>54</v>
      </c>
      <c r="E4158" t="s">
        <v>27</v>
      </c>
      <c r="F4158" t="s">
        <v>15</v>
      </c>
      <c r="G4158">
        <v>0.96625364638359967</v>
      </c>
    </row>
    <row r="4159" spans="1:7" x14ac:dyDescent="0.25">
      <c r="A4159" t="s">
        <v>356</v>
      </c>
      <c r="B4159" t="s">
        <v>110</v>
      </c>
      <c r="C4159" t="s">
        <v>13</v>
      </c>
      <c r="D4159" t="s">
        <v>54</v>
      </c>
      <c r="E4159" t="s">
        <v>28</v>
      </c>
      <c r="F4159" t="s">
        <v>15</v>
      </c>
      <c r="G4159">
        <v>0.92886301690855799</v>
      </c>
    </row>
    <row r="4160" spans="1:7" x14ac:dyDescent="0.25">
      <c r="A4160" t="s">
        <v>357</v>
      </c>
      <c r="B4160" t="s">
        <v>110</v>
      </c>
      <c r="C4160" t="s">
        <v>13</v>
      </c>
      <c r="D4160" t="s">
        <v>54</v>
      </c>
      <c r="E4160" t="s">
        <v>29</v>
      </c>
      <c r="F4160" t="s">
        <v>15</v>
      </c>
      <c r="G4160">
        <v>0.86081570162179022</v>
      </c>
    </row>
    <row r="4161" spans="1:7" x14ac:dyDescent="0.25">
      <c r="A4161" t="s">
        <v>358</v>
      </c>
      <c r="B4161" t="s">
        <v>110</v>
      </c>
      <c r="C4161" t="s">
        <v>13</v>
      </c>
      <c r="D4161" t="s">
        <v>54</v>
      </c>
      <c r="E4161" t="s">
        <v>30</v>
      </c>
      <c r="F4161" t="s">
        <v>15</v>
      </c>
      <c r="G4161">
        <v>0.7018178541221769</v>
      </c>
    </row>
    <row r="4162" spans="1:7" x14ac:dyDescent="0.25">
      <c r="A4162" t="s">
        <v>359</v>
      </c>
      <c r="B4162" t="s">
        <v>110</v>
      </c>
      <c r="C4162" t="s">
        <v>13</v>
      </c>
      <c r="D4162" t="s">
        <v>54</v>
      </c>
      <c r="E4162" t="s">
        <v>31</v>
      </c>
      <c r="F4162" t="s">
        <v>15</v>
      </c>
      <c r="G4162">
        <v>0.45647936047882887</v>
      </c>
    </row>
    <row r="4163" spans="1:7" x14ac:dyDescent="0.25">
      <c r="A4163" t="s">
        <v>360</v>
      </c>
      <c r="B4163" t="s">
        <v>110</v>
      </c>
      <c r="C4163" t="s">
        <v>13</v>
      </c>
      <c r="D4163" t="s">
        <v>54</v>
      </c>
      <c r="E4163" t="s">
        <v>32</v>
      </c>
      <c r="F4163" t="s">
        <v>15</v>
      </c>
      <c r="G4163">
        <v>0.23039381564749928</v>
      </c>
    </row>
    <row r="4164" spans="1:7" x14ac:dyDescent="0.25">
      <c r="A4164" t="s">
        <v>361</v>
      </c>
      <c r="B4164" t="s">
        <v>110</v>
      </c>
      <c r="C4164" t="s">
        <v>13</v>
      </c>
      <c r="D4164" t="s">
        <v>54</v>
      </c>
      <c r="E4164" t="s">
        <v>33</v>
      </c>
      <c r="F4164" t="s">
        <v>15</v>
      </c>
      <c r="G4164">
        <v>8.8574475357951335E-2</v>
      </c>
    </row>
    <row r="4165" spans="1:7" x14ac:dyDescent="0.25">
      <c r="A4165" t="s">
        <v>362</v>
      </c>
      <c r="B4165" t="s">
        <v>110</v>
      </c>
      <c r="C4165" t="s">
        <v>13</v>
      </c>
      <c r="D4165" t="s">
        <v>54</v>
      </c>
      <c r="E4165" t="s">
        <v>34</v>
      </c>
      <c r="F4165" t="s">
        <v>15</v>
      </c>
      <c r="G4165">
        <v>1.8954726410855487E-2</v>
      </c>
    </row>
    <row r="4166" spans="1:7" x14ac:dyDescent="0.25">
      <c r="A4166" t="s">
        <v>363</v>
      </c>
      <c r="B4166" t="s">
        <v>110</v>
      </c>
      <c r="C4166" t="s">
        <v>13</v>
      </c>
      <c r="D4166" t="s">
        <v>54</v>
      </c>
      <c r="E4166" t="s">
        <v>35</v>
      </c>
      <c r="F4166" t="s">
        <v>15</v>
      </c>
      <c r="G4166">
        <v>0</v>
      </c>
    </row>
    <row r="4167" spans="1:7" x14ac:dyDescent="0.25">
      <c r="A4167" t="s">
        <v>129</v>
      </c>
      <c r="B4167" t="s">
        <v>110</v>
      </c>
      <c r="C4167" t="s">
        <v>13</v>
      </c>
      <c r="D4167" t="s">
        <v>54</v>
      </c>
      <c r="E4167" t="s">
        <v>36</v>
      </c>
      <c r="F4167" t="s">
        <v>15</v>
      </c>
      <c r="G4167">
        <v>0</v>
      </c>
    </row>
    <row r="4168" spans="1:7" x14ac:dyDescent="0.25">
      <c r="A4168" t="s">
        <v>130</v>
      </c>
      <c r="B4168" t="s">
        <v>110</v>
      </c>
      <c r="C4168" t="s">
        <v>13</v>
      </c>
      <c r="D4168" t="s">
        <v>54</v>
      </c>
      <c r="E4168" t="s">
        <v>82</v>
      </c>
      <c r="F4168" t="s">
        <v>37</v>
      </c>
      <c r="G4168">
        <v>1</v>
      </c>
    </row>
    <row r="4169" spans="1:7" x14ac:dyDescent="0.25">
      <c r="A4169" t="s">
        <v>364</v>
      </c>
      <c r="B4169" t="s">
        <v>110</v>
      </c>
      <c r="C4169" t="s">
        <v>13</v>
      </c>
      <c r="D4169" t="s">
        <v>54</v>
      </c>
      <c r="E4169" t="s">
        <v>16</v>
      </c>
      <c r="F4169" t="s">
        <v>37</v>
      </c>
      <c r="G4169">
        <v>0.99943990781396908</v>
      </c>
    </row>
    <row r="4170" spans="1:7" x14ac:dyDescent="0.25">
      <c r="A4170" t="s">
        <v>365</v>
      </c>
      <c r="B4170" t="s">
        <v>110</v>
      </c>
      <c r="C4170" t="s">
        <v>13</v>
      </c>
      <c r="D4170" t="s">
        <v>54</v>
      </c>
      <c r="E4170" t="s">
        <v>17</v>
      </c>
      <c r="F4170" t="s">
        <v>37</v>
      </c>
      <c r="G4170">
        <v>0.9998657123568927</v>
      </c>
    </row>
    <row r="4171" spans="1:7" x14ac:dyDescent="0.25">
      <c r="A4171" t="s">
        <v>366</v>
      </c>
      <c r="B4171" t="s">
        <v>110</v>
      </c>
      <c r="C4171" t="s">
        <v>13</v>
      </c>
      <c r="D4171" t="s">
        <v>54</v>
      </c>
      <c r="E4171" t="s">
        <v>18</v>
      </c>
      <c r="F4171" t="s">
        <v>37</v>
      </c>
      <c r="G4171">
        <v>0.99980914082415928</v>
      </c>
    </row>
    <row r="4172" spans="1:7" x14ac:dyDescent="0.25">
      <c r="A4172" t="s">
        <v>367</v>
      </c>
      <c r="B4172" t="s">
        <v>110</v>
      </c>
      <c r="C4172" t="s">
        <v>13</v>
      </c>
      <c r="D4172" t="s">
        <v>54</v>
      </c>
      <c r="E4172" t="s">
        <v>19</v>
      </c>
      <c r="F4172" t="s">
        <v>37</v>
      </c>
      <c r="G4172">
        <v>0.99971006422575692</v>
      </c>
    </row>
    <row r="4173" spans="1:7" x14ac:dyDescent="0.25">
      <c r="A4173" t="s">
        <v>368</v>
      </c>
      <c r="B4173" t="s">
        <v>110</v>
      </c>
      <c r="C4173" t="s">
        <v>13</v>
      </c>
      <c r="D4173" t="s">
        <v>54</v>
      </c>
      <c r="E4173" t="s">
        <v>20</v>
      </c>
      <c r="F4173" t="s">
        <v>37</v>
      </c>
      <c r="G4173">
        <v>0.99963899474120677</v>
      </c>
    </row>
    <row r="4174" spans="1:7" x14ac:dyDescent="0.25">
      <c r="A4174" t="s">
        <v>369</v>
      </c>
      <c r="B4174" t="s">
        <v>110</v>
      </c>
      <c r="C4174" t="s">
        <v>13</v>
      </c>
      <c r="D4174" t="s">
        <v>54</v>
      </c>
      <c r="E4174" t="s">
        <v>21</v>
      </c>
      <c r="F4174" t="s">
        <v>37</v>
      </c>
      <c r="G4174">
        <v>0.99951119507385788</v>
      </c>
    </row>
    <row r="4175" spans="1:7" x14ac:dyDescent="0.25">
      <c r="A4175" t="s">
        <v>370</v>
      </c>
      <c r="B4175" t="s">
        <v>110</v>
      </c>
      <c r="C4175" t="s">
        <v>13</v>
      </c>
      <c r="D4175" t="s">
        <v>54</v>
      </c>
      <c r="E4175" t="s">
        <v>22</v>
      </c>
      <c r="F4175" t="s">
        <v>37</v>
      </c>
      <c r="G4175">
        <v>0.99924908900201181</v>
      </c>
    </row>
    <row r="4176" spans="1:7" x14ac:dyDescent="0.25">
      <c r="A4176" t="s">
        <v>371</v>
      </c>
      <c r="B4176" t="s">
        <v>110</v>
      </c>
      <c r="C4176" t="s">
        <v>13</v>
      </c>
      <c r="D4176" t="s">
        <v>54</v>
      </c>
      <c r="E4176" t="s">
        <v>23</v>
      </c>
      <c r="F4176" t="s">
        <v>37</v>
      </c>
      <c r="G4176">
        <v>0.99874978284338445</v>
      </c>
    </row>
    <row r="4177" spans="1:7" x14ac:dyDescent="0.25">
      <c r="A4177" t="s">
        <v>372</v>
      </c>
      <c r="B4177" t="s">
        <v>110</v>
      </c>
      <c r="C4177" t="s">
        <v>13</v>
      </c>
      <c r="D4177" t="s">
        <v>54</v>
      </c>
      <c r="E4177" t="s">
        <v>24</v>
      </c>
      <c r="F4177" t="s">
        <v>37</v>
      </c>
      <c r="G4177">
        <v>0.99779691177510121</v>
      </c>
    </row>
    <row r="4178" spans="1:7" x14ac:dyDescent="0.25">
      <c r="A4178" t="s">
        <v>373</v>
      </c>
      <c r="B4178" t="s">
        <v>110</v>
      </c>
      <c r="C4178" t="s">
        <v>13</v>
      </c>
      <c r="D4178" t="s">
        <v>54</v>
      </c>
      <c r="E4178" t="s">
        <v>25</v>
      </c>
      <c r="F4178" t="s">
        <v>37</v>
      </c>
      <c r="G4178">
        <v>0.99608766007167826</v>
      </c>
    </row>
    <row r="4179" spans="1:7" x14ac:dyDescent="0.25">
      <c r="A4179" t="s">
        <v>374</v>
      </c>
      <c r="B4179" t="s">
        <v>110</v>
      </c>
      <c r="C4179" t="s">
        <v>13</v>
      </c>
      <c r="D4179" t="s">
        <v>54</v>
      </c>
      <c r="E4179" t="s">
        <v>26</v>
      </c>
      <c r="F4179" t="s">
        <v>37</v>
      </c>
      <c r="G4179">
        <v>0.99323168261491823</v>
      </c>
    </row>
    <row r="4180" spans="1:7" x14ac:dyDescent="0.25">
      <c r="A4180" t="s">
        <v>375</v>
      </c>
      <c r="B4180" t="s">
        <v>110</v>
      </c>
      <c r="C4180" t="s">
        <v>13</v>
      </c>
      <c r="D4180" t="s">
        <v>54</v>
      </c>
      <c r="E4180" t="s">
        <v>27</v>
      </c>
      <c r="F4180" t="s">
        <v>37</v>
      </c>
      <c r="G4180">
        <v>0.98833962941557751</v>
      </c>
    </row>
    <row r="4181" spans="1:7" x14ac:dyDescent="0.25">
      <c r="A4181" t="s">
        <v>376</v>
      </c>
      <c r="B4181" t="s">
        <v>110</v>
      </c>
      <c r="C4181" t="s">
        <v>13</v>
      </c>
      <c r="D4181" t="s">
        <v>54</v>
      </c>
      <c r="E4181" t="s">
        <v>28</v>
      </c>
      <c r="F4181" t="s">
        <v>37</v>
      </c>
      <c r="G4181">
        <v>0.97822895035554791</v>
      </c>
    </row>
    <row r="4182" spans="1:7" x14ac:dyDescent="0.25">
      <c r="A4182" t="s">
        <v>377</v>
      </c>
      <c r="B4182" t="s">
        <v>110</v>
      </c>
      <c r="C4182" t="s">
        <v>13</v>
      </c>
      <c r="D4182" t="s">
        <v>54</v>
      </c>
      <c r="E4182" t="s">
        <v>29</v>
      </c>
      <c r="F4182" t="s">
        <v>37</v>
      </c>
      <c r="G4182">
        <v>0.9576304534984339</v>
      </c>
    </row>
    <row r="4183" spans="1:7" x14ac:dyDescent="0.25">
      <c r="A4183" t="s">
        <v>378</v>
      </c>
      <c r="B4183" t="s">
        <v>110</v>
      </c>
      <c r="C4183" t="s">
        <v>13</v>
      </c>
      <c r="D4183" t="s">
        <v>54</v>
      </c>
      <c r="E4183" t="s">
        <v>30</v>
      </c>
      <c r="F4183" t="s">
        <v>37</v>
      </c>
      <c r="G4183">
        <v>0.89193580367322778</v>
      </c>
    </row>
    <row r="4184" spans="1:7" x14ac:dyDescent="0.25">
      <c r="A4184" t="s">
        <v>379</v>
      </c>
      <c r="B4184" t="s">
        <v>110</v>
      </c>
      <c r="C4184" t="s">
        <v>13</v>
      </c>
      <c r="D4184" t="s">
        <v>54</v>
      </c>
      <c r="E4184" t="s">
        <v>31</v>
      </c>
      <c r="F4184" t="s">
        <v>37</v>
      </c>
      <c r="G4184">
        <v>0.69888025468211901</v>
      </c>
    </row>
    <row r="4185" spans="1:7" x14ac:dyDescent="0.25">
      <c r="A4185" t="s">
        <v>380</v>
      </c>
      <c r="B4185" t="s">
        <v>110</v>
      </c>
      <c r="C4185" t="s">
        <v>13</v>
      </c>
      <c r="D4185" t="s">
        <v>54</v>
      </c>
      <c r="E4185" t="s">
        <v>32</v>
      </c>
      <c r="F4185" t="s">
        <v>37</v>
      </c>
      <c r="G4185">
        <v>0.41440807135984464</v>
      </c>
    </row>
    <row r="4186" spans="1:7" x14ac:dyDescent="0.25">
      <c r="A4186" t="s">
        <v>381</v>
      </c>
      <c r="B4186" t="s">
        <v>110</v>
      </c>
      <c r="C4186" t="s">
        <v>13</v>
      </c>
      <c r="D4186" t="s">
        <v>54</v>
      </c>
      <c r="E4186" t="s">
        <v>33</v>
      </c>
      <c r="F4186" t="s">
        <v>37</v>
      </c>
      <c r="G4186">
        <v>0.163641144390336</v>
      </c>
    </row>
    <row r="4187" spans="1:7" x14ac:dyDescent="0.25">
      <c r="A4187" t="s">
        <v>382</v>
      </c>
      <c r="B4187" t="s">
        <v>110</v>
      </c>
      <c r="C4187" t="s">
        <v>13</v>
      </c>
      <c r="D4187" t="s">
        <v>54</v>
      </c>
      <c r="E4187" t="s">
        <v>34</v>
      </c>
      <c r="F4187" t="s">
        <v>37</v>
      </c>
      <c r="G4187">
        <v>2.1047170062054102E-2</v>
      </c>
    </row>
    <row r="4188" spans="1:7" x14ac:dyDescent="0.25">
      <c r="A4188" t="s">
        <v>383</v>
      </c>
      <c r="B4188" t="s">
        <v>110</v>
      </c>
      <c r="C4188" t="s">
        <v>13</v>
      </c>
      <c r="D4188" t="s">
        <v>54</v>
      </c>
      <c r="E4188" t="s">
        <v>35</v>
      </c>
      <c r="F4188" t="s">
        <v>37</v>
      </c>
      <c r="G4188">
        <v>0</v>
      </c>
    </row>
    <row r="4189" spans="1:7" x14ac:dyDescent="0.25">
      <c r="A4189" t="s">
        <v>131</v>
      </c>
      <c r="B4189" t="s">
        <v>110</v>
      </c>
      <c r="C4189" t="s">
        <v>13</v>
      </c>
      <c r="D4189" t="s">
        <v>54</v>
      </c>
      <c r="E4189" t="s">
        <v>36</v>
      </c>
      <c r="F4189" t="s">
        <v>37</v>
      </c>
      <c r="G4189">
        <v>0</v>
      </c>
    </row>
    <row r="4190" spans="1:7" x14ac:dyDescent="0.25">
      <c r="A4190" t="s">
        <v>132</v>
      </c>
      <c r="B4190" t="s">
        <v>110</v>
      </c>
      <c r="C4190" t="s">
        <v>13</v>
      </c>
      <c r="D4190" t="s">
        <v>53</v>
      </c>
      <c r="E4190" t="s">
        <v>82</v>
      </c>
      <c r="F4190" t="s">
        <v>15</v>
      </c>
      <c r="G4190">
        <v>1</v>
      </c>
    </row>
    <row r="4191" spans="1:7" x14ac:dyDescent="0.25">
      <c r="A4191" t="s">
        <v>384</v>
      </c>
      <c r="B4191" t="s">
        <v>110</v>
      </c>
      <c r="C4191" t="s">
        <v>13</v>
      </c>
      <c r="D4191" t="s">
        <v>53</v>
      </c>
      <c r="E4191" t="s">
        <v>16</v>
      </c>
      <c r="F4191" t="s">
        <v>15</v>
      </c>
      <c r="G4191">
        <v>0.99954485385428438</v>
      </c>
    </row>
    <row r="4192" spans="1:7" x14ac:dyDescent="0.25">
      <c r="A4192" t="s">
        <v>385</v>
      </c>
      <c r="B4192" t="s">
        <v>110</v>
      </c>
      <c r="C4192" t="s">
        <v>13</v>
      </c>
      <c r="D4192" t="s">
        <v>53</v>
      </c>
      <c r="E4192" t="s">
        <v>17</v>
      </c>
      <c r="F4192" t="s">
        <v>15</v>
      </c>
      <c r="G4192">
        <v>0.99987428637248299</v>
      </c>
    </row>
    <row r="4193" spans="1:7" x14ac:dyDescent="0.25">
      <c r="A4193" t="s">
        <v>386</v>
      </c>
      <c r="B4193" t="s">
        <v>110</v>
      </c>
      <c r="C4193" t="s">
        <v>13</v>
      </c>
      <c r="D4193" t="s">
        <v>53</v>
      </c>
      <c r="E4193" t="s">
        <v>18</v>
      </c>
      <c r="F4193" t="s">
        <v>15</v>
      </c>
      <c r="G4193">
        <v>0.99969338644790307</v>
      </c>
    </row>
    <row r="4194" spans="1:7" x14ac:dyDescent="0.25">
      <c r="A4194" t="s">
        <v>387</v>
      </c>
      <c r="B4194" t="s">
        <v>110</v>
      </c>
      <c r="C4194" t="s">
        <v>13</v>
      </c>
      <c r="D4194" t="s">
        <v>53</v>
      </c>
      <c r="E4194" t="s">
        <v>19</v>
      </c>
      <c r="F4194" t="s">
        <v>15</v>
      </c>
      <c r="G4194">
        <v>0.99940634883444601</v>
      </c>
    </row>
    <row r="4195" spans="1:7" x14ac:dyDescent="0.25">
      <c r="A4195" t="s">
        <v>388</v>
      </c>
      <c r="B4195" t="s">
        <v>110</v>
      </c>
      <c r="C4195" t="s">
        <v>13</v>
      </c>
      <c r="D4195" t="s">
        <v>53</v>
      </c>
      <c r="E4195" t="s">
        <v>20</v>
      </c>
      <c r="F4195" t="s">
        <v>15</v>
      </c>
      <c r="G4195">
        <v>0.99925677732697105</v>
      </c>
    </row>
    <row r="4196" spans="1:7" x14ac:dyDescent="0.25">
      <c r="A4196" t="s">
        <v>389</v>
      </c>
      <c r="B4196" t="s">
        <v>110</v>
      </c>
      <c r="C4196" t="s">
        <v>13</v>
      </c>
      <c r="D4196" t="s">
        <v>53</v>
      </c>
      <c r="E4196" t="s">
        <v>21</v>
      </c>
      <c r="F4196" t="s">
        <v>15</v>
      </c>
      <c r="G4196">
        <v>0.99911272505309134</v>
      </c>
    </row>
    <row r="4197" spans="1:7" x14ac:dyDescent="0.25">
      <c r="A4197" t="s">
        <v>390</v>
      </c>
      <c r="B4197" t="s">
        <v>110</v>
      </c>
      <c r="C4197" t="s">
        <v>13</v>
      </c>
      <c r="D4197" t="s">
        <v>53</v>
      </c>
      <c r="E4197" t="s">
        <v>22</v>
      </c>
      <c r="F4197" t="s">
        <v>15</v>
      </c>
      <c r="G4197">
        <v>0.99874768182963092</v>
      </c>
    </row>
    <row r="4198" spans="1:7" x14ac:dyDescent="0.25">
      <c r="A4198" t="s">
        <v>391</v>
      </c>
      <c r="B4198" t="s">
        <v>110</v>
      </c>
      <c r="C4198" t="s">
        <v>13</v>
      </c>
      <c r="D4198" t="s">
        <v>53</v>
      </c>
      <c r="E4198" t="s">
        <v>23</v>
      </c>
      <c r="F4198" t="s">
        <v>15</v>
      </c>
      <c r="G4198">
        <v>0.99806376213976755</v>
      </c>
    </row>
    <row r="4199" spans="1:7" x14ac:dyDescent="0.25">
      <c r="A4199" t="s">
        <v>392</v>
      </c>
      <c r="B4199" t="s">
        <v>110</v>
      </c>
      <c r="C4199" t="s">
        <v>13</v>
      </c>
      <c r="D4199" t="s">
        <v>53</v>
      </c>
      <c r="E4199" t="s">
        <v>24</v>
      </c>
      <c r="F4199" t="s">
        <v>15</v>
      </c>
      <c r="G4199">
        <v>0.99651398509000411</v>
      </c>
    </row>
    <row r="4200" spans="1:7" x14ac:dyDescent="0.25">
      <c r="A4200" t="s">
        <v>393</v>
      </c>
      <c r="B4200" t="s">
        <v>110</v>
      </c>
      <c r="C4200" t="s">
        <v>13</v>
      </c>
      <c r="D4200" t="s">
        <v>53</v>
      </c>
      <c r="E4200" t="s">
        <v>25</v>
      </c>
      <c r="F4200" t="s">
        <v>15</v>
      </c>
      <c r="G4200">
        <v>0.99312370508985182</v>
      </c>
    </row>
    <row r="4201" spans="1:7" x14ac:dyDescent="0.25">
      <c r="A4201" t="s">
        <v>394</v>
      </c>
      <c r="B4201" t="s">
        <v>110</v>
      </c>
      <c r="C4201" t="s">
        <v>13</v>
      </c>
      <c r="D4201" t="s">
        <v>53</v>
      </c>
      <c r="E4201" t="s">
        <v>26</v>
      </c>
      <c r="F4201" t="s">
        <v>15</v>
      </c>
      <c r="G4201">
        <v>0.98660119244798949</v>
      </c>
    </row>
    <row r="4202" spans="1:7" x14ac:dyDescent="0.25">
      <c r="A4202" t="s">
        <v>395</v>
      </c>
      <c r="B4202" t="s">
        <v>110</v>
      </c>
      <c r="C4202" t="s">
        <v>13</v>
      </c>
      <c r="D4202" t="s">
        <v>53</v>
      </c>
      <c r="E4202" t="s">
        <v>27</v>
      </c>
      <c r="F4202" t="s">
        <v>15</v>
      </c>
      <c r="G4202">
        <v>0.97213490157070503</v>
      </c>
    </row>
    <row r="4203" spans="1:7" x14ac:dyDescent="0.25">
      <c r="A4203" t="s">
        <v>396</v>
      </c>
      <c r="B4203" t="s">
        <v>110</v>
      </c>
      <c r="C4203" t="s">
        <v>13</v>
      </c>
      <c r="D4203" t="s">
        <v>53</v>
      </c>
      <c r="E4203" t="s">
        <v>28</v>
      </c>
      <c r="F4203" t="s">
        <v>15</v>
      </c>
      <c r="G4203">
        <v>0.94038392015502315</v>
      </c>
    </row>
    <row r="4204" spans="1:7" x14ac:dyDescent="0.25">
      <c r="A4204" t="s">
        <v>397</v>
      </c>
      <c r="B4204" t="s">
        <v>110</v>
      </c>
      <c r="C4204" t="s">
        <v>13</v>
      </c>
      <c r="D4204" t="s">
        <v>53</v>
      </c>
      <c r="E4204" t="s">
        <v>29</v>
      </c>
      <c r="F4204" t="s">
        <v>15</v>
      </c>
      <c r="G4204">
        <v>0.88030002316995593</v>
      </c>
    </row>
    <row r="4205" spans="1:7" x14ac:dyDescent="0.25">
      <c r="A4205" t="s">
        <v>398</v>
      </c>
      <c r="B4205" t="s">
        <v>110</v>
      </c>
      <c r="C4205" t="s">
        <v>13</v>
      </c>
      <c r="D4205" t="s">
        <v>53</v>
      </c>
      <c r="E4205" t="s">
        <v>30</v>
      </c>
      <c r="F4205" t="s">
        <v>15</v>
      </c>
      <c r="G4205">
        <v>0.72923461046067617</v>
      </c>
    </row>
    <row r="4206" spans="1:7" x14ac:dyDescent="0.25">
      <c r="A4206" t="s">
        <v>399</v>
      </c>
      <c r="B4206" t="s">
        <v>110</v>
      </c>
      <c r="C4206" t="s">
        <v>13</v>
      </c>
      <c r="D4206" t="s">
        <v>53</v>
      </c>
      <c r="E4206" t="s">
        <v>31</v>
      </c>
      <c r="F4206" t="s">
        <v>15</v>
      </c>
      <c r="G4206">
        <v>0.48026421184669987</v>
      </c>
    </row>
    <row r="4207" spans="1:7" x14ac:dyDescent="0.25">
      <c r="A4207" t="s">
        <v>400</v>
      </c>
      <c r="B4207" t="s">
        <v>110</v>
      </c>
      <c r="C4207" t="s">
        <v>13</v>
      </c>
      <c r="D4207" t="s">
        <v>53</v>
      </c>
      <c r="E4207" t="s">
        <v>32</v>
      </c>
      <c r="F4207" t="s">
        <v>15</v>
      </c>
      <c r="G4207">
        <v>0.24196541056491905</v>
      </c>
    </row>
    <row r="4208" spans="1:7" x14ac:dyDescent="0.25">
      <c r="A4208" t="s">
        <v>401</v>
      </c>
      <c r="B4208" t="s">
        <v>110</v>
      </c>
      <c r="C4208" t="s">
        <v>13</v>
      </c>
      <c r="D4208" t="s">
        <v>53</v>
      </c>
      <c r="E4208" t="s">
        <v>33</v>
      </c>
      <c r="F4208" t="s">
        <v>15</v>
      </c>
      <c r="G4208">
        <v>9.0257367624242829E-2</v>
      </c>
    </row>
    <row r="4209" spans="1:7" x14ac:dyDescent="0.25">
      <c r="A4209" t="s">
        <v>402</v>
      </c>
      <c r="B4209" t="s">
        <v>110</v>
      </c>
      <c r="C4209" t="s">
        <v>13</v>
      </c>
      <c r="D4209" t="s">
        <v>53</v>
      </c>
      <c r="E4209" t="s">
        <v>34</v>
      </c>
      <c r="F4209" t="s">
        <v>15</v>
      </c>
      <c r="G4209">
        <v>1.8994704091357791E-2</v>
      </c>
    </row>
    <row r="4210" spans="1:7" x14ac:dyDescent="0.25">
      <c r="A4210" t="s">
        <v>403</v>
      </c>
      <c r="B4210" t="s">
        <v>110</v>
      </c>
      <c r="C4210" t="s">
        <v>13</v>
      </c>
      <c r="D4210" t="s">
        <v>53</v>
      </c>
      <c r="E4210" t="s">
        <v>35</v>
      </c>
      <c r="F4210" t="s">
        <v>15</v>
      </c>
      <c r="G4210">
        <v>0</v>
      </c>
    </row>
    <row r="4211" spans="1:7" x14ac:dyDescent="0.25">
      <c r="A4211" t="s">
        <v>133</v>
      </c>
      <c r="B4211" t="s">
        <v>110</v>
      </c>
      <c r="C4211" t="s">
        <v>13</v>
      </c>
      <c r="D4211" t="s">
        <v>53</v>
      </c>
      <c r="E4211" t="s">
        <v>36</v>
      </c>
      <c r="F4211" t="s">
        <v>15</v>
      </c>
      <c r="G4211">
        <v>0</v>
      </c>
    </row>
    <row r="4212" spans="1:7" x14ac:dyDescent="0.25">
      <c r="A4212" t="s">
        <v>134</v>
      </c>
      <c r="B4212" t="s">
        <v>110</v>
      </c>
      <c r="C4212" t="s">
        <v>13</v>
      </c>
      <c r="D4212" t="s">
        <v>53</v>
      </c>
      <c r="E4212" t="s">
        <v>82</v>
      </c>
      <c r="F4212" t="s">
        <v>37</v>
      </c>
      <c r="G4212">
        <v>1</v>
      </c>
    </row>
    <row r="4213" spans="1:7" x14ac:dyDescent="0.25">
      <c r="A4213" t="s">
        <v>404</v>
      </c>
      <c r="B4213" t="s">
        <v>110</v>
      </c>
      <c r="C4213" t="s">
        <v>13</v>
      </c>
      <c r="D4213" t="s">
        <v>53</v>
      </c>
      <c r="E4213" t="s">
        <v>16</v>
      </c>
      <c r="F4213" t="s">
        <v>37</v>
      </c>
      <c r="G4213">
        <v>0.99953222713184919</v>
      </c>
    </row>
    <row r="4214" spans="1:7" x14ac:dyDescent="0.25">
      <c r="A4214" t="s">
        <v>405</v>
      </c>
      <c r="B4214" t="s">
        <v>110</v>
      </c>
      <c r="C4214" t="s">
        <v>13</v>
      </c>
      <c r="D4214" t="s">
        <v>53</v>
      </c>
      <c r="E4214" t="s">
        <v>17</v>
      </c>
      <c r="F4214" t="s">
        <v>37</v>
      </c>
      <c r="G4214">
        <v>0.99988783161285366</v>
      </c>
    </row>
    <row r="4215" spans="1:7" x14ac:dyDescent="0.25">
      <c r="A4215" t="s">
        <v>406</v>
      </c>
      <c r="B4215" t="s">
        <v>110</v>
      </c>
      <c r="C4215" t="s">
        <v>13</v>
      </c>
      <c r="D4215" t="s">
        <v>53</v>
      </c>
      <c r="E4215" t="s">
        <v>18</v>
      </c>
      <c r="F4215" t="s">
        <v>37</v>
      </c>
      <c r="G4215">
        <v>0.99984057095489309</v>
      </c>
    </row>
    <row r="4216" spans="1:7" x14ac:dyDescent="0.25">
      <c r="A4216" t="s">
        <v>407</v>
      </c>
      <c r="B4216" t="s">
        <v>110</v>
      </c>
      <c r="C4216" t="s">
        <v>13</v>
      </c>
      <c r="D4216" t="s">
        <v>53</v>
      </c>
      <c r="E4216" t="s">
        <v>19</v>
      </c>
      <c r="F4216" t="s">
        <v>37</v>
      </c>
      <c r="G4216">
        <v>0.99975780026788386</v>
      </c>
    </row>
    <row r="4217" spans="1:7" x14ac:dyDescent="0.25">
      <c r="A4217" t="s">
        <v>408</v>
      </c>
      <c r="B4217" t="s">
        <v>110</v>
      </c>
      <c r="C4217" t="s">
        <v>13</v>
      </c>
      <c r="D4217" t="s">
        <v>53</v>
      </c>
      <c r="E4217" t="s">
        <v>20</v>
      </c>
      <c r="F4217" t="s">
        <v>37</v>
      </c>
      <c r="G4217">
        <v>0.99969841309834018</v>
      </c>
    </row>
    <row r="4218" spans="1:7" x14ac:dyDescent="0.25">
      <c r="A4218" t="s">
        <v>409</v>
      </c>
      <c r="B4218" t="s">
        <v>110</v>
      </c>
      <c r="C4218" t="s">
        <v>13</v>
      </c>
      <c r="D4218" t="s">
        <v>53</v>
      </c>
      <c r="E4218" t="s">
        <v>21</v>
      </c>
      <c r="F4218" t="s">
        <v>37</v>
      </c>
      <c r="G4218">
        <v>0.9995916126899983</v>
      </c>
    </row>
    <row r="4219" spans="1:7" x14ac:dyDescent="0.25">
      <c r="A4219" t="s">
        <v>410</v>
      </c>
      <c r="B4219" t="s">
        <v>110</v>
      </c>
      <c r="C4219" t="s">
        <v>13</v>
      </c>
      <c r="D4219" t="s">
        <v>53</v>
      </c>
      <c r="E4219" t="s">
        <v>22</v>
      </c>
      <c r="F4219" t="s">
        <v>37</v>
      </c>
      <c r="G4219">
        <v>0.99937254063190983</v>
      </c>
    </row>
    <row r="4220" spans="1:7" x14ac:dyDescent="0.25">
      <c r="A4220" t="s">
        <v>411</v>
      </c>
      <c r="B4220" t="s">
        <v>110</v>
      </c>
      <c r="C4220" t="s">
        <v>13</v>
      </c>
      <c r="D4220" t="s">
        <v>53</v>
      </c>
      <c r="E4220" t="s">
        <v>23</v>
      </c>
      <c r="F4220" t="s">
        <v>37</v>
      </c>
      <c r="G4220">
        <v>0.99895508252564102</v>
      </c>
    </row>
    <row r="4221" spans="1:7" x14ac:dyDescent="0.25">
      <c r="A4221" t="s">
        <v>412</v>
      </c>
      <c r="B4221" t="s">
        <v>110</v>
      </c>
      <c r="C4221" t="s">
        <v>13</v>
      </c>
      <c r="D4221" t="s">
        <v>53</v>
      </c>
      <c r="E4221" t="s">
        <v>24</v>
      </c>
      <c r="F4221" t="s">
        <v>37</v>
      </c>
      <c r="G4221">
        <v>0.99815792280352267</v>
      </c>
    </row>
    <row r="4222" spans="1:7" x14ac:dyDescent="0.25">
      <c r="A4222" t="s">
        <v>413</v>
      </c>
      <c r="B4222" t="s">
        <v>110</v>
      </c>
      <c r="C4222" t="s">
        <v>13</v>
      </c>
      <c r="D4222" t="s">
        <v>53</v>
      </c>
      <c r="E4222" t="s">
        <v>25</v>
      </c>
      <c r="F4222" t="s">
        <v>37</v>
      </c>
      <c r="G4222">
        <v>0.9967264218996621</v>
      </c>
    </row>
    <row r="4223" spans="1:7" x14ac:dyDescent="0.25">
      <c r="A4223" t="s">
        <v>414</v>
      </c>
      <c r="B4223" t="s">
        <v>110</v>
      </c>
      <c r="C4223" t="s">
        <v>13</v>
      </c>
      <c r="D4223" t="s">
        <v>53</v>
      </c>
      <c r="E4223" t="s">
        <v>26</v>
      </c>
      <c r="F4223" t="s">
        <v>37</v>
      </c>
      <c r="G4223">
        <v>0.99432981925862485</v>
      </c>
    </row>
    <row r="4224" spans="1:7" x14ac:dyDescent="0.25">
      <c r="A4224" t="s">
        <v>415</v>
      </c>
      <c r="B4224" t="s">
        <v>110</v>
      </c>
      <c r="C4224" t="s">
        <v>13</v>
      </c>
      <c r="D4224" t="s">
        <v>53</v>
      </c>
      <c r="E4224" t="s">
        <v>27</v>
      </c>
      <c r="F4224" t="s">
        <v>37</v>
      </c>
      <c r="G4224">
        <v>0.99021084458945197</v>
      </c>
    </row>
    <row r="4225" spans="1:7" x14ac:dyDescent="0.25">
      <c r="A4225" t="s">
        <v>416</v>
      </c>
      <c r="B4225" t="s">
        <v>110</v>
      </c>
      <c r="C4225" t="s">
        <v>13</v>
      </c>
      <c r="D4225" t="s">
        <v>53</v>
      </c>
      <c r="E4225" t="s">
        <v>28</v>
      </c>
      <c r="F4225" t="s">
        <v>37</v>
      </c>
      <c r="G4225">
        <v>0.98164707737904833</v>
      </c>
    </row>
    <row r="4226" spans="1:7" x14ac:dyDescent="0.25">
      <c r="A4226" t="s">
        <v>417</v>
      </c>
      <c r="B4226" t="s">
        <v>110</v>
      </c>
      <c r="C4226" t="s">
        <v>13</v>
      </c>
      <c r="D4226" t="s">
        <v>53</v>
      </c>
      <c r="E4226" t="s">
        <v>29</v>
      </c>
      <c r="F4226" t="s">
        <v>37</v>
      </c>
      <c r="G4226">
        <v>0.96400546769982831</v>
      </c>
    </row>
    <row r="4227" spans="1:7" x14ac:dyDescent="0.25">
      <c r="A4227" t="s">
        <v>418</v>
      </c>
      <c r="B4227" t="s">
        <v>110</v>
      </c>
      <c r="C4227" t="s">
        <v>13</v>
      </c>
      <c r="D4227" t="s">
        <v>53</v>
      </c>
      <c r="E4227" t="s">
        <v>30</v>
      </c>
      <c r="F4227" t="s">
        <v>37</v>
      </c>
      <c r="G4227">
        <v>0.90610773820901269</v>
      </c>
    </row>
    <row r="4228" spans="1:7" x14ac:dyDescent="0.25">
      <c r="A4228" t="s">
        <v>419</v>
      </c>
      <c r="B4228" t="s">
        <v>110</v>
      </c>
      <c r="C4228" t="s">
        <v>13</v>
      </c>
      <c r="D4228" t="s">
        <v>53</v>
      </c>
      <c r="E4228" t="s">
        <v>31</v>
      </c>
      <c r="F4228" t="s">
        <v>37</v>
      </c>
      <c r="G4228">
        <v>0.72377349427857351</v>
      </c>
    </row>
    <row r="4229" spans="1:7" x14ac:dyDescent="0.25">
      <c r="A4229" t="s">
        <v>420</v>
      </c>
      <c r="B4229" t="s">
        <v>110</v>
      </c>
      <c r="C4229" t="s">
        <v>13</v>
      </c>
      <c r="D4229" t="s">
        <v>53</v>
      </c>
      <c r="E4229" t="s">
        <v>32</v>
      </c>
      <c r="F4229" t="s">
        <v>37</v>
      </c>
      <c r="G4229">
        <v>0.43539506437862341</v>
      </c>
    </row>
    <row r="4230" spans="1:7" x14ac:dyDescent="0.25">
      <c r="A4230" t="s">
        <v>421</v>
      </c>
      <c r="B4230" t="s">
        <v>110</v>
      </c>
      <c r="C4230" t="s">
        <v>13</v>
      </c>
      <c r="D4230" t="s">
        <v>53</v>
      </c>
      <c r="E4230" t="s">
        <v>33</v>
      </c>
      <c r="F4230" t="s">
        <v>37</v>
      </c>
      <c r="G4230">
        <v>0.17215032272118935</v>
      </c>
    </row>
    <row r="4231" spans="1:7" x14ac:dyDescent="0.25">
      <c r="A4231" t="s">
        <v>422</v>
      </c>
      <c r="B4231" t="s">
        <v>110</v>
      </c>
      <c r="C4231" t="s">
        <v>13</v>
      </c>
      <c r="D4231" t="s">
        <v>53</v>
      </c>
      <c r="E4231" t="s">
        <v>34</v>
      </c>
      <c r="F4231" t="s">
        <v>37</v>
      </c>
      <c r="G4231">
        <v>2.1346723383369421E-2</v>
      </c>
    </row>
    <row r="4232" spans="1:7" x14ac:dyDescent="0.25">
      <c r="A4232" t="s">
        <v>423</v>
      </c>
      <c r="B4232" t="s">
        <v>110</v>
      </c>
      <c r="C4232" t="s">
        <v>13</v>
      </c>
      <c r="D4232" t="s">
        <v>53</v>
      </c>
      <c r="E4232" t="s">
        <v>35</v>
      </c>
      <c r="F4232" t="s">
        <v>37</v>
      </c>
      <c r="G4232">
        <v>0</v>
      </c>
    </row>
    <row r="4233" spans="1:7" x14ac:dyDescent="0.25">
      <c r="A4233" t="s">
        <v>135</v>
      </c>
      <c r="B4233" t="s">
        <v>110</v>
      </c>
      <c r="C4233" t="s">
        <v>13</v>
      </c>
      <c r="D4233" t="s">
        <v>53</v>
      </c>
      <c r="E4233" t="s">
        <v>36</v>
      </c>
      <c r="F4233" t="s">
        <v>37</v>
      </c>
      <c r="G4233">
        <v>0</v>
      </c>
    </row>
    <row r="4234" spans="1:7" x14ac:dyDescent="0.25">
      <c r="A4234" t="s">
        <v>136</v>
      </c>
      <c r="B4234" t="s">
        <v>110</v>
      </c>
      <c r="C4234" t="s">
        <v>13</v>
      </c>
      <c r="D4234" t="s">
        <v>52</v>
      </c>
      <c r="E4234" t="s">
        <v>82</v>
      </c>
      <c r="F4234" t="s">
        <v>15</v>
      </c>
      <c r="G4234">
        <v>1</v>
      </c>
    </row>
    <row r="4235" spans="1:7" x14ac:dyDescent="0.25">
      <c r="A4235" t="s">
        <v>424</v>
      </c>
      <c r="B4235" t="s">
        <v>110</v>
      </c>
      <c r="C4235" t="s">
        <v>13</v>
      </c>
      <c r="D4235" t="s">
        <v>52</v>
      </c>
      <c r="E4235" t="s">
        <v>16</v>
      </c>
      <c r="F4235" t="s">
        <v>15</v>
      </c>
      <c r="G4235">
        <v>0.99963373990031545</v>
      </c>
    </row>
    <row r="4236" spans="1:7" x14ac:dyDescent="0.25">
      <c r="A4236" t="s">
        <v>425</v>
      </c>
      <c r="B4236" t="s">
        <v>110</v>
      </c>
      <c r="C4236" t="s">
        <v>13</v>
      </c>
      <c r="D4236" t="s">
        <v>52</v>
      </c>
      <c r="E4236" t="s">
        <v>17</v>
      </c>
      <c r="F4236" t="s">
        <v>15</v>
      </c>
      <c r="G4236">
        <v>0.99989882285727383</v>
      </c>
    </row>
    <row r="4237" spans="1:7" x14ac:dyDescent="0.25">
      <c r="A4237" t="s">
        <v>426</v>
      </c>
      <c r="B4237" t="s">
        <v>110</v>
      </c>
      <c r="C4237" t="s">
        <v>13</v>
      </c>
      <c r="D4237" t="s">
        <v>52</v>
      </c>
      <c r="E4237" t="s">
        <v>18</v>
      </c>
      <c r="F4237" t="s">
        <v>15</v>
      </c>
      <c r="G4237">
        <v>0.99975320818914204</v>
      </c>
    </row>
    <row r="4238" spans="1:7" x14ac:dyDescent="0.25">
      <c r="A4238" t="s">
        <v>427</v>
      </c>
      <c r="B4238" t="s">
        <v>110</v>
      </c>
      <c r="C4238" t="s">
        <v>13</v>
      </c>
      <c r="D4238" t="s">
        <v>52</v>
      </c>
      <c r="E4238" t="s">
        <v>19</v>
      </c>
      <c r="F4238" t="s">
        <v>15</v>
      </c>
      <c r="G4238">
        <v>0.99952212240271565</v>
      </c>
    </row>
    <row r="4239" spans="1:7" x14ac:dyDescent="0.25">
      <c r="A4239" t="s">
        <v>428</v>
      </c>
      <c r="B4239" t="s">
        <v>110</v>
      </c>
      <c r="C4239" t="s">
        <v>13</v>
      </c>
      <c r="D4239" t="s">
        <v>52</v>
      </c>
      <c r="E4239" t="s">
        <v>20</v>
      </c>
      <c r="F4239" t="s">
        <v>15</v>
      </c>
      <c r="G4239">
        <v>0.9994016435814369</v>
      </c>
    </row>
    <row r="4240" spans="1:7" x14ac:dyDescent="0.25">
      <c r="A4240" t="s">
        <v>429</v>
      </c>
      <c r="B4240" t="s">
        <v>110</v>
      </c>
      <c r="C4240" t="s">
        <v>13</v>
      </c>
      <c r="D4240" t="s">
        <v>52</v>
      </c>
      <c r="E4240" t="s">
        <v>21</v>
      </c>
      <c r="F4240" t="s">
        <v>15</v>
      </c>
      <c r="G4240">
        <v>0.99928553466487591</v>
      </c>
    </row>
    <row r="4241" spans="1:7" x14ac:dyDescent="0.25">
      <c r="A4241" t="s">
        <v>430</v>
      </c>
      <c r="B4241" t="s">
        <v>110</v>
      </c>
      <c r="C4241" t="s">
        <v>13</v>
      </c>
      <c r="D4241" t="s">
        <v>52</v>
      </c>
      <c r="E4241" t="s">
        <v>22</v>
      </c>
      <c r="F4241" t="s">
        <v>15</v>
      </c>
      <c r="G4241">
        <v>0.99899131528156571</v>
      </c>
    </row>
    <row r="4242" spans="1:7" x14ac:dyDescent="0.25">
      <c r="A4242" t="s">
        <v>431</v>
      </c>
      <c r="B4242" t="s">
        <v>110</v>
      </c>
      <c r="C4242" t="s">
        <v>13</v>
      </c>
      <c r="D4242" t="s">
        <v>52</v>
      </c>
      <c r="E4242" t="s">
        <v>23</v>
      </c>
      <c r="F4242" t="s">
        <v>15</v>
      </c>
      <c r="G4242">
        <v>0.99843980753254657</v>
      </c>
    </row>
    <row r="4243" spans="1:7" x14ac:dyDescent="0.25">
      <c r="A4243" t="s">
        <v>432</v>
      </c>
      <c r="B4243" t="s">
        <v>110</v>
      </c>
      <c r="C4243" t="s">
        <v>13</v>
      </c>
      <c r="D4243" t="s">
        <v>52</v>
      </c>
      <c r="E4243" t="s">
        <v>24</v>
      </c>
      <c r="F4243" t="s">
        <v>15</v>
      </c>
      <c r="G4243">
        <v>0.99718874067880259</v>
      </c>
    </row>
    <row r="4244" spans="1:7" x14ac:dyDescent="0.25">
      <c r="A4244" t="s">
        <v>433</v>
      </c>
      <c r="B4244" t="s">
        <v>110</v>
      </c>
      <c r="C4244" t="s">
        <v>13</v>
      </c>
      <c r="D4244" t="s">
        <v>52</v>
      </c>
      <c r="E4244" t="s">
        <v>25</v>
      </c>
      <c r="F4244" t="s">
        <v>15</v>
      </c>
      <c r="G4244">
        <v>0.99444605121749308</v>
      </c>
    </row>
    <row r="4245" spans="1:7" x14ac:dyDescent="0.25">
      <c r="A4245" t="s">
        <v>434</v>
      </c>
      <c r="B4245" t="s">
        <v>110</v>
      </c>
      <c r="C4245" t="s">
        <v>13</v>
      </c>
      <c r="D4245" t="s">
        <v>52</v>
      </c>
      <c r="E4245" t="s">
        <v>26</v>
      </c>
      <c r="F4245" t="s">
        <v>15</v>
      </c>
      <c r="G4245">
        <v>0.98914573280307705</v>
      </c>
    </row>
    <row r="4246" spans="1:7" x14ac:dyDescent="0.25">
      <c r="A4246" t="s">
        <v>435</v>
      </c>
      <c r="B4246" t="s">
        <v>110</v>
      </c>
      <c r="C4246" t="s">
        <v>13</v>
      </c>
      <c r="D4246" t="s">
        <v>52</v>
      </c>
      <c r="E4246" t="s">
        <v>27</v>
      </c>
      <c r="F4246" t="s">
        <v>15</v>
      </c>
      <c r="G4246">
        <v>0.97728049907118453</v>
      </c>
    </row>
    <row r="4247" spans="1:7" x14ac:dyDescent="0.25">
      <c r="A4247" t="s">
        <v>436</v>
      </c>
      <c r="B4247" t="s">
        <v>110</v>
      </c>
      <c r="C4247" t="s">
        <v>13</v>
      </c>
      <c r="D4247" t="s">
        <v>52</v>
      </c>
      <c r="E4247" t="s">
        <v>28</v>
      </c>
      <c r="F4247" t="s">
        <v>15</v>
      </c>
      <c r="G4247">
        <v>0.95074505681410915</v>
      </c>
    </row>
    <row r="4248" spans="1:7" x14ac:dyDescent="0.25">
      <c r="A4248" t="s">
        <v>437</v>
      </c>
      <c r="B4248" t="s">
        <v>110</v>
      </c>
      <c r="C4248" t="s">
        <v>13</v>
      </c>
      <c r="D4248" t="s">
        <v>52</v>
      </c>
      <c r="E4248" t="s">
        <v>29</v>
      </c>
      <c r="F4248" t="s">
        <v>15</v>
      </c>
      <c r="G4248">
        <v>0.89868309606880825</v>
      </c>
    </row>
    <row r="4249" spans="1:7" x14ac:dyDescent="0.25">
      <c r="A4249" t="s">
        <v>438</v>
      </c>
      <c r="B4249" t="s">
        <v>110</v>
      </c>
      <c r="C4249" t="s">
        <v>13</v>
      </c>
      <c r="D4249" t="s">
        <v>52</v>
      </c>
      <c r="E4249" t="s">
        <v>30</v>
      </c>
      <c r="F4249" t="s">
        <v>15</v>
      </c>
      <c r="G4249">
        <v>0.7577429696757072</v>
      </c>
    </row>
    <row r="4250" spans="1:7" x14ac:dyDescent="0.25">
      <c r="A4250" t="s">
        <v>439</v>
      </c>
      <c r="B4250" t="s">
        <v>110</v>
      </c>
      <c r="C4250" t="s">
        <v>13</v>
      </c>
      <c r="D4250" t="s">
        <v>52</v>
      </c>
      <c r="E4250" t="s">
        <v>31</v>
      </c>
      <c r="F4250" t="s">
        <v>15</v>
      </c>
      <c r="G4250">
        <v>0.50666644540428374</v>
      </c>
    </row>
    <row r="4251" spans="1:7" x14ac:dyDescent="0.25">
      <c r="A4251" t="s">
        <v>440</v>
      </c>
      <c r="B4251" t="s">
        <v>110</v>
      </c>
      <c r="C4251" t="s">
        <v>13</v>
      </c>
      <c r="D4251" t="s">
        <v>52</v>
      </c>
      <c r="E4251" t="s">
        <v>32</v>
      </c>
      <c r="F4251" t="s">
        <v>15</v>
      </c>
      <c r="G4251">
        <v>0.25594053052694882</v>
      </c>
    </row>
    <row r="4252" spans="1:7" x14ac:dyDescent="0.25">
      <c r="A4252" t="s">
        <v>441</v>
      </c>
      <c r="B4252" t="s">
        <v>110</v>
      </c>
      <c r="C4252" t="s">
        <v>13</v>
      </c>
      <c r="D4252" t="s">
        <v>52</v>
      </c>
      <c r="E4252" t="s">
        <v>33</v>
      </c>
      <c r="F4252" t="s">
        <v>15</v>
      </c>
      <c r="G4252">
        <v>9.2424977558451513E-2</v>
      </c>
    </row>
    <row r="4253" spans="1:7" x14ac:dyDescent="0.25">
      <c r="A4253" t="s">
        <v>442</v>
      </c>
      <c r="B4253" t="s">
        <v>110</v>
      </c>
      <c r="C4253" t="s">
        <v>13</v>
      </c>
      <c r="D4253" t="s">
        <v>52</v>
      </c>
      <c r="E4253" t="s">
        <v>34</v>
      </c>
      <c r="F4253" t="s">
        <v>15</v>
      </c>
      <c r="G4253">
        <v>1.9046654706289193E-2</v>
      </c>
    </row>
    <row r="4254" spans="1:7" x14ac:dyDescent="0.25">
      <c r="A4254" t="s">
        <v>443</v>
      </c>
      <c r="B4254" t="s">
        <v>110</v>
      </c>
      <c r="C4254" t="s">
        <v>13</v>
      </c>
      <c r="D4254" t="s">
        <v>52</v>
      </c>
      <c r="E4254" t="s">
        <v>35</v>
      </c>
      <c r="F4254" t="s">
        <v>15</v>
      </c>
      <c r="G4254">
        <v>0</v>
      </c>
    </row>
    <row r="4255" spans="1:7" x14ac:dyDescent="0.25">
      <c r="A4255" t="s">
        <v>137</v>
      </c>
      <c r="B4255" t="s">
        <v>110</v>
      </c>
      <c r="C4255" t="s">
        <v>13</v>
      </c>
      <c r="D4255" t="s">
        <v>52</v>
      </c>
      <c r="E4255" t="s">
        <v>36</v>
      </c>
      <c r="F4255" t="s">
        <v>15</v>
      </c>
      <c r="G4255">
        <v>0</v>
      </c>
    </row>
    <row r="4256" spans="1:7" x14ac:dyDescent="0.25">
      <c r="A4256" t="s">
        <v>138</v>
      </c>
      <c r="B4256" t="s">
        <v>110</v>
      </c>
      <c r="C4256" t="s">
        <v>13</v>
      </c>
      <c r="D4256" t="s">
        <v>52</v>
      </c>
      <c r="E4256" t="s">
        <v>82</v>
      </c>
      <c r="F4256" t="s">
        <v>37</v>
      </c>
      <c r="G4256">
        <v>1</v>
      </c>
    </row>
    <row r="4257" spans="1:7" x14ac:dyDescent="0.25">
      <c r="A4257" t="s">
        <v>444</v>
      </c>
      <c r="B4257" t="s">
        <v>110</v>
      </c>
      <c r="C4257" t="s">
        <v>13</v>
      </c>
      <c r="D4257" t="s">
        <v>52</v>
      </c>
      <c r="E4257" t="s">
        <v>16</v>
      </c>
      <c r="F4257" t="s">
        <v>37</v>
      </c>
      <c r="G4257">
        <v>0.99961291545921649</v>
      </c>
    </row>
    <row r="4258" spans="1:7" x14ac:dyDescent="0.25">
      <c r="A4258" t="s">
        <v>445</v>
      </c>
      <c r="B4258" t="s">
        <v>110</v>
      </c>
      <c r="C4258" t="s">
        <v>13</v>
      </c>
      <c r="D4258" t="s">
        <v>52</v>
      </c>
      <c r="E4258" t="s">
        <v>17</v>
      </c>
      <c r="F4258" t="s">
        <v>37</v>
      </c>
      <c r="G4258">
        <v>0.99990716905631105</v>
      </c>
    </row>
    <row r="4259" spans="1:7" x14ac:dyDescent="0.25">
      <c r="A4259" t="s">
        <v>446</v>
      </c>
      <c r="B4259" t="s">
        <v>110</v>
      </c>
      <c r="C4259" t="s">
        <v>13</v>
      </c>
      <c r="D4259" t="s">
        <v>52</v>
      </c>
      <c r="E4259" t="s">
        <v>18</v>
      </c>
      <c r="F4259" t="s">
        <v>37</v>
      </c>
      <c r="G4259">
        <v>0.99986805066658446</v>
      </c>
    </row>
    <row r="4260" spans="1:7" x14ac:dyDescent="0.25">
      <c r="A4260" t="s">
        <v>447</v>
      </c>
      <c r="B4260" t="s">
        <v>110</v>
      </c>
      <c r="C4260" t="s">
        <v>13</v>
      </c>
      <c r="D4260" t="s">
        <v>52</v>
      </c>
      <c r="E4260" t="s">
        <v>19</v>
      </c>
      <c r="F4260" t="s">
        <v>37</v>
      </c>
      <c r="G4260">
        <v>0.99979953956225109</v>
      </c>
    </row>
    <row r="4261" spans="1:7" x14ac:dyDescent="0.25">
      <c r="A4261" t="s">
        <v>448</v>
      </c>
      <c r="B4261" t="s">
        <v>110</v>
      </c>
      <c r="C4261" t="s">
        <v>13</v>
      </c>
      <c r="D4261" t="s">
        <v>52</v>
      </c>
      <c r="E4261" t="s">
        <v>20</v>
      </c>
      <c r="F4261" t="s">
        <v>37</v>
      </c>
      <c r="G4261">
        <v>0.99975037321499027</v>
      </c>
    </row>
    <row r="4262" spans="1:7" x14ac:dyDescent="0.25">
      <c r="A4262" t="s">
        <v>449</v>
      </c>
      <c r="B4262" t="s">
        <v>110</v>
      </c>
      <c r="C4262" t="s">
        <v>13</v>
      </c>
      <c r="D4262" t="s">
        <v>52</v>
      </c>
      <c r="E4262" t="s">
        <v>21</v>
      </c>
      <c r="F4262" t="s">
        <v>37</v>
      </c>
      <c r="G4262">
        <v>0.99966194767039984</v>
      </c>
    </row>
    <row r="4263" spans="1:7" x14ac:dyDescent="0.25">
      <c r="A4263" t="s">
        <v>450</v>
      </c>
      <c r="B4263" t="s">
        <v>110</v>
      </c>
      <c r="C4263" t="s">
        <v>13</v>
      </c>
      <c r="D4263" t="s">
        <v>52</v>
      </c>
      <c r="E4263" t="s">
        <v>22</v>
      </c>
      <c r="F4263" t="s">
        <v>37</v>
      </c>
      <c r="G4263">
        <v>0.99948054227695071</v>
      </c>
    </row>
    <row r="4264" spans="1:7" x14ac:dyDescent="0.25">
      <c r="A4264" t="s">
        <v>451</v>
      </c>
      <c r="B4264" t="s">
        <v>110</v>
      </c>
      <c r="C4264" t="s">
        <v>13</v>
      </c>
      <c r="D4264" t="s">
        <v>52</v>
      </c>
      <c r="E4264" t="s">
        <v>23</v>
      </c>
      <c r="F4264" t="s">
        <v>37</v>
      </c>
      <c r="G4264">
        <v>0.99913476600386497</v>
      </c>
    </row>
    <row r="4265" spans="1:7" x14ac:dyDescent="0.25">
      <c r="A4265" t="s">
        <v>452</v>
      </c>
      <c r="B4265" t="s">
        <v>110</v>
      </c>
      <c r="C4265" t="s">
        <v>13</v>
      </c>
      <c r="D4265" t="s">
        <v>52</v>
      </c>
      <c r="E4265" t="s">
        <v>24</v>
      </c>
      <c r="F4265" t="s">
        <v>37</v>
      </c>
      <c r="G4265">
        <v>0.99847413358543013</v>
      </c>
    </row>
    <row r="4266" spans="1:7" x14ac:dyDescent="0.25">
      <c r="A4266" t="s">
        <v>453</v>
      </c>
      <c r="B4266" t="s">
        <v>110</v>
      </c>
      <c r="C4266" t="s">
        <v>13</v>
      </c>
      <c r="D4266" t="s">
        <v>52</v>
      </c>
      <c r="E4266" t="s">
        <v>25</v>
      </c>
      <c r="F4266" t="s">
        <v>37</v>
      </c>
      <c r="G4266">
        <v>0.99728666533077459</v>
      </c>
    </row>
    <row r="4267" spans="1:7" x14ac:dyDescent="0.25">
      <c r="A4267" t="s">
        <v>454</v>
      </c>
      <c r="B4267" t="s">
        <v>110</v>
      </c>
      <c r="C4267" t="s">
        <v>13</v>
      </c>
      <c r="D4267" t="s">
        <v>52</v>
      </c>
      <c r="E4267" t="s">
        <v>26</v>
      </c>
      <c r="F4267" t="s">
        <v>37</v>
      </c>
      <c r="G4267">
        <v>0.99529517719809335</v>
      </c>
    </row>
    <row r="4268" spans="1:7" x14ac:dyDescent="0.25">
      <c r="A4268" t="s">
        <v>455</v>
      </c>
      <c r="B4268" t="s">
        <v>110</v>
      </c>
      <c r="C4268" t="s">
        <v>13</v>
      </c>
      <c r="D4268" t="s">
        <v>52</v>
      </c>
      <c r="E4268" t="s">
        <v>27</v>
      </c>
      <c r="F4268" t="s">
        <v>37</v>
      </c>
      <c r="G4268">
        <v>0.99186233450822514</v>
      </c>
    </row>
    <row r="4269" spans="1:7" x14ac:dyDescent="0.25">
      <c r="A4269" t="s">
        <v>456</v>
      </c>
      <c r="B4269" t="s">
        <v>110</v>
      </c>
      <c r="C4269" t="s">
        <v>13</v>
      </c>
      <c r="D4269" t="s">
        <v>52</v>
      </c>
      <c r="E4269" t="s">
        <v>28</v>
      </c>
      <c r="F4269" t="s">
        <v>37</v>
      </c>
      <c r="G4269">
        <v>0.98468731694375933</v>
      </c>
    </row>
    <row r="4270" spans="1:7" x14ac:dyDescent="0.25">
      <c r="A4270" t="s">
        <v>457</v>
      </c>
      <c r="B4270" t="s">
        <v>110</v>
      </c>
      <c r="C4270" t="s">
        <v>13</v>
      </c>
      <c r="D4270" t="s">
        <v>52</v>
      </c>
      <c r="E4270" t="s">
        <v>29</v>
      </c>
      <c r="F4270" t="s">
        <v>37</v>
      </c>
      <c r="G4270">
        <v>0.96975864111106502</v>
      </c>
    </row>
    <row r="4271" spans="1:7" x14ac:dyDescent="0.25">
      <c r="A4271" t="s">
        <v>458</v>
      </c>
      <c r="B4271" t="s">
        <v>110</v>
      </c>
      <c r="C4271" t="s">
        <v>13</v>
      </c>
      <c r="D4271" t="s">
        <v>52</v>
      </c>
      <c r="E4271" t="s">
        <v>30</v>
      </c>
      <c r="F4271" t="s">
        <v>37</v>
      </c>
      <c r="G4271">
        <v>0.9194495758462421</v>
      </c>
    </row>
    <row r="4272" spans="1:7" x14ac:dyDescent="0.25">
      <c r="A4272" t="s">
        <v>459</v>
      </c>
      <c r="B4272" t="s">
        <v>110</v>
      </c>
      <c r="C4272" t="s">
        <v>13</v>
      </c>
      <c r="D4272" t="s">
        <v>52</v>
      </c>
      <c r="E4272" t="s">
        <v>31</v>
      </c>
      <c r="F4272" t="s">
        <v>37</v>
      </c>
      <c r="G4272">
        <v>0.74957456068724071</v>
      </c>
    </row>
    <row r="4273" spans="1:7" x14ac:dyDescent="0.25">
      <c r="A4273" t="s">
        <v>460</v>
      </c>
      <c r="B4273" t="s">
        <v>110</v>
      </c>
      <c r="C4273" t="s">
        <v>13</v>
      </c>
      <c r="D4273" t="s">
        <v>52</v>
      </c>
      <c r="E4273" t="s">
        <v>32</v>
      </c>
      <c r="F4273" t="s">
        <v>37</v>
      </c>
      <c r="G4273">
        <v>0.45818930785053291</v>
      </c>
    </row>
    <row r="4274" spans="1:7" x14ac:dyDescent="0.25">
      <c r="A4274" t="s">
        <v>461</v>
      </c>
      <c r="B4274" t="s">
        <v>110</v>
      </c>
      <c r="C4274" t="s">
        <v>13</v>
      </c>
      <c r="D4274" t="s">
        <v>52</v>
      </c>
      <c r="E4274" t="s">
        <v>33</v>
      </c>
      <c r="F4274" t="s">
        <v>37</v>
      </c>
      <c r="G4274">
        <v>0.18234604236753987</v>
      </c>
    </row>
    <row r="4275" spans="1:7" x14ac:dyDescent="0.25">
      <c r="A4275" t="s">
        <v>462</v>
      </c>
      <c r="B4275" t="s">
        <v>110</v>
      </c>
      <c r="C4275" t="s">
        <v>13</v>
      </c>
      <c r="D4275" t="s">
        <v>52</v>
      </c>
      <c r="E4275" t="s">
        <v>34</v>
      </c>
      <c r="F4275" t="s">
        <v>37</v>
      </c>
      <c r="G4275">
        <v>2.1725018633878733E-2</v>
      </c>
    </row>
    <row r="4276" spans="1:7" x14ac:dyDescent="0.25">
      <c r="A4276" t="s">
        <v>463</v>
      </c>
      <c r="B4276" t="s">
        <v>110</v>
      </c>
      <c r="C4276" t="s">
        <v>13</v>
      </c>
      <c r="D4276" t="s">
        <v>52</v>
      </c>
      <c r="E4276" t="s">
        <v>35</v>
      </c>
      <c r="F4276" t="s">
        <v>37</v>
      </c>
      <c r="G4276">
        <v>0</v>
      </c>
    </row>
    <row r="4277" spans="1:7" x14ac:dyDescent="0.25">
      <c r="A4277" t="s">
        <v>139</v>
      </c>
      <c r="B4277" t="s">
        <v>110</v>
      </c>
      <c r="C4277" t="s">
        <v>13</v>
      </c>
      <c r="D4277" t="s">
        <v>52</v>
      </c>
      <c r="E4277" t="s">
        <v>36</v>
      </c>
      <c r="F4277" t="s">
        <v>37</v>
      </c>
      <c r="G4277">
        <v>0</v>
      </c>
    </row>
    <row r="4278" spans="1:7" x14ac:dyDescent="0.25">
      <c r="A4278" t="s">
        <v>140</v>
      </c>
      <c r="B4278" t="s">
        <v>110</v>
      </c>
      <c r="C4278" t="s">
        <v>13</v>
      </c>
      <c r="D4278" t="s">
        <v>51</v>
      </c>
      <c r="E4278" t="s">
        <v>82</v>
      </c>
      <c r="F4278" t="s">
        <v>15</v>
      </c>
      <c r="G4278">
        <v>1</v>
      </c>
    </row>
    <row r="4279" spans="1:7" x14ac:dyDescent="0.25">
      <c r="A4279" t="s">
        <v>464</v>
      </c>
      <c r="B4279" t="s">
        <v>110</v>
      </c>
      <c r="C4279" t="s">
        <v>13</v>
      </c>
      <c r="D4279" t="s">
        <v>51</v>
      </c>
      <c r="E4279" t="s">
        <v>16</v>
      </c>
      <c r="F4279" t="s">
        <v>15</v>
      </c>
      <c r="G4279">
        <v>0.9997005441649931</v>
      </c>
    </row>
    <row r="4280" spans="1:7" x14ac:dyDescent="0.25">
      <c r="A4280" t="s">
        <v>465</v>
      </c>
      <c r="B4280" t="s">
        <v>110</v>
      </c>
      <c r="C4280" t="s">
        <v>13</v>
      </c>
      <c r="D4280" t="s">
        <v>51</v>
      </c>
      <c r="E4280" t="s">
        <v>17</v>
      </c>
      <c r="F4280" t="s">
        <v>15</v>
      </c>
      <c r="G4280">
        <v>0.99991726835385619</v>
      </c>
    </row>
    <row r="4281" spans="1:7" x14ac:dyDescent="0.25">
      <c r="A4281" t="s">
        <v>466</v>
      </c>
      <c r="B4281" t="s">
        <v>110</v>
      </c>
      <c r="C4281" t="s">
        <v>13</v>
      </c>
      <c r="D4281" t="s">
        <v>51</v>
      </c>
      <c r="E4281" t="s">
        <v>18</v>
      </c>
      <c r="F4281" t="s">
        <v>15</v>
      </c>
      <c r="G4281">
        <v>0.99979818679418109</v>
      </c>
    </row>
    <row r="4282" spans="1:7" x14ac:dyDescent="0.25">
      <c r="A4282" t="s">
        <v>467</v>
      </c>
      <c r="B4282" t="s">
        <v>110</v>
      </c>
      <c r="C4282" t="s">
        <v>13</v>
      </c>
      <c r="D4282" t="s">
        <v>51</v>
      </c>
      <c r="E4282" t="s">
        <v>19</v>
      </c>
      <c r="F4282" t="s">
        <v>15</v>
      </c>
      <c r="G4282">
        <v>0.99960918604603066</v>
      </c>
    </row>
    <row r="4283" spans="1:7" x14ac:dyDescent="0.25">
      <c r="A4283" t="s">
        <v>468</v>
      </c>
      <c r="B4283" t="s">
        <v>110</v>
      </c>
      <c r="C4283" t="s">
        <v>13</v>
      </c>
      <c r="D4283" t="s">
        <v>51</v>
      </c>
      <c r="E4283" t="s">
        <v>20</v>
      </c>
      <c r="F4283" t="s">
        <v>15</v>
      </c>
      <c r="G4283">
        <v>0.99951060986944806</v>
      </c>
    </row>
    <row r="4284" spans="1:7" x14ac:dyDescent="0.25">
      <c r="A4284" t="s">
        <v>469</v>
      </c>
      <c r="B4284" t="s">
        <v>110</v>
      </c>
      <c r="C4284" t="s">
        <v>13</v>
      </c>
      <c r="D4284" t="s">
        <v>51</v>
      </c>
      <c r="E4284" t="s">
        <v>21</v>
      </c>
      <c r="F4284" t="s">
        <v>15</v>
      </c>
      <c r="G4284">
        <v>0.99941556251789188</v>
      </c>
    </row>
    <row r="4285" spans="1:7" x14ac:dyDescent="0.25">
      <c r="A4285" t="s">
        <v>470</v>
      </c>
      <c r="B4285" t="s">
        <v>110</v>
      </c>
      <c r="C4285" t="s">
        <v>13</v>
      </c>
      <c r="D4285" t="s">
        <v>51</v>
      </c>
      <c r="E4285" t="s">
        <v>22</v>
      </c>
      <c r="F4285" t="s">
        <v>15</v>
      </c>
      <c r="G4285">
        <v>0.99917472057491563</v>
      </c>
    </row>
    <row r="4286" spans="1:7" x14ac:dyDescent="0.25">
      <c r="A4286" t="s">
        <v>471</v>
      </c>
      <c r="B4286" t="s">
        <v>110</v>
      </c>
      <c r="C4286" t="s">
        <v>13</v>
      </c>
      <c r="D4286" t="s">
        <v>51</v>
      </c>
      <c r="E4286" t="s">
        <v>23</v>
      </c>
      <c r="F4286" t="s">
        <v>15</v>
      </c>
      <c r="G4286">
        <v>0.99872309568239659</v>
      </c>
    </row>
    <row r="4287" spans="1:7" x14ac:dyDescent="0.25">
      <c r="A4287" t="s">
        <v>472</v>
      </c>
      <c r="B4287" t="s">
        <v>110</v>
      </c>
      <c r="C4287" t="s">
        <v>13</v>
      </c>
      <c r="D4287" t="s">
        <v>51</v>
      </c>
      <c r="E4287" t="s">
        <v>24</v>
      </c>
      <c r="F4287" t="s">
        <v>15</v>
      </c>
      <c r="G4287">
        <v>0.99769778075828308</v>
      </c>
    </row>
    <row r="4288" spans="1:7" x14ac:dyDescent="0.25">
      <c r="A4288" t="s">
        <v>473</v>
      </c>
      <c r="B4288" t="s">
        <v>110</v>
      </c>
      <c r="C4288" t="s">
        <v>13</v>
      </c>
      <c r="D4288" t="s">
        <v>51</v>
      </c>
      <c r="E4288" t="s">
        <v>25</v>
      </c>
      <c r="F4288" t="s">
        <v>15</v>
      </c>
      <c r="G4288">
        <v>0.99544636271193487</v>
      </c>
    </row>
    <row r="4289" spans="1:7" x14ac:dyDescent="0.25">
      <c r="A4289" t="s">
        <v>474</v>
      </c>
      <c r="B4289" t="s">
        <v>110</v>
      </c>
      <c r="C4289" t="s">
        <v>13</v>
      </c>
      <c r="D4289" t="s">
        <v>51</v>
      </c>
      <c r="E4289" t="s">
        <v>26</v>
      </c>
      <c r="F4289" t="s">
        <v>15</v>
      </c>
      <c r="G4289">
        <v>0.99108062424252974</v>
      </c>
    </row>
    <row r="4290" spans="1:7" x14ac:dyDescent="0.25">
      <c r="A4290" t="s">
        <v>475</v>
      </c>
      <c r="B4290" t="s">
        <v>110</v>
      </c>
      <c r="C4290" t="s">
        <v>13</v>
      </c>
      <c r="D4290" t="s">
        <v>51</v>
      </c>
      <c r="E4290" t="s">
        <v>27</v>
      </c>
      <c r="F4290" t="s">
        <v>15</v>
      </c>
      <c r="G4290">
        <v>0.981237855554146</v>
      </c>
    </row>
    <row r="4291" spans="1:7" x14ac:dyDescent="0.25">
      <c r="A4291" t="s">
        <v>476</v>
      </c>
      <c r="B4291" t="s">
        <v>110</v>
      </c>
      <c r="C4291" t="s">
        <v>13</v>
      </c>
      <c r="D4291" t="s">
        <v>51</v>
      </c>
      <c r="E4291" t="s">
        <v>28</v>
      </c>
      <c r="F4291" t="s">
        <v>15</v>
      </c>
      <c r="G4291">
        <v>0.95890090170206954</v>
      </c>
    </row>
    <row r="4292" spans="1:7" x14ac:dyDescent="0.25">
      <c r="A4292" t="s">
        <v>477</v>
      </c>
      <c r="B4292" t="s">
        <v>110</v>
      </c>
      <c r="C4292" t="s">
        <v>13</v>
      </c>
      <c r="D4292" t="s">
        <v>51</v>
      </c>
      <c r="E4292" t="s">
        <v>29</v>
      </c>
      <c r="F4292" t="s">
        <v>15</v>
      </c>
      <c r="G4292">
        <v>0.91377917375149975</v>
      </c>
    </row>
    <row r="4293" spans="1:7" x14ac:dyDescent="0.25">
      <c r="A4293" t="s">
        <v>478</v>
      </c>
      <c r="B4293" t="s">
        <v>110</v>
      </c>
      <c r="C4293" t="s">
        <v>13</v>
      </c>
      <c r="D4293" t="s">
        <v>51</v>
      </c>
      <c r="E4293" t="s">
        <v>30</v>
      </c>
      <c r="F4293" t="s">
        <v>15</v>
      </c>
      <c r="G4293">
        <v>0.78347515388221889</v>
      </c>
    </row>
    <row r="4294" spans="1:7" x14ac:dyDescent="0.25">
      <c r="A4294" t="s">
        <v>479</v>
      </c>
      <c r="B4294" t="s">
        <v>110</v>
      </c>
      <c r="C4294" t="s">
        <v>13</v>
      </c>
      <c r="D4294" t="s">
        <v>51</v>
      </c>
      <c r="E4294" t="s">
        <v>31</v>
      </c>
      <c r="F4294" t="s">
        <v>15</v>
      </c>
      <c r="G4294">
        <v>0.53225500960928729</v>
      </c>
    </row>
    <row r="4295" spans="1:7" x14ac:dyDescent="0.25">
      <c r="A4295" t="s">
        <v>480</v>
      </c>
      <c r="B4295" t="s">
        <v>110</v>
      </c>
      <c r="C4295" t="s">
        <v>13</v>
      </c>
      <c r="D4295" t="s">
        <v>51</v>
      </c>
      <c r="E4295" t="s">
        <v>32</v>
      </c>
      <c r="F4295" t="s">
        <v>15</v>
      </c>
      <c r="G4295">
        <v>0.27060893832082306</v>
      </c>
    </row>
    <row r="4296" spans="1:7" x14ac:dyDescent="0.25">
      <c r="A4296" t="s">
        <v>481</v>
      </c>
      <c r="B4296" t="s">
        <v>110</v>
      </c>
      <c r="C4296" t="s">
        <v>13</v>
      </c>
      <c r="D4296" t="s">
        <v>51</v>
      </c>
      <c r="E4296" t="s">
        <v>33</v>
      </c>
      <c r="F4296" t="s">
        <v>15</v>
      </c>
      <c r="G4296">
        <v>9.4874232356999336E-2</v>
      </c>
    </row>
    <row r="4297" spans="1:7" x14ac:dyDescent="0.25">
      <c r="A4297" t="s">
        <v>482</v>
      </c>
      <c r="B4297" t="s">
        <v>110</v>
      </c>
      <c r="C4297" t="s">
        <v>13</v>
      </c>
      <c r="D4297" t="s">
        <v>51</v>
      </c>
      <c r="E4297" t="s">
        <v>34</v>
      </c>
      <c r="F4297" t="s">
        <v>15</v>
      </c>
      <c r="G4297">
        <v>1.9105985329150959E-2</v>
      </c>
    </row>
    <row r="4298" spans="1:7" x14ac:dyDescent="0.25">
      <c r="A4298" t="s">
        <v>483</v>
      </c>
      <c r="B4298" t="s">
        <v>110</v>
      </c>
      <c r="C4298" t="s">
        <v>13</v>
      </c>
      <c r="D4298" t="s">
        <v>51</v>
      </c>
      <c r="E4298" t="s">
        <v>35</v>
      </c>
      <c r="F4298" t="s">
        <v>15</v>
      </c>
      <c r="G4298">
        <v>0</v>
      </c>
    </row>
    <row r="4299" spans="1:7" x14ac:dyDescent="0.25">
      <c r="A4299" t="s">
        <v>141</v>
      </c>
      <c r="B4299" t="s">
        <v>110</v>
      </c>
      <c r="C4299" t="s">
        <v>13</v>
      </c>
      <c r="D4299" t="s">
        <v>51</v>
      </c>
      <c r="E4299" t="s">
        <v>36</v>
      </c>
      <c r="F4299" t="s">
        <v>15</v>
      </c>
      <c r="G4299">
        <v>0</v>
      </c>
    </row>
    <row r="4300" spans="1:7" x14ac:dyDescent="0.25">
      <c r="A4300" t="s">
        <v>142</v>
      </c>
      <c r="B4300" t="s">
        <v>110</v>
      </c>
      <c r="C4300" t="s">
        <v>13</v>
      </c>
      <c r="D4300" t="s">
        <v>51</v>
      </c>
      <c r="E4300" t="s">
        <v>82</v>
      </c>
      <c r="F4300" t="s">
        <v>37</v>
      </c>
      <c r="G4300">
        <v>1</v>
      </c>
    </row>
    <row r="4301" spans="1:7" x14ac:dyDescent="0.25">
      <c r="A4301" t="s">
        <v>484</v>
      </c>
      <c r="B4301" t="s">
        <v>110</v>
      </c>
      <c r="C4301" t="s">
        <v>13</v>
      </c>
      <c r="D4301" t="s">
        <v>51</v>
      </c>
      <c r="E4301" t="s">
        <v>16</v>
      </c>
      <c r="F4301" t="s">
        <v>37</v>
      </c>
      <c r="G4301">
        <v>0.99967355599480257</v>
      </c>
    </row>
    <row r="4302" spans="1:7" x14ac:dyDescent="0.25">
      <c r="A4302" t="s">
        <v>485</v>
      </c>
      <c r="B4302" t="s">
        <v>110</v>
      </c>
      <c r="C4302" t="s">
        <v>13</v>
      </c>
      <c r="D4302" t="s">
        <v>51</v>
      </c>
      <c r="E4302" t="s">
        <v>17</v>
      </c>
      <c r="F4302" t="s">
        <v>37</v>
      </c>
      <c r="G4302">
        <v>0.99992170494453281</v>
      </c>
    </row>
    <row r="4303" spans="1:7" x14ac:dyDescent="0.25">
      <c r="A4303" t="s">
        <v>486</v>
      </c>
      <c r="B4303" t="s">
        <v>110</v>
      </c>
      <c r="C4303" t="s">
        <v>13</v>
      </c>
      <c r="D4303" t="s">
        <v>51</v>
      </c>
      <c r="E4303" t="s">
        <v>18</v>
      </c>
      <c r="F4303" t="s">
        <v>37</v>
      </c>
      <c r="G4303">
        <v>0.9998887085244107</v>
      </c>
    </row>
    <row r="4304" spans="1:7" x14ac:dyDescent="0.25">
      <c r="A4304" t="s">
        <v>487</v>
      </c>
      <c r="B4304" t="s">
        <v>110</v>
      </c>
      <c r="C4304" t="s">
        <v>13</v>
      </c>
      <c r="D4304" t="s">
        <v>51</v>
      </c>
      <c r="E4304" t="s">
        <v>19</v>
      </c>
      <c r="F4304" t="s">
        <v>37</v>
      </c>
      <c r="G4304">
        <v>0.99983091898468979</v>
      </c>
    </row>
    <row r="4305" spans="1:7" x14ac:dyDescent="0.25">
      <c r="A4305" t="s">
        <v>488</v>
      </c>
      <c r="B4305" t="s">
        <v>110</v>
      </c>
      <c r="C4305" t="s">
        <v>13</v>
      </c>
      <c r="D4305" t="s">
        <v>51</v>
      </c>
      <c r="E4305" t="s">
        <v>20</v>
      </c>
      <c r="F4305" t="s">
        <v>37</v>
      </c>
      <c r="G4305">
        <v>0.9997894403409886</v>
      </c>
    </row>
    <row r="4306" spans="1:7" x14ac:dyDescent="0.25">
      <c r="A4306" t="s">
        <v>489</v>
      </c>
      <c r="B4306" t="s">
        <v>110</v>
      </c>
      <c r="C4306" t="s">
        <v>13</v>
      </c>
      <c r="D4306" t="s">
        <v>51</v>
      </c>
      <c r="E4306" t="s">
        <v>21</v>
      </c>
      <c r="F4306" t="s">
        <v>37</v>
      </c>
      <c r="G4306">
        <v>0.99971483729728516</v>
      </c>
    </row>
    <row r="4307" spans="1:7" x14ac:dyDescent="0.25">
      <c r="A4307" t="s">
        <v>490</v>
      </c>
      <c r="B4307" t="s">
        <v>110</v>
      </c>
      <c r="C4307" t="s">
        <v>13</v>
      </c>
      <c r="D4307" t="s">
        <v>51</v>
      </c>
      <c r="E4307" t="s">
        <v>22</v>
      </c>
      <c r="F4307" t="s">
        <v>37</v>
      </c>
      <c r="G4307">
        <v>0.99956177334919938</v>
      </c>
    </row>
    <row r="4308" spans="1:7" x14ac:dyDescent="0.25">
      <c r="A4308" t="s">
        <v>491</v>
      </c>
      <c r="B4308" t="s">
        <v>110</v>
      </c>
      <c r="C4308" t="s">
        <v>13</v>
      </c>
      <c r="D4308" t="s">
        <v>51</v>
      </c>
      <c r="E4308" t="s">
        <v>23</v>
      </c>
      <c r="F4308" t="s">
        <v>37</v>
      </c>
      <c r="G4308">
        <v>0.99926995842596378</v>
      </c>
    </row>
    <row r="4309" spans="1:7" x14ac:dyDescent="0.25">
      <c r="A4309" t="s">
        <v>492</v>
      </c>
      <c r="B4309" t="s">
        <v>110</v>
      </c>
      <c r="C4309" t="s">
        <v>13</v>
      </c>
      <c r="D4309" t="s">
        <v>51</v>
      </c>
      <c r="E4309" t="s">
        <v>24</v>
      </c>
      <c r="F4309" t="s">
        <v>37</v>
      </c>
      <c r="G4309">
        <v>0.99871219890158736</v>
      </c>
    </row>
    <row r="4310" spans="1:7" x14ac:dyDescent="0.25">
      <c r="A4310" t="s">
        <v>493</v>
      </c>
      <c r="B4310" t="s">
        <v>110</v>
      </c>
      <c r="C4310" t="s">
        <v>13</v>
      </c>
      <c r="D4310" t="s">
        <v>51</v>
      </c>
      <c r="E4310" t="s">
        <v>25</v>
      </c>
      <c r="F4310" t="s">
        <v>37</v>
      </c>
      <c r="G4310">
        <v>0.99770891834105868</v>
      </c>
    </row>
    <row r="4311" spans="1:7" x14ac:dyDescent="0.25">
      <c r="A4311" t="s">
        <v>494</v>
      </c>
      <c r="B4311" t="s">
        <v>110</v>
      </c>
      <c r="C4311" t="s">
        <v>13</v>
      </c>
      <c r="D4311" t="s">
        <v>51</v>
      </c>
      <c r="E4311" t="s">
        <v>26</v>
      </c>
      <c r="F4311" t="s">
        <v>37</v>
      </c>
      <c r="G4311">
        <v>0.99602413179495797</v>
      </c>
    </row>
    <row r="4312" spans="1:7" x14ac:dyDescent="0.25">
      <c r="A4312" t="s">
        <v>495</v>
      </c>
      <c r="B4312" t="s">
        <v>110</v>
      </c>
      <c r="C4312" t="s">
        <v>13</v>
      </c>
      <c r="D4312" t="s">
        <v>51</v>
      </c>
      <c r="E4312" t="s">
        <v>27</v>
      </c>
      <c r="F4312" t="s">
        <v>37</v>
      </c>
      <c r="G4312">
        <v>0.99311347148492057</v>
      </c>
    </row>
    <row r="4313" spans="1:7" x14ac:dyDescent="0.25">
      <c r="A4313" t="s">
        <v>496</v>
      </c>
      <c r="B4313" t="s">
        <v>110</v>
      </c>
      <c r="C4313" t="s">
        <v>13</v>
      </c>
      <c r="D4313" t="s">
        <v>51</v>
      </c>
      <c r="E4313" t="s">
        <v>28</v>
      </c>
      <c r="F4313" t="s">
        <v>37</v>
      </c>
      <c r="G4313">
        <v>0.98700539358521555</v>
      </c>
    </row>
    <row r="4314" spans="1:7" x14ac:dyDescent="0.25">
      <c r="A4314" t="s">
        <v>497</v>
      </c>
      <c r="B4314" t="s">
        <v>110</v>
      </c>
      <c r="C4314" t="s">
        <v>13</v>
      </c>
      <c r="D4314" t="s">
        <v>51</v>
      </c>
      <c r="E4314" t="s">
        <v>29</v>
      </c>
      <c r="F4314" t="s">
        <v>37</v>
      </c>
      <c r="G4314">
        <v>0.97419903017573928</v>
      </c>
    </row>
    <row r="4315" spans="1:7" x14ac:dyDescent="0.25">
      <c r="A4315" t="s">
        <v>498</v>
      </c>
      <c r="B4315" t="s">
        <v>110</v>
      </c>
      <c r="C4315" t="s">
        <v>13</v>
      </c>
      <c r="D4315" t="s">
        <v>51</v>
      </c>
      <c r="E4315" t="s">
        <v>30</v>
      </c>
      <c r="F4315" t="s">
        <v>37</v>
      </c>
      <c r="G4315">
        <v>0.93013128890491381</v>
      </c>
    </row>
    <row r="4316" spans="1:7" x14ac:dyDescent="0.25">
      <c r="A4316" t="s">
        <v>499</v>
      </c>
      <c r="B4316" t="s">
        <v>110</v>
      </c>
      <c r="C4316" t="s">
        <v>13</v>
      </c>
      <c r="D4316" t="s">
        <v>51</v>
      </c>
      <c r="E4316" t="s">
        <v>31</v>
      </c>
      <c r="F4316" t="s">
        <v>37</v>
      </c>
      <c r="G4316">
        <v>0.772229690165945</v>
      </c>
    </row>
    <row r="4317" spans="1:7" x14ac:dyDescent="0.25">
      <c r="A4317" t="s">
        <v>500</v>
      </c>
      <c r="B4317" t="s">
        <v>110</v>
      </c>
      <c r="C4317" t="s">
        <v>13</v>
      </c>
      <c r="D4317" t="s">
        <v>51</v>
      </c>
      <c r="E4317" t="s">
        <v>32</v>
      </c>
      <c r="F4317" t="s">
        <v>37</v>
      </c>
      <c r="G4317">
        <v>0.47924690327320568</v>
      </c>
    </row>
    <row r="4318" spans="1:7" x14ac:dyDescent="0.25">
      <c r="A4318" t="s">
        <v>501</v>
      </c>
      <c r="B4318" t="s">
        <v>110</v>
      </c>
      <c r="C4318" t="s">
        <v>13</v>
      </c>
      <c r="D4318" t="s">
        <v>51</v>
      </c>
      <c r="E4318" t="s">
        <v>33</v>
      </c>
      <c r="F4318" t="s">
        <v>37</v>
      </c>
      <c r="G4318">
        <v>0.19267827580693858</v>
      </c>
    </row>
    <row r="4319" spans="1:7" x14ac:dyDescent="0.25">
      <c r="A4319" t="s">
        <v>502</v>
      </c>
      <c r="B4319" t="s">
        <v>110</v>
      </c>
      <c r="C4319" t="s">
        <v>13</v>
      </c>
      <c r="D4319" t="s">
        <v>51</v>
      </c>
      <c r="E4319" t="s">
        <v>34</v>
      </c>
      <c r="F4319" t="s">
        <v>37</v>
      </c>
      <c r="G4319">
        <v>2.2131739726993168E-2</v>
      </c>
    </row>
    <row r="4320" spans="1:7" x14ac:dyDescent="0.25">
      <c r="A4320" t="s">
        <v>503</v>
      </c>
      <c r="B4320" t="s">
        <v>110</v>
      </c>
      <c r="C4320" t="s">
        <v>13</v>
      </c>
      <c r="D4320" t="s">
        <v>51</v>
      </c>
      <c r="E4320" t="s">
        <v>35</v>
      </c>
      <c r="F4320" t="s">
        <v>37</v>
      </c>
      <c r="G4320">
        <v>0</v>
      </c>
    </row>
    <row r="4321" spans="1:7" x14ac:dyDescent="0.25">
      <c r="A4321" t="s">
        <v>143</v>
      </c>
      <c r="B4321" t="s">
        <v>110</v>
      </c>
      <c r="C4321" t="s">
        <v>13</v>
      </c>
      <c r="D4321" t="s">
        <v>51</v>
      </c>
      <c r="E4321" t="s">
        <v>36</v>
      </c>
      <c r="F4321" t="s">
        <v>37</v>
      </c>
      <c r="G4321">
        <v>0</v>
      </c>
    </row>
    <row r="4322" spans="1:7" x14ac:dyDescent="0.25">
      <c r="A4322" t="s">
        <v>144</v>
      </c>
      <c r="B4322" t="s">
        <v>110</v>
      </c>
      <c r="C4322" t="s">
        <v>13</v>
      </c>
      <c r="D4322" t="s">
        <v>50</v>
      </c>
      <c r="E4322" t="s">
        <v>82</v>
      </c>
      <c r="F4322" t="s">
        <v>15</v>
      </c>
      <c r="G4322">
        <v>1</v>
      </c>
    </row>
    <row r="4323" spans="1:7" x14ac:dyDescent="0.25">
      <c r="A4323" t="s">
        <v>504</v>
      </c>
      <c r="B4323" t="s">
        <v>110</v>
      </c>
      <c r="C4323" t="s">
        <v>13</v>
      </c>
      <c r="D4323" t="s">
        <v>50</v>
      </c>
      <c r="E4323" t="s">
        <v>16</v>
      </c>
      <c r="F4323" t="s">
        <v>15</v>
      </c>
      <c r="G4323">
        <v>0.99975758222885813</v>
      </c>
    </row>
    <row r="4324" spans="1:7" x14ac:dyDescent="0.25">
      <c r="A4324" t="s">
        <v>505</v>
      </c>
      <c r="B4324" t="s">
        <v>110</v>
      </c>
      <c r="C4324" t="s">
        <v>13</v>
      </c>
      <c r="D4324" t="s">
        <v>50</v>
      </c>
      <c r="E4324" t="s">
        <v>17</v>
      </c>
      <c r="F4324" t="s">
        <v>15</v>
      </c>
      <c r="G4324">
        <v>0.99993302037840526</v>
      </c>
    </row>
    <row r="4325" spans="1:7" x14ac:dyDescent="0.25">
      <c r="A4325" t="s">
        <v>506</v>
      </c>
      <c r="B4325" t="s">
        <v>110</v>
      </c>
      <c r="C4325" t="s">
        <v>13</v>
      </c>
      <c r="D4325" t="s">
        <v>50</v>
      </c>
      <c r="E4325" t="s">
        <v>18</v>
      </c>
      <c r="F4325" t="s">
        <v>15</v>
      </c>
      <c r="G4325">
        <v>0.99983660232635629</v>
      </c>
    </row>
    <row r="4326" spans="1:7" x14ac:dyDescent="0.25">
      <c r="A4326" t="s">
        <v>507</v>
      </c>
      <c r="B4326" t="s">
        <v>110</v>
      </c>
      <c r="C4326" t="s">
        <v>13</v>
      </c>
      <c r="D4326" t="s">
        <v>50</v>
      </c>
      <c r="E4326" t="s">
        <v>19</v>
      </c>
      <c r="F4326" t="s">
        <v>15</v>
      </c>
      <c r="G4326">
        <v>0.99968355672866249</v>
      </c>
    </row>
    <row r="4327" spans="1:7" x14ac:dyDescent="0.25">
      <c r="A4327" t="s">
        <v>508</v>
      </c>
      <c r="B4327" t="s">
        <v>110</v>
      </c>
      <c r="C4327" t="s">
        <v>13</v>
      </c>
      <c r="D4327" t="s">
        <v>50</v>
      </c>
      <c r="E4327" t="s">
        <v>20</v>
      </c>
      <c r="F4327" t="s">
        <v>15</v>
      </c>
      <c r="G4327">
        <v>0.99960370665924536</v>
      </c>
    </row>
    <row r="4328" spans="1:7" x14ac:dyDescent="0.25">
      <c r="A4328" t="s">
        <v>509</v>
      </c>
      <c r="B4328" t="s">
        <v>110</v>
      </c>
      <c r="C4328" t="s">
        <v>13</v>
      </c>
      <c r="D4328" t="s">
        <v>50</v>
      </c>
      <c r="E4328" t="s">
        <v>21</v>
      </c>
      <c r="F4328" t="s">
        <v>15</v>
      </c>
      <c r="G4328">
        <v>0.99952668277939971</v>
      </c>
    </row>
    <row r="4329" spans="1:7" x14ac:dyDescent="0.25">
      <c r="A4329" t="s">
        <v>510</v>
      </c>
      <c r="B4329" t="s">
        <v>110</v>
      </c>
      <c r="C4329" t="s">
        <v>13</v>
      </c>
      <c r="D4329" t="s">
        <v>50</v>
      </c>
      <c r="E4329" t="s">
        <v>22</v>
      </c>
      <c r="F4329" t="s">
        <v>15</v>
      </c>
      <c r="G4329">
        <v>0.99933151592574154</v>
      </c>
    </row>
    <row r="4330" spans="1:7" x14ac:dyDescent="0.25">
      <c r="A4330" t="s">
        <v>511</v>
      </c>
      <c r="B4330" t="s">
        <v>110</v>
      </c>
      <c r="C4330" t="s">
        <v>13</v>
      </c>
      <c r="D4330" t="s">
        <v>50</v>
      </c>
      <c r="E4330" t="s">
        <v>23</v>
      </c>
      <c r="F4330" t="s">
        <v>15</v>
      </c>
      <c r="G4330">
        <v>0.99896542132119637</v>
      </c>
    </row>
    <row r="4331" spans="1:7" x14ac:dyDescent="0.25">
      <c r="A4331" t="s">
        <v>512</v>
      </c>
      <c r="B4331" t="s">
        <v>110</v>
      </c>
      <c r="C4331" t="s">
        <v>13</v>
      </c>
      <c r="D4331" t="s">
        <v>50</v>
      </c>
      <c r="E4331" t="s">
        <v>24</v>
      </c>
      <c r="F4331" t="s">
        <v>15</v>
      </c>
      <c r="G4331">
        <v>0.99813370960983938</v>
      </c>
    </row>
    <row r="4332" spans="1:7" x14ac:dyDescent="0.25">
      <c r="A4332" t="s">
        <v>513</v>
      </c>
      <c r="B4332" t="s">
        <v>110</v>
      </c>
      <c r="C4332" t="s">
        <v>13</v>
      </c>
      <c r="D4332" t="s">
        <v>50</v>
      </c>
      <c r="E4332" t="s">
        <v>25</v>
      </c>
      <c r="F4332" t="s">
        <v>15</v>
      </c>
      <c r="G4332">
        <v>0.9963048751646153</v>
      </c>
    </row>
    <row r="4333" spans="1:7" x14ac:dyDescent="0.25">
      <c r="A4333" t="s">
        <v>514</v>
      </c>
      <c r="B4333" t="s">
        <v>110</v>
      </c>
      <c r="C4333" t="s">
        <v>13</v>
      </c>
      <c r="D4333" t="s">
        <v>50</v>
      </c>
      <c r="E4333" t="s">
        <v>26</v>
      </c>
      <c r="F4333" t="s">
        <v>15</v>
      </c>
      <c r="G4333">
        <v>0.99274818652611485</v>
      </c>
    </row>
    <row r="4334" spans="1:7" x14ac:dyDescent="0.25">
      <c r="A4334" t="s">
        <v>515</v>
      </c>
      <c r="B4334" t="s">
        <v>110</v>
      </c>
      <c r="C4334" t="s">
        <v>13</v>
      </c>
      <c r="D4334" t="s">
        <v>50</v>
      </c>
      <c r="E4334" t="s">
        <v>27</v>
      </c>
      <c r="F4334" t="s">
        <v>15</v>
      </c>
      <c r="G4334">
        <v>0.984679964411595</v>
      </c>
    </row>
    <row r="4335" spans="1:7" x14ac:dyDescent="0.25">
      <c r="A4335" t="s">
        <v>516</v>
      </c>
      <c r="B4335" t="s">
        <v>110</v>
      </c>
      <c r="C4335" t="s">
        <v>13</v>
      </c>
      <c r="D4335" t="s">
        <v>50</v>
      </c>
      <c r="E4335" t="s">
        <v>28</v>
      </c>
      <c r="F4335" t="s">
        <v>15</v>
      </c>
      <c r="G4335">
        <v>0.96613279565304566</v>
      </c>
    </row>
    <row r="4336" spans="1:7" x14ac:dyDescent="0.25">
      <c r="A4336" t="s">
        <v>517</v>
      </c>
      <c r="B4336" t="s">
        <v>110</v>
      </c>
      <c r="C4336" t="s">
        <v>13</v>
      </c>
      <c r="D4336" t="s">
        <v>50</v>
      </c>
      <c r="E4336" t="s">
        <v>29</v>
      </c>
      <c r="F4336" t="s">
        <v>15</v>
      </c>
      <c r="G4336">
        <v>0.92766342760923959</v>
      </c>
    </row>
    <row r="4337" spans="1:7" x14ac:dyDescent="0.25">
      <c r="A4337" t="s">
        <v>518</v>
      </c>
      <c r="B4337" t="s">
        <v>110</v>
      </c>
      <c r="C4337" t="s">
        <v>13</v>
      </c>
      <c r="D4337" t="s">
        <v>50</v>
      </c>
      <c r="E4337" t="s">
        <v>30</v>
      </c>
      <c r="F4337" t="s">
        <v>15</v>
      </c>
      <c r="G4337">
        <v>0.80936036386824162</v>
      </c>
    </row>
    <row r="4338" spans="1:7" x14ac:dyDescent="0.25">
      <c r="A4338" t="s">
        <v>519</v>
      </c>
      <c r="B4338" t="s">
        <v>110</v>
      </c>
      <c r="C4338" t="s">
        <v>13</v>
      </c>
      <c r="D4338" t="s">
        <v>50</v>
      </c>
      <c r="E4338" t="s">
        <v>31</v>
      </c>
      <c r="F4338" t="s">
        <v>15</v>
      </c>
      <c r="G4338">
        <v>0.56009991038269724</v>
      </c>
    </row>
    <row r="4339" spans="1:7" x14ac:dyDescent="0.25">
      <c r="A4339" t="s">
        <v>520</v>
      </c>
      <c r="B4339" t="s">
        <v>110</v>
      </c>
      <c r="C4339" t="s">
        <v>13</v>
      </c>
      <c r="D4339" t="s">
        <v>50</v>
      </c>
      <c r="E4339" t="s">
        <v>32</v>
      </c>
      <c r="F4339" t="s">
        <v>15</v>
      </c>
      <c r="G4339">
        <v>0.28777724231419505</v>
      </c>
    </row>
    <row r="4340" spans="1:7" x14ac:dyDescent="0.25">
      <c r="A4340" t="s">
        <v>521</v>
      </c>
      <c r="B4340" t="s">
        <v>110</v>
      </c>
      <c r="C4340" t="s">
        <v>13</v>
      </c>
      <c r="D4340" t="s">
        <v>50</v>
      </c>
      <c r="E4340" t="s">
        <v>33</v>
      </c>
      <c r="F4340" t="s">
        <v>15</v>
      </c>
      <c r="G4340">
        <v>9.7992220156893239E-2</v>
      </c>
    </row>
    <row r="4341" spans="1:7" x14ac:dyDescent="0.25">
      <c r="A4341" t="s">
        <v>522</v>
      </c>
      <c r="B4341" t="s">
        <v>110</v>
      </c>
      <c r="C4341" t="s">
        <v>13</v>
      </c>
      <c r="D4341" t="s">
        <v>50</v>
      </c>
      <c r="E4341" t="s">
        <v>34</v>
      </c>
      <c r="F4341" t="s">
        <v>15</v>
      </c>
      <c r="G4341">
        <v>1.9182499517240513E-2</v>
      </c>
    </row>
    <row r="4342" spans="1:7" x14ac:dyDescent="0.25">
      <c r="A4342" t="s">
        <v>523</v>
      </c>
      <c r="B4342" t="s">
        <v>110</v>
      </c>
      <c r="C4342" t="s">
        <v>13</v>
      </c>
      <c r="D4342" t="s">
        <v>50</v>
      </c>
      <c r="E4342" t="s">
        <v>35</v>
      </c>
      <c r="F4342" t="s">
        <v>15</v>
      </c>
      <c r="G4342">
        <v>0</v>
      </c>
    </row>
    <row r="4343" spans="1:7" x14ac:dyDescent="0.25">
      <c r="A4343" t="s">
        <v>145</v>
      </c>
      <c r="B4343" t="s">
        <v>110</v>
      </c>
      <c r="C4343" t="s">
        <v>13</v>
      </c>
      <c r="D4343" t="s">
        <v>50</v>
      </c>
      <c r="E4343" t="s">
        <v>36</v>
      </c>
      <c r="F4343" t="s">
        <v>15</v>
      </c>
      <c r="G4343">
        <v>0</v>
      </c>
    </row>
    <row r="4344" spans="1:7" x14ac:dyDescent="0.25">
      <c r="A4344" t="s">
        <v>146</v>
      </c>
      <c r="B4344" t="s">
        <v>110</v>
      </c>
      <c r="C4344" t="s">
        <v>13</v>
      </c>
      <c r="D4344" t="s">
        <v>50</v>
      </c>
      <c r="E4344" t="s">
        <v>82</v>
      </c>
      <c r="F4344" t="s">
        <v>37</v>
      </c>
      <c r="G4344">
        <v>1</v>
      </c>
    </row>
    <row r="4345" spans="1:7" x14ac:dyDescent="0.25">
      <c r="A4345" t="s">
        <v>524</v>
      </c>
      <c r="B4345" t="s">
        <v>110</v>
      </c>
      <c r="C4345" t="s">
        <v>13</v>
      </c>
      <c r="D4345" t="s">
        <v>50</v>
      </c>
      <c r="E4345" t="s">
        <v>16</v>
      </c>
      <c r="F4345" t="s">
        <v>37</v>
      </c>
      <c r="G4345">
        <v>0.99972693559030312</v>
      </c>
    </row>
    <row r="4346" spans="1:7" x14ac:dyDescent="0.25">
      <c r="A4346" t="s">
        <v>525</v>
      </c>
      <c r="B4346" t="s">
        <v>110</v>
      </c>
      <c r="C4346" t="s">
        <v>13</v>
      </c>
      <c r="D4346" t="s">
        <v>50</v>
      </c>
      <c r="E4346" t="s">
        <v>17</v>
      </c>
      <c r="F4346" t="s">
        <v>37</v>
      </c>
      <c r="G4346">
        <v>0.99993450248761162</v>
      </c>
    </row>
    <row r="4347" spans="1:7" x14ac:dyDescent="0.25">
      <c r="A4347" t="s">
        <v>526</v>
      </c>
      <c r="B4347" t="s">
        <v>110</v>
      </c>
      <c r="C4347" t="s">
        <v>13</v>
      </c>
      <c r="D4347" t="s">
        <v>50</v>
      </c>
      <c r="E4347" t="s">
        <v>18</v>
      </c>
      <c r="F4347" t="s">
        <v>37</v>
      </c>
      <c r="G4347">
        <v>0.99990689694541535</v>
      </c>
    </row>
    <row r="4348" spans="1:7" x14ac:dyDescent="0.25">
      <c r="A4348" t="s">
        <v>527</v>
      </c>
      <c r="B4348" t="s">
        <v>110</v>
      </c>
      <c r="C4348" t="s">
        <v>13</v>
      </c>
      <c r="D4348" t="s">
        <v>50</v>
      </c>
      <c r="E4348" t="s">
        <v>19</v>
      </c>
      <c r="F4348" t="s">
        <v>37</v>
      </c>
      <c r="G4348">
        <v>0.99985854868871493</v>
      </c>
    </row>
    <row r="4349" spans="1:7" x14ac:dyDescent="0.25">
      <c r="A4349" t="s">
        <v>528</v>
      </c>
      <c r="B4349" t="s">
        <v>110</v>
      </c>
      <c r="C4349" t="s">
        <v>13</v>
      </c>
      <c r="D4349" t="s">
        <v>50</v>
      </c>
      <c r="E4349" t="s">
        <v>20</v>
      </c>
      <c r="F4349" t="s">
        <v>37</v>
      </c>
      <c r="G4349">
        <v>0.99982384175123351</v>
      </c>
    </row>
    <row r="4350" spans="1:7" x14ac:dyDescent="0.25">
      <c r="A4350" t="s">
        <v>529</v>
      </c>
      <c r="B4350" t="s">
        <v>110</v>
      </c>
      <c r="C4350" t="s">
        <v>13</v>
      </c>
      <c r="D4350" t="s">
        <v>50</v>
      </c>
      <c r="E4350" t="s">
        <v>21</v>
      </c>
      <c r="F4350" t="s">
        <v>37</v>
      </c>
      <c r="G4350">
        <v>0.99976141541464469</v>
      </c>
    </row>
    <row r="4351" spans="1:7" x14ac:dyDescent="0.25">
      <c r="A4351" t="s">
        <v>530</v>
      </c>
      <c r="B4351" t="s">
        <v>110</v>
      </c>
      <c r="C4351" t="s">
        <v>13</v>
      </c>
      <c r="D4351" t="s">
        <v>50</v>
      </c>
      <c r="E4351" t="s">
        <v>22</v>
      </c>
      <c r="F4351" t="s">
        <v>37</v>
      </c>
      <c r="G4351">
        <v>0.99963332315180831</v>
      </c>
    </row>
    <row r="4352" spans="1:7" x14ac:dyDescent="0.25">
      <c r="A4352" t="s">
        <v>531</v>
      </c>
      <c r="B4352" t="s">
        <v>110</v>
      </c>
      <c r="C4352" t="s">
        <v>13</v>
      </c>
      <c r="D4352" t="s">
        <v>50</v>
      </c>
      <c r="E4352" t="s">
        <v>23</v>
      </c>
      <c r="F4352" t="s">
        <v>37</v>
      </c>
      <c r="G4352">
        <v>0.99938907211381489</v>
      </c>
    </row>
    <row r="4353" spans="1:7" x14ac:dyDescent="0.25">
      <c r="A4353" t="s">
        <v>532</v>
      </c>
      <c r="B4353" t="s">
        <v>110</v>
      </c>
      <c r="C4353" t="s">
        <v>13</v>
      </c>
      <c r="D4353" t="s">
        <v>50</v>
      </c>
      <c r="E4353" t="s">
        <v>24</v>
      </c>
      <c r="F4353" t="s">
        <v>37</v>
      </c>
      <c r="G4353">
        <v>0.99892205803025991</v>
      </c>
    </row>
    <row r="4354" spans="1:7" x14ac:dyDescent="0.25">
      <c r="A4354" t="s">
        <v>533</v>
      </c>
      <c r="B4354" t="s">
        <v>110</v>
      </c>
      <c r="C4354" t="s">
        <v>13</v>
      </c>
      <c r="D4354" t="s">
        <v>50</v>
      </c>
      <c r="E4354" t="s">
        <v>25</v>
      </c>
      <c r="F4354" t="s">
        <v>37</v>
      </c>
      <c r="G4354">
        <v>0.99808147294647576</v>
      </c>
    </row>
    <row r="4355" spans="1:7" x14ac:dyDescent="0.25">
      <c r="A4355" t="s">
        <v>534</v>
      </c>
      <c r="B4355" t="s">
        <v>110</v>
      </c>
      <c r="C4355" t="s">
        <v>13</v>
      </c>
      <c r="D4355" t="s">
        <v>50</v>
      </c>
      <c r="E4355" t="s">
        <v>26</v>
      </c>
      <c r="F4355" t="s">
        <v>37</v>
      </c>
      <c r="G4355">
        <v>0.99666826977771195</v>
      </c>
    </row>
    <row r="4356" spans="1:7" x14ac:dyDescent="0.25">
      <c r="A4356" t="s">
        <v>535</v>
      </c>
      <c r="B4356" t="s">
        <v>110</v>
      </c>
      <c r="C4356" t="s">
        <v>13</v>
      </c>
      <c r="D4356" t="s">
        <v>50</v>
      </c>
      <c r="E4356" t="s">
        <v>27</v>
      </c>
      <c r="F4356" t="s">
        <v>37</v>
      </c>
      <c r="G4356">
        <v>0.99422196863499535</v>
      </c>
    </row>
    <row r="4357" spans="1:7" x14ac:dyDescent="0.25">
      <c r="A4357" t="s">
        <v>536</v>
      </c>
      <c r="B4357" t="s">
        <v>110</v>
      </c>
      <c r="C4357" t="s">
        <v>13</v>
      </c>
      <c r="D4357" t="s">
        <v>50</v>
      </c>
      <c r="E4357" t="s">
        <v>28</v>
      </c>
      <c r="F4357" t="s">
        <v>37</v>
      </c>
      <c r="G4357">
        <v>0.98907000382224541</v>
      </c>
    </row>
    <row r="4358" spans="1:7" x14ac:dyDescent="0.25">
      <c r="A4358" t="s">
        <v>537</v>
      </c>
      <c r="B4358" t="s">
        <v>110</v>
      </c>
      <c r="C4358" t="s">
        <v>13</v>
      </c>
      <c r="D4358" t="s">
        <v>50</v>
      </c>
      <c r="E4358" t="s">
        <v>29</v>
      </c>
      <c r="F4358" t="s">
        <v>37</v>
      </c>
      <c r="G4358">
        <v>0.97819392424505403</v>
      </c>
    </row>
    <row r="4359" spans="1:7" x14ac:dyDescent="0.25">
      <c r="A4359" t="s">
        <v>538</v>
      </c>
      <c r="B4359" t="s">
        <v>110</v>
      </c>
      <c r="C4359" t="s">
        <v>13</v>
      </c>
      <c r="D4359" t="s">
        <v>50</v>
      </c>
      <c r="E4359" t="s">
        <v>30</v>
      </c>
      <c r="F4359" t="s">
        <v>37</v>
      </c>
      <c r="G4359">
        <v>0.94004552192772961</v>
      </c>
    </row>
    <row r="4360" spans="1:7" x14ac:dyDescent="0.25">
      <c r="A4360" t="s">
        <v>539</v>
      </c>
      <c r="B4360" t="s">
        <v>110</v>
      </c>
      <c r="C4360" t="s">
        <v>13</v>
      </c>
      <c r="D4360" t="s">
        <v>50</v>
      </c>
      <c r="E4360" t="s">
        <v>31</v>
      </c>
      <c r="F4360" t="s">
        <v>37</v>
      </c>
      <c r="G4360">
        <v>0.79515722466173944</v>
      </c>
    </row>
    <row r="4361" spans="1:7" x14ac:dyDescent="0.25">
      <c r="A4361" t="s">
        <v>540</v>
      </c>
      <c r="B4361" t="s">
        <v>110</v>
      </c>
      <c r="C4361" t="s">
        <v>13</v>
      </c>
      <c r="D4361" t="s">
        <v>50</v>
      </c>
      <c r="E4361" t="s">
        <v>32</v>
      </c>
      <c r="F4361" t="s">
        <v>37</v>
      </c>
      <c r="G4361">
        <v>0.50179552820450923</v>
      </c>
    </row>
    <row r="4362" spans="1:7" x14ac:dyDescent="0.25">
      <c r="A4362" t="s">
        <v>541</v>
      </c>
      <c r="B4362" t="s">
        <v>110</v>
      </c>
      <c r="C4362" t="s">
        <v>13</v>
      </c>
      <c r="D4362" t="s">
        <v>50</v>
      </c>
      <c r="E4362" t="s">
        <v>33</v>
      </c>
      <c r="F4362" t="s">
        <v>37</v>
      </c>
      <c r="G4362">
        <v>0.20471897046806345</v>
      </c>
    </row>
    <row r="4363" spans="1:7" x14ac:dyDescent="0.25">
      <c r="A4363" t="s">
        <v>542</v>
      </c>
      <c r="B4363" t="s">
        <v>110</v>
      </c>
      <c r="C4363" t="s">
        <v>13</v>
      </c>
      <c r="D4363" t="s">
        <v>50</v>
      </c>
      <c r="E4363" t="s">
        <v>34</v>
      </c>
      <c r="F4363" t="s">
        <v>37</v>
      </c>
      <c r="G4363">
        <v>2.2638286557093754E-2</v>
      </c>
    </row>
    <row r="4364" spans="1:7" x14ac:dyDescent="0.25">
      <c r="A4364" t="s">
        <v>543</v>
      </c>
      <c r="B4364" t="s">
        <v>110</v>
      </c>
      <c r="C4364" t="s">
        <v>13</v>
      </c>
      <c r="D4364" t="s">
        <v>50</v>
      </c>
      <c r="E4364" t="s">
        <v>35</v>
      </c>
      <c r="F4364" t="s">
        <v>37</v>
      </c>
      <c r="G4364">
        <v>0</v>
      </c>
    </row>
    <row r="4365" spans="1:7" x14ac:dyDescent="0.25">
      <c r="A4365" t="s">
        <v>147</v>
      </c>
      <c r="B4365" t="s">
        <v>110</v>
      </c>
      <c r="C4365" t="s">
        <v>13</v>
      </c>
      <c r="D4365" t="s">
        <v>50</v>
      </c>
      <c r="E4365" t="s">
        <v>36</v>
      </c>
      <c r="F4365" t="s">
        <v>37</v>
      </c>
      <c r="G4365">
        <v>0</v>
      </c>
    </row>
    <row r="4366" spans="1:7" x14ac:dyDescent="0.25">
      <c r="A4366" t="s">
        <v>148</v>
      </c>
      <c r="B4366" t="s">
        <v>110</v>
      </c>
      <c r="C4366" t="s">
        <v>13</v>
      </c>
      <c r="D4366" t="s">
        <v>49</v>
      </c>
      <c r="E4366" t="s">
        <v>82</v>
      </c>
      <c r="F4366" t="s">
        <v>15</v>
      </c>
      <c r="G4366">
        <v>1</v>
      </c>
    </row>
    <row r="4367" spans="1:7" x14ac:dyDescent="0.25">
      <c r="A4367" t="s">
        <v>544</v>
      </c>
      <c r="B4367" t="s">
        <v>110</v>
      </c>
      <c r="C4367" t="s">
        <v>13</v>
      </c>
      <c r="D4367" t="s">
        <v>49</v>
      </c>
      <c r="E4367" t="s">
        <v>16</v>
      </c>
      <c r="F4367" t="s">
        <v>15</v>
      </c>
      <c r="G4367">
        <v>0.99980587538775123</v>
      </c>
    </row>
    <row r="4368" spans="1:7" x14ac:dyDescent="0.25">
      <c r="A4368" t="s">
        <v>545</v>
      </c>
      <c r="B4368" t="s">
        <v>110</v>
      </c>
      <c r="C4368" t="s">
        <v>13</v>
      </c>
      <c r="D4368" t="s">
        <v>49</v>
      </c>
      <c r="E4368" t="s">
        <v>17</v>
      </c>
      <c r="F4368" t="s">
        <v>15</v>
      </c>
      <c r="G4368">
        <v>0.99994635958171929</v>
      </c>
    </row>
    <row r="4369" spans="1:7" x14ac:dyDescent="0.25">
      <c r="A4369" t="s">
        <v>546</v>
      </c>
      <c r="B4369" t="s">
        <v>110</v>
      </c>
      <c r="C4369" t="s">
        <v>13</v>
      </c>
      <c r="D4369" t="s">
        <v>49</v>
      </c>
      <c r="E4369" t="s">
        <v>18</v>
      </c>
      <c r="F4369" t="s">
        <v>15</v>
      </c>
      <c r="G4369">
        <v>0.99986913704265046</v>
      </c>
    </row>
    <row r="4370" spans="1:7" x14ac:dyDescent="0.25">
      <c r="A4370" t="s">
        <v>547</v>
      </c>
      <c r="B4370" t="s">
        <v>110</v>
      </c>
      <c r="C4370" t="s">
        <v>13</v>
      </c>
      <c r="D4370" t="s">
        <v>49</v>
      </c>
      <c r="E4370" t="s">
        <v>19</v>
      </c>
      <c r="F4370" t="s">
        <v>15</v>
      </c>
      <c r="G4370">
        <v>0.99974655033138415</v>
      </c>
    </row>
    <row r="4371" spans="1:7" x14ac:dyDescent="0.25">
      <c r="A4371" t="s">
        <v>548</v>
      </c>
      <c r="B4371" t="s">
        <v>110</v>
      </c>
      <c r="C4371" t="s">
        <v>13</v>
      </c>
      <c r="D4371" t="s">
        <v>49</v>
      </c>
      <c r="E4371" t="s">
        <v>20</v>
      </c>
      <c r="F4371" t="s">
        <v>15</v>
      </c>
      <c r="G4371">
        <v>0.99968257368079938</v>
      </c>
    </row>
    <row r="4372" spans="1:7" x14ac:dyDescent="0.25">
      <c r="A4372" t="s">
        <v>549</v>
      </c>
      <c r="B4372" t="s">
        <v>110</v>
      </c>
      <c r="C4372" t="s">
        <v>13</v>
      </c>
      <c r="D4372" t="s">
        <v>49</v>
      </c>
      <c r="E4372" t="s">
        <v>21</v>
      </c>
      <c r="F4372" t="s">
        <v>15</v>
      </c>
      <c r="G4372">
        <v>0.99962083949283886</v>
      </c>
    </row>
    <row r="4373" spans="1:7" x14ac:dyDescent="0.25">
      <c r="A4373" t="s">
        <v>550</v>
      </c>
      <c r="B4373" t="s">
        <v>110</v>
      </c>
      <c r="C4373" t="s">
        <v>13</v>
      </c>
      <c r="D4373" t="s">
        <v>49</v>
      </c>
      <c r="E4373" t="s">
        <v>22</v>
      </c>
      <c r="F4373" t="s">
        <v>15</v>
      </c>
      <c r="G4373">
        <v>0.99946441784279905</v>
      </c>
    </row>
    <row r="4374" spans="1:7" x14ac:dyDescent="0.25">
      <c r="A4374" t="s">
        <v>551</v>
      </c>
      <c r="B4374" t="s">
        <v>110</v>
      </c>
      <c r="C4374" t="s">
        <v>13</v>
      </c>
      <c r="D4374" t="s">
        <v>49</v>
      </c>
      <c r="E4374" t="s">
        <v>23</v>
      </c>
      <c r="F4374" t="s">
        <v>15</v>
      </c>
      <c r="G4374">
        <v>0.99917092050893863</v>
      </c>
    </row>
    <row r="4375" spans="1:7" x14ac:dyDescent="0.25">
      <c r="A4375" t="s">
        <v>552</v>
      </c>
      <c r="B4375" t="s">
        <v>110</v>
      </c>
      <c r="C4375" t="s">
        <v>13</v>
      </c>
      <c r="D4375" t="s">
        <v>49</v>
      </c>
      <c r="E4375" t="s">
        <v>24</v>
      </c>
      <c r="F4375" t="s">
        <v>15</v>
      </c>
      <c r="G4375">
        <v>0.99850374774267792</v>
      </c>
    </row>
    <row r="4376" spans="1:7" x14ac:dyDescent="0.25">
      <c r="A4376" t="s">
        <v>553</v>
      </c>
      <c r="B4376" t="s">
        <v>110</v>
      </c>
      <c r="C4376" t="s">
        <v>13</v>
      </c>
      <c r="D4376" t="s">
        <v>49</v>
      </c>
      <c r="E4376" t="s">
        <v>25</v>
      </c>
      <c r="F4376" t="s">
        <v>15</v>
      </c>
      <c r="G4376">
        <v>0.99703498329751616</v>
      </c>
    </row>
    <row r="4377" spans="1:7" x14ac:dyDescent="0.25">
      <c r="A4377" t="s">
        <v>554</v>
      </c>
      <c r="B4377" t="s">
        <v>110</v>
      </c>
      <c r="C4377" t="s">
        <v>13</v>
      </c>
      <c r="D4377" t="s">
        <v>49</v>
      </c>
      <c r="E4377" t="s">
        <v>26</v>
      </c>
      <c r="F4377" t="s">
        <v>15</v>
      </c>
      <c r="G4377">
        <v>0.99417142735281461</v>
      </c>
    </row>
    <row r="4378" spans="1:7" x14ac:dyDescent="0.25">
      <c r="A4378" t="s">
        <v>555</v>
      </c>
      <c r="B4378" t="s">
        <v>110</v>
      </c>
      <c r="C4378" t="s">
        <v>13</v>
      </c>
      <c r="D4378" t="s">
        <v>49</v>
      </c>
      <c r="E4378" t="s">
        <v>27</v>
      </c>
      <c r="F4378" t="s">
        <v>15</v>
      </c>
      <c r="G4378">
        <v>0.98764119674167661</v>
      </c>
    </row>
    <row r="4379" spans="1:7" x14ac:dyDescent="0.25">
      <c r="A4379" t="s">
        <v>556</v>
      </c>
      <c r="B4379" t="s">
        <v>110</v>
      </c>
      <c r="C4379" t="s">
        <v>13</v>
      </c>
      <c r="D4379" t="s">
        <v>49</v>
      </c>
      <c r="E4379" t="s">
        <v>28</v>
      </c>
      <c r="F4379" t="s">
        <v>15</v>
      </c>
      <c r="G4379">
        <v>0.97246060550859958</v>
      </c>
    </row>
    <row r="4380" spans="1:7" x14ac:dyDescent="0.25">
      <c r="A4380" t="s">
        <v>557</v>
      </c>
      <c r="B4380" t="s">
        <v>110</v>
      </c>
      <c r="C4380" t="s">
        <v>13</v>
      </c>
      <c r="D4380" t="s">
        <v>49</v>
      </c>
      <c r="E4380" t="s">
        <v>29</v>
      </c>
      <c r="F4380" t="s">
        <v>15</v>
      </c>
      <c r="G4380">
        <v>0.94022301759819937</v>
      </c>
    </row>
    <row r="4381" spans="1:7" x14ac:dyDescent="0.25">
      <c r="A4381" t="s">
        <v>558</v>
      </c>
      <c r="B4381" t="s">
        <v>110</v>
      </c>
      <c r="C4381" t="s">
        <v>13</v>
      </c>
      <c r="D4381" t="s">
        <v>49</v>
      </c>
      <c r="E4381" t="s">
        <v>30</v>
      </c>
      <c r="F4381" t="s">
        <v>15</v>
      </c>
      <c r="G4381">
        <v>0.83494854072431934</v>
      </c>
    </row>
    <row r="4382" spans="1:7" x14ac:dyDescent="0.25">
      <c r="A4382" t="s">
        <v>559</v>
      </c>
      <c r="B4382" t="s">
        <v>110</v>
      </c>
      <c r="C4382" t="s">
        <v>13</v>
      </c>
      <c r="D4382" t="s">
        <v>49</v>
      </c>
      <c r="E4382" t="s">
        <v>31</v>
      </c>
      <c r="F4382" t="s">
        <v>15</v>
      </c>
      <c r="G4382">
        <v>0.59029865154312444</v>
      </c>
    </row>
    <row r="4383" spans="1:7" x14ac:dyDescent="0.25">
      <c r="A4383" t="s">
        <v>560</v>
      </c>
      <c r="B4383" t="s">
        <v>110</v>
      </c>
      <c r="C4383" t="s">
        <v>13</v>
      </c>
      <c r="D4383" t="s">
        <v>49</v>
      </c>
      <c r="E4383" t="s">
        <v>32</v>
      </c>
      <c r="F4383" t="s">
        <v>15</v>
      </c>
      <c r="G4383">
        <v>0.30771335539752054</v>
      </c>
    </row>
    <row r="4384" spans="1:7" x14ac:dyDescent="0.25">
      <c r="A4384" t="s">
        <v>561</v>
      </c>
      <c r="B4384" t="s">
        <v>110</v>
      </c>
      <c r="C4384" t="s">
        <v>13</v>
      </c>
      <c r="D4384" t="s">
        <v>49</v>
      </c>
      <c r="E4384" t="s">
        <v>33</v>
      </c>
      <c r="F4384" t="s">
        <v>15</v>
      </c>
      <c r="G4384">
        <v>0.10199575358026493</v>
      </c>
    </row>
    <row r="4385" spans="1:7" x14ac:dyDescent="0.25">
      <c r="A4385" t="s">
        <v>562</v>
      </c>
      <c r="B4385" t="s">
        <v>110</v>
      </c>
      <c r="C4385" t="s">
        <v>13</v>
      </c>
      <c r="D4385" t="s">
        <v>49</v>
      </c>
      <c r="E4385" t="s">
        <v>34</v>
      </c>
      <c r="F4385" t="s">
        <v>15</v>
      </c>
      <c r="G4385">
        <v>1.9282397254239338E-2</v>
      </c>
    </row>
    <row r="4386" spans="1:7" x14ac:dyDescent="0.25">
      <c r="A4386" t="s">
        <v>563</v>
      </c>
      <c r="B4386" t="s">
        <v>110</v>
      </c>
      <c r="C4386" t="s">
        <v>13</v>
      </c>
      <c r="D4386" t="s">
        <v>49</v>
      </c>
      <c r="E4386" t="s">
        <v>35</v>
      </c>
      <c r="F4386" t="s">
        <v>15</v>
      </c>
      <c r="G4386">
        <v>0</v>
      </c>
    </row>
    <row r="4387" spans="1:7" x14ac:dyDescent="0.25">
      <c r="A4387" t="s">
        <v>149</v>
      </c>
      <c r="B4387" t="s">
        <v>110</v>
      </c>
      <c r="C4387" t="s">
        <v>13</v>
      </c>
      <c r="D4387" t="s">
        <v>49</v>
      </c>
      <c r="E4387" t="s">
        <v>36</v>
      </c>
      <c r="F4387" t="s">
        <v>15</v>
      </c>
      <c r="G4387">
        <v>0</v>
      </c>
    </row>
    <row r="4388" spans="1:7" x14ac:dyDescent="0.25">
      <c r="A4388" t="s">
        <v>150</v>
      </c>
      <c r="B4388" t="s">
        <v>110</v>
      </c>
      <c r="C4388" t="s">
        <v>13</v>
      </c>
      <c r="D4388" t="s">
        <v>49</v>
      </c>
      <c r="E4388" t="s">
        <v>82</v>
      </c>
      <c r="F4388" t="s">
        <v>37</v>
      </c>
      <c r="G4388">
        <v>1</v>
      </c>
    </row>
    <row r="4389" spans="1:7" x14ac:dyDescent="0.25">
      <c r="A4389" t="s">
        <v>564</v>
      </c>
      <c r="B4389" t="s">
        <v>110</v>
      </c>
      <c r="C4389" t="s">
        <v>13</v>
      </c>
      <c r="D4389" t="s">
        <v>49</v>
      </c>
      <c r="E4389" t="s">
        <v>16</v>
      </c>
      <c r="F4389" t="s">
        <v>37</v>
      </c>
      <c r="G4389">
        <v>0.99977352594941959</v>
      </c>
    </row>
    <row r="4390" spans="1:7" x14ac:dyDescent="0.25">
      <c r="A4390" t="s">
        <v>565</v>
      </c>
      <c r="B4390" t="s">
        <v>110</v>
      </c>
      <c r="C4390" t="s">
        <v>13</v>
      </c>
      <c r="D4390" t="s">
        <v>49</v>
      </c>
      <c r="E4390" t="s">
        <v>17</v>
      </c>
      <c r="F4390" t="s">
        <v>37</v>
      </c>
      <c r="G4390">
        <v>0.9999456739798751</v>
      </c>
    </row>
    <row r="4391" spans="1:7" x14ac:dyDescent="0.25">
      <c r="A4391" t="s">
        <v>566</v>
      </c>
      <c r="B4391" t="s">
        <v>110</v>
      </c>
      <c r="C4391" t="s">
        <v>13</v>
      </c>
      <c r="D4391" t="s">
        <v>49</v>
      </c>
      <c r="E4391" t="s">
        <v>18</v>
      </c>
      <c r="F4391" t="s">
        <v>37</v>
      </c>
      <c r="G4391">
        <v>0.99992277514430583</v>
      </c>
    </row>
    <row r="4392" spans="1:7" x14ac:dyDescent="0.25">
      <c r="A4392" t="s">
        <v>567</v>
      </c>
      <c r="B4392" t="s">
        <v>110</v>
      </c>
      <c r="C4392" t="s">
        <v>13</v>
      </c>
      <c r="D4392" t="s">
        <v>49</v>
      </c>
      <c r="E4392" t="s">
        <v>19</v>
      </c>
      <c r="F4392" t="s">
        <v>37</v>
      </c>
      <c r="G4392">
        <v>0.99988267002656939</v>
      </c>
    </row>
    <row r="4393" spans="1:7" x14ac:dyDescent="0.25">
      <c r="A4393" t="s">
        <v>568</v>
      </c>
      <c r="B4393" t="s">
        <v>110</v>
      </c>
      <c r="C4393" t="s">
        <v>13</v>
      </c>
      <c r="D4393" t="s">
        <v>49</v>
      </c>
      <c r="E4393" t="s">
        <v>20</v>
      </c>
      <c r="F4393" t="s">
        <v>37</v>
      </c>
      <c r="G4393">
        <v>0.99985387696885886</v>
      </c>
    </row>
    <row r="4394" spans="1:7" x14ac:dyDescent="0.25">
      <c r="A4394" t="s">
        <v>569</v>
      </c>
      <c r="B4394" t="s">
        <v>110</v>
      </c>
      <c r="C4394" t="s">
        <v>13</v>
      </c>
      <c r="D4394" t="s">
        <v>49</v>
      </c>
      <c r="E4394" t="s">
        <v>21</v>
      </c>
      <c r="F4394" t="s">
        <v>37</v>
      </c>
      <c r="G4394">
        <v>0.99980208571511064</v>
      </c>
    </row>
    <row r="4395" spans="1:7" x14ac:dyDescent="0.25">
      <c r="A4395" t="s">
        <v>570</v>
      </c>
      <c r="B4395" t="s">
        <v>110</v>
      </c>
      <c r="C4395" t="s">
        <v>13</v>
      </c>
      <c r="D4395" t="s">
        <v>49</v>
      </c>
      <c r="E4395" t="s">
        <v>22</v>
      </c>
      <c r="F4395" t="s">
        <v>37</v>
      </c>
      <c r="G4395">
        <v>0.99969580725385465</v>
      </c>
    </row>
    <row r="4396" spans="1:7" x14ac:dyDescent="0.25">
      <c r="A4396" t="s">
        <v>571</v>
      </c>
      <c r="B4396" t="s">
        <v>110</v>
      </c>
      <c r="C4396" t="s">
        <v>13</v>
      </c>
      <c r="D4396" t="s">
        <v>49</v>
      </c>
      <c r="E4396" t="s">
        <v>23</v>
      </c>
      <c r="F4396" t="s">
        <v>37</v>
      </c>
      <c r="G4396">
        <v>0.99949311939962915</v>
      </c>
    </row>
    <row r="4397" spans="1:7" x14ac:dyDescent="0.25">
      <c r="A4397" t="s">
        <v>572</v>
      </c>
      <c r="B4397" t="s">
        <v>110</v>
      </c>
      <c r="C4397" t="s">
        <v>13</v>
      </c>
      <c r="D4397" t="s">
        <v>49</v>
      </c>
      <c r="E4397" t="s">
        <v>24</v>
      </c>
      <c r="F4397" t="s">
        <v>37</v>
      </c>
      <c r="G4397">
        <v>0.99910545502165538</v>
      </c>
    </row>
    <row r="4398" spans="1:7" x14ac:dyDescent="0.25">
      <c r="A4398" t="s">
        <v>573</v>
      </c>
      <c r="B4398" t="s">
        <v>110</v>
      </c>
      <c r="C4398" t="s">
        <v>13</v>
      </c>
      <c r="D4398" t="s">
        <v>49</v>
      </c>
      <c r="E4398" t="s">
        <v>25</v>
      </c>
      <c r="F4398" t="s">
        <v>37</v>
      </c>
      <c r="G4398">
        <v>0.99840730434241154</v>
      </c>
    </row>
    <row r="4399" spans="1:7" x14ac:dyDescent="0.25">
      <c r="A4399" t="s">
        <v>574</v>
      </c>
      <c r="B4399" t="s">
        <v>110</v>
      </c>
      <c r="C4399" t="s">
        <v>13</v>
      </c>
      <c r="D4399" t="s">
        <v>49</v>
      </c>
      <c r="E4399" t="s">
        <v>26</v>
      </c>
      <c r="F4399" t="s">
        <v>37</v>
      </c>
      <c r="G4399">
        <v>0.99723237960713584</v>
      </c>
    </row>
    <row r="4400" spans="1:7" x14ac:dyDescent="0.25">
      <c r="A4400" t="s">
        <v>575</v>
      </c>
      <c r="B4400" t="s">
        <v>110</v>
      </c>
      <c r="C4400" t="s">
        <v>13</v>
      </c>
      <c r="D4400" t="s">
        <v>49</v>
      </c>
      <c r="E4400" t="s">
        <v>27</v>
      </c>
      <c r="F4400" t="s">
        <v>37</v>
      </c>
      <c r="G4400">
        <v>0.99519501744751837</v>
      </c>
    </row>
    <row r="4401" spans="1:7" x14ac:dyDescent="0.25">
      <c r="A4401" t="s">
        <v>576</v>
      </c>
      <c r="B4401" t="s">
        <v>110</v>
      </c>
      <c r="C4401" t="s">
        <v>13</v>
      </c>
      <c r="D4401" t="s">
        <v>49</v>
      </c>
      <c r="E4401" t="s">
        <v>28</v>
      </c>
      <c r="F4401" t="s">
        <v>37</v>
      </c>
      <c r="G4401">
        <v>0.99089078751041459</v>
      </c>
    </row>
    <row r="4402" spans="1:7" x14ac:dyDescent="0.25">
      <c r="A4402" t="s">
        <v>577</v>
      </c>
      <c r="B4402" t="s">
        <v>110</v>
      </c>
      <c r="C4402" t="s">
        <v>13</v>
      </c>
      <c r="D4402" t="s">
        <v>49</v>
      </c>
      <c r="E4402" t="s">
        <v>29</v>
      </c>
      <c r="F4402" t="s">
        <v>37</v>
      </c>
      <c r="G4402">
        <v>0.9817488936668527</v>
      </c>
    </row>
    <row r="4403" spans="1:7" x14ac:dyDescent="0.25">
      <c r="A4403" t="s">
        <v>578</v>
      </c>
      <c r="B4403" t="s">
        <v>110</v>
      </c>
      <c r="C4403" t="s">
        <v>13</v>
      </c>
      <c r="D4403" t="s">
        <v>49</v>
      </c>
      <c r="E4403" t="s">
        <v>30</v>
      </c>
      <c r="F4403" t="s">
        <v>37</v>
      </c>
      <c r="G4403">
        <v>0.9491234323106339</v>
      </c>
    </row>
    <row r="4404" spans="1:7" x14ac:dyDescent="0.25">
      <c r="A4404" t="s">
        <v>579</v>
      </c>
      <c r="B4404" t="s">
        <v>110</v>
      </c>
      <c r="C4404" t="s">
        <v>13</v>
      </c>
      <c r="D4404" t="s">
        <v>49</v>
      </c>
      <c r="E4404" t="s">
        <v>31</v>
      </c>
      <c r="F4404" t="s">
        <v>37</v>
      </c>
      <c r="G4404">
        <v>0.81804276017408284</v>
      </c>
    </row>
    <row r="4405" spans="1:7" x14ac:dyDescent="0.25">
      <c r="A4405" t="s">
        <v>580</v>
      </c>
      <c r="B4405" t="s">
        <v>110</v>
      </c>
      <c r="C4405" t="s">
        <v>13</v>
      </c>
      <c r="D4405" t="s">
        <v>49</v>
      </c>
      <c r="E4405" t="s">
        <v>32</v>
      </c>
      <c r="F4405" t="s">
        <v>37</v>
      </c>
      <c r="G4405">
        <v>0.52589994365459469</v>
      </c>
    </row>
    <row r="4406" spans="1:7" x14ac:dyDescent="0.25">
      <c r="A4406" t="s">
        <v>581</v>
      </c>
      <c r="B4406" t="s">
        <v>110</v>
      </c>
      <c r="C4406" t="s">
        <v>13</v>
      </c>
      <c r="D4406" t="s">
        <v>49</v>
      </c>
      <c r="E4406" t="s">
        <v>33</v>
      </c>
      <c r="F4406" t="s">
        <v>37</v>
      </c>
      <c r="G4406">
        <v>0.21867043918941625</v>
      </c>
    </row>
    <row r="4407" spans="1:7" x14ac:dyDescent="0.25">
      <c r="A4407" t="s">
        <v>582</v>
      </c>
      <c r="B4407" t="s">
        <v>110</v>
      </c>
      <c r="C4407" t="s">
        <v>13</v>
      </c>
      <c r="D4407" t="s">
        <v>49</v>
      </c>
      <c r="E4407" t="s">
        <v>34</v>
      </c>
      <c r="F4407" t="s">
        <v>37</v>
      </c>
      <c r="G4407">
        <v>2.3274043702341818E-2</v>
      </c>
    </row>
    <row r="4408" spans="1:7" x14ac:dyDescent="0.25">
      <c r="A4408" t="s">
        <v>583</v>
      </c>
      <c r="B4408" t="s">
        <v>110</v>
      </c>
      <c r="C4408" t="s">
        <v>13</v>
      </c>
      <c r="D4408" t="s">
        <v>49</v>
      </c>
      <c r="E4408" t="s">
        <v>35</v>
      </c>
      <c r="F4408" t="s">
        <v>37</v>
      </c>
      <c r="G4408">
        <v>0</v>
      </c>
    </row>
    <row r="4409" spans="1:7" x14ac:dyDescent="0.25">
      <c r="A4409" t="s">
        <v>151</v>
      </c>
      <c r="B4409" t="s">
        <v>110</v>
      </c>
      <c r="C4409" t="s">
        <v>13</v>
      </c>
      <c r="D4409" t="s">
        <v>49</v>
      </c>
      <c r="E4409" t="s">
        <v>36</v>
      </c>
      <c r="F4409" t="s">
        <v>37</v>
      </c>
      <c r="G4409">
        <v>0</v>
      </c>
    </row>
    <row r="4410" spans="1:7" x14ac:dyDescent="0.25">
      <c r="A4410" t="s">
        <v>152</v>
      </c>
      <c r="B4410" t="s">
        <v>110</v>
      </c>
      <c r="C4410" t="s">
        <v>13</v>
      </c>
      <c r="D4410" t="s">
        <v>48</v>
      </c>
      <c r="E4410" t="s">
        <v>82</v>
      </c>
      <c r="F4410" t="s">
        <v>15</v>
      </c>
      <c r="G4410">
        <v>1</v>
      </c>
    </row>
    <row r="4411" spans="1:7" x14ac:dyDescent="0.25">
      <c r="A4411" t="s">
        <v>584</v>
      </c>
      <c r="B4411" t="s">
        <v>110</v>
      </c>
      <c r="C4411" t="s">
        <v>13</v>
      </c>
      <c r="D4411" t="s">
        <v>48</v>
      </c>
      <c r="E4411" t="s">
        <v>16</v>
      </c>
      <c r="F4411" t="s">
        <v>15</v>
      </c>
      <c r="G4411">
        <v>0.99984637147002264</v>
      </c>
    </row>
    <row r="4412" spans="1:7" x14ac:dyDescent="0.25">
      <c r="A4412" t="s">
        <v>585</v>
      </c>
      <c r="B4412" t="s">
        <v>110</v>
      </c>
      <c r="C4412" t="s">
        <v>13</v>
      </c>
      <c r="D4412" t="s">
        <v>48</v>
      </c>
      <c r="E4412" t="s">
        <v>17</v>
      </c>
      <c r="F4412" t="s">
        <v>15</v>
      </c>
      <c r="G4412">
        <v>0.99995754670826886</v>
      </c>
    </row>
    <row r="4413" spans="1:7" x14ac:dyDescent="0.25">
      <c r="A4413" t="s">
        <v>586</v>
      </c>
      <c r="B4413" t="s">
        <v>110</v>
      </c>
      <c r="C4413" t="s">
        <v>13</v>
      </c>
      <c r="D4413" t="s">
        <v>48</v>
      </c>
      <c r="E4413" t="s">
        <v>18</v>
      </c>
      <c r="F4413" t="s">
        <v>15</v>
      </c>
      <c r="G4413">
        <v>0.99989642525098243</v>
      </c>
    </row>
    <row r="4414" spans="1:7" x14ac:dyDescent="0.25">
      <c r="A4414" t="s">
        <v>587</v>
      </c>
      <c r="B4414" t="s">
        <v>110</v>
      </c>
      <c r="C4414" t="s">
        <v>13</v>
      </c>
      <c r="D4414" t="s">
        <v>48</v>
      </c>
      <c r="E4414" t="s">
        <v>19</v>
      </c>
      <c r="F4414" t="s">
        <v>15</v>
      </c>
      <c r="G4414">
        <v>0.99979939125644979</v>
      </c>
    </row>
    <row r="4415" spans="1:7" x14ac:dyDescent="0.25">
      <c r="A4415" t="s">
        <v>588</v>
      </c>
      <c r="B4415" t="s">
        <v>110</v>
      </c>
      <c r="C4415" t="s">
        <v>13</v>
      </c>
      <c r="D4415" t="s">
        <v>48</v>
      </c>
      <c r="E4415" t="s">
        <v>20</v>
      </c>
      <c r="F4415" t="s">
        <v>15</v>
      </c>
      <c r="G4415">
        <v>0.99974873819271937</v>
      </c>
    </row>
    <row r="4416" spans="1:7" x14ac:dyDescent="0.25">
      <c r="A4416" t="s">
        <v>589</v>
      </c>
      <c r="B4416" t="s">
        <v>110</v>
      </c>
      <c r="C4416" t="s">
        <v>13</v>
      </c>
      <c r="D4416" t="s">
        <v>48</v>
      </c>
      <c r="E4416" t="s">
        <v>21</v>
      </c>
      <c r="F4416" t="s">
        <v>15</v>
      </c>
      <c r="G4416">
        <v>0.99969984603212192</v>
      </c>
    </row>
    <row r="4417" spans="1:7" x14ac:dyDescent="0.25">
      <c r="A4417" t="s">
        <v>590</v>
      </c>
      <c r="B4417" t="s">
        <v>110</v>
      </c>
      <c r="C4417" t="s">
        <v>13</v>
      </c>
      <c r="D4417" t="s">
        <v>48</v>
      </c>
      <c r="E4417" t="s">
        <v>22</v>
      </c>
      <c r="F4417" t="s">
        <v>15</v>
      </c>
      <c r="G4417">
        <v>0.99957596567713325</v>
      </c>
    </row>
    <row r="4418" spans="1:7" x14ac:dyDescent="0.25">
      <c r="A4418" t="s">
        <v>591</v>
      </c>
      <c r="B4418" t="s">
        <v>110</v>
      </c>
      <c r="C4418" t="s">
        <v>13</v>
      </c>
      <c r="D4418" t="s">
        <v>48</v>
      </c>
      <c r="E4418" t="s">
        <v>23</v>
      </c>
      <c r="F4418" t="s">
        <v>15</v>
      </c>
      <c r="G4418">
        <v>0.99934347232591714</v>
      </c>
    </row>
    <row r="4419" spans="1:7" x14ac:dyDescent="0.25">
      <c r="A4419" t="s">
        <v>592</v>
      </c>
      <c r="B4419" t="s">
        <v>110</v>
      </c>
      <c r="C4419" t="s">
        <v>13</v>
      </c>
      <c r="D4419" t="s">
        <v>48</v>
      </c>
      <c r="E4419" t="s">
        <v>24</v>
      </c>
      <c r="F4419" t="s">
        <v>15</v>
      </c>
      <c r="G4419">
        <v>0.99881471225796314</v>
      </c>
    </row>
    <row r="4420" spans="1:7" x14ac:dyDescent="0.25">
      <c r="A4420" t="s">
        <v>593</v>
      </c>
      <c r="B4420" t="s">
        <v>110</v>
      </c>
      <c r="C4420" t="s">
        <v>13</v>
      </c>
      <c r="D4420" t="s">
        <v>48</v>
      </c>
      <c r="E4420" t="s">
        <v>25</v>
      </c>
      <c r="F4420" t="s">
        <v>15</v>
      </c>
      <c r="G4420">
        <v>0.99764950430525667</v>
      </c>
    </row>
    <row r="4421" spans="1:7" x14ac:dyDescent="0.25">
      <c r="A4421" t="s">
        <v>594</v>
      </c>
      <c r="B4421" t="s">
        <v>110</v>
      </c>
      <c r="C4421" t="s">
        <v>13</v>
      </c>
      <c r="D4421" t="s">
        <v>48</v>
      </c>
      <c r="E4421" t="s">
        <v>26</v>
      </c>
      <c r="F4421" t="s">
        <v>15</v>
      </c>
      <c r="G4421">
        <v>0.99537299602654128</v>
      </c>
    </row>
    <row r="4422" spans="1:7" x14ac:dyDescent="0.25">
      <c r="A4422" t="s">
        <v>595</v>
      </c>
      <c r="B4422" t="s">
        <v>110</v>
      </c>
      <c r="C4422" t="s">
        <v>13</v>
      </c>
      <c r="D4422" t="s">
        <v>48</v>
      </c>
      <c r="E4422" t="s">
        <v>27</v>
      </c>
      <c r="F4422" t="s">
        <v>15</v>
      </c>
      <c r="G4422">
        <v>0.99015824799047081</v>
      </c>
    </row>
    <row r="4423" spans="1:7" x14ac:dyDescent="0.25">
      <c r="A4423" t="s">
        <v>596</v>
      </c>
      <c r="B4423" t="s">
        <v>110</v>
      </c>
      <c r="C4423" t="s">
        <v>13</v>
      </c>
      <c r="D4423" t="s">
        <v>48</v>
      </c>
      <c r="E4423" t="s">
        <v>28</v>
      </c>
      <c r="F4423" t="s">
        <v>15</v>
      </c>
      <c r="G4423">
        <v>0.97791882839461808</v>
      </c>
    </row>
    <row r="4424" spans="1:7" x14ac:dyDescent="0.25">
      <c r="A4424" t="s">
        <v>597</v>
      </c>
      <c r="B4424" t="s">
        <v>110</v>
      </c>
      <c r="C4424" t="s">
        <v>13</v>
      </c>
      <c r="D4424" t="s">
        <v>48</v>
      </c>
      <c r="E4424" t="s">
        <v>29</v>
      </c>
      <c r="F4424" t="s">
        <v>15</v>
      </c>
      <c r="G4424">
        <v>0.9513839938698182</v>
      </c>
    </row>
    <row r="4425" spans="1:7" x14ac:dyDescent="0.25">
      <c r="A4425" t="s">
        <v>598</v>
      </c>
      <c r="B4425" t="s">
        <v>110</v>
      </c>
      <c r="C4425" t="s">
        <v>13</v>
      </c>
      <c r="D4425" t="s">
        <v>48</v>
      </c>
      <c r="E4425" t="s">
        <v>30</v>
      </c>
      <c r="F4425" t="s">
        <v>15</v>
      </c>
      <c r="G4425">
        <v>0.85972713365350795</v>
      </c>
    </row>
    <row r="4426" spans="1:7" x14ac:dyDescent="0.25">
      <c r="A4426" t="s">
        <v>599</v>
      </c>
      <c r="B4426" t="s">
        <v>110</v>
      </c>
      <c r="C4426" t="s">
        <v>13</v>
      </c>
      <c r="D4426" t="s">
        <v>48</v>
      </c>
      <c r="E4426" t="s">
        <v>31</v>
      </c>
      <c r="F4426" t="s">
        <v>15</v>
      </c>
      <c r="G4426">
        <v>0.62290782387981813</v>
      </c>
    </row>
    <row r="4427" spans="1:7" x14ac:dyDescent="0.25">
      <c r="A4427" t="s">
        <v>600</v>
      </c>
      <c r="B4427" t="s">
        <v>110</v>
      </c>
      <c r="C4427" t="s">
        <v>13</v>
      </c>
      <c r="D4427" t="s">
        <v>48</v>
      </c>
      <c r="E4427" t="s">
        <v>32</v>
      </c>
      <c r="F4427" t="s">
        <v>15</v>
      </c>
      <c r="G4427">
        <v>0.33061261144468218</v>
      </c>
    </row>
    <row r="4428" spans="1:7" x14ac:dyDescent="0.25">
      <c r="A4428" t="s">
        <v>601</v>
      </c>
      <c r="B4428" t="s">
        <v>110</v>
      </c>
      <c r="C4428" t="s">
        <v>13</v>
      </c>
      <c r="D4428" t="s">
        <v>48</v>
      </c>
      <c r="E4428" t="s">
        <v>33</v>
      </c>
      <c r="F4428" t="s">
        <v>15</v>
      </c>
      <c r="G4428">
        <v>0.10717685733023687</v>
      </c>
    </row>
    <row r="4429" spans="1:7" x14ac:dyDescent="0.25">
      <c r="A4429" t="s">
        <v>602</v>
      </c>
      <c r="B4429" t="s">
        <v>110</v>
      </c>
      <c r="C4429" t="s">
        <v>13</v>
      </c>
      <c r="D4429" t="s">
        <v>48</v>
      </c>
      <c r="E4429" t="s">
        <v>34</v>
      </c>
      <c r="F4429" t="s">
        <v>15</v>
      </c>
      <c r="G4429">
        <v>1.9414516477214903E-2</v>
      </c>
    </row>
    <row r="4430" spans="1:7" x14ac:dyDescent="0.25">
      <c r="A4430" t="s">
        <v>603</v>
      </c>
      <c r="B4430" t="s">
        <v>110</v>
      </c>
      <c r="C4430" t="s">
        <v>13</v>
      </c>
      <c r="D4430" t="s">
        <v>48</v>
      </c>
      <c r="E4430" t="s">
        <v>35</v>
      </c>
      <c r="F4430" t="s">
        <v>15</v>
      </c>
      <c r="G4430">
        <v>0</v>
      </c>
    </row>
    <row r="4431" spans="1:7" x14ac:dyDescent="0.25">
      <c r="A4431" t="s">
        <v>153</v>
      </c>
      <c r="B4431" t="s">
        <v>110</v>
      </c>
      <c r="C4431" t="s">
        <v>13</v>
      </c>
      <c r="D4431" t="s">
        <v>48</v>
      </c>
      <c r="E4431" t="s">
        <v>36</v>
      </c>
      <c r="F4431" t="s">
        <v>15</v>
      </c>
      <c r="G4431">
        <v>0</v>
      </c>
    </row>
    <row r="4432" spans="1:7" x14ac:dyDescent="0.25">
      <c r="A4432" t="s">
        <v>154</v>
      </c>
      <c r="B4432" t="s">
        <v>110</v>
      </c>
      <c r="C4432" t="s">
        <v>13</v>
      </c>
      <c r="D4432" t="s">
        <v>48</v>
      </c>
      <c r="E4432" t="s">
        <v>82</v>
      </c>
      <c r="F4432" t="s">
        <v>37</v>
      </c>
      <c r="G4432">
        <v>1</v>
      </c>
    </row>
    <row r="4433" spans="1:7" x14ac:dyDescent="0.25">
      <c r="A4433" t="s">
        <v>604</v>
      </c>
      <c r="B4433" t="s">
        <v>110</v>
      </c>
      <c r="C4433" t="s">
        <v>13</v>
      </c>
      <c r="D4433" t="s">
        <v>48</v>
      </c>
      <c r="E4433" t="s">
        <v>16</v>
      </c>
      <c r="F4433" t="s">
        <v>37</v>
      </c>
      <c r="G4433">
        <v>0.99981387031791324</v>
      </c>
    </row>
    <row r="4434" spans="1:7" x14ac:dyDescent="0.25">
      <c r="A4434" t="s">
        <v>605</v>
      </c>
      <c r="B4434" t="s">
        <v>110</v>
      </c>
      <c r="C4434" t="s">
        <v>13</v>
      </c>
      <c r="D4434" t="s">
        <v>48</v>
      </c>
      <c r="E4434" t="s">
        <v>17</v>
      </c>
      <c r="F4434" t="s">
        <v>37</v>
      </c>
      <c r="G4434">
        <v>0.99995534903712802</v>
      </c>
    </row>
    <row r="4435" spans="1:7" x14ac:dyDescent="0.25">
      <c r="A4435" t="s">
        <v>606</v>
      </c>
      <c r="B4435" t="s">
        <v>110</v>
      </c>
      <c r="C4435" t="s">
        <v>13</v>
      </c>
      <c r="D4435" t="s">
        <v>48</v>
      </c>
      <c r="E4435" t="s">
        <v>18</v>
      </c>
      <c r="F4435" t="s">
        <v>37</v>
      </c>
      <c r="G4435">
        <v>0.99993652703534808</v>
      </c>
    </row>
    <row r="4436" spans="1:7" x14ac:dyDescent="0.25">
      <c r="A4436" t="s">
        <v>607</v>
      </c>
      <c r="B4436" t="s">
        <v>110</v>
      </c>
      <c r="C4436" t="s">
        <v>13</v>
      </c>
      <c r="D4436" t="s">
        <v>48</v>
      </c>
      <c r="E4436" t="s">
        <v>19</v>
      </c>
      <c r="F4436" t="s">
        <v>37</v>
      </c>
      <c r="G4436">
        <v>0.99990356197923247</v>
      </c>
    </row>
    <row r="4437" spans="1:7" x14ac:dyDescent="0.25">
      <c r="A4437" t="s">
        <v>608</v>
      </c>
      <c r="B4437" t="s">
        <v>110</v>
      </c>
      <c r="C4437" t="s">
        <v>13</v>
      </c>
      <c r="D4437" t="s">
        <v>48</v>
      </c>
      <c r="E4437" t="s">
        <v>20</v>
      </c>
      <c r="F4437" t="s">
        <v>37</v>
      </c>
      <c r="G4437">
        <v>0.99987989257677556</v>
      </c>
    </row>
    <row r="4438" spans="1:7" x14ac:dyDescent="0.25">
      <c r="A4438" t="s">
        <v>609</v>
      </c>
      <c r="B4438" t="s">
        <v>110</v>
      </c>
      <c r="C4438" t="s">
        <v>13</v>
      </c>
      <c r="D4438" t="s">
        <v>48</v>
      </c>
      <c r="E4438" t="s">
        <v>21</v>
      </c>
      <c r="F4438" t="s">
        <v>37</v>
      </c>
      <c r="G4438">
        <v>0.9998373160010372</v>
      </c>
    </row>
    <row r="4439" spans="1:7" x14ac:dyDescent="0.25">
      <c r="A4439" t="s">
        <v>610</v>
      </c>
      <c r="B4439" t="s">
        <v>110</v>
      </c>
      <c r="C4439" t="s">
        <v>13</v>
      </c>
      <c r="D4439" t="s">
        <v>48</v>
      </c>
      <c r="E4439" t="s">
        <v>22</v>
      </c>
      <c r="F4439" t="s">
        <v>37</v>
      </c>
      <c r="G4439">
        <v>0.99974994066964629</v>
      </c>
    </row>
    <row r="4440" spans="1:7" x14ac:dyDescent="0.25">
      <c r="A4440" t="s">
        <v>611</v>
      </c>
      <c r="B4440" t="s">
        <v>110</v>
      </c>
      <c r="C4440" t="s">
        <v>13</v>
      </c>
      <c r="D4440" t="s">
        <v>48</v>
      </c>
      <c r="E4440" t="s">
        <v>23</v>
      </c>
      <c r="F4440" t="s">
        <v>37</v>
      </c>
      <c r="G4440">
        <v>0.99958328079667125</v>
      </c>
    </row>
    <row r="4441" spans="1:7" x14ac:dyDescent="0.25">
      <c r="A4441" t="s">
        <v>612</v>
      </c>
      <c r="B4441" t="s">
        <v>110</v>
      </c>
      <c r="C4441" t="s">
        <v>13</v>
      </c>
      <c r="D4441" t="s">
        <v>48</v>
      </c>
      <c r="E4441" t="s">
        <v>24</v>
      </c>
      <c r="F4441" t="s">
        <v>37</v>
      </c>
      <c r="G4441">
        <v>0.99926443852747171</v>
      </c>
    </row>
    <row r="4442" spans="1:7" x14ac:dyDescent="0.25">
      <c r="A4442" t="s">
        <v>613</v>
      </c>
      <c r="B4442" t="s">
        <v>110</v>
      </c>
      <c r="C4442" t="s">
        <v>13</v>
      </c>
      <c r="D4442" t="s">
        <v>48</v>
      </c>
      <c r="E4442" t="s">
        <v>25</v>
      </c>
      <c r="F4442" t="s">
        <v>37</v>
      </c>
      <c r="G4442">
        <v>0.99868995358239432</v>
      </c>
    </row>
    <row r="4443" spans="1:7" x14ac:dyDescent="0.25">
      <c r="A4443" t="s">
        <v>614</v>
      </c>
      <c r="B4443" t="s">
        <v>110</v>
      </c>
      <c r="C4443" t="s">
        <v>13</v>
      </c>
      <c r="D4443" t="s">
        <v>48</v>
      </c>
      <c r="E4443" t="s">
        <v>26</v>
      </c>
      <c r="F4443" t="s">
        <v>37</v>
      </c>
      <c r="G4443">
        <v>0.99772230054078281</v>
      </c>
    </row>
    <row r="4444" spans="1:7" x14ac:dyDescent="0.25">
      <c r="A4444" t="s">
        <v>615</v>
      </c>
      <c r="B4444" t="s">
        <v>110</v>
      </c>
      <c r="C4444" t="s">
        <v>13</v>
      </c>
      <c r="D4444" t="s">
        <v>48</v>
      </c>
      <c r="E4444" t="s">
        <v>27</v>
      </c>
      <c r="F4444" t="s">
        <v>37</v>
      </c>
      <c r="G4444">
        <v>0.99604182428211996</v>
      </c>
    </row>
    <row r="4445" spans="1:7" x14ac:dyDescent="0.25">
      <c r="A4445" t="s">
        <v>616</v>
      </c>
      <c r="B4445" t="s">
        <v>110</v>
      </c>
      <c r="C4445" t="s">
        <v>13</v>
      </c>
      <c r="D4445" t="s">
        <v>48</v>
      </c>
      <c r="E4445" t="s">
        <v>28</v>
      </c>
      <c r="F4445" t="s">
        <v>37</v>
      </c>
      <c r="G4445">
        <v>0.99248182661856654</v>
      </c>
    </row>
    <row r="4446" spans="1:7" x14ac:dyDescent="0.25">
      <c r="A4446" t="s">
        <v>617</v>
      </c>
      <c r="B4446" t="s">
        <v>110</v>
      </c>
      <c r="C4446" t="s">
        <v>13</v>
      </c>
      <c r="D4446" t="s">
        <v>48</v>
      </c>
      <c r="E4446" t="s">
        <v>29</v>
      </c>
      <c r="F4446" t="s">
        <v>37</v>
      </c>
      <c r="G4446">
        <v>0.98488014348775677</v>
      </c>
    </row>
    <row r="4447" spans="1:7" x14ac:dyDescent="0.25">
      <c r="A4447" t="s">
        <v>618</v>
      </c>
      <c r="B4447" t="s">
        <v>110</v>
      </c>
      <c r="C4447" t="s">
        <v>13</v>
      </c>
      <c r="D4447" t="s">
        <v>48</v>
      </c>
      <c r="E4447" t="s">
        <v>30</v>
      </c>
      <c r="F4447" t="s">
        <v>37</v>
      </c>
      <c r="G4447">
        <v>0.95732839032367811</v>
      </c>
    </row>
    <row r="4448" spans="1:7" x14ac:dyDescent="0.25">
      <c r="A4448" t="s">
        <v>619</v>
      </c>
      <c r="B4448" t="s">
        <v>110</v>
      </c>
      <c r="C4448" t="s">
        <v>13</v>
      </c>
      <c r="D4448" t="s">
        <v>48</v>
      </c>
      <c r="E4448" t="s">
        <v>31</v>
      </c>
      <c r="F4448" t="s">
        <v>37</v>
      </c>
      <c r="G4448">
        <v>0.84055210497772059</v>
      </c>
    </row>
    <row r="4449" spans="1:7" x14ac:dyDescent="0.25">
      <c r="A4449" t="s">
        <v>620</v>
      </c>
      <c r="B4449" t="s">
        <v>110</v>
      </c>
      <c r="C4449" t="s">
        <v>13</v>
      </c>
      <c r="D4449" t="s">
        <v>48</v>
      </c>
      <c r="E4449" t="s">
        <v>32</v>
      </c>
      <c r="F4449" t="s">
        <v>37</v>
      </c>
      <c r="G4449">
        <v>0.55167483220927438</v>
      </c>
    </row>
    <row r="4450" spans="1:7" x14ac:dyDescent="0.25">
      <c r="A4450" t="s">
        <v>621</v>
      </c>
      <c r="B4450" t="s">
        <v>110</v>
      </c>
      <c r="C4450" t="s">
        <v>13</v>
      </c>
      <c r="D4450" t="s">
        <v>48</v>
      </c>
      <c r="E4450" t="s">
        <v>33</v>
      </c>
      <c r="F4450" t="s">
        <v>37</v>
      </c>
      <c r="G4450">
        <v>0.23472187761029373</v>
      </c>
    </row>
    <row r="4451" spans="1:7" x14ac:dyDescent="0.25">
      <c r="A4451" t="s">
        <v>622</v>
      </c>
      <c r="B4451" t="s">
        <v>110</v>
      </c>
      <c r="C4451" t="s">
        <v>13</v>
      </c>
      <c r="D4451" t="s">
        <v>48</v>
      </c>
      <c r="E4451" t="s">
        <v>34</v>
      </c>
      <c r="F4451" t="s">
        <v>37</v>
      </c>
      <c r="G4451">
        <v>2.4079263836595845E-2</v>
      </c>
    </row>
    <row r="4452" spans="1:7" x14ac:dyDescent="0.25">
      <c r="A4452" t="s">
        <v>623</v>
      </c>
      <c r="B4452" t="s">
        <v>110</v>
      </c>
      <c r="C4452" t="s">
        <v>13</v>
      </c>
      <c r="D4452" t="s">
        <v>48</v>
      </c>
      <c r="E4452" t="s">
        <v>35</v>
      </c>
      <c r="F4452" t="s">
        <v>37</v>
      </c>
      <c r="G4452">
        <v>0</v>
      </c>
    </row>
    <row r="4453" spans="1:7" x14ac:dyDescent="0.25">
      <c r="A4453" t="s">
        <v>155</v>
      </c>
      <c r="B4453" t="s">
        <v>110</v>
      </c>
      <c r="C4453" t="s">
        <v>13</v>
      </c>
      <c r="D4453" t="s">
        <v>48</v>
      </c>
      <c r="E4453" t="s">
        <v>36</v>
      </c>
      <c r="F4453" t="s">
        <v>37</v>
      </c>
      <c r="G4453">
        <v>0</v>
      </c>
    </row>
    <row r="4454" spans="1:7" x14ac:dyDescent="0.25">
      <c r="A4454" t="s">
        <v>156</v>
      </c>
      <c r="B4454" t="s">
        <v>110</v>
      </c>
      <c r="C4454" t="s">
        <v>13</v>
      </c>
      <c r="D4454" t="s">
        <v>47</v>
      </c>
      <c r="E4454" t="s">
        <v>82</v>
      </c>
      <c r="F4454" t="s">
        <v>15</v>
      </c>
      <c r="G4454">
        <v>1</v>
      </c>
    </row>
    <row r="4455" spans="1:7" x14ac:dyDescent="0.25">
      <c r="A4455" t="s">
        <v>624</v>
      </c>
      <c r="B4455" t="s">
        <v>110</v>
      </c>
      <c r="C4455" t="s">
        <v>13</v>
      </c>
      <c r="D4455" t="s">
        <v>47</v>
      </c>
      <c r="E4455" t="s">
        <v>16</v>
      </c>
      <c r="F4455" t="s">
        <v>15</v>
      </c>
      <c r="G4455">
        <v>0.99988197729688288</v>
      </c>
    </row>
    <row r="4456" spans="1:7" x14ac:dyDescent="0.25">
      <c r="A4456" t="s">
        <v>625</v>
      </c>
      <c r="B4456" t="s">
        <v>110</v>
      </c>
      <c r="C4456" t="s">
        <v>13</v>
      </c>
      <c r="D4456" t="s">
        <v>47</v>
      </c>
      <c r="E4456" t="s">
        <v>17</v>
      </c>
      <c r="F4456" t="s">
        <v>15</v>
      </c>
      <c r="G4456">
        <v>0.99996738408099883</v>
      </c>
    </row>
    <row r="4457" spans="1:7" x14ac:dyDescent="0.25">
      <c r="A4457" t="s">
        <v>626</v>
      </c>
      <c r="B4457" t="s">
        <v>110</v>
      </c>
      <c r="C4457" t="s">
        <v>13</v>
      </c>
      <c r="D4457" t="s">
        <v>47</v>
      </c>
      <c r="E4457" t="s">
        <v>18</v>
      </c>
      <c r="F4457" t="s">
        <v>15</v>
      </c>
      <c r="G4457">
        <v>0.99992042293454231</v>
      </c>
    </row>
    <row r="4458" spans="1:7" x14ac:dyDescent="0.25">
      <c r="A4458" t="s">
        <v>627</v>
      </c>
      <c r="B4458" t="s">
        <v>110</v>
      </c>
      <c r="C4458" t="s">
        <v>13</v>
      </c>
      <c r="D4458" t="s">
        <v>47</v>
      </c>
      <c r="E4458" t="s">
        <v>19</v>
      </c>
      <c r="F4458" t="s">
        <v>15</v>
      </c>
      <c r="G4458">
        <v>0.99984586462193148</v>
      </c>
    </row>
    <row r="4459" spans="1:7" x14ac:dyDescent="0.25">
      <c r="A4459" t="s">
        <v>628</v>
      </c>
      <c r="B4459" t="s">
        <v>110</v>
      </c>
      <c r="C4459" t="s">
        <v>13</v>
      </c>
      <c r="D4459" t="s">
        <v>47</v>
      </c>
      <c r="E4459" t="s">
        <v>20</v>
      </c>
      <c r="F4459" t="s">
        <v>15</v>
      </c>
      <c r="G4459">
        <v>0.99980693599619097</v>
      </c>
    </row>
    <row r="4460" spans="1:7" x14ac:dyDescent="0.25">
      <c r="A4460" t="s">
        <v>629</v>
      </c>
      <c r="B4460" t="s">
        <v>110</v>
      </c>
      <c r="C4460" t="s">
        <v>13</v>
      </c>
      <c r="D4460" t="s">
        <v>47</v>
      </c>
      <c r="E4460" t="s">
        <v>21</v>
      </c>
      <c r="F4460" t="s">
        <v>15</v>
      </c>
      <c r="G4460">
        <v>0.99976935084932572</v>
      </c>
    </row>
    <row r="4461" spans="1:7" x14ac:dyDescent="0.25">
      <c r="A4461" t="s">
        <v>630</v>
      </c>
      <c r="B4461" t="s">
        <v>110</v>
      </c>
      <c r="C4461" t="s">
        <v>13</v>
      </c>
      <c r="D4461" t="s">
        <v>47</v>
      </c>
      <c r="E4461" t="s">
        <v>22</v>
      </c>
      <c r="F4461" t="s">
        <v>15</v>
      </c>
      <c r="G4461">
        <v>0.99967412111381759</v>
      </c>
    </row>
    <row r="4462" spans="1:7" x14ac:dyDescent="0.25">
      <c r="A4462" t="s">
        <v>631</v>
      </c>
      <c r="B4462" t="s">
        <v>110</v>
      </c>
      <c r="C4462" t="s">
        <v>13</v>
      </c>
      <c r="D4462" t="s">
        <v>47</v>
      </c>
      <c r="E4462" t="s">
        <v>23</v>
      </c>
      <c r="F4462" t="s">
        <v>15</v>
      </c>
      <c r="G4462">
        <v>0.99949536149805174</v>
      </c>
    </row>
    <row r="4463" spans="1:7" x14ac:dyDescent="0.25">
      <c r="A4463" t="s">
        <v>632</v>
      </c>
      <c r="B4463" t="s">
        <v>110</v>
      </c>
      <c r="C4463" t="s">
        <v>13</v>
      </c>
      <c r="D4463" t="s">
        <v>47</v>
      </c>
      <c r="E4463" t="s">
        <v>24</v>
      </c>
      <c r="F4463" t="s">
        <v>15</v>
      </c>
      <c r="G4463">
        <v>0.99908863172517337</v>
      </c>
    </row>
    <row r="4464" spans="1:7" x14ac:dyDescent="0.25">
      <c r="A4464" t="s">
        <v>633</v>
      </c>
      <c r="B4464" t="s">
        <v>110</v>
      </c>
      <c r="C4464" t="s">
        <v>13</v>
      </c>
      <c r="D4464" t="s">
        <v>47</v>
      </c>
      <c r="E4464" t="s">
        <v>25</v>
      </c>
      <c r="F4464" t="s">
        <v>15</v>
      </c>
      <c r="G4464">
        <v>0.99819155267001403</v>
      </c>
    </row>
    <row r="4465" spans="1:7" x14ac:dyDescent="0.25">
      <c r="A4465" t="s">
        <v>634</v>
      </c>
      <c r="B4465" t="s">
        <v>110</v>
      </c>
      <c r="C4465" t="s">
        <v>13</v>
      </c>
      <c r="D4465" t="s">
        <v>47</v>
      </c>
      <c r="E4465" t="s">
        <v>26</v>
      </c>
      <c r="F4465" t="s">
        <v>15</v>
      </c>
      <c r="G4465">
        <v>0.99643564228252168</v>
      </c>
    </row>
    <row r="4466" spans="1:7" x14ac:dyDescent="0.25">
      <c r="A4466" t="s">
        <v>635</v>
      </c>
      <c r="B4466" t="s">
        <v>110</v>
      </c>
      <c r="C4466" t="s">
        <v>13</v>
      </c>
      <c r="D4466" t="s">
        <v>47</v>
      </c>
      <c r="E4466" t="s">
        <v>27</v>
      </c>
      <c r="F4466" t="s">
        <v>15</v>
      </c>
      <c r="G4466">
        <v>0.99239743333508557</v>
      </c>
    </row>
    <row r="4467" spans="1:7" x14ac:dyDescent="0.25">
      <c r="A4467" t="s">
        <v>636</v>
      </c>
      <c r="B4467" t="s">
        <v>110</v>
      </c>
      <c r="C4467" t="s">
        <v>13</v>
      </c>
      <c r="D4467" t="s">
        <v>47</v>
      </c>
      <c r="E4467" t="s">
        <v>28</v>
      </c>
      <c r="F4467" t="s">
        <v>15</v>
      </c>
      <c r="G4467">
        <v>0.98283756802563405</v>
      </c>
    </row>
    <row r="4468" spans="1:7" x14ac:dyDescent="0.25">
      <c r="A4468" t="s">
        <v>637</v>
      </c>
      <c r="B4468" t="s">
        <v>110</v>
      </c>
      <c r="C4468" t="s">
        <v>13</v>
      </c>
      <c r="D4468" t="s">
        <v>47</v>
      </c>
      <c r="E4468" t="s">
        <v>29</v>
      </c>
      <c r="F4468" t="s">
        <v>15</v>
      </c>
      <c r="G4468">
        <v>0.96171600953981684</v>
      </c>
    </row>
    <row r="4469" spans="1:7" x14ac:dyDescent="0.25">
      <c r="A4469" t="s">
        <v>638</v>
      </c>
      <c r="B4469" t="s">
        <v>110</v>
      </c>
      <c r="C4469" t="s">
        <v>13</v>
      </c>
      <c r="D4469" t="s">
        <v>47</v>
      </c>
      <c r="E4469" t="s">
        <v>30</v>
      </c>
      <c r="F4469" t="s">
        <v>15</v>
      </c>
      <c r="G4469">
        <v>0.88466621907036114</v>
      </c>
    </row>
    <row r="4470" spans="1:7" x14ac:dyDescent="0.25">
      <c r="A4470" t="s">
        <v>639</v>
      </c>
      <c r="B4470" t="s">
        <v>110</v>
      </c>
      <c r="C4470" t="s">
        <v>13</v>
      </c>
      <c r="D4470" t="s">
        <v>47</v>
      </c>
      <c r="E4470" t="s">
        <v>31</v>
      </c>
      <c r="F4470" t="s">
        <v>15</v>
      </c>
      <c r="G4470">
        <v>0.66030648746252563</v>
      </c>
    </row>
    <row r="4471" spans="1:7" x14ac:dyDescent="0.25">
      <c r="A4471" t="s">
        <v>640</v>
      </c>
      <c r="B4471" t="s">
        <v>110</v>
      </c>
      <c r="C4471" t="s">
        <v>13</v>
      </c>
      <c r="D4471" t="s">
        <v>47</v>
      </c>
      <c r="E4471" t="s">
        <v>32</v>
      </c>
      <c r="F4471" t="s">
        <v>15</v>
      </c>
      <c r="G4471">
        <v>0.35839664344445454</v>
      </c>
    </row>
    <row r="4472" spans="1:7" x14ac:dyDescent="0.25">
      <c r="A4472" t="s">
        <v>641</v>
      </c>
      <c r="B4472" t="s">
        <v>110</v>
      </c>
      <c r="C4472" t="s">
        <v>13</v>
      </c>
      <c r="D4472" t="s">
        <v>47</v>
      </c>
      <c r="E4472" t="s">
        <v>33</v>
      </c>
      <c r="F4472" t="s">
        <v>15</v>
      </c>
      <c r="G4472">
        <v>0.11444467330215276</v>
      </c>
    </row>
    <row r="4473" spans="1:7" x14ac:dyDescent="0.25">
      <c r="A4473" t="s">
        <v>642</v>
      </c>
      <c r="B4473" t="s">
        <v>110</v>
      </c>
      <c r="C4473" t="s">
        <v>13</v>
      </c>
      <c r="D4473" t="s">
        <v>47</v>
      </c>
      <c r="E4473" t="s">
        <v>34</v>
      </c>
      <c r="F4473" t="s">
        <v>15</v>
      </c>
      <c r="G4473">
        <v>1.9605456584972234E-2</v>
      </c>
    </row>
    <row r="4474" spans="1:7" x14ac:dyDescent="0.25">
      <c r="A4474" t="s">
        <v>643</v>
      </c>
      <c r="B4474" t="s">
        <v>110</v>
      </c>
      <c r="C4474" t="s">
        <v>13</v>
      </c>
      <c r="D4474" t="s">
        <v>47</v>
      </c>
      <c r="E4474" t="s">
        <v>35</v>
      </c>
      <c r="F4474" t="s">
        <v>15</v>
      </c>
      <c r="G4474">
        <v>0</v>
      </c>
    </row>
    <row r="4475" spans="1:7" x14ac:dyDescent="0.25">
      <c r="A4475" t="s">
        <v>157</v>
      </c>
      <c r="B4475" t="s">
        <v>110</v>
      </c>
      <c r="C4475" t="s">
        <v>13</v>
      </c>
      <c r="D4475" t="s">
        <v>47</v>
      </c>
      <c r="E4475" t="s">
        <v>36</v>
      </c>
      <c r="F4475" t="s">
        <v>15</v>
      </c>
      <c r="G4475">
        <v>0</v>
      </c>
    </row>
    <row r="4476" spans="1:7" x14ac:dyDescent="0.25">
      <c r="A4476" t="s">
        <v>158</v>
      </c>
      <c r="B4476" t="s">
        <v>110</v>
      </c>
      <c r="C4476" t="s">
        <v>13</v>
      </c>
      <c r="D4476" t="s">
        <v>47</v>
      </c>
      <c r="E4476" t="s">
        <v>82</v>
      </c>
      <c r="F4476" t="s">
        <v>37</v>
      </c>
      <c r="G4476">
        <v>1</v>
      </c>
    </row>
    <row r="4477" spans="1:7" x14ac:dyDescent="0.25">
      <c r="A4477" t="s">
        <v>644</v>
      </c>
      <c r="B4477" t="s">
        <v>110</v>
      </c>
      <c r="C4477" t="s">
        <v>13</v>
      </c>
      <c r="D4477" t="s">
        <v>47</v>
      </c>
      <c r="E4477" t="s">
        <v>16</v>
      </c>
      <c r="F4477" t="s">
        <v>37</v>
      </c>
      <c r="G4477">
        <v>0.99986098724985151</v>
      </c>
    </row>
    <row r="4478" spans="1:7" x14ac:dyDescent="0.25">
      <c r="A4478" t="s">
        <v>645</v>
      </c>
      <c r="B4478" t="s">
        <v>110</v>
      </c>
      <c r="C4478" t="s">
        <v>13</v>
      </c>
      <c r="D4478" t="s">
        <v>47</v>
      </c>
      <c r="E4478" t="s">
        <v>17</v>
      </c>
      <c r="F4478" t="s">
        <v>37</v>
      </c>
      <c r="G4478">
        <v>0.99996664968788063</v>
      </c>
    </row>
    <row r="4479" spans="1:7" x14ac:dyDescent="0.25">
      <c r="A4479" t="s">
        <v>646</v>
      </c>
      <c r="B4479" t="s">
        <v>110</v>
      </c>
      <c r="C4479" t="s">
        <v>13</v>
      </c>
      <c r="D4479" t="s">
        <v>47</v>
      </c>
      <c r="E4479" t="s">
        <v>18</v>
      </c>
      <c r="F4479" t="s">
        <v>37</v>
      </c>
      <c r="G4479">
        <v>0.99995259020625382</v>
      </c>
    </row>
    <row r="4480" spans="1:7" x14ac:dyDescent="0.25">
      <c r="A4480" t="s">
        <v>647</v>
      </c>
      <c r="B4480" t="s">
        <v>110</v>
      </c>
      <c r="C4480" t="s">
        <v>13</v>
      </c>
      <c r="D4480" t="s">
        <v>47</v>
      </c>
      <c r="E4480" t="s">
        <v>19</v>
      </c>
      <c r="F4480" t="s">
        <v>37</v>
      </c>
      <c r="G4480">
        <v>0.99992796617220214</v>
      </c>
    </row>
    <row r="4481" spans="1:7" x14ac:dyDescent="0.25">
      <c r="A4481" t="s">
        <v>648</v>
      </c>
      <c r="B4481" t="s">
        <v>110</v>
      </c>
      <c r="C4481" t="s">
        <v>13</v>
      </c>
      <c r="D4481" t="s">
        <v>47</v>
      </c>
      <c r="E4481" t="s">
        <v>20</v>
      </c>
      <c r="F4481" t="s">
        <v>37</v>
      </c>
      <c r="G4481">
        <v>0.99991028358526146</v>
      </c>
    </row>
    <row r="4482" spans="1:7" x14ac:dyDescent="0.25">
      <c r="A4482" t="s">
        <v>649</v>
      </c>
      <c r="B4482" t="s">
        <v>110</v>
      </c>
      <c r="C4482" t="s">
        <v>13</v>
      </c>
      <c r="D4482" t="s">
        <v>47</v>
      </c>
      <c r="E4482" t="s">
        <v>21</v>
      </c>
      <c r="F4482" t="s">
        <v>37</v>
      </c>
      <c r="G4482">
        <v>0.9998784748405074</v>
      </c>
    </row>
    <row r="4483" spans="1:7" x14ac:dyDescent="0.25">
      <c r="A4483" t="s">
        <v>650</v>
      </c>
      <c r="B4483" t="s">
        <v>110</v>
      </c>
      <c r="C4483" t="s">
        <v>13</v>
      </c>
      <c r="D4483" t="s">
        <v>47</v>
      </c>
      <c r="E4483" t="s">
        <v>22</v>
      </c>
      <c r="F4483" t="s">
        <v>37</v>
      </c>
      <c r="G4483">
        <v>0.99981319203000985</v>
      </c>
    </row>
    <row r="4484" spans="1:7" x14ac:dyDescent="0.25">
      <c r="A4484" t="s">
        <v>651</v>
      </c>
      <c r="B4484" t="s">
        <v>110</v>
      </c>
      <c r="C4484" t="s">
        <v>13</v>
      </c>
      <c r="D4484" t="s">
        <v>47</v>
      </c>
      <c r="E4484" t="s">
        <v>23</v>
      </c>
      <c r="F4484" t="s">
        <v>37</v>
      </c>
      <c r="G4484">
        <v>0.99968865145322805</v>
      </c>
    </row>
    <row r="4485" spans="1:7" x14ac:dyDescent="0.25">
      <c r="A4485" t="s">
        <v>652</v>
      </c>
      <c r="B4485" t="s">
        <v>110</v>
      </c>
      <c r="C4485" t="s">
        <v>13</v>
      </c>
      <c r="D4485" t="s">
        <v>47</v>
      </c>
      <c r="E4485" t="s">
        <v>24</v>
      </c>
      <c r="F4485" t="s">
        <v>37</v>
      </c>
      <c r="G4485">
        <v>0.99945031410380003</v>
      </c>
    </row>
    <row r="4486" spans="1:7" x14ac:dyDescent="0.25">
      <c r="A4486" t="s">
        <v>653</v>
      </c>
      <c r="B4486" t="s">
        <v>110</v>
      </c>
      <c r="C4486" t="s">
        <v>13</v>
      </c>
      <c r="D4486" t="s">
        <v>47</v>
      </c>
      <c r="E4486" t="s">
        <v>25</v>
      </c>
      <c r="F4486" t="s">
        <v>37</v>
      </c>
      <c r="G4486">
        <v>0.99902063929782559</v>
      </c>
    </row>
    <row r="4487" spans="1:7" x14ac:dyDescent="0.25">
      <c r="A4487" t="s">
        <v>654</v>
      </c>
      <c r="B4487" t="s">
        <v>110</v>
      </c>
      <c r="C4487" t="s">
        <v>13</v>
      </c>
      <c r="D4487" t="s">
        <v>47</v>
      </c>
      <c r="E4487" t="s">
        <v>26</v>
      </c>
      <c r="F4487" t="s">
        <v>37</v>
      </c>
      <c r="G4487">
        <v>0.99829616014354816</v>
      </c>
    </row>
    <row r="4488" spans="1:7" x14ac:dyDescent="0.25">
      <c r="A4488" t="s">
        <v>655</v>
      </c>
      <c r="B4488" t="s">
        <v>110</v>
      </c>
      <c r="C4488" t="s">
        <v>13</v>
      </c>
      <c r="D4488" t="s">
        <v>47</v>
      </c>
      <c r="E4488" t="s">
        <v>27</v>
      </c>
      <c r="F4488" t="s">
        <v>37</v>
      </c>
      <c r="G4488">
        <v>0.99703576689625262</v>
      </c>
    </row>
    <row r="4489" spans="1:7" x14ac:dyDescent="0.25">
      <c r="A4489" t="s">
        <v>656</v>
      </c>
      <c r="B4489" t="s">
        <v>110</v>
      </c>
      <c r="C4489" t="s">
        <v>13</v>
      </c>
      <c r="D4489" t="s">
        <v>47</v>
      </c>
      <c r="E4489" t="s">
        <v>28</v>
      </c>
      <c r="F4489" t="s">
        <v>37</v>
      </c>
      <c r="G4489">
        <v>0.99435706936599699</v>
      </c>
    </row>
    <row r="4490" spans="1:7" x14ac:dyDescent="0.25">
      <c r="A4490" t="s">
        <v>657</v>
      </c>
      <c r="B4490" t="s">
        <v>110</v>
      </c>
      <c r="C4490" t="s">
        <v>13</v>
      </c>
      <c r="D4490" t="s">
        <v>47</v>
      </c>
      <c r="E4490" t="s">
        <v>29</v>
      </c>
      <c r="F4490" t="s">
        <v>37</v>
      </c>
      <c r="G4490">
        <v>0.98860093253517378</v>
      </c>
    </row>
    <row r="4491" spans="1:7" x14ac:dyDescent="0.25">
      <c r="A4491" t="s">
        <v>658</v>
      </c>
      <c r="B4491" t="s">
        <v>110</v>
      </c>
      <c r="C4491" t="s">
        <v>13</v>
      </c>
      <c r="D4491" t="s">
        <v>47</v>
      </c>
      <c r="E4491" t="s">
        <v>30</v>
      </c>
      <c r="F4491" t="s">
        <v>37</v>
      </c>
      <c r="G4491">
        <v>0.9673451101885947</v>
      </c>
    </row>
    <row r="4492" spans="1:7" x14ac:dyDescent="0.25">
      <c r="A4492" t="s">
        <v>659</v>
      </c>
      <c r="B4492" t="s">
        <v>110</v>
      </c>
      <c r="C4492" t="s">
        <v>13</v>
      </c>
      <c r="D4492" t="s">
        <v>47</v>
      </c>
      <c r="E4492" t="s">
        <v>31</v>
      </c>
      <c r="F4492" t="s">
        <v>37</v>
      </c>
      <c r="G4492">
        <v>0.87081298727049217</v>
      </c>
    </row>
    <row r="4493" spans="1:7" x14ac:dyDescent="0.25">
      <c r="A4493" t="s">
        <v>660</v>
      </c>
      <c r="B4493" t="s">
        <v>110</v>
      </c>
      <c r="C4493" t="s">
        <v>13</v>
      </c>
      <c r="D4493" t="s">
        <v>47</v>
      </c>
      <c r="E4493" t="s">
        <v>32</v>
      </c>
      <c r="F4493" t="s">
        <v>37</v>
      </c>
      <c r="G4493">
        <v>0.59092854849008125</v>
      </c>
    </row>
    <row r="4494" spans="1:7" x14ac:dyDescent="0.25">
      <c r="A4494" t="s">
        <v>661</v>
      </c>
      <c r="B4494" t="s">
        <v>110</v>
      </c>
      <c r="C4494" t="s">
        <v>13</v>
      </c>
      <c r="D4494" t="s">
        <v>47</v>
      </c>
      <c r="E4494" t="s">
        <v>33</v>
      </c>
      <c r="F4494" t="s">
        <v>37</v>
      </c>
      <c r="G4494">
        <v>0.26102881302162351</v>
      </c>
    </row>
    <row r="4495" spans="1:7" x14ac:dyDescent="0.25">
      <c r="A4495" t="s">
        <v>662</v>
      </c>
      <c r="B4495" t="s">
        <v>110</v>
      </c>
      <c r="C4495" t="s">
        <v>13</v>
      </c>
      <c r="D4495" t="s">
        <v>47</v>
      </c>
      <c r="E4495" t="s">
        <v>34</v>
      </c>
      <c r="F4495" t="s">
        <v>37</v>
      </c>
      <c r="G4495">
        <v>2.5603825177304019E-2</v>
      </c>
    </row>
    <row r="4496" spans="1:7" x14ac:dyDescent="0.25">
      <c r="A4496" t="s">
        <v>663</v>
      </c>
      <c r="B4496" t="s">
        <v>110</v>
      </c>
      <c r="C4496" t="s">
        <v>13</v>
      </c>
      <c r="D4496" t="s">
        <v>47</v>
      </c>
      <c r="E4496" t="s">
        <v>35</v>
      </c>
      <c r="F4496" t="s">
        <v>37</v>
      </c>
      <c r="G4496">
        <v>0</v>
      </c>
    </row>
    <row r="4497" spans="1:7" x14ac:dyDescent="0.25">
      <c r="A4497" t="s">
        <v>159</v>
      </c>
      <c r="B4497" t="s">
        <v>110</v>
      </c>
      <c r="C4497" t="s">
        <v>13</v>
      </c>
      <c r="D4497" t="s">
        <v>47</v>
      </c>
      <c r="E4497" t="s">
        <v>36</v>
      </c>
      <c r="F4497" t="s">
        <v>37</v>
      </c>
      <c r="G4497">
        <v>0</v>
      </c>
    </row>
    <row r="4498" spans="1:7" x14ac:dyDescent="0.25">
      <c r="A4498" t="s">
        <v>160</v>
      </c>
      <c r="B4498" t="s">
        <v>110</v>
      </c>
      <c r="C4498" t="s">
        <v>13</v>
      </c>
      <c r="D4498" t="s">
        <v>46</v>
      </c>
      <c r="E4498" t="s">
        <v>82</v>
      </c>
      <c r="F4498" t="s">
        <v>15</v>
      </c>
      <c r="G4498">
        <v>1</v>
      </c>
    </row>
    <row r="4499" spans="1:7" x14ac:dyDescent="0.25">
      <c r="A4499" t="s">
        <v>664</v>
      </c>
      <c r="B4499" t="s">
        <v>110</v>
      </c>
      <c r="C4499" t="s">
        <v>13</v>
      </c>
      <c r="D4499" t="s">
        <v>46</v>
      </c>
      <c r="E4499" t="s">
        <v>16</v>
      </c>
      <c r="F4499" t="s">
        <v>15</v>
      </c>
      <c r="G4499">
        <v>0.99991073227523197</v>
      </c>
    </row>
    <row r="4500" spans="1:7" x14ac:dyDescent="0.25">
      <c r="A4500" t="s">
        <v>665</v>
      </c>
      <c r="B4500" t="s">
        <v>110</v>
      </c>
      <c r="C4500" t="s">
        <v>13</v>
      </c>
      <c r="D4500" t="s">
        <v>46</v>
      </c>
      <c r="E4500" t="s">
        <v>17</v>
      </c>
      <c r="F4500" t="s">
        <v>15</v>
      </c>
      <c r="G4500">
        <v>0.99997532947624534</v>
      </c>
    </row>
    <row r="4501" spans="1:7" x14ac:dyDescent="0.25">
      <c r="A4501" t="s">
        <v>666</v>
      </c>
      <c r="B4501" t="s">
        <v>110</v>
      </c>
      <c r="C4501" t="s">
        <v>13</v>
      </c>
      <c r="D4501" t="s">
        <v>46</v>
      </c>
      <c r="E4501" t="s">
        <v>18</v>
      </c>
      <c r="F4501" t="s">
        <v>15</v>
      </c>
      <c r="G4501">
        <v>0.99993980652509984</v>
      </c>
    </row>
    <row r="4502" spans="1:7" x14ac:dyDescent="0.25">
      <c r="A4502" t="s">
        <v>667</v>
      </c>
      <c r="B4502" t="s">
        <v>110</v>
      </c>
      <c r="C4502" t="s">
        <v>13</v>
      </c>
      <c r="D4502" t="s">
        <v>46</v>
      </c>
      <c r="E4502" t="s">
        <v>19</v>
      </c>
      <c r="F4502" t="s">
        <v>15</v>
      </c>
      <c r="G4502">
        <v>0.9998834053222434</v>
      </c>
    </row>
    <row r="4503" spans="1:7" x14ac:dyDescent="0.25">
      <c r="A4503" t="s">
        <v>668</v>
      </c>
      <c r="B4503" t="s">
        <v>110</v>
      </c>
      <c r="C4503" t="s">
        <v>13</v>
      </c>
      <c r="D4503" t="s">
        <v>46</v>
      </c>
      <c r="E4503" t="s">
        <v>20</v>
      </c>
      <c r="F4503" t="s">
        <v>15</v>
      </c>
      <c r="G4503">
        <v>0.9998539519501376</v>
      </c>
    </row>
    <row r="4504" spans="1:7" x14ac:dyDescent="0.25">
      <c r="A4504" t="s">
        <v>669</v>
      </c>
      <c r="B4504" t="s">
        <v>110</v>
      </c>
      <c r="C4504" t="s">
        <v>13</v>
      </c>
      <c r="D4504" t="s">
        <v>46</v>
      </c>
      <c r="E4504" t="s">
        <v>21</v>
      </c>
      <c r="F4504" t="s">
        <v>15</v>
      </c>
      <c r="G4504">
        <v>0.9998255090415018</v>
      </c>
    </row>
    <row r="4505" spans="1:7" x14ac:dyDescent="0.25">
      <c r="A4505" t="s">
        <v>670</v>
      </c>
      <c r="B4505" t="s">
        <v>110</v>
      </c>
      <c r="C4505" t="s">
        <v>13</v>
      </c>
      <c r="D4505" t="s">
        <v>46</v>
      </c>
      <c r="E4505" t="s">
        <v>22</v>
      </c>
      <c r="F4505" t="s">
        <v>15</v>
      </c>
      <c r="G4505">
        <v>0.99975344397015498</v>
      </c>
    </row>
    <row r="4506" spans="1:7" x14ac:dyDescent="0.25">
      <c r="A4506" t="s">
        <v>671</v>
      </c>
      <c r="B4506" t="s">
        <v>110</v>
      </c>
      <c r="C4506" t="s">
        <v>13</v>
      </c>
      <c r="D4506" t="s">
        <v>46</v>
      </c>
      <c r="E4506" t="s">
        <v>23</v>
      </c>
      <c r="F4506" t="s">
        <v>15</v>
      </c>
      <c r="G4506">
        <v>0.99961814534118743</v>
      </c>
    </row>
    <row r="4507" spans="1:7" x14ac:dyDescent="0.25">
      <c r="A4507" t="s">
        <v>672</v>
      </c>
      <c r="B4507" t="s">
        <v>110</v>
      </c>
      <c r="C4507" t="s">
        <v>13</v>
      </c>
      <c r="D4507" t="s">
        <v>46</v>
      </c>
      <c r="E4507" t="s">
        <v>24</v>
      </c>
      <c r="F4507" t="s">
        <v>15</v>
      </c>
      <c r="G4507">
        <v>0.99931019382594533</v>
      </c>
    </row>
    <row r="4508" spans="1:7" x14ac:dyDescent="0.25">
      <c r="A4508" t="s">
        <v>673</v>
      </c>
      <c r="B4508" t="s">
        <v>110</v>
      </c>
      <c r="C4508" t="s">
        <v>13</v>
      </c>
      <c r="D4508" t="s">
        <v>46</v>
      </c>
      <c r="E4508" t="s">
        <v>25</v>
      </c>
      <c r="F4508" t="s">
        <v>15</v>
      </c>
      <c r="G4508">
        <v>0.99863049788711578</v>
      </c>
    </row>
    <row r="4509" spans="1:7" x14ac:dyDescent="0.25">
      <c r="A4509" t="s">
        <v>674</v>
      </c>
      <c r="B4509" t="s">
        <v>110</v>
      </c>
      <c r="C4509" t="s">
        <v>13</v>
      </c>
      <c r="D4509" t="s">
        <v>46</v>
      </c>
      <c r="E4509" t="s">
        <v>26</v>
      </c>
      <c r="F4509" t="s">
        <v>15</v>
      </c>
      <c r="G4509">
        <v>0.99729808244177309</v>
      </c>
    </row>
    <row r="4510" spans="1:7" x14ac:dyDescent="0.25">
      <c r="A4510" t="s">
        <v>675</v>
      </c>
      <c r="B4510" t="s">
        <v>110</v>
      </c>
      <c r="C4510" t="s">
        <v>13</v>
      </c>
      <c r="D4510" t="s">
        <v>46</v>
      </c>
      <c r="E4510" t="s">
        <v>27</v>
      </c>
      <c r="F4510" t="s">
        <v>15</v>
      </c>
      <c r="G4510">
        <v>0.99422391307936731</v>
      </c>
    </row>
    <row r="4511" spans="1:7" x14ac:dyDescent="0.25">
      <c r="A4511" t="s">
        <v>676</v>
      </c>
      <c r="B4511" t="s">
        <v>110</v>
      </c>
      <c r="C4511" t="s">
        <v>13</v>
      </c>
      <c r="D4511" t="s">
        <v>46</v>
      </c>
      <c r="E4511" t="s">
        <v>28</v>
      </c>
      <c r="F4511" t="s">
        <v>15</v>
      </c>
      <c r="G4511">
        <v>0.98689469403385355</v>
      </c>
    </row>
    <row r="4512" spans="1:7" x14ac:dyDescent="0.25">
      <c r="A4512" t="s">
        <v>677</v>
      </c>
      <c r="B4512" t="s">
        <v>110</v>
      </c>
      <c r="C4512" t="s">
        <v>13</v>
      </c>
      <c r="D4512" t="s">
        <v>46</v>
      </c>
      <c r="E4512" t="s">
        <v>29</v>
      </c>
      <c r="F4512" t="s">
        <v>15</v>
      </c>
      <c r="G4512">
        <v>0.97044331055752742</v>
      </c>
    </row>
    <row r="4513" spans="1:7" x14ac:dyDescent="0.25">
      <c r="A4513" t="s">
        <v>678</v>
      </c>
      <c r="B4513" t="s">
        <v>110</v>
      </c>
      <c r="C4513" t="s">
        <v>13</v>
      </c>
      <c r="D4513" t="s">
        <v>46</v>
      </c>
      <c r="E4513" t="s">
        <v>30</v>
      </c>
      <c r="F4513" t="s">
        <v>15</v>
      </c>
      <c r="G4513">
        <v>0.90746613121407604</v>
      </c>
    </row>
    <row r="4514" spans="1:7" x14ac:dyDescent="0.25">
      <c r="A4514" t="s">
        <v>679</v>
      </c>
      <c r="B4514" t="s">
        <v>110</v>
      </c>
      <c r="C4514" t="s">
        <v>13</v>
      </c>
      <c r="D4514" t="s">
        <v>46</v>
      </c>
      <c r="E4514" t="s">
        <v>31</v>
      </c>
      <c r="F4514" t="s">
        <v>15</v>
      </c>
      <c r="G4514">
        <v>0.70012021735089691</v>
      </c>
    </row>
    <row r="4515" spans="1:7" x14ac:dyDescent="0.25">
      <c r="A4515" t="s">
        <v>680</v>
      </c>
      <c r="B4515" t="s">
        <v>110</v>
      </c>
      <c r="C4515" t="s">
        <v>13</v>
      </c>
      <c r="D4515" t="s">
        <v>46</v>
      </c>
      <c r="E4515" t="s">
        <v>32</v>
      </c>
      <c r="F4515" t="s">
        <v>15</v>
      </c>
      <c r="G4515">
        <v>0.38956174894823392</v>
      </c>
    </row>
    <row r="4516" spans="1:7" x14ac:dyDescent="0.25">
      <c r="A4516" t="s">
        <v>681</v>
      </c>
      <c r="B4516" t="s">
        <v>110</v>
      </c>
      <c r="C4516" t="s">
        <v>13</v>
      </c>
      <c r="D4516" t="s">
        <v>46</v>
      </c>
      <c r="E4516" t="s">
        <v>33</v>
      </c>
      <c r="F4516" t="s">
        <v>15</v>
      </c>
      <c r="G4516">
        <v>0.1241279306962253</v>
      </c>
    </row>
    <row r="4517" spans="1:7" x14ac:dyDescent="0.25">
      <c r="A4517" t="s">
        <v>682</v>
      </c>
      <c r="B4517" t="s">
        <v>110</v>
      </c>
      <c r="C4517" t="s">
        <v>13</v>
      </c>
      <c r="D4517" t="s">
        <v>46</v>
      </c>
      <c r="E4517" t="s">
        <v>34</v>
      </c>
      <c r="F4517" t="s">
        <v>15</v>
      </c>
      <c r="G4517">
        <v>1.9870583738859002E-2</v>
      </c>
    </row>
    <row r="4518" spans="1:7" x14ac:dyDescent="0.25">
      <c r="A4518" t="s">
        <v>683</v>
      </c>
      <c r="B4518" t="s">
        <v>110</v>
      </c>
      <c r="C4518" t="s">
        <v>13</v>
      </c>
      <c r="D4518" t="s">
        <v>46</v>
      </c>
      <c r="E4518" t="s">
        <v>35</v>
      </c>
      <c r="F4518" t="s">
        <v>15</v>
      </c>
      <c r="G4518">
        <v>0</v>
      </c>
    </row>
    <row r="4519" spans="1:7" x14ac:dyDescent="0.25">
      <c r="A4519" t="s">
        <v>161</v>
      </c>
      <c r="B4519" t="s">
        <v>110</v>
      </c>
      <c r="C4519" t="s">
        <v>13</v>
      </c>
      <c r="D4519" t="s">
        <v>46</v>
      </c>
      <c r="E4519" t="s">
        <v>36</v>
      </c>
      <c r="F4519" t="s">
        <v>15</v>
      </c>
      <c r="G4519">
        <v>0</v>
      </c>
    </row>
    <row r="4520" spans="1:7" x14ac:dyDescent="0.25">
      <c r="A4520" t="s">
        <v>162</v>
      </c>
      <c r="B4520" t="s">
        <v>110</v>
      </c>
      <c r="C4520" t="s">
        <v>13</v>
      </c>
      <c r="D4520" t="s">
        <v>46</v>
      </c>
      <c r="E4520" t="s">
        <v>82</v>
      </c>
      <c r="F4520" t="s">
        <v>37</v>
      </c>
      <c r="G4520">
        <v>1</v>
      </c>
    </row>
    <row r="4521" spans="1:7" x14ac:dyDescent="0.25">
      <c r="A4521" t="s">
        <v>684</v>
      </c>
      <c r="B4521" t="s">
        <v>110</v>
      </c>
      <c r="C4521" t="s">
        <v>13</v>
      </c>
      <c r="D4521" t="s">
        <v>46</v>
      </c>
      <c r="E4521" t="s">
        <v>16</v>
      </c>
      <c r="F4521" t="s">
        <v>37</v>
      </c>
      <c r="G4521">
        <v>0.99989832681490698</v>
      </c>
    </row>
    <row r="4522" spans="1:7" x14ac:dyDescent="0.25">
      <c r="A4522" t="s">
        <v>685</v>
      </c>
      <c r="B4522" t="s">
        <v>110</v>
      </c>
      <c r="C4522" t="s">
        <v>13</v>
      </c>
      <c r="D4522" t="s">
        <v>46</v>
      </c>
      <c r="E4522" t="s">
        <v>17</v>
      </c>
      <c r="F4522" t="s">
        <v>37</v>
      </c>
      <c r="G4522">
        <v>0.99997560642063221</v>
      </c>
    </row>
    <row r="4523" spans="1:7" x14ac:dyDescent="0.25">
      <c r="A4523" t="s">
        <v>686</v>
      </c>
      <c r="B4523" t="s">
        <v>110</v>
      </c>
      <c r="C4523" t="s">
        <v>13</v>
      </c>
      <c r="D4523" t="s">
        <v>46</v>
      </c>
      <c r="E4523" t="s">
        <v>18</v>
      </c>
      <c r="F4523" t="s">
        <v>37</v>
      </c>
      <c r="G4523">
        <v>0.99996532218023071</v>
      </c>
    </row>
    <row r="4524" spans="1:7" x14ac:dyDescent="0.25">
      <c r="A4524" t="s">
        <v>687</v>
      </c>
      <c r="B4524" t="s">
        <v>110</v>
      </c>
      <c r="C4524" t="s">
        <v>13</v>
      </c>
      <c r="D4524" t="s">
        <v>46</v>
      </c>
      <c r="E4524" t="s">
        <v>19</v>
      </c>
      <c r="F4524" t="s">
        <v>37</v>
      </c>
      <c r="G4524">
        <v>0.9999473101108749</v>
      </c>
    </row>
    <row r="4525" spans="1:7" x14ac:dyDescent="0.25">
      <c r="A4525" t="s">
        <v>688</v>
      </c>
      <c r="B4525" t="s">
        <v>110</v>
      </c>
      <c r="C4525" t="s">
        <v>13</v>
      </c>
      <c r="D4525" t="s">
        <v>46</v>
      </c>
      <c r="E4525" t="s">
        <v>20</v>
      </c>
      <c r="F4525" t="s">
        <v>37</v>
      </c>
      <c r="G4525">
        <v>0.9999343743399921</v>
      </c>
    </row>
    <row r="4526" spans="1:7" x14ac:dyDescent="0.25">
      <c r="A4526" t="s">
        <v>689</v>
      </c>
      <c r="B4526" t="s">
        <v>110</v>
      </c>
      <c r="C4526" t="s">
        <v>13</v>
      </c>
      <c r="D4526" t="s">
        <v>46</v>
      </c>
      <c r="E4526" t="s">
        <v>21</v>
      </c>
      <c r="F4526" t="s">
        <v>37</v>
      </c>
      <c r="G4526">
        <v>0.99991110378419379</v>
      </c>
    </row>
    <row r="4527" spans="1:7" x14ac:dyDescent="0.25">
      <c r="A4527" t="s">
        <v>690</v>
      </c>
      <c r="B4527" t="s">
        <v>110</v>
      </c>
      <c r="C4527" t="s">
        <v>13</v>
      </c>
      <c r="D4527" t="s">
        <v>46</v>
      </c>
      <c r="E4527" t="s">
        <v>22</v>
      </c>
      <c r="F4527" t="s">
        <v>37</v>
      </c>
      <c r="G4527">
        <v>0.99986334137878785</v>
      </c>
    </row>
    <row r="4528" spans="1:7" x14ac:dyDescent="0.25">
      <c r="A4528" t="s">
        <v>691</v>
      </c>
      <c r="B4528" t="s">
        <v>110</v>
      </c>
      <c r="C4528" t="s">
        <v>13</v>
      </c>
      <c r="D4528" t="s">
        <v>46</v>
      </c>
      <c r="E4528" t="s">
        <v>23</v>
      </c>
      <c r="F4528" t="s">
        <v>37</v>
      </c>
      <c r="G4528">
        <v>0.99977221301201225</v>
      </c>
    </row>
    <row r="4529" spans="1:7" x14ac:dyDescent="0.25">
      <c r="A4529" t="s">
        <v>692</v>
      </c>
      <c r="B4529" t="s">
        <v>110</v>
      </c>
      <c r="C4529" t="s">
        <v>13</v>
      </c>
      <c r="D4529" t="s">
        <v>46</v>
      </c>
      <c r="E4529" t="s">
        <v>24</v>
      </c>
      <c r="F4529" t="s">
        <v>37</v>
      </c>
      <c r="G4529">
        <v>0.99959777424723439</v>
      </c>
    </row>
    <row r="4530" spans="1:7" x14ac:dyDescent="0.25">
      <c r="A4530" t="s">
        <v>693</v>
      </c>
      <c r="B4530" t="s">
        <v>110</v>
      </c>
      <c r="C4530" t="s">
        <v>13</v>
      </c>
      <c r="D4530" t="s">
        <v>46</v>
      </c>
      <c r="E4530" t="s">
        <v>25</v>
      </c>
      <c r="F4530" t="s">
        <v>37</v>
      </c>
      <c r="G4530">
        <v>0.99928315503109444</v>
      </c>
    </row>
    <row r="4531" spans="1:7" x14ac:dyDescent="0.25">
      <c r="A4531" t="s">
        <v>694</v>
      </c>
      <c r="B4531" t="s">
        <v>110</v>
      </c>
      <c r="C4531" t="s">
        <v>13</v>
      </c>
      <c r="D4531" t="s">
        <v>46</v>
      </c>
      <c r="E4531" t="s">
        <v>26</v>
      </c>
      <c r="F4531" t="s">
        <v>37</v>
      </c>
      <c r="G4531">
        <v>0.99875224039052868</v>
      </c>
    </row>
    <row r="4532" spans="1:7" x14ac:dyDescent="0.25">
      <c r="A4532" t="s">
        <v>695</v>
      </c>
      <c r="B4532" t="s">
        <v>110</v>
      </c>
      <c r="C4532" t="s">
        <v>13</v>
      </c>
      <c r="D4532" t="s">
        <v>46</v>
      </c>
      <c r="E4532" t="s">
        <v>27</v>
      </c>
      <c r="F4532" t="s">
        <v>37</v>
      </c>
      <c r="G4532">
        <v>0.99782729640825729</v>
      </c>
    </row>
    <row r="4533" spans="1:7" x14ac:dyDescent="0.25">
      <c r="A4533" t="s">
        <v>696</v>
      </c>
      <c r="B4533" t="s">
        <v>110</v>
      </c>
      <c r="C4533" t="s">
        <v>13</v>
      </c>
      <c r="D4533" t="s">
        <v>46</v>
      </c>
      <c r="E4533" t="s">
        <v>28</v>
      </c>
      <c r="F4533" t="s">
        <v>37</v>
      </c>
      <c r="G4533">
        <v>0.9958564590509017</v>
      </c>
    </row>
    <row r="4534" spans="1:7" x14ac:dyDescent="0.25">
      <c r="A4534" t="s">
        <v>697</v>
      </c>
      <c r="B4534" t="s">
        <v>110</v>
      </c>
      <c r="C4534" t="s">
        <v>13</v>
      </c>
      <c r="D4534" t="s">
        <v>46</v>
      </c>
      <c r="E4534" t="s">
        <v>29</v>
      </c>
      <c r="F4534" t="s">
        <v>37</v>
      </c>
      <c r="G4534">
        <v>0.99159983075347369</v>
      </c>
    </row>
    <row r="4535" spans="1:7" x14ac:dyDescent="0.25">
      <c r="A4535" t="s">
        <v>698</v>
      </c>
      <c r="B4535" t="s">
        <v>110</v>
      </c>
      <c r="C4535" t="s">
        <v>13</v>
      </c>
      <c r="D4535" t="s">
        <v>46</v>
      </c>
      <c r="E4535" t="s">
        <v>30</v>
      </c>
      <c r="F4535" t="s">
        <v>37</v>
      </c>
      <c r="G4535">
        <v>0.97563930714791702</v>
      </c>
    </row>
    <row r="4536" spans="1:7" x14ac:dyDescent="0.25">
      <c r="A4536" t="s">
        <v>699</v>
      </c>
      <c r="B4536" t="s">
        <v>110</v>
      </c>
      <c r="C4536" t="s">
        <v>13</v>
      </c>
      <c r="D4536" t="s">
        <v>46</v>
      </c>
      <c r="E4536" t="s">
        <v>31</v>
      </c>
      <c r="F4536" t="s">
        <v>37</v>
      </c>
      <c r="G4536">
        <v>0.89862190743143333</v>
      </c>
    </row>
    <row r="4537" spans="1:7" x14ac:dyDescent="0.25">
      <c r="A4537" t="s">
        <v>700</v>
      </c>
      <c r="B4537" t="s">
        <v>110</v>
      </c>
      <c r="C4537" t="s">
        <v>13</v>
      </c>
      <c r="D4537" t="s">
        <v>46</v>
      </c>
      <c r="E4537" t="s">
        <v>32</v>
      </c>
      <c r="F4537" t="s">
        <v>37</v>
      </c>
      <c r="G4537">
        <v>0.63409611313271896</v>
      </c>
    </row>
    <row r="4538" spans="1:7" x14ac:dyDescent="0.25">
      <c r="A4538" t="s">
        <v>701</v>
      </c>
      <c r="B4538" t="s">
        <v>110</v>
      </c>
      <c r="C4538" t="s">
        <v>13</v>
      </c>
      <c r="D4538" t="s">
        <v>46</v>
      </c>
      <c r="E4538" t="s">
        <v>33</v>
      </c>
      <c r="F4538" t="s">
        <v>37</v>
      </c>
      <c r="G4538">
        <v>0.29174009507706122</v>
      </c>
    </row>
    <row r="4539" spans="1:7" x14ac:dyDescent="0.25">
      <c r="A4539" t="s">
        <v>702</v>
      </c>
      <c r="B4539" t="s">
        <v>110</v>
      </c>
      <c r="C4539" t="s">
        <v>13</v>
      </c>
      <c r="D4539" t="s">
        <v>46</v>
      </c>
      <c r="E4539" t="s">
        <v>34</v>
      </c>
      <c r="F4539" t="s">
        <v>37</v>
      </c>
      <c r="G4539">
        <v>2.7798343656163876E-2</v>
      </c>
    </row>
    <row r="4540" spans="1:7" x14ac:dyDescent="0.25">
      <c r="A4540" t="s">
        <v>703</v>
      </c>
      <c r="B4540" t="s">
        <v>110</v>
      </c>
      <c r="C4540" t="s">
        <v>13</v>
      </c>
      <c r="D4540" t="s">
        <v>46</v>
      </c>
      <c r="E4540" t="s">
        <v>35</v>
      </c>
      <c r="F4540" t="s">
        <v>37</v>
      </c>
      <c r="G4540">
        <v>0</v>
      </c>
    </row>
    <row r="4541" spans="1:7" x14ac:dyDescent="0.25">
      <c r="A4541" t="s">
        <v>163</v>
      </c>
      <c r="B4541" t="s">
        <v>110</v>
      </c>
      <c r="C4541" t="s">
        <v>13</v>
      </c>
      <c r="D4541" t="s">
        <v>46</v>
      </c>
      <c r="E4541" t="s">
        <v>36</v>
      </c>
      <c r="F4541" t="s">
        <v>37</v>
      </c>
      <c r="G4541">
        <v>0</v>
      </c>
    </row>
    <row r="4542" spans="1:7" x14ac:dyDescent="0.25">
      <c r="A4542" t="s">
        <v>164</v>
      </c>
      <c r="B4542" t="s">
        <v>110</v>
      </c>
      <c r="C4542" t="s">
        <v>13</v>
      </c>
      <c r="D4542" t="s">
        <v>45</v>
      </c>
      <c r="E4542" t="s">
        <v>82</v>
      </c>
      <c r="F4542" t="s">
        <v>15</v>
      </c>
      <c r="G4542">
        <v>1</v>
      </c>
    </row>
    <row r="4543" spans="1:7" x14ac:dyDescent="0.25">
      <c r="A4543" t="s">
        <v>704</v>
      </c>
      <c r="B4543" t="s">
        <v>110</v>
      </c>
      <c r="C4543" t="s">
        <v>13</v>
      </c>
      <c r="D4543" t="s">
        <v>45</v>
      </c>
      <c r="E4543" t="s">
        <v>16</v>
      </c>
      <c r="F4543" t="s">
        <v>15</v>
      </c>
      <c r="G4543">
        <v>0.9999336973143208</v>
      </c>
    </row>
    <row r="4544" spans="1:7" x14ac:dyDescent="0.25">
      <c r="A4544" t="s">
        <v>705</v>
      </c>
      <c r="B4544" t="s">
        <v>110</v>
      </c>
      <c r="C4544" t="s">
        <v>13</v>
      </c>
      <c r="D4544" t="s">
        <v>45</v>
      </c>
      <c r="E4544" t="s">
        <v>17</v>
      </c>
      <c r="F4544" t="s">
        <v>15</v>
      </c>
      <c r="G4544">
        <v>0.99998167555326811</v>
      </c>
    </row>
    <row r="4545" spans="1:7" x14ac:dyDescent="0.25">
      <c r="A4545" t="s">
        <v>706</v>
      </c>
      <c r="B4545" t="s">
        <v>110</v>
      </c>
      <c r="C4545" t="s">
        <v>13</v>
      </c>
      <c r="D4545" t="s">
        <v>45</v>
      </c>
      <c r="E4545" t="s">
        <v>18</v>
      </c>
      <c r="F4545" t="s">
        <v>15</v>
      </c>
      <c r="G4545">
        <v>0.99995528923535659</v>
      </c>
    </row>
    <row r="4546" spans="1:7" x14ac:dyDescent="0.25">
      <c r="A4546" t="s">
        <v>707</v>
      </c>
      <c r="B4546" t="s">
        <v>110</v>
      </c>
      <c r="C4546" t="s">
        <v>13</v>
      </c>
      <c r="D4546" t="s">
        <v>45</v>
      </c>
      <c r="E4546" t="s">
        <v>19</v>
      </c>
      <c r="F4546" t="s">
        <v>15</v>
      </c>
      <c r="G4546">
        <v>0.99991339293732351</v>
      </c>
    </row>
    <row r="4547" spans="1:7" x14ac:dyDescent="0.25">
      <c r="A4547" t="s">
        <v>708</v>
      </c>
      <c r="B4547" t="s">
        <v>110</v>
      </c>
      <c r="C4547" t="s">
        <v>13</v>
      </c>
      <c r="D4547" t="s">
        <v>45</v>
      </c>
      <c r="E4547" t="s">
        <v>20</v>
      </c>
      <c r="F4547" t="s">
        <v>15</v>
      </c>
      <c r="G4547">
        <v>0.99989151123330833</v>
      </c>
    </row>
    <row r="4548" spans="1:7" x14ac:dyDescent="0.25">
      <c r="A4548" t="s">
        <v>709</v>
      </c>
      <c r="B4548" t="s">
        <v>110</v>
      </c>
      <c r="C4548" t="s">
        <v>13</v>
      </c>
      <c r="D4548" t="s">
        <v>45</v>
      </c>
      <c r="E4548" t="s">
        <v>21</v>
      </c>
      <c r="F4548" t="s">
        <v>15</v>
      </c>
      <c r="G4548">
        <v>0.99987037666200818</v>
      </c>
    </row>
    <row r="4549" spans="1:7" x14ac:dyDescent="0.25">
      <c r="A4549" t="s">
        <v>710</v>
      </c>
      <c r="B4549" t="s">
        <v>110</v>
      </c>
      <c r="C4549" t="s">
        <v>13</v>
      </c>
      <c r="D4549" t="s">
        <v>45</v>
      </c>
      <c r="E4549" t="s">
        <v>22</v>
      </c>
      <c r="F4549" t="s">
        <v>15</v>
      </c>
      <c r="G4549">
        <v>0.99981682907727865</v>
      </c>
    </row>
    <row r="4550" spans="1:7" x14ac:dyDescent="0.25">
      <c r="A4550" t="s">
        <v>711</v>
      </c>
      <c r="B4550" t="s">
        <v>110</v>
      </c>
      <c r="C4550" t="s">
        <v>13</v>
      </c>
      <c r="D4550" t="s">
        <v>45</v>
      </c>
      <c r="E4550" t="s">
        <v>23</v>
      </c>
      <c r="F4550" t="s">
        <v>15</v>
      </c>
      <c r="G4550">
        <v>0.99971628284392777</v>
      </c>
    </row>
    <row r="4551" spans="1:7" x14ac:dyDescent="0.25">
      <c r="A4551" t="s">
        <v>712</v>
      </c>
      <c r="B4551" t="s">
        <v>110</v>
      </c>
      <c r="C4551" t="s">
        <v>13</v>
      </c>
      <c r="D4551" t="s">
        <v>45</v>
      </c>
      <c r="E4551" t="s">
        <v>24</v>
      </c>
      <c r="F4551" t="s">
        <v>15</v>
      </c>
      <c r="G4551">
        <v>0.99948736660288584</v>
      </c>
    </row>
    <row r="4552" spans="1:7" x14ac:dyDescent="0.25">
      <c r="A4552" t="s">
        <v>713</v>
      </c>
      <c r="B4552" t="s">
        <v>110</v>
      </c>
      <c r="C4552" t="s">
        <v>13</v>
      </c>
      <c r="D4552" t="s">
        <v>45</v>
      </c>
      <c r="E4552" t="s">
        <v>25</v>
      </c>
      <c r="F4552" t="s">
        <v>15</v>
      </c>
      <c r="G4552">
        <v>0.9989818271598232</v>
      </c>
    </row>
    <row r="4553" spans="1:7" x14ac:dyDescent="0.25">
      <c r="A4553" t="s">
        <v>714</v>
      </c>
      <c r="B4553" t="s">
        <v>110</v>
      </c>
      <c r="C4553" t="s">
        <v>13</v>
      </c>
      <c r="D4553" t="s">
        <v>45</v>
      </c>
      <c r="E4553" t="s">
        <v>26</v>
      </c>
      <c r="F4553" t="s">
        <v>15</v>
      </c>
      <c r="G4553">
        <v>0.99798961743005576</v>
      </c>
    </row>
    <row r="4554" spans="1:7" x14ac:dyDescent="0.25">
      <c r="A4554" t="s">
        <v>715</v>
      </c>
      <c r="B4554" t="s">
        <v>110</v>
      </c>
      <c r="C4554" t="s">
        <v>13</v>
      </c>
      <c r="D4554" t="s">
        <v>45</v>
      </c>
      <c r="E4554" t="s">
        <v>27</v>
      </c>
      <c r="F4554" t="s">
        <v>15</v>
      </c>
      <c r="G4554">
        <v>0.99569443060821539</v>
      </c>
    </row>
    <row r="4555" spans="1:7" x14ac:dyDescent="0.25">
      <c r="A4555" t="s">
        <v>716</v>
      </c>
      <c r="B4555" t="s">
        <v>110</v>
      </c>
      <c r="C4555" t="s">
        <v>13</v>
      </c>
      <c r="D4555" t="s">
        <v>45</v>
      </c>
      <c r="E4555" t="s">
        <v>28</v>
      </c>
      <c r="F4555" t="s">
        <v>15</v>
      </c>
      <c r="G4555">
        <v>0.99019104029435778</v>
      </c>
    </row>
    <row r="4556" spans="1:7" x14ac:dyDescent="0.25">
      <c r="A4556" t="s">
        <v>717</v>
      </c>
      <c r="B4556" t="s">
        <v>110</v>
      </c>
      <c r="C4556" t="s">
        <v>13</v>
      </c>
      <c r="D4556" t="s">
        <v>45</v>
      </c>
      <c r="E4556" t="s">
        <v>29</v>
      </c>
      <c r="F4556" t="s">
        <v>15</v>
      </c>
      <c r="G4556">
        <v>0.97767636078880304</v>
      </c>
    </row>
    <row r="4557" spans="1:7" x14ac:dyDescent="0.25">
      <c r="A4557" t="s">
        <v>718</v>
      </c>
      <c r="B4557" t="s">
        <v>110</v>
      </c>
      <c r="C4557" t="s">
        <v>13</v>
      </c>
      <c r="D4557" t="s">
        <v>45</v>
      </c>
      <c r="E4557" t="s">
        <v>30</v>
      </c>
      <c r="F4557" t="s">
        <v>15</v>
      </c>
      <c r="G4557">
        <v>0.92773684137042578</v>
      </c>
    </row>
    <row r="4558" spans="1:7" x14ac:dyDescent="0.25">
      <c r="A4558" t="s">
        <v>719</v>
      </c>
      <c r="B4558" t="s">
        <v>110</v>
      </c>
      <c r="C4558" t="s">
        <v>13</v>
      </c>
      <c r="D4558" t="s">
        <v>45</v>
      </c>
      <c r="E4558" t="s">
        <v>31</v>
      </c>
      <c r="F4558" t="s">
        <v>15</v>
      </c>
      <c r="G4558">
        <v>0.74190910799010901</v>
      </c>
    </row>
    <row r="4559" spans="1:7" x14ac:dyDescent="0.25">
      <c r="A4559" t="s">
        <v>720</v>
      </c>
      <c r="B4559" t="s">
        <v>110</v>
      </c>
      <c r="C4559" t="s">
        <v>13</v>
      </c>
      <c r="D4559" t="s">
        <v>45</v>
      </c>
      <c r="E4559" t="s">
        <v>32</v>
      </c>
      <c r="F4559" t="s">
        <v>15</v>
      </c>
      <c r="G4559">
        <v>0.4240603736754272</v>
      </c>
    </row>
    <row r="4560" spans="1:7" x14ac:dyDescent="0.25">
      <c r="A4560" t="s">
        <v>721</v>
      </c>
      <c r="B4560" t="s">
        <v>110</v>
      </c>
      <c r="C4560" t="s">
        <v>13</v>
      </c>
      <c r="D4560" t="s">
        <v>45</v>
      </c>
      <c r="E4560" t="s">
        <v>33</v>
      </c>
      <c r="F4560" t="s">
        <v>15</v>
      </c>
      <c r="G4560">
        <v>0.13711917024616269</v>
      </c>
    </row>
    <row r="4561" spans="1:7" x14ac:dyDescent="0.25">
      <c r="A4561" t="s">
        <v>722</v>
      </c>
      <c r="B4561" t="s">
        <v>110</v>
      </c>
      <c r="C4561" t="s">
        <v>13</v>
      </c>
      <c r="D4561" t="s">
        <v>45</v>
      </c>
      <c r="E4561" t="s">
        <v>34</v>
      </c>
      <c r="F4561" t="s">
        <v>15</v>
      </c>
      <c r="G4561">
        <v>2.0246994845467978E-2</v>
      </c>
    </row>
    <row r="4562" spans="1:7" x14ac:dyDescent="0.25">
      <c r="A4562" t="s">
        <v>723</v>
      </c>
      <c r="B4562" t="s">
        <v>110</v>
      </c>
      <c r="C4562" t="s">
        <v>13</v>
      </c>
      <c r="D4562" t="s">
        <v>45</v>
      </c>
      <c r="E4562" t="s">
        <v>35</v>
      </c>
      <c r="F4562" t="s">
        <v>15</v>
      </c>
      <c r="G4562">
        <v>0</v>
      </c>
    </row>
    <row r="4563" spans="1:7" x14ac:dyDescent="0.25">
      <c r="A4563" t="s">
        <v>165</v>
      </c>
      <c r="B4563" t="s">
        <v>110</v>
      </c>
      <c r="C4563" t="s">
        <v>13</v>
      </c>
      <c r="D4563" t="s">
        <v>45</v>
      </c>
      <c r="E4563" t="s">
        <v>36</v>
      </c>
      <c r="F4563" t="s">
        <v>15</v>
      </c>
      <c r="G4563">
        <v>0</v>
      </c>
    </row>
    <row r="4564" spans="1:7" x14ac:dyDescent="0.25">
      <c r="A4564" t="s">
        <v>166</v>
      </c>
      <c r="B4564" t="s">
        <v>110</v>
      </c>
      <c r="C4564" t="s">
        <v>13</v>
      </c>
      <c r="D4564" t="s">
        <v>45</v>
      </c>
      <c r="E4564" t="s">
        <v>82</v>
      </c>
      <c r="F4564" t="s">
        <v>37</v>
      </c>
      <c r="G4564">
        <v>1</v>
      </c>
    </row>
    <row r="4565" spans="1:7" x14ac:dyDescent="0.25">
      <c r="A4565" t="s">
        <v>724</v>
      </c>
      <c r="B4565" t="s">
        <v>110</v>
      </c>
      <c r="C4565" t="s">
        <v>13</v>
      </c>
      <c r="D4565" t="s">
        <v>45</v>
      </c>
      <c r="E4565" t="s">
        <v>16</v>
      </c>
      <c r="F4565" t="s">
        <v>37</v>
      </c>
      <c r="G4565">
        <v>0.99992727717432306</v>
      </c>
    </row>
    <row r="4566" spans="1:7" x14ac:dyDescent="0.25">
      <c r="A4566" t="s">
        <v>725</v>
      </c>
      <c r="B4566" t="s">
        <v>110</v>
      </c>
      <c r="C4566" t="s">
        <v>13</v>
      </c>
      <c r="D4566" t="s">
        <v>45</v>
      </c>
      <c r="E4566" t="s">
        <v>17</v>
      </c>
      <c r="F4566" t="s">
        <v>37</v>
      </c>
      <c r="G4566">
        <v>0.99998255149078341</v>
      </c>
    </row>
    <row r="4567" spans="1:7" x14ac:dyDescent="0.25">
      <c r="A4567" t="s">
        <v>726</v>
      </c>
      <c r="B4567" t="s">
        <v>110</v>
      </c>
      <c r="C4567" t="s">
        <v>13</v>
      </c>
      <c r="D4567" t="s">
        <v>45</v>
      </c>
      <c r="E4567" t="s">
        <v>18</v>
      </c>
      <c r="F4567" t="s">
        <v>37</v>
      </c>
      <c r="G4567">
        <v>0.99997519490723275</v>
      </c>
    </row>
    <row r="4568" spans="1:7" x14ac:dyDescent="0.25">
      <c r="A4568" t="s">
        <v>727</v>
      </c>
      <c r="B4568" t="s">
        <v>110</v>
      </c>
      <c r="C4568" t="s">
        <v>13</v>
      </c>
      <c r="D4568" t="s">
        <v>45</v>
      </c>
      <c r="E4568" t="s">
        <v>19</v>
      </c>
      <c r="F4568" t="s">
        <v>37</v>
      </c>
      <c r="G4568">
        <v>0.9999623103730122</v>
      </c>
    </row>
    <row r="4569" spans="1:7" x14ac:dyDescent="0.25">
      <c r="A4569" t="s">
        <v>728</v>
      </c>
      <c r="B4569" t="s">
        <v>110</v>
      </c>
      <c r="C4569" t="s">
        <v>13</v>
      </c>
      <c r="D4569" t="s">
        <v>45</v>
      </c>
      <c r="E4569" t="s">
        <v>20</v>
      </c>
      <c r="F4569" t="s">
        <v>37</v>
      </c>
      <c r="G4569">
        <v>0.9999530563606398</v>
      </c>
    </row>
    <row r="4570" spans="1:7" x14ac:dyDescent="0.25">
      <c r="A4570" t="s">
        <v>729</v>
      </c>
      <c r="B4570" t="s">
        <v>110</v>
      </c>
      <c r="C4570" t="s">
        <v>13</v>
      </c>
      <c r="D4570" t="s">
        <v>45</v>
      </c>
      <c r="E4570" t="s">
        <v>21</v>
      </c>
      <c r="F4570" t="s">
        <v>37</v>
      </c>
      <c r="G4570">
        <v>0.99993640862567101</v>
      </c>
    </row>
    <row r="4571" spans="1:7" x14ac:dyDescent="0.25">
      <c r="A4571" t="s">
        <v>730</v>
      </c>
      <c r="B4571" t="s">
        <v>110</v>
      </c>
      <c r="C4571" t="s">
        <v>13</v>
      </c>
      <c r="D4571" t="s">
        <v>45</v>
      </c>
      <c r="E4571" t="s">
        <v>22</v>
      </c>
      <c r="F4571" t="s">
        <v>37</v>
      </c>
      <c r="G4571">
        <v>0.99990223778797582</v>
      </c>
    </row>
    <row r="4572" spans="1:7" x14ac:dyDescent="0.25">
      <c r="A4572" t="s">
        <v>731</v>
      </c>
      <c r="B4572" t="s">
        <v>110</v>
      </c>
      <c r="C4572" t="s">
        <v>13</v>
      </c>
      <c r="D4572" t="s">
        <v>45</v>
      </c>
      <c r="E4572" t="s">
        <v>23</v>
      </c>
      <c r="F4572" t="s">
        <v>37</v>
      </c>
      <c r="G4572">
        <v>0.99983703502930077</v>
      </c>
    </row>
    <row r="4573" spans="1:7" x14ac:dyDescent="0.25">
      <c r="A4573" t="s">
        <v>732</v>
      </c>
      <c r="B4573" t="s">
        <v>110</v>
      </c>
      <c r="C4573" t="s">
        <v>13</v>
      </c>
      <c r="D4573" t="s">
        <v>45</v>
      </c>
      <c r="E4573" t="s">
        <v>24</v>
      </c>
      <c r="F4573" t="s">
        <v>37</v>
      </c>
      <c r="G4573">
        <v>0.99971219917896403</v>
      </c>
    </row>
    <row r="4574" spans="1:7" x14ac:dyDescent="0.25">
      <c r="A4574" t="s">
        <v>733</v>
      </c>
      <c r="B4574" t="s">
        <v>110</v>
      </c>
      <c r="C4574" t="s">
        <v>13</v>
      </c>
      <c r="D4574" t="s">
        <v>45</v>
      </c>
      <c r="E4574" t="s">
        <v>25</v>
      </c>
      <c r="F4574" t="s">
        <v>37</v>
      </c>
      <c r="G4574">
        <v>0.99948696592843655</v>
      </c>
    </row>
    <row r="4575" spans="1:7" x14ac:dyDescent="0.25">
      <c r="A4575" t="s">
        <v>734</v>
      </c>
      <c r="B4575" t="s">
        <v>110</v>
      </c>
      <c r="C4575" t="s">
        <v>13</v>
      </c>
      <c r="D4575" t="s">
        <v>45</v>
      </c>
      <c r="E4575" t="s">
        <v>26</v>
      </c>
      <c r="F4575" t="s">
        <v>37</v>
      </c>
      <c r="G4575">
        <v>0.99910664826750328</v>
      </c>
    </row>
    <row r="4576" spans="1:7" x14ac:dyDescent="0.25">
      <c r="A4576" t="s">
        <v>735</v>
      </c>
      <c r="B4576" t="s">
        <v>110</v>
      </c>
      <c r="C4576" t="s">
        <v>13</v>
      </c>
      <c r="D4576" t="s">
        <v>45</v>
      </c>
      <c r="E4576" t="s">
        <v>27</v>
      </c>
      <c r="F4576" t="s">
        <v>37</v>
      </c>
      <c r="G4576">
        <v>0.99844334514161137</v>
      </c>
    </row>
    <row r="4577" spans="1:7" x14ac:dyDescent="0.25">
      <c r="A4577" t="s">
        <v>736</v>
      </c>
      <c r="B4577" t="s">
        <v>110</v>
      </c>
      <c r="C4577" t="s">
        <v>13</v>
      </c>
      <c r="D4577" t="s">
        <v>45</v>
      </c>
      <c r="E4577" t="s">
        <v>28</v>
      </c>
      <c r="F4577" t="s">
        <v>37</v>
      </c>
      <c r="G4577">
        <v>0.99702716349852905</v>
      </c>
    </row>
    <row r="4578" spans="1:7" x14ac:dyDescent="0.25">
      <c r="A4578" t="s">
        <v>737</v>
      </c>
      <c r="B4578" t="s">
        <v>110</v>
      </c>
      <c r="C4578" t="s">
        <v>13</v>
      </c>
      <c r="D4578" t="s">
        <v>45</v>
      </c>
      <c r="E4578" t="s">
        <v>29</v>
      </c>
      <c r="F4578" t="s">
        <v>37</v>
      </c>
      <c r="G4578">
        <v>0.99395627386551455</v>
      </c>
    </row>
    <row r="4579" spans="1:7" x14ac:dyDescent="0.25">
      <c r="A4579" t="s">
        <v>738</v>
      </c>
      <c r="B4579" t="s">
        <v>110</v>
      </c>
      <c r="C4579" t="s">
        <v>13</v>
      </c>
      <c r="D4579" t="s">
        <v>45</v>
      </c>
      <c r="E4579" t="s">
        <v>30</v>
      </c>
      <c r="F4579" t="s">
        <v>37</v>
      </c>
      <c r="G4579">
        <v>0.98230097775135161</v>
      </c>
    </row>
    <row r="4580" spans="1:7" x14ac:dyDescent="0.25">
      <c r="A4580" t="s">
        <v>739</v>
      </c>
      <c r="B4580" t="s">
        <v>110</v>
      </c>
      <c r="C4580" t="s">
        <v>13</v>
      </c>
      <c r="D4580" t="s">
        <v>45</v>
      </c>
      <c r="E4580" t="s">
        <v>31</v>
      </c>
      <c r="F4580" t="s">
        <v>37</v>
      </c>
      <c r="G4580">
        <v>0.92309930254188133</v>
      </c>
    </row>
    <row r="4581" spans="1:7" x14ac:dyDescent="0.25">
      <c r="A4581" t="s">
        <v>740</v>
      </c>
      <c r="B4581" t="s">
        <v>110</v>
      </c>
      <c r="C4581" t="s">
        <v>13</v>
      </c>
      <c r="D4581" t="s">
        <v>45</v>
      </c>
      <c r="E4581" t="s">
        <v>32</v>
      </c>
      <c r="F4581" t="s">
        <v>37</v>
      </c>
      <c r="G4581">
        <v>0.68119260533329018</v>
      </c>
    </row>
    <row r="4582" spans="1:7" x14ac:dyDescent="0.25">
      <c r="A4582" t="s">
        <v>741</v>
      </c>
      <c r="B4582" t="s">
        <v>110</v>
      </c>
      <c r="C4582" t="s">
        <v>13</v>
      </c>
      <c r="D4582" t="s">
        <v>45</v>
      </c>
      <c r="E4582" t="s">
        <v>33</v>
      </c>
      <c r="F4582" t="s">
        <v>37</v>
      </c>
      <c r="G4582">
        <v>0.32623603348079044</v>
      </c>
    </row>
    <row r="4583" spans="1:7" x14ac:dyDescent="0.25">
      <c r="A4583" t="s">
        <v>742</v>
      </c>
      <c r="B4583" t="s">
        <v>110</v>
      </c>
      <c r="C4583" t="s">
        <v>13</v>
      </c>
      <c r="D4583" t="s">
        <v>45</v>
      </c>
      <c r="E4583" t="s">
        <v>34</v>
      </c>
      <c r="F4583" t="s">
        <v>37</v>
      </c>
      <c r="G4583">
        <v>3.1013683127941557E-2</v>
      </c>
    </row>
    <row r="4584" spans="1:7" x14ac:dyDescent="0.25">
      <c r="A4584" t="s">
        <v>743</v>
      </c>
      <c r="B4584" t="s">
        <v>110</v>
      </c>
      <c r="C4584" t="s">
        <v>13</v>
      </c>
      <c r="D4584" t="s">
        <v>45</v>
      </c>
      <c r="E4584" t="s">
        <v>35</v>
      </c>
      <c r="F4584" t="s">
        <v>37</v>
      </c>
      <c r="G4584">
        <v>0</v>
      </c>
    </row>
    <row r="4585" spans="1:7" x14ac:dyDescent="0.25">
      <c r="A4585" t="s">
        <v>167</v>
      </c>
      <c r="B4585" t="s">
        <v>110</v>
      </c>
      <c r="C4585" t="s">
        <v>13</v>
      </c>
      <c r="D4585" t="s">
        <v>45</v>
      </c>
      <c r="E4585" t="s">
        <v>36</v>
      </c>
      <c r="F4585" t="s">
        <v>37</v>
      </c>
      <c r="G4585">
        <v>0</v>
      </c>
    </row>
    <row r="4586" spans="1:7" x14ac:dyDescent="0.25">
      <c r="A4586" t="s">
        <v>168</v>
      </c>
      <c r="B4586" t="s">
        <v>110</v>
      </c>
      <c r="C4586" t="s">
        <v>13</v>
      </c>
      <c r="D4586" t="s">
        <v>44</v>
      </c>
      <c r="E4586" t="s">
        <v>82</v>
      </c>
      <c r="F4586" t="s">
        <v>15</v>
      </c>
      <c r="G4586">
        <v>1</v>
      </c>
    </row>
    <row r="4587" spans="1:7" x14ac:dyDescent="0.25">
      <c r="A4587" t="s">
        <v>744</v>
      </c>
      <c r="B4587" t="s">
        <v>110</v>
      </c>
      <c r="C4587" t="s">
        <v>13</v>
      </c>
      <c r="D4587" t="s">
        <v>44</v>
      </c>
      <c r="E4587" t="s">
        <v>16</v>
      </c>
      <c r="F4587" t="s">
        <v>15</v>
      </c>
      <c r="G4587">
        <v>0.99995174038423873</v>
      </c>
    </row>
    <row r="4588" spans="1:7" x14ac:dyDescent="0.25">
      <c r="A4588" t="s">
        <v>745</v>
      </c>
      <c r="B4588" t="s">
        <v>110</v>
      </c>
      <c r="C4588" t="s">
        <v>13</v>
      </c>
      <c r="D4588" t="s">
        <v>44</v>
      </c>
      <c r="E4588" t="s">
        <v>17</v>
      </c>
      <c r="F4588" t="s">
        <v>15</v>
      </c>
      <c r="G4588">
        <v>0.99998666183576224</v>
      </c>
    </row>
    <row r="4589" spans="1:7" x14ac:dyDescent="0.25">
      <c r="A4589" t="s">
        <v>746</v>
      </c>
      <c r="B4589" t="s">
        <v>110</v>
      </c>
      <c r="C4589" t="s">
        <v>13</v>
      </c>
      <c r="D4589" t="s">
        <v>44</v>
      </c>
      <c r="E4589" t="s">
        <v>18</v>
      </c>
      <c r="F4589" t="s">
        <v>15</v>
      </c>
      <c r="G4589">
        <v>0.99996745492426875</v>
      </c>
    </row>
    <row r="4590" spans="1:7" x14ac:dyDescent="0.25">
      <c r="A4590" t="s">
        <v>747</v>
      </c>
      <c r="B4590" t="s">
        <v>110</v>
      </c>
      <c r="C4590" t="s">
        <v>13</v>
      </c>
      <c r="D4590" t="s">
        <v>44</v>
      </c>
      <c r="E4590" t="s">
        <v>19</v>
      </c>
      <c r="F4590" t="s">
        <v>15</v>
      </c>
      <c r="G4590">
        <v>0.99993695714819242</v>
      </c>
    </row>
    <row r="4591" spans="1:7" x14ac:dyDescent="0.25">
      <c r="A4591" t="s">
        <v>748</v>
      </c>
      <c r="B4591" t="s">
        <v>110</v>
      </c>
      <c r="C4591" t="s">
        <v>13</v>
      </c>
      <c r="D4591" t="s">
        <v>44</v>
      </c>
      <c r="E4591" t="s">
        <v>20</v>
      </c>
      <c r="F4591" t="s">
        <v>15</v>
      </c>
      <c r="G4591">
        <v>0.99992102699743135</v>
      </c>
    </row>
    <row r="4592" spans="1:7" x14ac:dyDescent="0.25">
      <c r="A4592" t="s">
        <v>749</v>
      </c>
      <c r="B4592" t="s">
        <v>110</v>
      </c>
      <c r="C4592" t="s">
        <v>13</v>
      </c>
      <c r="D4592" t="s">
        <v>44</v>
      </c>
      <c r="E4592" t="s">
        <v>21</v>
      </c>
      <c r="F4592" t="s">
        <v>15</v>
      </c>
      <c r="G4592">
        <v>0.99990563872739302</v>
      </c>
    </row>
    <row r="4593" spans="1:7" x14ac:dyDescent="0.25">
      <c r="A4593" t="s">
        <v>750</v>
      </c>
      <c r="B4593" t="s">
        <v>110</v>
      </c>
      <c r="C4593" t="s">
        <v>13</v>
      </c>
      <c r="D4593" t="s">
        <v>44</v>
      </c>
      <c r="E4593" t="s">
        <v>22</v>
      </c>
      <c r="F4593" t="s">
        <v>15</v>
      </c>
      <c r="G4593">
        <v>0.999866650559465</v>
      </c>
    </row>
    <row r="4594" spans="1:7" x14ac:dyDescent="0.25">
      <c r="A4594" t="s">
        <v>751</v>
      </c>
      <c r="B4594" t="s">
        <v>110</v>
      </c>
      <c r="C4594" t="s">
        <v>13</v>
      </c>
      <c r="D4594" t="s">
        <v>44</v>
      </c>
      <c r="E4594" t="s">
        <v>23</v>
      </c>
      <c r="F4594" t="s">
        <v>15</v>
      </c>
      <c r="G4594">
        <v>0.99979343492476802</v>
      </c>
    </row>
    <row r="4595" spans="1:7" x14ac:dyDescent="0.25">
      <c r="A4595" t="s">
        <v>752</v>
      </c>
      <c r="B4595" t="s">
        <v>110</v>
      </c>
      <c r="C4595" t="s">
        <v>13</v>
      </c>
      <c r="D4595" t="s">
        <v>44</v>
      </c>
      <c r="E4595" t="s">
        <v>24</v>
      </c>
      <c r="F4595" t="s">
        <v>15</v>
      </c>
      <c r="G4595">
        <v>0.99962670619050376</v>
      </c>
    </row>
    <row r="4596" spans="1:7" x14ac:dyDescent="0.25">
      <c r="A4596" t="s">
        <v>753</v>
      </c>
      <c r="B4596" t="s">
        <v>110</v>
      </c>
      <c r="C4596" t="s">
        <v>13</v>
      </c>
      <c r="D4596" t="s">
        <v>44</v>
      </c>
      <c r="E4596" t="s">
        <v>25</v>
      </c>
      <c r="F4596" t="s">
        <v>15</v>
      </c>
      <c r="G4596">
        <v>0.99925833763922367</v>
      </c>
    </row>
    <row r="4597" spans="1:7" x14ac:dyDescent="0.25">
      <c r="A4597" t="s">
        <v>754</v>
      </c>
      <c r="B4597" t="s">
        <v>110</v>
      </c>
      <c r="C4597" t="s">
        <v>13</v>
      </c>
      <c r="D4597" t="s">
        <v>44</v>
      </c>
      <c r="E4597" t="s">
        <v>26</v>
      </c>
      <c r="F4597" t="s">
        <v>15</v>
      </c>
      <c r="G4597">
        <v>0.99853466311919636</v>
      </c>
    </row>
    <row r="4598" spans="1:7" x14ac:dyDescent="0.25">
      <c r="A4598" t="s">
        <v>755</v>
      </c>
      <c r="B4598" t="s">
        <v>110</v>
      </c>
      <c r="C4598" t="s">
        <v>13</v>
      </c>
      <c r="D4598" t="s">
        <v>44</v>
      </c>
      <c r="E4598" t="s">
        <v>27</v>
      </c>
      <c r="F4598" t="s">
        <v>15</v>
      </c>
      <c r="G4598">
        <v>0.99685722220169715</v>
      </c>
    </row>
    <row r="4599" spans="1:7" x14ac:dyDescent="0.25">
      <c r="A4599" t="s">
        <v>756</v>
      </c>
      <c r="B4599" t="s">
        <v>110</v>
      </c>
      <c r="C4599" t="s">
        <v>13</v>
      </c>
      <c r="D4599" t="s">
        <v>44</v>
      </c>
      <c r="E4599" t="s">
        <v>28</v>
      </c>
      <c r="F4599" t="s">
        <v>15</v>
      </c>
      <c r="G4599">
        <v>0.9928167625169696</v>
      </c>
    </row>
    <row r="4600" spans="1:7" x14ac:dyDescent="0.25">
      <c r="A4600" t="s">
        <v>757</v>
      </c>
      <c r="B4600" t="s">
        <v>110</v>
      </c>
      <c r="C4600" t="s">
        <v>13</v>
      </c>
      <c r="D4600" t="s">
        <v>44</v>
      </c>
      <c r="E4600" t="s">
        <v>29</v>
      </c>
      <c r="F4600" t="s">
        <v>15</v>
      </c>
      <c r="G4600">
        <v>0.98353228573529539</v>
      </c>
    </row>
    <row r="4601" spans="1:7" x14ac:dyDescent="0.25">
      <c r="A4601" t="s">
        <v>758</v>
      </c>
      <c r="B4601" t="s">
        <v>110</v>
      </c>
      <c r="C4601" t="s">
        <v>13</v>
      </c>
      <c r="D4601" t="s">
        <v>44</v>
      </c>
      <c r="E4601" t="s">
        <v>30</v>
      </c>
      <c r="F4601" t="s">
        <v>15</v>
      </c>
      <c r="G4601">
        <v>0.94517171074714379</v>
      </c>
    </row>
    <row r="4602" spans="1:7" x14ac:dyDescent="0.25">
      <c r="A4602" t="s">
        <v>759</v>
      </c>
      <c r="B4602" t="s">
        <v>110</v>
      </c>
      <c r="C4602" t="s">
        <v>13</v>
      </c>
      <c r="D4602" t="s">
        <v>44</v>
      </c>
      <c r="E4602" t="s">
        <v>31</v>
      </c>
      <c r="F4602" t="s">
        <v>15</v>
      </c>
      <c r="G4602">
        <v>0.78464185415358523</v>
      </c>
    </row>
    <row r="4603" spans="1:7" x14ac:dyDescent="0.25">
      <c r="A4603" t="s">
        <v>760</v>
      </c>
      <c r="B4603" t="s">
        <v>110</v>
      </c>
      <c r="C4603" t="s">
        <v>13</v>
      </c>
      <c r="D4603" t="s">
        <v>44</v>
      </c>
      <c r="E4603" t="s">
        <v>32</v>
      </c>
      <c r="F4603" t="s">
        <v>15</v>
      </c>
      <c r="G4603">
        <v>0.46177926037677158</v>
      </c>
    </row>
    <row r="4604" spans="1:7" x14ac:dyDescent="0.25">
      <c r="A4604" t="s">
        <v>761</v>
      </c>
      <c r="B4604" t="s">
        <v>110</v>
      </c>
      <c r="C4604" t="s">
        <v>13</v>
      </c>
      <c r="D4604" t="s">
        <v>44</v>
      </c>
      <c r="E4604" t="s">
        <v>33</v>
      </c>
      <c r="F4604" t="s">
        <v>15</v>
      </c>
      <c r="G4604">
        <v>0.15454109896554474</v>
      </c>
    </row>
    <row r="4605" spans="1:7" x14ac:dyDescent="0.25">
      <c r="A4605" t="s">
        <v>762</v>
      </c>
      <c r="B4605" t="s">
        <v>110</v>
      </c>
      <c r="C4605" t="s">
        <v>13</v>
      </c>
      <c r="D4605" t="s">
        <v>44</v>
      </c>
      <c r="E4605" t="s">
        <v>34</v>
      </c>
      <c r="F4605" t="s">
        <v>15</v>
      </c>
      <c r="G4605">
        <v>2.0792980378503145E-2</v>
      </c>
    </row>
    <row r="4606" spans="1:7" x14ac:dyDescent="0.25">
      <c r="A4606" t="s">
        <v>763</v>
      </c>
      <c r="B4606" t="s">
        <v>110</v>
      </c>
      <c r="C4606" t="s">
        <v>13</v>
      </c>
      <c r="D4606" t="s">
        <v>44</v>
      </c>
      <c r="E4606" t="s">
        <v>35</v>
      </c>
      <c r="F4606" t="s">
        <v>15</v>
      </c>
      <c r="G4606">
        <v>0</v>
      </c>
    </row>
    <row r="4607" spans="1:7" x14ac:dyDescent="0.25">
      <c r="A4607" t="s">
        <v>169</v>
      </c>
      <c r="B4607" t="s">
        <v>110</v>
      </c>
      <c r="C4607" t="s">
        <v>13</v>
      </c>
      <c r="D4607" t="s">
        <v>44</v>
      </c>
      <c r="E4607" t="s">
        <v>36</v>
      </c>
      <c r="F4607" t="s">
        <v>15</v>
      </c>
      <c r="G4607">
        <v>0</v>
      </c>
    </row>
    <row r="4608" spans="1:7" x14ac:dyDescent="0.25">
      <c r="A4608" t="s">
        <v>170</v>
      </c>
      <c r="B4608" t="s">
        <v>110</v>
      </c>
      <c r="C4608" t="s">
        <v>13</v>
      </c>
      <c r="D4608" t="s">
        <v>44</v>
      </c>
      <c r="E4608" t="s">
        <v>82</v>
      </c>
      <c r="F4608" t="s">
        <v>37</v>
      </c>
      <c r="G4608">
        <v>1</v>
      </c>
    </row>
    <row r="4609" spans="1:7" x14ac:dyDescent="0.25">
      <c r="A4609" t="s">
        <v>764</v>
      </c>
      <c r="B4609" t="s">
        <v>110</v>
      </c>
      <c r="C4609" t="s">
        <v>13</v>
      </c>
      <c r="D4609" t="s">
        <v>44</v>
      </c>
      <c r="E4609" t="s">
        <v>16</v>
      </c>
      <c r="F4609" t="s">
        <v>37</v>
      </c>
      <c r="G4609">
        <v>0.99994936682956403</v>
      </c>
    </row>
    <row r="4610" spans="1:7" x14ac:dyDescent="0.25">
      <c r="A4610" t="s">
        <v>765</v>
      </c>
      <c r="B4610" t="s">
        <v>110</v>
      </c>
      <c r="C4610" t="s">
        <v>13</v>
      </c>
      <c r="D4610" t="s">
        <v>44</v>
      </c>
      <c r="E4610" t="s">
        <v>17</v>
      </c>
      <c r="F4610" t="s">
        <v>37</v>
      </c>
      <c r="G4610">
        <v>0.99998785110426769</v>
      </c>
    </row>
    <row r="4611" spans="1:7" x14ac:dyDescent="0.25">
      <c r="A4611" t="s">
        <v>766</v>
      </c>
      <c r="B4611" t="s">
        <v>110</v>
      </c>
      <c r="C4611" t="s">
        <v>13</v>
      </c>
      <c r="D4611" t="s">
        <v>44</v>
      </c>
      <c r="E4611" t="s">
        <v>18</v>
      </c>
      <c r="F4611" t="s">
        <v>37</v>
      </c>
      <c r="G4611">
        <v>0.99998272873607452</v>
      </c>
    </row>
    <row r="4612" spans="1:7" x14ac:dyDescent="0.25">
      <c r="A4612" t="s">
        <v>767</v>
      </c>
      <c r="B4612" t="s">
        <v>110</v>
      </c>
      <c r="C4612" t="s">
        <v>13</v>
      </c>
      <c r="D4612" t="s">
        <v>44</v>
      </c>
      <c r="E4612" t="s">
        <v>19</v>
      </c>
      <c r="F4612" t="s">
        <v>37</v>
      </c>
      <c r="G4612">
        <v>0.99997375725324456</v>
      </c>
    </row>
    <row r="4613" spans="1:7" x14ac:dyDescent="0.25">
      <c r="A4613" t="s">
        <v>768</v>
      </c>
      <c r="B4613" t="s">
        <v>110</v>
      </c>
      <c r="C4613" t="s">
        <v>13</v>
      </c>
      <c r="D4613" t="s">
        <v>44</v>
      </c>
      <c r="E4613" t="s">
        <v>20</v>
      </c>
      <c r="F4613" t="s">
        <v>37</v>
      </c>
      <c r="G4613">
        <v>0.99996731332796696</v>
      </c>
    </row>
    <row r="4614" spans="1:7" x14ac:dyDescent="0.25">
      <c r="A4614" t="s">
        <v>769</v>
      </c>
      <c r="B4614" t="s">
        <v>110</v>
      </c>
      <c r="C4614" t="s">
        <v>13</v>
      </c>
      <c r="D4614" t="s">
        <v>44</v>
      </c>
      <c r="E4614" t="s">
        <v>21</v>
      </c>
      <c r="F4614" t="s">
        <v>37</v>
      </c>
      <c r="G4614">
        <v>0.99995572065214111</v>
      </c>
    </row>
    <row r="4615" spans="1:7" x14ac:dyDescent="0.25">
      <c r="A4615" t="s">
        <v>770</v>
      </c>
      <c r="B4615" t="s">
        <v>110</v>
      </c>
      <c r="C4615" t="s">
        <v>13</v>
      </c>
      <c r="D4615" t="s">
        <v>44</v>
      </c>
      <c r="E4615" t="s">
        <v>22</v>
      </c>
      <c r="F4615" t="s">
        <v>37</v>
      </c>
      <c r="G4615">
        <v>0.99993192485699611</v>
      </c>
    </row>
    <row r="4616" spans="1:7" x14ac:dyDescent="0.25">
      <c r="A4616" t="s">
        <v>771</v>
      </c>
      <c r="B4616" t="s">
        <v>110</v>
      </c>
      <c r="C4616" t="s">
        <v>13</v>
      </c>
      <c r="D4616" t="s">
        <v>44</v>
      </c>
      <c r="E4616" t="s">
        <v>23</v>
      </c>
      <c r="F4616" t="s">
        <v>37</v>
      </c>
      <c r="G4616">
        <v>0.9998865157093304</v>
      </c>
    </row>
    <row r="4617" spans="1:7" x14ac:dyDescent="0.25">
      <c r="A4617" t="s">
        <v>772</v>
      </c>
      <c r="B4617" t="s">
        <v>110</v>
      </c>
      <c r="C4617" t="s">
        <v>13</v>
      </c>
      <c r="D4617" t="s">
        <v>44</v>
      </c>
      <c r="E4617" t="s">
        <v>24</v>
      </c>
      <c r="F4617" t="s">
        <v>37</v>
      </c>
      <c r="G4617">
        <v>0.9997995634674075</v>
      </c>
    </row>
    <row r="4618" spans="1:7" x14ac:dyDescent="0.25">
      <c r="A4618" t="s">
        <v>773</v>
      </c>
      <c r="B4618" t="s">
        <v>110</v>
      </c>
      <c r="C4618" t="s">
        <v>13</v>
      </c>
      <c r="D4618" t="s">
        <v>44</v>
      </c>
      <c r="E4618" t="s">
        <v>25</v>
      </c>
      <c r="F4618" t="s">
        <v>37</v>
      </c>
      <c r="G4618">
        <v>0.99964263951645427</v>
      </c>
    </row>
    <row r="4619" spans="1:7" x14ac:dyDescent="0.25">
      <c r="A4619" t="s">
        <v>774</v>
      </c>
      <c r="B4619" t="s">
        <v>110</v>
      </c>
      <c r="C4619" t="s">
        <v>13</v>
      </c>
      <c r="D4619" t="s">
        <v>44</v>
      </c>
      <c r="E4619" t="s">
        <v>26</v>
      </c>
      <c r="F4619" t="s">
        <v>37</v>
      </c>
      <c r="G4619">
        <v>0.99937753752836167</v>
      </c>
    </row>
    <row r="4620" spans="1:7" x14ac:dyDescent="0.25">
      <c r="A4620" t="s">
        <v>775</v>
      </c>
      <c r="B4620" t="s">
        <v>110</v>
      </c>
      <c r="C4620" t="s">
        <v>13</v>
      </c>
      <c r="D4620" t="s">
        <v>44</v>
      </c>
      <c r="E4620" t="s">
        <v>27</v>
      </c>
      <c r="F4620" t="s">
        <v>37</v>
      </c>
      <c r="G4620">
        <v>0.99891479258381399</v>
      </c>
    </row>
    <row r="4621" spans="1:7" x14ac:dyDescent="0.25">
      <c r="A4621" t="s">
        <v>776</v>
      </c>
      <c r="B4621" t="s">
        <v>110</v>
      </c>
      <c r="C4621" t="s">
        <v>13</v>
      </c>
      <c r="D4621" t="s">
        <v>44</v>
      </c>
      <c r="E4621" t="s">
        <v>28</v>
      </c>
      <c r="F4621" t="s">
        <v>37</v>
      </c>
      <c r="G4621">
        <v>0.99792529088183002</v>
      </c>
    </row>
    <row r="4622" spans="1:7" x14ac:dyDescent="0.25">
      <c r="A4622" t="s">
        <v>777</v>
      </c>
      <c r="B4622" t="s">
        <v>110</v>
      </c>
      <c r="C4622" t="s">
        <v>13</v>
      </c>
      <c r="D4622" t="s">
        <v>44</v>
      </c>
      <c r="E4622" t="s">
        <v>29</v>
      </c>
      <c r="F4622" t="s">
        <v>37</v>
      </c>
      <c r="G4622">
        <v>0.99577303828813468</v>
      </c>
    </row>
    <row r="4623" spans="1:7" x14ac:dyDescent="0.25">
      <c r="A4623" t="s">
        <v>778</v>
      </c>
      <c r="B4623" t="s">
        <v>110</v>
      </c>
      <c r="C4623" t="s">
        <v>13</v>
      </c>
      <c r="D4623" t="s">
        <v>44</v>
      </c>
      <c r="E4623" t="s">
        <v>30</v>
      </c>
      <c r="F4623" t="s">
        <v>37</v>
      </c>
      <c r="G4623">
        <v>0.98752670554280719</v>
      </c>
    </row>
    <row r="4624" spans="1:7" x14ac:dyDescent="0.25">
      <c r="A4624" t="s">
        <v>779</v>
      </c>
      <c r="B4624" t="s">
        <v>110</v>
      </c>
      <c r="C4624" t="s">
        <v>13</v>
      </c>
      <c r="D4624" t="s">
        <v>44</v>
      </c>
      <c r="E4624" t="s">
        <v>31</v>
      </c>
      <c r="F4624" t="s">
        <v>37</v>
      </c>
      <c r="G4624">
        <v>0.9438452434678013</v>
      </c>
    </row>
    <row r="4625" spans="1:7" x14ac:dyDescent="0.25">
      <c r="A4625" t="s">
        <v>780</v>
      </c>
      <c r="B4625" t="s">
        <v>110</v>
      </c>
      <c r="C4625" t="s">
        <v>13</v>
      </c>
      <c r="D4625" t="s">
        <v>44</v>
      </c>
      <c r="E4625" t="s">
        <v>32</v>
      </c>
      <c r="F4625" t="s">
        <v>37</v>
      </c>
      <c r="G4625">
        <v>0.73197804922439225</v>
      </c>
    </row>
    <row r="4626" spans="1:7" x14ac:dyDescent="0.25">
      <c r="A4626" t="s">
        <v>781</v>
      </c>
      <c r="B4626" t="s">
        <v>110</v>
      </c>
      <c r="C4626" t="s">
        <v>13</v>
      </c>
      <c r="D4626" t="s">
        <v>44</v>
      </c>
      <c r="E4626" t="s">
        <v>33</v>
      </c>
      <c r="F4626" t="s">
        <v>37</v>
      </c>
      <c r="G4626">
        <v>0.36354471185024739</v>
      </c>
    </row>
    <row r="4627" spans="1:7" x14ac:dyDescent="0.25">
      <c r="A4627" t="s">
        <v>782</v>
      </c>
      <c r="B4627" t="s">
        <v>110</v>
      </c>
      <c r="C4627" t="s">
        <v>13</v>
      </c>
      <c r="D4627" t="s">
        <v>44</v>
      </c>
      <c r="E4627" t="s">
        <v>34</v>
      </c>
      <c r="F4627" t="s">
        <v>37</v>
      </c>
      <c r="G4627">
        <v>3.5856056793208919E-2</v>
      </c>
    </row>
    <row r="4628" spans="1:7" x14ac:dyDescent="0.25">
      <c r="A4628" t="s">
        <v>783</v>
      </c>
      <c r="B4628" t="s">
        <v>110</v>
      </c>
      <c r="C4628" t="s">
        <v>13</v>
      </c>
      <c r="D4628" t="s">
        <v>44</v>
      </c>
      <c r="E4628" t="s">
        <v>35</v>
      </c>
      <c r="F4628" t="s">
        <v>37</v>
      </c>
      <c r="G4628">
        <v>0</v>
      </c>
    </row>
    <row r="4629" spans="1:7" x14ac:dyDescent="0.25">
      <c r="A4629" t="s">
        <v>171</v>
      </c>
      <c r="B4629" t="s">
        <v>110</v>
      </c>
      <c r="C4629" t="s">
        <v>13</v>
      </c>
      <c r="D4629" t="s">
        <v>44</v>
      </c>
      <c r="E4629" t="s">
        <v>36</v>
      </c>
      <c r="F4629" t="s">
        <v>37</v>
      </c>
      <c r="G4629">
        <v>0</v>
      </c>
    </row>
    <row r="4630" spans="1:7" x14ac:dyDescent="0.25">
      <c r="A4630" t="s">
        <v>172</v>
      </c>
      <c r="B4630" t="s">
        <v>110</v>
      </c>
      <c r="C4630" t="s">
        <v>13</v>
      </c>
      <c r="D4630" t="s">
        <v>43</v>
      </c>
      <c r="E4630" t="s">
        <v>82</v>
      </c>
      <c r="F4630" t="s">
        <v>15</v>
      </c>
      <c r="G4630">
        <v>1</v>
      </c>
    </row>
    <row r="4631" spans="1:7" x14ac:dyDescent="0.25">
      <c r="A4631" t="s">
        <v>784</v>
      </c>
      <c r="B4631" t="s">
        <v>110</v>
      </c>
      <c r="C4631" t="s">
        <v>13</v>
      </c>
      <c r="D4631" t="s">
        <v>43</v>
      </c>
      <c r="E4631" t="s">
        <v>16</v>
      </c>
      <c r="F4631" t="s">
        <v>15</v>
      </c>
      <c r="G4631">
        <v>0.99996567249168877</v>
      </c>
    </row>
    <row r="4632" spans="1:7" x14ac:dyDescent="0.25">
      <c r="A4632" t="s">
        <v>785</v>
      </c>
      <c r="B4632" t="s">
        <v>110</v>
      </c>
      <c r="C4632" t="s">
        <v>13</v>
      </c>
      <c r="D4632" t="s">
        <v>43</v>
      </c>
      <c r="E4632" t="s">
        <v>17</v>
      </c>
      <c r="F4632" t="s">
        <v>15</v>
      </c>
      <c r="G4632">
        <v>0.99999051223114099</v>
      </c>
    </row>
    <row r="4633" spans="1:7" x14ac:dyDescent="0.25">
      <c r="A4633" t="s">
        <v>786</v>
      </c>
      <c r="B4633" t="s">
        <v>110</v>
      </c>
      <c r="C4633" t="s">
        <v>13</v>
      </c>
      <c r="D4633" t="s">
        <v>43</v>
      </c>
      <c r="E4633" t="s">
        <v>18</v>
      </c>
      <c r="F4633" t="s">
        <v>15</v>
      </c>
      <c r="G4633">
        <v>0.9999768495467195</v>
      </c>
    </row>
    <row r="4634" spans="1:7" x14ac:dyDescent="0.25">
      <c r="A4634" t="s">
        <v>787</v>
      </c>
      <c r="B4634" t="s">
        <v>110</v>
      </c>
      <c r="C4634" t="s">
        <v>13</v>
      </c>
      <c r="D4634" t="s">
        <v>43</v>
      </c>
      <c r="E4634" t="s">
        <v>19</v>
      </c>
      <c r="F4634" t="s">
        <v>15</v>
      </c>
      <c r="G4634">
        <v>0.99995515466371188</v>
      </c>
    </row>
    <row r="4635" spans="1:7" x14ac:dyDescent="0.25">
      <c r="A4635" t="s">
        <v>788</v>
      </c>
      <c r="B4635" t="s">
        <v>110</v>
      </c>
      <c r="C4635" t="s">
        <v>13</v>
      </c>
      <c r="D4635" t="s">
        <v>43</v>
      </c>
      <c r="E4635" t="s">
        <v>20</v>
      </c>
      <c r="F4635" t="s">
        <v>15</v>
      </c>
      <c r="G4635">
        <v>0.99994382166804485</v>
      </c>
    </row>
    <row r="4636" spans="1:7" x14ac:dyDescent="0.25">
      <c r="A4636" t="s">
        <v>789</v>
      </c>
      <c r="B4636" t="s">
        <v>110</v>
      </c>
      <c r="C4636" t="s">
        <v>13</v>
      </c>
      <c r="D4636" t="s">
        <v>43</v>
      </c>
      <c r="E4636" t="s">
        <v>21</v>
      </c>
      <c r="F4636" t="s">
        <v>15</v>
      </c>
      <c r="G4636">
        <v>0.9999328730546575</v>
      </c>
    </row>
    <row r="4637" spans="1:7" x14ac:dyDescent="0.25">
      <c r="A4637" t="s">
        <v>790</v>
      </c>
      <c r="B4637" t="s">
        <v>110</v>
      </c>
      <c r="C4637" t="s">
        <v>13</v>
      </c>
      <c r="D4637" t="s">
        <v>43</v>
      </c>
      <c r="E4637" t="s">
        <v>22</v>
      </c>
      <c r="F4637" t="s">
        <v>15</v>
      </c>
      <c r="G4637">
        <v>0.9999051334974377</v>
      </c>
    </row>
    <row r="4638" spans="1:7" x14ac:dyDescent="0.25">
      <c r="A4638" t="s">
        <v>791</v>
      </c>
      <c r="B4638" t="s">
        <v>110</v>
      </c>
      <c r="C4638" t="s">
        <v>13</v>
      </c>
      <c r="D4638" t="s">
        <v>43</v>
      </c>
      <c r="E4638" t="s">
        <v>23</v>
      </c>
      <c r="F4638" t="s">
        <v>15</v>
      </c>
      <c r="G4638">
        <v>0.99985303737986553</v>
      </c>
    </row>
    <row r="4639" spans="1:7" x14ac:dyDescent="0.25">
      <c r="A4639" t="s">
        <v>792</v>
      </c>
      <c r="B4639" t="s">
        <v>110</v>
      </c>
      <c r="C4639" t="s">
        <v>13</v>
      </c>
      <c r="D4639" t="s">
        <v>43</v>
      </c>
      <c r="E4639" t="s">
        <v>24</v>
      </c>
      <c r="F4639" t="s">
        <v>15</v>
      </c>
      <c r="G4639">
        <v>0.99973438238574586</v>
      </c>
    </row>
    <row r="4640" spans="1:7" x14ac:dyDescent="0.25">
      <c r="A4640" t="s">
        <v>793</v>
      </c>
      <c r="B4640" t="s">
        <v>110</v>
      </c>
      <c r="C4640" t="s">
        <v>13</v>
      </c>
      <c r="D4640" t="s">
        <v>43</v>
      </c>
      <c r="E4640" t="s">
        <v>25</v>
      </c>
      <c r="F4640" t="s">
        <v>15</v>
      </c>
      <c r="G4640">
        <v>0.99947213702070836</v>
      </c>
    </row>
    <row r="4641" spans="1:7" x14ac:dyDescent="0.25">
      <c r="A4641" t="s">
        <v>794</v>
      </c>
      <c r="B4641" t="s">
        <v>110</v>
      </c>
      <c r="C4641" t="s">
        <v>13</v>
      </c>
      <c r="D4641" t="s">
        <v>43</v>
      </c>
      <c r="E4641" t="s">
        <v>26</v>
      </c>
      <c r="F4641" t="s">
        <v>15</v>
      </c>
      <c r="G4641">
        <v>0.99895656713359282</v>
      </c>
    </row>
    <row r="4642" spans="1:7" x14ac:dyDescent="0.25">
      <c r="A4642" t="s">
        <v>795</v>
      </c>
      <c r="B4642" t="s">
        <v>110</v>
      </c>
      <c r="C4642" t="s">
        <v>13</v>
      </c>
      <c r="D4642" t="s">
        <v>43</v>
      </c>
      <c r="E4642" t="s">
        <v>27</v>
      </c>
      <c r="F4642" t="s">
        <v>15</v>
      </c>
      <c r="G4642">
        <v>0.99775960364659277</v>
      </c>
    </row>
    <row r="4643" spans="1:7" x14ac:dyDescent="0.25">
      <c r="A4643" t="s">
        <v>796</v>
      </c>
      <c r="B4643" t="s">
        <v>110</v>
      </c>
      <c r="C4643" t="s">
        <v>13</v>
      </c>
      <c r="D4643" t="s">
        <v>43</v>
      </c>
      <c r="E4643" t="s">
        <v>28</v>
      </c>
      <c r="F4643" t="s">
        <v>15</v>
      </c>
      <c r="G4643">
        <v>0.99486626423138624</v>
      </c>
    </row>
    <row r="4644" spans="1:7" x14ac:dyDescent="0.25">
      <c r="A4644" t="s">
        <v>797</v>
      </c>
      <c r="B4644" t="s">
        <v>110</v>
      </c>
      <c r="C4644" t="s">
        <v>13</v>
      </c>
      <c r="D4644" t="s">
        <v>43</v>
      </c>
      <c r="E4644" t="s">
        <v>29</v>
      </c>
      <c r="F4644" t="s">
        <v>15</v>
      </c>
      <c r="G4644">
        <v>0.98816289380967526</v>
      </c>
    </row>
    <row r="4645" spans="1:7" x14ac:dyDescent="0.25">
      <c r="A4645" t="s">
        <v>798</v>
      </c>
      <c r="B4645" t="s">
        <v>110</v>
      </c>
      <c r="C4645" t="s">
        <v>13</v>
      </c>
      <c r="D4645" t="s">
        <v>43</v>
      </c>
      <c r="E4645" t="s">
        <v>30</v>
      </c>
      <c r="F4645" t="s">
        <v>15</v>
      </c>
      <c r="G4645">
        <v>0.95967260706486957</v>
      </c>
    </row>
    <row r="4646" spans="1:7" x14ac:dyDescent="0.25">
      <c r="A4646" t="s">
        <v>799</v>
      </c>
      <c r="B4646" t="s">
        <v>110</v>
      </c>
      <c r="C4646" t="s">
        <v>13</v>
      </c>
      <c r="D4646" t="s">
        <v>43</v>
      </c>
      <c r="E4646" t="s">
        <v>31</v>
      </c>
      <c r="F4646" t="s">
        <v>15</v>
      </c>
      <c r="G4646">
        <v>0.82682932306346957</v>
      </c>
    </row>
    <row r="4647" spans="1:7" x14ac:dyDescent="0.25">
      <c r="A4647" t="s">
        <v>800</v>
      </c>
      <c r="B4647" t="s">
        <v>110</v>
      </c>
      <c r="C4647" t="s">
        <v>13</v>
      </c>
      <c r="D4647" t="s">
        <v>43</v>
      </c>
      <c r="E4647" t="s">
        <v>32</v>
      </c>
      <c r="F4647" t="s">
        <v>15</v>
      </c>
      <c r="G4647">
        <v>0.5029028571100127</v>
      </c>
    </row>
    <row r="4648" spans="1:7" x14ac:dyDescent="0.25">
      <c r="A4648" t="s">
        <v>801</v>
      </c>
      <c r="B4648" t="s">
        <v>110</v>
      </c>
      <c r="C4648" t="s">
        <v>13</v>
      </c>
      <c r="D4648" t="s">
        <v>43</v>
      </c>
      <c r="E4648" t="s">
        <v>33</v>
      </c>
      <c r="F4648" t="s">
        <v>15</v>
      </c>
      <c r="G4648">
        <v>0.17775783349799962</v>
      </c>
    </row>
    <row r="4649" spans="1:7" x14ac:dyDescent="0.25">
      <c r="A4649" t="s">
        <v>802</v>
      </c>
      <c r="B4649" t="s">
        <v>110</v>
      </c>
      <c r="C4649" t="s">
        <v>13</v>
      </c>
      <c r="D4649" t="s">
        <v>43</v>
      </c>
      <c r="E4649" t="s">
        <v>34</v>
      </c>
      <c r="F4649" t="s">
        <v>15</v>
      </c>
      <c r="G4649">
        <v>2.1604960360276589E-2</v>
      </c>
    </row>
    <row r="4650" spans="1:7" x14ac:dyDescent="0.25">
      <c r="A4650" t="s">
        <v>803</v>
      </c>
      <c r="B4650" t="s">
        <v>110</v>
      </c>
      <c r="C4650" t="s">
        <v>13</v>
      </c>
      <c r="D4650" t="s">
        <v>43</v>
      </c>
      <c r="E4650" t="s">
        <v>35</v>
      </c>
      <c r="F4650" t="s">
        <v>15</v>
      </c>
      <c r="G4650">
        <v>0</v>
      </c>
    </row>
    <row r="4651" spans="1:7" x14ac:dyDescent="0.25">
      <c r="A4651" t="s">
        <v>173</v>
      </c>
      <c r="B4651" t="s">
        <v>110</v>
      </c>
      <c r="C4651" t="s">
        <v>13</v>
      </c>
      <c r="D4651" t="s">
        <v>43</v>
      </c>
      <c r="E4651" t="s">
        <v>36</v>
      </c>
      <c r="F4651" t="s">
        <v>15</v>
      </c>
      <c r="G4651">
        <v>0</v>
      </c>
    </row>
    <row r="4652" spans="1:7" x14ac:dyDescent="0.25">
      <c r="A4652" t="s">
        <v>174</v>
      </c>
      <c r="B4652" t="s">
        <v>110</v>
      </c>
      <c r="C4652" t="s">
        <v>13</v>
      </c>
      <c r="D4652" t="s">
        <v>43</v>
      </c>
      <c r="E4652" t="s">
        <v>82</v>
      </c>
      <c r="F4652" t="s">
        <v>37</v>
      </c>
      <c r="G4652">
        <v>1</v>
      </c>
    </row>
    <row r="4653" spans="1:7" x14ac:dyDescent="0.25">
      <c r="A4653" t="s">
        <v>804</v>
      </c>
      <c r="B4653" t="s">
        <v>110</v>
      </c>
      <c r="C4653" t="s">
        <v>13</v>
      </c>
      <c r="D4653" t="s">
        <v>43</v>
      </c>
      <c r="E4653" t="s">
        <v>16</v>
      </c>
      <c r="F4653" t="s">
        <v>37</v>
      </c>
      <c r="G4653">
        <v>0.9999659905702486</v>
      </c>
    </row>
    <row r="4654" spans="1:7" x14ac:dyDescent="0.25">
      <c r="A4654" t="s">
        <v>805</v>
      </c>
      <c r="B4654" t="s">
        <v>110</v>
      </c>
      <c r="C4654" t="s">
        <v>13</v>
      </c>
      <c r="D4654" t="s">
        <v>43</v>
      </c>
      <c r="E4654" t="s">
        <v>17</v>
      </c>
      <c r="F4654" t="s">
        <v>37</v>
      </c>
      <c r="G4654">
        <v>0.99999183959628768</v>
      </c>
    </row>
    <row r="4655" spans="1:7" x14ac:dyDescent="0.25">
      <c r="A4655" t="s">
        <v>806</v>
      </c>
      <c r="B4655" t="s">
        <v>110</v>
      </c>
      <c r="C4655" t="s">
        <v>13</v>
      </c>
      <c r="D4655" t="s">
        <v>43</v>
      </c>
      <c r="E4655" t="s">
        <v>18</v>
      </c>
      <c r="F4655" t="s">
        <v>37</v>
      </c>
      <c r="G4655">
        <v>0.99998839880934809</v>
      </c>
    </row>
    <row r="4656" spans="1:7" x14ac:dyDescent="0.25">
      <c r="A4656" t="s">
        <v>807</v>
      </c>
      <c r="B4656" t="s">
        <v>110</v>
      </c>
      <c r="C4656" t="s">
        <v>13</v>
      </c>
      <c r="D4656" t="s">
        <v>43</v>
      </c>
      <c r="E4656" t="s">
        <v>19</v>
      </c>
      <c r="F4656" t="s">
        <v>37</v>
      </c>
      <c r="G4656">
        <v>0.99998237249354305</v>
      </c>
    </row>
    <row r="4657" spans="1:7" x14ac:dyDescent="0.25">
      <c r="A4657" t="s">
        <v>808</v>
      </c>
      <c r="B4657" t="s">
        <v>110</v>
      </c>
      <c r="C4657" t="s">
        <v>13</v>
      </c>
      <c r="D4657" t="s">
        <v>43</v>
      </c>
      <c r="E4657" t="s">
        <v>20</v>
      </c>
      <c r="F4657" t="s">
        <v>37</v>
      </c>
      <c r="G4657">
        <v>0.99997804379938704</v>
      </c>
    </row>
    <row r="4658" spans="1:7" x14ac:dyDescent="0.25">
      <c r="A4658" t="s">
        <v>809</v>
      </c>
      <c r="B4658" t="s">
        <v>110</v>
      </c>
      <c r="C4658" t="s">
        <v>13</v>
      </c>
      <c r="D4658" t="s">
        <v>43</v>
      </c>
      <c r="E4658" t="s">
        <v>21</v>
      </c>
      <c r="F4658" t="s">
        <v>37</v>
      </c>
      <c r="G4658">
        <v>0.99997025633257974</v>
      </c>
    </row>
    <row r="4659" spans="1:7" x14ac:dyDescent="0.25">
      <c r="A4659" t="s">
        <v>810</v>
      </c>
      <c r="B4659" t="s">
        <v>110</v>
      </c>
      <c r="C4659" t="s">
        <v>13</v>
      </c>
      <c r="D4659" t="s">
        <v>43</v>
      </c>
      <c r="E4659" t="s">
        <v>22</v>
      </c>
      <c r="F4659" t="s">
        <v>37</v>
      </c>
      <c r="G4659">
        <v>0.9999542708840734</v>
      </c>
    </row>
    <row r="4660" spans="1:7" x14ac:dyDescent="0.25">
      <c r="A4660" t="s">
        <v>811</v>
      </c>
      <c r="B4660" t="s">
        <v>110</v>
      </c>
      <c r="C4660" t="s">
        <v>13</v>
      </c>
      <c r="D4660" t="s">
        <v>43</v>
      </c>
      <c r="E4660" t="s">
        <v>23</v>
      </c>
      <c r="F4660" t="s">
        <v>37</v>
      </c>
      <c r="G4660">
        <v>0.99992376436655506</v>
      </c>
    </row>
    <row r="4661" spans="1:7" x14ac:dyDescent="0.25">
      <c r="A4661" t="s">
        <v>812</v>
      </c>
      <c r="B4661" t="s">
        <v>110</v>
      </c>
      <c r="C4661" t="s">
        <v>13</v>
      </c>
      <c r="D4661" t="s">
        <v>43</v>
      </c>
      <c r="E4661" t="s">
        <v>24</v>
      </c>
      <c r="F4661" t="s">
        <v>37</v>
      </c>
      <c r="G4661">
        <v>0.99986534211212086</v>
      </c>
    </row>
    <row r="4662" spans="1:7" x14ac:dyDescent="0.25">
      <c r="A4662" t="s">
        <v>813</v>
      </c>
      <c r="B4662" t="s">
        <v>110</v>
      </c>
      <c r="C4662" t="s">
        <v>13</v>
      </c>
      <c r="D4662" t="s">
        <v>43</v>
      </c>
      <c r="E4662" t="s">
        <v>25</v>
      </c>
      <c r="F4662" t="s">
        <v>37</v>
      </c>
      <c r="G4662">
        <v>0.99975988556052264</v>
      </c>
    </row>
    <row r="4663" spans="1:7" x14ac:dyDescent="0.25">
      <c r="A4663" t="s">
        <v>814</v>
      </c>
      <c r="B4663" t="s">
        <v>110</v>
      </c>
      <c r="C4663" t="s">
        <v>13</v>
      </c>
      <c r="D4663" t="s">
        <v>43</v>
      </c>
      <c r="E4663" t="s">
        <v>26</v>
      </c>
      <c r="F4663" t="s">
        <v>37</v>
      </c>
      <c r="G4663">
        <v>0.99958166601177767</v>
      </c>
    </row>
    <row r="4664" spans="1:7" x14ac:dyDescent="0.25">
      <c r="A4664" t="s">
        <v>815</v>
      </c>
      <c r="B4664" t="s">
        <v>110</v>
      </c>
      <c r="C4664" t="s">
        <v>13</v>
      </c>
      <c r="D4664" t="s">
        <v>43</v>
      </c>
      <c r="E4664" t="s">
        <v>27</v>
      </c>
      <c r="F4664" t="s">
        <v>37</v>
      </c>
      <c r="G4664">
        <v>0.99927038128366807</v>
      </c>
    </row>
    <row r="4665" spans="1:7" x14ac:dyDescent="0.25">
      <c r="A4665" t="s">
        <v>816</v>
      </c>
      <c r="B4665" t="s">
        <v>110</v>
      </c>
      <c r="C4665" t="s">
        <v>13</v>
      </c>
      <c r="D4665" t="s">
        <v>43</v>
      </c>
      <c r="E4665" t="s">
        <v>28</v>
      </c>
      <c r="F4665" t="s">
        <v>37</v>
      </c>
      <c r="G4665">
        <v>0.9986039781559588</v>
      </c>
    </row>
    <row r="4666" spans="1:7" x14ac:dyDescent="0.25">
      <c r="A4666" t="s">
        <v>817</v>
      </c>
      <c r="B4666" t="s">
        <v>110</v>
      </c>
      <c r="C4666" t="s">
        <v>13</v>
      </c>
      <c r="D4666" t="s">
        <v>43</v>
      </c>
      <c r="E4666" t="s">
        <v>29</v>
      </c>
      <c r="F4666" t="s">
        <v>37</v>
      </c>
      <c r="G4666">
        <v>0.99715112348250035</v>
      </c>
    </row>
    <row r="4667" spans="1:7" x14ac:dyDescent="0.25">
      <c r="A4667" t="s">
        <v>818</v>
      </c>
      <c r="B4667" t="s">
        <v>110</v>
      </c>
      <c r="C4667" t="s">
        <v>13</v>
      </c>
      <c r="D4667" t="s">
        <v>43</v>
      </c>
      <c r="E4667" t="s">
        <v>30</v>
      </c>
      <c r="F4667" t="s">
        <v>37</v>
      </c>
      <c r="G4667">
        <v>0.99154413599583979</v>
      </c>
    </row>
    <row r="4668" spans="1:7" x14ac:dyDescent="0.25">
      <c r="A4668" t="s">
        <v>819</v>
      </c>
      <c r="B4668" t="s">
        <v>110</v>
      </c>
      <c r="C4668" t="s">
        <v>13</v>
      </c>
      <c r="D4668" t="s">
        <v>43</v>
      </c>
      <c r="E4668" t="s">
        <v>31</v>
      </c>
      <c r="F4668" t="s">
        <v>37</v>
      </c>
      <c r="G4668">
        <v>0.96083514319462138</v>
      </c>
    </row>
    <row r="4669" spans="1:7" x14ac:dyDescent="0.25">
      <c r="A4669" t="s">
        <v>820</v>
      </c>
      <c r="B4669" t="s">
        <v>110</v>
      </c>
      <c r="C4669" t="s">
        <v>13</v>
      </c>
      <c r="D4669" t="s">
        <v>43</v>
      </c>
      <c r="E4669" t="s">
        <v>32</v>
      </c>
      <c r="F4669" t="s">
        <v>37</v>
      </c>
      <c r="G4669">
        <v>0.78556320493368481</v>
      </c>
    </row>
    <row r="4670" spans="1:7" x14ac:dyDescent="0.25">
      <c r="A4670" t="s">
        <v>821</v>
      </c>
      <c r="B4670" t="s">
        <v>110</v>
      </c>
      <c r="C4670" t="s">
        <v>13</v>
      </c>
      <c r="D4670" t="s">
        <v>43</v>
      </c>
      <c r="E4670" t="s">
        <v>33</v>
      </c>
      <c r="F4670" t="s">
        <v>37</v>
      </c>
      <c r="G4670">
        <v>0.40258170123832249</v>
      </c>
    </row>
    <row r="4671" spans="1:7" x14ac:dyDescent="0.25">
      <c r="A4671" t="s">
        <v>822</v>
      </c>
      <c r="B4671" t="s">
        <v>110</v>
      </c>
      <c r="C4671" t="s">
        <v>13</v>
      </c>
      <c r="D4671" t="s">
        <v>43</v>
      </c>
      <c r="E4671" t="s">
        <v>34</v>
      </c>
      <c r="F4671" t="s">
        <v>37</v>
      </c>
      <c r="G4671">
        <v>4.3441926302846046E-2</v>
      </c>
    </row>
    <row r="4672" spans="1:7" x14ac:dyDescent="0.25">
      <c r="A4672" t="s">
        <v>823</v>
      </c>
      <c r="B4672" t="s">
        <v>110</v>
      </c>
      <c r="C4672" t="s">
        <v>13</v>
      </c>
      <c r="D4672" t="s">
        <v>43</v>
      </c>
      <c r="E4672" t="s">
        <v>35</v>
      </c>
      <c r="F4672" t="s">
        <v>37</v>
      </c>
      <c r="G4672">
        <v>0</v>
      </c>
    </row>
    <row r="4673" spans="1:7" x14ac:dyDescent="0.25">
      <c r="A4673" t="s">
        <v>175</v>
      </c>
      <c r="B4673" t="s">
        <v>110</v>
      </c>
      <c r="C4673" t="s">
        <v>13</v>
      </c>
      <c r="D4673" t="s">
        <v>43</v>
      </c>
      <c r="E4673" t="s">
        <v>36</v>
      </c>
      <c r="F4673" t="s">
        <v>37</v>
      </c>
      <c r="G4673">
        <v>0</v>
      </c>
    </row>
    <row r="4674" spans="1:7" x14ac:dyDescent="0.25">
      <c r="A4674" t="s">
        <v>176</v>
      </c>
      <c r="B4674" t="s">
        <v>110</v>
      </c>
      <c r="C4674" t="s">
        <v>13</v>
      </c>
      <c r="D4674" t="s">
        <v>42</v>
      </c>
      <c r="E4674" t="s">
        <v>82</v>
      </c>
      <c r="F4674" t="s">
        <v>15</v>
      </c>
      <c r="G4674">
        <v>1</v>
      </c>
    </row>
    <row r="4675" spans="1:7" x14ac:dyDescent="0.25">
      <c r="A4675" t="s">
        <v>824</v>
      </c>
      <c r="B4675" t="s">
        <v>110</v>
      </c>
      <c r="C4675" t="s">
        <v>13</v>
      </c>
      <c r="D4675" t="s">
        <v>42</v>
      </c>
      <c r="E4675" t="s">
        <v>16</v>
      </c>
      <c r="F4675" t="s">
        <v>15</v>
      </c>
      <c r="G4675">
        <v>0.99997619208375377</v>
      </c>
    </row>
    <row r="4676" spans="1:7" x14ac:dyDescent="0.25">
      <c r="A4676" t="s">
        <v>825</v>
      </c>
      <c r="B4676" t="s">
        <v>110</v>
      </c>
      <c r="C4676" t="s">
        <v>13</v>
      </c>
      <c r="D4676" t="s">
        <v>42</v>
      </c>
      <c r="E4676" t="s">
        <v>17</v>
      </c>
      <c r="F4676" t="s">
        <v>15</v>
      </c>
      <c r="G4676">
        <v>0.99999341962778154</v>
      </c>
    </row>
    <row r="4677" spans="1:7" x14ac:dyDescent="0.25">
      <c r="A4677" t="s">
        <v>826</v>
      </c>
      <c r="B4677" t="s">
        <v>110</v>
      </c>
      <c r="C4677" t="s">
        <v>13</v>
      </c>
      <c r="D4677" t="s">
        <v>42</v>
      </c>
      <c r="E4677" t="s">
        <v>18</v>
      </c>
      <c r="F4677" t="s">
        <v>15</v>
      </c>
      <c r="G4677">
        <v>0.99998394351316477</v>
      </c>
    </row>
    <row r="4678" spans="1:7" x14ac:dyDescent="0.25">
      <c r="A4678" t="s">
        <v>827</v>
      </c>
      <c r="B4678" t="s">
        <v>110</v>
      </c>
      <c r="C4678" t="s">
        <v>13</v>
      </c>
      <c r="D4678" t="s">
        <v>42</v>
      </c>
      <c r="E4678" t="s">
        <v>19</v>
      </c>
      <c r="F4678" t="s">
        <v>15</v>
      </c>
      <c r="G4678">
        <v>0.99996889617731988</v>
      </c>
    </row>
    <row r="4679" spans="1:7" x14ac:dyDescent="0.25">
      <c r="A4679" t="s">
        <v>828</v>
      </c>
      <c r="B4679" t="s">
        <v>110</v>
      </c>
      <c r="C4679" t="s">
        <v>13</v>
      </c>
      <c r="D4679" t="s">
        <v>42</v>
      </c>
      <c r="E4679" t="s">
        <v>20</v>
      </c>
      <c r="F4679" t="s">
        <v>15</v>
      </c>
      <c r="G4679">
        <v>0.99996103524643043</v>
      </c>
    </row>
    <row r="4680" spans="1:7" x14ac:dyDescent="0.25">
      <c r="A4680" t="s">
        <v>829</v>
      </c>
      <c r="B4680" t="s">
        <v>110</v>
      </c>
      <c r="C4680" t="s">
        <v>13</v>
      </c>
      <c r="D4680" t="s">
        <v>42</v>
      </c>
      <c r="E4680" t="s">
        <v>21</v>
      </c>
      <c r="F4680" t="s">
        <v>15</v>
      </c>
      <c r="G4680">
        <v>0.99995344034808564</v>
      </c>
    </row>
    <row r="4681" spans="1:7" x14ac:dyDescent="0.25">
      <c r="A4681" t="s">
        <v>830</v>
      </c>
      <c r="B4681" t="s">
        <v>110</v>
      </c>
      <c r="C4681" t="s">
        <v>13</v>
      </c>
      <c r="D4681" t="s">
        <v>42</v>
      </c>
      <c r="E4681" t="s">
        <v>22</v>
      </c>
      <c r="F4681" t="s">
        <v>15</v>
      </c>
      <c r="G4681">
        <v>0.99993419789687044</v>
      </c>
    </row>
    <row r="4682" spans="1:7" x14ac:dyDescent="0.25">
      <c r="A4682" t="s">
        <v>831</v>
      </c>
      <c r="B4682" t="s">
        <v>110</v>
      </c>
      <c r="C4682" t="s">
        <v>13</v>
      </c>
      <c r="D4682" t="s">
        <v>42</v>
      </c>
      <c r="E4682" t="s">
        <v>23</v>
      </c>
      <c r="F4682" t="s">
        <v>15</v>
      </c>
      <c r="G4682">
        <v>0.99989805753151395</v>
      </c>
    </row>
    <row r="4683" spans="1:7" x14ac:dyDescent="0.25">
      <c r="A4683" t="s">
        <v>832</v>
      </c>
      <c r="B4683" t="s">
        <v>110</v>
      </c>
      <c r="C4683" t="s">
        <v>13</v>
      </c>
      <c r="D4683" t="s">
        <v>42</v>
      </c>
      <c r="E4683" t="s">
        <v>24</v>
      </c>
      <c r="F4683" t="s">
        <v>15</v>
      </c>
      <c r="G4683">
        <v>0.99981573302466564</v>
      </c>
    </row>
    <row r="4684" spans="1:7" x14ac:dyDescent="0.25">
      <c r="A4684" t="s">
        <v>833</v>
      </c>
      <c r="B4684" t="s">
        <v>110</v>
      </c>
      <c r="C4684" t="s">
        <v>13</v>
      </c>
      <c r="D4684" t="s">
        <v>42</v>
      </c>
      <c r="E4684" t="s">
        <v>25</v>
      </c>
      <c r="F4684" t="s">
        <v>15</v>
      </c>
      <c r="G4684">
        <v>0.99963373608911754</v>
      </c>
    </row>
    <row r="4685" spans="1:7" x14ac:dyDescent="0.25">
      <c r="A4685" t="s">
        <v>834</v>
      </c>
      <c r="B4685" t="s">
        <v>110</v>
      </c>
      <c r="C4685" t="s">
        <v>13</v>
      </c>
      <c r="D4685" t="s">
        <v>42</v>
      </c>
      <c r="E4685" t="s">
        <v>26</v>
      </c>
      <c r="F4685" t="s">
        <v>15</v>
      </c>
      <c r="G4685">
        <v>0.99927573445018703</v>
      </c>
    </row>
    <row r="4686" spans="1:7" x14ac:dyDescent="0.25">
      <c r="A4686" t="s">
        <v>835</v>
      </c>
      <c r="B4686" t="s">
        <v>110</v>
      </c>
      <c r="C4686" t="s">
        <v>13</v>
      </c>
      <c r="D4686" t="s">
        <v>42</v>
      </c>
      <c r="E4686" t="s">
        <v>27</v>
      </c>
      <c r="F4686" t="s">
        <v>15</v>
      </c>
      <c r="G4686">
        <v>0.99844358666339983</v>
      </c>
    </row>
    <row r="4687" spans="1:7" x14ac:dyDescent="0.25">
      <c r="A4687" t="s">
        <v>836</v>
      </c>
      <c r="B4687" t="s">
        <v>110</v>
      </c>
      <c r="C4687" t="s">
        <v>13</v>
      </c>
      <c r="D4687" t="s">
        <v>42</v>
      </c>
      <c r="E4687" t="s">
        <v>28</v>
      </c>
      <c r="F4687" t="s">
        <v>15</v>
      </c>
      <c r="G4687">
        <v>0.99642668189426187</v>
      </c>
    </row>
    <row r="4688" spans="1:7" x14ac:dyDescent="0.25">
      <c r="A4688" t="s">
        <v>837</v>
      </c>
      <c r="B4688" t="s">
        <v>110</v>
      </c>
      <c r="C4688" t="s">
        <v>13</v>
      </c>
      <c r="D4688" t="s">
        <v>42</v>
      </c>
      <c r="E4688" t="s">
        <v>29</v>
      </c>
      <c r="F4688" t="s">
        <v>15</v>
      </c>
      <c r="G4688">
        <v>0.99172438086577175</v>
      </c>
    </row>
    <row r="4689" spans="1:7" x14ac:dyDescent="0.25">
      <c r="A4689" t="s">
        <v>838</v>
      </c>
      <c r="B4689" t="s">
        <v>110</v>
      </c>
      <c r="C4689" t="s">
        <v>13</v>
      </c>
      <c r="D4689" t="s">
        <v>42</v>
      </c>
      <c r="E4689" t="s">
        <v>30</v>
      </c>
      <c r="F4689" t="s">
        <v>15</v>
      </c>
      <c r="G4689">
        <v>0.97128978362132867</v>
      </c>
    </row>
    <row r="4690" spans="1:7" x14ac:dyDescent="0.25">
      <c r="A4690" t="s">
        <v>839</v>
      </c>
      <c r="B4690" t="s">
        <v>110</v>
      </c>
      <c r="C4690" t="s">
        <v>13</v>
      </c>
      <c r="D4690" t="s">
        <v>42</v>
      </c>
      <c r="E4690" t="s">
        <v>31</v>
      </c>
      <c r="F4690" t="s">
        <v>15</v>
      </c>
      <c r="G4690">
        <v>0.8665189296179463</v>
      </c>
    </row>
    <row r="4691" spans="1:7" x14ac:dyDescent="0.25">
      <c r="A4691" t="s">
        <v>840</v>
      </c>
      <c r="B4691" t="s">
        <v>110</v>
      </c>
      <c r="C4691" t="s">
        <v>13</v>
      </c>
      <c r="D4691" t="s">
        <v>42</v>
      </c>
      <c r="E4691" t="s">
        <v>32</v>
      </c>
      <c r="F4691" t="s">
        <v>15</v>
      </c>
      <c r="G4691">
        <v>0.54800613531588893</v>
      </c>
    </row>
    <row r="4692" spans="1:7" x14ac:dyDescent="0.25">
      <c r="A4692" t="s">
        <v>841</v>
      </c>
      <c r="B4692" t="s">
        <v>110</v>
      </c>
      <c r="C4692" t="s">
        <v>13</v>
      </c>
      <c r="D4692" t="s">
        <v>42</v>
      </c>
      <c r="E4692" t="s">
        <v>33</v>
      </c>
      <c r="F4692" t="s">
        <v>15</v>
      </c>
      <c r="G4692">
        <v>0.20808795582561457</v>
      </c>
    </row>
    <row r="4693" spans="1:7" x14ac:dyDescent="0.25">
      <c r="A4693" t="s">
        <v>842</v>
      </c>
      <c r="B4693" t="s">
        <v>110</v>
      </c>
      <c r="C4693" t="s">
        <v>13</v>
      </c>
      <c r="D4693" t="s">
        <v>42</v>
      </c>
      <c r="E4693" t="s">
        <v>34</v>
      </c>
      <c r="F4693" t="s">
        <v>15</v>
      </c>
      <c r="G4693">
        <v>2.2842412874878083E-2</v>
      </c>
    </row>
    <row r="4694" spans="1:7" x14ac:dyDescent="0.25">
      <c r="A4694" t="s">
        <v>843</v>
      </c>
      <c r="B4694" t="s">
        <v>110</v>
      </c>
      <c r="C4694" t="s">
        <v>13</v>
      </c>
      <c r="D4694" t="s">
        <v>42</v>
      </c>
      <c r="E4694" t="s">
        <v>35</v>
      </c>
      <c r="F4694" t="s">
        <v>15</v>
      </c>
      <c r="G4694">
        <v>0</v>
      </c>
    </row>
    <row r="4695" spans="1:7" x14ac:dyDescent="0.25">
      <c r="A4695" t="s">
        <v>177</v>
      </c>
      <c r="B4695" t="s">
        <v>110</v>
      </c>
      <c r="C4695" t="s">
        <v>13</v>
      </c>
      <c r="D4695" t="s">
        <v>42</v>
      </c>
      <c r="E4695" t="s">
        <v>36</v>
      </c>
      <c r="F4695" t="s">
        <v>15</v>
      </c>
      <c r="G4695">
        <v>0</v>
      </c>
    </row>
    <row r="4696" spans="1:7" x14ac:dyDescent="0.25">
      <c r="A4696" t="s">
        <v>178</v>
      </c>
      <c r="B4696" t="s">
        <v>110</v>
      </c>
      <c r="C4696" t="s">
        <v>13</v>
      </c>
      <c r="D4696" t="s">
        <v>42</v>
      </c>
      <c r="E4696" t="s">
        <v>82</v>
      </c>
      <c r="F4696" t="s">
        <v>37</v>
      </c>
      <c r="G4696">
        <v>1</v>
      </c>
    </row>
    <row r="4697" spans="1:7" x14ac:dyDescent="0.25">
      <c r="A4697" t="s">
        <v>844</v>
      </c>
      <c r="B4697" t="s">
        <v>110</v>
      </c>
      <c r="C4697" t="s">
        <v>13</v>
      </c>
      <c r="D4697" t="s">
        <v>42</v>
      </c>
      <c r="E4697" t="s">
        <v>16</v>
      </c>
      <c r="F4697" t="s">
        <v>37</v>
      </c>
      <c r="G4697">
        <v>0.99997834175347333</v>
      </c>
    </row>
    <row r="4698" spans="1:7" x14ac:dyDescent="0.25">
      <c r="A4698" t="s">
        <v>845</v>
      </c>
      <c r="B4698" t="s">
        <v>110</v>
      </c>
      <c r="C4698" t="s">
        <v>13</v>
      </c>
      <c r="D4698" t="s">
        <v>42</v>
      </c>
      <c r="E4698" t="s">
        <v>17</v>
      </c>
      <c r="F4698" t="s">
        <v>37</v>
      </c>
      <c r="G4698">
        <v>0.99999480311062605</v>
      </c>
    </row>
    <row r="4699" spans="1:7" x14ac:dyDescent="0.25">
      <c r="A4699" t="s">
        <v>846</v>
      </c>
      <c r="B4699" t="s">
        <v>110</v>
      </c>
      <c r="C4699" t="s">
        <v>13</v>
      </c>
      <c r="D4699" t="s">
        <v>42</v>
      </c>
      <c r="E4699" t="s">
        <v>18</v>
      </c>
      <c r="F4699" t="s">
        <v>37</v>
      </c>
      <c r="G4699">
        <v>0.99999261182679</v>
      </c>
    </row>
    <row r="4700" spans="1:7" x14ac:dyDescent="0.25">
      <c r="A4700" t="s">
        <v>847</v>
      </c>
      <c r="B4700" t="s">
        <v>110</v>
      </c>
      <c r="C4700" t="s">
        <v>13</v>
      </c>
      <c r="D4700" t="s">
        <v>42</v>
      </c>
      <c r="E4700" t="s">
        <v>19</v>
      </c>
      <c r="F4700" t="s">
        <v>37</v>
      </c>
      <c r="G4700">
        <v>0.99998877393047836</v>
      </c>
    </row>
    <row r="4701" spans="1:7" x14ac:dyDescent="0.25">
      <c r="A4701" t="s">
        <v>848</v>
      </c>
      <c r="B4701" t="s">
        <v>110</v>
      </c>
      <c r="C4701" t="s">
        <v>13</v>
      </c>
      <c r="D4701" t="s">
        <v>42</v>
      </c>
      <c r="E4701" t="s">
        <v>20</v>
      </c>
      <c r="F4701" t="s">
        <v>37</v>
      </c>
      <c r="G4701">
        <v>0.99998601708653101</v>
      </c>
    </row>
    <row r="4702" spans="1:7" x14ac:dyDescent="0.25">
      <c r="A4702" t="s">
        <v>849</v>
      </c>
      <c r="B4702" t="s">
        <v>110</v>
      </c>
      <c r="C4702" t="s">
        <v>13</v>
      </c>
      <c r="D4702" t="s">
        <v>42</v>
      </c>
      <c r="E4702" t="s">
        <v>21</v>
      </c>
      <c r="F4702" t="s">
        <v>37</v>
      </c>
      <c r="G4702">
        <v>0.99998105737941134</v>
      </c>
    </row>
    <row r="4703" spans="1:7" x14ac:dyDescent="0.25">
      <c r="A4703" t="s">
        <v>850</v>
      </c>
      <c r="B4703" t="s">
        <v>110</v>
      </c>
      <c r="C4703" t="s">
        <v>13</v>
      </c>
      <c r="D4703" t="s">
        <v>42</v>
      </c>
      <c r="E4703" t="s">
        <v>22</v>
      </c>
      <c r="F4703" t="s">
        <v>37</v>
      </c>
      <c r="G4703">
        <v>0.99997087630454573</v>
      </c>
    </row>
    <row r="4704" spans="1:7" x14ac:dyDescent="0.25">
      <c r="A4704" t="s">
        <v>851</v>
      </c>
      <c r="B4704" t="s">
        <v>110</v>
      </c>
      <c r="C4704" t="s">
        <v>13</v>
      </c>
      <c r="D4704" t="s">
        <v>42</v>
      </c>
      <c r="E4704" t="s">
        <v>23</v>
      </c>
      <c r="F4704" t="s">
        <v>37</v>
      </c>
      <c r="G4704">
        <v>0.99995144599235042</v>
      </c>
    </row>
    <row r="4705" spans="1:7" x14ac:dyDescent="0.25">
      <c r="A4705" t="s">
        <v>852</v>
      </c>
      <c r="B4705" t="s">
        <v>110</v>
      </c>
      <c r="C4705" t="s">
        <v>13</v>
      </c>
      <c r="D4705" t="s">
        <v>42</v>
      </c>
      <c r="E4705" t="s">
        <v>24</v>
      </c>
      <c r="F4705" t="s">
        <v>37</v>
      </c>
      <c r="G4705">
        <v>0.99991423242423527</v>
      </c>
    </row>
    <row r="4706" spans="1:7" x14ac:dyDescent="0.25">
      <c r="A4706" t="s">
        <v>853</v>
      </c>
      <c r="B4706" t="s">
        <v>110</v>
      </c>
      <c r="C4706" t="s">
        <v>13</v>
      </c>
      <c r="D4706" t="s">
        <v>42</v>
      </c>
      <c r="E4706" t="s">
        <v>25</v>
      </c>
      <c r="F4706" t="s">
        <v>37</v>
      </c>
      <c r="G4706">
        <v>0.99984704916121137</v>
      </c>
    </row>
    <row r="4707" spans="1:7" x14ac:dyDescent="0.25">
      <c r="A4707" t="s">
        <v>854</v>
      </c>
      <c r="B4707" t="s">
        <v>110</v>
      </c>
      <c r="C4707" t="s">
        <v>13</v>
      </c>
      <c r="D4707" t="s">
        <v>42</v>
      </c>
      <c r="E4707" t="s">
        <v>26</v>
      </c>
      <c r="F4707" t="s">
        <v>37</v>
      </c>
      <c r="G4707">
        <v>0.99973348001316886</v>
      </c>
    </row>
    <row r="4708" spans="1:7" x14ac:dyDescent="0.25">
      <c r="A4708" t="s">
        <v>855</v>
      </c>
      <c r="B4708" t="s">
        <v>110</v>
      </c>
      <c r="C4708" t="s">
        <v>13</v>
      </c>
      <c r="D4708" t="s">
        <v>42</v>
      </c>
      <c r="E4708" t="s">
        <v>27</v>
      </c>
      <c r="F4708" t="s">
        <v>37</v>
      </c>
      <c r="G4708">
        <v>0.9995350229657417</v>
      </c>
    </row>
    <row r="4709" spans="1:7" x14ac:dyDescent="0.25">
      <c r="A4709" t="s">
        <v>856</v>
      </c>
      <c r="B4709" t="s">
        <v>110</v>
      </c>
      <c r="C4709" t="s">
        <v>13</v>
      </c>
      <c r="D4709" t="s">
        <v>42</v>
      </c>
      <c r="E4709" t="s">
        <v>28</v>
      </c>
      <c r="F4709" t="s">
        <v>37</v>
      </c>
      <c r="G4709">
        <v>0.99910979540841016</v>
      </c>
    </row>
    <row r="4710" spans="1:7" x14ac:dyDescent="0.25">
      <c r="A4710" t="s">
        <v>857</v>
      </c>
      <c r="B4710" t="s">
        <v>110</v>
      </c>
      <c r="C4710" t="s">
        <v>13</v>
      </c>
      <c r="D4710" t="s">
        <v>42</v>
      </c>
      <c r="E4710" t="s">
        <v>29</v>
      </c>
      <c r="F4710" t="s">
        <v>37</v>
      </c>
      <c r="G4710">
        <v>0.99818112963157346</v>
      </c>
    </row>
    <row r="4711" spans="1:7" x14ac:dyDescent="0.25">
      <c r="A4711" t="s">
        <v>858</v>
      </c>
      <c r="B4711" t="s">
        <v>110</v>
      </c>
      <c r="C4711" t="s">
        <v>13</v>
      </c>
      <c r="D4711" t="s">
        <v>42</v>
      </c>
      <c r="E4711" t="s">
        <v>30</v>
      </c>
      <c r="F4711" t="s">
        <v>37</v>
      </c>
      <c r="G4711">
        <v>0.99457760987131916</v>
      </c>
    </row>
    <row r="4712" spans="1:7" x14ac:dyDescent="0.25">
      <c r="A4712" t="s">
        <v>859</v>
      </c>
      <c r="B4712" t="s">
        <v>110</v>
      </c>
      <c r="C4712" t="s">
        <v>13</v>
      </c>
      <c r="D4712" t="s">
        <v>42</v>
      </c>
      <c r="E4712" t="s">
        <v>31</v>
      </c>
      <c r="F4712" t="s">
        <v>37</v>
      </c>
      <c r="G4712">
        <v>0.97432363715473091</v>
      </c>
    </row>
    <row r="4713" spans="1:7" x14ac:dyDescent="0.25">
      <c r="A4713" t="s">
        <v>860</v>
      </c>
      <c r="B4713" t="s">
        <v>110</v>
      </c>
      <c r="C4713" t="s">
        <v>13</v>
      </c>
      <c r="D4713" t="s">
        <v>42</v>
      </c>
      <c r="E4713" t="s">
        <v>32</v>
      </c>
      <c r="F4713" t="s">
        <v>37</v>
      </c>
      <c r="G4713">
        <v>0.8402305605694016</v>
      </c>
    </row>
    <row r="4714" spans="1:7" x14ac:dyDescent="0.25">
      <c r="A4714" t="s">
        <v>861</v>
      </c>
      <c r="B4714" t="s">
        <v>110</v>
      </c>
      <c r="C4714" t="s">
        <v>13</v>
      </c>
      <c r="D4714" t="s">
        <v>42</v>
      </c>
      <c r="E4714" t="s">
        <v>33</v>
      </c>
      <c r="F4714" t="s">
        <v>37</v>
      </c>
      <c r="G4714">
        <v>0.44285032315955397</v>
      </c>
    </row>
    <row r="4715" spans="1:7" x14ac:dyDescent="0.25">
      <c r="A4715" t="s">
        <v>862</v>
      </c>
      <c r="B4715" t="s">
        <v>110</v>
      </c>
      <c r="C4715" t="s">
        <v>13</v>
      </c>
      <c r="D4715" t="s">
        <v>42</v>
      </c>
      <c r="E4715" t="s">
        <v>34</v>
      </c>
      <c r="F4715" t="s">
        <v>37</v>
      </c>
      <c r="G4715">
        <v>5.6045191718704118E-2</v>
      </c>
    </row>
    <row r="4716" spans="1:7" x14ac:dyDescent="0.25">
      <c r="A4716" t="s">
        <v>863</v>
      </c>
      <c r="B4716" t="s">
        <v>110</v>
      </c>
      <c r="C4716" t="s">
        <v>13</v>
      </c>
      <c r="D4716" t="s">
        <v>42</v>
      </c>
      <c r="E4716" t="s">
        <v>35</v>
      </c>
      <c r="F4716" t="s">
        <v>37</v>
      </c>
      <c r="G4716">
        <v>0</v>
      </c>
    </row>
    <row r="4717" spans="1:7" x14ac:dyDescent="0.25">
      <c r="A4717" t="s">
        <v>179</v>
      </c>
      <c r="B4717" t="s">
        <v>110</v>
      </c>
      <c r="C4717" t="s">
        <v>13</v>
      </c>
      <c r="D4717" t="s">
        <v>42</v>
      </c>
      <c r="E4717" t="s">
        <v>36</v>
      </c>
      <c r="F4717" t="s">
        <v>37</v>
      </c>
      <c r="G4717">
        <v>0</v>
      </c>
    </row>
    <row r="4718" spans="1:7" x14ac:dyDescent="0.25">
      <c r="A4718" t="s">
        <v>180</v>
      </c>
      <c r="B4718" t="s">
        <v>110</v>
      </c>
      <c r="C4718" t="s">
        <v>13</v>
      </c>
      <c r="D4718" t="s">
        <v>41</v>
      </c>
      <c r="E4718" t="s">
        <v>82</v>
      </c>
      <c r="F4718" t="s">
        <v>15</v>
      </c>
      <c r="G4718">
        <v>1</v>
      </c>
    </row>
    <row r="4719" spans="1:7" x14ac:dyDescent="0.25">
      <c r="A4719" t="s">
        <v>864</v>
      </c>
      <c r="B4719" t="s">
        <v>110</v>
      </c>
      <c r="C4719" t="s">
        <v>13</v>
      </c>
      <c r="D4719" t="s">
        <v>41</v>
      </c>
      <c r="E4719" t="s">
        <v>16</v>
      </c>
      <c r="F4719" t="s">
        <v>15</v>
      </c>
      <c r="G4719">
        <v>0.9998389928402831</v>
      </c>
    </row>
    <row r="4720" spans="1:7" x14ac:dyDescent="0.25">
      <c r="A4720" t="s">
        <v>865</v>
      </c>
      <c r="B4720" t="s">
        <v>110</v>
      </c>
      <c r="C4720" t="s">
        <v>13</v>
      </c>
      <c r="D4720" t="s">
        <v>41</v>
      </c>
      <c r="E4720" t="s">
        <v>17</v>
      </c>
      <c r="F4720" t="s">
        <v>15</v>
      </c>
      <c r="G4720">
        <v>0.9999555082392787</v>
      </c>
    </row>
    <row r="4721" spans="1:7" x14ac:dyDescent="0.25">
      <c r="A4721" t="s">
        <v>866</v>
      </c>
      <c r="B4721" t="s">
        <v>110</v>
      </c>
      <c r="C4721" t="s">
        <v>13</v>
      </c>
      <c r="D4721" t="s">
        <v>41</v>
      </c>
      <c r="E4721" t="s">
        <v>18</v>
      </c>
      <c r="F4721" t="s">
        <v>15</v>
      </c>
      <c r="G4721">
        <v>0.99989145274568003</v>
      </c>
    </row>
    <row r="4722" spans="1:7" x14ac:dyDescent="0.25">
      <c r="A4722" t="s">
        <v>867</v>
      </c>
      <c r="B4722" t="s">
        <v>110</v>
      </c>
      <c r="C4722" t="s">
        <v>13</v>
      </c>
      <c r="D4722" t="s">
        <v>41</v>
      </c>
      <c r="E4722" t="s">
        <v>19</v>
      </c>
      <c r="F4722" t="s">
        <v>15</v>
      </c>
      <c r="G4722">
        <v>0.99978976210997483</v>
      </c>
    </row>
    <row r="4723" spans="1:7" x14ac:dyDescent="0.25">
      <c r="A4723" t="s">
        <v>868</v>
      </c>
      <c r="B4723" t="s">
        <v>110</v>
      </c>
      <c r="C4723" t="s">
        <v>13</v>
      </c>
      <c r="D4723" t="s">
        <v>41</v>
      </c>
      <c r="E4723" t="s">
        <v>20</v>
      </c>
      <c r="F4723" t="s">
        <v>15</v>
      </c>
      <c r="G4723">
        <v>0.99973668052595099</v>
      </c>
    </row>
    <row r="4724" spans="1:7" x14ac:dyDescent="0.25">
      <c r="A4724" t="s">
        <v>869</v>
      </c>
      <c r="B4724" t="s">
        <v>110</v>
      </c>
      <c r="C4724" t="s">
        <v>13</v>
      </c>
      <c r="D4724" t="s">
        <v>41</v>
      </c>
      <c r="E4724" t="s">
        <v>21</v>
      </c>
      <c r="F4724" t="s">
        <v>15</v>
      </c>
      <c r="G4724">
        <v>0.99968544704893891</v>
      </c>
    </row>
    <row r="4725" spans="1:7" x14ac:dyDescent="0.25">
      <c r="A4725" t="s">
        <v>870</v>
      </c>
      <c r="B4725" t="s">
        <v>110</v>
      </c>
      <c r="C4725" t="s">
        <v>13</v>
      </c>
      <c r="D4725" t="s">
        <v>41</v>
      </c>
      <c r="E4725" t="s">
        <v>22</v>
      </c>
      <c r="F4725" t="s">
        <v>15</v>
      </c>
      <c r="G4725">
        <v>0.99955563396204006</v>
      </c>
    </row>
    <row r="4726" spans="1:7" x14ac:dyDescent="0.25">
      <c r="A4726" t="s">
        <v>871</v>
      </c>
      <c r="B4726" t="s">
        <v>110</v>
      </c>
      <c r="C4726" t="s">
        <v>13</v>
      </c>
      <c r="D4726" t="s">
        <v>41</v>
      </c>
      <c r="E4726" t="s">
        <v>23</v>
      </c>
      <c r="F4726" t="s">
        <v>15</v>
      </c>
      <c r="G4726">
        <v>0.99931201662168634</v>
      </c>
    </row>
    <row r="4727" spans="1:7" x14ac:dyDescent="0.25">
      <c r="A4727" t="s">
        <v>872</v>
      </c>
      <c r="B4727" t="s">
        <v>110</v>
      </c>
      <c r="C4727" t="s">
        <v>13</v>
      </c>
      <c r="D4727" t="s">
        <v>41</v>
      </c>
      <c r="E4727" t="s">
        <v>24</v>
      </c>
      <c r="F4727" t="s">
        <v>15</v>
      </c>
      <c r="G4727">
        <v>0.9987580070143337</v>
      </c>
    </row>
    <row r="4728" spans="1:7" x14ac:dyDescent="0.25">
      <c r="A4728" t="s">
        <v>873</v>
      </c>
      <c r="B4728" t="s">
        <v>110</v>
      </c>
      <c r="C4728" t="s">
        <v>13</v>
      </c>
      <c r="D4728" t="s">
        <v>41</v>
      </c>
      <c r="E4728" t="s">
        <v>25</v>
      </c>
      <c r="F4728" t="s">
        <v>15</v>
      </c>
      <c r="G4728">
        <v>0.99753737861538061</v>
      </c>
    </row>
    <row r="4729" spans="1:7" x14ac:dyDescent="0.25">
      <c r="A4729" t="s">
        <v>874</v>
      </c>
      <c r="B4729" t="s">
        <v>110</v>
      </c>
      <c r="C4729" t="s">
        <v>13</v>
      </c>
      <c r="D4729" t="s">
        <v>41</v>
      </c>
      <c r="E4729" t="s">
        <v>26</v>
      </c>
      <c r="F4729" t="s">
        <v>15</v>
      </c>
      <c r="G4729">
        <v>0.99515350785408585</v>
      </c>
    </row>
    <row r="4730" spans="1:7" x14ac:dyDescent="0.25">
      <c r="A4730" t="s">
        <v>875</v>
      </c>
      <c r="B4730" t="s">
        <v>110</v>
      </c>
      <c r="C4730" t="s">
        <v>13</v>
      </c>
      <c r="D4730" t="s">
        <v>41</v>
      </c>
      <c r="E4730" t="s">
        <v>27</v>
      </c>
      <c r="F4730" t="s">
        <v>15</v>
      </c>
      <c r="G4730">
        <v>0.98969728998848883</v>
      </c>
    </row>
    <row r="4731" spans="1:7" x14ac:dyDescent="0.25">
      <c r="A4731" t="s">
        <v>876</v>
      </c>
      <c r="B4731" t="s">
        <v>110</v>
      </c>
      <c r="C4731" t="s">
        <v>13</v>
      </c>
      <c r="D4731" t="s">
        <v>41</v>
      </c>
      <c r="E4731" t="s">
        <v>28</v>
      </c>
      <c r="F4731" t="s">
        <v>15</v>
      </c>
      <c r="G4731">
        <v>0.97691367976198518</v>
      </c>
    </row>
    <row r="4732" spans="1:7" x14ac:dyDescent="0.25">
      <c r="A4732" t="s">
        <v>877</v>
      </c>
      <c r="B4732" t="s">
        <v>110</v>
      </c>
      <c r="C4732" t="s">
        <v>13</v>
      </c>
      <c r="D4732" t="s">
        <v>41</v>
      </c>
      <c r="E4732" t="s">
        <v>29</v>
      </c>
      <c r="F4732" t="s">
        <v>15</v>
      </c>
      <c r="G4732">
        <v>0.94930508711885053</v>
      </c>
    </row>
    <row r="4733" spans="1:7" x14ac:dyDescent="0.25">
      <c r="A4733" t="s">
        <v>878</v>
      </c>
      <c r="B4733" t="s">
        <v>110</v>
      </c>
      <c r="C4733" t="s">
        <v>13</v>
      </c>
      <c r="D4733" t="s">
        <v>41</v>
      </c>
      <c r="E4733" t="s">
        <v>30</v>
      </c>
      <c r="F4733" t="s">
        <v>15</v>
      </c>
      <c r="G4733">
        <v>0.85495150383090868</v>
      </c>
    </row>
    <row r="4734" spans="1:7" x14ac:dyDescent="0.25">
      <c r="A4734" t="s">
        <v>879</v>
      </c>
      <c r="B4734" t="s">
        <v>110</v>
      </c>
      <c r="C4734" t="s">
        <v>13</v>
      </c>
      <c r="D4734" t="s">
        <v>41</v>
      </c>
      <c r="E4734" t="s">
        <v>31</v>
      </c>
      <c r="F4734" t="s">
        <v>15</v>
      </c>
      <c r="G4734">
        <v>0.61631514864357295</v>
      </c>
    </row>
    <row r="4735" spans="1:7" x14ac:dyDescent="0.25">
      <c r="A4735" t="s">
        <v>880</v>
      </c>
      <c r="B4735" t="s">
        <v>110</v>
      </c>
      <c r="C4735" t="s">
        <v>13</v>
      </c>
      <c r="D4735" t="s">
        <v>41</v>
      </c>
      <c r="E4735" t="s">
        <v>32</v>
      </c>
      <c r="F4735" t="s">
        <v>15</v>
      </c>
      <c r="G4735">
        <v>0.32587712235485555</v>
      </c>
    </row>
    <row r="4736" spans="1:7" x14ac:dyDescent="0.25">
      <c r="A4736" t="s">
        <v>881</v>
      </c>
      <c r="B4736" t="s">
        <v>110</v>
      </c>
      <c r="C4736" t="s">
        <v>13</v>
      </c>
      <c r="D4736" t="s">
        <v>41</v>
      </c>
      <c r="E4736" t="s">
        <v>33</v>
      </c>
      <c r="F4736" t="s">
        <v>15</v>
      </c>
      <c r="G4736">
        <v>0.10604978635441777</v>
      </c>
    </row>
    <row r="4737" spans="1:7" x14ac:dyDescent="0.25">
      <c r="A4737" t="s">
        <v>882</v>
      </c>
      <c r="B4737" t="s">
        <v>110</v>
      </c>
      <c r="C4737" t="s">
        <v>13</v>
      </c>
      <c r="D4737" t="s">
        <v>41</v>
      </c>
      <c r="E4737" t="s">
        <v>34</v>
      </c>
      <c r="F4737" t="s">
        <v>15</v>
      </c>
      <c r="G4737">
        <v>1.9385498243269541E-2</v>
      </c>
    </row>
    <row r="4738" spans="1:7" x14ac:dyDescent="0.25">
      <c r="A4738" t="s">
        <v>883</v>
      </c>
      <c r="B4738" t="s">
        <v>110</v>
      </c>
      <c r="C4738" t="s">
        <v>13</v>
      </c>
      <c r="D4738" t="s">
        <v>41</v>
      </c>
      <c r="E4738" t="s">
        <v>35</v>
      </c>
      <c r="F4738" t="s">
        <v>15</v>
      </c>
      <c r="G4738">
        <v>0</v>
      </c>
    </row>
    <row r="4739" spans="1:7" x14ac:dyDescent="0.25">
      <c r="A4739" t="s">
        <v>181</v>
      </c>
      <c r="B4739" t="s">
        <v>110</v>
      </c>
      <c r="C4739" t="s">
        <v>13</v>
      </c>
      <c r="D4739" t="s">
        <v>41</v>
      </c>
      <c r="E4739" t="s">
        <v>36</v>
      </c>
      <c r="F4739" t="s">
        <v>15</v>
      </c>
      <c r="G4739">
        <v>0</v>
      </c>
    </row>
    <row r="4740" spans="1:7" x14ac:dyDescent="0.25">
      <c r="A4740" t="s">
        <v>182</v>
      </c>
      <c r="B4740" t="s">
        <v>110</v>
      </c>
      <c r="C4740" t="s">
        <v>13</v>
      </c>
      <c r="D4740" t="s">
        <v>41</v>
      </c>
      <c r="E4740" t="s">
        <v>82</v>
      </c>
      <c r="F4740" t="s">
        <v>37</v>
      </c>
      <c r="G4740">
        <v>1</v>
      </c>
    </row>
    <row r="4741" spans="1:7" x14ac:dyDescent="0.25">
      <c r="A4741" t="s">
        <v>884</v>
      </c>
      <c r="B4741" t="s">
        <v>110</v>
      </c>
      <c r="C4741" t="s">
        <v>13</v>
      </c>
      <c r="D4741" t="s">
        <v>41</v>
      </c>
      <c r="E4741" t="s">
        <v>16</v>
      </c>
      <c r="F4741" t="s">
        <v>37</v>
      </c>
      <c r="G4741">
        <v>0.99958663820012572</v>
      </c>
    </row>
    <row r="4742" spans="1:7" x14ac:dyDescent="0.25">
      <c r="A4742" t="s">
        <v>885</v>
      </c>
      <c r="B4742" t="s">
        <v>110</v>
      </c>
      <c r="C4742" t="s">
        <v>13</v>
      </c>
      <c r="D4742" t="s">
        <v>41</v>
      </c>
      <c r="E4742" t="s">
        <v>17</v>
      </c>
      <c r="F4742" t="s">
        <v>37</v>
      </c>
      <c r="G4742">
        <v>0.99990087104939196</v>
      </c>
    </row>
    <row r="4743" spans="1:7" x14ac:dyDescent="0.25">
      <c r="A4743" t="s">
        <v>886</v>
      </c>
      <c r="B4743" t="s">
        <v>110</v>
      </c>
      <c r="C4743" t="s">
        <v>13</v>
      </c>
      <c r="D4743" t="s">
        <v>41</v>
      </c>
      <c r="E4743" t="s">
        <v>18</v>
      </c>
      <c r="F4743" t="s">
        <v>37</v>
      </c>
      <c r="G4743">
        <v>0.99985910056374661</v>
      </c>
    </row>
    <row r="4744" spans="1:7" x14ac:dyDescent="0.25">
      <c r="A4744" t="s">
        <v>887</v>
      </c>
      <c r="B4744" t="s">
        <v>110</v>
      </c>
      <c r="C4744" t="s">
        <v>13</v>
      </c>
      <c r="D4744" t="s">
        <v>41</v>
      </c>
      <c r="E4744" t="s">
        <v>19</v>
      </c>
      <c r="F4744" t="s">
        <v>37</v>
      </c>
      <c r="G4744">
        <v>0.99978594481162986</v>
      </c>
    </row>
    <row r="4745" spans="1:7" x14ac:dyDescent="0.25">
      <c r="A4745" t="s">
        <v>888</v>
      </c>
      <c r="B4745" t="s">
        <v>110</v>
      </c>
      <c r="C4745" t="s">
        <v>13</v>
      </c>
      <c r="D4745" t="s">
        <v>41</v>
      </c>
      <c r="E4745" t="s">
        <v>20</v>
      </c>
      <c r="F4745" t="s">
        <v>37</v>
      </c>
      <c r="G4745">
        <v>0.99973344885577686</v>
      </c>
    </row>
    <row r="4746" spans="1:7" x14ac:dyDescent="0.25">
      <c r="A4746" t="s">
        <v>889</v>
      </c>
      <c r="B4746" t="s">
        <v>110</v>
      </c>
      <c r="C4746" t="s">
        <v>13</v>
      </c>
      <c r="D4746" t="s">
        <v>41</v>
      </c>
      <c r="E4746" t="s">
        <v>21</v>
      </c>
      <c r="F4746" t="s">
        <v>37</v>
      </c>
      <c r="G4746">
        <v>0.9996390371091548</v>
      </c>
    </row>
    <row r="4747" spans="1:7" x14ac:dyDescent="0.25">
      <c r="A4747" t="s">
        <v>890</v>
      </c>
      <c r="B4747" t="s">
        <v>110</v>
      </c>
      <c r="C4747" t="s">
        <v>13</v>
      </c>
      <c r="D4747" t="s">
        <v>41</v>
      </c>
      <c r="E4747" t="s">
        <v>22</v>
      </c>
      <c r="F4747" t="s">
        <v>37</v>
      </c>
      <c r="G4747">
        <v>0.99944535947732882</v>
      </c>
    </row>
    <row r="4748" spans="1:7" x14ac:dyDescent="0.25">
      <c r="A4748" t="s">
        <v>891</v>
      </c>
      <c r="B4748" t="s">
        <v>110</v>
      </c>
      <c r="C4748" t="s">
        <v>13</v>
      </c>
      <c r="D4748" t="s">
        <v>41</v>
      </c>
      <c r="E4748" t="s">
        <v>23</v>
      </c>
      <c r="F4748" t="s">
        <v>37</v>
      </c>
      <c r="G4748">
        <v>0.99907622410551677</v>
      </c>
    </row>
    <row r="4749" spans="1:7" x14ac:dyDescent="0.25">
      <c r="A4749" t="s">
        <v>892</v>
      </c>
      <c r="B4749" t="s">
        <v>110</v>
      </c>
      <c r="C4749" t="s">
        <v>13</v>
      </c>
      <c r="D4749" t="s">
        <v>41</v>
      </c>
      <c r="E4749" t="s">
        <v>24</v>
      </c>
      <c r="F4749" t="s">
        <v>37</v>
      </c>
      <c r="G4749">
        <v>0.99837108519906026</v>
      </c>
    </row>
    <row r="4750" spans="1:7" x14ac:dyDescent="0.25">
      <c r="A4750" t="s">
        <v>893</v>
      </c>
      <c r="B4750" t="s">
        <v>110</v>
      </c>
      <c r="C4750" t="s">
        <v>13</v>
      </c>
      <c r="D4750" t="s">
        <v>41</v>
      </c>
      <c r="E4750" t="s">
        <v>25</v>
      </c>
      <c r="F4750" t="s">
        <v>37</v>
      </c>
      <c r="G4750">
        <v>0.9971040133176593</v>
      </c>
    </row>
    <row r="4751" spans="1:7" x14ac:dyDescent="0.25">
      <c r="A4751" t="s">
        <v>894</v>
      </c>
      <c r="B4751" t="s">
        <v>110</v>
      </c>
      <c r="C4751" t="s">
        <v>13</v>
      </c>
      <c r="D4751" t="s">
        <v>41</v>
      </c>
      <c r="E4751" t="s">
        <v>26</v>
      </c>
      <c r="F4751" t="s">
        <v>37</v>
      </c>
      <c r="G4751">
        <v>0.99498022152159493</v>
      </c>
    </row>
    <row r="4752" spans="1:7" x14ac:dyDescent="0.25">
      <c r="A4752" t="s">
        <v>895</v>
      </c>
      <c r="B4752" t="s">
        <v>110</v>
      </c>
      <c r="C4752" t="s">
        <v>13</v>
      </c>
      <c r="D4752" t="s">
        <v>41</v>
      </c>
      <c r="E4752" t="s">
        <v>27</v>
      </c>
      <c r="F4752" t="s">
        <v>37</v>
      </c>
      <c r="G4752">
        <v>0.99132284865910303</v>
      </c>
    </row>
    <row r="4753" spans="1:7" x14ac:dyDescent="0.25">
      <c r="A4753" t="s">
        <v>896</v>
      </c>
      <c r="B4753" t="s">
        <v>110</v>
      </c>
      <c r="C4753" t="s">
        <v>13</v>
      </c>
      <c r="D4753" t="s">
        <v>41</v>
      </c>
      <c r="E4753" t="s">
        <v>28</v>
      </c>
      <c r="F4753" t="s">
        <v>37</v>
      </c>
      <c r="G4753">
        <v>0.9836917325069906</v>
      </c>
    </row>
    <row r="4754" spans="1:7" x14ac:dyDescent="0.25">
      <c r="A4754" t="s">
        <v>897</v>
      </c>
      <c r="B4754" t="s">
        <v>110</v>
      </c>
      <c r="C4754" t="s">
        <v>13</v>
      </c>
      <c r="D4754" t="s">
        <v>41</v>
      </c>
      <c r="E4754" t="s">
        <v>29</v>
      </c>
      <c r="F4754" t="s">
        <v>37</v>
      </c>
      <c r="G4754">
        <v>0.96786592185507736</v>
      </c>
    </row>
    <row r="4755" spans="1:7" x14ac:dyDescent="0.25">
      <c r="A4755" t="s">
        <v>898</v>
      </c>
      <c r="B4755" t="s">
        <v>110</v>
      </c>
      <c r="C4755" t="s">
        <v>13</v>
      </c>
      <c r="D4755" t="s">
        <v>41</v>
      </c>
      <c r="E4755" t="s">
        <v>30</v>
      </c>
      <c r="F4755" t="s">
        <v>37</v>
      </c>
      <c r="G4755">
        <v>0.91499992731549584</v>
      </c>
    </row>
    <row r="4756" spans="1:7" x14ac:dyDescent="0.25">
      <c r="A4756" t="s">
        <v>899</v>
      </c>
      <c r="B4756" t="s">
        <v>110</v>
      </c>
      <c r="C4756" t="s">
        <v>13</v>
      </c>
      <c r="D4756" t="s">
        <v>41</v>
      </c>
      <c r="E4756" t="s">
        <v>31</v>
      </c>
      <c r="F4756" t="s">
        <v>37</v>
      </c>
      <c r="G4756">
        <v>0.74068495483338814</v>
      </c>
    </row>
    <row r="4757" spans="1:7" x14ac:dyDescent="0.25">
      <c r="A4757" t="s">
        <v>900</v>
      </c>
      <c r="B4757" t="s">
        <v>110</v>
      </c>
      <c r="C4757" t="s">
        <v>13</v>
      </c>
      <c r="D4757" t="s">
        <v>41</v>
      </c>
      <c r="E4757" t="s">
        <v>32</v>
      </c>
      <c r="F4757" t="s">
        <v>37</v>
      </c>
      <c r="G4757">
        <v>0.45020490938129448</v>
      </c>
    </row>
    <row r="4758" spans="1:7" x14ac:dyDescent="0.25">
      <c r="A4758" t="s">
        <v>901</v>
      </c>
      <c r="B4758" t="s">
        <v>110</v>
      </c>
      <c r="C4758" t="s">
        <v>13</v>
      </c>
      <c r="D4758" t="s">
        <v>41</v>
      </c>
      <c r="E4758" t="s">
        <v>33</v>
      </c>
      <c r="F4758" t="s">
        <v>37</v>
      </c>
      <c r="G4758">
        <v>0.17865892925374474</v>
      </c>
    </row>
    <row r="4759" spans="1:7" x14ac:dyDescent="0.25">
      <c r="A4759" t="s">
        <v>902</v>
      </c>
      <c r="B4759" t="s">
        <v>110</v>
      </c>
      <c r="C4759" t="s">
        <v>13</v>
      </c>
      <c r="D4759" t="s">
        <v>41</v>
      </c>
      <c r="E4759" t="s">
        <v>34</v>
      </c>
      <c r="F4759" t="s">
        <v>37</v>
      </c>
      <c r="G4759">
        <v>2.1585674698646969E-2</v>
      </c>
    </row>
    <row r="4760" spans="1:7" x14ac:dyDescent="0.25">
      <c r="A4760" t="s">
        <v>903</v>
      </c>
      <c r="B4760" t="s">
        <v>110</v>
      </c>
      <c r="C4760" t="s">
        <v>13</v>
      </c>
      <c r="D4760" t="s">
        <v>41</v>
      </c>
      <c r="E4760" t="s">
        <v>35</v>
      </c>
      <c r="F4760" t="s">
        <v>37</v>
      </c>
      <c r="G4760">
        <v>0</v>
      </c>
    </row>
    <row r="4761" spans="1:7" x14ac:dyDescent="0.25">
      <c r="A4761" t="s">
        <v>183</v>
      </c>
      <c r="B4761" t="s">
        <v>110</v>
      </c>
      <c r="C4761" t="s">
        <v>13</v>
      </c>
      <c r="D4761" t="s">
        <v>41</v>
      </c>
      <c r="E4761" t="s">
        <v>36</v>
      </c>
      <c r="F4761" t="s">
        <v>37</v>
      </c>
      <c r="G476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639"/>
  <sheetViews>
    <sheetView workbookViewId="0">
      <selection activeCell="A10" sqref="A10"/>
    </sheetView>
  </sheetViews>
  <sheetFormatPr defaultRowHeight="15" x14ac:dyDescent="0.25"/>
  <cols>
    <col min="1" max="1" width="26.140625" bestFit="1" customWidth="1"/>
    <col min="4" max="4" width="9.7109375" bestFit="1" customWidth="1"/>
  </cols>
  <sheetData>
    <row r="1" spans="1:6" x14ac:dyDescent="0.25">
      <c r="B1" t="s">
        <v>0</v>
      </c>
    </row>
    <row r="2" spans="1:6" x14ac:dyDescent="0.25">
      <c r="B2" t="s">
        <v>1</v>
      </c>
    </row>
    <row r="5" spans="1:6" x14ac:dyDescent="0.25">
      <c r="B5" t="s">
        <v>74</v>
      </c>
    </row>
    <row r="6" spans="1:6" x14ac:dyDescent="0.25">
      <c r="B6" t="s">
        <v>73</v>
      </c>
    </row>
    <row r="7" spans="1:6" x14ac:dyDescent="0.25">
      <c r="B7" t="s">
        <v>4</v>
      </c>
    </row>
    <row r="8" spans="1:6" x14ac:dyDescent="0.25">
      <c r="B8" t="s">
        <v>5</v>
      </c>
    </row>
    <row r="9" spans="1:6" x14ac:dyDescent="0.25">
      <c r="A9" t="s">
        <v>40</v>
      </c>
      <c r="B9" t="s">
        <v>6</v>
      </c>
      <c r="C9" t="s">
        <v>7</v>
      </c>
      <c r="D9" t="s">
        <v>72</v>
      </c>
      <c r="E9" t="s">
        <v>9</v>
      </c>
      <c r="F9" t="s">
        <v>71</v>
      </c>
    </row>
    <row r="10" spans="1:6" x14ac:dyDescent="0.25">
      <c r="A10" t="str">
        <f>B10&amp;C10&amp;D10&amp;E10</f>
        <v>SSP2Croatia1950-195515--19</v>
      </c>
      <c r="B10" t="s">
        <v>12</v>
      </c>
      <c r="C10" t="s">
        <v>13</v>
      </c>
      <c r="D10" t="s">
        <v>70</v>
      </c>
      <c r="E10" t="s">
        <v>19</v>
      </c>
      <c r="F10">
        <v>36</v>
      </c>
    </row>
    <row r="11" spans="1:6" x14ac:dyDescent="0.25">
      <c r="A11" t="str">
        <f t="shared" ref="A11:A74" si="0">B11&amp;C11&amp;D11&amp;E11</f>
        <v>SSP2Croatia1955-196015--19</v>
      </c>
      <c r="B11" t="s">
        <v>12</v>
      </c>
      <c r="C11" t="s">
        <v>13</v>
      </c>
      <c r="D11" t="s">
        <v>69</v>
      </c>
      <c r="E11" t="s">
        <v>19</v>
      </c>
      <c r="F11">
        <v>40</v>
      </c>
    </row>
    <row r="12" spans="1:6" x14ac:dyDescent="0.25">
      <c r="A12" t="str">
        <f t="shared" si="0"/>
        <v>SSP2Croatia1960-196515--19</v>
      </c>
      <c r="B12" t="s">
        <v>12</v>
      </c>
      <c r="C12" t="s">
        <v>13</v>
      </c>
      <c r="D12" t="s">
        <v>68</v>
      </c>
      <c r="E12" t="s">
        <v>19</v>
      </c>
      <c r="F12">
        <v>44</v>
      </c>
    </row>
    <row r="13" spans="1:6" x14ac:dyDescent="0.25">
      <c r="A13" t="str">
        <f t="shared" si="0"/>
        <v>SSP2Croatia1965-197015--19</v>
      </c>
      <c r="B13" t="s">
        <v>12</v>
      </c>
      <c r="C13" t="s">
        <v>13</v>
      </c>
      <c r="D13" t="s">
        <v>67</v>
      </c>
      <c r="E13" t="s">
        <v>19</v>
      </c>
      <c r="F13">
        <v>50</v>
      </c>
    </row>
    <row r="14" spans="1:6" x14ac:dyDescent="0.25">
      <c r="A14" t="str">
        <f t="shared" si="0"/>
        <v>SSP2Croatia1970-197515--19</v>
      </c>
      <c r="B14" t="s">
        <v>12</v>
      </c>
      <c r="C14" t="s">
        <v>13</v>
      </c>
      <c r="D14" t="s">
        <v>66</v>
      </c>
      <c r="E14" t="s">
        <v>19</v>
      </c>
      <c r="F14">
        <v>53</v>
      </c>
    </row>
    <row r="15" spans="1:6" x14ac:dyDescent="0.25">
      <c r="A15" t="str">
        <f t="shared" si="0"/>
        <v>SSP2Croatia1975-198015--19</v>
      </c>
      <c r="B15" t="s">
        <v>12</v>
      </c>
      <c r="C15" t="s">
        <v>13</v>
      </c>
      <c r="D15" t="s">
        <v>65</v>
      </c>
      <c r="E15" t="s">
        <v>19</v>
      </c>
      <c r="F15">
        <v>50</v>
      </c>
    </row>
    <row r="16" spans="1:6" x14ac:dyDescent="0.25">
      <c r="A16" t="str">
        <f t="shared" si="0"/>
        <v>SSP2Croatia1980-198515--19</v>
      </c>
      <c r="B16" t="s">
        <v>12</v>
      </c>
      <c r="C16" t="s">
        <v>13</v>
      </c>
      <c r="D16" t="s">
        <v>64</v>
      </c>
      <c r="E16" t="s">
        <v>19</v>
      </c>
      <c r="F16">
        <v>41</v>
      </c>
    </row>
    <row r="17" spans="1:6" x14ac:dyDescent="0.25">
      <c r="A17" t="str">
        <f t="shared" si="0"/>
        <v>SSP2Croatia1985-199015--19</v>
      </c>
      <c r="B17" t="s">
        <v>12</v>
      </c>
      <c r="C17" t="s">
        <v>13</v>
      </c>
      <c r="D17" t="s">
        <v>63</v>
      </c>
      <c r="E17" t="s">
        <v>19</v>
      </c>
      <c r="F17">
        <v>35</v>
      </c>
    </row>
    <row r="18" spans="1:6" x14ac:dyDescent="0.25">
      <c r="A18" t="str">
        <f t="shared" si="0"/>
        <v>SSP2Croatia1990-199515--19</v>
      </c>
      <c r="B18" t="s">
        <v>12</v>
      </c>
      <c r="C18" t="s">
        <v>13</v>
      </c>
      <c r="D18" t="s">
        <v>62</v>
      </c>
      <c r="E18" t="s">
        <v>19</v>
      </c>
      <c r="F18">
        <v>21</v>
      </c>
    </row>
    <row r="19" spans="1:6" x14ac:dyDescent="0.25">
      <c r="A19" t="str">
        <f t="shared" si="0"/>
        <v>SSP2Croatia1995-200015--19</v>
      </c>
      <c r="B19" t="s">
        <v>12</v>
      </c>
      <c r="C19" t="s">
        <v>13</v>
      </c>
      <c r="D19" t="s">
        <v>61</v>
      </c>
      <c r="E19" t="s">
        <v>19</v>
      </c>
      <c r="F19">
        <v>19</v>
      </c>
    </row>
    <row r="20" spans="1:6" x14ac:dyDescent="0.25">
      <c r="A20" t="str">
        <f t="shared" si="0"/>
        <v>SSP2Croatia2000-200515--19</v>
      </c>
      <c r="B20" t="s">
        <v>12</v>
      </c>
      <c r="C20" t="s">
        <v>13</v>
      </c>
      <c r="D20" t="s">
        <v>60</v>
      </c>
      <c r="E20" t="s">
        <v>19</v>
      </c>
      <c r="F20">
        <v>15</v>
      </c>
    </row>
    <row r="21" spans="1:6" x14ac:dyDescent="0.25">
      <c r="A21" t="str">
        <f t="shared" si="0"/>
        <v>SSP2Croatia2005-201015--19</v>
      </c>
      <c r="B21" t="s">
        <v>12</v>
      </c>
      <c r="C21" t="s">
        <v>13</v>
      </c>
      <c r="D21" t="s">
        <v>59</v>
      </c>
      <c r="E21" t="s">
        <v>19</v>
      </c>
      <c r="F21">
        <v>15</v>
      </c>
    </row>
    <row r="22" spans="1:6" x14ac:dyDescent="0.25">
      <c r="A22" t="str">
        <f t="shared" si="0"/>
        <v>SSP2Croatia2010-201515--19</v>
      </c>
      <c r="B22" t="s">
        <v>12</v>
      </c>
      <c r="C22" t="s">
        <v>13</v>
      </c>
      <c r="D22" t="s">
        <v>58</v>
      </c>
      <c r="E22" t="s">
        <v>19</v>
      </c>
      <c r="F22">
        <v>11</v>
      </c>
    </row>
    <row r="23" spans="1:6" x14ac:dyDescent="0.25">
      <c r="A23" t="str">
        <f t="shared" si="0"/>
        <v>SSP2Croatia2015-202015--19</v>
      </c>
      <c r="B23" t="s">
        <v>12</v>
      </c>
      <c r="C23" t="s">
        <v>13</v>
      </c>
      <c r="D23" t="s">
        <v>57</v>
      </c>
      <c r="E23" t="s">
        <v>19</v>
      </c>
      <c r="F23">
        <v>9</v>
      </c>
    </row>
    <row r="24" spans="1:6" x14ac:dyDescent="0.25">
      <c r="A24" t="str">
        <f t="shared" si="0"/>
        <v>SSP2Croatia2020-202515--19</v>
      </c>
      <c r="B24" t="s">
        <v>12</v>
      </c>
      <c r="C24" t="s">
        <v>13</v>
      </c>
      <c r="D24" t="s">
        <v>56</v>
      </c>
      <c r="E24" t="s">
        <v>19</v>
      </c>
      <c r="F24">
        <v>8</v>
      </c>
    </row>
    <row r="25" spans="1:6" x14ac:dyDescent="0.25">
      <c r="A25" t="str">
        <f t="shared" si="0"/>
        <v>SSP2Croatia2025-203015--19</v>
      </c>
      <c r="B25" t="s">
        <v>12</v>
      </c>
      <c r="C25" t="s">
        <v>13</v>
      </c>
      <c r="D25" t="s">
        <v>55</v>
      </c>
      <c r="E25" t="s">
        <v>19</v>
      </c>
      <c r="F25">
        <v>6</v>
      </c>
    </row>
    <row r="26" spans="1:6" x14ac:dyDescent="0.25">
      <c r="A26" t="str">
        <f t="shared" si="0"/>
        <v>SSP2Croatia2030-203515--19</v>
      </c>
      <c r="B26" t="s">
        <v>12</v>
      </c>
      <c r="C26" t="s">
        <v>13</v>
      </c>
      <c r="D26" t="s">
        <v>54</v>
      </c>
      <c r="E26" t="s">
        <v>19</v>
      </c>
      <c r="F26">
        <v>5</v>
      </c>
    </row>
    <row r="27" spans="1:6" x14ac:dyDescent="0.25">
      <c r="A27" t="str">
        <f t="shared" si="0"/>
        <v>SSP2Croatia2035-204015--19</v>
      </c>
      <c r="B27" t="s">
        <v>12</v>
      </c>
      <c r="C27" t="s">
        <v>13</v>
      </c>
      <c r="D27" t="s">
        <v>53</v>
      </c>
      <c r="E27" t="s">
        <v>19</v>
      </c>
      <c r="F27">
        <v>4</v>
      </c>
    </row>
    <row r="28" spans="1:6" x14ac:dyDescent="0.25">
      <c r="A28" t="str">
        <f t="shared" si="0"/>
        <v>SSP2Croatia2040-204515--19</v>
      </c>
      <c r="B28" t="s">
        <v>12</v>
      </c>
      <c r="C28" t="s">
        <v>13</v>
      </c>
      <c r="D28" t="s">
        <v>52</v>
      </c>
      <c r="E28" t="s">
        <v>19</v>
      </c>
      <c r="F28">
        <v>4</v>
      </c>
    </row>
    <row r="29" spans="1:6" x14ac:dyDescent="0.25">
      <c r="A29" t="str">
        <f t="shared" si="0"/>
        <v>SSP2Croatia2045-205015--19</v>
      </c>
      <c r="B29" t="s">
        <v>12</v>
      </c>
      <c r="C29" t="s">
        <v>13</v>
      </c>
      <c r="D29" t="s">
        <v>51</v>
      </c>
      <c r="E29" t="s">
        <v>19</v>
      </c>
      <c r="F29">
        <v>4</v>
      </c>
    </row>
    <row r="30" spans="1:6" x14ac:dyDescent="0.25">
      <c r="A30" t="str">
        <f t="shared" si="0"/>
        <v>SSP2Croatia2050-205515--19</v>
      </c>
      <c r="B30" t="s">
        <v>12</v>
      </c>
      <c r="C30" t="s">
        <v>13</v>
      </c>
      <c r="D30" t="s">
        <v>50</v>
      </c>
      <c r="E30" t="s">
        <v>19</v>
      </c>
      <c r="F30">
        <v>3</v>
      </c>
    </row>
    <row r="31" spans="1:6" x14ac:dyDescent="0.25">
      <c r="A31" t="str">
        <f t="shared" si="0"/>
        <v>SSP2Croatia2055-206015--19</v>
      </c>
      <c r="B31" t="s">
        <v>12</v>
      </c>
      <c r="C31" t="s">
        <v>13</v>
      </c>
      <c r="D31" t="s">
        <v>49</v>
      </c>
      <c r="E31" t="s">
        <v>19</v>
      </c>
      <c r="F31">
        <v>3</v>
      </c>
    </row>
    <row r="32" spans="1:6" x14ac:dyDescent="0.25">
      <c r="A32" t="str">
        <f t="shared" si="0"/>
        <v>SSP2Croatia2060-206515--19</v>
      </c>
      <c r="B32" t="s">
        <v>12</v>
      </c>
      <c r="C32" t="s">
        <v>13</v>
      </c>
      <c r="D32" t="s">
        <v>48</v>
      </c>
      <c r="E32" t="s">
        <v>19</v>
      </c>
      <c r="F32">
        <v>3</v>
      </c>
    </row>
    <row r="33" spans="1:6" x14ac:dyDescent="0.25">
      <c r="A33" t="str">
        <f t="shared" si="0"/>
        <v>SSP2Croatia2065-207015--19</v>
      </c>
      <c r="B33" t="s">
        <v>12</v>
      </c>
      <c r="C33" t="s">
        <v>13</v>
      </c>
      <c r="D33" t="s">
        <v>47</v>
      </c>
      <c r="E33" t="s">
        <v>19</v>
      </c>
      <c r="F33">
        <v>3</v>
      </c>
    </row>
    <row r="34" spans="1:6" x14ac:dyDescent="0.25">
      <c r="A34" t="str">
        <f t="shared" si="0"/>
        <v>SSP2Croatia2070-207515--19</v>
      </c>
      <c r="B34" t="s">
        <v>12</v>
      </c>
      <c r="C34" t="s">
        <v>13</v>
      </c>
      <c r="D34" t="s">
        <v>46</v>
      </c>
      <c r="E34" t="s">
        <v>19</v>
      </c>
      <c r="F34">
        <v>3</v>
      </c>
    </row>
    <row r="35" spans="1:6" x14ac:dyDescent="0.25">
      <c r="A35" t="str">
        <f t="shared" si="0"/>
        <v>SSP2Croatia2075-208015--19</v>
      </c>
      <c r="B35" t="s">
        <v>12</v>
      </c>
      <c r="C35" t="s">
        <v>13</v>
      </c>
      <c r="D35" t="s">
        <v>45</v>
      </c>
      <c r="E35" t="s">
        <v>19</v>
      </c>
      <c r="F35">
        <v>3</v>
      </c>
    </row>
    <row r="36" spans="1:6" x14ac:dyDescent="0.25">
      <c r="A36" t="str">
        <f t="shared" si="0"/>
        <v>SSP2Croatia2080-208515--19</v>
      </c>
      <c r="B36" t="s">
        <v>12</v>
      </c>
      <c r="C36" t="s">
        <v>13</v>
      </c>
      <c r="D36" t="s">
        <v>44</v>
      </c>
      <c r="E36" t="s">
        <v>19</v>
      </c>
      <c r="F36">
        <v>3</v>
      </c>
    </row>
    <row r="37" spans="1:6" x14ac:dyDescent="0.25">
      <c r="A37" t="str">
        <f t="shared" si="0"/>
        <v>SSP2Croatia2085-209015--19</v>
      </c>
      <c r="B37" t="s">
        <v>12</v>
      </c>
      <c r="C37" t="s">
        <v>13</v>
      </c>
      <c r="D37" t="s">
        <v>43</v>
      </c>
      <c r="E37" t="s">
        <v>19</v>
      </c>
      <c r="F37">
        <v>3</v>
      </c>
    </row>
    <row r="38" spans="1:6" x14ac:dyDescent="0.25">
      <c r="A38" t="str">
        <f t="shared" si="0"/>
        <v>SSP2Croatia2090-209515--19</v>
      </c>
      <c r="B38" t="s">
        <v>12</v>
      </c>
      <c r="C38" t="s">
        <v>13</v>
      </c>
      <c r="D38" t="s">
        <v>42</v>
      </c>
      <c r="E38" t="s">
        <v>19</v>
      </c>
      <c r="F38">
        <v>3</v>
      </c>
    </row>
    <row r="39" spans="1:6" x14ac:dyDescent="0.25">
      <c r="A39" t="str">
        <f t="shared" si="0"/>
        <v>SSP2Croatia2095-210015--19</v>
      </c>
      <c r="B39" t="s">
        <v>12</v>
      </c>
      <c r="C39" t="s">
        <v>13</v>
      </c>
      <c r="D39" t="s">
        <v>41</v>
      </c>
      <c r="E39" t="s">
        <v>19</v>
      </c>
      <c r="F39">
        <v>3</v>
      </c>
    </row>
    <row r="40" spans="1:6" x14ac:dyDescent="0.25">
      <c r="A40" t="str">
        <f t="shared" si="0"/>
        <v>SSP2Croatia1950-195520--24</v>
      </c>
      <c r="B40" t="s">
        <v>12</v>
      </c>
      <c r="C40" t="s">
        <v>13</v>
      </c>
      <c r="D40" t="s">
        <v>70</v>
      </c>
      <c r="E40" t="s">
        <v>20</v>
      </c>
      <c r="F40">
        <v>164</v>
      </c>
    </row>
    <row r="41" spans="1:6" x14ac:dyDescent="0.25">
      <c r="A41" t="str">
        <f t="shared" si="0"/>
        <v>SSP2Croatia1955-196020--24</v>
      </c>
      <c r="B41" t="s">
        <v>12</v>
      </c>
      <c r="C41" t="s">
        <v>13</v>
      </c>
      <c r="D41" t="s">
        <v>69</v>
      </c>
      <c r="E41" t="s">
        <v>20</v>
      </c>
      <c r="F41">
        <v>161</v>
      </c>
    </row>
    <row r="42" spans="1:6" x14ac:dyDescent="0.25">
      <c r="A42" t="str">
        <f t="shared" si="0"/>
        <v>SSP2Croatia1960-196520--24</v>
      </c>
      <c r="B42" t="s">
        <v>12</v>
      </c>
      <c r="C42" t="s">
        <v>13</v>
      </c>
      <c r="D42" t="s">
        <v>68</v>
      </c>
      <c r="E42" t="s">
        <v>20</v>
      </c>
      <c r="F42">
        <v>164</v>
      </c>
    </row>
    <row r="43" spans="1:6" x14ac:dyDescent="0.25">
      <c r="A43" t="str">
        <f t="shared" si="0"/>
        <v>SSP2Croatia1965-197020--24</v>
      </c>
      <c r="B43" t="s">
        <v>12</v>
      </c>
      <c r="C43" t="s">
        <v>13</v>
      </c>
      <c r="D43" t="s">
        <v>67</v>
      </c>
      <c r="E43" t="s">
        <v>20</v>
      </c>
      <c r="F43">
        <v>148</v>
      </c>
    </row>
    <row r="44" spans="1:6" x14ac:dyDescent="0.25">
      <c r="A44" t="str">
        <f t="shared" si="0"/>
        <v>SSP2Croatia1970-197520--24</v>
      </c>
      <c r="B44" t="s">
        <v>12</v>
      </c>
      <c r="C44" t="s">
        <v>13</v>
      </c>
      <c r="D44" t="s">
        <v>66</v>
      </c>
      <c r="E44" t="s">
        <v>20</v>
      </c>
      <c r="F44">
        <v>151</v>
      </c>
    </row>
    <row r="45" spans="1:6" x14ac:dyDescent="0.25">
      <c r="A45" t="str">
        <f t="shared" si="0"/>
        <v>SSP2Croatia1975-198020--24</v>
      </c>
      <c r="B45" t="s">
        <v>12</v>
      </c>
      <c r="C45" t="s">
        <v>13</v>
      </c>
      <c r="D45" t="s">
        <v>65</v>
      </c>
      <c r="E45" t="s">
        <v>20</v>
      </c>
      <c r="F45">
        <v>146</v>
      </c>
    </row>
    <row r="46" spans="1:6" x14ac:dyDescent="0.25">
      <c r="A46" t="str">
        <f t="shared" si="0"/>
        <v>SSP2Croatia1980-198520--24</v>
      </c>
      <c r="B46" t="s">
        <v>12</v>
      </c>
      <c r="C46" t="s">
        <v>13</v>
      </c>
      <c r="D46" t="s">
        <v>64</v>
      </c>
      <c r="E46" t="s">
        <v>20</v>
      </c>
      <c r="F46">
        <v>155</v>
      </c>
    </row>
    <row r="47" spans="1:6" x14ac:dyDescent="0.25">
      <c r="A47" t="str">
        <f t="shared" si="0"/>
        <v>SSP2Croatia1985-199020--24</v>
      </c>
      <c r="B47" t="s">
        <v>12</v>
      </c>
      <c r="C47" t="s">
        <v>13</v>
      </c>
      <c r="D47" t="s">
        <v>63</v>
      </c>
      <c r="E47" t="s">
        <v>20</v>
      </c>
      <c r="F47">
        <v>141</v>
      </c>
    </row>
    <row r="48" spans="1:6" x14ac:dyDescent="0.25">
      <c r="A48" t="str">
        <f t="shared" si="0"/>
        <v>SSP2Croatia1990-199520--24</v>
      </c>
      <c r="B48" t="s">
        <v>12</v>
      </c>
      <c r="C48" t="s">
        <v>13</v>
      </c>
      <c r="D48" t="s">
        <v>62</v>
      </c>
      <c r="E48" t="s">
        <v>20</v>
      </c>
      <c r="F48">
        <v>101</v>
      </c>
    </row>
    <row r="49" spans="1:6" x14ac:dyDescent="0.25">
      <c r="A49" t="str">
        <f t="shared" si="0"/>
        <v>SSP2Croatia1995-200020--24</v>
      </c>
      <c r="B49" t="s">
        <v>12</v>
      </c>
      <c r="C49" t="s">
        <v>13</v>
      </c>
      <c r="D49" t="s">
        <v>61</v>
      </c>
      <c r="E49" t="s">
        <v>20</v>
      </c>
      <c r="F49">
        <v>102</v>
      </c>
    </row>
    <row r="50" spans="1:6" x14ac:dyDescent="0.25">
      <c r="A50" t="str">
        <f t="shared" si="0"/>
        <v>SSP2Croatia2000-200520--24</v>
      </c>
      <c r="B50" t="s">
        <v>12</v>
      </c>
      <c r="C50" t="s">
        <v>13</v>
      </c>
      <c r="D50" t="s">
        <v>60</v>
      </c>
      <c r="E50" t="s">
        <v>20</v>
      </c>
      <c r="F50">
        <v>73</v>
      </c>
    </row>
    <row r="51" spans="1:6" x14ac:dyDescent="0.25">
      <c r="A51" t="str">
        <f t="shared" si="0"/>
        <v>SSP2Croatia2005-201020--24</v>
      </c>
      <c r="B51" t="s">
        <v>12</v>
      </c>
      <c r="C51" t="s">
        <v>13</v>
      </c>
      <c r="D51" t="s">
        <v>59</v>
      </c>
      <c r="E51" t="s">
        <v>20</v>
      </c>
      <c r="F51">
        <v>66</v>
      </c>
    </row>
    <row r="52" spans="1:6" x14ac:dyDescent="0.25">
      <c r="A52" t="str">
        <f t="shared" si="0"/>
        <v>SSP2Croatia2010-201520--24</v>
      </c>
      <c r="B52" t="s">
        <v>12</v>
      </c>
      <c r="C52" t="s">
        <v>13</v>
      </c>
      <c r="D52" t="s">
        <v>58</v>
      </c>
      <c r="E52" t="s">
        <v>20</v>
      </c>
      <c r="F52">
        <v>52</v>
      </c>
    </row>
    <row r="53" spans="1:6" x14ac:dyDescent="0.25">
      <c r="A53" t="str">
        <f t="shared" si="0"/>
        <v>SSP2Croatia2015-202020--24</v>
      </c>
      <c r="B53" t="s">
        <v>12</v>
      </c>
      <c r="C53" t="s">
        <v>13</v>
      </c>
      <c r="D53" t="s">
        <v>57</v>
      </c>
      <c r="E53" t="s">
        <v>20</v>
      </c>
      <c r="F53">
        <v>42</v>
      </c>
    </row>
    <row r="54" spans="1:6" x14ac:dyDescent="0.25">
      <c r="A54" t="str">
        <f t="shared" si="0"/>
        <v>SSP2Croatia2020-202520--24</v>
      </c>
      <c r="B54" t="s">
        <v>12</v>
      </c>
      <c r="C54" t="s">
        <v>13</v>
      </c>
      <c r="D54" t="s">
        <v>56</v>
      </c>
      <c r="E54" t="s">
        <v>20</v>
      </c>
      <c r="F54">
        <v>34</v>
      </c>
    </row>
    <row r="55" spans="1:6" x14ac:dyDescent="0.25">
      <c r="A55" t="str">
        <f t="shared" si="0"/>
        <v>SSP2Croatia2025-203020--24</v>
      </c>
      <c r="B55" t="s">
        <v>12</v>
      </c>
      <c r="C55" t="s">
        <v>13</v>
      </c>
      <c r="D55" t="s">
        <v>55</v>
      </c>
      <c r="E55" t="s">
        <v>20</v>
      </c>
      <c r="F55">
        <v>28</v>
      </c>
    </row>
    <row r="56" spans="1:6" x14ac:dyDescent="0.25">
      <c r="A56" t="str">
        <f t="shared" si="0"/>
        <v>SSP2Croatia2030-203520--24</v>
      </c>
      <c r="B56" t="s">
        <v>12</v>
      </c>
      <c r="C56" t="s">
        <v>13</v>
      </c>
      <c r="D56" t="s">
        <v>54</v>
      </c>
      <c r="E56" t="s">
        <v>20</v>
      </c>
      <c r="F56">
        <v>24</v>
      </c>
    </row>
    <row r="57" spans="1:6" x14ac:dyDescent="0.25">
      <c r="A57" t="str">
        <f t="shared" si="0"/>
        <v>SSP2Croatia2035-204020--24</v>
      </c>
      <c r="B57" t="s">
        <v>12</v>
      </c>
      <c r="C57" t="s">
        <v>13</v>
      </c>
      <c r="D57" t="s">
        <v>53</v>
      </c>
      <c r="E57" t="s">
        <v>20</v>
      </c>
      <c r="F57">
        <v>21</v>
      </c>
    </row>
    <row r="58" spans="1:6" x14ac:dyDescent="0.25">
      <c r="A58" t="str">
        <f t="shared" si="0"/>
        <v>SSP2Croatia2040-204520--24</v>
      </c>
      <c r="B58" t="s">
        <v>12</v>
      </c>
      <c r="C58" t="s">
        <v>13</v>
      </c>
      <c r="D58" t="s">
        <v>52</v>
      </c>
      <c r="E58" t="s">
        <v>20</v>
      </c>
      <c r="F58">
        <v>19</v>
      </c>
    </row>
    <row r="59" spans="1:6" x14ac:dyDescent="0.25">
      <c r="A59" t="str">
        <f t="shared" si="0"/>
        <v>SSP2Croatia2045-205020--24</v>
      </c>
      <c r="B59" t="s">
        <v>12</v>
      </c>
      <c r="C59" t="s">
        <v>13</v>
      </c>
      <c r="D59" t="s">
        <v>51</v>
      </c>
      <c r="E59" t="s">
        <v>20</v>
      </c>
      <c r="F59">
        <v>18</v>
      </c>
    </row>
    <row r="60" spans="1:6" x14ac:dyDescent="0.25">
      <c r="A60" t="str">
        <f t="shared" si="0"/>
        <v>SSP2Croatia2050-205520--24</v>
      </c>
      <c r="B60" t="s">
        <v>12</v>
      </c>
      <c r="C60" t="s">
        <v>13</v>
      </c>
      <c r="D60" t="s">
        <v>50</v>
      </c>
      <c r="E60" t="s">
        <v>20</v>
      </c>
      <c r="F60">
        <v>17</v>
      </c>
    </row>
    <row r="61" spans="1:6" x14ac:dyDescent="0.25">
      <c r="A61" t="str">
        <f t="shared" si="0"/>
        <v>SSP2Croatia2055-206020--24</v>
      </c>
      <c r="B61" t="s">
        <v>12</v>
      </c>
      <c r="C61" t="s">
        <v>13</v>
      </c>
      <c r="D61" t="s">
        <v>49</v>
      </c>
      <c r="E61" t="s">
        <v>20</v>
      </c>
      <c r="F61">
        <v>17</v>
      </c>
    </row>
    <row r="62" spans="1:6" x14ac:dyDescent="0.25">
      <c r="A62" t="str">
        <f t="shared" si="0"/>
        <v>SSP2Croatia2060-206520--24</v>
      </c>
      <c r="B62" t="s">
        <v>12</v>
      </c>
      <c r="C62" t="s">
        <v>13</v>
      </c>
      <c r="D62" t="s">
        <v>48</v>
      </c>
      <c r="E62" t="s">
        <v>20</v>
      </c>
      <c r="F62">
        <v>17</v>
      </c>
    </row>
    <row r="63" spans="1:6" x14ac:dyDescent="0.25">
      <c r="A63" t="str">
        <f t="shared" si="0"/>
        <v>SSP2Croatia2065-207020--24</v>
      </c>
      <c r="B63" t="s">
        <v>12</v>
      </c>
      <c r="C63" t="s">
        <v>13</v>
      </c>
      <c r="D63" t="s">
        <v>47</v>
      </c>
      <c r="E63" t="s">
        <v>20</v>
      </c>
      <c r="F63">
        <v>17</v>
      </c>
    </row>
    <row r="64" spans="1:6" x14ac:dyDescent="0.25">
      <c r="A64" t="str">
        <f t="shared" si="0"/>
        <v>SSP2Croatia2070-207520--24</v>
      </c>
      <c r="B64" t="s">
        <v>12</v>
      </c>
      <c r="C64" t="s">
        <v>13</v>
      </c>
      <c r="D64" t="s">
        <v>46</v>
      </c>
      <c r="E64" t="s">
        <v>20</v>
      </c>
      <c r="F64">
        <v>17</v>
      </c>
    </row>
    <row r="65" spans="1:6" x14ac:dyDescent="0.25">
      <c r="A65" t="str">
        <f t="shared" si="0"/>
        <v>SSP2Croatia2075-208020--24</v>
      </c>
      <c r="B65" t="s">
        <v>12</v>
      </c>
      <c r="C65" t="s">
        <v>13</v>
      </c>
      <c r="D65" t="s">
        <v>45</v>
      </c>
      <c r="E65" t="s">
        <v>20</v>
      </c>
      <c r="F65">
        <v>16</v>
      </c>
    </row>
    <row r="66" spans="1:6" x14ac:dyDescent="0.25">
      <c r="A66" t="str">
        <f t="shared" si="0"/>
        <v>SSP2Croatia2080-208520--24</v>
      </c>
      <c r="B66" t="s">
        <v>12</v>
      </c>
      <c r="C66" t="s">
        <v>13</v>
      </c>
      <c r="D66" t="s">
        <v>44</v>
      </c>
      <c r="E66" t="s">
        <v>20</v>
      </c>
      <c r="F66">
        <v>16</v>
      </c>
    </row>
    <row r="67" spans="1:6" x14ac:dyDescent="0.25">
      <c r="A67" t="str">
        <f t="shared" si="0"/>
        <v>SSP2Croatia2085-209020--24</v>
      </c>
      <c r="B67" t="s">
        <v>12</v>
      </c>
      <c r="C67" t="s">
        <v>13</v>
      </c>
      <c r="D67" t="s">
        <v>43</v>
      </c>
      <c r="E67" t="s">
        <v>20</v>
      </c>
      <c r="F67">
        <v>16</v>
      </c>
    </row>
    <row r="68" spans="1:6" x14ac:dyDescent="0.25">
      <c r="A68" t="str">
        <f t="shared" si="0"/>
        <v>SSP2Croatia2090-209520--24</v>
      </c>
      <c r="B68" t="s">
        <v>12</v>
      </c>
      <c r="C68" t="s">
        <v>13</v>
      </c>
      <c r="D68" t="s">
        <v>42</v>
      </c>
      <c r="E68" t="s">
        <v>20</v>
      </c>
      <c r="F68">
        <v>16</v>
      </c>
    </row>
    <row r="69" spans="1:6" x14ac:dyDescent="0.25">
      <c r="A69" t="str">
        <f t="shared" si="0"/>
        <v>SSP2Croatia2095-210020--24</v>
      </c>
      <c r="B69" t="s">
        <v>12</v>
      </c>
      <c r="C69" t="s">
        <v>13</v>
      </c>
      <c r="D69" t="s">
        <v>41</v>
      </c>
      <c r="E69" t="s">
        <v>20</v>
      </c>
      <c r="F69">
        <v>16</v>
      </c>
    </row>
    <row r="70" spans="1:6" x14ac:dyDescent="0.25">
      <c r="A70" t="str">
        <f t="shared" si="0"/>
        <v>SSP2Croatia1950-195525--29</v>
      </c>
      <c r="B70" t="s">
        <v>12</v>
      </c>
      <c r="C70" t="s">
        <v>13</v>
      </c>
      <c r="D70" t="s">
        <v>70</v>
      </c>
      <c r="E70" t="s">
        <v>21</v>
      </c>
      <c r="F70">
        <v>160</v>
      </c>
    </row>
    <row r="71" spans="1:6" x14ac:dyDescent="0.25">
      <c r="A71" t="str">
        <f t="shared" si="0"/>
        <v>SSP2Croatia1955-196025--29</v>
      </c>
      <c r="B71" t="s">
        <v>12</v>
      </c>
      <c r="C71" t="s">
        <v>13</v>
      </c>
      <c r="D71" t="s">
        <v>69</v>
      </c>
      <c r="E71" t="s">
        <v>21</v>
      </c>
      <c r="F71">
        <v>135</v>
      </c>
    </row>
    <row r="72" spans="1:6" x14ac:dyDescent="0.25">
      <c r="A72" t="str">
        <f t="shared" si="0"/>
        <v>SSP2Croatia1960-196525--29</v>
      </c>
      <c r="B72" t="s">
        <v>12</v>
      </c>
      <c r="C72" t="s">
        <v>13</v>
      </c>
      <c r="D72" t="s">
        <v>68</v>
      </c>
      <c r="E72" t="s">
        <v>21</v>
      </c>
      <c r="F72">
        <v>125</v>
      </c>
    </row>
    <row r="73" spans="1:6" x14ac:dyDescent="0.25">
      <c r="A73" t="str">
        <f t="shared" si="0"/>
        <v>SSP2Croatia1965-197025--29</v>
      </c>
      <c r="B73" t="s">
        <v>12</v>
      </c>
      <c r="C73" t="s">
        <v>13</v>
      </c>
      <c r="D73" t="s">
        <v>67</v>
      </c>
      <c r="E73" t="s">
        <v>21</v>
      </c>
      <c r="F73">
        <v>111</v>
      </c>
    </row>
    <row r="74" spans="1:6" x14ac:dyDescent="0.25">
      <c r="A74" t="str">
        <f t="shared" si="0"/>
        <v>SSP2Croatia1970-197525--29</v>
      </c>
      <c r="B74" t="s">
        <v>12</v>
      </c>
      <c r="C74" t="s">
        <v>13</v>
      </c>
      <c r="D74" t="s">
        <v>66</v>
      </c>
      <c r="E74" t="s">
        <v>21</v>
      </c>
      <c r="F74">
        <v>106</v>
      </c>
    </row>
    <row r="75" spans="1:6" x14ac:dyDescent="0.25">
      <c r="A75" t="str">
        <f t="shared" ref="A75:A138" si="1">B75&amp;C75&amp;D75&amp;E75</f>
        <v>SSP2Croatia1975-198025--29</v>
      </c>
      <c r="B75" t="s">
        <v>12</v>
      </c>
      <c r="C75" t="s">
        <v>13</v>
      </c>
      <c r="D75" t="s">
        <v>65</v>
      </c>
      <c r="E75" t="s">
        <v>21</v>
      </c>
      <c r="F75">
        <v>106</v>
      </c>
    </row>
    <row r="76" spans="1:6" x14ac:dyDescent="0.25">
      <c r="A76" t="str">
        <f t="shared" si="1"/>
        <v>SSP2Croatia1980-198525--29</v>
      </c>
      <c r="B76" t="s">
        <v>12</v>
      </c>
      <c r="C76" t="s">
        <v>13</v>
      </c>
      <c r="D76" t="s">
        <v>64</v>
      </c>
      <c r="E76" t="s">
        <v>21</v>
      </c>
      <c r="F76">
        <v>109</v>
      </c>
    </row>
    <row r="77" spans="1:6" x14ac:dyDescent="0.25">
      <c r="A77" t="str">
        <f t="shared" si="1"/>
        <v>SSP2Croatia1985-199025--29</v>
      </c>
      <c r="B77" t="s">
        <v>12</v>
      </c>
      <c r="C77" t="s">
        <v>13</v>
      </c>
      <c r="D77" t="s">
        <v>63</v>
      </c>
      <c r="E77" t="s">
        <v>21</v>
      </c>
      <c r="F77">
        <v>104</v>
      </c>
    </row>
    <row r="78" spans="1:6" x14ac:dyDescent="0.25">
      <c r="A78" t="str">
        <f t="shared" si="1"/>
        <v>SSP2Croatia1990-199525--29</v>
      </c>
      <c r="B78" t="s">
        <v>12</v>
      </c>
      <c r="C78" t="s">
        <v>13</v>
      </c>
      <c r="D78" t="s">
        <v>62</v>
      </c>
      <c r="E78" t="s">
        <v>21</v>
      </c>
      <c r="F78">
        <v>107</v>
      </c>
    </row>
    <row r="79" spans="1:6" x14ac:dyDescent="0.25">
      <c r="A79" t="str">
        <f t="shared" si="1"/>
        <v>SSP2Croatia1995-200025--29</v>
      </c>
      <c r="B79" t="s">
        <v>12</v>
      </c>
      <c r="C79" t="s">
        <v>13</v>
      </c>
      <c r="D79" t="s">
        <v>61</v>
      </c>
      <c r="E79" t="s">
        <v>21</v>
      </c>
      <c r="F79">
        <v>110</v>
      </c>
    </row>
    <row r="80" spans="1:6" x14ac:dyDescent="0.25">
      <c r="A80" t="str">
        <f t="shared" si="1"/>
        <v>SSP2Croatia2000-200525--29</v>
      </c>
      <c r="B80" t="s">
        <v>12</v>
      </c>
      <c r="C80" t="s">
        <v>13</v>
      </c>
      <c r="D80" t="s">
        <v>60</v>
      </c>
      <c r="E80" t="s">
        <v>21</v>
      </c>
      <c r="F80">
        <v>100</v>
      </c>
    </row>
    <row r="81" spans="1:6" x14ac:dyDescent="0.25">
      <c r="A81" t="str">
        <f t="shared" si="1"/>
        <v>SSP2Croatia2005-201025--29</v>
      </c>
      <c r="B81" t="s">
        <v>12</v>
      </c>
      <c r="C81" t="s">
        <v>13</v>
      </c>
      <c r="D81" t="s">
        <v>59</v>
      </c>
      <c r="E81" t="s">
        <v>21</v>
      </c>
      <c r="F81">
        <v>103</v>
      </c>
    </row>
    <row r="82" spans="1:6" x14ac:dyDescent="0.25">
      <c r="A82" t="str">
        <f t="shared" si="1"/>
        <v>SSP2Croatia2010-201525--29</v>
      </c>
      <c r="B82" t="s">
        <v>12</v>
      </c>
      <c r="C82" t="s">
        <v>13</v>
      </c>
      <c r="D82" t="s">
        <v>58</v>
      </c>
      <c r="E82" t="s">
        <v>21</v>
      </c>
      <c r="F82">
        <v>97</v>
      </c>
    </row>
    <row r="83" spans="1:6" x14ac:dyDescent="0.25">
      <c r="A83" t="str">
        <f t="shared" si="1"/>
        <v>SSP2Croatia2015-202025--29</v>
      </c>
      <c r="B83" t="s">
        <v>12</v>
      </c>
      <c r="C83" t="s">
        <v>13</v>
      </c>
      <c r="D83" t="s">
        <v>57</v>
      </c>
      <c r="E83" t="s">
        <v>21</v>
      </c>
      <c r="F83">
        <v>92</v>
      </c>
    </row>
    <row r="84" spans="1:6" x14ac:dyDescent="0.25">
      <c r="A84" t="str">
        <f t="shared" si="1"/>
        <v>SSP2Croatia2020-202525--29</v>
      </c>
      <c r="B84" t="s">
        <v>12</v>
      </c>
      <c r="C84" t="s">
        <v>13</v>
      </c>
      <c r="D84" t="s">
        <v>56</v>
      </c>
      <c r="E84" t="s">
        <v>21</v>
      </c>
      <c r="F84">
        <v>86</v>
      </c>
    </row>
    <row r="85" spans="1:6" x14ac:dyDescent="0.25">
      <c r="A85" t="str">
        <f t="shared" si="1"/>
        <v>SSP2Croatia2025-203025--29</v>
      </c>
      <c r="B85" t="s">
        <v>12</v>
      </c>
      <c r="C85" t="s">
        <v>13</v>
      </c>
      <c r="D85" t="s">
        <v>55</v>
      </c>
      <c r="E85" t="s">
        <v>21</v>
      </c>
      <c r="F85">
        <v>81</v>
      </c>
    </row>
    <row r="86" spans="1:6" x14ac:dyDescent="0.25">
      <c r="A86" t="str">
        <f t="shared" si="1"/>
        <v>SSP2Croatia2030-203525--29</v>
      </c>
      <c r="B86" t="s">
        <v>12</v>
      </c>
      <c r="C86" t="s">
        <v>13</v>
      </c>
      <c r="D86" t="s">
        <v>54</v>
      </c>
      <c r="E86" t="s">
        <v>21</v>
      </c>
      <c r="F86">
        <v>77</v>
      </c>
    </row>
    <row r="87" spans="1:6" x14ac:dyDescent="0.25">
      <c r="A87" t="str">
        <f t="shared" si="1"/>
        <v>SSP2Croatia2035-204025--29</v>
      </c>
      <c r="B87" t="s">
        <v>12</v>
      </c>
      <c r="C87" t="s">
        <v>13</v>
      </c>
      <c r="D87" t="s">
        <v>53</v>
      </c>
      <c r="E87" t="s">
        <v>21</v>
      </c>
      <c r="F87">
        <v>74</v>
      </c>
    </row>
    <row r="88" spans="1:6" x14ac:dyDescent="0.25">
      <c r="A88" t="str">
        <f t="shared" si="1"/>
        <v>SSP2Croatia2040-204525--29</v>
      </c>
      <c r="B88" t="s">
        <v>12</v>
      </c>
      <c r="C88" t="s">
        <v>13</v>
      </c>
      <c r="D88" t="s">
        <v>52</v>
      </c>
      <c r="E88" t="s">
        <v>21</v>
      </c>
      <c r="F88">
        <v>72</v>
      </c>
    </row>
    <row r="89" spans="1:6" x14ac:dyDescent="0.25">
      <c r="A89" t="str">
        <f t="shared" si="1"/>
        <v>SSP2Croatia2045-205025--29</v>
      </c>
      <c r="B89" t="s">
        <v>12</v>
      </c>
      <c r="C89" t="s">
        <v>13</v>
      </c>
      <c r="D89" t="s">
        <v>51</v>
      </c>
      <c r="E89" t="s">
        <v>21</v>
      </c>
      <c r="F89">
        <v>72</v>
      </c>
    </row>
    <row r="90" spans="1:6" x14ac:dyDescent="0.25">
      <c r="A90" t="str">
        <f t="shared" si="1"/>
        <v>SSP2Croatia2050-205525--29</v>
      </c>
      <c r="B90" t="s">
        <v>12</v>
      </c>
      <c r="C90" t="s">
        <v>13</v>
      </c>
      <c r="D90" t="s">
        <v>50</v>
      </c>
      <c r="E90" t="s">
        <v>21</v>
      </c>
      <c r="F90">
        <v>71</v>
      </c>
    </row>
    <row r="91" spans="1:6" x14ac:dyDescent="0.25">
      <c r="A91" t="str">
        <f t="shared" si="1"/>
        <v>SSP2Croatia2055-206025--29</v>
      </c>
      <c r="B91" t="s">
        <v>12</v>
      </c>
      <c r="C91" t="s">
        <v>13</v>
      </c>
      <c r="D91" t="s">
        <v>49</v>
      </c>
      <c r="E91" t="s">
        <v>21</v>
      </c>
      <c r="F91">
        <v>70</v>
      </c>
    </row>
    <row r="92" spans="1:6" x14ac:dyDescent="0.25">
      <c r="A92" t="str">
        <f t="shared" si="1"/>
        <v>SSP2Croatia2060-206525--29</v>
      </c>
      <c r="B92" t="s">
        <v>12</v>
      </c>
      <c r="C92" t="s">
        <v>13</v>
      </c>
      <c r="D92" t="s">
        <v>48</v>
      </c>
      <c r="E92" t="s">
        <v>21</v>
      </c>
      <c r="F92">
        <v>69</v>
      </c>
    </row>
    <row r="93" spans="1:6" x14ac:dyDescent="0.25">
      <c r="A93" t="str">
        <f t="shared" si="1"/>
        <v>SSP2Croatia2065-207025--29</v>
      </c>
      <c r="B93" t="s">
        <v>12</v>
      </c>
      <c r="C93" t="s">
        <v>13</v>
      </c>
      <c r="D93" t="s">
        <v>47</v>
      </c>
      <c r="E93" t="s">
        <v>21</v>
      </c>
      <c r="F93">
        <v>68</v>
      </c>
    </row>
    <row r="94" spans="1:6" x14ac:dyDescent="0.25">
      <c r="A94" t="str">
        <f t="shared" si="1"/>
        <v>SSP2Croatia2070-207525--29</v>
      </c>
      <c r="B94" t="s">
        <v>12</v>
      </c>
      <c r="C94" t="s">
        <v>13</v>
      </c>
      <c r="D94" t="s">
        <v>46</v>
      </c>
      <c r="E94" t="s">
        <v>21</v>
      </c>
      <c r="F94">
        <v>68</v>
      </c>
    </row>
    <row r="95" spans="1:6" x14ac:dyDescent="0.25">
      <c r="A95" t="str">
        <f t="shared" si="1"/>
        <v>SSP2Croatia2075-208025--29</v>
      </c>
      <c r="B95" t="s">
        <v>12</v>
      </c>
      <c r="C95" t="s">
        <v>13</v>
      </c>
      <c r="D95" t="s">
        <v>45</v>
      </c>
      <c r="E95" t="s">
        <v>21</v>
      </c>
      <c r="F95">
        <v>67</v>
      </c>
    </row>
    <row r="96" spans="1:6" x14ac:dyDescent="0.25">
      <c r="A96" t="str">
        <f t="shared" si="1"/>
        <v>SSP2Croatia2080-208525--29</v>
      </c>
      <c r="B96" t="s">
        <v>12</v>
      </c>
      <c r="C96" t="s">
        <v>13</v>
      </c>
      <c r="D96" t="s">
        <v>44</v>
      </c>
      <c r="E96" t="s">
        <v>21</v>
      </c>
      <c r="F96">
        <v>66</v>
      </c>
    </row>
    <row r="97" spans="1:6" x14ac:dyDescent="0.25">
      <c r="A97" t="str">
        <f t="shared" si="1"/>
        <v>SSP2Croatia2085-209025--29</v>
      </c>
      <c r="B97" t="s">
        <v>12</v>
      </c>
      <c r="C97" t="s">
        <v>13</v>
      </c>
      <c r="D97" t="s">
        <v>43</v>
      </c>
      <c r="E97" t="s">
        <v>21</v>
      </c>
      <c r="F97">
        <v>65</v>
      </c>
    </row>
    <row r="98" spans="1:6" x14ac:dyDescent="0.25">
      <c r="A98" t="str">
        <f t="shared" si="1"/>
        <v>SSP2Croatia2090-209525--29</v>
      </c>
      <c r="B98" t="s">
        <v>12</v>
      </c>
      <c r="C98" t="s">
        <v>13</v>
      </c>
      <c r="D98" t="s">
        <v>42</v>
      </c>
      <c r="E98" t="s">
        <v>21</v>
      </c>
      <c r="F98">
        <v>65</v>
      </c>
    </row>
    <row r="99" spans="1:6" x14ac:dyDescent="0.25">
      <c r="A99" t="str">
        <f t="shared" si="1"/>
        <v>SSP2Croatia2095-210025--29</v>
      </c>
      <c r="B99" t="s">
        <v>12</v>
      </c>
      <c r="C99" t="s">
        <v>13</v>
      </c>
      <c r="D99" t="s">
        <v>41</v>
      </c>
      <c r="E99" t="s">
        <v>21</v>
      </c>
      <c r="F99">
        <v>65</v>
      </c>
    </row>
    <row r="100" spans="1:6" x14ac:dyDescent="0.25">
      <c r="A100" t="str">
        <f t="shared" si="1"/>
        <v>SSP2Croatia1950-195530--34</v>
      </c>
      <c r="B100" t="s">
        <v>12</v>
      </c>
      <c r="C100" t="s">
        <v>13</v>
      </c>
      <c r="D100" t="s">
        <v>70</v>
      </c>
      <c r="E100" t="s">
        <v>22</v>
      </c>
      <c r="F100">
        <v>105</v>
      </c>
    </row>
    <row r="101" spans="1:6" x14ac:dyDescent="0.25">
      <c r="A101" t="str">
        <f t="shared" si="1"/>
        <v>SSP2Croatia1955-196030--34</v>
      </c>
      <c r="B101" t="s">
        <v>12</v>
      </c>
      <c r="C101" t="s">
        <v>13</v>
      </c>
      <c r="D101" t="s">
        <v>69</v>
      </c>
      <c r="E101" t="s">
        <v>22</v>
      </c>
      <c r="F101">
        <v>82</v>
      </c>
    </row>
    <row r="102" spans="1:6" x14ac:dyDescent="0.25">
      <c r="A102" t="str">
        <f t="shared" si="1"/>
        <v>SSP2Croatia1960-196530--34</v>
      </c>
      <c r="B102" t="s">
        <v>12</v>
      </c>
      <c r="C102" t="s">
        <v>13</v>
      </c>
      <c r="D102" t="s">
        <v>68</v>
      </c>
      <c r="E102" t="s">
        <v>22</v>
      </c>
      <c r="F102">
        <v>68</v>
      </c>
    </row>
    <row r="103" spans="1:6" x14ac:dyDescent="0.25">
      <c r="A103" t="str">
        <f t="shared" si="1"/>
        <v>SSP2Croatia1965-197030--34</v>
      </c>
      <c r="B103" t="s">
        <v>12</v>
      </c>
      <c r="C103" t="s">
        <v>13</v>
      </c>
      <c r="D103" t="s">
        <v>67</v>
      </c>
      <c r="E103" t="s">
        <v>22</v>
      </c>
      <c r="F103">
        <v>58</v>
      </c>
    </row>
    <row r="104" spans="1:6" x14ac:dyDescent="0.25">
      <c r="A104" t="str">
        <f t="shared" si="1"/>
        <v>SSP2Croatia1970-197530--34</v>
      </c>
      <c r="B104" t="s">
        <v>12</v>
      </c>
      <c r="C104" t="s">
        <v>13</v>
      </c>
      <c r="D104" t="s">
        <v>66</v>
      </c>
      <c r="E104" t="s">
        <v>22</v>
      </c>
      <c r="F104">
        <v>56</v>
      </c>
    </row>
    <row r="105" spans="1:6" x14ac:dyDescent="0.25">
      <c r="A105" t="str">
        <f t="shared" si="1"/>
        <v>SSP2Croatia1975-198030--34</v>
      </c>
      <c r="B105" t="s">
        <v>12</v>
      </c>
      <c r="C105" t="s">
        <v>13</v>
      </c>
      <c r="D105" t="s">
        <v>65</v>
      </c>
      <c r="E105" t="s">
        <v>22</v>
      </c>
      <c r="F105">
        <v>51</v>
      </c>
    </row>
    <row r="106" spans="1:6" x14ac:dyDescent="0.25">
      <c r="A106" t="str">
        <f t="shared" si="1"/>
        <v>SSP2Croatia1980-198530--34</v>
      </c>
      <c r="B106" t="s">
        <v>12</v>
      </c>
      <c r="C106" t="s">
        <v>13</v>
      </c>
      <c r="D106" t="s">
        <v>64</v>
      </c>
      <c r="E106" t="s">
        <v>22</v>
      </c>
      <c r="F106">
        <v>49</v>
      </c>
    </row>
    <row r="107" spans="1:6" x14ac:dyDescent="0.25">
      <c r="A107" t="str">
        <f t="shared" si="1"/>
        <v>SSP2Croatia1985-199030--34</v>
      </c>
      <c r="B107" t="s">
        <v>12</v>
      </c>
      <c r="C107" t="s">
        <v>13</v>
      </c>
      <c r="D107" t="s">
        <v>63</v>
      </c>
      <c r="E107" t="s">
        <v>22</v>
      </c>
      <c r="F107">
        <v>45</v>
      </c>
    </row>
    <row r="108" spans="1:6" x14ac:dyDescent="0.25">
      <c r="A108" t="str">
        <f t="shared" si="1"/>
        <v>SSP2Croatia1990-199530--34</v>
      </c>
      <c r="B108" t="s">
        <v>12</v>
      </c>
      <c r="C108" t="s">
        <v>13</v>
      </c>
      <c r="D108" t="s">
        <v>62</v>
      </c>
      <c r="E108" t="s">
        <v>22</v>
      </c>
      <c r="F108">
        <v>54</v>
      </c>
    </row>
    <row r="109" spans="1:6" x14ac:dyDescent="0.25">
      <c r="A109" t="str">
        <f t="shared" si="1"/>
        <v>SSP2Croatia1995-200030--34</v>
      </c>
      <c r="B109" t="s">
        <v>12</v>
      </c>
      <c r="C109" t="s">
        <v>13</v>
      </c>
      <c r="D109" t="s">
        <v>61</v>
      </c>
      <c r="E109" t="s">
        <v>22</v>
      </c>
      <c r="F109">
        <v>62</v>
      </c>
    </row>
    <row r="110" spans="1:6" x14ac:dyDescent="0.25">
      <c r="A110" t="str">
        <f t="shared" si="1"/>
        <v>SSP2Croatia2000-200530--34</v>
      </c>
      <c r="B110" t="s">
        <v>12</v>
      </c>
      <c r="C110" t="s">
        <v>13</v>
      </c>
      <c r="D110" t="s">
        <v>60</v>
      </c>
      <c r="E110" t="s">
        <v>22</v>
      </c>
      <c r="F110">
        <v>65</v>
      </c>
    </row>
    <row r="111" spans="1:6" x14ac:dyDescent="0.25">
      <c r="A111" t="str">
        <f t="shared" si="1"/>
        <v>SSP2Croatia2005-201030--34</v>
      </c>
      <c r="B111" t="s">
        <v>12</v>
      </c>
      <c r="C111" t="s">
        <v>13</v>
      </c>
      <c r="D111" t="s">
        <v>59</v>
      </c>
      <c r="E111" t="s">
        <v>22</v>
      </c>
      <c r="F111">
        <v>82</v>
      </c>
    </row>
    <row r="112" spans="1:6" x14ac:dyDescent="0.25">
      <c r="A112" t="str">
        <f t="shared" si="1"/>
        <v>SSP2Croatia2010-201530--34</v>
      </c>
      <c r="B112" t="s">
        <v>12</v>
      </c>
      <c r="C112" t="s">
        <v>13</v>
      </c>
      <c r="D112" t="s">
        <v>58</v>
      </c>
      <c r="E112" t="s">
        <v>22</v>
      </c>
      <c r="F112">
        <v>90</v>
      </c>
    </row>
    <row r="113" spans="1:6" x14ac:dyDescent="0.25">
      <c r="A113" t="str">
        <f t="shared" si="1"/>
        <v>SSP2Croatia2015-202030--34</v>
      </c>
      <c r="B113" t="s">
        <v>12</v>
      </c>
      <c r="C113" t="s">
        <v>13</v>
      </c>
      <c r="D113" t="s">
        <v>57</v>
      </c>
      <c r="E113" t="s">
        <v>22</v>
      </c>
      <c r="F113">
        <v>100</v>
      </c>
    </row>
    <row r="114" spans="1:6" x14ac:dyDescent="0.25">
      <c r="A114" t="str">
        <f t="shared" si="1"/>
        <v>SSP2Croatia2020-202530--34</v>
      </c>
      <c r="B114" t="s">
        <v>12</v>
      </c>
      <c r="C114" t="s">
        <v>13</v>
      </c>
      <c r="D114" t="s">
        <v>56</v>
      </c>
      <c r="E114" t="s">
        <v>22</v>
      </c>
      <c r="F114">
        <v>107</v>
      </c>
    </row>
    <row r="115" spans="1:6" x14ac:dyDescent="0.25">
      <c r="A115" t="str">
        <f t="shared" si="1"/>
        <v>SSP2Croatia2025-203030--34</v>
      </c>
      <c r="B115" t="s">
        <v>12</v>
      </c>
      <c r="C115" t="s">
        <v>13</v>
      </c>
      <c r="D115" t="s">
        <v>55</v>
      </c>
      <c r="E115" t="s">
        <v>22</v>
      </c>
      <c r="F115">
        <v>113</v>
      </c>
    </row>
    <row r="116" spans="1:6" x14ac:dyDescent="0.25">
      <c r="A116" t="str">
        <f t="shared" si="1"/>
        <v>SSP2Croatia2030-203530--34</v>
      </c>
      <c r="B116" t="s">
        <v>12</v>
      </c>
      <c r="C116" t="s">
        <v>13</v>
      </c>
      <c r="D116" t="s">
        <v>54</v>
      </c>
      <c r="E116" t="s">
        <v>22</v>
      </c>
      <c r="F116">
        <v>117</v>
      </c>
    </row>
    <row r="117" spans="1:6" x14ac:dyDescent="0.25">
      <c r="A117" t="str">
        <f t="shared" si="1"/>
        <v>SSP2Croatia2035-204030--34</v>
      </c>
      <c r="B117" t="s">
        <v>12</v>
      </c>
      <c r="C117" t="s">
        <v>13</v>
      </c>
      <c r="D117" t="s">
        <v>53</v>
      </c>
      <c r="E117" t="s">
        <v>22</v>
      </c>
      <c r="F117">
        <v>121</v>
      </c>
    </row>
    <row r="118" spans="1:6" x14ac:dyDescent="0.25">
      <c r="A118" t="str">
        <f t="shared" si="1"/>
        <v>SSP2Croatia2040-204530--34</v>
      </c>
      <c r="B118" t="s">
        <v>12</v>
      </c>
      <c r="C118" t="s">
        <v>13</v>
      </c>
      <c r="D118" t="s">
        <v>52</v>
      </c>
      <c r="E118" t="s">
        <v>22</v>
      </c>
      <c r="F118">
        <v>123</v>
      </c>
    </row>
    <row r="119" spans="1:6" x14ac:dyDescent="0.25">
      <c r="A119" t="str">
        <f t="shared" si="1"/>
        <v>SSP2Croatia2045-205030--34</v>
      </c>
      <c r="B119" t="s">
        <v>12</v>
      </c>
      <c r="C119" t="s">
        <v>13</v>
      </c>
      <c r="D119" t="s">
        <v>51</v>
      </c>
      <c r="E119" t="s">
        <v>22</v>
      </c>
      <c r="F119">
        <v>125</v>
      </c>
    </row>
    <row r="120" spans="1:6" x14ac:dyDescent="0.25">
      <c r="A120" t="str">
        <f t="shared" si="1"/>
        <v>SSP2Croatia2050-205530--34</v>
      </c>
      <c r="B120" t="s">
        <v>12</v>
      </c>
      <c r="C120" t="s">
        <v>13</v>
      </c>
      <c r="D120" t="s">
        <v>50</v>
      </c>
      <c r="E120" t="s">
        <v>22</v>
      </c>
      <c r="F120">
        <v>126</v>
      </c>
    </row>
    <row r="121" spans="1:6" x14ac:dyDescent="0.25">
      <c r="A121" t="str">
        <f t="shared" si="1"/>
        <v>SSP2Croatia2055-206030--34</v>
      </c>
      <c r="B121" t="s">
        <v>12</v>
      </c>
      <c r="C121" t="s">
        <v>13</v>
      </c>
      <c r="D121" t="s">
        <v>49</v>
      </c>
      <c r="E121" t="s">
        <v>22</v>
      </c>
      <c r="F121">
        <v>127</v>
      </c>
    </row>
    <row r="122" spans="1:6" x14ac:dyDescent="0.25">
      <c r="A122" t="str">
        <f t="shared" si="1"/>
        <v>SSP2Croatia2060-206530--34</v>
      </c>
      <c r="B122" t="s">
        <v>12</v>
      </c>
      <c r="C122" t="s">
        <v>13</v>
      </c>
      <c r="D122" t="s">
        <v>48</v>
      </c>
      <c r="E122" t="s">
        <v>22</v>
      </c>
      <c r="F122">
        <v>127</v>
      </c>
    </row>
    <row r="123" spans="1:6" x14ac:dyDescent="0.25">
      <c r="A123" t="str">
        <f t="shared" si="1"/>
        <v>SSP2Croatia2065-207030--34</v>
      </c>
      <c r="B123" t="s">
        <v>12</v>
      </c>
      <c r="C123" t="s">
        <v>13</v>
      </c>
      <c r="D123" t="s">
        <v>47</v>
      </c>
      <c r="E123" t="s">
        <v>22</v>
      </c>
      <c r="F123">
        <v>128</v>
      </c>
    </row>
    <row r="124" spans="1:6" x14ac:dyDescent="0.25">
      <c r="A124" t="str">
        <f t="shared" si="1"/>
        <v>SSP2Croatia2070-207530--34</v>
      </c>
      <c r="B124" t="s">
        <v>12</v>
      </c>
      <c r="C124" t="s">
        <v>13</v>
      </c>
      <c r="D124" t="s">
        <v>46</v>
      </c>
      <c r="E124" t="s">
        <v>22</v>
      </c>
      <c r="F124">
        <v>129</v>
      </c>
    </row>
    <row r="125" spans="1:6" x14ac:dyDescent="0.25">
      <c r="A125" t="str">
        <f t="shared" si="1"/>
        <v>SSP2Croatia2075-208030--34</v>
      </c>
      <c r="B125" t="s">
        <v>12</v>
      </c>
      <c r="C125" t="s">
        <v>13</v>
      </c>
      <c r="D125" t="s">
        <v>45</v>
      </c>
      <c r="E125" t="s">
        <v>22</v>
      </c>
      <c r="F125">
        <v>129</v>
      </c>
    </row>
    <row r="126" spans="1:6" x14ac:dyDescent="0.25">
      <c r="A126" t="str">
        <f t="shared" si="1"/>
        <v>SSP2Croatia2080-208530--34</v>
      </c>
      <c r="B126" t="s">
        <v>12</v>
      </c>
      <c r="C126" t="s">
        <v>13</v>
      </c>
      <c r="D126" t="s">
        <v>44</v>
      </c>
      <c r="E126" t="s">
        <v>22</v>
      </c>
      <c r="F126">
        <v>130</v>
      </c>
    </row>
    <row r="127" spans="1:6" x14ac:dyDescent="0.25">
      <c r="A127" t="str">
        <f t="shared" si="1"/>
        <v>SSP2Croatia2085-209030--34</v>
      </c>
      <c r="B127" t="s">
        <v>12</v>
      </c>
      <c r="C127" t="s">
        <v>13</v>
      </c>
      <c r="D127" t="s">
        <v>43</v>
      </c>
      <c r="E127" t="s">
        <v>22</v>
      </c>
      <c r="F127">
        <v>130</v>
      </c>
    </row>
    <row r="128" spans="1:6" x14ac:dyDescent="0.25">
      <c r="A128" t="str">
        <f t="shared" si="1"/>
        <v>SSP2Croatia2090-209530--34</v>
      </c>
      <c r="B128" t="s">
        <v>12</v>
      </c>
      <c r="C128" t="s">
        <v>13</v>
      </c>
      <c r="D128" t="s">
        <v>42</v>
      </c>
      <c r="E128" t="s">
        <v>22</v>
      </c>
      <c r="F128">
        <v>131</v>
      </c>
    </row>
    <row r="129" spans="1:6" x14ac:dyDescent="0.25">
      <c r="A129" t="str">
        <f t="shared" si="1"/>
        <v>SSP2Croatia2095-210030--34</v>
      </c>
      <c r="B129" t="s">
        <v>12</v>
      </c>
      <c r="C129" t="s">
        <v>13</v>
      </c>
      <c r="D129" t="s">
        <v>41</v>
      </c>
      <c r="E129" t="s">
        <v>22</v>
      </c>
      <c r="F129">
        <v>132</v>
      </c>
    </row>
    <row r="130" spans="1:6" x14ac:dyDescent="0.25">
      <c r="A130" t="str">
        <f t="shared" si="1"/>
        <v>SSP2Croatia1950-195535--39</v>
      </c>
      <c r="B130" t="s">
        <v>12</v>
      </c>
      <c r="C130" t="s">
        <v>13</v>
      </c>
      <c r="D130" t="s">
        <v>70</v>
      </c>
      <c r="E130" t="s">
        <v>23</v>
      </c>
      <c r="F130">
        <v>54</v>
      </c>
    </row>
    <row r="131" spans="1:6" x14ac:dyDescent="0.25">
      <c r="A131" t="str">
        <f t="shared" si="1"/>
        <v>SSP2Croatia1955-196035--39</v>
      </c>
      <c r="B131" t="s">
        <v>12</v>
      </c>
      <c r="C131" t="s">
        <v>13</v>
      </c>
      <c r="D131" t="s">
        <v>69</v>
      </c>
      <c r="E131" t="s">
        <v>23</v>
      </c>
      <c r="F131">
        <v>43</v>
      </c>
    </row>
    <row r="132" spans="1:6" x14ac:dyDescent="0.25">
      <c r="A132" t="str">
        <f t="shared" si="1"/>
        <v>SSP2Croatia1960-196535--39</v>
      </c>
      <c r="B132" t="s">
        <v>12</v>
      </c>
      <c r="C132" t="s">
        <v>13</v>
      </c>
      <c r="D132" t="s">
        <v>68</v>
      </c>
      <c r="E132" t="s">
        <v>23</v>
      </c>
      <c r="F132">
        <v>32</v>
      </c>
    </row>
    <row r="133" spans="1:6" x14ac:dyDescent="0.25">
      <c r="A133" t="str">
        <f t="shared" si="1"/>
        <v>SSP2Croatia1965-197035--39</v>
      </c>
      <c r="B133" t="s">
        <v>12</v>
      </c>
      <c r="C133" t="s">
        <v>13</v>
      </c>
      <c r="D133" t="s">
        <v>67</v>
      </c>
      <c r="E133" t="s">
        <v>23</v>
      </c>
      <c r="F133">
        <v>26</v>
      </c>
    </row>
    <row r="134" spans="1:6" x14ac:dyDescent="0.25">
      <c r="A134" t="str">
        <f t="shared" si="1"/>
        <v>SSP2Croatia1970-197535--39</v>
      </c>
      <c r="B134" t="s">
        <v>12</v>
      </c>
      <c r="C134" t="s">
        <v>13</v>
      </c>
      <c r="D134" t="s">
        <v>66</v>
      </c>
      <c r="E134" t="s">
        <v>23</v>
      </c>
      <c r="F134">
        <v>23</v>
      </c>
    </row>
    <row r="135" spans="1:6" x14ac:dyDescent="0.25">
      <c r="A135" t="str">
        <f t="shared" si="1"/>
        <v>SSP2Croatia1975-198035--39</v>
      </c>
      <c r="B135" t="s">
        <v>12</v>
      </c>
      <c r="C135" t="s">
        <v>13</v>
      </c>
      <c r="D135" t="s">
        <v>65</v>
      </c>
      <c r="E135" t="s">
        <v>23</v>
      </c>
      <c r="F135">
        <v>21</v>
      </c>
    </row>
    <row r="136" spans="1:6" x14ac:dyDescent="0.25">
      <c r="A136" t="str">
        <f t="shared" si="1"/>
        <v>SSP2Croatia1980-198535--39</v>
      </c>
      <c r="B136" t="s">
        <v>12</v>
      </c>
      <c r="C136" t="s">
        <v>13</v>
      </c>
      <c r="D136" t="s">
        <v>64</v>
      </c>
      <c r="E136" t="s">
        <v>23</v>
      </c>
      <c r="F136">
        <v>16</v>
      </c>
    </row>
    <row r="137" spans="1:6" x14ac:dyDescent="0.25">
      <c r="A137" t="str">
        <f t="shared" si="1"/>
        <v>SSP2Croatia1985-199035--39</v>
      </c>
      <c r="B137" t="s">
        <v>12</v>
      </c>
      <c r="C137" t="s">
        <v>13</v>
      </c>
      <c r="D137" t="s">
        <v>63</v>
      </c>
      <c r="E137" t="s">
        <v>23</v>
      </c>
      <c r="F137">
        <v>15</v>
      </c>
    </row>
    <row r="138" spans="1:6" x14ac:dyDescent="0.25">
      <c r="A138" t="str">
        <f t="shared" si="1"/>
        <v>SSP2Croatia1990-199535--39</v>
      </c>
      <c r="B138" t="s">
        <v>12</v>
      </c>
      <c r="C138" t="s">
        <v>13</v>
      </c>
      <c r="D138" t="s">
        <v>62</v>
      </c>
      <c r="E138" t="s">
        <v>23</v>
      </c>
      <c r="F138">
        <v>18</v>
      </c>
    </row>
    <row r="139" spans="1:6" x14ac:dyDescent="0.25">
      <c r="A139" t="str">
        <f t="shared" ref="A139:A202" si="2">B139&amp;C139&amp;D139&amp;E139</f>
        <v>SSP2Croatia1995-200035--39</v>
      </c>
      <c r="B139" t="s">
        <v>12</v>
      </c>
      <c r="C139" t="s">
        <v>13</v>
      </c>
      <c r="D139" t="s">
        <v>61</v>
      </c>
      <c r="E139" t="s">
        <v>23</v>
      </c>
      <c r="F139">
        <v>26</v>
      </c>
    </row>
    <row r="140" spans="1:6" x14ac:dyDescent="0.25">
      <c r="A140" t="str">
        <f t="shared" si="2"/>
        <v>SSP2Croatia2000-200535--39</v>
      </c>
      <c r="B140" t="s">
        <v>12</v>
      </c>
      <c r="C140" t="s">
        <v>13</v>
      </c>
      <c r="D140" t="s">
        <v>60</v>
      </c>
      <c r="E140" t="s">
        <v>23</v>
      </c>
      <c r="F140">
        <v>24</v>
      </c>
    </row>
    <row r="141" spans="1:6" x14ac:dyDescent="0.25">
      <c r="A141" t="str">
        <f t="shared" si="2"/>
        <v>SSP2Croatia2005-201035--39</v>
      </c>
      <c r="B141" t="s">
        <v>12</v>
      </c>
      <c r="C141" t="s">
        <v>13</v>
      </c>
      <c r="D141" t="s">
        <v>59</v>
      </c>
      <c r="E141" t="s">
        <v>23</v>
      </c>
      <c r="F141">
        <v>33</v>
      </c>
    </row>
    <row r="142" spans="1:6" x14ac:dyDescent="0.25">
      <c r="A142" t="str">
        <f t="shared" si="2"/>
        <v>SSP2Croatia2010-201535--39</v>
      </c>
      <c r="B142" t="s">
        <v>12</v>
      </c>
      <c r="C142" t="s">
        <v>13</v>
      </c>
      <c r="D142" t="s">
        <v>58</v>
      </c>
      <c r="E142" t="s">
        <v>23</v>
      </c>
      <c r="F142">
        <v>40</v>
      </c>
    </row>
    <row r="143" spans="1:6" x14ac:dyDescent="0.25">
      <c r="A143" t="str">
        <f t="shared" si="2"/>
        <v>SSP2Croatia2015-202035--39</v>
      </c>
      <c r="B143" t="s">
        <v>12</v>
      </c>
      <c r="C143" t="s">
        <v>13</v>
      </c>
      <c r="D143" t="s">
        <v>57</v>
      </c>
      <c r="E143" t="s">
        <v>23</v>
      </c>
      <c r="F143">
        <v>48</v>
      </c>
    </row>
    <row r="144" spans="1:6" x14ac:dyDescent="0.25">
      <c r="A144" t="str">
        <f t="shared" si="2"/>
        <v>SSP2Croatia2020-202535--39</v>
      </c>
      <c r="B144" t="s">
        <v>12</v>
      </c>
      <c r="C144" t="s">
        <v>13</v>
      </c>
      <c r="D144" t="s">
        <v>56</v>
      </c>
      <c r="E144" t="s">
        <v>23</v>
      </c>
      <c r="F144">
        <v>54</v>
      </c>
    </row>
    <row r="145" spans="1:6" x14ac:dyDescent="0.25">
      <c r="A145" t="str">
        <f t="shared" si="2"/>
        <v>SSP2Croatia2025-203035--39</v>
      </c>
      <c r="B145" t="s">
        <v>12</v>
      </c>
      <c r="C145" t="s">
        <v>13</v>
      </c>
      <c r="D145" t="s">
        <v>55</v>
      </c>
      <c r="E145" t="s">
        <v>23</v>
      </c>
      <c r="F145">
        <v>61</v>
      </c>
    </row>
    <row r="146" spans="1:6" x14ac:dyDescent="0.25">
      <c r="A146" t="str">
        <f t="shared" si="2"/>
        <v>SSP2Croatia2030-203535--39</v>
      </c>
      <c r="B146" t="s">
        <v>12</v>
      </c>
      <c r="C146" t="s">
        <v>13</v>
      </c>
      <c r="D146" t="s">
        <v>54</v>
      </c>
      <c r="E146" t="s">
        <v>23</v>
      </c>
      <c r="F146">
        <v>66</v>
      </c>
    </row>
    <row r="147" spans="1:6" x14ac:dyDescent="0.25">
      <c r="A147" t="str">
        <f t="shared" si="2"/>
        <v>SSP2Croatia2035-204035--39</v>
      </c>
      <c r="B147" t="s">
        <v>12</v>
      </c>
      <c r="C147" t="s">
        <v>13</v>
      </c>
      <c r="D147" t="s">
        <v>53</v>
      </c>
      <c r="E147" t="s">
        <v>23</v>
      </c>
      <c r="F147">
        <v>71</v>
      </c>
    </row>
    <row r="148" spans="1:6" x14ac:dyDescent="0.25">
      <c r="A148" t="str">
        <f t="shared" si="2"/>
        <v>SSP2Croatia2040-204535--39</v>
      </c>
      <c r="B148" t="s">
        <v>12</v>
      </c>
      <c r="C148" t="s">
        <v>13</v>
      </c>
      <c r="D148" t="s">
        <v>52</v>
      </c>
      <c r="E148" t="s">
        <v>23</v>
      </c>
      <c r="F148">
        <v>74</v>
      </c>
    </row>
    <row r="149" spans="1:6" x14ac:dyDescent="0.25">
      <c r="A149" t="str">
        <f t="shared" si="2"/>
        <v>SSP2Croatia2045-205035--39</v>
      </c>
      <c r="B149" t="s">
        <v>12</v>
      </c>
      <c r="C149" t="s">
        <v>13</v>
      </c>
      <c r="D149" t="s">
        <v>51</v>
      </c>
      <c r="E149" t="s">
        <v>23</v>
      </c>
      <c r="F149">
        <v>77</v>
      </c>
    </row>
    <row r="150" spans="1:6" x14ac:dyDescent="0.25">
      <c r="A150" t="str">
        <f t="shared" si="2"/>
        <v>SSP2Croatia2050-205535--39</v>
      </c>
      <c r="B150" t="s">
        <v>12</v>
      </c>
      <c r="C150" t="s">
        <v>13</v>
      </c>
      <c r="D150" t="s">
        <v>50</v>
      </c>
      <c r="E150" t="s">
        <v>23</v>
      </c>
      <c r="F150">
        <v>78</v>
      </c>
    </row>
    <row r="151" spans="1:6" x14ac:dyDescent="0.25">
      <c r="A151" t="str">
        <f t="shared" si="2"/>
        <v>SSP2Croatia2055-206035--39</v>
      </c>
      <c r="B151" t="s">
        <v>12</v>
      </c>
      <c r="C151" t="s">
        <v>13</v>
      </c>
      <c r="D151" t="s">
        <v>49</v>
      </c>
      <c r="E151" t="s">
        <v>23</v>
      </c>
      <c r="F151">
        <v>80</v>
      </c>
    </row>
    <row r="152" spans="1:6" x14ac:dyDescent="0.25">
      <c r="A152" t="str">
        <f t="shared" si="2"/>
        <v>SSP2Croatia2060-206535--39</v>
      </c>
      <c r="B152" t="s">
        <v>12</v>
      </c>
      <c r="C152" t="s">
        <v>13</v>
      </c>
      <c r="D152" t="s">
        <v>48</v>
      </c>
      <c r="E152" t="s">
        <v>23</v>
      </c>
      <c r="F152">
        <v>81</v>
      </c>
    </row>
    <row r="153" spans="1:6" x14ac:dyDescent="0.25">
      <c r="A153" t="str">
        <f t="shared" si="2"/>
        <v>SSP2Croatia2065-207035--39</v>
      </c>
      <c r="B153" t="s">
        <v>12</v>
      </c>
      <c r="C153" t="s">
        <v>13</v>
      </c>
      <c r="D153" t="s">
        <v>47</v>
      </c>
      <c r="E153" t="s">
        <v>23</v>
      </c>
      <c r="F153">
        <v>83</v>
      </c>
    </row>
    <row r="154" spans="1:6" x14ac:dyDescent="0.25">
      <c r="A154" t="str">
        <f t="shared" si="2"/>
        <v>SSP2Croatia2070-207535--39</v>
      </c>
      <c r="B154" t="s">
        <v>12</v>
      </c>
      <c r="C154" t="s">
        <v>13</v>
      </c>
      <c r="D154" t="s">
        <v>46</v>
      </c>
      <c r="E154" t="s">
        <v>23</v>
      </c>
      <c r="F154">
        <v>84</v>
      </c>
    </row>
    <row r="155" spans="1:6" x14ac:dyDescent="0.25">
      <c r="A155" t="str">
        <f t="shared" si="2"/>
        <v>SSP2Croatia2075-208035--39</v>
      </c>
      <c r="B155" t="s">
        <v>12</v>
      </c>
      <c r="C155" t="s">
        <v>13</v>
      </c>
      <c r="D155" t="s">
        <v>45</v>
      </c>
      <c r="E155" t="s">
        <v>23</v>
      </c>
      <c r="F155">
        <v>85</v>
      </c>
    </row>
    <row r="156" spans="1:6" x14ac:dyDescent="0.25">
      <c r="A156" t="str">
        <f t="shared" si="2"/>
        <v>SSP2Croatia2080-208535--39</v>
      </c>
      <c r="B156" t="s">
        <v>12</v>
      </c>
      <c r="C156" t="s">
        <v>13</v>
      </c>
      <c r="D156" t="s">
        <v>44</v>
      </c>
      <c r="E156" t="s">
        <v>23</v>
      </c>
      <c r="F156">
        <v>86</v>
      </c>
    </row>
    <row r="157" spans="1:6" x14ac:dyDescent="0.25">
      <c r="A157" t="str">
        <f t="shared" si="2"/>
        <v>SSP2Croatia2085-209035--39</v>
      </c>
      <c r="B157" t="s">
        <v>12</v>
      </c>
      <c r="C157" t="s">
        <v>13</v>
      </c>
      <c r="D157" t="s">
        <v>43</v>
      </c>
      <c r="E157" t="s">
        <v>23</v>
      </c>
      <c r="F157">
        <v>87</v>
      </c>
    </row>
    <row r="158" spans="1:6" x14ac:dyDescent="0.25">
      <c r="A158" t="str">
        <f t="shared" si="2"/>
        <v>SSP2Croatia2090-209535--39</v>
      </c>
      <c r="B158" t="s">
        <v>12</v>
      </c>
      <c r="C158" t="s">
        <v>13</v>
      </c>
      <c r="D158" t="s">
        <v>42</v>
      </c>
      <c r="E158" t="s">
        <v>23</v>
      </c>
      <c r="F158">
        <v>88</v>
      </c>
    </row>
    <row r="159" spans="1:6" x14ac:dyDescent="0.25">
      <c r="A159" t="str">
        <f t="shared" si="2"/>
        <v>SSP2Croatia2095-210035--39</v>
      </c>
      <c r="B159" t="s">
        <v>12</v>
      </c>
      <c r="C159" t="s">
        <v>13</v>
      </c>
      <c r="D159" t="s">
        <v>41</v>
      </c>
      <c r="E159" t="s">
        <v>23</v>
      </c>
      <c r="F159">
        <v>89</v>
      </c>
    </row>
    <row r="160" spans="1:6" x14ac:dyDescent="0.25">
      <c r="A160" t="str">
        <f t="shared" si="2"/>
        <v>SSP2Croatia1950-195540--44</v>
      </c>
      <c r="B160" t="s">
        <v>12</v>
      </c>
      <c r="C160" t="s">
        <v>13</v>
      </c>
      <c r="D160" t="s">
        <v>70</v>
      </c>
      <c r="E160" t="s">
        <v>24</v>
      </c>
      <c r="F160">
        <v>24</v>
      </c>
    </row>
    <row r="161" spans="1:6" x14ac:dyDescent="0.25">
      <c r="A161" t="str">
        <f t="shared" si="2"/>
        <v>SSP2Croatia1955-196040--44</v>
      </c>
      <c r="B161" t="s">
        <v>12</v>
      </c>
      <c r="C161" t="s">
        <v>13</v>
      </c>
      <c r="D161" t="s">
        <v>69</v>
      </c>
      <c r="E161" t="s">
        <v>24</v>
      </c>
      <c r="F161">
        <v>13</v>
      </c>
    </row>
    <row r="162" spans="1:6" x14ac:dyDescent="0.25">
      <c r="A162" t="str">
        <f t="shared" si="2"/>
        <v>SSP2Croatia1960-196540--44</v>
      </c>
      <c r="B162" t="s">
        <v>12</v>
      </c>
      <c r="C162" t="s">
        <v>13</v>
      </c>
      <c r="D162" t="s">
        <v>68</v>
      </c>
      <c r="E162" t="s">
        <v>24</v>
      </c>
      <c r="F162">
        <v>10</v>
      </c>
    </row>
    <row r="163" spans="1:6" x14ac:dyDescent="0.25">
      <c r="A163" t="str">
        <f t="shared" si="2"/>
        <v>SSP2Croatia1965-197040--44</v>
      </c>
      <c r="B163" t="s">
        <v>12</v>
      </c>
      <c r="C163" t="s">
        <v>13</v>
      </c>
      <c r="D163" t="s">
        <v>67</v>
      </c>
      <c r="E163" t="s">
        <v>24</v>
      </c>
      <c r="F163">
        <v>7</v>
      </c>
    </row>
    <row r="164" spans="1:6" x14ac:dyDescent="0.25">
      <c r="A164" t="str">
        <f t="shared" si="2"/>
        <v>SSP2Croatia1970-197540--44</v>
      </c>
      <c r="B164" t="s">
        <v>12</v>
      </c>
      <c r="C164" t="s">
        <v>13</v>
      </c>
      <c r="D164" t="s">
        <v>66</v>
      </c>
      <c r="E164" t="s">
        <v>24</v>
      </c>
      <c r="F164">
        <v>6</v>
      </c>
    </row>
    <row r="165" spans="1:6" x14ac:dyDescent="0.25">
      <c r="A165" t="str">
        <f t="shared" si="2"/>
        <v>SSP2Croatia1975-198040--44</v>
      </c>
      <c r="B165" t="s">
        <v>12</v>
      </c>
      <c r="C165" t="s">
        <v>13</v>
      </c>
      <c r="D165" t="s">
        <v>65</v>
      </c>
      <c r="E165" t="s">
        <v>24</v>
      </c>
      <c r="F165">
        <v>5</v>
      </c>
    </row>
    <row r="166" spans="1:6" x14ac:dyDescent="0.25">
      <c r="A166" t="str">
        <f t="shared" si="2"/>
        <v>SSP2Croatia1980-198540--44</v>
      </c>
      <c r="B166" t="s">
        <v>12</v>
      </c>
      <c r="C166" t="s">
        <v>13</v>
      </c>
      <c r="D166" t="s">
        <v>64</v>
      </c>
      <c r="E166" t="s">
        <v>24</v>
      </c>
      <c r="F166">
        <v>3</v>
      </c>
    </row>
    <row r="167" spans="1:6" x14ac:dyDescent="0.25">
      <c r="A167" t="str">
        <f t="shared" si="2"/>
        <v>SSP2Croatia1985-199040--44</v>
      </c>
      <c r="B167" t="s">
        <v>12</v>
      </c>
      <c r="C167" t="s">
        <v>13</v>
      </c>
      <c r="D167" t="s">
        <v>63</v>
      </c>
      <c r="E167" t="s">
        <v>24</v>
      </c>
      <c r="F167">
        <v>3</v>
      </c>
    </row>
    <row r="168" spans="1:6" x14ac:dyDescent="0.25">
      <c r="A168" t="str">
        <f t="shared" si="2"/>
        <v>SSP2Croatia1990-199540--44</v>
      </c>
      <c r="B168" t="s">
        <v>12</v>
      </c>
      <c r="C168" t="s">
        <v>13</v>
      </c>
      <c r="D168" t="s">
        <v>62</v>
      </c>
      <c r="E168" t="s">
        <v>24</v>
      </c>
      <c r="F168">
        <v>4</v>
      </c>
    </row>
    <row r="169" spans="1:6" x14ac:dyDescent="0.25">
      <c r="A169" t="str">
        <f t="shared" si="2"/>
        <v>SSP2Croatia1995-200040--44</v>
      </c>
      <c r="B169" t="s">
        <v>12</v>
      </c>
      <c r="C169" t="s">
        <v>13</v>
      </c>
      <c r="D169" t="s">
        <v>61</v>
      </c>
      <c r="E169" t="s">
        <v>24</v>
      </c>
      <c r="F169">
        <v>4</v>
      </c>
    </row>
    <row r="170" spans="1:6" x14ac:dyDescent="0.25">
      <c r="A170" t="str">
        <f t="shared" si="2"/>
        <v>SSP2Croatia2000-200540--44</v>
      </c>
      <c r="B170" t="s">
        <v>12</v>
      </c>
      <c r="C170" t="s">
        <v>13</v>
      </c>
      <c r="D170" t="s">
        <v>60</v>
      </c>
      <c r="E170" t="s">
        <v>24</v>
      </c>
      <c r="F170">
        <v>5</v>
      </c>
    </row>
    <row r="171" spans="1:6" x14ac:dyDescent="0.25">
      <c r="A171" t="str">
        <f t="shared" si="2"/>
        <v>SSP2Croatia2005-201040--44</v>
      </c>
      <c r="B171" t="s">
        <v>12</v>
      </c>
      <c r="C171" t="s">
        <v>13</v>
      </c>
      <c r="D171" t="s">
        <v>59</v>
      </c>
      <c r="E171" t="s">
        <v>24</v>
      </c>
      <c r="F171">
        <v>6</v>
      </c>
    </row>
    <row r="172" spans="1:6" x14ac:dyDescent="0.25">
      <c r="A172" t="str">
        <f t="shared" si="2"/>
        <v>SSP2Croatia2010-201540--44</v>
      </c>
      <c r="B172" t="s">
        <v>12</v>
      </c>
      <c r="C172" t="s">
        <v>13</v>
      </c>
      <c r="D172" t="s">
        <v>58</v>
      </c>
      <c r="E172" t="s">
        <v>24</v>
      </c>
      <c r="F172">
        <v>7</v>
      </c>
    </row>
    <row r="173" spans="1:6" x14ac:dyDescent="0.25">
      <c r="A173" t="str">
        <f t="shared" si="2"/>
        <v>SSP2Croatia2015-202040--44</v>
      </c>
      <c r="B173" t="s">
        <v>12</v>
      </c>
      <c r="C173" t="s">
        <v>13</v>
      </c>
      <c r="D173" t="s">
        <v>57</v>
      </c>
      <c r="E173" t="s">
        <v>24</v>
      </c>
      <c r="F173">
        <v>9</v>
      </c>
    </row>
    <row r="174" spans="1:6" x14ac:dyDescent="0.25">
      <c r="A174" t="str">
        <f t="shared" si="2"/>
        <v>SSP2Croatia2020-202540--44</v>
      </c>
      <c r="B174" t="s">
        <v>12</v>
      </c>
      <c r="C174" t="s">
        <v>13</v>
      </c>
      <c r="D174" t="s">
        <v>56</v>
      </c>
      <c r="E174" t="s">
        <v>24</v>
      </c>
      <c r="F174">
        <v>10</v>
      </c>
    </row>
    <row r="175" spans="1:6" x14ac:dyDescent="0.25">
      <c r="A175" t="str">
        <f t="shared" si="2"/>
        <v>SSP2Croatia2025-203040--44</v>
      </c>
      <c r="B175" t="s">
        <v>12</v>
      </c>
      <c r="C175" t="s">
        <v>13</v>
      </c>
      <c r="D175" t="s">
        <v>55</v>
      </c>
      <c r="E175" t="s">
        <v>24</v>
      </c>
      <c r="F175">
        <v>10</v>
      </c>
    </row>
    <row r="176" spans="1:6" x14ac:dyDescent="0.25">
      <c r="A176" t="str">
        <f t="shared" si="2"/>
        <v>SSP2Croatia2030-203540--44</v>
      </c>
      <c r="B176" t="s">
        <v>12</v>
      </c>
      <c r="C176" t="s">
        <v>13</v>
      </c>
      <c r="D176" t="s">
        <v>54</v>
      </c>
      <c r="E176" t="s">
        <v>24</v>
      </c>
      <c r="F176">
        <v>11</v>
      </c>
    </row>
    <row r="177" spans="1:6" x14ac:dyDescent="0.25">
      <c r="A177" t="str">
        <f t="shared" si="2"/>
        <v>SSP2Croatia2035-204040--44</v>
      </c>
      <c r="B177" t="s">
        <v>12</v>
      </c>
      <c r="C177" t="s">
        <v>13</v>
      </c>
      <c r="D177" t="s">
        <v>53</v>
      </c>
      <c r="E177" t="s">
        <v>24</v>
      </c>
      <c r="F177">
        <v>12</v>
      </c>
    </row>
    <row r="178" spans="1:6" x14ac:dyDescent="0.25">
      <c r="A178" t="str">
        <f t="shared" si="2"/>
        <v>SSP2Croatia2040-204540--44</v>
      </c>
      <c r="B178" t="s">
        <v>12</v>
      </c>
      <c r="C178" t="s">
        <v>13</v>
      </c>
      <c r="D178" t="s">
        <v>52</v>
      </c>
      <c r="E178" t="s">
        <v>24</v>
      </c>
      <c r="F178">
        <v>13</v>
      </c>
    </row>
    <row r="179" spans="1:6" x14ac:dyDescent="0.25">
      <c r="A179" t="str">
        <f t="shared" si="2"/>
        <v>SSP2Croatia2045-205040--44</v>
      </c>
      <c r="B179" t="s">
        <v>12</v>
      </c>
      <c r="C179" t="s">
        <v>13</v>
      </c>
      <c r="D179" t="s">
        <v>51</v>
      </c>
      <c r="E179" t="s">
        <v>24</v>
      </c>
      <c r="F179">
        <v>13</v>
      </c>
    </row>
    <row r="180" spans="1:6" x14ac:dyDescent="0.25">
      <c r="A180" t="str">
        <f t="shared" si="2"/>
        <v>SSP2Croatia2050-205540--44</v>
      </c>
      <c r="B180" t="s">
        <v>12</v>
      </c>
      <c r="C180" t="s">
        <v>13</v>
      </c>
      <c r="D180" t="s">
        <v>50</v>
      </c>
      <c r="E180" t="s">
        <v>24</v>
      </c>
      <c r="F180">
        <v>14</v>
      </c>
    </row>
    <row r="181" spans="1:6" x14ac:dyDescent="0.25">
      <c r="A181" t="str">
        <f t="shared" si="2"/>
        <v>SSP2Croatia2055-206040--44</v>
      </c>
      <c r="B181" t="s">
        <v>12</v>
      </c>
      <c r="C181" t="s">
        <v>13</v>
      </c>
      <c r="D181" t="s">
        <v>49</v>
      </c>
      <c r="E181" t="s">
        <v>24</v>
      </c>
      <c r="F181">
        <v>14</v>
      </c>
    </row>
    <row r="182" spans="1:6" x14ac:dyDescent="0.25">
      <c r="A182" t="str">
        <f t="shared" si="2"/>
        <v>SSP2Croatia2060-206540--44</v>
      </c>
      <c r="B182" t="s">
        <v>12</v>
      </c>
      <c r="C182" t="s">
        <v>13</v>
      </c>
      <c r="D182" t="s">
        <v>48</v>
      </c>
      <c r="E182" t="s">
        <v>24</v>
      </c>
      <c r="F182">
        <v>15</v>
      </c>
    </row>
    <row r="183" spans="1:6" x14ac:dyDescent="0.25">
      <c r="A183" t="str">
        <f t="shared" si="2"/>
        <v>SSP2Croatia2065-207040--44</v>
      </c>
      <c r="B183" t="s">
        <v>12</v>
      </c>
      <c r="C183" t="s">
        <v>13</v>
      </c>
      <c r="D183" t="s">
        <v>47</v>
      </c>
      <c r="E183" t="s">
        <v>24</v>
      </c>
      <c r="F183">
        <v>15</v>
      </c>
    </row>
    <row r="184" spans="1:6" x14ac:dyDescent="0.25">
      <c r="A184" t="str">
        <f t="shared" si="2"/>
        <v>SSP2Croatia2070-207540--44</v>
      </c>
      <c r="B184" t="s">
        <v>12</v>
      </c>
      <c r="C184" t="s">
        <v>13</v>
      </c>
      <c r="D184" t="s">
        <v>46</v>
      </c>
      <c r="E184" t="s">
        <v>24</v>
      </c>
      <c r="F184">
        <v>16</v>
      </c>
    </row>
    <row r="185" spans="1:6" x14ac:dyDescent="0.25">
      <c r="A185" t="str">
        <f t="shared" si="2"/>
        <v>SSP2Croatia2075-208040--44</v>
      </c>
      <c r="B185" t="s">
        <v>12</v>
      </c>
      <c r="C185" t="s">
        <v>13</v>
      </c>
      <c r="D185" t="s">
        <v>45</v>
      </c>
      <c r="E185" t="s">
        <v>24</v>
      </c>
      <c r="F185">
        <v>16</v>
      </c>
    </row>
    <row r="186" spans="1:6" x14ac:dyDescent="0.25">
      <c r="A186" t="str">
        <f t="shared" si="2"/>
        <v>SSP2Croatia2080-208540--44</v>
      </c>
      <c r="B186" t="s">
        <v>12</v>
      </c>
      <c r="C186" t="s">
        <v>13</v>
      </c>
      <c r="D186" t="s">
        <v>44</v>
      </c>
      <c r="E186" t="s">
        <v>24</v>
      </c>
      <c r="F186">
        <v>16</v>
      </c>
    </row>
    <row r="187" spans="1:6" x14ac:dyDescent="0.25">
      <c r="A187" t="str">
        <f t="shared" si="2"/>
        <v>SSP2Croatia2085-209040--44</v>
      </c>
      <c r="B187" t="s">
        <v>12</v>
      </c>
      <c r="C187" t="s">
        <v>13</v>
      </c>
      <c r="D187" t="s">
        <v>43</v>
      </c>
      <c r="E187" t="s">
        <v>24</v>
      </c>
      <c r="F187">
        <v>17</v>
      </c>
    </row>
    <row r="188" spans="1:6" x14ac:dyDescent="0.25">
      <c r="A188" t="str">
        <f t="shared" si="2"/>
        <v>SSP2Croatia2090-209540--44</v>
      </c>
      <c r="B188" t="s">
        <v>12</v>
      </c>
      <c r="C188" t="s">
        <v>13</v>
      </c>
      <c r="D188" t="s">
        <v>42</v>
      </c>
      <c r="E188" t="s">
        <v>24</v>
      </c>
      <c r="F188">
        <v>17</v>
      </c>
    </row>
    <row r="189" spans="1:6" x14ac:dyDescent="0.25">
      <c r="A189" t="str">
        <f t="shared" si="2"/>
        <v>SSP2Croatia2095-210040--44</v>
      </c>
      <c r="B189" t="s">
        <v>12</v>
      </c>
      <c r="C189" t="s">
        <v>13</v>
      </c>
      <c r="D189" t="s">
        <v>41</v>
      </c>
      <c r="E189" t="s">
        <v>24</v>
      </c>
      <c r="F189">
        <v>17</v>
      </c>
    </row>
    <row r="190" spans="1:6" x14ac:dyDescent="0.25">
      <c r="A190" t="str">
        <f t="shared" si="2"/>
        <v>SSP2Croatia1950-195545--49</v>
      </c>
      <c r="B190" t="s">
        <v>12</v>
      </c>
      <c r="C190" t="s">
        <v>13</v>
      </c>
      <c r="D190" t="s">
        <v>70</v>
      </c>
      <c r="E190" t="s">
        <v>25</v>
      </c>
      <c r="F190">
        <v>3</v>
      </c>
    </row>
    <row r="191" spans="1:6" x14ac:dyDescent="0.25">
      <c r="A191" t="str">
        <f t="shared" si="2"/>
        <v>SSP2Croatia1955-196045--49</v>
      </c>
      <c r="B191" t="s">
        <v>12</v>
      </c>
      <c r="C191" t="s">
        <v>13</v>
      </c>
      <c r="D191" t="s">
        <v>69</v>
      </c>
      <c r="E191" t="s">
        <v>25</v>
      </c>
      <c r="F191">
        <v>1</v>
      </c>
    </row>
    <row r="192" spans="1:6" x14ac:dyDescent="0.25">
      <c r="A192" t="str">
        <f t="shared" si="2"/>
        <v>SSP2Croatia1960-196545--49</v>
      </c>
      <c r="B192" t="s">
        <v>12</v>
      </c>
      <c r="C192" t="s">
        <v>13</v>
      </c>
      <c r="D192" t="s">
        <v>68</v>
      </c>
      <c r="E192" t="s">
        <v>25</v>
      </c>
      <c r="F192">
        <v>2</v>
      </c>
    </row>
    <row r="193" spans="1:6" x14ac:dyDescent="0.25">
      <c r="A193" t="str">
        <f t="shared" si="2"/>
        <v>SSP2Croatia1965-197045--49</v>
      </c>
      <c r="B193" t="s">
        <v>12</v>
      </c>
      <c r="C193" t="s">
        <v>13</v>
      </c>
      <c r="D193" t="s">
        <v>67</v>
      </c>
      <c r="E193" t="s">
        <v>25</v>
      </c>
      <c r="F193">
        <v>1</v>
      </c>
    </row>
    <row r="194" spans="1:6" x14ac:dyDescent="0.25">
      <c r="A194" t="str">
        <f t="shared" si="2"/>
        <v>SSP2Croatia1970-197545--49</v>
      </c>
      <c r="B194" t="s">
        <v>12</v>
      </c>
      <c r="C194" t="s">
        <v>13</v>
      </c>
      <c r="D194" t="s">
        <v>66</v>
      </c>
      <c r="E194" t="s">
        <v>25</v>
      </c>
      <c r="F194">
        <v>0</v>
      </c>
    </row>
    <row r="195" spans="1:6" x14ac:dyDescent="0.25">
      <c r="A195" t="str">
        <f t="shared" si="2"/>
        <v>SSP2Croatia1975-198045--49</v>
      </c>
      <c r="B195" t="s">
        <v>12</v>
      </c>
      <c r="C195" t="s">
        <v>13</v>
      </c>
      <c r="D195" t="s">
        <v>65</v>
      </c>
      <c r="E195" t="s">
        <v>25</v>
      </c>
      <c r="F195">
        <v>0</v>
      </c>
    </row>
    <row r="196" spans="1:6" x14ac:dyDescent="0.25">
      <c r="A196" t="str">
        <f t="shared" si="2"/>
        <v>SSP2Croatia1980-198545--49</v>
      </c>
      <c r="B196" t="s">
        <v>12</v>
      </c>
      <c r="C196" t="s">
        <v>13</v>
      </c>
      <c r="D196" t="s">
        <v>64</v>
      </c>
      <c r="E196" t="s">
        <v>25</v>
      </c>
      <c r="F196">
        <v>1</v>
      </c>
    </row>
    <row r="197" spans="1:6" x14ac:dyDescent="0.25">
      <c r="A197" t="str">
        <f t="shared" si="2"/>
        <v>SSP2Croatia1985-199045--49</v>
      </c>
      <c r="B197" t="s">
        <v>12</v>
      </c>
      <c r="C197" t="s">
        <v>13</v>
      </c>
      <c r="D197" t="s">
        <v>63</v>
      </c>
      <c r="E197" t="s">
        <v>25</v>
      </c>
      <c r="F197">
        <v>0</v>
      </c>
    </row>
    <row r="198" spans="1:6" x14ac:dyDescent="0.25">
      <c r="A198" t="str">
        <f t="shared" si="2"/>
        <v>SSP2Croatia1990-199545--49</v>
      </c>
      <c r="B198" t="s">
        <v>12</v>
      </c>
      <c r="C198" t="s">
        <v>13</v>
      </c>
      <c r="D198" t="s">
        <v>62</v>
      </c>
      <c r="E198" t="s">
        <v>25</v>
      </c>
      <c r="F198">
        <v>0</v>
      </c>
    </row>
    <row r="199" spans="1:6" x14ac:dyDescent="0.25">
      <c r="A199" t="str">
        <f t="shared" si="2"/>
        <v>SSP2Croatia1995-200045--49</v>
      </c>
      <c r="B199" t="s">
        <v>12</v>
      </c>
      <c r="C199" t="s">
        <v>13</v>
      </c>
      <c r="D199" t="s">
        <v>61</v>
      </c>
      <c r="E199" t="s">
        <v>25</v>
      </c>
      <c r="F199">
        <v>0</v>
      </c>
    </row>
    <row r="200" spans="1:6" x14ac:dyDescent="0.25">
      <c r="A200" t="str">
        <f t="shared" si="2"/>
        <v>SSP2Croatia2000-200545--49</v>
      </c>
      <c r="B200" t="s">
        <v>12</v>
      </c>
      <c r="C200" t="s">
        <v>13</v>
      </c>
      <c r="D200" t="s">
        <v>60</v>
      </c>
      <c r="E200" t="s">
        <v>25</v>
      </c>
      <c r="F200">
        <v>0</v>
      </c>
    </row>
    <row r="201" spans="1:6" x14ac:dyDescent="0.25">
      <c r="A201" t="str">
        <f t="shared" si="2"/>
        <v>SSP2Croatia2005-201045--49</v>
      </c>
      <c r="B201" t="s">
        <v>12</v>
      </c>
      <c r="C201" t="s">
        <v>13</v>
      </c>
      <c r="D201" t="s">
        <v>59</v>
      </c>
      <c r="E201" t="s">
        <v>25</v>
      </c>
      <c r="F201">
        <v>0</v>
      </c>
    </row>
    <row r="202" spans="1:6" x14ac:dyDescent="0.25">
      <c r="A202" t="str">
        <f t="shared" si="2"/>
        <v>SSP2Croatia2010-201545--49</v>
      </c>
      <c r="B202" t="s">
        <v>12</v>
      </c>
      <c r="C202" t="s">
        <v>13</v>
      </c>
      <c r="D202" t="s">
        <v>58</v>
      </c>
      <c r="E202" t="s">
        <v>25</v>
      </c>
      <c r="F202">
        <v>0</v>
      </c>
    </row>
    <row r="203" spans="1:6" x14ac:dyDescent="0.25">
      <c r="A203" t="str">
        <f t="shared" ref="A203:A266" si="3">B203&amp;C203&amp;D203&amp;E203</f>
        <v>SSP2Croatia2015-202045--49</v>
      </c>
      <c r="B203" t="s">
        <v>12</v>
      </c>
      <c r="C203" t="s">
        <v>13</v>
      </c>
      <c r="D203" t="s">
        <v>57</v>
      </c>
      <c r="E203" t="s">
        <v>25</v>
      </c>
      <c r="F203">
        <v>0</v>
      </c>
    </row>
    <row r="204" spans="1:6" x14ac:dyDescent="0.25">
      <c r="A204" t="str">
        <f t="shared" si="3"/>
        <v>SSP2Croatia2020-202545--49</v>
      </c>
      <c r="B204" t="s">
        <v>12</v>
      </c>
      <c r="C204" t="s">
        <v>13</v>
      </c>
      <c r="D204" t="s">
        <v>56</v>
      </c>
      <c r="E204" t="s">
        <v>25</v>
      </c>
      <c r="F204">
        <v>0</v>
      </c>
    </row>
    <row r="205" spans="1:6" x14ac:dyDescent="0.25">
      <c r="A205" t="str">
        <f t="shared" si="3"/>
        <v>SSP2Croatia2025-203045--49</v>
      </c>
      <c r="B205" t="s">
        <v>12</v>
      </c>
      <c r="C205" t="s">
        <v>13</v>
      </c>
      <c r="D205" t="s">
        <v>55</v>
      </c>
      <c r="E205" t="s">
        <v>25</v>
      </c>
      <c r="F205">
        <v>0</v>
      </c>
    </row>
    <row r="206" spans="1:6" x14ac:dyDescent="0.25">
      <c r="A206" t="str">
        <f t="shared" si="3"/>
        <v>SSP2Croatia2030-203545--49</v>
      </c>
      <c r="B206" t="s">
        <v>12</v>
      </c>
      <c r="C206" t="s">
        <v>13</v>
      </c>
      <c r="D206" t="s">
        <v>54</v>
      </c>
      <c r="E206" t="s">
        <v>25</v>
      </c>
      <c r="F206">
        <v>0</v>
      </c>
    </row>
    <row r="207" spans="1:6" x14ac:dyDescent="0.25">
      <c r="A207" t="str">
        <f t="shared" si="3"/>
        <v>SSP2Croatia2035-204045--49</v>
      </c>
      <c r="B207" t="s">
        <v>12</v>
      </c>
      <c r="C207" t="s">
        <v>13</v>
      </c>
      <c r="D207" t="s">
        <v>53</v>
      </c>
      <c r="E207" t="s">
        <v>25</v>
      </c>
      <c r="F207">
        <v>0</v>
      </c>
    </row>
    <row r="208" spans="1:6" x14ac:dyDescent="0.25">
      <c r="A208" t="str">
        <f t="shared" si="3"/>
        <v>SSP2Croatia2040-204545--49</v>
      </c>
      <c r="B208" t="s">
        <v>12</v>
      </c>
      <c r="C208" t="s">
        <v>13</v>
      </c>
      <c r="D208" t="s">
        <v>52</v>
      </c>
      <c r="E208" t="s">
        <v>25</v>
      </c>
      <c r="F208">
        <v>0</v>
      </c>
    </row>
    <row r="209" spans="1:6" x14ac:dyDescent="0.25">
      <c r="A209" t="str">
        <f t="shared" si="3"/>
        <v>SSP2Croatia2045-205045--49</v>
      </c>
      <c r="B209" t="s">
        <v>12</v>
      </c>
      <c r="C209" t="s">
        <v>13</v>
      </c>
      <c r="D209" t="s">
        <v>51</v>
      </c>
      <c r="E209" t="s">
        <v>25</v>
      </c>
      <c r="F209">
        <v>1</v>
      </c>
    </row>
    <row r="210" spans="1:6" x14ac:dyDescent="0.25">
      <c r="A210" t="str">
        <f t="shared" si="3"/>
        <v>SSP2Croatia2050-205545--49</v>
      </c>
      <c r="B210" t="s">
        <v>12</v>
      </c>
      <c r="C210" t="s">
        <v>13</v>
      </c>
      <c r="D210" t="s">
        <v>50</v>
      </c>
      <c r="E210" t="s">
        <v>25</v>
      </c>
      <c r="F210">
        <v>1</v>
      </c>
    </row>
    <row r="211" spans="1:6" x14ac:dyDescent="0.25">
      <c r="A211" t="str">
        <f t="shared" si="3"/>
        <v>SSP2Croatia2055-206045--49</v>
      </c>
      <c r="B211" t="s">
        <v>12</v>
      </c>
      <c r="C211" t="s">
        <v>13</v>
      </c>
      <c r="D211" t="s">
        <v>49</v>
      </c>
      <c r="E211" t="s">
        <v>25</v>
      </c>
      <c r="F211">
        <v>1</v>
      </c>
    </row>
    <row r="212" spans="1:6" x14ac:dyDescent="0.25">
      <c r="A212" t="str">
        <f t="shared" si="3"/>
        <v>SSP2Croatia2060-206545--49</v>
      </c>
      <c r="B212" t="s">
        <v>12</v>
      </c>
      <c r="C212" t="s">
        <v>13</v>
      </c>
      <c r="D212" t="s">
        <v>48</v>
      </c>
      <c r="E212" t="s">
        <v>25</v>
      </c>
      <c r="F212">
        <v>1</v>
      </c>
    </row>
    <row r="213" spans="1:6" x14ac:dyDescent="0.25">
      <c r="A213" t="str">
        <f t="shared" si="3"/>
        <v>SSP2Croatia2065-207045--49</v>
      </c>
      <c r="B213" t="s">
        <v>12</v>
      </c>
      <c r="C213" t="s">
        <v>13</v>
      </c>
      <c r="D213" t="s">
        <v>47</v>
      </c>
      <c r="E213" t="s">
        <v>25</v>
      </c>
      <c r="F213">
        <v>1</v>
      </c>
    </row>
    <row r="214" spans="1:6" x14ac:dyDescent="0.25">
      <c r="A214" t="str">
        <f t="shared" si="3"/>
        <v>SSP2Croatia2070-207545--49</v>
      </c>
      <c r="B214" t="s">
        <v>12</v>
      </c>
      <c r="C214" t="s">
        <v>13</v>
      </c>
      <c r="D214" t="s">
        <v>46</v>
      </c>
      <c r="E214" t="s">
        <v>25</v>
      </c>
      <c r="F214">
        <v>1</v>
      </c>
    </row>
    <row r="215" spans="1:6" x14ac:dyDescent="0.25">
      <c r="A215" t="str">
        <f t="shared" si="3"/>
        <v>SSP2Croatia2075-208045--49</v>
      </c>
      <c r="B215" t="s">
        <v>12</v>
      </c>
      <c r="C215" t="s">
        <v>13</v>
      </c>
      <c r="D215" t="s">
        <v>45</v>
      </c>
      <c r="E215" t="s">
        <v>25</v>
      </c>
      <c r="F215">
        <v>1</v>
      </c>
    </row>
    <row r="216" spans="1:6" x14ac:dyDescent="0.25">
      <c r="A216" t="str">
        <f t="shared" si="3"/>
        <v>SSP2Croatia2080-208545--49</v>
      </c>
      <c r="B216" t="s">
        <v>12</v>
      </c>
      <c r="C216" t="s">
        <v>13</v>
      </c>
      <c r="D216" t="s">
        <v>44</v>
      </c>
      <c r="E216" t="s">
        <v>25</v>
      </c>
      <c r="F216">
        <v>1</v>
      </c>
    </row>
    <row r="217" spans="1:6" x14ac:dyDescent="0.25">
      <c r="A217" t="str">
        <f t="shared" si="3"/>
        <v>SSP2Croatia2085-209045--49</v>
      </c>
      <c r="B217" t="s">
        <v>12</v>
      </c>
      <c r="C217" t="s">
        <v>13</v>
      </c>
      <c r="D217" t="s">
        <v>43</v>
      </c>
      <c r="E217" t="s">
        <v>25</v>
      </c>
      <c r="F217">
        <v>1</v>
      </c>
    </row>
    <row r="218" spans="1:6" x14ac:dyDescent="0.25">
      <c r="A218" t="str">
        <f t="shared" si="3"/>
        <v>SSP2Croatia2090-209545--49</v>
      </c>
      <c r="B218" t="s">
        <v>12</v>
      </c>
      <c r="C218" t="s">
        <v>13</v>
      </c>
      <c r="D218" t="s">
        <v>42</v>
      </c>
      <c r="E218" t="s">
        <v>25</v>
      </c>
      <c r="F218">
        <v>1</v>
      </c>
    </row>
    <row r="219" spans="1:6" x14ac:dyDescent="0.25">
      <c r="A219" t="str">
        <f t="shared" si="3"/>
        <v>SSP2Croatia2095-210045--49</v>
      </c>
      <c r="B219" t="s">
        <v>12</v>
      </c>
      <c r="C219" t="s">
        <v>13</v>
      </c>
      <c r="D219" t="s">
        <v>41</v>
      </c>
      <c r="E219" t="s">
        <v>25</v>
      </c>
      <c r="F219">
        <v>1</v>
      </c>
    </row>
    <row r="220" spans="1:6" x14ac:dyDescent="0.25">
      <c r="A220" t="str">
        <f t="shared" si="3"/>
        <v>SSP1Croatia1950-195515--19</v>
      </c>
      <c r="B220" t="s">
        <v>38</v>
      </c>
      <c r="C220" t="s">
        <v>13</v>
      </c>
      <c r="D220" t="s">
        <v>70</v>
      </c>
      <c r="E220" t="s">
        <v>19</v>
      </c>
      <c r="F220">
        <v>36</v>
      </c>
    </row>
    <row r="221" spans="1:6" x14ac:dyDescent="0.25">
      <c r="A221" t="str">
        <f t="shared" si="3"/>
        <v>SSP1Croatia1955-196015--19</v>
      </c>
      <c r="B221" t="s">
        <v>38</v>
      </c>
      <c r="C221" t="s">
        <v>13</v>
      </c>
      <c r="D221" t="s">
        <v>69</v>
      </c>
      <c r="E221" t="s">
        <v>19</v>
      </c>
      <c r="F221">
        <v>40</v>
      </c>
    </row>
    <row r="222" spans="1:6" x14ac:dyDescent="0.25">
      <c r="A222" t="str">
        <f t="shared" si="3"/>
        <v>SSP1Croatia1960-196515--19</v>
      </c>
      <c r="B222" t="s">
        <v>38</v>
      </c>
      <c r="C222" t="s">
        <v>13</v>
      </c>
      <c r="D222" t="s">
        <v>68</v>
      </c>
      <c r="E222" t="s">
        <v>19</v>
      </c>
      <c r="F222">
        <v>44</v>
      </c>
    </row>
    <row r="223" spans="1:6" x14ac:dyDescent="0.25">
      <c r="A223" t="str">
        <f t="shared" si="3"/>
        <v>SSP1Croatia1965-197015--19</v>
      </c>
      <c r="B223" t="s">
        <v>38</v>
      </c>
      <c r="C223" t="s">
        <v>13</v>
      </c>
      <c r="D223" t="s">
        <v>67</v>
      </c>
      <c r="E223" t="s">
        <v>19</v>
      </c>
      <c r="F223">
        <v>50</v>
      </c>
    </row>
    <row r="224" spans="1:6" x14ac:dyDescent="0.25">
      <c r="A224" t="str">
        <f t="shared" si="3"/>
        <v>SSP1Croatia1970-197515--19</v>
      </c>
      <c r="B224" t="s">
        <v>38</v>
      </c>
      <c r="C224" t="s">
        <v>13</v>
      </c>
      <c r="D224" t="s">
        <v>66</v>
      </c>
      <c r="E224" t="s">
        <v>19</v>
      </c>
      <c r="F224">
        <v>53</v>
      </c>
    </row>
    <row r="225" spans="1:6" x14ac:dyDescent="0.25">
      <c r="A225" t="str">
        <f t="shared" si="3"/>
        <v>SSP1Croatia1975-198015--19</v>
      </c>
      <c r="B225" t="s">
        <v>38</v>
      </c>
      <c r="C225" t="s">
        <v>13</v>
      </c>
      <c r="D225" t="s">
        <v>65</v>
      </c>
      <c r="E225" t="s">
        <v>19</v>
      </c>
      <c r="F225">
        <v>50</v>
      </c>
    </row>
    <row r="226" spans="1:6" x14ac:dyDescent="0.25">
      <c r="A226" t="str">
        <f t="shared" si="3"/>
        <v>SSP1Croatia1980-198515--19</v>
      </c>
      <c r="B226" t="s">
        <v>38</v>
      </c>
      <c r="C226" t="s">
        <v>13</v>
      </c>
      <c r="D226" t="s">
        <v>64</v>
      </c>
      <c r="E226" t="s">
        <v>19</v>
      </c>
      <c r="F226">
        <v>41</v>
      </c>
    </row>
    <row r="227" spans="1:6" x14ac:dyDescent="0.25">
      <c r="A227" t="str">
        <f t="shared" si="3"/>
        <v>SSP1Croatia1985-199015--19</v>
      </c>
      <c r="B227" t="s">
        <v>38</v>
      </c>
      <c r="C227" t="s">
        <v>13</v>
      </c>
      <c r="D227" t="s">
        <v>63</v>
      </c>
      <c r="E227" t="s">
        <v>19</v>
      </c>
      <c r="F227">
        <v>35</v>
      </c>
    </row>
    <row r="228" spans="1:6" x14ac:dyDescent="0.25">
      <c r="A228" t="str">
        <f t="shared" si="3"/>
        <v>SSP1Croatia1990-199515--19</v>
      </c>
      <c r="B228" t="s">
        <v>38</v>
      </c>
      <c r="C228" t="s">
        <v>13</v>
      </c>
      <c r="D228" t="s">
        <v>62</v>
      </c>
      <c r="E228" t="s">
        <v>19</v>
      </c>
      <c r="F228">
        <v>21</v>
      </c>
    </row>
    <row r="229" spans="1:6" x14ac:dyDescent="0.25">
      <c r="A229" t="str">
        <f t="shared" si="3"/>
        <v>SSP1Croatia1995-200015--19</v>
      </c>
      <c r="B229" t="s">
        <v>38</v>
      </c>
      <c r="C229" t="s">
        <v>13</v>
      </c>
      <c r="D229" t="s">
        <v>61</v>
      </c>
      <c r="E229" t="s">
        <v>19</v>
      </c>
      <c r="F229">
        <v>19</v>
      </c>
    </row>
    <row r="230" spans="1:6" x14ac:dyDescent="0.25">
      <c r="A230" t="str">
        <f t="shared" si="3"/>
        <v>SSP1Croatia2000-200515--19</v>
      </c>
      <c r="B230" t="s">
        <v>38</v>
      </c>
      <c r="C230" t="s">
        <v>13</v>
      </c>
      <c r="D230" t="s">
        <v>60</v>
      </c>
      <c r="E230" t="s">
        <v>19</v>
      </c>
      <c r="F230">
        <v>15</v>
      </c>
    </row>
    <row r="231" spans="1:6" x14ac:dyDescent="0.25">
      <c r="A231" t="str">
        <f t="shared" si="3"/>
        <v>SSP1Croatia2005-201015--19</v>
      </c>
      <c r="B231" t="s">
        <v>38</v>
      </c>
      <c r="C231" t="s">
        <v>13</v>
      </c>
      <c r="D231" t="s">
        <v>59</v>
      </c>
      <c r="E231" t="s">
        <v>19</v>
      </c>
      <c r="F231">
        <v>15</v>
      </c>
    </row>
    <row r="232" spans="1:6" x14ac:dyDescent="0.25">
      <c r="A232" t="str">
        <f t="shared" si="3"/>
        <v>SSP1Croatia2010-201515--19</v>
      </c>
      <c r="B232" t="s">
        <v>38</v>
      </c>
      <c r="C232" t="s">
        <v>13</v>
      </c>
      <c r="D232" t="s">
        <v>58</v>
      </c>
      <c r="E232" t="s">
        <v>19</v>
      </c>
      <c r="F232">
        <v>11</v>
      </c>
    </row>
    <row r="233" spans="1:6" x14ac:dyDescent="0.25">
      <c r="A233" t="str">
        <f t="shared" si="3"/>
        <v>SSP1Croatia2015-202015--19</v>
      </c>
      <c r="B233" t="s">
        <v>38</v>
      </c>
      <c r="C233" t="s">
        <v>13</v>
      </c>
      <c r="D233" t="s">
        <v>57</v>
      </c>
      <c r="E233" t="s">
        <v>19</v>
      </c>
      <c r="F233">
        <v>9</v>
      </c>
    </row>
    <row r="234" spans="1:6" x14ac:dyDescent="0.25">
      <c r="A234" t="str">
        <f t="shared" si="3"/>
        <v>SSP1Croatia2020-202515--19</v>
      </c>
      <c r="B234" t="s">
        <v>38</v>
      </c>
      <c r="C234" t="s">
        <v>13</v>
      </c>
      <c r="D234" t="s">
        <v>56</v>
      </c>
      <c r="E234" t="s">
        <v>19</v>
      </c>
      <c r="F234">
        <v>7</v>
      </c>
    </row>
    <row r="235" spans="1:6" x14ac:dyDescent="0.25">
      <c r="A235" t="str">
        <f t="shared" si="3"/>
        <v>SSP1Croatia2025-203015--19</v>
      </c>
      <c r="B235" t="s">
        <v>38</v>
      </c>
      <c r="C235" t="s">
        <v>13</v>
      </c>
      <c r="D235" t="s">
        <v>55</v>
      </c>
      <c r="E235" t="s">
        <v>19</v>
      </c>
      <c r="F235">
        <v>6</v>
      </c>
    </row>
    <row r="236" spans="1:6" x14ac:dyDescent="0.25">
      <c r="A236" t="str">
        <f t="shared" si="3"/>
        <v>SSP1Croatia2030-203515--19</v>
      </c>
      <c r="B236" t="s">
        <v>38</v>
      </c>
      <c r="C236" t="s">
        <v>13</v>
      </c>
      <c r="D236" t="s">
        <v>54</v>
      </c>
      <c r="E236" t="s">
        <v>19</v>
      </c>
      <c r="F236">
        <v>5</v>
      </c>
    </row>
    <row r="237" spans="1:6" x14ac:dyDescent="0.25">
      <c r="A237" t="str">
        <f t="shared" si="3"/>
        <v>SSP1Croatia2035-204015--19</v>
      </c>
      <c r="B237" t="s">
        <v>38</v>
      </c>
      <c r="C237" t="s">
        <v>13</v>
      </c>
      <c r="D237" t="s">
        <v>53</v>
      </c>
      <c r="E237" t="s">
        <v>19</v>
      </c>
      <c r="F237">
        <v>4</v>
      </c>
    </row>
    <row r="238" spans="1:6" x14ac:dyDescent="0.25">
      <c r="A238" t="str">
        <f t="shared" si="3"/>
        <v>SSP1Croatia2040-204515--19</v>
      </c>
      <c r="B238" t="s">
        <v>38</v>
      </c>
      <c r="C238" t="s">
        <v>13</v>
      </c>
      <c r="D238" t="s">
        <v>52</v>
      </c>
      <c r="E238" t="s">
        <v>19</v>
      </c>
      <c r="F238">
        <v>3</v>
      </c>
    </row>
    <row r="239" spans="1:6" x14ac:dyDescent="0.25">
      <c r="A239" t="str">
        <f t="shared" si="3"/>
        <v>SSP1Croatia2045-205015--19</v>
      </c>
      <c r="B239" t="s">
        <v>38</v>
      </c>
      <c r="C239" t="s">
        <v>13</v>
      </c>
      <c r="D239" t="s">
        <v>51</v>
      </c>
      <c r="E239" t="s">
        <v>19</v>
      </c>
      <c r="F239">
        <v>3</v>
      </c>
    </row>
    <row r="240" spans="1:6" x14ac:dyDescent="0.25">
      <c r="A240" t="str">
        <f t="shared" si="3"/>
        <v>SSP1Croatia2050-205515--19</v>
      </c>
      <c r="B240" t="s">
        <v>38</v>
      </c>
      <c r="C240" t="s">
        <v>13</v>
      </c>
      <c r="D240" t="s">
        <v>50</v>
      </c>
      <c r="E240" t="s">
        <v>19</v>
      </c>
      <c r="F240">
        <v>3</v>
      </c>
    </row>
    <row r="241" spans="1:6" x14ac:dyDescent="0.25">
      <c r="A241" t="str">
        <f t="shared" si="3"/>
        <v>SSP1Croatia2055-206015--19</v>
      </c>
      <c r="B241" t="s">
        <v>38</v>
      </c>
      <c r="C241" t="s">
        <v>13</v>
      </c>
      <c r="D241" t="s">
        <v>49</v>
      </c>
      <c r="E241" t="s">
        <v>19</v>
      </c>
      <c r="F241">
        <v>3</v>
      </c>
    </row>
    <row r="242" spans="1:6" x14ac:dyDescent="0.25">
      <c r="A242" t="str">
        <f t="shared" si="3"/>
        <v>SSP1Croatia2060-206515--19</v>
      </c>
      <c r="B242" t="s">
        <v>38</v>
      </c>
      <c r="C242" t="s">
        <v>13</v>
      </c>
      <c r="D242" t="s">
        <v>48</v>
      </c>
      <c r="E242" t="s">
        <v>19</v>
      </c>
      <c r="F242">
        <v>3</v>
      </c>
    </row>
    <row r="243" spans="1:6" x14ac:dyDescent="0.25">
      <c r="A243" t="str">
        <f t="shared" si="3"/>
        <v>SSP1Croatia2065-207015--19</v>
      </c>
      <c r="B243" t="s">
        <v>38</v>
      </c>
      <c r="C243" t="s">
        <v>13</v>
      </c>
      <c r="D243" t="s">
        <v>47</v>
      </c>
      <c r="E243" t="s">
        <v>19</v>
      </c>
      <c r="F243">
        <v>3</v>
      </c>
    </row>
    <row r="244" spans="1:6" x14ac:dyDescent="0.25">
      <c r="A244" t="str">
        <f t="shared" si="3"/>
        <v>SSP1Croatia2070-207515--19</v>
      </c>
      <c r="B244" t="s">
        <v>38</v>
      </c>
      <c r="C244" t="s">
        <v>13</v>
      </c>
      <c r="D244" t="s">
        <v>46</v>
      </c>
      <c r="E244" t="s">
        <v>19</v>
      </c>
      <c r="F244">
        <v>3</v>
      </c>
    </row>
    <row r="245" spans="1:6" x14ac:dyDescent="0.25">
      <c r="A245" t="str">
        <f t="shared" si="3"/>
        <v>SSP1Croatia2075-208015--19</v>
      </c>
      <c r="B245" t="s">
        <v>38</v>
      </c>
      <c r="C245" t="s">
        <v>13</v>
      </c>
      <c r="D245" t="s">
        <v>45</v>
      </c>
      <c r="E245" t="s">
        <v>19</v>
      </c>
      <c r="F245">
        <v>3</v>
      </c>
    </row>
    <row r="246" spans="1:6" x14ac:dyDescent="0.25">
      <c r="A246" t="str">
        <f t="shared" si="3"/>
        <v>SSP1Croatia2080-208515--19</v>
      </c>
      <c r="B246" t="s">
        <v>38</v>
      </c>
      <c r="C246" t="s">
        <v>13</v>
      </c>
      <c r="D246" t="s">
        <v>44</v>
      </c>
      <c r="E246" t="s">
        <v>19</v>
      </c>
      <c r="F246">
        <v>3</v>
      </c>
    </row>
    <row r="247" spans="1:6" x14ac:dyDescent="0.25">
      <c r="A247" t="str">
        <f t="shared" si="3"/>
        <v>SSP1Croatia2085-209015--19</v>
      </c>
      <c r="B247" t="s">
        <v>38</v>
      </c>
      <c r="C247" t="s">
        <v>13</v>
      </c>
      <c r="D247" t="s">
        <v>43</v>
      </c>
      <c r="E247" t="s">
        <v>19</v>
      </c>
      <c r="F247">
        <v>3</v>
      </c>
    </row>
    <row r="248" spans="1:6" x14ac:dyDescent="0.25">
      <c r="A248" t="str">
        <f t="shared" si="3"/>
        <v>SSP1Croatia2090-209515--19</v>
      </c>
      <c r="B248" t="s">
        <v>38</v>
      </c>
      <c r="C248" t="s">
        <v>13</v>
      </c>
      <c r="D248" t="s">
        <v>42</v>
      </c>
      <c r="E248" t="s">
        <v>19</v>
      </c>
      <c r="F248">
        <v>3</v>
      </c>
    </row>
    <row r="249" spans="1:6" x14ac:dyDescent="0.25">
      <c r="A249" t="str">
        <f t="shared" si="3"/>
        <v>SSP1Croatia2095-210015--19</v>
      </c>
      <c r="B249" t="s">
        <v>38</v>
      </c>
      <c r="C249" t="s">
        <v>13</v>
      </c>
      <c r="D249" t="s">
        <v>41</v>
      </c>
      <c r="E249" t="s">
        <v>19</v>
      </c>
      <c r="F249">
        <v>3</v>
      </c>
    </row>
    <row r="250" spans="1:6" x14ac:dyDescent="0.25">
      <c r="A250" t="str">
        <f t="shared" si="3"/>
        <v>SSP1Croatia1950-195520--24</v>
      </c>
      <c r="B250" t="s">
        <v>38</v>
      </c>
      <c r="C250" t="s">
        <v>13</v>
      </c>
      <c r="D250" t="s">
        <v>70</v>
      </c>
      <c r="E250" t="s">
        <v>20</v>
      </c>
      <c r="F250">
        <v>164</v>
      </c>
    </row>
    <row r="251" spans="1:6" x14ac:dyDescent="0.25">
      <c r="A251" t="str">
        <f t="shared" si="3"/>
        <v>SSP1Croatia1955-196020--24</v>
      </c>
      <c r="B251" t="s">
        <v>38</v>
      </c>
      <c r="C251" t="s">
        <v>13</v>
      </c>
      <c r="D251" t="s">
        <v>69</v>
      </c>
      <c r="E251" t="s">
        <v>20</v>
      </c>
      <c r="F251">
        <v>161</v>
      </c>
    </row>
    <row r="252" spans="1:6" x14ac:dyDescent="0.25">
      <c r="A252" t="str">
        <f t="shared" si="3"/>
        <v>SSP1Croatia1960-196520--24</v>
      </c>
      <c r="B252" t="s">
        <v>38</v>
      </c>
      <c r="C252" t="s">
        <v>13</v>
      </c>
      <c r="D252" t="s">
        <v>68</v>
      </c>
      <c r="E252" t="s">
        <v>20</v>
      </c>
      <c r="F252">
        <v>164</v>
      </c>
    </row>
    <row r="253" spans="1:6" x14ac:dyDescent="0.25">
      <c r="A253" t="str">
        <f t="shared" si="3"/>
        <v>SSP1Croatia1965-197020--24</v>
      </c>
      <c r="B253" t="s">
        <v>38</v>
      </c>
      <c r="C253" t="s">
        <v>13</v>
      </c>
      <c r="D253" t="s">
        <v>67</v>
      </c>
      <c r="E253" t="s">
        <v>20</v>
      </c>
      <c r="F253">
        <v>148</v>
      </c>
    </row>
    <row r="254" spans="1:6" x14ac:dyDescent="0.25">
      <c r="A254" t="str">
        <f t="shared" si="3"/>
        <v>SSP1Croatia1970-197520--24</v>
      </c>
      <c r="B254" t="s">
        <v>38</v>
      </c>
      <c r="C254" t="s">
        <v>13</v>
      </c>
      <c r="D254" t="s">
        <v>66</v>
      </c>
      <c r="E254" t="s">
        <v>20</v>
      </c>
      <c r="F254">
        <v>151</v>
      </c>
    </row>
    <row r="255" spans="1:6" x14ac:dyDescent="0.25">
      <c r="A255" t="str">
        <f t="shared" si="3"/>
        <v>SSP1Croatia1975-198020--24</v>
      </c>
      <c r="B255" t="s">
        <v>38</v>
      </c>
      <c r="C255" t="s">
        <v>13</v>
      </c>
      <c r="D255" t="s">
        <v>65</v>
      </c>
      <c r="E255" t="s">
        <v>20</v>
      </c>
      <c r="F255">
        <v>146</v>
      </c>
    </row>
    <row r="256" spans="1:6" x14ac:dyDescent="0.25">
      <c r="A256" t="str">
        <f t="shared" si="3"/>
        <v>SSP1Croatia1980-198520--24</v>
      </c>
      <c r="B256" t="s">
        <v>38</v>
      </c>
      <c r="C256" t="s">
        <v>13</v>
      </c>
      <c r="D256" t="s">
        <v>64</v>
      </c>
      <c r="E256" t="s">
        <v>20</v>
      </c>
      <c r="F256">
        <v>155</v>
      </c>
    </row>
    <row r="257" spans="1:6" x14ac:dyDescent="0.25">
      <c r="A257" t="str">
        <f t="shared" si="3"/>
        <v>SSP1Croatia1985-199020--24</v>
      </c>
      <c r="B257" t="s">
        <v>38</v>
      </c>
      <c r="C257" t="s">
        <v>13</v>
      </c>
      <c r="D257" t="s">
        <v>63</v>
      </c>
      <c r="E257" t="s">
        <v>20</v>
      </c>
      <c r="F257">
        <v>141</v>
      </c>
    </row>
    <row r="258" spans="1:6" x14ac:dyDescent="0.25">
      <c r="A258" t="str">
        <f t="shared" si="3"/>
        <v>SSP1Croatia1990-199520--24</v>
      </c>
      <c r="B258" t="s">
        <v>38</v>
      </c>
      <c r="C258" t="s">
        <v>13</v>
      </c>
      <c r="D258" t="s">
        <v>62</v>
      </c>
      <c r="E258" t="s">
        <v>20</v>
      </c>
      <c r="F258">
        <v>101</v>
      </c>
    </row>
    <row r="259" spans="1:6" x14ac:dyDescent="0.25">
      <c r="A259" t="str">
        <f t="shared" si="3"/>
        <v>SSP1Croatia1995-200020--24</v>
      </c>
      <c r="B259" t="s">
        <v>38</v>
      </c>
      <c r="C259" t="s">
        <v>13</v>
      </c>
      <c r="D259" t="s">
        <v>61</v>
      </c>
      <c r="E259" t="s">
        <v>20</v>
      </c>
      <c r="F259">
        <v>102</v>
      </c>
    </row>
    <row r="260" spans="1:6" x14ac:dyDescent="0.25">
      <c r="A260" t="str">
        <f t="shared" si="3"/>
        <v>SSP1Croatia2000-200520--24</v>
      </c>
      <c r="B260" t="s">
        <v>38</v>
      </c>
      <c r="C260" t="s">
        <v>13</v>
      </c>
      <c r="D260" t="s">
        <v>60</v>
      </c>
      <c r="E260" t="s">
        <v>20</v>
      </c>
      <c r="F260">
        <v>73</v>
      </c>
    </row>
    <row r="261" spans="1:6" x14ac:dyDescent="0.25">
      <c r="A261" t="str">
        <f t="shared" si="3"/>
        <v>SSP1Croatia2005-201020--24</v>
      </c>
      <c r="B261" t="s">
        <v>38</v>
      </c>
      <c r="C261" t="s">
        <v>13</v>
      </c>
      <c r="D261" t="s">
        <v>59</v>
      </c>
      <c r="E261" t="s">
        <v>20</v>
      </c>
      <c r="F261">
        <v>66</v>
      </c>
    </row>
    <row r="262" spans="1:6" x14ac:dyDescent="0.25">
      <c r="A262" t="str">
        <f t="shared" si="3"/>
        <v>SSP1Croatia2010-201520--24</v>
      </c>
      <c r="B262" t="s">
        <v>38</v>
      </c>
      <c r="C262" t="s">
        <v>13</v>
      </c>
      <c r="D262" t="s">
        <v>58</v>
      </c>
      <c r="E262" t="s">
        <v>20</v>
      </c>
      <c r="F262">
        <v>52</v>
      </c>
    </row>
    <row r="263" spans="1:6" x14ac:dyDescent="0.25">
      <c r="A263" t="str">
        <f t="shared" si="3"/>
        <v>SSP1Croatia2015-202020--24</v>
      </c>
      <c r="B263" t="s">
        <v>38</v>
      </c>
      <c r="C263" t="s">
        <v>13</v>
      </c>
      <c r="D263" t="s">
        <v>57</v>
      </c>
      <c r="E263" t="s">
        <v>20</v>
      </c>
      <c r="F263">
        <v>40</v>
      </c>
    </row>
    <row r="264" spans="1:6" x14ac:dyDescent="0.25">
      <c r="A264" t="str">
        <f t="shared" si="3"/>
        <v>SSP1Croatia2020-202520--24</v>
      </c>
      <c r="B264" t="s">
        <v>38</v>
      </c>
      <c r="C264" t="s">
        <v>13</v>
      </c>
      <c r="D264" t="s">
        <v>56</v>
      </c>
      <c r="E264" t="s">
        <v>20</v>
      </c>
      <c r="F264">
        <v>32</v>
      </c>
    </row>
    <row r="265" spans="1:6" x14ac:dyDescent="0.25">
      <c r="A265" t="str">
        <f t="shared" si="3"/>
        <v>SSP1Croatia2025-203020--24</v>
      </c>
      <c r="B265" t="s">
        <v>38</v>
      </c>
      <c r="C265" t="s">
        <v>13</v>
      </c>
      <c r="D265" t="s">
        <v>55</v>
      </c>
      <c r="E265" t="s">
        <v>20</v>
      </c>
      <c r="F265">
        <v>25</v>
      </c>
    </row>
    <row r="266" spans="1:6" x14ac:dyDescent="0.25">
      <c r="A266" t="str">
        <f t="shared" si="3"/>
        <v>SSP1Croatia2030-203520--24</v>
      </c>
      <c r="B266" t="s">
        <v>38</v>
      </c>
      <c r="C266" t="s">
        <v>13</v>
      </c>
      <c r="D266" t="s">
        <v>54</v>
      </c>
      <c r="E266" t="s">
        <v>20</v>
      </c>
      <c r="F266">
        <v>21</v>
      </c>
    </row>
    <row r="267" spans="1:6" x14ac:dyDescent="0.25">
      <c r="A267" t="str">
        <f t="shared" ref="A267:A330" si="4">B267&amp;C267&amp;D267&amp;E267</f>
        <v>SSP1Croatia2035-204020--24</v>
      </c>
      <c r="B267" t="s">
        <v>38</v>
      </c>
      <c r="C267" t="s">
        <v>13</v>
      </c>
      <c r="D267" t="s">
        <v>53</v>
      </c>
      <c r="E267" t="s">
        <v>20</v>
      </c>
      <c r="F267">
        <v>18</v>
      </c>
    </row>
    <row r="268" spans="1:6" x14ac:dyDescent="0.25">
      <c r="A268" t="str">
        <f t="shared" si="4"/>
        <v>SSP1Croatia2040-204520--24</v>
      </c>
      <c r="B268" t="s">
        <v>38</v>
      </c>
      <c r="C268" t="s">
        <v>13</v>
      </c>
      <c r="D268" t="s">
        <v>52</v>
      </c>
      <c r="E268" t="s">
        <v>20</v>
      </c>
      <c r="F268">
        <v>16</v>
      </c>
    </row>
    <row r="269" spans="1:6" x14ac:dyDescent="0.25">
      <c r="A269" t="str">
        <f t="shared" si="4"/>
        <v>SSP1Croatia2045-205020--24</v>
      </c>
      <c r="B269" t="s">
        <v>38</v>
      </c>
      <c r="C269" t="s">
        <v>13</v>
      </c>
      <c r="D269" t="s">
        <v>51</v>
      </c>
      <c r="E269" t="s">
        <v>20</v>
      </c>
      <c r="F269">
        <v>15</v>
      </c>
    </row>
    <row r="270" spans="1:6" x14ac:dyDescent="0.25">
      <c r="A270" t="str">
        <f t="shared" si="4"/>
        <v>SSP1Croatia2050-205520--24</v>
      </c>
      <c r="B270" t="s">
        <v>38</v>
      </c>
      <c r="C270" t="s">
        <v>13</v>
      </c>
      <c r="D270" t="s">
        <v>50</v>
      </c>
      <c r="E270" t="s">
        <v>20</v>
      </c>
      <c r="F270">
        <v>14</v>
      </c>
    </row>
    <row r="271" spans="1:6" x14ac:dyDescent="0.25">
      <c r="A271" t="str">
        <f t="shared" si="4"/>
        <v>SSP1Croatia2055-206020--24</v>
      </c>
      <c r="B271" t="s">
        <v>38</v>
      </c>
      <c r="C271" t="s">
        <v>13</v>
      </c>
      <c r="D271" t="s">
        <v>49</v>
      </c>
      <c r="E271" t="s">
        <v>20</v>
      </c>
      <c r="F271">
        <v>14</v>
      </c>
    </row>
    <row r="272" spans="1:6" x14ac:dyDescent="0.25">
      <c r="A272" t="str">
        <f t="shared" si="4"/>
        <v>SSP1Croatia2060-206520--24</v>
      </c>
      <c r="B272" t="s">
        <v>38</v>
      </c>
      <c r="C272" t="s">
        <v>13</v>
      </c>
      <c r="D272" t="s">
        <v>48</v>
      </c>
      <c r="E272" t="s">
        <v>20</v>
      </c>
      <c r="F272">
        <v>14</v>
      </c>
    </row>
    <row r="273" spans="1:6" x14ac:dyDescent="0.25">
      <c r="A273" t="str">
        <f t="shared" si="4"/>
        <v>SSP1Croatia2065-207020--24</v>
      </c>
      <c r="B273" t="s">
        <v>38</v>
      </c>
      <c r="C273" t="s">
        <v>13</v>
      </c>
      <c r="D273" t="s">
        <v>47</v>
      </c>
      <c r="E273" t="s">
        <v>20</v>
      </c>
      <c r="F273">
        <v>14</v>
      </c>
    </row>
    <row r="274" spans="1:6" x14ac:dyDescent="0.25">
      <c r="A274" t="str">
        <f t="shared" si="4"/>
        <v>SSP1Croatia2070-207520--24</v>
      </c>
      <c r="B274" t="s">
        <v>38</v>
      </c>
      <c r="C274" t="s">
        <v>13</v>
      </c>
      <c r="D274" t="s">
        <v>46</v>
      </c>
      <c r="E274" t="s">
        <v>20</v>
      </c>
      <c r="F274">
        <v>14</v>
      </c>
    </row>
    <row r="275" spans="1:6" x14ac:dyDescent="0.25">
      <c r="A275" t="str">
        <f t="shared" si="4"/>
        <v>SSP1Croatia2075-208020--24</v>
      </c>
      <c r="B275" t="s">
        <v>38</v>
      </c>
      <c r="C275" t="s">
        <v>13</v>
      </c>
      <c r="D275" t="s">
        <v>45</v>
      </c>
      <c r="E275" t="s">
        <v>20</v>
      </c>
      <c r="F275">
        <v>14</v>
      </c>
    </row>
    <row r="276" spans="1:6" x14ac:dyDescent="0.25">
      <c r="A276" t="str">
        <f t="shared" si="4"/>
        <v>SSP1Croatia2080-208520--24</v>
      </c>
      <c r="B276" t="s">
        <v>38</v>
      </c>
      <c r="C276" t="s">
        <v>13</v>
      </c>
      <c r="D276" t="s">
        <v>44</v>
      </c>
      <c r="E276" t="s">
        <v>20</v>
      </c>
      <c r="F276">
        <v>14</v>
      </c>
    </row>
    <row r="277" spans="1:6" x14ac:dyDescent="0.25">
      <c r="A277" t="str">
        <f t="shared" si="4"/>
        <v>SSP1Croatia2085-209020--24</v>
      </c>
      <c r="B277" t="s">
        <v>38</v>
      </c>
      <c r="C277" t="s">
        <v>13</v>
      </c>
      <c r="D277" t="s">
        <v>43</v>
      </c>
      <c r="E277" t="s">
        <v>20</v>
      </c>
      <c r="F277">
        <v>14</v>
      </c>
    </row>
    <row r="278" spans="1:6" x14ac:dyDescent="0.25">
      <c r="A278" t="str">
        <f t="shared" si="4"/>
        <v>SSP1Croatia2090-209520--24</v>
      </c>
      <c r="B278" t="s">
        <v>38</v>
      </c>
      <c r="C278" t="s">
        <v>13</v>
      </c>
      <c r="D278" t="s">
        <v>42</v>
      </c>
      <c r="E278" t="s">
        <v>20</v>
      </c>
      <c r="F278">
        <v>13</v>
      </c>
    </row>
    <row r="279" spans="1:6" x14ac:dyDescent="0.25">
      <c r="A279" t="str">
        <f t="shared" si="4"/>
        <v>SSP1Croatia2095-210020--24</v>
      </c>
      <c r="B279" t="s">
        <v>38</v>
      </c>
      <c r="C279" t="s">
        <v>13</v>
      </c>
      <c r="D279" t="s">
        <v>41</v>
      </c>
      <c r="E279" t="s">
        <v>20</v>
      </c>
      <c r="F279">
        <v>13</v>
      </c>
    </row>
    <row r="280" spans="1:6" x14ac:dyDescent="0.25">
      <c r="A280" t="str">
        <f t="shared" si="4"/>
        <v>SSP1Croatia1950-195525--29</v>
      </c>
      <c r="B280" t="s">
        <v>38</v>
      </c>
      <c r="C280" t="s">
        <v>13</v>
      </c>
      <c r="D280" t="s">
        <v>70</v>
      </c>
      <c r="E280" t="s">
        <v>21</v>
      </c>
      <c r="F280">
        <v>160</v>
      </c>
    </row>
    <row r="281" spans="1:6" x14ac:dyDescent="0.25">
      <c r="A281" t="str">
        <f t="shared" si="4"/>
        <v>SSP1Croatia1955-196025--29</v>
      </c>
      <c r="B281" t="s">
        <v>38</v>
      </c>
      <c r="C281" t="s">
        <v>13</v>
      </c>
      <c r="D281" t="s">
        <v>69</v>
      </c>
      <c r="E281" t="s">
        <v>21</v>
      </c>
      <c r="F281">
        <v>135</v>
      </c>
    </row>
    <row r="282" spans="1:6" x14ac:dyDescent="0.25">
      <c r="A282" t="str">
        <f t="shared" si="4"/>
        <v>SSP1Croatia1960-196525--29</v>
      </c>
      <c r="B282" t="s">
        <v>38</v>
      </c>
      <c r="C282" t="s">
        <v>13</v>
      </c>
      <c r="D282" t="s">
        <v>68</v>
      </c>
      <c r="E282" t="s">
        <v>21</v>
      </c>
      <c r="F282">
        <v>125</v>
      </c>
    </row>
    <row r="283" spans="1:6" x14ac:dyDescent="0.25">
      <c r="A283" t="str">
        <f t="shared" si="4"/>
        <v>SSP1Croatia1965-197025--29</v>
      </c>
      <c r="B283" t="s">
        <v>38</v>
      </c>
      <c r="C283" t="s">
        <v>13</v>
      </c>
      <c r="D283" t="s">
        <v>67</v>
      </c>
      <c r="E283" t="s">
        <v>21</v>
      </c>
      <c r="F283">
        <v>111</v>
      </c>
    </row>
    <row r="284" spans="1:6" x14ac:dyDescent="0.25">
      <c r="A284" t="str">
        <f t="shared" si="4"/>
        <v>SSP1Croatia1970-197525--29</v>
      </c>
      <c r="B284" t="s">
        <v>38</v>
      </c>
      <c r="C284" t="s">
        <v>13</v>
      </c>
      <c r="D284" t="s">
        <v>66</v>
      </c>
      <c r="E284" t="s">
        <v>21</v>
      </c>
      <c r="F284">
        <v>106</v>
      </c>
    </row>
    <row r="285" spans="1:6" x14ac:dyDescent="0.25">
      <c r="A285" t="str">
        <f t="shared" si="4"/>
        <v>SSP1Croatia1975-198025--29</v>
      </c>
      <c r="B285" t="s">
        <v>38</v>
      </c>
      <c r="C285" t="s">
        <v>13</v>
      </c>
      <c r="D285" t="s">
        <v>65</v>
      </c>
      <c r="E285" t="s">
        <v>21</v>
      </c>
      <c r="F285">
        <v>106</v>
      </c>
    </row>
    <row r="286" spans="1:6" x14ac:dyDescent="0.25">
      <c r="A286" t="str">
        <f t="shared" si="4"/>
        <v>SSP1Croatia1980-198525--29</v>
      </c>
      <c r="B286" t="s">
        <v>38</v>
      </c>
      <c r="C286" t="s">
        <v>13</v>
      </c>
      <c r="D286" t="s">
        <v>64</v>
      </c>
      <c r="E286" t="s">
        <v>21</v>
      </c>
      <c r="F286">
        <v>109</v>
      </c>
    </row>
    <row r="287" spans="1:6" x14ac:dyDescent="0.25">
      <c r="A287" t="str">
        <f t="shared" si="4"/>
        <v>SSP1Croatia1985-199025--29</v>
      </c>
      <c r="B287" t="s">
        <v>38</v>
      </c>
      <c r="C287" t="s">
        <v>13</v>
      </c>
      <c r="D287" t="s">
        <v>63</v>
      </c>
      <c r="E287" t="s">
        <v>21</v>
      </c>
      <c r="F287">
        <v>104</v>
      </c>
    </row>
    <row r="288" spans="1:6" x14ac:dyDescent="0.25">
      <c r="A288" t="str">
        <f t="shared" si="4"/>
        <v>SSP1Croatia1990-199525--29</v>
      </c>
      <c r="B288" t="s">
        <v>38</v>
      </c>
      <c r="C288" t="s">
        <v>13</v>
      </c>
      <c r="D288" t="s">
        <v>62</v>
      </c>
      <c r="E288" t="s">
        <v>21</v>
      </c>
      <c r="F288">
        <v>107</v>
      </c>
    </row>
    <row r="289" spans="1:6" x14ac:dyDescent="0.25">
      <c r="A289" t="str">
        <f t="shared" si="4"/>
        <v>SSP1Croatia1995-200025--29</v>
      </c>
      <c r="B289" t="s">
        <v>38</v>
      </c>
      <c r="C289" t="s">
        <v>13</v>
      </c>
      <c r="D289" t="s">
        <v>61</v>
      </c>
      <c r="E289" t="s">
        <v>21</v>
      </c>
      <c r="F289">
        <v>110</v>
      </c>
    </row>
    <row r="290" spans="1:6" x14ac:dyDescent="0.25">
      <c r="A290" t="str">
        <f t="shared" si="4"/>
        <v>SSP1Croatia2000-200525--29</v>
      </c>
      <c r="B290" t="s">
        <v>38</v>
      </c>
      <c r="C290" t="s">
        <v>13</v>
      </c>
      <c r="D290" t="s">
        <v>60</v>
      </c>
      <c r="E290" t="s">
        <v>21</v>
      </c>
      <c r="F290">
        <v>100</v>
      </c>
    </row>
    <row r="291" spans="1:6" x14ac:dyDescent="0.25">
      <c r="A291" t="str">
        <f t="shared" si="4"/>
        <v>SSP1Croatia2005-201025--29</v>
      </c>
      <c r="B291" t="s">
        <v>38</v>
      </c>
      <c r="C291" t="s">
        <v>13</v>
      </c>
      <c r="D291" t="s">
        <v>59</v>
      </c>
      <c r="E291" t="s">
        <v>21</v>
      </c>
      <c r="F291">
        <v>103</v>
      </c>
    </row>
    <row r="292" spans="1:6" x14ac:dyDescent="0.25">
      <c r="A292" t="str">
        <f t="shared" si="4"/>
        <v>SSP1Croatia2010-201525--29</v>
      </c>
      <c r="B292" t="s">
        <v>38</v>
      </c>
      <c r="C292" t="s">
        <v>13</v>
      </c>
      <c r="D292" t="s">
        <v>58</v>
      </c>
      <c r="E292" t="s">
        <v>21</v>
      </c>
      <c r="F292">
        <v>97</v>
      </c>
    </row>
    <row r="293" spans="1:6" x14ac:dyDescent="0.25">
      <c r="A293" t="str">
        <f t="shared" si="4"/>
        <v>SSP1Croatia2015-202025--29</v>
      </c>
      <c r="B293" t="s">
        <v>38</v>
      </c>
      <c r="C293" t="s">
        <v>13</v>
      </c>
      <c r="D293" t="s">
        <v>57</v>
      </c>
      <c r="E293" t="s">
        <v>21</v>
      </c>
      <c r="F293">
        <v>88</v>
      </c>
    </row>
    <row r="294" spans="1:6" x14ac:dyDescent="0.25">
      <c r="A294" t="str">
        <f t="shared" si="4"/>
        <v>SSP1Croatia2020-202525--29</v>
      </c>
      <c r="B294" t="s">
        <v>38</v>
      </c>
      <c r="C294" t="s">
        <v>13</v>
      </c>
      <c r="D294" t="s">
        <v>56</v>
      </c>
      <c r="E294" t="s">
        <v>21</v>
      </c>
      <c r="F294">
        <v>80</v>
      </c>
    </row>
    <row r="295" spans="1:6" x14ac:dyDescent="0.25">
      <c r="A295" t="str">
        <f t="shared" si="4"/>
        <v>SSP1Croatia2025-203025--29</v>
      </c>
      <c r="B295" t="s">
        <v>38</v>
      </c>
      <c r="C295" t="s">
        <v>13</v>
      </c>
      <c r="D295" t="s">
        <v>55</v>
      </c>
      <c r="E295" t="s">
        <v>21</v>
      </c>
      <c r="F295">
        <v>73</v>
      </c>
    </row>
    <row r="296" spans="1:6" x14ac:dyDescent="0.25">
      <c r="A296" t="str">
        <f t="shared" si="4"/>
        <v>SSP1Croatia2030-203525--29</v>
      </c>
      <c r="B296" t="s">
        <v>38</v>
      </c>
      <c r="C296" t="s">
        <v>13</v>
      </c>
      <c r="D296" t="s">
        <v>54</v>
      </c>
      <c r="E296" t="s">
        <v>21</v>
      </c>
      <c r="F296">
        <v>67</v>
      </c>
    </row>
    <row r="297" spans="1:6" x14ac:dyDescent="0.25">
      <c r="A297" t="str">
        <f t="shared" si="4"/>
        <v>SSP1Croatia2035-204025--29</v>
      </c>
      <c r="B297" t="s">
        <v>38</v>
      </c>
      <c r="C297" t="s">
        <v>13</v>
      </c>
      <c r="D297" t="s">
        <v>53</v>
      </c>
      <c r="E297" t="s">
        <v>21</v>
      </c>
      <c r="F297">
        <v>64</v>
      </c>
    </row>
    <row r="298" spans="1:6" x14ac:dyDescent="0.25">
      <c r="A298" t="str">
        <f t="shared" si="4"/>
        <v>SSP1Croatia2040-204525--29</v>
      </c>
      <c r="B298" t="s">
        <v>38</v>
      </c>
      <c r="C298" t="s">
        <v>13</v>
      </c>
      <c r="D298" t="s">
        <v>52</v>
      </c>
      <c r="E298" t="s">
        <v>21</v>
      </c>
      <c r="F298">
        <v>61</v>
      </c>
    </row>
    <row r="299" spans="1:6" x14ac:dyDescent="0.25">
      <c r="A299" t="str">
        <f t="shared" si="4"/>
        <v>SSP1Croatia2045-205025--29</v>
      </c>
      <c r="B299" t="s">
        <v>38</v>
      </c>
      <c r="C299" t="s">
        <v>13</v>
      </c>
      <c r="D299" t="s">
        <v>51</v>
      </c>
      <c r="E299" t="s">
        <v>21</v>
      </c>
      <c r="F299">
        <v>60</v>
      </c>
    </row>
    <row r="300" spans="1:6" x14ac:dyDescent="0.25">
      <c r="A300" t="str">
        <f t="shared" si="4"/>
        <v>SSP1Croatia2050-205525--29</v>
      </c>
      <c r="B300" t="s">
        <v>38</v>
      </c>
      <c r="C300" t="s">
        <v>13</v>
      </c>
      <c r="D300" t="s">
        <v>50</v>
      </c>
      <c r="E300" t="s">
        <v>21</v>
      </c>
      <c r="F300">
        <v>59</v>
      </c>
    </row>
    <row r="301" spans="1:6" x14ac:dyDescent="0.25">
      <c r="A301" t="str">
        <f t="shared" si="4"/>
        <v>SSP1Croatia2055-206025--29</v>
      </c>
      <c r="B301" t="s">
        <v>38</v>
      </c>
      <c r="C301" t="s">
        <v>13</v>
      </c>
      <c r="D301" t="s">
        <v>49</v>
      </c>
      <c r="E301" t="s">
        <v>21</v>
      </c>
      <c r="F301">
        <v>57</v>
      </c>
    </row>
    <row r="302" spans="1:6" x14ac:dyDescent="0.25">
      <c r="A302" t="str">
        <f t="shared" si="4"/>
        <v>SSP1Croatia2060-206525--29</v>
      </c>
      <c r="B302" t="s">
        <v>38</v>
      </c>
      <c r="C302" t="s">
        <v>13</v>
      </c>
      <c r="D302" t="s">
        <v>48</v>
      </c>
      <c r="E302" t="s">
        <v>21</v>
      </c>
      <c r="F302">
        <v>56</v>
      </c>
    </row>
    <row r="303" spans="1:6" x14ac:dyDescent="0.25">
      <c r="A303" t="str">
        <f t="shared" si="4"/>
        <v>SSP1Croatia2065-207025--29</v>
      </c>
      <c r="B303" t="s">
        <v>38</v>
      </c>
      <c r="C303" t="s">
        <v>13</v>
      </c>
      <c r="D303" t="s">
        <v>47</v>
      </c>
      <c r="E303" t="s">
        <v>21</v>
      </c>
      <c r="F303">
        <v>56</v>
      </c>
    </row>
    <row r="304" spans="1:6" x14ac:dyDescent="0.25">
      <c r="A304" t="str">
        <f t="shared" si="4"/>
        <v>SSP1Croatia2070-207525--29</v>
      </c>
      <c r="B304" t="s">
        <v>38</v>
      </c>
      <c r="C304" t="s">
        <v>13</v>
      </c>
      <c r="D304" t="s">
        <v>46</v>
      </c>
      <c r="E304" t="s">
        <v>21</v>
      </c>
      <c r="F304">
        <v>55</v>
      </c>
    </row>
    <row r="305" spans="1:6" x14ac:dyDescent="0.25">
      <c r="A305" t="str">
        <f t="shared" si="4"/>
        <v>SSP1Croatia2075-208025--29</v>
      </c>
      <c r="B305" t="s">
        <v>38</v>
      </c>
      <c r="C305" t="s">
        <v>13</v>
      </c>
      <c r="D305" t="s">
        <v>45</v>
      </c>
      <c r="E305" t="s">
        <v>21</v>
      </c>
      <c r="F305">
        <v>54</v>
      </c>
    </row>
    <row r="306" spans="1:6" x14ac:dyDescent="0.25">
      <c r="A306" t="str">
        <f t="shared" si="4"/>
        <v>SSP1Croatia2080-208525--29</v>
      </c>
      <c r="B306" t="s">
        <v>38</v>
      </c>
      <c r="C306" t="s">
        <v>13</v>
      </c>
      <c r="D306" t="s">
        <v>44</v>
      </c>
      <c r="E306" t="s">
        <v>21</v>
      </c>
      <c r="F306">
        <v>54</v>
      </c>
    </row>
    <row r="307" spans="1:6" x14ac:dyDescent="0.25">
      <c r="A307" t="str">
        <f t="shared" si="4"/>
        <v>SSP1Croatia2085-209025--29</v>
      </c>
      <c r="B307" t="s">
        <v>38</v>
      </c>
      <c r="C307" t="s">
        <v>13</v>
      </c>
      <c r="D307" t="s">
        <v>43</v>
      </c>
      <c r="E307" t="s">
        <v>21</v>
      </c>
      <c r="F307">
        <v>54</v>
      </c>
    </row>
    <row r="308" spans="1:6" x14ac:dyDescent="0.25">
      <c r="A308" t="str">
        <f t="shared" si="4"/>
        <v>SSP1Croatia2090-209525--29</v>
      </c>
      <c r="B308" t="s">
        <v>38</v>
      </c>
      <c r="C308" t="s">
        <v>13</v>
      </c>
      <c r="D308" t="s">
        <v>42</v>
      </c>
      <c r="E308" t="s">
        <v>21</v>
      </c>
      <c r="F308">
        <v>53</v>
      </c>
    </row>
    <row r="309" spans="1:6" x14ac:dyDescent="0.25">
      <c r="A309" t="str">
        <f t="shared" si="4"/>
        <v>SSP1Croatia2095-210025--29</v>
      </c>
      <c r="B309" t="s">
        <v>38</v>
      </c>
      <c r="C309" t="s">
        <v>13</v>
      </c>
      <c r="D309" t="s">
        <v>41</v>
      </c>
      <c r="E309" t="s">
        <v>21</v>
      </c>
      <c r="F309">
        <v>53</v>
      </c>
    </row>
    <row r="310" spans="1:6" x14ac:dyDescent="0.25">
      <c r="A310" t="str">
        <f t="shared" si="4"/>
        <v>SSP1Croatia1950-195530--34</v>
      </c>
      <c r="B310" t="s">
        <v>38</v>
      </c>
      <c r="C310" t="s">
        <v>13</v>
      </c>
      <c r="D310" t="s">
        <v>70</v>
      </c>
      <c r="E310" t="s">
        <v>22</v>
      </c>
      <c r="F310">
        <v>105</v>
      </c>
    </row>
    <row r="311" spans="1:6" x14ac:dyDescent="0.25">
      <c r="A311" t="str">
        <f t="shared" si="4"/>
        <v>SSP1Croatia1955-196030--34</v>
      </c>
      <c r="B311" t="s">
        <v>38</v>
      </c>
      <c r="C311" t="s">
        <v>13</v>
      </c>
      <c r="D311" t="s">
        <v>69</v>
      </c>
      <c r="E311" t="s">
        <v>22</v>
      </c>
      <c r="F311">
        <v>82</v>
      </c>
    </row>
    <row r="312" spans="1:6" x14ac:dyDescent="0.25">
      <c r="A312" t="str">
        <f t="shared" si="4"/>
        <v>SSP1Croatia1960-196530--34</v>
      </c>
      <c r="B312" t="s">
        <v>38</v>
      </c>
      <c r="C312" t="s">
        <v>13</v>
      </c>
      <c r="D312" t="s">
        <v>68</v>
      </c>
      <c r="E312" t="s">
        <v>22</v>
      </c>
      <c r="F312">
        <v>68</v>
      </c>
    </row>
    <row r="313" spans="1:6" x14ac:dyDescent="0.25">
      <c r="A313" t="str">
        <f t="shared" si="4"/>
        <v>SSP1Croatia1965-197030--34</v>
      </c>
      <c r="B313" t="s">
        <v>38</v>
      </c>
      <c r="C313" t="s">
        <v>13</v>
      </c>
      <c r="D313" t="s">
        <v>67</v>
      </c>
      <c r="E313" t="s">
        <v>22</v>
      </c>
      <c r="F313">
        <v>58</v>
      </c>
    </row>
    <row r="314" spans="1:6" x14ac:dyDescent="0.25">
      <c r="A314" t="str">
        <f t="shared" si="4"/>
        <v>SSP1Croatia1970-197530--34</v>
      </c>
      <c r="B314" t="s">
        <v>38</v>
      </c>
      <c r="C314" t="s">
        <v>13</v>
      </c>
      <c r="D314" t="s">
        <v>66</v>
      </c>
      <c r="E314" t="s">
        <v>22</v>
      </c>
      <c r="F314">
        <v>56</v>
      </c>
    </row>
    <row r="315" spans="1:6" x14ac:dyDescent="0.25">
      <c r="A315" t="str">
        <f t="shared" si="4"/>
        <v>SSP1Croatia1975-198030--34</v>
      </c>
      <c r="B315" t="s">
        <v>38</v>
      </c>
      <c r="C315" t="s">
        <v>13</v>
      </c>
      <c r="D315" t="s">
        <v>65</v>
      </c>
      <c r="E315" t="s">
        <v>22</v>
      </c>
      <c r="F315">
        <v>51</v>
      </c>
    </row>
    <row r="316" spans="1:6" x14ac:dyDescent="0.25">
      <c r="A316" t="str">
        <f t="shared" si="4"/>
        <v>SSP1Croatia1980-198530--34</v>
      </c>
      <c r="B316" t="s">
        <v>38</v>
      </c>
      <c r="C316" t="s">
        <v>13</v>
      </c>
      <c r="D316" t="s">
        <v>64</v>
      </c>
      <c r="E316" t="s">
        <v>22</v>
      </c>
      <c r="F316">
        <v>49</v>
      </c>
    </row>
    <row r="317" spans="1:6" x14ac:dyDescent="0.25">
      <c r="A317" t="str">
        <f t="shared" si="4"/>
        <v>SSP1Croatia1985-199030--34</v>
      </c>
      <c r="B317" t="s">
        <v>38</v>
      </c>
      <c r="C317" t="s">
        <v>13</v>
      </c>
      <c r="D317" t="s">
        <v>63</v>
      </c>
      <c r="E317" t="s">
        <v>22</v>
      </c>
      <c r="F317">
        <v>45</v>
      </c>
    </row>
    <row r="318" spans="1:6" x14ac:dyDescent="0.25">
      <c r="A318" t="str">
        <f t="shared" si="4"/>
        <v>SSP1Croatia1990-199530--34</v>
      </c>
      <c r="B318" t="s">
        <v>38</v>
      </c>
      <c r="C318" t="s">
        <v>13</v>
      </c>
      <c r="D318" t="s">
        <v>62</v>
      </c>
      <c r="E318" t="s">
        <v>22</v>
      </c>
      <c r="F318">
        <v>54</v>
      </c>
    </row>
    <row r="319" spans="1:6" x14ac:dyDescent="0.25">
      <c r="A319" t="str">
        <f t="shared" si="4"/>
        <v>SSP1Croatia1995-200030--34</v>
      </c>
      <c r="B319" t="s">
        <v>38</v>
      </c>
      <c r="C319" t="s">
        <v>13</v>
      </c>
      <c r="D319" t="s">
        <v>61</v>
      </c>
      <c r="E319" t="s">
        <v>22</v>
      </c>
      <c r="F319">
        <v>62</v>
      </c>
    </row>
    <row r="320" spans="1:6" x14ac:dyDescent="0.25">
      <c r="A320" t="str">
        <f t="shared" si="4"/>
        <v>SSP1Croatia2000-200530--34</v>
      </c>
      <c r="B320" t="s">
        <v>38</v>
      </c>
      <c r="C320" t="s">
        <v>13</v>
      </c>
      <c r="D320" t="s">
        <v>60</v>
      </c>
      <c r="E320" t="s">
        <v>22</v>
      </c>
      <c r="F320">
        <v>65</v>
      </c>
    </row>
    <row r="321" spans="1:6" x14ac:dyDescent="0.25">
      <c r="A321" t="str">
        <f t="shared" si="4"/>
        <v>SSP1Croatia2005-201030--34</v>
      </c>
      <c r="B321" t="s">
        <v>38</v>
      </c>
      <c r="C321" t="s">
        <v>13</v>
      </c>
      <c r="D321" t="s">
        <v>59</v>
      </c>
      <c r="E321" t="s">
        <v>22</v>
      </c>
      <c r="F321">
        <v>82</v>
      </c>
    </row>
    <row r="322" spans="1:6" x14ac:dyDescent="0.25">
      <c r="A322" t="str">
        <f t="shared" si="4"/>
        <v>SSP1Croatia2010-201530--34</v>
      </c>
      <c r="B322" t="s">
        <v>38</v>
      </c>
      <c r="C322" t="s">
        <v>13</v>
      </c>
      <c r="D322" t="s">
        <v>58</v>
      </c>
      <c r="E322" t="s">
        <v>22</v>
      </c>
      <c r="F322">
        <v>90</v>
      </c>
    </row>
    <row r="323" spans="1:6" x14ac:dyDescent="0.25">
      <c r="A323" t="str">
        <f t="shared" si="4"/>
        <v>SSP1Croatia2015-202030--34</v>
      </c>
      <c r="B323" t="s">
        <v>38</v>
      </c>
      <c r="C323" t="s">
        <v>13</v>
      </c>
      <c r="D323" t="s">
        <v>57</v>
      </c>
      <c r="E323" t="s">
        <v>22</v>
      </c>
      <c r="F323">
        <v>96</v>
      </c>
    </row>
    <row r="324" spans="1:6" x14ac:dyDescent="0.25">
      <c r="A324" t="str">
        <f t="shared" si="4"/>
        <v>SSP1Croatia2020-202530--34</v>
      </c>
      <c r="B324" t="s">
        <v>38</v>
      </c>
      <c r="C324" t="s">
        <v>13</v>
      </c>
      <c r="D324" t="s">
        <v>56</v>
      </c>
      <c r="E324" t="s">
        <v>22</v>
      </c>
      <c r="F324">
        <v>100</v>
      </c>
    </row>
    <row r="325" spans="1:6" x14ac:dyDescent="0.25">
      <c r="A325" t="str">
        <f t="shared" si="4"/>
        <v>SSP1Croatia2025-203030--34</v>
      </c>
      <c r="B325" t="s">
        <v>38</v>
      </c>
      <c r="C325" t="s">
        <v>13</v>
      </c>
      <c r="D325" t="s">
        <v>55</v>
      </c>
      <c r="E325" t="s">
        <v>22</v>
      </c>
      <c r="F325">
        <v>102</v>
      </c>
    </row>
    <row r="326" spans="1:6" x14ac:dyDescent="0.25">
      <c r="A326" t="str">
        <f t="shared" si="4"/>
        <v>SSP1Croatia2030-203530--34</v>
      </c>
      <c r="B326" t="s">
        <v>38</v>
      </c>
      <c r="C326" t="s">
        <v>13</v>
      </c>
      <c r="D326" t="s">
        <v>54</v>
      </c>
      <c r="E326" t="s">
        <v>22</v>
      </c>
      <c r="F326">
        <v>105</v>
      </c>
    </row>
    <row r="327" spans="1:6" x14ac:dyDescent="0.25">
      <c r="A327" t="str">
        <f t="shared" si="4"/>
        <v>SSP1Croatia2035-204030--34</v>
      </c>
      <c r="B327" t="s">
        <v>38</v>
      </c>
      <c r="C327" t="s">
        <v>13</v>
      </c>
      <c r="D327" t="s">
        <v>53</v>
      </c>
      <c r="E327" t="s">
        <v>22</v>
      </c>
      <c r="F327">
        <v>107</v>
      </c>
    </row>
    <row r="328" spans="1:6" x14ac:dyDescent="0.25">
      <c r="A328" t="str">
        <f t="shared" si="4"/>
        <v>SSP1Croatia2040-204530--34</v>
      </c>
      <c r="B328" t="s">
        <v>38</v>
      </c>
      <c r="C328" t="s">
        <v>13</v>
      </c>
      <c r="D328" t="s">
        <v>52</v>
      </c>
      <c r="E328" t="s">
        <v>22</v>
      </c>
      <c r="F328">
        <v>108</v>
      </c>
    </row>
    <row r="329" spans="1:6" x14ac:dyDescent="0.25">
      <c r="A329" t="str">
        <f t="shared" si="4"/>
        <v>SSP1Croatia2045-205030--34</v>
      </c>
      <c r="B329" t="s">
        <v>38</v>
      </c>
      <c r="C329" t="s">
        <v>13</v>
      </c>
      <c r="D329" t="s">
        <v>51</v>
      </c>
      <c r="E329" t="s">
        <v>22</v>
      </c>
      <c r="F329">
        <v>109</v>
      </c>
    </row>
    <row r="330" spans="1:6" x14ac:dyDescent="0.25">
      <c r="A330" t="str">
        <f t="shared" si="4"/>
        <v>SSP1Croatia2050-205530--34</v>
      </c>
      <c r="B330" t="s">
        <v>38</v>
      </c>
      <c r="C330" t="s">
        <v>13</v>
      </c>
      <c r="D330" t="s">
        <v>50</v>
      </c>
      <c r="E330" t="s">
        <v>22</v>
      </c>
      <c r="F330">
        <v>110</v>
      </c>
    </row>
    <row r="331" spans="1:6" x14ac:dyDescent="0.25">
      <c r="A331" t="str">
        <f t="shared" ref="A331:A394" si="5">B331&amp;C331&amp;D331&amp;E331</f>
        <v>SSP1Croatia2055-206030--34</v>
      </c>
      <c r="B331" t="s">
        <v>38</v>
      </c>
      <c r="C331" t="s">
        <v>13</v>
      </c>
      <c r="D331" t="s">
        <v>49</v>
      </c>
      <c r="E331" t="s">
        <v>22</v>
      </c>
      <c r="F331">
        <v>111</v>
      </c>
    </row>
    <row r="332" spans="1:6" x14ac:dyDescent="0.25">
      <c r="A332" t="str">
        <f t="shared" si="5"/>
        <v>SSP1Croatia2060-206530--34</v>
      </c>
      <c r="B332" t="s">
        <v>38</v>
      </c>
      <c r="C332" t="s">
        <v>13</v>
      </c>
      <c r="D332" t="s">
        <v>48</v>
      </c>
      <c r="E332" t="s">
        <v>22</v>
      </c>
      <c r="F332">
        <v>111</v>
      </c>
    </row>
    <row r="333" spans="1:6" x14ac:dyDescent="0.25">
      <c r="A333" t="str">
        <f t="shared" si="5"/>
        <v>SSP1Croatia2065-207030--34</v>
      </c>
      <c r="B333" t="s">
        <v>38</v>
      </c>
      <c r="C333" t="s">
        <v>13</v>
      </c>
      <c r="D333" t="s">
        <v>47</v>
      </c>
      <c r="E333" t="s">
        <v>22</v>
      </c>
      <c r="F333">
        <v>112</v>
      </c>
    </row>
    <row r="334" spans="1:6" x14ac:dyDescent="0.25">
      <c r="A334" t="str">
        <f t="shared" si="5"/>
        <v>SSP1Croatia2070-207530--34</v>
      </c>
      <c r="B334" t="s">
        <v>38</v>
      </c>
      <c r="C334" t="s">
        <v>13</v>
      </c>
      <c r="D334" t="s">
        <v>46</v>
      </c>
      <c r="E334" t="s">
        <v>22</v>
      </c>
      <c r="F334">
        <v>112</v>
      </c>
    </row>
    <row r="335" spans="1:6" x14ac:dyDescent="0.25">
      <c r="A335" t="str">
        <f t="shared" si="5"/>
        <v>SSP1Croatia2075-208030--34</v>
      </c>
      <c r="B335" t="s">
        <v>38</v>
      </c>
      <c r="C335" t="s">
        <v>13</v>
      </c>
      <c r="D335" t="s">
        <v>45</v>
      </c>
      <c r="E335" t="s">
        <v>22</v>
      </c>
      <c r="F335">
        <v>113</v>
      </c>
    </row>
    <row r="336" spans="1:6" x14ac:dyDescent="0.25">
      <c r="A336" t="str">
        <f t="shared" si="5"/>
        <v>SSP1Croatia2080-208530--34</v>
      </c>
      <c r="B336" t="s">
        <v>38</v>
      </c>
      <c r="C336" t="s">
        <v>13</v>
      </c>
      <c r="D336" t="s">
        <v>44</v>
      </c>
      <c r="E336" t="s">
        <v>22</v>
      </c>
      <c r="F336">
        <v>113</v>
      </c>
    </row>
    <row r="337" spans="1:6" x14ac:dyDescent="0.25">
      <c r="A337" t="str">
        <f t="shared" si="5"/>
        <v>SSP1Croatia2085-209030--34</v>
      </c>
      <c r="B337" t="s">
        <v>38</v>
      </c>
      <c r="C337" t="s">
        <v>13</v>
      </c>
      <c r="D337" t="s">
        <v>43</v>
      </c>
      <c r="E337" t="s">
        <v>22</v>
      </c>
      <c r="F337">
        <v>114</v>
      </c>
    </row>
    <row r="338" spans="1:6" x14ac:dyDescent="0.25">
      <c r="A338" t="str">
        <f t="shared" si="5"/>
        <v>SSP1Croatia2090-209530--34</v>
      </c>
      <c r="B338" t="s">
        <v>38</v>
      </c>
      <c r="C338" t="s">
        <v>13</v>
      </c>
      <c r="D338" t="s">
        <v>42</v>
      </c>
      <c r="E338" t="s">
        <v>22</v>
      </c>
      <c r="F338">
        <v>114</v>
      </c>
    </row>
    <row r="339" spans="1:6" x14ac:dyDescent="0.25">
      <c r="A339" t="str">
        <f t="shared" si="5"/>
        <v>SSP1Croatia2095-210030--34</v>
      </c>
      <c r="B339" t="s">
        <v>38</v>
      </c>
      <c r="C339" t="s">
        <v>13</v>
      </c>
      <c r="D339" t="s">
        <v>41</v>
      </c>
      <c r="E339" t="s">
        <v>22</v>
      </c>
      <c r="F339">
        <v>115</v>
      </c>
    </row>
    <row r="340" spans="1:6" x14ac:dyDescent="0.25">
      <c r="A340" t="str">
        <f t="shared" si="5"/>
        <v>SSP1Croatia1950-195535--39</v>
      </c>
      <c r="B340" t="s">
        <v>38</v>
      </c>
      <c r="C340" t="s">
        <v>13</v>
      </c>
      <c r="D340" t="s">
        <v>70</v>
      </c>
      <c r="E340" t="s">
        <v>23</v>
      </c>
      <c r="F340">
        <v>54</v>
      </c>
    </row>
    <row r="341" spans="1:6" x14ac:dyDescent="0.25">
      <c r="A341" t="str">
        <f t="shared" si="5"/>
        <v>SSP1Croatia1955-196035--39</v>
      </c>
      <c r="B341" t="s">
        <v>38</v>
      </c>
      <c r="C341" t="s">
        <v>13</v>
      </c>
      <c r="D341" t="s">
        <v>69</v>
      </c>
      <c r="E341" t="s">
        <v>23</v>
      </c>
      <c r="F341">
        <v>43</v>
      </c>
    </row>
    <row r="342" spans="1:6" x14ac:dyDescent="0.25">
      <c r="A342" t="str">
        <f t="shared" si="5"/>
        <v>SSP1Croatia1960-196535--39</v>
      </c>
      <c r="B342" t="s">
        <v>38</v>
      </c>
      <c r="C342" t="s">
        <v>13</v>
      </c>
      <c r="D342" t="s">
        <v>68</v>
      </c>
      <c r="E342" t="s">
        <v>23</v>
      </c>
      <c r="F342">
        <v>32</v>
      </c>
    </row>
    <row r="343" spans="1:6" x14ac:dyDescent="0.25">
      <c r="A343" t="str">
        <f t="shared" si="5"/>
        <v>SSP1Croatia1965-197035--39</v>
      </c>
      <c r="B343" t="s">
        <v>38</v>
      </c>
      <c r="C343" t="s">
        <v>13</v>
      </c>
      <c r="D343" t="s">
        <v>67</v>
      </c>
      <c r="E343" t="s">
        <v>23</v>
      </c>
      <c r="F343">
        <v>26</v>
      </c>
    </row>
    <row r="344" spans="1:6" x14ac:dyDescent="0.25">
      <c r="A344" t="str">
        <f t="shared" si="5"/>
        <v>SSP1Croatia1970-197535--39</v>
      </c>
      <c r="B344" t="s">
        <v>38</v>
      </c>
      <c r="C344" t="s">
        <v>13</v>
      </c>
      <c r="D344" t="s">
        <v>66</v>
      </c>
      <c r="E344" t="s">
        <v>23</v>
      </c>
      <c r="F344">
        <v>23</v>
      </c>
    </row>
    <row r="345" spans="1:6" x14ac:dyDescent="0.25">
      <c r="A345" t="str">
        <f t="shared" si="5"/>
        <v>SSP1Croatia1975-198035--39</v>
      </c>
      <c r="B345" t="s">
        <v>38</v>
      </c>
      <c r="C345" t="s">
        <v>13</v>
      </c>
      <c r="D345" t="s">
        <v>65</v>
      </c>
      <c r="E345" t="s">
        <v>23</v>
      </c>
      <c r="F345">
        <v>21</v>
      </c>
    </row>
    <row r="346" spans="1:6" x14ac:dyDescent="0.25">
      <c r="A346" t="str">
        <f t="shared" si="5"/>
        <v>SSP1Croatia1980-198535--39</v>
      </c>
      <c r="B346" t="s">
        <v>38</v>
      </c>
      <c r="C346" t="s">
        <v>13</v>
      </c>
      <c r="D346" t="s">
        <v>64</v>
      </c>
      <c r="E346" t="s">
        <v>23</v>
      </c>
      <c r="F346">
        <v>16</v>
      </c>
    </row>
    <row r="347" spans="1:6" x14ac:dyDescent="0.25">
      <c r="A347" t="str">
        <f t="shared" si="5"/>
        <v>SSP1Croatia1985-199035--39</v>
      </c>
      <c r="B347" t="s">
        <v>38</v>
      </c>
      <c r="C347" t="s">
        <v>13</v>
      </c>
      <c r="D347" t="s">
        <v>63</v>
      </c>
      <c r="E347" t="s">
        <v>23</v>
      </c>
      <c r="F347">
        <v>15</v>
      </c>
    </row>
    <row r="348" spans="1:6" x14ac:dyDescent="0.25">
      <c r="A348" t="str">
        <f t="shared" si="5"/>
        <v>SSP1Croatia1990-199535--39</v>
      </c>
      <c r="B348" t="s">
        <v>38</v>
      </c>
      <c r="C348" t="s">
        <v>13</v>
      </c>
      <c r="D348" t="s">
        <v>62</v>
      </c>
      <c r="E348" t="s">
        <v>23</v>
      </c>
      <c r="F348">
        <v>18</v>
      </c>
    </row>
    <row r="349" spans="1:6" x14ac:dyDescent="0.25">
      <c r="A349" t="str">
        <f t="shared" si="5"/>
        <v>SSP1Croatia1995-200035--39</v>
      </c>
      <c r="B349" t="s">
        <v>38</v>
      </c>
      <c r="C349" t="s">
        <v>13</v>
      </c>
      <c r="D349" t="s">
        <v>61</v>
      </c>
      <c r="E349" t="s">
        <v>23</v>
      </c>
      <c r="F349">
        <v>26</v>
      </c>
    </row>
    <row r="350" spans="1:6" x14ac:dyDescent="0.25">
      <c r="A350" t="str">
        <f t="shared" si="5"/>
        <v>SSP1Croatia2000-200535--39</v>
      </c>
      <c r="B350" t="s">
        <v>38</v>
      </c>
      <c r="C350" t="s">
        <v>13</v>
      </c>
      <c r="D350" t="s">
        <v>60</v>
      </c>
      <c r="E350" t="s">
        <v>23</v>
      </c>
      <c r="F350">
        <v>24</v>
      </c>
    </row>
    <row r="351" spans="1:6" x14ac:dyDescent="0.25">
      <c r="A351" t="str">
        <f t="shared" si="5"/>
        <v>SSP1Croatia2005-201035--39</v>
      </c>
      <c r="B351" t="s">
        <v>38</v>
      </c>
      <c r="C351" t="s">
        <v>13</v>
      </c>
      <c r="D351" t="s">
        <v>59</v>
      </c>
      <c r="E351" t="s">
        <v>23</v>
      </c>
      <c r="F351">
        <v>33</v>
      </c>
    </row>
    <row r="352" spans="1:6" x14ac:dyDescent="0.25">
      <c r="A352" t="str">
        <f t="shared" si="5"/>
        <v>SSP1Croatia2010-201535--39</v>
      </c>
      <c r="B352" t="s">
        <v>38</v>
      </c>
      <c r="C352" t="s">
        <v>13</v>
      </c>
      <c r="D352" t="s">
        <v>58</v>
      </c>
      <c r="E352" t="s">
        <v>23</v>
      </c>
      <c r="F352">
        <v>40</v>
      </c>
    </row>
    <row r="353" spans="1:6" x14ac:dyDescent="0.25">
      <c r="A353" t="str">
        <f t="shared" si="5"/>
        <v>SSP1Croatia2015-202035--39</v>
      </c>
      <c r="B353" t="s">
        <v>38</v>
      </c>
      <c r="C353" t="s">
        <v>13</v>
      </c>
      <c r="D353" t="s">
        <v>57</v>
      </c>
      <c r="E353" t="s">
        <v>23</v>
      </c>
      <c r="F353">
        <v>46</v>
      </c>
    </row>
    <row r="354" spans="1:6" x14ac:dyDescent="0.25">
      <c r="A354" t="str">
        <f t="shared" si="5"/>
        <v>SSP1Croatia2020-202535--39</v>
      </c>
      <c r="B354" t="s">
        <v>38</v>
      </c>
      <c r="C354" t="s">
        <v>13</v>
      </c>
      <c r="D354" t="s">
        <v>56</v>
      </c>
      <c r="E354" t="s">
        <v>23</v>
      </c>
      <c r="F354">
        <v>51</v>
      </c>
    </row>
    <row r="355" spans="1:6" x14ac:dyDescent="0.25">
      <c r="A355" t="str">
        <f t="shared" si="5"/>
        <v>SSP1Croatia2025-203035--39</v>
      </c>
      <c r="B355" t="s">
        <v>38</v>
      </c>
      <c r="C355" t="s">
        <v>13</v>
      </c>
      <c r="D355" t="s">
        <v>55</v>
      </c>
      <c r="E355" t="s">
        <v>23</v>
      </c>
      <c r="F355">
        <v>55</v>
      </c>
    </row>
    <row r="356" spans="1:6" x14ac:dyDescent="0.25">
      <c r="A356" t="str">
        <f t="shared" si="5"/>
        <v>SSP1Croatia2030-203535--39</v>
      </c>
      <c r="B356" t="s">
        <v>38</v>
      </c>
      <c r="C356" t="s">
        <v>13</v>
      </c>
      <c r="D356" t="s">
        <v>54</v>
      </c>
      <c r="E356" t="s">
        <v>23</v>
      </c>
      <c r="F356">
        <v>60</v>
      </c>
    </row>
    <row r="357" spans="1:6" x14ac:dyDescent="0.25">
      <c r="A357" t="str">
        <f t="shared" si="5"/>
        <v>SSP1Croatia2035-204035--39</v>
      </c>
      <c r="B357" t="s">
        <v>38</v>
      </c>
      <c r="C357" t="s">
        <v>13</v>
      </c>
      <c r="D357" t="s">
        <v>53</v>
      </c>
      <c r="E357" t="s">
        <v>23</v>
      </c>
      <c r="F357">
        <v>63</v>
      </c>
    </row>
    <row r="358" spans="1:6" x14ac:dyDescent="0.25">
      <c r="A358" t="str">
        <f t="shared" si="5"/>
        <v>SSP1Croatia2040-204535--39</v>
      </c>
      <c r="B358" t="s">
        <v>38</v>
      </c>
      <c r="C358" t="s">
        <v>13</v>
      </c>
      <c r="D358" t="s">
        <v>52</v>
      </c>
      <c r="E358" t="s">
        <v>23</v>
      </c>
      <c r="F358">
        <v>66</v>
      </c>
    </row>
    <row r="359" spans="1:6" x14ac:dyDescent="0.25">
      <c r="A359" t="str">
        <f t="shared" si="5"/>
        <v>SSP1Croatia2045-205035--39</v>
      </c>
      <c r="B359" t="s">
        <v>38</v>
      </c>
      <c r="C359" t="s">
        <v>13</v>
      </c>
      <c r="D359" t="s">
        <v>51</v>
      </c>
      <c r="E359" t="s">
        <v>23</v>
      </c>
      <c r="F359">
        <v>69</v>
      </c>
    </row>
    <row r="360" spans="1:6" x14ac:dyDescent="0.25">
      <c r="A360" t="str">
        <f t="shared" si="5"/>
        <v>SSP1Croatia2050-205535--39</v>
      </c>
      <c r="B360" t="s">
        <v>38</v>
      </c>
      <c r="C360" t="s">
        <v>13</v>
      </c>
      <c r="D360" t="s">
        <v>50</v>
      </c>
      <c r="E360" t="s">
        <v>23</v>
      </c>
      <c r="F360">
        <v>70</v>
      </c>
    </row>
    <row r="361" spans="1:6" x14ac:dyDescent="0.25">
      <c r="A361" t="str">
        <f t="shared" si="5"/>
        <v>SSP1Croatia2055-206035--39</v>
      </c>
      <c r="B361" t="s">
        <v>38</v>
      </c>
      <c r="C361" t="s">
        <v>13</v>
      </c>
      <c r="D361" t="s">
        <v>49</v>
      </c>
      <c r="E361" t="s">
        <v>23</v>
      </c>
      <c r="F361">
        <v>72</v>
      </c>
    </row>
    <row r="362" spans="1:6" x14ac:dyDescent="0.25">
      <c r="A362" t="str">
        <f t="shared" si="5"/>
        <v>SSP1Croatia2060-206535--39</v>
      </c>
      <c r="B362" t="s">
        <v>38</v>
      </c>
      <c r="C362" t="s">
        <v>13</v>
      </c>
      <c r="D362" t="s">
        <v>48</v>
      </c>
      <c r="E362" t="s">
        <v>23</v>
      </c>
      <c r="F362">
        <v>73</v>
      </c>
    </row>
    <row r="363" spans="1:6" x14ac:dyDescent="0.25">
      <c r="A363" t="str">
        <f t="shared" si="5"/>
        <v>SSP1Croatia2065-207035--39</v>
      </c>
      <c r="B363" t="s">
        <v>38</v>
      </c>
      <c r="C363" t="s">
        <v>13</v>
      </c>
      <c r="D363" t="s">
        <v>47</v>
      </c>
      <c r="E363" t="s">
        <v>23</v>
      </c>
      <c r="F363">
        <v>75</v>
      </c>
    </row>
    <row r="364" spans="1:6" x14ac:dyDescent="0.25">
      <c r="A364" t="str">
        <f t="shared" si="5"/>
        <v>SSP1Croatia2070-207535--39</v>
      </c>
      <c r="B364" t="s">
        <v>38</v>
      </c>
      <c r="C364" t="s">
        <v>13</v>
      </c>
      <c r="D364" t="s">
        <v>46</v>
      </c>
      <c r="E364" t="s">
        <v>23</v>
      </c>
      <c r="F364">
        <v>76</v>
      </c>
    </row>
    <row r="365" spans="1:6" x14ac:dyDescent="0.25">
      <c r="A365" t="str">
        <f t="shared" si="5"/>
        <v>SSP1Croatia2075-208035--39</v>
      </c>
      <c r="B365" t="s">
        <v>38</v>
      </c>
      <c r="C365" t="s">
        <v>13</v>
      </c>
      <c r="D365" t="s">
        <v>45</v>
      </c>
      <c r="E365" t="s">
        <v>23</v>
      </c>
      <c r="F365">
        <v>77</v>
      </c>
    </row>
    <row r="366" spans="1:6" x14ac:dyDescent="0.25">
      <c r="A366" t="str">
        <f t="shared" si="5"/>
        <v>SSP1Croatia2080-208535--39</v>
      </c>
      <c r="B366" t="s">
        <v>38</v>
      </c>
      <c r="C366" t="s">
        <v>13</v>
      </c>
      <c r="D366" t="s">
        <v>44</v>
      </c>
      <c r="E366" t="s">
        <v>23</v>
      </c>
      <c r="F366">
        <v>78</v>
      </c>
    </row>
    <row r="367" spans="1:6" x14ac:dyDescent="0.25">
      <c r="A367" t="str">
        <f t="shared" si="5"/>
        <v>SSP1Croatia2085-209035--39</v>
      </c>
      <c r="B367" t="s">
        <v>38</v>
      </c>
      <c r="C367" t="s">
        <v>13</v>
      </c>
      <c r="D367" t="s">
        <v>43</v>
      </c>
      <c r="E367" t="s">
        <v>23</v>
      </c>
      <c r="F367">
        <v>79</v>
      </c>
    </row>
    <row r="368" spans="1:6" x14ac:dyDescent="0.25">
      <c r="A368" t="str">
        <f t="shared" si="5"/>
        <v>SSP1Croatia2090-209535--39</v>
      </c>
      <c r="B368" t="s">
        <v>38</v>
      </c>
      <c r="C368" t="s">
        <v>13</v>
      </c>
      <c r="D368" t="s">
        <v>42</v>
      </c>
      <c r="E368" t="s">
        <v>23</v>
      </c>
      <c r="F368">
        <v>80</v>
      </c>
    </row>
    <row r="369" spans="1:6" x14ac:dyDescent="0.25">
      <c r="A369" t="str">
        <f t="shared" si="5"/>
        <v>SSP1Croatia2095-210035--39</v>
      </c>
      <c r="B369" t="s">
        <v>38</v>
      </c>
      <c r="C369" t="s">
        <v>13</v>
      </c>
      <c r="D369" t="s">
        <v>41</v>
      </c>
      <c r="E369" t="s">
        <v>23</v>
      </c>
      <c r="F369">
        <v>80</v>
      </c>
    </row>
    <row r="370" spans="1:6" x14ac:dyDescent="0.25">
      <c r="A370" t="str">
        <f t="shared" si="5"/>
        <v>SSP1Croatia1950-195540--44</v>
      </c>
      <c r="B370" t="s">
        <v>38</v>
      </c>
      <c r="C370" t="s">
        <v>13</v>
      </c>
      <c r="D370" t="s">
        <v>70</v>
      </c>
      <c r="E370" t="s">
        <v>24</v>
      </c>
      <c r="F370">
        <v>24</v>
      </c>
    </row>
    <row r="371" spans="1:6" x14ac:dyDescent="0.25">
      <c r="A371" t="str">
        <f t="shared" si="5"/>
        <v>SSP1Croatia1955-196040--44</v>
      </c>
      <c r="B371" t="s">
        <v>38</v>
      </c>
      <c r="C371" t="s">
        <v>13</v>
      </c>
      <c r="D371" t="s">
        <v>69</v>
      </c>
      <c r="E371" t="s">
        <v>24</v>
      </c>
      <c r="F371">
        <v>13</v>
      </c>
    </row>
    <row r="372" spans="1:6" x14ac:dyDescent="0.25">
      <c r="A372" t="str">
        <f t="shared" si="5"/>
        <v>SSP1Croatia1960-196540--44</v>
      </c>
      <c r="B372" t="s">
        <v>38</v>
      </c>
      <c r="C372" t="s">
        <v>13</v>
      </c>
      <c r="D372" t="s">
        <v>68</v>
      </c>
      <c r="E372" t="s">
        <v>24</v>
      </c>
      <c r="F372">
        <v>10</v>
      </c>
    </row>
    <row r="373" spans="1:6" x14ac:dyDescent="0.25">
      <c r="A373" t="str">
        <f t="shared" si="5"/>
        <v>SSP1Croatia1965-197040--44</v>
      </c>
      <c r="B373" t="s">
        <v>38</v>
      </c>
      <c r="C373" t="s">
        <v>13</v>
      </c>
      <c r="D373" t="s">
        <v>67</v>
      </c>
      <c r="E373" t="s">
        <v>24</v>
      </c>
      <c r="F373">
        <v>7</v>
      </c>
    </row>
    <row r="374" spans="1:6" x14ac:dyDescent="0.25">
      <c r="A374" t="str">
        <f t="shared" si="5"/>
        <v>SSP1Croatia1970-197540--44</v>
      </c>
      <c r="B374" t="s">
        <v>38</v>
      </c>
      <c r="C374" t="s">
        <v>13</v>
      </c>
      <c r="D374" t="s">
        <v>66</v>
      </c>
      <c r="E374" t="s">
        <v>24</v>
      </c>
      <c r="F374">
        <v>6</v>
      </c>
    </row>
    <row r="375" spans="1:6" x14ac:dyDescent="0.25">
      <c r="A375" t="str">
        <f t="shared" si="5"/>
        <v>SSP1Croatia1975-198040--44</v>
      </c>
      <c r="B375" t="s">
        <v>38</v>
      </c>
      <c r="C375" t="s">
        <v>13</v>
      </c>
      <c r="D375" t="s">
        <v>65</v>
      </c>
      <c r="E375" t="s">
        <v>24</v>
      </c>
      <c r="F375">
        <v>5</v>
      </c>
    </row>
    <row r="376" spans="1:6" x14ac:dyDescent="0.25">
      <c r="A376" t="str">
        <f t="shared" si="5"/>
        <v>SSP1Croatia1980-198540--44</v>
      </c>
      <c r="B376" t="s">
        <v>38</v>
      </c>
      <c r="C376" t="s">
        <v>13</v>
      </c>
      <c r="D376" t="s">
        <v>64</v>
      </c>
      <c r="E376" t="s">
        <v>24</v>
      </c>
      <c r="F376">
        <v>3</v>
      </c>
    </row>
    <row r="377" spans="1:6" x14ac:dyDescent="0.25">
      <c r="A377" t="str">
        <f t="shared" si="5"/>
        <v>SSP1Croatia1985-199040--44</v>
      </c>
      <c r="B377" t="s">
        <v>38</v>
      </c>
      <c r="C377" t="s">
        <v>13</v>
      </c>
      <c r="D377" t="s">
        <v>63</v>
      </c>
      <c r="E377" t="s">
        <v>24</v>
      </c>
      <c r="F377">
        <v>3</v>
      </c>
    </row>
    <row r="378" spans="1:6" x14ac:dyDescent="0.25">
      <c r="A378" t="str">
        <f t="shared" si="5"/>
        <v>SSP1Croatia1990-199540--44</v>
      </c>
      <c r="B378" t="s">
        <v>38</v>
      </c>
      <c r="C378" t="s">
        <v>13</v>
      </c>
      <c r="D378" t="s">
        <v>62</v>
      </c>
      <c r="E378" t="s">
        <v>24</v>
      </c>
      <c r="F378">
        <v>4</v>
      </c>
    </row>
    <row r="379" spans="1:6" x14ac:dyDescent="0.25">
      <c r="A379" t="str">
        <f t="shared" si="5"/>
        <v>SSP1Croatia1995-200040--44</v>
      </c>
      <c r="B379" t="s">
        <v>38</v>
      </c>
      <c r="C379" t="s">
        <v>13</v>
      </c>
      <c r="D379" t="s">
        <v>61</v>
      </c>
      <c r="E379" t="s">
        <v>24</v>
      </c>
      <c r="F379">
        <v>4</v>
      </c>
    </row>
    <row r="380" spans="1:6" x14ac:dyDescent="0.25">
      <c r="A380" t="str">
        <f t="shared" si="5"/>
        <v>SSP1Croatia2000-200540--44</v>
      </c>
      <c r="B380" t="s">
        <v>38</v>
      </c>
      <c r="C380" t="s">
        <v>13</v>
      </c>
      <c r="D380" t="s">
        <v>60</v>
      </c>
      <c r="E380" t="s">
        <v>24</v>
      </c>
      <c r="F380">
        <v>5</v>
      </c>
    </row>
    <row r="381" spans="1:6" x14ac:dyDescent="0.25">
      <c r="A381" t="str">
        <f t="shared" si="5"/>
        <v>SSP1Croatia2005-201040--44</v>
      </c>
      <c r="B381" t="s">
        <v>38</v>
      </c>
      <c r="C381" t="s">
        <v>13</v>
      </c>
      <c r="D381" t="s">
        <v>59</v>
      </c>
      <c r="E381" t="s">
        <v>24</v>
      </c>
      <c r="F381">
        <v>6</v>
      </c>
    </row>
    <row r="382" spans="1:6" x14ac:dyDescent="0.25">
      <c r="A382" t="str">
        <f t="shared" si="5"/>
        <v>SSP1Croatia2010-201540--44</v>
      </c>
      <c r="B382" t="s">
        <v>38</v>
      </c>
      <c r="C382" t="s">
        <v>13</v>
      </c>
      <c r="D382" t="s">
        <v>58</v>
      </c>
      <c r="E382" t="s">
        <v>24</v>
      </c>
      <c r="F382">
        <v>7</v>
      </c>
    </row>
    <row r="383" spans="1:6" x14ac:dyDescent="0.25">
      <c r="A383" t="str">
        <f t="shared" si="5"/>
        <v>SSP1Croatia2015-202040--44</v>
      </c>
      <c r="B383" t="s">
        <v>38</v>
      </c>
      <c r="C383" t="s">
        <v>13</v>
      </c>
      <c r="D383" t="s">
        <v>57</v>
      </c>
      <c r="E383" t="s">
        <v>24</v>
      </c>
      <c r="F383">
        <v>8</v>
      </c>
    </row>
    <row r="384" spans="1:6" x14ac:dyDescent="0.25">
      <c r="A384" t="str">
        <f t="shared" si="5"/>
        <v>SSP1Croatia2020-202540--44</v>
      </c>
      <c r="B384" t="s">
        <v>38</v>
      </c>
      <c r="C384" t="s">
        <v>13</v>
      </c>
      <c r="D384" t="s">
        <v>56</v>
      </c>
      <c r="E384" t="s">
        <v>24</v>
      </c>
      <c r="F384">
        <v>9</v>
      </c>
    </row>
    <row r="385" spans="1:6" x14ac:dyDescent="0.25">
      <c r="A385" t="str">
        <f t="shared" si="5"/>
        <v>SSP1Croatia2025-203040--44</v>
      </c>
      <c r="B385" t="s">
        <v>38</v>
      </c>
      <c r="C385" t="s">
        <v>13</v>
      </c>
      <c r="D385" t="s">
        <v>55</v>
      </c>
      <c r="E385" t="s">
        <v>24</v>
      </c>
      <c r="F385">
        <v>10</v>
      </c>
    </row>
    <row r="386" spans="1:6" x14ac:dyDescent="0.25">
      <c r="A386" t="str">
        <f t="shared" si="5"/>
        <v>SSP1Croatia2030-203540--44</v>
      </c>
      <c r="B386" t="s">
        <v>38</v>
      </c>
      <c r="C386" t="s">
        <v>13</v>
      </c>
      <c r="D386" t="s">
        <v>54</v>
      </c>
      <c r="E386" t="s">
        <v>24</v>
      </c>
      <c r="F386">
        <v>10</v>
      </c>
    </row>
    <row r="387" spans="1:6" x14ac:dyDescent="0.25">
      <c r="A387" t="str">
        <f t="shared" si="5"/>
        <v>SSP1Croatia2035-204040--44</v>
      </c>
      <c r="B387" t="s">
        <v>38</v>
      </c>
      <c r="C387" t="s">
        <v>13</v>
      </c>
      <c r="D387" t="s">
        <v>53</v>
      </c>
      <c r="E387" t="s">
        <v>24</v>
      </c>
      <c r="F387">
        <v>11</v>
      </c>
    </row>
    <row r="388" spans="1:6" x14ac:dyDescent="0.25">
      <c r="A388" t="str">
        <f t="shared" si="5"/>
        <v>SSP1Croatia2040-204540--44</v>
      </c>
      <c r="B388" t="s">
        <v>38</v>
      </c>
      <c r="C388" t="s">
        <v>13</v>
      </c>
      <c r="D388" t="s">
        <v>52</v>
      </c>
      <c r="E388" t="s">
        <v>24</v>
      </c>
      <c r="F388">
        <v>12</v>
      </c>
    </row>
    <row r="389" spans="1:6" x14ac:dyDescent="0.25">
      <c r="A389" t="str">
        <f t="shared" si="5"/>
        <v>SSP1Croatia2045-205040--44</v>
      </c>
      <c r="B389" t="s">
        <v>38</v>
      </c>
      <c r="C389" t="s">
        <v>13</v>
      </c>
      <c r="D389" t="s">
        <v>51</v>
      </c>
      <c r="E389" t="s">
        <v>24</v>
      </c>
      <c r="F389">
        <v>12</v>
      </c>
    </row>
    <row r="390" spans="1:6" x14ac:dyDescent="0.25">
      <c r="A390" t="str">
        <f t="shared" si="5"/>
        <v>SSP1Croatia2050-205540--44</v>
      </c>
      <c r="B390" t="s">
        <v>38</v>
      </c>
      <c r="C390" t="s">
        <v>13</v>
      </c>
      <c r="D390" t="s">
        <v>50</v>
      </c>
      <c r="E390" t="s">
        <v>24</v>
      </c>
      <c r="F390">
        <v>13</v>
      </c>
    </row>
    <row r="391" spans="1:6" x14ac:dyDescent="0.25">
      <c r="A391" t="str">
        <f t="shared" si="5"/>
        <v>SSP1Croatia2055-206040--44</v>
      </c>
      <c r="B391" t="s">
        <v>38</v>
      </c>
      <c r="C391" t="s">
        <v>13</v>
      </c>
      <c r="D391" t="s">
        <v>49</v>
      </c>
      <c r="E391" t="s">
        <v>24</v>
      </c>
      <c r="F391">
        <v>13</v>
      </c>
    </row>
    <row r="392" spans="1:6" x14ac:dyDescent="0.25">
      <c r="A392" t="str">
        <f t="shared" si="5"/>
        <v>SSP1Croatia2060-206540--44</v>
      </c>
      <c r="B392" t="s">
        <v>38</v>
      </c>
      <c r="C392" t="s">
        <v>13</v>
      </c>
      <c r="D392" t="s">
        <v>48</v>
      </c>
      <c r="E392" t="s">
        <v>24</v>
      </c>
      <c r="F392">
        <v>14</v>
      </c>
    </row>
    <row r="393" spans="1:6" x14ac:dyDescent="0.25">
      <c r="A393" t="str">
        <f t="shared" si="5"/>
        <v>SSP1Croatia2065-207040--44</v>
      </c>
      <c r="B393" t="s">
        <v>38</v>
      </c>
      <c r="C393" t="s">
        <v>13</v>
      </c>
      <c r="D393" t="s">
        <v>47</v>
      </c>
      <c r="E393" t="s">
        <v>24</v>
      </c>
      <c r="F393">
        <v>14</v>
      </c>
    </row>
    <row r="394" spans="1:6" x14ac:dyDescent="0.25">
      <c r="A394" t="str">
        <f t="shared" si="5"/>
        <v>SSP1Croatia2070-207540--44</v>
      </c>
      <c r="B394" t="s">
        <v>38</v>
      </c>
      <c r="C394" t="s">
        <v>13</v>
      </c>
      <c r="D394" t="s">
        <v>46</v>
      </c>
      <c r="E394" t="s">
        <v>24</v>
      </c>
      <c r="F394">
        <v>15</v>
      </c>
    </row>
    <row r="395" spans="1:6" x14ac:dyDescent="0.25">
      <c r="A395" t="str">
        <f t="shared" ref="A395:A458" si="6">B395&amp;C395&amp;D395&amp;E395</f>
        <v>SSP1Croatia2075-208040--44</v>
      </c>
      <c r="B395" t="s">
        <v>38</v>
      </c>
      <c r="C395" t="s">
        <v>13</v>
      </c>
      <c r="D395" t="s">
        <v>45</v>
      </c>
      <c r="E395" t="s">
        <v>24</v>
      </c>
      <c r="F395">
        <v>15</v>
      </c>
    </row>
    <row r="396" spans="1:6" x14ac:dyDescent="0.25">
      <c r="A396" t="str">
        <f t="shared" si="6"/>
        <v>SSP1Croatia2080-208540--44</v>
      </c>
      <c r="B396" t="s">
        <v>38</v>
      </c>
      <c r="C396" t="s">
        <v>13</v>
      </c>
      <c r="D396" t="s">
        <v>44</v>
      </c>
      <c r="E396" t="s">
        <v>24</v>
      </c>
      <c r="F396">
        <v>15</v>
      </c>
    </row>
    <row r="397" spans="1:6" x14ac:dyDescent="0.25">
      <c r="A397" t="str">
        <f t="shared" si="6"/>
        <v>SSP1Croatia2085-209040--44</v>
      </c>
      <c r="B397" t="s">
        <v>38</v>
      </c>
      <c r="C397" t="s">
        <v>13</v>
      </c>
      <c r="D397" t="s">
        <v>43</v>
      </c>
      <c r="E397" t="s">
        <v>24</v>
      </c>
      <c r="F397">
        <v>16</v>
      </c>
    </row>
    <row r="398" spans="1:6" x14ac:dyDescent="0.25">
      <c r="A398" t="str">
        <f t="shared" si="6"/>
        <v>SSP1Croatia2090-209540--44</v>
      </c>
      <c r="B398" t="s">
        <v>38</v>
      </c>
      <c r="C398" t="s">
        <v>13</v>
      </c>
      <c r="D398" t="s">
        <v>42</v>
      </c>
      <c r="E398" t="s">
        <v>24</v>
      </c>
      <c r="F398">
        <v>16</v>
      </c>
    </row>
    <row r="399" spans="1:6" x14ac:dyDescent="0.25">
      <c r="A399" t="str">
        <f t="shared" si="6"/>
        <v>SSP1Croatia2095-210040--44</v>
      </c>
      <c r="B399" t="s">
        <v>38</v>
      </c>
      <c r="C399" t="s">
        <v>13</v>
      </c>
      <c r="D399" t="s">
        <v>41</v>
      </c>
      <c r="E399" t="s">
        <v>24</v>
      </c>
      <c r="F399">
        <v>16</v>
      </c>
    </row>
    <row r="400" spans="1:6" x14ac:dyDescent="0.25">
      <c r="A400" t="str">
        <f t="shared" si="6"/>
        <v>SSP1Croatia1950-195545--49</v>
      </c>
      <c r="B400" t="s">
        <v>38</v>
      </c>
      <c r="C400" t="s">
        <v>13</v>
      </c>
      <c r="D400" t="s">
        <v>70</v>
      </c>
      <c r="E400" t="s">
        <v>25</v>
      </c>
      <c r="F400">
        <v>3</v>
      </c>
    </row>
    <row r="401" spans="1:6" x14ac:dyDescent="0.25">
      <c r="A401" t="str">
        <f t="shared" si="6"/>
        <v>SSP1Croatia1955-196045--49</v>
      </c>
      <c r="B401" t="s">
        <v>38</v>
      </c>
      <c r="C401" t="s">
        <v>13</v>
      </c>
      <c r="D401" t="s">
        <v>69</v>
      </c>
      <c r="E401" t="s">
        <v>25</v>
      </c>
      <c r="F401">
        <v>1</v>
      </c>
    </row>
    <row r="402" spans="1:6" x14ac:dyDescent="0.25">
      <c r="A402" t="str">
        <f t="shared" si="6"/>
        <v>SSP1Croatia1960-196545--49</v>
      </c>
      <c r="B402" t="s">
        <v>38</v>
      </c>
      <c r="C402" t="s">
        <v>13</v>
      </c>
      <c r="D402" t="s">
        <v>68</v>
      </c>
      <c r="E402" t="s">
        <v>25</v>
      </c>
      <c r="F402">
        <v>2</v>
      </c>
    </row>
    <row r="403" spans="1:6" x14ac:dyDescent="0.25">
      <c r="A403" t="str">
        <f t="shared" si="6"/>
        <v>SSP1Croatia1965-197045--49</v>
      </c>
      <c r="B403" t="s">
        <v>38</v>
      </c>
      <c r="C403" t="s">
        <v>13</v>
      </c>
      <c r="D403" t="s">
        <v>67</v>
      </c>
      <c r="E403" t="s">
        <v>25</v>
      </c>
      <c r="F403">
        <v>1</v>
      </c>
    </row>
    <row r="404" spans="1:6" x14ac:dyDescent="0.25">
      <c r="A404" t="str">
        <f t="shared" si="6"/>
        <v>SSP1Croatia1970-197545--49</v>
      </c>
      <c r="B404" t="s">
        <v>38</v>
      </c>
      <c r="C404" t="s">
        <v>13</v>
      </c>
      <c r="D404" t="s">
        <v>66</v>
      </c>
      <c r="E404" t="s">
        <v>25</v>
      </c>
      <c r="F404">
        <v>0</v>
      </c>
    </row>
    <row r="405" spans="1:6" x14ac:dyDescent="0.25">
      <c r="A405" t="str">
        <f t="shared" si="6"/>
        <v>SSP1Croatia1975-198045--49</v>
      </c>
      <c r="B405" t="s">
        <v>38</v>
      </c>
      <c r="C405" t="s">
        <v>13</v>
      </c>
      <c r="D405" t="s">
        <v>65</v>
      </c>
      <c r="E405" t="s">
        <v>25</v>
      </c>
      <c r="F405">
        <v>0</v>
      </c>
    </row>
    <row r="406" spans="1:6" x14ac:dyDescent="0.25">
      <c r="A406" t="str">
        <f t="shared" si="6"/>
        <v>SSP1Croatia1980-198545--49</v>
      </c>
      <c r="B406" t="s">
        <v>38</v>
      </c>
      <c r="C406" t="s">
        <v>13</v>
      </c>
      <c r="D406" t="s">
        <v>64</v>
      </c>
      <c r="E406" t="s">
        <v>25</v>
      </c>
      <c r="F406">
        <v>1</v>
      </c>
    </row>
    <row r="407" spans="1:6" x14ac:dyDescent="0.25">
      <c r="A407" t="str">
        <f t="shared" si="6"/>
        <v>SSP1Croatia1985-199045--49</v>
      </c>
      <c r="B407" t="s">
        <v>38</v>
      </c>
      <c r="C407" t="s">
        <v>13</v>
      </c>
      <c r="D407" t="s">
        <v>63</v>
      </c>
      <c r="E407" t="s">
        <v>25</v>
      </c>
      <c r="F407">
        <v>0</v>
      </c>
    </row>
    <row r="408" spans="1:6" x14ac:dyDescent="0.25">
      <c r="A408" t="str">
        <f t="shared" si="6"/>
        <v>SSP1Croatia1990-199545--49</v>
      </c>
      <c r="B408" t="s">
        <v>38</v>
      </c>
      <c r="C408" t="s">
        <v>13</v>
      </c>
      <c r="D408" t="s">
        <v>62</v>
      </c>
      <c r="E408" t="s">
        <v>25</v>
      </c>
      <c r="F408">
        <v>0</v>
      </c>
    </row>
    <row r="409" spans="1:6" x14ac:dyDescent="0.25">
      <c r="A409" t="str">
        <f t="shared" si="6"/>
        <v>SSP1Croatia1995-200045--49</v>
      </c>
      <c r="B409" t="s">
        <v>38</v>
      </c>
      <c r="C409" t="s">
        <v>13</v>
      </c>
      <c r="D409" t="s">
        <v>61</v>
      </c>
      <c r="E409" t="s">
        <v>25</v>
      </c>
      <c r="F409">
        <v>0</v>
      </c>
    </row>
    <row r="410" spans="1:6" x14ac:dyDescent="0.25">
      <c r="A410" t="str">
        <f t="shared" si="6"/>
        <v>SSP1Croatia2000-200545--49</v>
      </c>
      <c r="B410" t="s">
        <v>38</v>
      </c>
      <c r="C410" t="s">
        <v>13</v>
      </c>
      <c r="D410" t="s">
        <v>60</v>
      </c>
      <c r="E410" t="s">
        <v>25</v>
      </c>
      <c r="F410">
        <v>0</v>
      </c>
    </row>
    <row r="411" spans="1:6" x14ac:dyDescent="0.25">
      <c r="A411" t="str">
        <f t="shared" si="6"/>
        <v>SSP1Croatia2005-201045--49</v>
      </c>
      <c r="B411" t="s">
        <v>38</v>
      </c>
      <c r="C411" t="s">
        <v>13</v>
      </c>
      <c r="D411" t="s">
        <v>59</v>
      </c>
      <c r="E411" t="s">
        <v>25</v>
      </c>
      <c r="F411">
        <v>0</v>
      </c>
    </row>
    <row r="412" spans="1:6" x14ac:dyDescent="0.25">
      <c r="A412" t="str">
        <f t="shared" si="6"/>
        <v>SSP1Croatia2010-201545--49</v>
      </c>
      <c r="B412" t="s">
        <v>38</v>
      </c>
      <c r="C412" t="s">
        <v>13</v>
      </c>
      <c r="D412" t="s">
        <v>58</v>
      </c>
      <c r="E412" t="s">
        <v>25</v>
      </c>
      <c r="F412">
        <v>0</v>
      </c>
    </row>
    <row r="413" spans="1:6" x14ac:dyDescent="0.25">
      <c r="A413" t="str">
        <f t="shared" si="6"/>
        <v>SSP1Croatia2015-202045--49</v>
      </c>
      <c r="B413" t="s">
        <v>38</v>
      </c>
      <c r="C413" t="s">
        <v>13</v>
      </c>
      <c r="D413" t="s">
        <v>57</v>
      </c>
      <c r="E413" t="s">
        <v>25</v>
      </c>
      <c r="F413">
        <v>0</v>
      </c>
    </row>
    <row r="414" spans="1:6" x14ac:dyDescent="0.25">
      <c r="A414" t="str">
        <f t="shared" si="6"/>
        <v>SSP1Croatia2020-202545--49</v>
      </c>
      <c r="B414" t="s">
        <v>38</v>
      </c>
      <c r="C414" t="s">
        <v>13</v>
      </c>
      <c r="D414" t="s">
        <v>56</v>
      </c>
      <c r="E414" t="s">
        <v>25</v>
      </c>
      <c r="F414">
        <v>0</v>
      </c>
    </row>
    <row r="415" spans="1:6" x14ac:dyDescent="0.25">
      <c r="A415" t="str">
        <f t="shared" si="6"/>
        <v>SSP1Croatia2025-203045--49</v>
      </c>
      <c r="B415" t="s">
        <v>38</v>
      </c>
      <c r="C415" t="s">
        <v>13</v>
      </c>
      <c r="D415" t="s">
        <v>55</v>
      </c>
      <c r="E415" t="s">
        <v>25</v>
      </c>
      <c r="F415">
        <v>0</v>
      </c>
    </row>
    <row r="416" spans="1:6" x14ac:dyDescent="0.25">
      <c r="A416" t="str">
        <f t="shared" si="6"/>
        <v>SSP1Croatia2030-203545--49</v>
      </c>
      <c r="B416" t="s">
        <v>38</v>
      </c>
      <c r="C416" t="s">
        <v>13</v>
      </c>
      <c r="D416" t="s">
        <v>54</v>
      </c>
      <c r="E416" t="s">
        <v>25</v>
      </c>
      <c r="F416">
        <v>0</v>
      </c>
    </row>
    <row r="417" spans="1:6" x14ac:dyDescent="0.25">
      <c r="A417" t="str">
        <f t="shared" si="6"/>
        <v>SSP1Croatia2035-204045--49</v>
      </c>
      <c r="B417" t="s">
        <v>38</v>
      </c>
      <c r="C417" t="s">
        <v>13</v>
      </c>
      <c r="D417" t="s">
        <v>53</v>
      </c>
      <c r="E417" t="s">
        <v>25</v>
      </c>
      <c r="F417">
        <v>0</v>
      </c>
    </row>
    <row r="418" spans="1:6" x14ac:dyDescent="0.25">
      <c r="A418" t="str">
        <f t="shared" si="6"/>
        <v>SSP1Croatia2040-204545--49</v>
      </c>
      <c r="B418" t="s">
        <v>38</v>
      </c>
      <c r="C418" t="s">
        <v>13</v>
      </c>
      <c r="D418" t="s">
        <v>52</v>
      </c>
      <c r="E418" t="s">
        <v>25</v>
      </c>
      <c r="F418">
        <v>0</v>
      </c>
    </row>
    <row r="419" spans="1:6" x14ac:dyDescent="0.25">
      <c r="A419" t="str">
        <f t="shared" si="6"/>
        <v>SSP1Croatia2045-205045--49</v>
      </c>
      <c r="B419" t="s">
        <v>38</v>
      </c>
      <c r="C419" t="s">
        <v>13</v>
      </c>
      <c r="D419" t="s">
        <v>51</v>
      </c>
      <c r="E419" t="s">
        <v>25</v>
      </c>
      <c r="F419">
        <v>0</v>
      </c>
    </row>
    <row r="420" spans="1:6" x14ac:dyDescent="0.25">
      <c r="A420" t="str">
        <f t="shared" si="6"/>
        <v>SSP1Croatia2050-205545--49</v>
      </c>
      <c r="B420" t="s">
        <v>38</v>
      </c>
      <c r="C420" t="s">
        <v>13</v>
      </c>
      <c r="D420" t="s">
        <v>50</v>
      </c>
      <c r="E420" t="s">
        <v>25</v>
      </c>
      <c r="F420">
        <v>0</v>
      </c>
    </row>
    <row r="421" spans="1:6" x14ac:dyDescent="0.25">
      <c r="A421" t="str">
        <f t="shared" si="6"/>
        <v>SSP1Croatia2055-206045--49</v>
      </c>
      <c r="B421" t="s">
        <v>38</v>
      </c>
      <c r="C421" t="s">
        <v>13</v>
      </c>
      <c r="D421" t="s">
        <v>49</v>
      </c>
      <c r="E421" t="s">
        <v>25</v>
      </c>
      <c r="F421">
        <v>0</v>
      </c>
    </row>
    <row r="422" spans="1:6" x14ac:dyDescent="0.25">
      <c r="A422" t="str">
        <f t="shared" si="6"/>
        <v>SSP1Croatia2060-206545--49</v>
      </c>
      <c r="B422" t="s">
        <v>38</v>
      </c>
      <c r="C422" t="s">
        <v>13</v>
      </c>
      <c r="D422" t="s">
        <v>48</v>
      </c>
      <c r="E422" t="s">
        <v>25</v>
      </c>
      <c r="F422">
        <v>0</v>
      </c>
    </row>
    <row r="423" spans="1:6" x14ac:dyDescent="0.25">
      <c r="A423" t="str">
        <f t="shared" si="6"/>
        <v>SSP1Croatia2065-207045--49</v>
      </c>
      <c r="B423" t="s">
        <v>38</v>
      </c>
      <c r="C423" t="s">
        <v>13</v>
      </c>
      <c r="D423" t="s">
        <v>47</v>
      </c>
      <c r="E423" t="s">
        <v>25</v>
      </c>
      <c r="F423">
        <v>0</v>
      </c>
    </row>
    <row r="424" spans="1:6" x14ac:dyDescent="0.25">
      <c r="A424" t="str">
        <f t="shared" si="6"/>
        <v>SSP1Croatia2070-207545--49</v>
      </c>
      <c r="B424" t="s">
        <v>38</v>
      </c>
      <c r="C424" t="s">
        <v>13</v>
      </c>
      <c r="D424" t="s">
        <v>46</v>
      </c>
      <c r="E424" t="s">
        <v>25</v>
      </c>
      <c r="F424">
        <v>0</v>
      </c>
    </row>
    <row r="425" spans="1:6" x14ac:dyDescent="0.25">
      <c r="A425" t="str">
        <f t="shared" si="6"/>
        <v>SSP1Croatia2075-208045--49</v>
      </c>
      <c r="B425" t="s">
        <v>38</v>
      </c>
      <c r="C425" t="s">
        <v>13</v>
      </c>
      <c r="D425" t="s">
        <v>45</v>
      </c>
      <c r="E425" t="s">
        <v>25</v>
      </c>
      <c r="F425">
        <v>0</v>
      </c>
    </row>
    <row r="426" spans="1:6" x14ac:dyDescent="0.25">
      <c r="A426" t="str">
        <f t="shared" si="6"/>
        <v>SSP1Croatia2080-208545--49</v>
      </c>
      <c r="B426" t="s">
        <v>38</v>
      </c>
      <c r="C426" t="s">
        <v>13</v>
      </c>
      <c r="D426" t="s">
        <v>44</v>
      </c>
      <c r="E426" t="s">
        <v>25</v>
      </c>
      <c r="F426">
        <v>0</v>
      </c>
    </row>
    <row r="427" spans="1:6" x14ac:dyDescent="0.25">
      <c r="A427" t="str">
        <f t="shared" si="6"/>
        <v>SSP1Croatia2085-209045--49</v>
      </c>
      <c r="B427" t="s">
        <v>38</v>
      </c>
      <c r="C427" t="s">
        <v>13</v>
      </c>
      <c r="D427" t="s">
        <v>43</v>
      </c>
      <c r="E427" t="s">
        <v>25</v>
      </c>
      <c r="F427">
        <v>1</v>
      </c>
    </row>
    <row r="428" spans="1:6" x14ac:dyDescent="0.25">
      <c r="A428" t="str">
        <f t="shared" si="6"/>
        <v>SSP1Croatia2090-209545--49</v>
      </c>
      <c r="B428" t="s">
        <v>38</v>
      </c>
      <c r="C428" t="s">
        <v>13</v>
      </c>
      <c r="D428" t="s">
        <v>42</v>
      </c>
      <c r="E428" t="s">
        <v>25</v>
      </c>
      <c r="F428">
        <v>1</v>
      </c>
    </row>
    <row r="429" spans="1:6" x14ac:dyDescent="0.25">
      <c r="A429" t="str">
        <f t="shared" si="6"/>
        <v>SSP1Croatia2095-210045--49</v>
      </c>
      <c r="B429" t="s">
        <v>38</v>
      </c>
      <c r="C429" t="s">
        <v>13</v>
      </c>
      <c r="D429" t="s">
        <v>41</v>
      </c>
      <c r="E429" t="s">
        <v>25</v>
      </c>
      <c r="F429">
        <v>1</v>
      </c>
    </row>
    <row r="430" spans="1:6" x14ac:dyDescent="0.25">
      <c r="A430" t="str">
        <f t="shared" si="6"/>
        <v>SSP3Croatia1950-195515--19</v>
      </c>
      <c r="B430" t="s">
        <v>39</v>
      </c>
      <c r="C430" t="s">
        <v>13</v>
      </c>
      <c r="D430" t="s">
        <v>70</v>
      </c>
      <c r="E430" t="s">
        <v>19</v>
      </c>
      <c r="F430">
        <v>36</v>
      </c>
    </row>
    <row r="431" spans="1:6" x14ac:dyDescent="0.25">
      <c r="A431" t="str">
        <f t="shared" si="6"/>
        <v>SSP3Croatia1955-196015--19</v>
      </c>
      <c r="B431" t="s">
        <v>39</v>
      </c>
      <c r="C431" t="s">
        <v>13</v>
      </c>
      <c r="D431" t="s">
        <v>69</v>
      </c>
      <c r="E431" t="s">
        <v>19</v>
      </c>
      <c r="F431">
        <v>40</v>
      </c>
    </row>
    <row r="432" spans="1:6" x14ac:dyDescent="0.25">
      <c r="A432" t="str">
        <f t="shared" si="6"/>
        <v>SSP3Croatia1960-196515--19</v>
      </c>
      <c r="B432" t="s">
        <v>39</v>
      </c>
      <c r="C432" t="s">
        <v>13</v>
      </c>
      <c r="D432" t="s">
        <v>68</v>
      </c>
      <c r="E432" t="s">
        <v>19</v>
      </c>
      <c r="F432">
        <v>44</v>
      </c>
    </row>
    <row r="433" spans="1:6" x14ac:dyDescent="0.25">
      <c r="A433" t="str">
        <f t="shared" si="6"/>
        <v>SSP3Croatia1965-197015--19</v>
      </c>
      <c r="B433" t="s">
        <v>39</v>
      </c>
      <c r="C433" t="s">
        <v>13</v>
      </c>
      <c r="D433" t="s">
        <v>67</v>
      </c>
      <c r="E433" t="s">
        <v>19</v>
      </c>
      <c r="F433">
        <v>50</v>
      </c>
    </row>
    <row r="434" spans="1:6" x14ac:dyDescent="0.25">
      <c r="A434" t="str">
        <f t="shared" si="6"/>
        <v>SSP3Croatia1970-197515--19</v>
      </c>
      <c r="B434" t="s">
        <v>39</v>
      </c>
      <c r="C434" t="s">
        <v>13</v>
      </c>
      <c r="D434" t="s">
        <v>66</v>
      </c>
      <c r="E434" t="s">
        <v>19</v>
      </c>
      <c r="F434">
        <v>53</v>
      </c>
    </row>
    <row r="435" spans="1:6" x14ac:dyDescent="0.25">
      <c r="A435" t="str">
        <f t="shared" si="6"/>
        <v>SSP3Croatia1975-198015--19</v>
      </c>
      <c r="B435" t="s">
        <v>39</v>
      </c>
      <c r="C435" t="s">
        <v>13</v>
      </c>
      <c r="D435" t="s">
        <v>65</v>
      </c>
      <c r="E435" t="s">
        <v>19</v>
      </c>
      <c r="F435">
        <v>50</v>
      </c>
    </row>
    <row r="436" spans="1:6" x14ac:dyDescent="0.25">
      <c r="A436" t="str">
        <f t="shared" si="6"/>
        <v>SSP3Croatia1980-198515--19</v>
      </c>
      <c r="B436" t="s">
        <v>39</v>
      </c>
      <c r="C436" t="s">
        <v>13</v>
      </c>
      <c r="D436" t="s">
        <v>64</v>
      </c>
      <c r="E436" t="s">
        <v>19</v>
      </c>
      <c r="F436">
        <v>41</v>
      </c>
    </row>
    <row r="437" spans="1:6" x14ac:dyDescent="0.25">
      <c r="A437" t="str">
        <f t="shared" si="6"/>
        <v>SSP3Croatia1985-199015--19</v>
      </c>
      <c r="B437" t="s">
        <v>39</v>
      </c>
      <c r="C437" t="s">
        <v>13</v>
      </c>
      <c r="D437" t="s">
        <v>63</v>
      </c>
      <c r="E437" t="s">
        <v>19</v>
      </c>
      <c r="F437">
        <v>35</v>
      </c>
    </row>
    <row r="438" spans="1:6" x14ac:dyDescent="0.25">
      <c r="A438" t="str">
        <f t="shared" si="6"/>
        <v>SSP3Croatia1990-199515--19</v>
      </c>
      <c r="B438" t="s">
        <v>39</v>
      </c>
      <c r="C438" t="s">
        <v>13</v>
      </c>
      <c r="D438" t="s">
        <v>62</v>
      </c>
      <c r="E438" t="s">
        <v>19</v>
      </c>
      <c r="F438">
        <v>21</v>
      </c>
    </row>
    <row r="439" spans="1:6" x14ac:dyDescent="0.25">
      <c r="A439" t="str">
        <f t="shared" si="6"/>
        <v>SSP3Croatia1995-200015--19</v>
      </c>
      <c r="B439" t="s">
        <v>39</v>
      </c>
      <c r="C439" t="s">
        <v>13</v>
      </c>
      <c r="D439" t="s">
        <v>61</v>
      </c>
      <c r="E439" t="s">
        <v>19</v>
      </c>
      <c r="F439">
        <v>19</v>
      </c>
    </row>
    <row r="440" spans="1:6" x14ac:dyDescent="0.25">
      <c r="A440" t="str">
        <f t="shared" si="6"/>
        <v>SSP3Croatia2000-200515--19</v>
      </c>
      <c r="B440" t="s">
        <v>39</v>
      </c>
      <c r="C440" t="s">
        <v>13</v>
      </c>
      <c r="D440" t="s">
        <v>60</v>
      </c>
      <c r="E440" t="s">
        <v>19</v>
      </c>
      <c r="F440">
        <v>15</v>
      </c>
    </row>
    <row r="441" spans="1:6" x14ac:dyDescent="0.25">
      <c r="A441" t="str">
        <f t="shared" si="6"/>
        <v>SSP3Croatia2005-201015--19</v>
      </c>
      <c r="B441" t="s">
        <v>39</v>
      </c>
      <c r="C441" t="s">
        <v>13</v>
      </c>
      <c r="D441" t="s">
        <v>59</v>
      </c>
      <c r="E441" t="s">
        <v>19</v>
      </c>
      <c r="F441">
        <v>15</v>
      </c>
    </row>
    <row r="442" spans="1:6" x14ac:dyDescent="0.25">
      <c r="A442" t="str">
        <f t="shared" si="6"/>
        <v>SSP3Croatia2010-201515--19</v>
      </c>
      <c r="B442" t="s">
        <v>39</v>
      </c>
      <c r="C442" t="s">
        <v>13</v>
      </c>
      <c r="D442" t="s">
        <v>58</v>
      </c>
      <c r="E442" t="s">
        <v>19</v>
      </c>
      <c r="F442">
        <v>11</v>
      </c>
    </row>
    <row r="443" spans="1:6" x14ac:dyDescent="0.25">
      <c r="A443" t="str">
        <f t="shared" si="6"/>
        <v>SSP3Croatia2015-202015--19</v>
      </c>
      <c r="B443" t="s">
        <v>39</v>
      </c>
      <c r="C443" t="s">
        <v>13</v>
      </c>
      <c r="D443" t="s">
        <v>57</v>
      </c>
      <c r="E443" t="s">
        <v>19</v>
      </c>
      <c r="F443">
        <v>10</v>
      </c>
    </row>
    <row r="444" spans="1:6" x14ac:dyDescent="0.25">
      <c r="A444" t="str">
        <f t="shared" si="6"/>
        <v>SSP3Croatia2020-202515--19</v>
      </c>
      <c r="B444" t="s">
        <v>39</v>
      </c>
      <c r="C444" t="s">
        <v>13</v>
      </c>
      <c r="D444" t="s">
        <v>56</v>
      </c>
      <c r="E444" t="s">
        <v>19</v>
      </c>
      <c r="F444">
        <v>10</v>
      </c>
    </row>
    <row r="445" spans="1:6" x14ac:dyDescent="0.25">
      <c r="A445" t="str">
        <f t="shared" si="6"/>
        <v>SSP3Croatia2025-203015--19</v>
      </c>
      <c r="B445" t="s">
        <v>39</v>
      </c>
      <c r="C445" t="s">
        <v>13</v>
      </c>
      <c r="D445" t="s">
        <v>55</v>
      </c>
      <c r="E445" t="s">
        <v>19</v>
      </c>
      <c r="F445">
        <v>9</v>
      </c>
    </row>
    <row r="446" spans="1:6" x14ac:dyDescent="0.25">
      <c r="A446" t="str">
        <f t="shared" si="6"/>
        <v>SSP3Croatia2030-203515--19</v>
      </c>
      <c r="B446" t="s">
        <v>39</v>
      </c>
      <c r="C446" t="s">
        <v>13</v>
      </c>
      <c r="D446" t="s">
        <v>54</v>
      </c>
      <c r="E446" t="s">
        <v>19</v>
      </c>
      <c r="F446">
        <v>8</v>
      </c>
    </row>
    <row r="447" spans="1:6" x14ac:dyDescent="0.25">
      <c r="A447" t="str">
        <f t="shared" si="6"/>
        <v>SSP3Croatia2035-204015--19</v>
      </c>
      <c r="B447" t="s">
        <v>39</v>
      </c>
      <c r="C447" t="s">
        <v>13</v>
      </c>
      <c r="D447" t="s">
        <v>53</v>
      </c>
      <c r="E447" t="s">
        <v>19</v>
      </c>
      <c r="F447">
        <v>7</v>
      </c>
    </row>
    <row r="448" spans="1:6" x14ac:dyDescent="0.25">
      <c r="A448" t="str">
        <f t="shared" si="6"/>
        <v>SSP3Croatia2040-204515--19</v>
      </c>
      <c r="B448" t="s">
        <v>39</v>
      </c>
      <c r="C448" t="s">
        <v>13</v>
      </c>
      <c r="D448" t="s">
        <v>52</v>
      </c>
      <c r="E448" t="s">
        <v>19</v>
      </c>
      <c r="F448">
        <v>6</v>
      </c>
    </row>
    <row r="449" spans="1:6" x14ac:dyDescent="0.25">
      <c r="A449" t="str">
        <f t="shared" si="6"/>
        <v>SSP3Croatia2045-205015--19</v>
      </c>
      <c r="B449" t="s">
        <v>39</v>
      </c>
      <c r="C449" t="s">
        <v>13</v>
      </c>
      <c r="D449" t="s">
        <v>51</v>
      </c>
      <c r="E449" t="s">
        <v>19</v>
      </c>
      <c r="F449">
        <v>6</v>
      </c>
    </row>
    <row r="450" spans="1:6" x14ac:dyDescent="0.25">
      <c r="A450" t="str">
        <f t="shared" si="6"/>
        <v>SSP3Croatia2050-205515--19</v>
      </c>
      <c r="B450" t="s">
        <v>39</v>
      </c>
      <c r="C450" t="s">
        <v>13</v>
      </c>
      <c r="D450" t="s">
        <v>50</v>
      </c>
      <c r="E450" t="s">
        <v>19</v>
      </c>
      <c r="F450">
        <v>5</v>
      </c>
    </row>
    <row r="451" spans="1:6" x14ac:dyDescent="0.25">
      <c r="A451" t="str">
        <f t="shared" si="6"/>
        <v>SSP3Croatia2055-206015--19</v>
      </c>
      <c r="B451" t="s">
        <v>39</v>
      </c>
      <c r="C451" t="s">
        <v>13</v>
      </c>
      <c r="D451" t="s">
        <v>49</v>
      </c>
      <c r="E451" t="s">
        <v>19</v>
      </c>
      <c r="F451">
        <v>5</v>
      </c>
    </row>
    <row r="452" spans="1:6" x14ac:dyDescent="0.25">
      <c r="A452" t="str">
        <f t="shared" si="6"/>
        <v>SSP3Croatia2060-206515--19</v>
      </c>
      <c r="B452" t="s">
        <v>39</v>
      </c>
      <c r="C452" t="s">
        <v>13</v>
      </c>
      <c r="D452" t="s">
        <v>48</v>
      </c>
      <c r="E452" t="s">
        <v>19</v>
      </c>
      <c r="F452">
        <v>5</v>
      </c>
    </row>
    <row r="453" spans="1:6" x14ac:dyDescent="0.25">
      <c r="A453" t="str">
        <f t="shared" si="6"/>
        <v>SSP3Croatia2065-207015--19</v>
      </c>
      <c r="B453" t="s">
        <v>39</v>
      </c>
      <c r="C453" t="s">
        <v>13</v>
      </c>
      <c r="D453" t="s">
        <v>47</v>
      </c>
      <c r="E453" t="s">
        <v>19</v>
      </c>
      <c r="F453">
        <v>5</v>
      </c>
    </row>
    <row r="454" spans="1:6" x14ac:dyDescent="0.25">
      <c r="A454" t="str">
        <f t="shared" si="6"/>
        <v>SSP3Croatia2070-207515--19</v>
      </c>
      <c r="B454" t="s">
        <v>39</v>
      </c>
      <c r="C454" t="s">
        <v>13</v>
      </c>
      <c r="D454" t="s">
        <v>46</v>
      </c>
      <c r="E454" t="s">
        <v>19</v>
      </c>
      <c r="F454">
        <v>5</v>
      </c>
    </row>
    <row r="455" spans="1:6" x14ac:dyDescent="0.25">
      <c r="A455" t="str">
        <f t="shared" si="6"/>
        <v>SSP3Croatia2075-208015--19</v>
      </c>
      <c r="B455" t="s">
        <v>39</v>
      </c>
      <c r="C455" t="s">
        <v>13</v>
      </c>
      <c r="D455" t="s">
        <v>45</v>
      </c>
      <c r="E455" t="s">
        <v>19</v>
      </c>
      <c r="F455">
        <v>5</v>
      </c>
    </row>
    <row r="456" spans="1:6" x14ac:dyDescent="0.25">
      <c r="A456" t="str">
        <f t="shared" si="6"/>
        <v>SSP3Croatia2080-208515--19</v>
      </c>
      <c r="B456" t="s">
        <v>39</v>
      </c>
      <c r="C456" t="s">
        <v>13</v>
      </c>
      <c r="D456" t="s">
        <v>44</v>
      </c>
      <c r="E456" t="s">
        <v>19</v>
      </c>
      <c r="F456">
        <v>5</v>
      </c>
    </row>
    <row r="457" spans="1:6" x14ac:dyDescent="0.25">
      <c r="A457" t="str">
        <f t="shared" si="6"/>
        <v>SSP3Croatia2085-209015--19</v>
      </c>
      <c r="B457" t="s">
        <v>39</v>
      </c>
      <c r="C457" t="s">
        <v>13</v>
      </c>
      <c r="D457" t="s">
        <v>43</v>
      </c>
      <c r="E457" t="s">
        <v>19</v>
      </c>
      <c r="F457">
        <v>5</v>
      </c>
    </row>
    <row r="458" spans="1:6" x14ac:dyDescent="0.25">
      <c r="A458" t="str">
        <f t="shared" si="6"/>
        <v>SSP3Croatia2090-209515--19</v>
      </c>
      <c r="B458" t="s">
        <v>39</v>
      </c>
      <c r="C458" t="s">
        <v>13</v>
      </c>
      <c r="D458" t="s">
        <v>42</v>
      </c>
      <c r="E458" t="s">
        <v>19</v>
      </c>
      <c r="F458">
        <v>5</v>
      </c>
    </row>
    <row r="459" spans="1:6" x14ac:dyDescent="0.25">
      <c r="A459" t="str">
        <f t="shared" ref="A459:A522" si="7">B459&amp;C459&amp;D459&amp;E459</f>
        <v>SSP3Croatia2095-210015--19</v>
      </c>
      <c r="B459" t="s">
        <v>39</v>
      </c>
      <c r="C459" t="s">
        <v>13</v>
      </c>
      <c r="D459" t="s">
        <v>41</v>
      </c>
      <c r="E459" t="s">
        <v>19</v>
      </c>
      <c r="F459">
        <v>5</v>
      </c>
    </row>
    <row r="460" spans="1:6" x14ac:dyDescent="0.25">
      <c r="A460" t="str">
        <f t="shared" si="7"/>
        <v>SSP3Croatia1950-195520--24</v>
      </c>
      <c r="B460" t="s">
        <v>39</v>
      </c>
      <c r="C460" t="s">
        <v>13</v>
      </c>
      <c r="D460" t="s">
        <v>70</v>
      </c>
      <c r="E460" t="s">
        <v>20</v>
      </c>
      <c r="F460">
        <v>164</v>
      </c>
    </row>
    <row r="461" spans="1:6" x14ac:dyDescent="0.25">
      <c r="A461" t="str">
        <f t="shared" si="7"/>
        <v>SSP3Croatia1955-196020--24</v>
      </c>
      <c r="B461" t="s">
        <v>39</v>
      </c>
      <c r="C461" t="s">
        <v>13</v>
      </c>
      <c r="D461" t="s">
        <v>69</v>
      </c>
      <c r="E461" t="s">
        <v>20</v>
      </c>
      <c r="F461">
        <v>161</v>
      </c>
    </row>
    <row r="462" spans="1:6" x14ac:dyDescent="0.25">
      <c r="A462" t="str">
        <f t="shared" si="7"/>
        <v>SSP3Croatia1960-196520--24</v>
      </c>
      <c r="B462" t="s">
        <v>39</v>
      </c>
      <c r="C462" t="s">
        <v>13</v>
      </c>
      <c r="D462" t="s">
        <v>68</v>
      </c>
      <c r="E462" t="s">
        <v>20</v>
      </c>
      <c r="F462">
        <v>164</v>
      </c>
    </row>
    <row r="463" spans="1:6" x14ac:dyDescent="0.25">
      <c r="A463" t="str">
        <f t="shared" si="7"/>
        <v>SSP3Croatia1965-197020--24</v>
      </c>
      <c r="B463" t="s">
        <v>39</v>
      </c>
      <c r="C463" t="s">
        <v>13</v>
      </c>
      <c r="D463" t="s">
        <v>67</v>
      </c>
      <c r="E463" t="s">
        <v>20</v>
      </c>
      <c r="F463">
        <v>148</v>
      </c>
    </row>
    <row r="464" spans="1:6" x14ac:dyDescent="0.25">
      <c r="A464" t="str">
        <f t="shared" si="7"/>
        <v>SSP3Croatia1970-197520--24</v>
      </c>
      <c r="B464" t="s">
        <v>39</v>
      </c>
      <c r="C464" t="s">
        <v>13</v>
      </c>
      <c r="D464" t="s">
        <v>66</v>
      </c>
      <c r="E464" t="s">
        <v>20</v>
      </c>
      <c r="F464">
        <v>151</v>
      </c>
    </row>
    <row r="465" spans="1:6" x14ac:dyDescent="0.25">
      <c r="A465" t="str">
        <f t="shared" si="7"/>
        <v>SSP3Croatia1975-198020--24</v>
      </c>
      <c r="B465" t="s">
        <v>39</v>
      </c>
      <c r="C465" t="s">
        <v>13</v>
      </c>
      <c r="D465" t="s">
        <v>65</v>
      </c>
      <c r="E465" t="s">
        <v>20</v>
      </c>
      <c r="F465">
        <v>146</v>
      </c>
    </row>
    <row r="466" spans="1:6" x14ac:dyDescent="0.25">
      <c r="A466" t="str">
        <f t="shared" si="7"/>
        <v>SSP3Croatia1980-198520--24</v>
      </c>
      <c r="B466" t="s">
        <v>39</v>
      </c>
      <c r="C466" t="s">
        <v>13</v>
      </c>
      <c r="D466" t="s">
        <v>64</v>
      </c>
      <c r="E466" t="s">
        <v>20</v>
      </c>
      <c r="F466">
        <v>155</v>
      </c>
    </row>
    <row r="467" spans="1:6" x14ac:dyDescent="0.25">
      <c r="A467" t="str">
        <f t="shared" si="7"/>
        <v>SSP3Croatia1985-199020--24</v>
      </c>
      <c r="B467" t="s">
        <v>39</v>
      </c>
      <c r="C467" t="s">
        <v>13</v>
      </c>
      <c r="D467" t="s">
        <v>63</v>
      </c>
      <c r="E467" t="s">
        <v>20</v>
      </c>
      <c r="F467">
        <v>141</v>
      </c>
    </row>
    <row r="468" spans="1:6" x14ac:dyDescent="0.25">
      <c r="A468" t="str">
        <f t="shared" si="7"/>
        <v>SSP3Croatia1990-199520--24</v>
      </c>
      <c r="B468" t="s">
        <v>39</v>
      </c>
      <c r="C468" t="s">
        <v>13</v>
      </c>
      <c r="D468" t="s">
        <v>62</v>
      </c>
      <c r="E468" t="s">
        <v>20</v>
      </c>
      <c r="F468">
        <v>101</v>
      </c>
    </row>
    <row r="469" spans="1:6" x14ac:dyDescent="0.25">
      <c r="A469" t="str">
        <f t="shared" si="7"/>
        <v>SSP3Croatia1995-200020--24</v>
      </c>
      <c r="B469" t="s">
        <v>39</v>
      </c>
      <c r="C469" t="s">
        <v>13</v>
      </c>
      <c r="D469" t="s">
        <v>61</v>
      </c>
      <c r="E469" t="s">
        <v>20</v>
      </c>
      <c r="F469">
        <v>102</v>
      </c>
    </row>
    <row r="470" spans="1:6" x14ac:dyDescent="0.25">
      <c r="A470" t="str">
        <f t="shared" si="7"/>
        <v>SSP3Croatia2000-200520--24</v>
      </c>
      <c r="B470" t="s">
        <v>39</v>
      </c>
      <c r="C470" t="s">
        <v>13</v>
      </c>
      <c r="D470" t="s">
        <v>60</v>
      </c>
      <c r="E470" t="s">
        <v>20</v>
      </c>
      <c r="F470">
        <v>73</v>
      </c>
    </row>
    <row r="471" spans="1:6" x14ac:dyDescent="0.25">
      <c r="A471" t="str">
        <f t="shared" si="7"/>
        <v>SSP3Croatia2005-201020--24</v>
      </c>
      <c r="B471" t="s">
        <v>39</v>
      </c>
      <c r="C471" t="s">
        <v>13</v>
      </c>
      <c r="D471" t="s">
        <v>59</v>
      </c>
      <c r="E471" t="s">
        <v>20</v>
      </c>
      <c r="F471">
        <v>66</v>
      </c>
    </row>
    <row r="472" spans="1:6" x14ac:dyDescent="0.25">
      <c r="A472" t="str">
        <f t="shared" si="7"/>
        <v>SSP3Croatia2010-201520--24</v>
      </c>
      <c r="B472" t="s">
        <v>39</v>
      </c>
      <c r="C472" t="s">
        <v>13</v>
      </c>
      <c r="D472" t="s">
        <v>58</v>
      </c>
      <c r="E472" t="s">
        <v>20</v>
      </c>
      <c r="F472">
        <v>52</v>
      </c>
    </row>
    <row r="473" spans="1:6" x14ac:dyDescent="0.25">
      <c r="A473" t="str">
        <f t="shared" si="7"/>
        <v>SSP3Croatia2015-202020--24</v>
      </c>
      <c r="B473" t="s">
        <v>39</v>
      </c>
      <c r="C473" t="s">
        <v>13</v>
      </c>
      <c r="D473" t="s">
        <v>57</v>
      </c>
      <c r="E473" t="s">
        <v>20</v>
      </c>
      <c r="F473">
        <v>47</v>
      </c>
    </row>
    <row r="474" spans="1:6" x14ac:dyDescent="0.25">
      <c r="A474" t="str">
        <f t="shared" si="7"/>
        <v>SSP3Croatia2020-202520--24</v>
      </c>
      <c r="B474" t="s">
        <v>39</v>
      </c>
      <c r="C474" t="s">
        <v>13</v>
      </c>
      <c r="D474" t="s">
        <v>56</v>
      </c>
      <c r="E474" t="s">
        <v>20</v>
      </c>
      <c r="F474">
        <v>45</v>
      </c>
    </row>
    <row r="475" spans="1:6" x14ac:dyDescent="0.25">
      <c r="A475" t="str">
        <f t="shared" si="7"/>
        <v>SSP3Croatia2025-203020--24</v>
      </c>
      <c r="B475" t="s">
        <v>39</v>
      </c>
      <c r="C475" t="s">
        <v>13</v>
      </c>
      <c r="D475" t="s">
        <v>55</v>
      </c>
      <c r="E475" t="s">
        <v>20</v>
      </c>
      <c r="F475">
        <v>43</v>
      </c>
    </row>
    <row r="476" spans="1:6" x14ac:dyDescent="0.25">
      <c r="A476" t="str">
        <f t="shared" si="7"/>
        <v>SSP3Croatia2030-203520--24</v>
      </c>
      <c r="B476" t="s">
        <v>39</v>
      </c>
      <c r="C476" t="s">
        <v>13</v>
      </c>
      <c r="D476" t="s">
        <v>54</v>
      </c>
      <c r="E476" t="s">
        <v>20</v>
      </c>
      <c r="F476">
        <v>39</v>
      </c>
    </row>
    <row r="477" spans="1:6" x14ac:dyDescent="0.25">
      <c r="A477" t="str">
        <f t="shared" si="7"/>
        <v>SSP3Croatia2035-204020--24</v>
      </c>
      <c r="B477" t="s">
        <v>39</v>
      </c>
      <c r="C477" t="s">
        <v>13</v>
      </c>
      <c r="D477" t="s">
        <v>53</v>
      </c>
      <c r="E477" t="s">
        <v>20</v>
      </c>
      <c r="F477">
        <v>36</v>
      </c>
    </row>
    <row r="478" spans="1:6" x14ac:dyDescent="0.25">
      <c r="A478" t="str">
        <f t="shared" si="7"/>
        <v>SSP3Croatia2040-204520--24</v>
      </c>
      <c r="B478" t="s">
        <v>39</v>
      </c>
      <c r="C478" t="s">
        <v>13</v>
      </c>
      <c r="D478" t="s">
        <v>52</v>
      </c>
      <c r="E478" t="s">
        <v>20</v>
      </c>
      <c r="F478">
        <v>34</v>
      </c>
    </row>
    <row r="479" spans="1:6" x14ac:dyDescent="0.25">
      <c r="A479" t="str">
        <f t="shared" si="7"/>
        <v>SSP3Croatia2045-205020--24</v>
      </c>
      <c r="B479" t="s">
        <v>39</v>
      </c>
      <c r="C479" t="s">
        <v>13</v>
      </c>
      <c r="D479" t="s">
        <v>51</v>
      </c>
      <c r="E479" t="s">
        <v>20</v>
      </c>
      <c r="F479">
        <v>33</v>
      </c>
    </row>
    <row r="480" spans="1:6" x14ac:dyDescent="0.25">
      <c r="A480" t="str">
        <f t="shared" si="7"/>
        <v>SSP3Croatia2050-205520--24</v>
      </c>
      <c r="B480" t="s">
        <v>39</v>
      </c>
      <c r="C480" t="s">
        <v>13</v>
      </c>
      <c r="D480" t="s">
        <v>50</v>
      </c>
      <c r="E480" t="s">
        <v>20</v>
      </c>
      <c r="F480">
        <v>33</v>
      </c>
    </row>
    <row r="481" spans="1:6" x14ac:dyDescent="0.25">
      <c r="A481" t="str">
        <f t="shared" si="7"/>
        <v>SSP3Croatia2055-206020--24</v>
      </c>
      <c r="B481" t="s">
        <v>39</v>
      </c>
      <c r="C481" t="s">
        <v>13</v>
      </c>
      <c r="D481" t="s">
        <v>49</v>
      </c>
      <c r="E481" t="s">
        <v>20</v>
      </c>
      <c r="F481">
        <v>34</v>
      </c>
    </row>
    <row r="482" spans="1:6" x14ac:dyDescent="0.25">
      <c r="A482" t="str">
        <f t="shared" si="7"/>
        <v>SSP3Croatia2060-206520--24</v>
      </c>
      <c r="B482" t="s">
        <v>39</v>
      </c>
      <c r="C482" t="s">
        <v>13</v>
      </c>
      <c r="D482" t="s">
        <v>48</v>
      </c>
      <c r="E482" t="s">
        <v>20</v>
      </c>
      <c r="F482">
        <v>34</v>
      </c>
    </row>
    <row r="483" spans="1:6" x14ac:dyDescent="0.25">
      <c r="A483" t="str">
        <f t="shared" si="7"/>
        <v>SSP3Croatia2065-207020--24</v>
      </c>
      <c r="B483" t="s">
        <v>39</v>
      </c>
      <c r="C483" t="s">
        <v>13</v>
      </c>
      <c r="D483" t="s">
        <v>47</v>
      </c>
      <c r="E483" t="s">
        <v>20</v>
      </c>
      <c r="F483">
        <v>34</v>
      </c>
    </row>
    <row r="484" spans="1:6" x14ac:dyDescent="0.25">
      <c r="A484" t="str">
        <f t="shared" si="7"/>
        <v>SSP3Croatia2070-207520--24</v>
      </c>
      <c r="B484" t="s">
        <v>39</v>
      </c>
      <c r="C484" t="s">
        <v>13</v>
      </c>
      <c r="D484" t="s">
        <v>46</v>
      </c>
      <c r="E484" t="s">
        <v>20</v>
      </c>
      <c r="F484">
        <v>34</v>
      </c>
    </row>
    <row r="485" spans="1:6" x14ac:dyDescent="0.25">
      <c r="A485" t="str">
        <f t="shared" si="7"/>
        <v>SSP3Croatia2075-208020--24</v>
      </c>
      <c r="B485" t="s">
        <v>39</v>
      </c>
      <c r="C485" t="s">
        <v>13</v>
      </c>
      <c r="D485" t="s">
        <v>45</v>
      </c>
      <c r="E485" t="s">
        <v>20</v>
      </c>
      <c r="F485">
        <v>35</v>
      </c>
    </row>
    <row r="486" spans="1:6" x14ac:dyDescent="0.25">
      <c r="A486" t="str">
        <f t="shared" si="7"/>
        <v>SSP3Croatia2080-208520--24</v>
      </c>
      <c r="B486" t="s">
        <v>39</v>
      </c>
      <c r="C486" t="s">
        <v>13</v>
      </c>
      <c r="D486" t="s">
        <v>44</v>
      </c>
      <c r="E486" t="s">
        <v>20</v>
      </c>
      <c r="F486">
        <v>35</v>
      </c>
    </row>
    <row r="487" spans="1:6" x14ac:dyDescent="0.25">
      <c r="A487" t="str">
        <f t="shared" si="7"/>
        <v>SSP3Croatia2085-209020--24</v>
      </c>
      <c r="B487" t="s">
        <v>39</v>
      </c>
      <c r="C487" t="s">
        <v>13</v>
      </c>
      <c r="D487" t="s">
        <v>43</v>
      </c>
      <c r="E487" t="s">
        <v>20</v>
      </c>
      <c r="F487">
        <v>35</v>
      </c>
    </row>
    <row r="488" spans="1:6" x14ac:dyDescent="0.25">
      <c r="A488" t="str">
        <f t="shared" si="7"/>
        <v>SSP3Croatia2090-209520--24</v>
      </c>
      <c r="B488" t="s">
        <v>39</v>
      </c>
      <c r="C488" t="s">
        <v>13</v>
      </c>
      <c r="D488" t="s">
        <v>42</v>
      </c>
      <c r="E488" t="s">
        <v>20</v>
      </c>
      <c r="F488">
        <v>35</v>
      </c>
    </row>
    <row r="489" spans="1:6" x14ac:dyDescent="0.25">
      <c r="A489" t="str">
        <f t="shared" si="7"/>
        <v>SSP3Croatia2095-210020--24</v>
      </c>
      <c r="B489" t="s">
        <v>39</v>
      </c>
      <c r="C489" t="s">
        <v>13</v>
      </c>
      <c r="D489" t="s">
        <v>41</v>
      </c>
      <c r="E489" t="s">
        <v>20</v>
      </c>
      <c r="F489">
        <v>36</v>
      </c>
    </row>
    <row r="490" spans="1:6" x14ac:dyDescent="0.25">
      <c r="A490" t="str">
        <f t="shared" si="7"/>
        <v>SSP3Croatia1950-195525--29</v>
      </c>
      <c r="B490" t="s">
        <v>39</v>
      </c>
      <c r="C490" t="s">
        <v>13</v>
      </c>
      <c r="D490" t="s">
        <v>70</v>
      </c>
      <c r="E490" t="s">
        <v>21</v>
      </c>
      <c r="F490">
        <v>160</v>
      </c>
    </row>
    <row r="491" spans="1:6" x14ac:dyDescent="0.25">
      <c r="A491" t="str">
        <f t="shared" si="7"/>
        <v>SSP3Croatia1955-196025--29</v>
      </c>
      <c r="B491" t="s">
        <v>39</v>
      </c>
      <c r="C491" t="s">
        <v>13</v>
      </c>
      <c r="D491" t="s">
        <v>69</v>
      </c>
      <c r="E491" t="s">
        <v>21</v>
      </c>
      <c r="F491">
        <v>135</v>
      </c>
    </row>
    <row r="492" spans="1:6" x14ac:dyDescent="0.25">
      <c r="A492" t="str">
        <f t="shared" si="7"/>
        <v>SSP3Croatia1960-196525--29</v>
      </c>
      <c r="B492" t="s">
        <v>39</v>
      </c>
      <c r="C492" t="s">
        <v>13</v>
      </c>
      <c r="D492" t="s">
        <v>68</v>
      </c>
      <c r="E492" t="s">
        <v>21</v>
      </c>
      <c r="F492">
        <v>125</v>
      </c>
    </row>
    <row r="493" spans="1:6" x14ac:dyDescent="0.25">
      <c r="A493" t="str">
        <f t="shared" si="7"/>
        <v>SSP3Croatia1965-197025--29</v>
      </c>
      <c r="B493" t="s">
        <v>39</v>
      </c>
      <c r="C493" t="s">
        <v>13</v>
      </c>
      <c r="D493" t="s">
        <v>67</v>
      </c>
      <c r="E493" t="s">
        <v>21</v>
      </c>
      <c r="F493">
        <v>111</v>
      </c>
    </row>
    <row r="494" spans="1:6" x14ac:dyDescent="0.25">
      <c r="A494" t="str">
        <f t="shared" si="7"/>
        <v>SSP3Croatia1970-197525--29</v>
      </c>
      <c r="B494" t="s">
        <v>39</v>
      </c>
      <c r="C494" t="s">
        <v>13</v>
      </c>
      <c r="D494" t="s">
        <v>66</v>
      </c>
      <c r="E494" t="s">
        <v>21</v>
      </c>
      <c r="F494">
        <v>106</v>
      </c>
    </row>
    <row r="495" spans="1:6" x14ac:dyDescent="0.25">
      <c r="A495" t="str">
        <f t="shared" si="7"/>
        <v>SSP3Croatia1975-198025--29</v>
      </c>
      <c r="B495" t="s">
        <v>39</v>
      </c>
      <c r="C495" t="s">
        <v>13</v>
      </c>
      <c r="D495" t="s">
        <v>65</v>
      </c>
      <c r="E495" t="s">
        <v>21</v>
      </c>
      <c r="F495">
        <v>106</v>
      </c>
    </row>
    <row r="496" spans="1:6" x14ac:dyDescent="0.25">
      <c r="A496" t="str">
        <f t="shared" si="7"/>
        <v>SSP3Croatia1980-198525--29</v>
      </c>
      <c r="B496" t="s">
        <v>39</v>
      </c>
      <c r="C496" t="s">
        <v>13</v>
      </c>
      <c r="D496" t="s">
        <v>64</v>
      </c>
      <c r="E496" t="s">
        <v>21</v>
      </c>
      <c r="F496">
        <v>109</v>
      </c>
    </row>
    <row r="497" spans="1:6" x14ac:dyDescent="0.25">
      <c r="A497" t="str">
        <f t="shared" si="7"/>
        <v>SSP3Croatia1985-199025--29</v>
      </c>
      <c r="B497" t="s">
        <v>39</v>
      </c>
      <c r="C497" t="s">
        <v>13</v>
      </c>
      <c r="D497" t="s">
        <v>63</v>
      </c>
      <c r="E497" t="s">
        <v>21</v>
      </c>
      <c r="F497">
        <v>104</v>
      </c>
    </row>
    <row r="498" spans="1:6" x14ac:dyDescent="0.25">
      <c r="A498" t="str">
        <f t="shared" si="7"/>
        <v>SSP3Croatia1990-199525--29</v>
      </c>
      <c r="B498" t="s">
        <v>39</v>
      </c>
      <c r="C498" t="s">
        <v>13</v>
      </c>
      <c r="D498" t="s">
        <v>62</v>
      </c>
      <c r="E498" t="s">
        <v>21</v>
      </c>
      <c r="F498">
        <v>107</v>
      </c>
    </row>
    <row r="499" spans="1:6" x14ac:dyDescent="0.25">
      <c r="A499" t="str">
        <f t="shared" si="7"/>
        <v>SSP3Croatia1995-200025--29</v>
      </c>
      <c r="B499" t="s">
        <v>39</v>
      </c>
      <c r="C499" t="s">
        <v>13</v>
      </c>
      <c r="D499" t="s">
        <v>61</v>
      </c>
      <c r="E499" t="s">
        <v>21</v>
      </c>
      <c r="F499">
        <v>110</v>
      </c>
    </row>
    <row r="500" spans="1:6" x14ac:dyDescent="0.25">
      <c r="A500" t="str">
        <f t="shared" si="7"/>
        <v>SSP3Croatia2000-200525--29</v>
      </c>
      <c r="B500" t="s">
        <v>39</v>
      </c>
      <c r="C500" t="s">
        <v>13</v>
      </c>
      <c r="D500" t="s">
        <v>60</v>
      </c>
      <c r="E500" t="s">
        <v>21</v>
      </c>
      <c r="F500">
        <v>100</v>
      </c>
    </row>
    <row r="501" spans="1:6" x14ac:dyDescent="0.25">
      <c r="A501" t="str">
        <f t="shared" si="7"/>
        <v>SSP3Croatia2005-201025--29</v>
      </c>
      <c r="B501" t="s">
        <v>39</v>
      </c>
      <c r="C501" t="s">
        <v>13</v>
      </c>
      <c r="D501" t="s">
        <v>59</v>
      </c>
      <c r="E501" t="s">
        <v>21</v>
      </c>
      <c r="F501">
        <v>103</v>
      </c>
    </row>
    <row r="502" spans="1:6" x14ac:dyDescent="0.25">
      <c r="A502" t="str">
        <f t="shared" si="7"/>
        <v>SSP3Croatia2010-201525--29</v>
      </c>
      <c r="B502" t="s">
        <v>39</v>
      </c>
      <c r="C502" t="s">
        <v>13</v>
      </c>
      <c r="D502" t="s">
        <v>58</v>
      </c>
      <c r="E502" t="s">
        <v>21</v>
      </c>
      <c r="F502">
        <v>97</v>
      </c>
    </row>
    <row r="503" spans="1:6" x14ac:dyDescent="0.25">
      <c r="A503" t="str">
        <f t="shared" si="7"/>
        <v>SSP3Croatia2015-202025--29</v>
      </c>
      <c r="B503" t="s">
        <v>39</v>
      </c>
      <c r="C503" t="s">
        <v>13</v>
      </c>
      <c r="D503" t="s">
        <v>57</v>
      </c>
      <c r="E503" t="s">
        <v>21</v>
      </c>
      <c r="F503">
        <v>99</v>
      </c>
    </row>
    <row r="504" spans="1:6" x14ac:dyDescent="0.25">
      <c r="A504" t="str">
        <f t="shared" si="7"/>
        <v>SSP3Croatia2020-202525--29</v>
      </c>
      <c r="B504" t="s">
        <v>39</v>
      </c>
      <c r="C504" t="s">
        <v>13</v>
      </c>
      <c r="D504" t="s">
        <v>56</v>
      </c>
      <c r="E504" t="s">
        <v>21</v>
      </c>
      <c r="F504">
        <v>100</v>
      </c>
    </row>
    <row r="505" spans="1:6" x14ac:dyDescent="0.25">
      <c r="A505" t="str">
        <f t="shared" si="7"/>
        <v>SSP3Croatia2025-203025--29</v>
      </c>
      <c r="B505" t="s">
        <v>39</v>
      </c>
      <c r="C505" t="s">
        <v>13</v>
      </c>
      <c r="D505" t="s">
        <v>55</v>
      </c>
      <c r="E505" t="s">
        <v>21</v>
      </c>
      <c r="F505">
        <v>100</v>
      </c>
    </row>
    <row r="506" spans="1:6" x14ac:dyDescent="0.25">
      <c r="A506" t="str">
        <f t="shared" si="7"/>
        <v>SSP3Croatia2030-203525--29</v>
      </c>
      <c r="B506" t="s">
        <v>39</v>
      </c>
      <c r="C506" t="s">
        <v>13</v>
      </c>
      <c r="D506" t="s">
        <v>54</v>
      </c>
      <c r="E506" t="s">
        <v>21</v>
      </c>
      <c r="F506">
        <v>100</v>
      </c>
    </row>
    <row r="507" spans="1:6" x14ac:dyDescent="0.25">
      <c r="A507" t="str">
        <f t="shared" si="7"/>
        <v>SSP3Croatia2035-204025--29</v>
      </c>
      <c r="B507" t="s">
        <v>39</v>
      </c>
      <c r="C507" t="s">
        <v>13</v>
      </c>
      <c r="D507" t="s">
        <v>53</v>
      </c>
      <c r="E507" t="s">
        <v>21</v>
      </c>
      <c r="F507">
        <v>101</v>
      </c>
    </row>
    <row r="508" spans="1:6" x14ac:dyDescent="0.25">
      <c r="A508" t="str">
        <f t="shared" si="7"/>
        <v>SSP3Croatia2040-204525--29</v>
      </c>
      <c r="B508" t="s">
        <v>39</v>
      </c>
      <c r="C508" t="s">
        <v>13</v>
      </c>
      <c r="D508" t="s">
        <v>52</v>
      </c>
      <c r="E508" t="s">
        <v>21</v>
      </c>
      <c r="F508">
        <v>102</v>
      </c>
    </row>
    <row r="509" spans="1:6" x14ac:dyDescent="0.25">
      <c r="A509" t="str">
        <f t="shared" si="7"/>
        <v>SSP3Croatia2045-205025--29</v>
      </c>
      <c r="B509" t="s">
        <v>39</v>
      </c>
      <c r="C509" t="s">
        <v>13</v>
      </c>
      <c r="D509" t="s">
        <v>51</v>
      </c>
      <c r="E509" t="s">
        <v>21</v>
      </c>
      <c r="F509">
        <v>104</v>
      </c>
    </row>
    <row r="510" spans="1:6" x14ac:dyDescent="0.25">
      <c r="A510" t="str">
        <f t="shared" si="7"/>
        <v>SSP3Croatia2050-205525--29</v>
      </c>
      <c r="B510" t="s">
        <v>39</v>
      </c>
      <c r="C510" t="s">
        <v>13</v>
      </c>
      <c r="D510" t="s">
        <v>50</v>
      </c>
      <c r="E510" t="s">
        <v>21</v>
      </c>
      <c r="F510">
        <v>106</v>
      </c>
    </row>
    <row r="511" spans="1:6" x14ac:dyDescent="0.25">
      <c r="A511" t="str">
        <f t="shared" si="7"/>
        <v>SSP3Croatia2055-206025--29</v>
      </c>
      <c r="B511" t="s">
        <v>39</v>
      </c>
      <c r="C511" t="s">
        <v>13</v>
      </c>
      <c r="D511" t="s">
        <v>49</v>
      </c>
      <c r="E511" t="s">
        <v>21</v>
      </c>
      <c r="F511">
        <v>107</v>
      </c>
    </row>
    <row r="512" spans="1:6" x14ac:dyDescent="0.25">
      <c r="A512" t="str">
        <f t="shared" si="7"/>
        <v>SSP3Croatia2060-206525--29</v>
      </c>
      <c r="B512" t="s">
        <v>39</v>
      </c>
      <c r="C512" t="s">
        <v>13</v>
      </c>
      <c r="D512" t="s">
        <v>48</v>
      </c>
      <c r="E512" t="s">
        <v>21</v>
      </c>
      <c r="F512">
        <v>108</v>
      </c>
    </row>
    <row r="513" spans="1:6" x14ac:dyDescent="0.25">
      <c r="A513" t="str">
        <f t="shared" si="7"/>
        <v>SSP3Croatia2065-207025--29</v>
      </c>
      <c r="B513" t="s">
        <v>39</v>
      </c>
      <c r="C513" t="s">
        <v>13</v>
      </c>
      <c r="D513" t="s">
        <v>47</v>
      </c>
      <c r="E513" t="s">
        <v>21</v>
      </c>
      <c r="F513">
        <v>109</v>
      </c>
    </row>
    <row r="514" spans="1:6" x14ac:dyDescent="0.25">
      <c r="A514" t="str">
        <f t="shared" si="7"/>
        <v>SSP3Croatia2070-207525--29</v>
      </c>
      <c r="B514" t="s">
        <v>39</v>
      </c>
      <c r="C514" t="s">
        <v>13</v>
      </c>
      <c r="D514" t="s">
        <v>46</v>
      </c>
      <c r="E514" t="s">
        <v>21</v>
      </c>
      <c r="F514">
        <v>110</v>
      </c>
    </row>
    <row r="515" spans="1:6" x14ac:dyDescent="0.25">
      <c r="A515" t="str">
        <f t="shared" si="7"/>
        <v>SSP3Croatia2075-208025--29</v>
      </c>
      <c r="B515" t="s">
        <v>39</v>
      </c>
      <c r="C515" t="s">
        <v>13</v>
      </c>
      <c r="D515" t="s">
        <v>45</v>
      </c>
      <c r="E515" t="s">
        <v>21</v>
      </c>
      <c r="F515">
        <v>110</v>
      </c>
    </row>
    <row r="516" spans="1:6" x14ac:dyDescent="0.25">
      <c r="A516" t="str">
        <f t="shared" si="7"/>
        <v>SSP3Croatia2080-208525--29</v>
      </c>
      <c r="B516" t="s">
        <v>39</v>
      </c>
      <c r="C516" t="s">
        <v>13</v>
      </c>
      <c r="D516" t="s">
        <v>44</v>
      </c>
      <c r="E516" t="s">
        <v>21</v>
      </c>
      <c r="F516">
        <v>111</v>
      </c>
    </row>
    <row r="517" spans="1:6" x14ac:dyDescent="0.25">
      <c r="A517" t="str">
        <f t="shared" si="7"/>
        <v>SSP3Croatia2085-209025--29</v>
      </c>
      <c r="B517" t="s">
        <v>39</v>
      </c>
      <c r="C517" t="s">
        <v>13</v>
      </c>
      <c r="D517" t="s">
        <v>43</v>
      </c>
      <c r="E517" t="s">
        <v>21</v>
      </c>
      <c r="F517">
        <v>112</v>
      </c>
    </row>
    <row r="518" spans="1:6" x14ac:dyDescent="0.25">
      <c r="A518" t="str">
        <f t="shared" si="7"/>
        <v>SSP3Croatia2090-209525--29</v>
      </c>
      <c r="B518" t="s">
        <v>39</v>
      </c>
      <c r="C518" t="s">
        <v>13</v>
      </c>
      <c r="D518" t="s">
        <v>42</v>
      </c>
      <c r="E518" t="s">
        <v>21</v>
      </c>
      <c r="F518">
        <v>112</v>
      </c>
    </row>
    <row r="519" spans="1:6" x14ac:dyDescent="0.25">
      <c r="A519" t="str">
        <f t="shared" si="7"/>
        <v>SSP3Croatia2095-210025--29</v>
      </c>
      <c r="B519" t="s">
        <v>39</v>
      </c>
      <c r="C519" t="s">
        <v>13</v>
      </c>
      <c r="D519" t="s">
        <v>41</v>
      </c>
      <c r="E519" t="s">
        <v>21</v>
      </c>
      <c r="F519">
        <v>113</v>
      </c>
    </row>
    <row r="520" spans="1:6" x14ac:dyDescent="0.25">
      <c r="A520" t="str">
        <f t="shared" si="7"/>
        <v>SSP3Croatia1950-195530--34</v>
      </c>
      <c r="B520" t="s">
        <v>39</v>
      </c>
      <c r="C520" t="s">
        <v>13</v>
      </c>
      <c r="D520" t="s">
        <v>70</v>
      </c>
      <c r="E520" t="s">
        <v>22</v>
      </c>
      <c r="F520">
        <v>105</v>
      </c>
    </row>
    <row r="521" spans="1:6" x14ac:dyDescent="0.25">
      <c r="A521" t="str">
        <f t="shared" si="7"/>
        <v>SSP3Croatia1955-196030--34</v>
      </c>
      <c r="B521" t="s">
        <v>39</v>
      </c>
      <c r="C521" t="s">
        <v>13</v>
      </c>
      <c r="D521" t="s">
        <v>69</v>
      </c>
      <c r="E521" t="s">
        <v>22</v>
      </c>
      <c r="F521">
        <v>82</v>
      </c>
    </row>
    <row r="522" spans="1:6" x14ac:dyDescent="0.25">
      <c r="A522" t="str">
        <f t="shared" si="7"/>
        <v>SSP3Croatia1960-196530--34</v>
      </c>
      <c r="B522" t="s">
        <v>39</v>
      </c>
      <c r="C522" t="s">
        <v>13</v>
      </c>
      <c r="D522" t="s">
        <v>68</v>
      </c>
      <c r="E522" t="s">
        <v>22</v>
      </c>
      <c r="F522">
        <v>68</v>
      </c>
    </row>
    <row r="523" spans="1:6" x14ac:dyDescent="0.25">
      <c r="A523" t="str">
        <f t="shared" ref="A523:A586" si="8">B523&amp;C523&amp;D523&amp;E523</f>
        <v>SSP3Croatia1965-197030--34</v>
      </c>
      <c r="B523" t="s">
        <v>39</v>
      </c>
      <c r="C523" t="s">
        <v>13</v>
      </c>
      <c r="D523" t="s">
        <v>67</v>
      </c>
      <c r="E523" t="s">
        <v>22</v>
      </c>
      <c r="F523">
        <v>58</v>
      </c>
    </row>
    <row r="524" spans="1:6" x14ac:dyDescent="0.25">
      <c r="A524" t="str">
        <f t="shared" si="8"/>
        <v>SSP3Croatia1970-197530--34</v>
      </c>
      <c r="B524" t="s">
        <v>39</v>
      </c>
      <c r="C524" t="s">
        <v>13</v>
      </c>
      <c r="D524" t="s">
        <v>66</v>
      </c>
      <c r="E524" t="s">
        <v>22</v>
      </c>
      <c r="F524">
        <v>56</v>
      </c>
    </row>
    <row r="525" spans="1:6" x14ac:dyDescent="0.25">
      <c r="A525" t="str">
        <f t="shared" si="8"/>
        <v>SSP3Croatia1975-198030--34</v>
      </c>
      <c r="B525" t="s">
        <v>39</v>
      </c>
      <c r="C525" t="s">
        <v>13</v>
      </c>
      <c r="D525" t="s">
        <v>65</v>
      </c>
      <c r="E525" t="s">
        <v>22</v>
      </c>
      <c r="F525">
        <v>51</v>
      </c>
    </row>
    <row r="526" spans="1:6" x14ac:dyDescent="0.25">
      <c r="A526" t="str">
        <f t="shared" si="8"/>
        <v>SSP3Croatia1980-198530--34</v>
      </c>
      <c r="B526" t="s">
        <v>39</v>
      </c>
      <c r="C526" t="s">
        <v>13</v>
      </c>
      <c r="D526" t="s">
        <v>64</v>
      </c>
      <c r="E526" t="s">
        <v>22</v>
      </c>
      <c r="F526">
        <v>49</v>
      </c>
    </row>
    <row r="527" spans="1:6" x14ac:dyDescent="0.25">
      <c r="A527" t="str">
        <f t="shared" si="8"/>
        <v>SSP3Croatia1985-199030--34</v>
      </c>
      <c r="B527" t="s">
        <v>39</v>
      </c>
      <c r="C527" t="s">
        <v>13</v>
      </c>
      <c r="D527" t="s">
        <v>63</v>
      </c>
      <c r="E527" t="s">
        <v>22</v>
      </c>
      <c r="F527">
        <v>45</v>
      </c>
    </row>
    <row r="528" spans="1:6" x14ac:dyDescent="0.25">
      <c r="A528" t="str">
        <f t="shared" si="8"/>
        <v>SSP3Croatia1990-199530--34</v>
      </c>
      <c r="B528" t="s">
        <v>39</v>
      </c>
      <c r="C528" t="s">
        <v>13</v>
      </c>
      <c r="D528" t="s">
        <v>62</v>
      </c>
      <c r="E528" t="s">
        <v>22</v>
      </c>
      <c r="F528">
        <v>54</v>
      </c>
    </row>
    <row r="529" spans="1:6" x14ac:dyDescent="0.25">
      <c r="A529" t="str">
        <f t="shared" si="8"/>
        <v>SSP3Croatia1995-200030--34</v>
      </c>
      <c r="B529" t="s">
        <v>39</v>
      </c>
      <c r="C529" t="s">
        <v>13</v>
      </c>
      <c r="D529" t="s">
        <v>61</v>
      </c>
      <c r="E529" t="s">
        <v>22</v>
      </c>
      <c r="F529">
        <v>62</v>
      </c>
    </row>
    <row r="530" spans="1:6" x14ac:dyDescent="0.25">
      <c r="A530" t="str">
        <f t="shared" si="8"/>
        <v>SSP3Croatia2000-200530--34</v>
      </c>
      <c r="B530" t="s">
        <v>39</v>
      </c>
      <c r="C530" t="s">
        <v>13</v>
      </c>
      <c r="D530" t="s">
        <v>60</v>
      </c>
      <c r="E530" t="s">
        <v>22</v>
      </c>
      <c r="F530">
        <v>65</v>
      </c>
    </row>
    <row r="531" spans="1:6" x14ac:dyDescent="0.25">
      <c r="A531" t="str">
        <f t="shared" si="8"/>
        <v>SSP3Croatia2005-201030--34</v>
      </c>
      <c r="B531" t="s">
        <v>39</v>
      </c>
      <c r="C531" t="s">
        <v>13</v>
      </c>
      <c r="D531" t="s">
        <v>59</v>
      </c>
      <c r="E531" t="s">
        <v>22</v>
      </c>
      <c r="F531">
        <v>82</v>
      </c>
    </row>
    <row r="532" spans="1:6" x14ac:dyDescent="0.25">
      <c r="A532" t="str">
        <f t="shared" si="8"/>
        <v>SSP3Croatia2010-201530--34</v>
      </c>
      <c r="B532" t="s">
        <v>39</v>
      </c>
      <c r="C532" t="s">
        <v>13</v>
      </c>
      <c r="D532" t="s">
        <v>58</v>
      </c>
      <c r="E532" t="s">
        <v>22</v>
      </c>
      <c r="F532">
        <v>90</v>
      </c>
    </row>
    <row r="533" spans="1:6" x14ac:dyDescent="0.25">
      <c r="A533" t="str">
        <f t="shared" si="8"/>
        <v>SSP3Croatia2015-202030--34</v>
      </c>
      <c r="B533" t="s">
        <v>39</v>
      </c>
      <c r="C533" t="s">
        <v>13</v>
      </c>
      <c r="D533" t="s">
        <v>57</v>
      </c>
      <c r="E533" t="s">
        <v>22</v>
      </c>
      <c r="F533">
        <v>107</v>
      </c>
    </row>
    <row r="534" spans="1:6" x14ac:dyDescent="0.25">
      <c r="A534" t="str">
        <f t="shared" si="8"/>
        <v>SSP3Croatia2020-202530--34</v>
      </c>
      <c r="B534" t="s">
        <v>39</v>
      </c>
      <c r="C534" t="s">
        <v>13</v>
      </c>
      <c r="D534" t="s">
        <v>56</v>
      </c>
      <c r="E534" t="s">
        <v>22</v>
      </c>
      <c r="F534">
        <v>121</v>
      </c>
    </row>
    <row r="535" spans="1:6" x14ac:dyDescent="0.25">
      <c r="A535" t="str">
        <f t="shared" si="8"/>
        <v>SSP3Croatia2025-203030--34</v>
      </c>
      <c r="B535" t="s">
        <v>39</v>
      </c>
      <c r="C535" t="s">
        <v>13</v>
      </c>
      <c r="D535" t="s">
        <v>55</v>
      </c>
      <c r="E535" t="s">
        <v>22</v>
      </c>
      <c r="F535">
        <v>133</v>
      </c>
    </row>
    <row r="536" spans="1:6" x14ac:dyDescent="0.25">
      <c r="A536" t="str">
        <f t="shared" si="8"/>
        <v>SSP3Croatia2030-203530--34</v>
      </c>
      <c r="B536" t="s">
        <v>39</v>
      </c>
      <c r="C536" t="s">
        <v>13</v>
      </c>
      <c r="D536" t="s">
        <v>54</v>
      </c>
      <c r="E536" t="s">
        <v>22</v>
      </c>
      <c r="F536">
        <v>143</v>
      </c>
    </row>
    <row r="537" spans="1:6" x14ac:dyDescent="0.25">
      <c r="A537" t="str">
        <f t="shared" si="8"/>
        <v>SSP3Croatia2035-204030--34</v>
      </c>
      <c r="B537" t="s">
        <v>39</v>
      </c>
      <c r="C537" t="s">
        <v>13</v>
      </c>
      <c r="D537" t="s">
        <v>53</v>
      </c>
      <c r="E537" t="s">
        <v>22</v>
      </c>
      <c r="F537">
        <v>149</v>
      </c>
    </row>
    <row r="538" spans="1:6" x14ac:dyDescent="0.25">
      <c r="A538" t="str">
        <f t="shared" si="8"/>
        <v>SSP3Croatia2040-204530--34</v>
      </c>
      <c r="B538" t="s">
        <v>39</v>
      </c>
      <c r="C538" t="s">
        <v>13</v>
      </c>
      <c r="D538" t="s">
        <v>52</v>
      </c>
      <c r="E538" t="s">
        <v>22</v>
      </c>
      <c r="F538">
        <v>154</v>
      </c>
    </row>
    <row r="539" spans="1:6" x14ac:dyDescent="0.25">
      <c r="A539" t="str">
        <f t="shared" si="8"/>
        <v>SSP3Croatia2045-205030--34</v>
      </c>
      <c r="B539" t="s">
        <v>39</v>
      </c>
      <c r="C539" t="s">
        <v>13</v>
      </c>
      <c r="D539" t="s">
        <v>51</v>
      </c>
      <c r="E539" t="s">
        <v>22</v>
      </c>
      <c r="F539">
        <v>157</v>
      </c>
    </row>
    <row r="540" spans="1:6" x14ac:dyDescent="0.25">
      <c r="A540" t="str">
        <f t="shared" si="8"/>
        <v>SSP3Croatia2050-205530--34</v>
      </c>
      <c r="B540" t="s">
        <v>39</v>
      </c>
      <c r="C540" t="s">
        <v>13</v>
      </c>
      <c r="D540" t="s">
        <v>50</v>
      </c>
      <c r="E540" t="s">
        <v>22</v>
      </c>
      <c r="F540">
        <v>159</v>
      </c>
    </row>
    <row r="541" spans="1:6" x14ac:dyDescent="0.25">
      <c r="A541" t="str">
        <f t="shared" si="8"/>
        <v>SSP3Croatia2055-206030--34</v>
      </c>
      <c r="B541" t="s">
        <v>39</v>
      </c>
      <c r="C541" t="s">
        <v>13</v>
      </c>
      <c r="D541" t="s">
        <v>49</v>
      </c>
      <c r="E541" t="s">
        <v>22</v>
      </c>
      <c r="F541">
        <v>160</v>
      </c>
    </row>
    <row r="542" spans="1:6" x14ac:dyDescent="0.25">
      <c r="A542" t="str">
        <f t="shared" si="8"/>
        <v>SSP3Croatia2060-206530--34</v>
      </c>
      <c r="B542" t="s">
        <v>39</v>
      </c>
      <c r="C542" t="s">
        <v>13</v>
      </c>
      <c r="D542" t="s">
        <v>48</v>
      </c>
      <c r="E542" t="s">
        <v>22</v>
      </c>
      <c r="F542">
        <v>162</v>
      </c>
    </row>
    <row r="543" spans="1:6" x14ac:dyDescent="0.25">
      <c r="A543" t="str">
        <f t="shared" si="8"/>
        <v>SSP3Croatia2065-207030--34</v>
      </c>
      <c r="B543" t="s">
        <v>39</v>
      </c>
      <c r="C543" t="s">
        <v>13</v>
      </c>
      <c r="D543" t="s">
        <v>47</v>
      </c>
      <c r="E543" t="s">
        <v>22</v>
      </c>
      <c r="F543">
        <v>163</v>
      </c>
    </row>
    <row r="544" spans="1:6" x14ac:dyDescent="0.25">
      <c r="A544" t="str">
        <f t="shared" si="8"/>
        <v>SSP3Croatia2070-207530--34</v>
      </c>
      <c r="B544" t="s">
        <v>39</v>
      </c>
      <c r="C544" t="s">
        <v>13</v>
      </c>
      <c r="D544" t="s">
        <v>46</v>
      </c>
      <c r="E544" t="s">
        <v>22</v>
      </c>
      <c r="F544">
        <v>164</v>
      </c>
    </row>
    <row r="545" spans="1:6" x14ac:dyDescent="0.25">
      <c r="A545" t="str">
        <f t="shared" si="8"/>
        <v>SSP3Croatia2075-208030--34</v>
      </c>
      <c r="B545" t="s">
        <v>39</v>
      </c>
      <c r="C545" t="s">
        <v>13</v>
      </c>
      <c r="D545" t="s">
        <v>45</v>
      </c>
      <c r="E545" t="s">
        <v>22</v>
      </c>
      <c r="F545">
        <v>165</v>
      </c>
    </row>
    <row r="546" spans="1:6" x14ac:dyDescent="0.25">
      <c r="A546" t="str">
        <f t="shared" si="8"/>
        <v>SSP3Croatia2080-208530--34</v>
      </c>
      <c r="B546" t="s">
        <v>39</v>
      </c>
      <c r="C546" t="s">
        <v>13</v>
      </c>
      <c r="D546" t="s">
        <v>44</v>
      </c>
      <c r="E546" t="s">
        <v>22</v>
      </c>
      <c r="F546">
        <v>166</v>
      </c>
    </row>
    <row r="547" spans="1:6" x14ac:dyDescent="0.25">
      <c r="A547" t="str">
        <f t="shared" si="8"/>
        <v>SSP3Croatia2085-209030--34</v>
      </c>
      <c r="B547" t="s">
        <v>39</v>
      </c>
      <c r="C547" t="s">
        <v>13</v>
      </c>
      <c r="D547" t="s">
        <v>43</v>
      </c>
      <c r="E547" t="s">
        <v>22</v>
      </c>
      <c r="F547">
        <v>167</v>
      </c>
    </row>
    <row r="548" spans="1:6" x14ac:dyDescent="0.25">
      <c r="A548" t="str">
        <f t="shared" si="8"/>
        <v>SSP3Croatia2090-209530--34</v>
      </c>
      <c r="B548" t="s">
        <v>39</v>
      </c>
      <c r="C548" t="s">
        <v>13</v>
      </c>
      <c r="D548" t="s">
        <v>42</v>
      </c>
      <c r="E548" t="s">
        <v>22</v>
      </c>
      <c r="F548">
        <v>168</v>
      </c>
    </row>
    <row r="549" spans="1:6" x14ac:dyDescent="0.25">
      <c r="A549" t="str">
        <f t="shared" si="8"/>
        <v>SSP3Croatia2095-210030--34</v>
      </c>
      <c r="B549" t="s">
        <v>39</v>
      </c>
      <c r="C549" t="s">
        <v>13</v>
      </c>
      <c r="D549" t="s">
        <v>41</v>
      </c>
      <c r="E549" t="s">
        <v>22</v>
      </c>
      <c r="F549">
        <v>169</v>
      </c>
    </row>
    <row r="550" spans="1:6" x14ac:dyDescent="0.25">
      <c r="A550" t="str">
        <f t="shared" si="8"/>
        <v>SSP3Croatia1950-195535--39</v>
      </c>
      <c r="B550" t="s">
        <v>39</v>
      </c>
      <c r="C550" t="s">
        <v>13</v>
      </c>
      <c r="D550" t="s">
        <v>70</v>
      </c>
      <c r="E550" t="s">
        <v>23</v>
      </c>
      <c r="F550">
        <v>54</v>
      </c>
    </row>
    <row r="551" spans="1:6" x14ac:dyDescent="0.25">
      <c r="A551" t="str">
        <f t="shared" si="8"/>
        <v>SSP3Croatia1955-196035--39</v>
      </c>
      <c r="B551" t="s">
        <v>39</v>
      </c>
      <c r="C551" t="s">
        <v>13</v>
      </c>
      <c r="D551" t="s">
        <v>69</v>
      </c>
      <c r="E551" t="s">
        <v>23</v>
      </c>
      <c r="F551">
        <v>43</v>
      </c>
    </row>
    <row r="552" spans="1:6" x14ac:dyDescent="0.25">
      <c r="A552" t="str">
        <f t="shared" si="8"/>
        <v>SSP3Croatia1960-196535--39</v>
      </c>
      <c r="B552" t="s">
        <v>39</v>
      </c>
      <c r="C552" t="s">
        <v>13</v>
      </c>
      <c r="D552" t="s">
        <v>68</v>
      </c>
      <c r="E552" t="s">
        <v>23</v>
      </c>
      <c r="F552">
        <v>32</v>
      </c>
    </row>
    <row r="553" spans="1:6" x14ac:dyDescent="0.25">
      <c r="A553" t="str">
        <f t="shared" si="8"/>
        <v>SSP3Croatia1965-197035--39</v>
      </c>
      <c r="B553" t="s">
        <v>39</v>
      </c>
      <c r="C553" t="s">
        <v>13</v>
      </c>
      <c r="D553" t="s">
        <v>67</v>
      </c>
      <c r="E553" t="s">
        <v>23</v>
      </c>
      <c r="F553">
        <v>26</v>
      </c>
    </row>
    <row r="554" spans="1:6" x14ac:dyDescent="0.25">
      <c r="A554" t="str">
        <f t="shared" si="8"/>
        <v>SSP3Croatia1970-197535--39</v>
      </c>
      <c r="B554" t="s">
        <v>39</v>
      </c>
      <c r="C554" t="s">
        <v>13</v>
      </c>
      <c r="D554" t="s">
        <v>66</v>
      </c>
      <c r="E554" t="s">
        <v>23</v>
      </c>
      <c r="F554">
        <v>23</v>
      </c>
    </row>
    <row r="555" spans="1:6" x14ac:dyDescent="0.25">
      <c r="A555" t="str">
        <f t="shared" si="8"/>
        <v>SSP3Croatia1975-198035--39</v>
      </c>
      <c r="B555" t="s">
        <v>39</v>
      </c>
      <c r="C555" t="s">
        <v>13</v>
      </c>
      <c r="D555" t="s">
        <v>65</v>
      </c>
      <c r="E555" t="s">
        <v>23</v>
      </c>
      <c r="F555">
        <v>21</v>
      </c>
    </row>
    <row r="556" spans="1:6" x14ac:dyDescent="0.25">
      <c r="A556" t="str">
        <f t="shared" si="8"/>
        <v>SSP3Croatia1980-198535--39</v>
      </c>
      <c r="B556" t="s">
        <v>39</v>
      </c>
      <c r="C556" t="s">
        <v>13</v>
      </c>
      <c r="D556" t="s">
        <v>64</v>
      </c>
      <c r="E556" t="s">
        <v>23</v>
      </c>
      <c r="F556">
        <v>16</v>
      </c>
    </row>
    <row r="557" spans="1:6" x14ac:dyDescent="0.25">
      <c r="A557" t="str">
        <f t="shared" si="8"/>
        <v>SSP3Croatia1985-199035--39</v>
      </c>
      <c r="B557" t="s">
        <v>39</v>
      </c>
      <c r="C557" t="s">
        <v>13</v>
      </c>
      <c r="D557" t="s">
        <v>63</v>
      </c>
      <c r="E557" t="s">
        <v>23</v>
      </c>
      <c r="F557">
        <v>15</v>
      </c>
    </row>
    <row r="558" spans="1:6" x14ac:dyDescent="0.25">
      <c r="A558" t="str">
        <f t="shared" si="8"/>
        <v>SSP3Croatia1990-199535--39</v>
      </c>
      <c r="B558" t="s">
        <v>39</v>
      </c>
      <c r="C558" t="s">
        <v>13</v>
      </c>
      <c r="D558" t="s">
        <v>62</v>
      </c>
      <c r="E558" t="s">
        <v>23</v>
      </c>
      <c r="F558">
        <v>18</v>
      </c>
    </row>
    <row r="559" spans="1:6" x14ac:dyDescent="0.25">
      <c r="A559" t="str">
        <f t="shared" si="8"/>
        <v>SSP3Croatia1995-200035--39</v>
      </c>
      <c r="B559" t="s">
        <v>39</v>
      </c>
      <c r="C559" t="s">
        <v>13</v>
      </c>
      <c r="D559" t="s">
        <v>61</v>
      </c>
      <c r="E559" t="s">
        <v>23</v>
      </c>
      <c r="F559">
        <v>26</v>
      </c>
    </row>
    <row r="560" spans="1:6" x14ac:dyDescent="0.25">
      <c r="A560" t="str">
        <f t="shared" si="8"/>
        <v>SSP3Croatia2000-200535--39</v>
      </c>
      <c r="B560" t="s">
        <v>39</v>
      </c>
      <c r="C560" t="s">
        <v>13</v>
      </c>
      <c r="D560" t="s">
        <v>60</v>
      </c>
      <c r="E560" t="s">
        <v>23</v>
      </c>
      <c r="F560">
        <v>24</v>
      </c>
    </row>
    <row r="561" spans="1:6" x14ac:dyDescent="0.25">
      <c r="A561" t="str">
        <f t="shared" si="8"/>
        <v>SSP3Croatia2005-201035--39</v>
      </c>
      <c r="B561" t="s">
        <v>39</v>
      </c>
      <c r="C561" t="s">
        <v>13</v>
      </c>
      <c r="D561" t="s">
        <v>59</v>
      </c>
      <c r="E561" t="s">
        <v>23</v>
      </c>
      <c r="F561">
        <v>33</v>
      </c>
    </row>
    <row r="562" spans="1:6" x14ac:dyDescent="0.25">
      <c r="A562" t="str">
        <f t="shared" si="8"/>
        <v>SSP3Croatia2010-201535--39</v>
      </c>
      <c r="B562" t="s">
        <v>39</v>
      </c>
      <c r="C562" t="s">
        <v>13</v>
      </c>
      <c r="D562" t="s">
        <v>58</v>
      </c>
      <c r="E562" t="s">
        <v>23</v>
      </c>
      <c r="F562">
        <v>40</v>
      </c>
    </row>
    <row r="563" spans="1:6" x14ac:dyDescent="0.25">
      <c r="A563" t="str">
        <f t="shared" si="8"/>
        <v>SSP3Croatia2015-202035--39</v>
      </c>
      <c r="B563" t="s">
        <v>39</v>
      </c>
      <c r="C563" t="s">
        <v>13</v>
      </c>
      <c r="D563" t="s">
        <v>57</v>
      </c>
      <c r="E563" t="s">
        <v>23</v>
      </c>
      <c r="F563">
        <v>51</v>
      </c>
    </row>
    <row r="564" spans="1:6" x14ac:dyDescent="0.25">
      <c r="A564" t="str">
        <f t="shared" si="8"/>
        <v>SSP3Croatia2020-202535--39</v>
      </c>
      <c r="B564" t="s">
        <v>39</v>
      </c>
      <c r="C564" t="s">
        <v>13</v>
      </c>
      <c r="D564" t="s">
        <v>56</v>
      </c>
      <c r="E564" t="s">
        <v>23</v>
      </c>
      <c r="F564">
        <v>62</v>
      </c>
    </row>
    <row r="565" spans="1:6" x14ac:dyDescent="0.25">
      <c r="A565" t="str">
        <f t="shared" si="8"/>
        <v>SSP3Croatia2025-203035--39</v>
      </c>
      <c r="B565" t="s">
        <v>39</v>
      </c>
      <c r="C565" t="s">
        <v>13</v>
      </c>
      <c r="D565" t="s">
        <v>55</v>
      </c>
      <c r="E565" t="s">
        <v>23</v>
      </c>
      <c r="F565">
        <v>72</v>
      </c>
    </row>
    <row r="566" spans="1:6" x14ac:dyDescent="0.25">
      <c r="A566" t="str">
        <f t="shared" si="8"/>
        <v>SSP3Croatia2030-203535--39</v>
      </c>
      <c r="B566" t="s">
        <v>39</v>
      </c>
      <c r="C566" t="s">
        <v>13</v>
      </c>
      <c r="D566" t="s">
        <v>54</v>
      </c>
      <c r="E566" t="s">
        <v>23</v>
      </c>
      <c r="F566">
        <v>80</v>
      </c>
    </row>
    <row r="567" spans="1:6" x14ac:dyDescent="0.25">
      <c r="A567" t="str">
        <f t="shared" si="8"/>
        <v>SSP3Croatia2035-204035--39</v>
      </c>
      <c r="B567" t="s">
        <v>39</v>
      </c>
      <c r="C567" t="s">
        <v>13</v>
      </c>
      <c r="D567" t="s">
        <v>53</v>
      </c>
      <c r="E567" t="s">
        <v>23</v>
      </c>
      <c r="F567">
        <v>86</v>
      </c>
    </row>
    <row r="568" spans="1:6" x14ac:dyDescent="0.25">
      <c r="A568" t="str">
        <f t="shared" si="8"/>
        <v>SSP3Croatia2040-204535--39</v>
      </c>
      <c r="B568" t="s">
        <v>39</v>
      </c>
      <c r="C568" t="s">
        <v>13</v>
      </c>
      <c r="D568" t="s">
        <v>52</v>
      </c>
      <c r="E568" t="s">
        <v>23</v>
      </c>
      <c r="F568">
        <v>89</v>
      </c>
    </row>
    <row r="569" spans="1:6" x14ac:dyDescent="0.25">
      <c r="A569" t="str">
        <f t="shared" si="8"/>
        <v>SSP3Croatia2045-205035--39</v>
      </c>
      <c r="B569" t="s">
        <v>39</v>
      </c>
      <c r="C569" t="s">
        <v>13</v>
      </c>
      <c r="D569" t="s">
        <v>51</v>
      </c>
      <c r="E569" t="s">
        <v>23</v>
      </c>
      <c r="F569">
        <v>91</v>
      </c>
    </row>
    <row r="570" spans="1:6" x14ac:dyDescent="0.25">
      <c r="A570" t="str">
        <f t="shared" si="8"/>
        <v>SSP3Croatia2050-205535--39</v>
      </c>
      <c r="B570" t="s">
        <v>39</v>
      </c>
      <c r="C570" t="s">
        <v>13</v>
      </c>
      <c r="D570" t="s">
        <v>50</v>
      </c>
      <c r="E570" t="s">
        <v>23</v>
      </c>
      <c r="F570">
        <v>92</v>
      </c>
    </row>
    <row r="571" spans="1:6" x14ac:dyDescent="0.25">
      <c r="A571" t="str">
        <f t="shared" si="8"/>
        <v>SSP3Croatia2055-206035--39</v>
      </c>
      <c r="B571" t="s">
        <v>39</v>
      </c>
      <c r="C571" t="s">
        <v>13</v>
      </c>
      <c r="D571" t="s">
        <v>49</v>
      </c>
      <c r="E571" t="s">
        <v>23</v>
      </c>
      <c r="F571">
        <v>93</v>
      </c>
    </row>
    <row r="572" spans="1:6" x14ac:dyDescent="0.25">
      <c r="A572" t="str">
        <f t="shared" si="8"/>
        <v>SSP3Croatia2060-206535--39</v>
      </c>
      <c r="B572" t="s">
        <v>39</v>
      </c>
      <c r="C572" t="s">
        <v>13</v>
      </c>
      <c r="D572" t="s">
        <v>48</v>
      </c>
      <c r="E572" t="s">
        <v>23</v>
      </c>
      <c r="F572">
        <v>94</v>
      </c>
    </row>
    <row r="573" spans="1:6" x14ac:dyDescent="0.25">
      <c r="A573" t="str">
        <f t="shared" si="8"/>
        <v>SSP3Croatia2065-207035--39</v>
      </c>
      <c r="B573" t="s">
        <v>39</v>
      </c>
      <c r="C573" t="s">
        <v>13</v>
      </c>
      <c r="D573" t="s">
        <v>47</v>
      </c>
      <c r="E573" t="s">
        <v>23</v>
      </c>
      <c r="F573">
        <v>95</v>
      </c>
    </row>
    <row r="574" spans="1:6" x14ac:dyDescent="0.25">
      <c r="A574" t="str">
        <f t="shared" si="8"/>
        <v>SSP3Croatia2070-207535--39</v>
      </c>
      <c r="B574" t="s">
        <v>39</v>
      </c>
      <c r="C574" t="s">
        <v>13</v>
      </c>
      <c r="D574" t="s">
        <v>46</v>
      </c>
      <c r="E574" t="s">
        <v>23</v>
      </c>
      <c r="F574">
        <v>95</v>
      </c>
    </row>
    <row r="575" spans="1:6" x14ac:dyDescent="0.25">
      <c r="A575" t="str">
        <f t="shared" si="8"/>
        <v>SSP3Croatia2075-208035--39</v>
      </c>
      <c r="B575" t="s">
        <v>39</v>
      </c>
      <c r="C575" t="s">
        <v>13</v>
      </c>
      <c r="D575" t="s">
        <v>45</v>
      </c>
      <c r="E575" t="s">
        <v>23</v>
      </c>
      <c r="F575">
        <v>96</v>
      </c>
    </row>
    <row r="576" spans="1:6" x14ac:dyDescent="0.25">
      <c r="A576" t="str">
        <f t="shared" si="8"/>
        <v>SSP3Croatia2080-208535--39</v>
      </c>
      <c r="B576" t="s">
        <v>39</v>
      </c>
      <c r="C576" t="s">
        <v>13</v>
      </c>
      <c r="D576" t="s">
        <v>44</v>
      </c>
      <c r="E576" t="s">
        <v>23</v>
      </c>
      <c r="F576">
        <v>96</v>
      </c>
    </row>
    <row r="577" spans="1:6" x14ac:dyDescent="0.25">
      <c r="A577" t="str">
        <f t="shared" si="8"/>
        <v>SSP3Croatia2085-209035--39</v>
      </c>
      <c r="B577" t="s">
        <v>39</v>
      </c>
      <c r="C577" t="s">
        <v>13</v>
      </c>
      <c r="D577" t="s">
        <v>43</v>
      </c>
      <c r="E577" t="s">
        <v>23</v>
      </c>
      <c r="F577">
        <v>97</v>
      </c>
    </row>
    <row r="578" spans="1:6" x14ac:dyDescent="0.25">
      <c r="A578" t="str">
        <f t="shared" si="8"/>
        <v>SSP3Croatia2090-209535--39</v>
      </c>
      <c r="B578" t="s">
        <v>39</v>
      </c>
      <c r="C578" t="s">
        <v>13</v>
      </c>
      <c r="D578" t="s">
        <v>42</v>
      </c>
      <c r="E578" t="s">
        <v>23</v>
      </c>
      <c r="F578">
        <v>98</v>
      </c>
    </row>
    <row r="579" spans="1:6" x14ac:dyDescent="0.25">
      <c r="A579" t="str">
        <f t="shared" si="8"/>
        <v>SSP3Croatia2095-210035--39</v>
      </c>
      <c r="B579" t="s">
        <v>39</v>
      </c>
      <c r="C579" t="s">
        <v>13</v>
      </c>
      <c r="D579" t="s">
        <v>41</v>
      </c>
      <c r="E579" t="s">
        <v>23</v>
      </c>
      <c r="F579">
        <v>98</v>
      </c>
    </row>
    <row r="580" spans="1:6" x14ac:dyDescent="0.25">
      <c r="A580" t="str">
        <f t="shared" si="8"/>
        <v>SSP3Croatia1950-195540--44</v>
      </c>
      <c r="B580" t="s">
        <v>39</v>
      </c>
      <c r="C580" t="s">
        <v>13</v>
      </c>
      <c r="D580" t="s">
        <v>70</v>
      </c>
      <c r="E580" t="s">
        <v>24</v>
      </c>
      <c r="F580">
        <v>24</v>
      </c>
    </row>
    <row r="581" spans="1:6" x14ac:dyDescent="0.25">
      <c r="A581" t="str">
        <f t="shared" si="8"/>
        <v>SSP3Croatia1955-196040--44</v>
      </c>
      <c r="B581" t="s">
        <v>39</v>
      </c>
      <c r="C581" t="s">
        <v>13</v>
      </c>
      <c r="D581" t="s">
        <v>69</v>
      </c>
      <c r="E581" t="s">
        <v>24</v>
      </c>
      <c r="F581">
        <v>13</v>
      </c>
    </row>
    <row r="582" spans="1:6" x14ac:dyDescent="0.25">
      <c r="A582" t="str">
        <f t="shared" si="8"/>
        <v>SSP3Croatia1960-196540--44</v>
      </c>
      <c r="B582" t="s">
        <v>39</v>
      </c>
      <c r="C582" t="s">
        <v>13</v>
      </c>
      <c r="D582" t="s">
        <v>68</v>
      </c>
      <c r="E582" t="s">
        <v>24</v>
      </c>
      <c r="F582">
        <v>10</v>
      </c>
    </row>
    <row r="583" spans="1:6" x14ac:dyDescent="0.25">
      <c r="A583" t="str">
        <f t="shared" si="8"/>
        <v>SSP3Croatia1965-197040--44</v>
      </c>
      <c r="B583" t="s">
        <v>39</v>
      </c>
      <c r="C583" t="s">
        <v>13</v>
      </c>
      <c r="D583" t="s">
        <v>67</v>
      </c>
      <c r="E583" t="s">
        <v>24</v>
      </c>
      <c r="F583">
        <v>7</v>
      </c>
    </row>
    <row r="584" spans="1:6" x14ac:dyDescent="0.25">
      <c r="A584" t="str">
        <f t="shared" si="8"/>
        <v>SSP3Croatia1970-197540--44</v>
      </c>
      <c r="B584" t="s">
        <v>39</v>
      </c>
      <c r="C584" t="s">
        <v>13</v>
      </c>
      <c r="D584" t="s">
        <v>66</v>
      </c>
      <c r="E584" t="s">
        <v>24</v>
      </c>
      <c r="F584">
        <v>6</v>
      </c>
    </row>
    <row r="585" spans="1:6" x14ac:dyDescent="0.25">
      <c r="A585" t="str">
        <f t="shared" si="8"/>
        <v>SSP3Croatia1975-198040--44</v>
      </c>
      <c r="B585" t="s">
        <v>39</v>
      </c>
      <c r="C585" t="s">
        <v>13</v>
      </c>
      <c r="D585" t="s">
        <v>65</v>
      </c>
      <c r="E585" t="s">
        <v>24</v>
      </c>
      <c r="F585">
        <v>5</v>
      </c>
    </row>
    <row r="586" spans="1:6" x14ac:dyDescent="0.25">
      <c r="A586" t="str">
        <f t="shared" si="8"/>
        <v>SSP3Croatia1980-198540--44</v>
      </c>
      <c r="B586" t="s">
        <v>39</v>
      </c>
      <c r="C586" t="s">
        <v>13</v>
      </c>
      <c r="D586" t="s">
        <v>64</v>
      </c>
      <c r="E586" t="s">
        <v>24</v>
      </c>
      <c r="F586">
        <v>3</v>
      </c>
    </row>
    <row r="587" spans="1:6" x14ac:dyDescent="0.25">
      <c r="A587" t="str">
        <f t="shared" ref="A587:A639" si="9">B587&amp;C587&amp;D587&amp;E587</f>
        <v>SSP3Croatia1985-199040--44</v>
      </c>
      <c r="B587" t="s">
        <v>39</v>
      </c>
      <c r="C587" t="s">
        <v>13</v>
      </c>
      <c r="D587" t="s">
        <v>63</v>
      </c>
      <c r="E587" t="s">
        <v>24</v>
      </c>
      <c r="F587">
        <v>3</v>
      </c>
    </row>
    <row r="588" spans="1:6" x14ac:dyDescent="0.25">
      <c r="A588" t="str">
        <f t="shared" si="9"/>
        <v>SSP3Croatia1990-199540--44</v>
      </c>
      <c r="B588" t="s">
        <v>39</v>
      </c>
      <c r="C588" t="s">
        <v>13</v>
      </c>
      <c r="D588" t="s">
        <v>62</v>
      </c>
      <c r="E588" t="s">
        <v>24</v>
      </c>
      <c r="F588">
        <v>4</v>
      </c>
    </row>
    <row r="589" spans="1:6" x14ac:dyDescent="0.25">
      <c r="A589" t="str">
        <f t="shared" si="9"/>
        <v>SSP3Croatia1995-200040--44</v>
      </c>
      <c r="B589" t="s">
        <v>39</v>
      </c>
      <c r="C589" t="s">
        <v>13</v>
      </c>
      <c r="D589" t="s">
        <v>61</v>
      </c>
      <c r="E589" t="s">
        <v>24</v>
      </c>
      <c r="F589">
        <v>4</v>
      </c>
    </row>
    <row r="590" spans="1:6" x14ac:dyDescent="0.25">
      <c r="A590" t="str">
        <f t="shared" si="9"/>
        <v>SSP3Croatia2000-200540--44</v>
      </c>
      <c r="B590" t="s">
        <v>39</v>
      </c>
      <c r="C590" t="s">
        <v>13</v>
      </c>
      <c r="D590" t="s">
        <v>60</v>
      </c>
      <c r="E590" t="s">
        <v>24</v>
      </c>
      <c r="F590">
        <v>5</v>
      </c>
    </row>
    <row r="591" spans="1:6" x14ac:dyDescent="0.25">
      <c r="A591" t="str">
        <f t="shared" si="9"/>
        <v>SSP3Croatia2005-201040--44</v>
      </c>
      <c r="B591" t="s">
        <v>39</v>
      </c>
      <c r="C591" t="s">
        <v>13</v>
      </c>
      <c r="D591" t="s">
        <v>59</v>
      </c>
      <c r="E591" t="s">
        <v>24</v>
      </c>
      <c r="F591">
        <v>6</v>
      </c>
    </row>
    <row r="592" spans="1:6" x14ac:dyDescent="0.25">
      <c r="A592" t="str">
        <f t="shared" si="9"/>
        <v>SSP3Croatia2010-201540--44</v>
      </c>
      <c r="B592" t="s">
        <v>39</v>
      </c>
      <c r="C592" t="s">
        <v>13</v>
      </c>
      <c r="D592" t="s">
        <v>58</v>
      </c>
      <c r="E592" t="s">
        <v>24</v>
      </c>
      <c r="F592">
        <v>7</v>
      </c>
    </row>
    <row r="593" spans="1:6" x14ac:dyDescent="0.25">
      <c r="A593" t="str">
        <f t="shared" si="9"/>
        <v>SSP3Croatia2015-202040--44</v>
      </c>
      <c r="B593" t="s">
        <v>39</v>
      </c>
      <c r="C593" t="s">
        <v>13</v>
      </c>
      <c r="D593" t="s">
        <v>57</v>
      </c>
      <c r="E593" t="s">
        <v>24</v>
      </c>
      <c r="F593">
        <v>9</v>
      </c>
    </row>
    <row r="594" spans="1:6" x14ac:dyDescent="0.25">
      <c r="A594" t="str">
        <f t="shared" si="9"/>
        <v>SSP3Croatia2020-202540--44</v>
      </c>
      <c r="B594" t="s">
        <v>39</v>
      </c>
      <c r="C594" t="s">
        <v>13</v>
      </c>
      <c r="D594" t="s">
        <v>56</v>
      </c>
      <c r="E594" t="s">
        <v>24</v>
      </c>
      <c r="F594">
        <v>11</v>
      </c>
    </row>
    <row r="595" spans="1:6" x14ac:dyDescent="0.25">
      <c r="A595" t="str">
        <f t="shared" si="9"/>
        <v>SSP3Croatia2025-203040--44</v>
      </c>
      <c r="B595" t="s">
        <v>39</v>
      </c>
      <c r="C595" t="s">
        <v>13</v>
      </c>
      <c r="D595" t="s">
        <v>55</v>
      </c>
      <c r="E595" t="s">
        <v>24</v>
      </c>
      <c r="F595">
        <v>12</v>
      </c>
    </row>
    <row r="596" spans="1:6" x14ac:dyDescent="0.25">
      <c r="A596" t="str">
        <f t="shared" si="9"/>
        <v>SSP3Croatia2030-203540--44</v>
      </c>
      <c r="B596" t="s">
        <v>39</v>
      </c>
      <c r="C596" t="s">
        <v>13</v>
      </c>
      <c r="D596" t="s">
        <v>54</v>
      </c>
      <c r="E596" t="s">
        <v>24</v>
      </c>
      <c r="F596">
        <v>14</v>
      </c>
    </row>
    <row r="597" spans="1:6" x14ac:dyDescent="0.25">
      <c r="A597" t="str">
        <f t="shared" si="9"/>
        <v>SSP3Croatia2035-204040--44</v>
      </c>
      <c r="B597" t="s">
        <v>39</v>
      </c>
      <c r="C597" t="s">
        <v>13</v>
      </c>
      <c r="D597" t="s">
        <v>53</v>
      </c>
      <c r="E597" t="s">
        <v>24</v>
      </c>
      <c r="F597">
        <v>15</v>
      </c>
    </row>
    <row r="598" spans="1:6" x14ac:dyDescent="0.25">
      <c r="A598" t="str">
        <f t="shared" si="9"/>
        <v>SSP3Croatia2040-204540--44</v>
      </c>
      <c r="B598" t="s">
        <v>39</v>
      </c>
      <c r="C598" t="s">
        <v>13</v>
      </c>
      <c r="D598" t="s">
        <v>52</v>
      </c>
      <c r="E598" t="s">
        <v>24</v>
      </c>
      <c r="F598">
        <v>15</v>
      </c>
    </row>
    <row r="599" spans="1:6" x14ac:dyDescent="0.25">
      <c r="A599" t="str">
        <f t="shared" si="9"/>
        <v>SSP3Croatia2045-205040--44</v>
      </c>
      <c r="B599" t="s">
        <v>39</v>
      </c>
      <c r="C599" t="s">
        <v>13</v>
      </c>
      <c r="D599" t="s">
        <v>51</v>
      </c>
      <c r="E599" t="s">
        <v>24</v>
      </c>
      <c r="F599">
        <v>16</v>
      </c>
    </row>
    <row r="600" spans="1:6" x14ac:dyDescent="0.25">
      <c r="A600" t="str">
        <f t="shared" si="9"/>
        <v>SSP3Croatia2050-205540--44</v>
      </c>
      <c r="B600" t="s">
        <v>39</v>
      </c>
      <c r="C600" t="s">
        <v>13</v>
      </c>
      <c r="D600" t="s">
        <v>50</v>
      </c>
      <c r="E600" t="s">
        <v>24</v>
      </c>
      <c r="F600">
        <v>16</v>
      </c>
    </row>
    <row r="601" spans="1:6" x14ac:dyDescent="0.25">
      <c r="A601" t="str">
        <f t="shared" si="9"/>
        <v>SSP3Croatia2055-206040--44</v>
      </c>
      <c r="B601" t="s">
        <v>39</v>
      </c>
      <c r="C601" t="s">
        <v>13</v>
      </c>
      <c r="D601" t="s">
        <v>49</v>
      </c>
      <c r="E601" t="s">
        <v>24</v>
      </c>
      <c r="F601">
        <v>16</v>
      </c>
    </row>
    <row r="602" spans="1:6" x14ac:dyDescent="0.25">
      <c r="A602" t="str">
        <f t="shared" si="9"/>
        <v>SSP3Croatia2060-206540--44</v>
      </c>
      <c r="B602" t="s">
        <v>39</v>
      </c>
      <c r="C602" t="s">
        <v>13</v>
      </c>
      <c r="D602" t="s">
        <v>48</v>
      </c>
      <c r="E602" t="s">
        <v>24</v>
      </c>
      <c r="F602">
        <v>16</v>
      </c>
    </row>
    <row r="603" spans="1:6" x14ac:dyDescent="0.25">
      <c r="A603" t="str">
        <f t="shared" si="9"/>
        <v>SSP3Croatia2065-207040--44</v>
      </c>
      <c r="B603" t="s">
        <v>39</v>
      </c>
      <c r="C603" t="s">
        <v>13</v>
      </c>
      <c r="D603" t="s">
        <v>47</v>
      </c>
      <c r="E603" t="s">
        <v>24</v>
      </c>
      <c r="F603">
        <v>16</v>
      </c>
    </row>
    <row r="604" spans="1:6" x14ac:dyDescent="0.25">
      <c r="A604" t="str">
        <f t="shared" si="9"/>
        <v>SSP3Croatia2070-207540--44</v>
      </c>
      <c r="B604" t="s">
        <v>39</v>
      </c>
      <c r="C604" t="s">
        <v>13</v>
      </c>
      <c r="D604" t="s">
        <v>46</v>
      </c>
      <c r="E604" t="s">
        <v>24</v>
      </c>
      <c r="F604">
        <v>17</v>
      </c>
    </row>
    <row r="605" spans="1:6" x14ac:dyDescent="0.25">
      <c r="A605" t="str">
        <f t="shared" si="9"/>
        <v>SSP3Croatia2075-208040--44</v>
      </c>
      <c r="B605" t="s">
        <v>39</v>
      </c>
      <c r="C605" t="s">
        <v>13</v>
      </c>
      <c r="D605" t="s">
        <v>45</v>
      </c>
      <c r="E605" t="s">
        <v>24</v>
      </c>
      <c r="F605">
        <v>17</v>
      </c>
    </row>
    <row r="606" spans="1:6" x14ac:dyDescent="0.25">
      <c r="A606" t="str">
        <f t="shared" si="9"/>
        <v>SSP3Croatia2080-208540--44</v>
      </c>
      <c r="B606" t="s">
        <v>39</v>
      </c>
      <c r="C606" t="s">
        <v>13</v>
      </c>
      <c r="D606" t="s">
        <v>44</v>
      </c>
      <c r="E606" t="s">
        <v>24</v>
      </c>
      <c r="F606">
        <v>17</v>
      </c>
    </row>
    <row r="607" spans="1:6" x14ac:dyDescent="0.25">
      <c r="A607" t="str">
        <f t="shared" si="9"/>
        <v>SSP3Croatia2085-209040--44</v>
      </c>
      <c r="B607" t="s">
        <v>39</v>
      </c>
      <c r="C607" t="s">
        <v>13</v>
      </c>
      <c r="D607" t="s">
        <v>43</v>
      </c>
      <c r="E607" t="s">
        <v>24</v>
      </c>
      <c r="F607">
        <v>17</v>
      </c>
    </row>
    <row r="608" spans="1:6" x14ac:dyDescent="0.25">
      <c r="A608" t="str">
        <f t="shared" si="9"/>
        <v>SSP3Croatia2090-209540--44</v>
      </c>
      <c r="B608" t="s">
        <v>39</v>
      </c>
      <c r="C608" t="s">
        <v>13</v>
      </c>
      <c r="D608" t="s">
        <v>42</v>
      </c>
      <c r="E608" t="s">
        <v>24</v>
      </c>
      <c r="F608">
        <v>17</v>
      </c>
    </row>
    <row r="609" spans="1:6" x14ac:dyDescent="0.25">
      <c r="A609" t="str">
        <f t="shared" si="9"/>
        <v>SSP3Croatia2095-210040--44</v>
      </c>
      <c r="B609" t="s">
        <v>39</v>
      </c>
      <c r="C609" t="s">
        <v>13</v>
      </c>
      <c r="D609" t="s">
        <v>41</v>
      </c>
      <c r="E609" t="s">
        <v>24</v>
      </c>
      <c r="F609">
        <v>17</v>
      </c>
    </row>
    <row r="610" spans="1:6" x14ac:dyDescent="0.25">
      <c r="A610" t="str">
        <f t="shared" si="9"/>
        <v>SSP3Croatia1950-195545--49</v>
      </c>
      <c r="B610" t="s">
        <v>39</v>
      </c>
      <c r="C610" t="s">
        <v>13</v>
      </c>
      <c r="D610" t="s">
        <v>70</v>
      </c>
      <c r="E610" t="s">
        <v>25</v>
      </c>
      <c r="F610">
        <v>3</v>
      </c>
    </row>
    <row r="611" spans="1:6" x14ac:dyDescent="0.25">
      <c r="A611" t="str">
        <f t="shared" si="9"/>
        <v>SSP3Croatia1955-196045--49</v>
      </c>
      <c r="B611" t="s">
        <v>39</v>
      </c>
      <c r="C611" t="s">
        <v>13</v>
      </c>
      <c r="D611" t="s">
        <v>69</v>
      </c>
      <c r="E611" t="s">
        <v>25</v>
      </c>
      <c r="F611">
        <v>1</v>
      </c>
    </row>
    <row r="612" spans="1:6" x14ac:dyDescent="0.25">
      <c r="A612" t="str">
        <f t="shared" si="9"/>
        <v>SSP3Croatia1960-196545--49</v>
      </c>
      <c r="B612" t="s">
        <v>39</v>
      </c>
      <c r="C612" t="s">
        <v>13</v>
      </c>
      <c r="D612" t="s">
        <v>68</v>
      </c>
      <c r="E612" t="s">
        <v>25</v>
      </c>
      <c r="F612">
        <v>2</v>
      </c>
    </row>
    <row r="613" spans="1:6" x14ac:dyDescent="0.25">
      <c r="A613" t="str">
        <f t="shared" si="9"/>
        <v>SSP3Croatia1965-197045--49</v>
      </c>
      <c r="B613" t="s">
        <v>39</v>
      </c>
      <c r="C613" t="s">
        <v>13</v>
      </c>
      <c r="D613" t="s">
        <v>67</v>
      </c>
      <c r="E613" t="s">
        <v>25</v>
      </c>
      <c r="F613">
        <v>1</v>
      </c>
    </row>
    <row r="614" spans="1:6" x14ac:dyDescent="0.25">
      <c r="A614" t="str">
        <f t="shared" si="9"/>
        <v>SSP3Croatia1970-197545--49</v>
      </c>
      <c r="B614" t="s">
        <v>39</v>
      </c>
      <c r="C614" t="s">
        <v>13</v>
      </c>
      <c r="D614" t="s">
        <v>66</v>
      </c>
      <c r="E614" t="s">
        <v>25</v>
      </c>
      <c r="F614">
        <v>0</v>
      </c>
    </row>
    <row r="615" spans="1:6" x14ac:dyDescent="0.25">
      <c r="A615" t="str">
        <f t="shared" si="9"/>
        <v>SSP3Croatia1975-198045--49</v>
      </c>
      <c r="B615" t="s">
        <v>39</v>
      </c>
      <c r="C615" t="s">
        <v>13</v>
      </c>
      <c r="D615" t="s">
        <v>65</v>
      </c>
      <c r="E615" t="s">
        <v>25</v>
      </c>
      <c r="F615">
        <v>0</v>
      </c>
    </row>
    <row r="616" spans="1:6" x14ac:dyDescent="0.25">
      <c r="A616" t="str">
        <f t="shared" si="9"/>
        <v>SSP3Croatia1980-198545--49</v>
      </c>
      <c r="B616" t="s">
        <v>39</v>
      </c>
      <c r="C616" t="s">
        <v>13</v>
      </c>
      <c r="D616" t="s">
        <v>64</v>
      </c>
      <c r="E616" t="s">
        <v>25</v>
      </c>
      <c r="F616">
        <v>1</v>
      </c>
    </row>
    <row r="617" spans="1:6" x14ac:dyDescent="0.25">
      <c r="A617" t="str">
        <f t="shared" si="9"/>
        <v>SSP3Croatia1985-199045--49</v>
      </c>
      <c r="B617" t="s">
        <v>39</v>
      </c>
      <c r="C617" t="s">
        <v>13</v>
      </c>
      <c r="D617" t="s">
        <v>63</v>
      </c>
      <c r="E617" t="s">
        <v>25</v>
      </c>
      <c r="F617">
        <v>0</v>
      </c>
    </row>
    <row r="618" spans="1:6" x14ac:dyDescent="0.25">
      <c r="A618" t="str">
        <f t="shared" si="9"/>
        <v>SSP3Croatia1990-199545--49</v>
      </c>
      <c r="B618" t="s">
        <v>39</v>
      </c>
      <c r="C618" t="s">
        <v>13</v>
      </c>
      <c r="D618" t="s">
        <v>62</v>
      </c>
      <c r="E618" t="s">
        <v>25</v>
      </c>
      <c r="F618">
        <v>0</v>
      </c>
    </row>
    <row r="619" spans="1:6" x14ac:dyDescent="0.25">
      <c r="A619" t="str">
        <f t="shared" si="9"/>
        <v>SSP3Croatia1995-200045--49</v>
      </c>
      <c r="B619" t="s">
        <v>39</v>
      </c>
      <c r="C619" t="s">
        <v>13</v>
      </c>
      <c r="D619" t="s">
        <v>61</v>
      </c>
      <c r="E619" t="s">
        <v>25</v>
      </c>
      <c r="F619">
        <v>0</v>
      </c>
    </row>
    <row r="620" spans="1:6" x14ac:dyDescent="0.25">
      <c r="A620" t="str">
        <f t="shared" si="9"/>
        <v>SSP3Croatia2000-200545--49</v>
      </c>
      <c r="B620" t="s">
        <v>39</v>
      </c>
      <c r="C620" t="s">
        <v>13</v>
      </c>
      <c r="D620" t="s">
        <v>60</v>
      </c>
      <c r="E620" t="s">
        <v>25</v>
      </c>
      <c r="F620">
        <v>0</v>
      </c>
    </row>
    <row r="621" spans="1:6" x14ac:dyDescent="0.25">
      <c r="A621" t="str">
        <f t="shared" si="9"/>
        <v>SSP3Croatia2005-201045--49</v>
      </c>
      <c r="B621" t="s">
        <v>39</v>
      </c>
      <c r="C621" t="s">
        <v>13</v>
      </c>
      <c r="D621" t="s">
        <v>59</v>
      </c>
      <c r="E621" t="s">
        <v>25</v>
      </c>
      <c r="F621">
        <v>0</v>
      </c>
    </row>
    <row r="622" spans="1:6" x14ac:dyDescent="0.25">
      <c r="A622" t="str">
        <f t="shared" si="9"/>
        <v>SSP3Croatia2010-201545--49</v>
      </c>
      <c r="B622" t="s">
        <v>39</v>
      </c>
      <c r="C622" t="s">
        <v>13</v>
      </c>
      <c r="D622" t="s">
        <v>58</v>
      </c>
      <c r="E622" t="s">
        <v>25</v>
      </c>
      <c r="F622">
        <v>0</v>
      </c>
    </row>
    <row r="623" spans="1:6" x14ac:dyDescent="0.25">
      <c r="A623" t="str">
        <f t="shared" si="9"/>
        <v>SSP3Croatia2015-202045--49</v>
      </c>
      <c r="B623" t="s">
        <v>39</v>
      </c>
      <c r="C623" t="s">
        <v>13</v>
      </c>
      <c r="D623" t="s">
        <v>57</v>
      </c>
      <c r="E623" t="s">
        <v>25</v>
      </c>
      <c r="F623">
        <v>0</v>
      </c>
    </row>
    <row r="624" spans="1:6" x14ac:dyDescent="0.25">
      <c r="A624" t="str">
        <f t="shared" si="9"/>
        <v>SSP3Croatia2020-202545--49</v>
      </c>
      <c r="B624" t="s">
        <v>39</v>
      </c>
      <c r="C624" t="s">
        <v>13</v>
      </c>
      <c r="D624" t="s">
        <v>56</v>
      </c>
      <c r="E624" t="s">
        <v>25</v>
      </c>
      <c r="F624">
        <v>0</v>
      </c>
    </row>
    <row r="625" spans="1:6" x14ac:dyDescent="0.25">
      <c r="A625" t="str">
        <f t="shared" si="9"/>
        <v>SSP3Croatia2025-203045--49</v>
      </c>
      <c r="B625" t="s">
        <v>39</v>
      </c>
      <c r="C625" t="s">
        <v>13</v>
      </c>
      <c r="D625" t="s">
        <v>55</v>
      </c>
      <c r="E625" t="s">
        <v>25</v>
      </c>
      <c r="F625">
        <v>1</v>
      </c>
    </row>
    <row r="626" spans="1:6" x14ac:dyDescent="0.25">
      <c r="A626" t="str">
        <f t="shared" si="9"/>
        <v>SSP3Croatia2030-203545--49</v>
      </c>
      <c r="B626" t="s">
        <v>39</v>
      </c>
      <c r="C626" t="s">
        <v>13</v>
      </c>
      <c r="D626" t="s">
        <v>54</v>
      </c>
      <c r="E626" t="s">
        <v>25</v>
      </c>
      <c r="F626">
        <v>1</v>
      </c>
    </row>
    <row r="627" spans="1:6" x14ac:dyDescent="0.25">
      <c r="A627" t="str">
        <f t="shared" si="9"/>
        <v>SSP3Croatia2035-204045--49</v>
      </c>
      <c r="B627" t="s">
        <v>39</v>
      </c>
      <c r="C627" t="s">
        <v>13</v>
      </c>
      <c r="D627" t="s">
        <v>53</v>
      </c>
      <c r="E627" t="s">
        <v>25</v>
      </c>
      <c r="F627">
        <v>1</v>
      </c>
    </row>
    <row r="628" spans="1:6" x14ac:dyDescent="0.25">
      <c r="A628" t="str">
        <f t="shared" si="9"/>
        <v>SSP3Croatia2040-204545--49</v>
      </c>
      <c r="B628" t="s">
        <v>39</v>
      </c>
      <c r="C628" t="s">
        <v>13</v>
      </c>
      <c r="D628" t="s">
        <v>52</v>
      </c>
      <c r="E628" t="s">
        <v>25</v>
      </c>
      <c r="F628">
        <v>1</v>
      </c>
    </row>
    <row r="629" spans="1:6" x14ac:dyDescent="0.25">
      <c r="A629" t="str">
        <f t="shared" si="9"/>
        <v>SSP3Croatia2045-205045--49</v>
      </c>
      <c r="B629" t="s">
        <v>39</v>
      </c>
      <c r="C629" t="s">
        <v>13</v>
      </c>
      <c r="D629" t="s">
        <v>51</v>
      </c>
      <c r="E629" t="s">
        <v>25</v>
      </c>
      <c r="F629">
        <v>1</v>
      </c>
    </row>
    <row r="630" spans="1:6" x14ac:dyDescent="0.25">
      <c r="A630" t="str">
        <f t="shared" si="9"/>
        <v>SSP3Croatia2050-205545--49</v>
      </c>
      <c r="B630" t="s">
        <v>39</v>
      </c>
      <c r="C630" t="s">
        <v>13</v>
      </c>
      <c r="D630" t="s">
        <v>50</v>
      </c>
      <c r="E630" t="s">
        <v>25</v>
      </c>
      <c r="F630">
        <v>1</v>
      </c>
    </row>
    <row r="631" spans="1:6" x14ac:dyDescent="0.25">
      <c r="A631" t="str">
        <f t="shared" si="9"/>
        <v>SSP3Croatia2055-206045--49</v>
      </c>
      <c r="B631" t="s">
        <v>39</v>
      </c>
      <c r="C631" t="s">
        <v>13</v>
      </c>
      <c r="D631" t="s">
        <v>49</v>
      </c>
      <c r="E631" t="s">
        <v>25</v>
      </c>
      <c r="F631">
        <v>1</v>
      </c>
    </row>
    <row r="632" spans="1:6" x14ac:dyDescent="0.25">
      <c r="A632" t="str">
        <f t="shared" si="9"/>
        <v>SSP3Croatia2060-206545--49</v>
      </c>
      <c r="B632" t="s">
        <v>39</v>
      </c>
      <c r="C632" t="s">
        <v>13</v>
      </c>
      <c r="D632" t="s">
        <v>48</v>
      </c>
      <c r="E632" t="s">
        <v>25</v>
      </c>
      <c r="F632">
        <v>1</v>
      </c>
    </row>
    <row r="633" spans="1:6" x14ac:dyDescent="0.25">
      <c r="A633" t="str">
        <f t="shared" si="9"/>
        <v>SSP3Croatia2065-207045--49</v>
      </c>
      <c r="B633" t="s">
        <v>39</v>
      </c>
      <c r="C633" t="s">
        <v>13</v>
      </c>
      <c r="D633" t="s">
        <v>47</v>
      </c>
      <c r="E633" t="s">
        <v>25</v>
      </c>
      <c r="F633">
        <v>1</v>
      </c>
    </row>
    <row r="634" spans="1:6" x14ac:dyDescent="0.25">
      <c r="A634" t="str">
        <f t="shared" si="9"/>
        <v>SSP3Croatia2070-207545--49</v>
      </c>
      <c r="B634" t="s">
        <v>39</v>
      </c>
      <c r="C634" t="s">
        <v>13</v>
      </c>
      <c r="D634" t="s">
        <v>46</v>
      </c>
      <c r="E634" t="s">
        <v>25</v>
      </c>
      <c r="F634">
        <v>1</v>
      </c>
    </row>
    <row r="635" spans="1:6" x14ac:dyDescent="0.25">
      <c r="A635" t="str">
        <f t="shared" si="9"/>
        <v>SSP3Croatia2075-208045--49</v>
      </c>
      <c r="B635" t="s">
        <v>39</v>
      </c>
      <c r="C635" t="s">
        <v>13</v>
      </c>
      <c r="D635" t="s">
        <v>45</v>
      </c>
      <c r="E635" t="s">
        <v>25</v>
      </c>
      <c r="F635">
        <v>1</v>
      </c>
    </row>
    <row r="636" spans="1:6" x14ac:dyDescent="0.25">
      <c r="A636" t="str">
        <f t="shared" si="9"/>
        <v>SSP3Croatia2080-208545--49</v>
      </c>
      <c r="B636" t="s">
        <v>39</v>
      </c>
      <c r="C636" t="s">
        <v>13</v>
      </c>
      <c r="D636" t="s">
        <v>44</v>
      </c>
      <c r="E636" t="s">
        <v>25</v>
      </c>
      <c r="F636">
        <v>1</v>
      </c>
    </row>
    <row r="637" spans="1:6" x14ac:dyDescent="0.25">
      <c r="A637" t="str">
        <f t="shared" si="9"/>
        <v>SSP3Croatia2085-209045--49</v>
      </c>
      <c r="B637" t="s">
        <v>39</v>
      </c>
      <c r="C637" t="s">
        <v>13</v>
      </c>
      <c r="D637" t="s">
        <v>43</v>
      </c>
      <c r="E637" t="s">
        <v>25</v>
      </c>
      <c r="F637">
        <v>1</v>
      </c>
    </row>
    <row r="638" spans="1:6" x14ac:dyDescent="0.25">
      <c r="A638" t="str">
        <f t="shared" si="9"/>
        <v>SSP3Croatia2090-209545--49</v>
      </c>
      <c r="B638" t="s">
        <v>39</v>
      </c>
      <c r="C638" t="s">
        <v>13</v>
      </c>
      <c r="D638" t="s">
        <v>42</v>
      </c>
      <c r="E638" t="s">
        <v>25</v>
      </c>
      <c r="F638">
        <v>1</v>
      </c>
    </row>
    <row r="639" spans="1:6" x14ac:dyDescent="0.25">
      <c r="A639" t="str">
        <f t="shared" si="9"/>
        <v>SSP3Croatia2095-210045--49</v>
      </c>
      <c r="B639" t="s">
        <v>39</v>
      </c>
      <c r="C639" t="s">
        <v>13</v>
      </c>
      <c r="D639" t="s">
        <v>41</v>
      </c>
      <c r="E639" t="s">
        <v>25</v>
      </c>
      <c r="F63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055"/>
  <sheetViews>
    <sheetView workbookViewId="0">
      <selection activeCell="A10" sqref="A10"/>
    </sheetView>
  </sheetViews>
  <sheetFormatPr defaultRowHeight="15" x14ac:dyDescent="0.25"/>
  <cols>
    <col min="1" max="1" width="21.140625" bestFit="1" customWidth="1"/>
  </cols>
  <sheetData>
    <row r="1" spans="1:6" x14ac:dyDescent="0.25">
      <c r="B1" t="s">
        <v>0</v>
      </c>
    </row>
    <row r="2" spans="1:6" x14ac:dyDescent="0.25">
      <c r="B2" t="s">
        <v>1</v>
      </c>
    </row>
    <row r="5" spans="1:6" x14ac:dyDescent="0.25">
      <c r="B5" t="s">
        <v>81</v>
      </c>
    </row>
    <row r="6" spans="1:6" x14ac:dyDescent="0.25">
      <c r="B6" t="s">
        <v>80</v>
      </c>
    </row>
    <row r="7" spans="1:6" x14ac:dyDescent="0.25">
      <c r="B7" t="s">
        <v>4</v>
      </c>
    </row>
    <row r="8" spans="1:6" x14ac:dyDescent="0.25">
      <c r="B8" t="s">
        <v>5</v>
      </c>
    </row>
    <row r="9" spans="1:6" x14ac:dyDescent="0.25">
      <c r="A9" t="s">
        <v>40</v>
      </c>
      <c r="B9" t="s">
        <v>6</v>
      </c>
      <c r="C9" t="s">
        <v>7</v>
      </c>
      <c r="D9" t="s">
        <v>8</v>
      </c>
      <c r="E9" t="s">
        <v>9</v>
      </c>
      <c r="F9" t="s">
        <v>79</v>
      </c>
    </row>
    <row r="10" spans="1:6" x14ac:dyDescent="0.25">
      <c r="A10" t="str">
        <f>B10&amp;C10&amp;D10&amp;E10</f>
        <v>SSP2Croatia1950All</v>
      </c>
      <c r="B10" t="s">
        <v>12</v>
      </c>
      <c r="C10" t="s">
        <v>13</v>
      </c>
      <c r="D10">
        <v>1950</v>
      </c>
      <c r="E10" t="s">
        <v>14</v>
      </c>
      <c r="F10">
        <v>0.91</v>
      </c>
    </row>
    <row r="11" spans="1:6" x14ac:dyDescent="0.25">
      <c r="A11" t="str">
        <f t="shared" ref="A11:A74" si="0">B11&amp;C11&amp;D11&amp;E11</f>
        <v>SSP2Croatia1955All</v>
      </c>
      <c r="B11" t="s">
        <v>12</v>
      </c>
      <c r="C11" t="s">
        <v>13</v>
      </c>
      <c r="D11">
        <v>1955</v>
      </c>
      <c r="E11" t="s">
        <v>14</v>
      </c>
      <c r="F11">
        <v>0.92</v>
      </c>
    </row>
    <row r="12" spans="1:6" x14ac:dyDescent="0.25">
      <c r="A12" t="str">
        <f t="shared" si="0"/>
        <v>SSP2Croatia1960All</v>
      </c>
      <c r="B12" t="s">
        <v>12</v>
      </c>
      <c r="C12" t="s">
        <v>13</v>
      </c>
      <c r="D12">
        <v>1960</v>
      </c>
      <c r="E12" t="s">
        <v>14</v>
      </c>
      <c r="F12">
        <v>0.92</v>
      </c>
    </row>
    <row r="13" spans="1:6" x14ac:dyDescent="0.25">
      <c r="A13" t="str">
        <f t="shared" si="0"/>
        <v>SSP2Croatia1965All</v>
      </c>
      <c r="B13" t="s">
        <v>12</v>
      </c>
      <c r="C13" t="s">
        <v>13</v>
      </c>
      <c r="D13">
        <v>1965</v>
      </c>
      <c r="E13" t="s">
        <v>14</v>
      </c>
      <c r="F13">
        <v>0.93</v>
      </c>
    </row>
    <row r="14" spans="1:6" x14ac:dyDescent="0.25">
      <c r="A14" t="str">
        <f t="shared" si="0"/>
        <v>SSP2Croatia1970All</v>
      </c>
      <c r="B14" t="s">
        <v>12</v>
      </c>
      <c r="C14" t="s">
        <v>13</v>
      </c>
      <c r="D14">
        <v>1970</v>
      </c>
      <c r="E14" t="s">
        <v>14</v>
      </c>
      <c r="F14">
        <v>0.94</v>
      </c>
    </row>
    <row r="15" spans="1:6" x14ac:dyDescent="0.25">
      <c r="A15" t="str">
        <f t="shared" si="0"/>
        <v>SSP2Croatia1975All</v>
      </c>
      <c r="B15" t="s">
        <v>12</v>
      </c>
      <c r="C15" t="s">
        <v>13</v>
      </c>
      <c r="D15">
        <v>1975</v>
      </c>
      <c r="E15" t="s">
        <v>14</v>
      </c>
      <c r="F15">
        <v>0.94</v>
      </c>
    </row>
    <row r="16" spans="1:6" x14ac:dyDescent="0.25">
      <c r="A16" t="str">
        <f t="shared" si="0"/>
        <v>SSP2Croatia1980All</v>
      </c>
      <c r="B16" t="s">
        <v>12</v>
      </c>
      <c r="C16" t="s">
        <v>13</v>
      </c>
      <c r="D16">
        <v>1980</v>
      </c>
      <c r="E16" t="s">
        <v>14</v>
      </c>
      <c r="F16">
        <v>0.94</v>
      </c>
    </row>
    <row r="17" spans="1:6" x14ac:dyDescent="0.25">
      <c r="A17" t="str">
        <f t="shared" si="0"/>
        <v>SSP2Croatia1985All</v>
      </c>
      <c r="B17" t="s">
        <v>12</v>
      </c>
      <c r="C17" t="s">
        <v>13</v>
      </c>
      <c r="D17">
        <v>1985</v>
      </c>
      <c r="E17" t="s">
        <v>14</v>
      </c>
      <c r="F17">
        <v>0.94</v>
      </c>
    </row>
    <row r="18" spans="1:6" x14ac:dyDescent="0.25">
      <c r="A18" t="str">
        <f t="shared" si="0"/>
        <v>SSP2Croatia1990All</v>
      </c>
      <c r="B18" t="s">
        <v>12</v>
      </c>
      <c r="C18" t="s">
        <v>13</v>
      </c>
      <c r="D18">
        <v>1990</v>
      </c>
      <c r="E18" t="s">
        <v>14</v>
      </c>
      <c r="F18">
        <v>0.94</v>
      </c>
    </row>
    <row r="19" spans="1:6" x14ac:dyDescent="0.25">
      <c r="A19" t="str">
        <f t="shared" si="0"/>
        <v>SSP2Croatia1995All</v>
      </c>
      <c r="B19" t="s">
        <v>12</v>
      </c>
      <c r="C19" t="s">
        <v>13</v>
      </c>
      <c r="D19">
        <v>1995</v>
      </c>
      <c r="E19" t="s">
        <v>14</v>
      </c>
      <c r="F19">
        <v>0.94</v>
      </c>
    </row>
    <row r="20" spans="1:6" x14ac:dyDescent="0.25">
      <c r="A20" t="str">
        <f t="shared" si="0"/>
        <v>SSP2Croatia2000All</v>
      </c>
      <c r="B20" t="s">
        <v>12</v>
      </c>
      <c r="C20" t="s">
        <v>13</v>
      </c>
      <c r="D20">
        <v>2000</v>
      </c>
      <c r="E20" t="s">
        <v>14</v>
      </c>
      <c r="F20">
        <v>0.93</v>
      </c>
    </row>
    <row r="21" spans="1:6" x14ac:dyDescent="0.25">
      <c r="A21" t="str">
        <f t="shared" si="0"/>
        <v>SSP2Croatia2005All</v>
      </c>
      <c r="B21" t="s">
        <v>12</v>
      </c>
      <c r="C21" t="s">
        <v>13</v>
      </c>
      <c r="D21">
        <v>2005</v>
      </c>
      <c r="E21" t="s">
        <v>14</v>
      </c>
      <c r="F21">
        <v>0.93</v>
      </c>
    </row>
    <row r="22" spans="1:6" x14ac:dyDescent="0.25">
      <c r="A22" t="str">
        <f t="shared" si="0"/>
        <v>SSP2Croatia2010All</v>
      </c>
      <c r="B22" t="s">
        <v>12</v>
      </c>
      <c r="C22" t="s">
        <v>13</v>
      </c>
      <c r="D22">
        <v>2010</v>
      </c>
      <c r="E22" t="s">
        <v>14</v>
      </c>
      <c r="F22">
        <v>0.93</v>
      </c>
    </row>
    <row r="23" spans="1:6" x14ac:dyDescent="0.25">
      <c r="A23" t="str">
        <f t="shared" si="0"/>
        <v>SSP2Croatia2015All</v>
      </c>
      <c r="B23" t="s">
        <v>12</v>
      </c>
      <c r="C23" t="s">
        <v>13</v>
      </c>
      <c r="D23">
        <v>2015</v>
      </c>
      <c r="E23" t="s">
        <v>14</v>
      </c>
      <c r="F23">
        <v>0.93</v>
      </c>
    </row>
    <row r="24" spans="1:6" x14ac:dyDescent="0.25">
      <c r="A24" t="str">
        <f t="shared" si="0"/>
        <v>SSP2Croatia2020All</v>
      </c>
      <c r="B24" t="s">
        <v>12</v>
      </c>
      <c r="C24" t="s">
        <v>13</v>
      </c>
      <c r="D24">
        <v>2020</v>
      </c>
      <c r="E24" t="s">
        <v>14</v>
      </c>
      <c r="F24">
        <v>0.94</v>
      </c>
    </row>
    <row r="25" spans="1:6" x14ac:dyDescent="0.25">
      <c r="A25" t="str">
        <f t="shared" si="0"/>
        <v>SSP2Croatia2025All</v>
      </c>
      <c r="B25" t="s">
        <v>12</v>
      </c>
      <c r="C25" t="s">
        <v>13</v>
      </c>
      <c r="D25">
        <v>2025</v>
      </c>
      <c r="E25" t="s">
        <v>14</v>
      </c>
      <c r="F25">
        <v>0.94</v>
      </c>
    </row>
    <row r="26" spans="1:6" x14ac:dyDescent="0.25">
      <c r="A26" t="str">
        <f t="shared" si="0"/>
        <v>SSP2Croatia2030All</v>
      </c>
      <c r="B26" t="s">
        <v>12</v>
      </c>
      <c r="C26" t="s">
        <v>13</v>
      </c>
      <c r="D26">
        <v>2030</v>
      </c>
      <c r="E26" t="s">
        <v>14</v>
      </c>
      <c r="F26">
        <v>0.95</v>
      </c>
    </row>
    <row r="27" spans="1:6" x14ac:dyDescent="0.25">
      <c r="A27" t="str">
        <f t="shared" si="0"/>
        <v>SSP2Croatia2035All</v>
      </c>
      <c r="B27" t="s">
        <v>12</v>
      </c>
      <c r="C27" t="s">
        <v>13</v>
      </c>
      <c r="D27">
        <v>2035</v>
      </c>
      <c r="E27" t="s">
        <v>14</v>
      </c>
      <c r="F27">
        <v>0.95</v>
      </c>
    </row>
    <row r="28" spans="1:6" x14ac:dyDescent="0.25">
      <c r="A28" t="str">
        <f t="shared" si="0"/>
        <v>SSP2Croatia2040All</v>
      </c>
      <c r="B28" t="s">
        <v>12</v>
      </c>
      <c r="C28" t="s">
        <v>13</v>
      </c>
      <c r="D28">
        <v>2040</v>
      </c>
      <c r="E28" t="s">
        <v>14</v>
      </c>
      <c r="F28">
        <v>0.95</v>
      </c>
    </row>
    <row r="29" spans="1:6" x14ac:dyDescent="0.25">
      <c r="A29" t="str">
        <f t="shared" si="0"/>
        <v>SSP2Croatia2045All</v>
      </c>
      <c r="B29" t="s">
        <v>12</v>
      </c>
      <c r="C29" t="s">
        <v>13</v>
      </c>
      <c r="D29">
        <v>2045</v>
      </c>
      <c r="E29" t="s">
        <v>14</v>
      </c>
      <c r="F29">
        <v>0.96</v>
      </c>
    </row>
    <row r="30" spans="1:6" x14ac:dyDescent="0.25">
      <c r="A30" t="str">
        <f t="shared" si="0"/>
        <v>SSP2Croatia2050All</v>
      </c>
      <c r="B30" t="s">
        <v>12</v>
      </c>
      <c r="C30" t="s">
        <v>13</v>
      </c>
      <c r="D30">
        <v>2050</v>
      </c>
      <c r="E30" t="s">
        <v>14</v>
      </c>
      <c r="F30">
        <v>0.96</v>
      </c>
    </row>
    <row r="31" spans="1:6" x14ac:dyDescent="0.25">
      <c r="A31" t="str">
        <f t="shared" si="0"/>
        <v>SSP2Croatia2055All</v>
      </c>
      <c r="B31" t="s">
        <v>12</v>
      </c>
      <c r="C31" t="s">
        <v>13</v>
      </c>
      <c r="D31">
        <v>2055</v>
      </c>
      <c r="E31" t="s">
        <v>14</v>
      </c>
      <c r="F31">
        <v>0.97</v>
      </c>
    </row>
    <row r="32" spans="1:6" x14ac:dyDescent="0.25">
      <c r="A32" t="str">
        <f t="shared" si="0"/>
        <v>SSP2Croatia2060All</v>
      </c>
      <c r="B32" t="s">
        <v>12</v>
      </c>
      <c r="C32" t="s">
        <v>13</v>
      </c>
      <c r="D32">
        <v>2060</v>
      </c>
      <c r="E32" t="s">
        <v>14</v>
      </c>
      <c r="F32">
        <v>0.97</v>
      </c>
    </row>
    <row r="33" spans="1:6" x14ac:dyDescent="0.25">
      <c r="A33" t="str">
        <f t="shared" si="0"/>
        <v>SSP2Croatia2065All</v>
      </c>
      <c r="B33" t="s">
        <v>12</v>
      </c>
      <c r="C33" t="s">
        <v>13</v>
      </c>
      <c r="D33">
        <v>2065</v>
      </c>
      <c r="E33" t="s">
        <v>14</v>
      </c>
      <c r="F33">
        <v>0.98</v>
      </c>
    </row>
    <row r="34" spans="1:6" x14ac:dyDescent="0.25">
      <c r="A34" t="str">
        <f t="shared" si="0"/>
        <v>SSP2Croatia2070All</v>
      </c>
      <c r="B34" t="s">
        <v>12</v>
      </c>
      <c r="C34" t="s">
        <v>13</v>
      </c>
      <c r="D34">
        <v>2070</v>
      </c>
      <c r="E34" t="s">
        <v>14</v>
      </c>
      <c r="F34">
        <v>0.98</v>
      </c>
    </row>
    <row r="35" spans="1:6" x14ac:dyDescent="0.25">
      <c r="A35" t="str">
        <f t="shared" si="0"/>
        <v>SSP2Croatia2075All</v>
      </c>
      <c r="B35" t="s">
        <v>12</v>
      </c>
      <c r="C35" t="s">
        <v>13</v>
      </c>
      <c r="D35">
        <v>2075</v>
      </c>
      <c r="E35" t="s">
        <v>14</v>
      </c>
      <c r="F35">
        <v>0.99</v>
      </c>
    </row>
    <row r="36" spans="1:6" x14ac:dyDescent="0.25">
      <c r="A36" t="str">
        <f t="shared" si="0"/>
        <v>SSP2Croatia2080All</v>
      </c>
      <c r="B36" t="s">
        <v>12</v>
      </c>
      <c r="C36" t="s">
        <v>13</v>
      </c>
      <c r="D36">
        <v>2080</v>
      </c>
      <c r="E36" t="s">
        <v>14</v>
      </c>
      <c r="F36">
        <v>0.99</v>
      </c>
    </row>
    <row r="37" spans="1:6" x14ac:dyDescent="0.25">
      <c r="A37" t="str">
        <f t="shared" si="0"/>
        <v>SSP2Croatia2085All</v>
      </c>
      <c r="B37" t="s">
        <v>12</v>
      </c>
      <c r="C37" t="s">
        <v>13</v>
      </c>
      <c r="D37">
        <v>2085</v>
      </c>
      <c r="E37" t="s">
        <v>14</v>
      </c>
      <c r="F37">
        <v>1</v>
      </c>
    </row>
    <row r="38" spans="1:6" x14ac:dyDescent="0.25">
      <c r="A38" t="str">
        <f t="shared" si="0"/>
        <v>SSP2Croatia2090All</v>
      </c>
      <c r="B38" t="s">
        <v>12</v>
      </c>
      <c r="C38" t="s">
        <v>13</v>
      </c>
      <c r="D38">
        <v>2090</v>
      </c>
      <c r="E38" t="s">
        <v>14</v>
      </c>
      <c r="F38">
        <v>1</v>
      </c>
    </row>
    <row r="39" spans="1:6" x14ac:dyDescent="0.25">
      <c r="A39" t="str">
        <f t="shared" si="0"/>
        <v>SSP2Croatia2095All</v>
      </c>
      <c r="B39" t="s">
        <v>12</v>
      </c>
      <c r="C39" t="s">
        <v>13</v>
      </c>
      <c r="D39">
        <v>2095</v>
      </c>
      <c r="E39" t="s">
        <v>14</v>
      </c>
      <c r="F39">
        <v>1</v>
      </c>
    </row>
    <row r="40" spans="1:6" x14ac:dyDescent="0.25">
      <c r="A40" t="str">
        <f t="shared" si="0"/>
        <v>SSP2Croatia2100All</v>
      </c>
      <c r="B40" t="s">
        <v>12</v>
      </c>
      <c r="C40" t="s">
        <v>13</v>
      </c>
      <c r="D40">
        <v>2100</v>
      </c>
      <c r="E40" t="s">
        <v>14</v>
      </c>
      <c r="F40">
        <v>1</v>
      </c>
    </row>
    <row r="41" spans="1:6" x14ac:dyDescent="0.25">
      <c r="A41" t="str">
        <f t="shared" si="0"/>
        <v>SSP2Croatia19500--4</v>
      </c>
      <c r="B41" t="s">
        <v>12</v>
      </c>
      <c r="C41" t="s">
        <v>13</v>
      </c>
      <c r="D41">
        <v>1950</v>
      </c>
      <c r="E41" t="s">
        <v>16</v>
      </c>
      <c r="F41">
        <v>1.02</v>
      </c>
    </row>
    <row r="42" spans="1:6" x14ac:dyDescent="0.25">
      <c r="A42" t="str">
        <f t="shared" si="0"/>
        <v>SSP2Croatia19550--4</v>
      </c>
      <c r="B42" t="s">
        <v>12</v>
      </c>
      <c r="C42" t="s">
        <v>13</v>
      </c>
      <c r="D42">
        <v>1955</v>
      </c>
      <c r="E42" t="s">
        <v>16</v>
      </c>
      <c r="F42">
        <v>1.05</v>
      </c>
    </row>
    <row r="43" spans="1:6" x14ac:dyDescent="0.25">
      <c r="A43" t="str">
        <f t="shared" si="0"/>
        <v>SSP2Croatia19600--4</v>
      </c>
      <c r="B43" t="s">
        <v>12</v>
      </c>
      <c r="C43" t="s">
        <v>13</v>
      </c>
      <c r="D43">
        <v>1960</v>
      </c>
      <c r="E43" t="s">
        <v>16</v>
      </c>
      <c r="F43">
        <v>1.06</v>
      </c>
    </row>
    <row r="44" spans="1:6" x14ac:dyDescent="0.25">
      <c r="A44" t="str">
        <f t="shared" si="0"/>
        <v>SSP2Croatia19650--4</v>
      </c>
      <c r="B44" t="s">
        <v>12</v>
      </c>
      <c r="C44" t="s">
        <v>13</v>
      </c>
      <c r="D44">
        <v>1965</v>
      </c>
      <c r="E44" t="s">
        <v>16</v>
      </c>
      <c r="F44">
        <v>1.06</v>
      </c>
    </row>
    <row r="45" spans="1:6" x14ac:dyDescent="0.25">
      <c r="A45" t="str">
        <f t="shared" si="0"/>
        <v>SSP2Croatia19700--4</v>
      </c>
      <c r="B45" t="s">
        <v>12</v>
      </c>
      <c r="C45" t="s">
        <v>13</v>
      </c>
      <c r="D45">
        <v>1970</v>
      </c>
      <c r="E45" t="s">
        <v>16</v>
      </c>
      <c r="F45">
        <v>1.06</v>
      </c>
    </row>
    <row r="46" spans="1:6" x14ac:dyDescent="0.25">
      <c r="A46" t="str">
        <f t="shared" si="0"/>
        <v>SSP2Croatia19750--4</v>
      </c>
      <c r="B46" t="s">
        <v>12</v>
      </c>
      <c r="C46" t="s">
        <v>13</v>
      </c>
      <c r="D46">
        <v>1975</v>
      </c>
      <c r="E46" t="s">
        <v>16</v>
      </c>
      <c r="F46">
        <v>1.05</v>
      </c>
    </row>
    <row r="47" spans="1:6" x14ac:dyDescent="0.25">
      <c r="A47" t="str">
        <f t="shared" si="0"/>
        <v>SSP2Croatia19800--4</v>
      </c>
      <c r="B47" t="s">
        <v>12</v>
      </c>
      <c r="C47" t="s">
        <v>13</v>
      </c>
      <c r="D47">
        <v>1980</v>
      </c>
      <c r="E47" t="s">
        <v>16</v>
      </c>
      <c r="F47">
        <v>1.05</v>
      </c>
    </row>
    <row r="48" spans="1:6" x14ac:dyDescent="0.25">
      <c r="A48" t="str">
        <f t="shared" si="0"/>
        <v>SSP2Croatia19850--4</v>
      </c>
      <c r="B48" t="s">
        <v>12</v>
      </c>
      <c r="C48" t="s">
        <v>13</v>
      </c>
      <c r="D48">
        <v>1985</v>
      </c>
      <c r="E48" t="s">
        <v>16</v>
      </c>
      <c r="F48">
        <v>1.06</v>
      </c>
    </row>
    <row r="49" spans="1:6" x14ac:dyDescent="0.25">
      <c r="A49" t="str">
        <f t="shared" si="0"/>
        <v>SSP2Croatia19900--4</v>
      </c>
      <c r="B49" t="s">
        <v>12</v>
      </c>
      <c r="C49" t="s">
        <v>13</v>
      </c>
      <c r="D49">
        <v>1990</v>
      </c>
      <c r="E49" t="s">
        <v>16</v>
      </c>
      <c r="F49">
        <v>1.06</v>
      </c>
    </row>
    <row r="50" spans="1:6" x14ac:dyDescent="0.25">
      <c r="A50" t="str">
        <f t="shared" si="0"/>
        <v>SSP2Croatia19950--4</v>
      </c>
      <c r="B50" t="s">
        <v>12</v>
      </c>
      <c r="C50" t="s">
        <v>13</v>
      </c>
      <c r="D50">
        <v>1995</v>
      </c>
      <c r="E50" t="s">
        <v>16</v>
      </c>
      <c r="F50">
        <v>1.06</v>
      </c>
    </row>
    <row r="51" spans="1:6" x14ac:dyDescent="0.25">
      <c r="A51" t="str">
        <f t="shared" si="0"/>
        <v>SSP2Croatia20000--4</v>
      </c>
      <c r="B51" t="s">
        <v>12</v>
      </c>
      <c r="C51" t="s">
        <v>13</v>
      </c>
      <c r="D51">
        <v>2000</v>
      </c>
      <c r="E51" t="s">
        <v>16</v>
      </c>
      <c r="F51">
        <v>1.06</v>
      </c>
    </row>
    <row r="52" spans="1:6" x14ac:dyDescent="0.25">
      <c r="A52" t="str">
        <f t="shared" si="0"/>
        <v>SSP2Croatia20050--4</v>
      </c>
      <c r="B52" t="s">
        <v>12</v>
      </c>
      <c r="C52" t="s">
        <v>13</v>
      </c>
      <c r="D52">
        <v>2005</v>
      </c>
      <c r="E52" t="s">
        <v>16</v>
      </c>
      <c r="F52">
        <v>1.06</v>
      </c>
    </row>
    <row r="53" spans="1:6" x14ac:dyDescent="0.25">
      <c r="A53" t="str">
        <f t="shared" si="0"/>
        <v>SSP2Croatia20100--4</v>
      </c>
      <c r="B53" t="s">
        <v>12</v>
      </c>
      <c r="C53" t="s">
        <v>13</v>
      </c>
      <c r="D53">
        <v>2010</v>
      </c>
      <c r="E53" t="s">
        <v>16</v>
      </c>
      <c r="F53">
        <v>1.06</v>
      </c>
    </row>
    <row r="54" spans="1:6" x14ac:dyDescent="0.25">
      <c r="A54" t="str">
        <f t="shared" si="0"/>
        <v>SSP2Croatia20150--4</v>
      </c>
      <c r="B54" t="s">
        <v>12</v>
      </c>
      <c r="C54" t="s">
        <v>13</v>
      </c>
      <c r="D54">
        <v>2015</v>
      </c>
      <c r="E54" t="s">
        <v>16</v>
      </c>
      <c r="F54">
        <v>1.06</v>
      </c>
    </row>
    <row r="55" spans="1:6" x14ac:dyDescent="0.25">
      <c r="A55" t="str">
        <f t="shared" si="0"/>
        <v>SSP2Croatia20200--4</v>
      </c>
      <c r="B55" t="s">
        <v>12</v>
      </c>
      <c r="C55" t="s">
        <v>13</v>
      </c>
      <c r="D55">
        <v>2020</v>
      </c>
      <c r="E55" t="s">
        <v>16</v>
      </c>
      <c r="F55">
        <v>1.06</v>
      </c>
    </row>
    <row r="56" spans="1:6" x14ac:dyDescent="0.25">
      <c r="A56" t="str">
        <f t="shared" si="0"/>
        <v>SSP2Croatia20250--4</v>
      </c>
      <c r="B56" t="s">
        <v>12</v>
      </c>
      <c r="C56" t="s">
        <v>13</v>
      </c>
      <c r="D56">
        <v>2025</v>
      </c>
      <c r="E56" t="s">
        <v>16</v>
      </c>
      <c r="F56">
        <v>1.06</v>
      </c>
    </row>
    <row r="57" spans="1:6" x14ac:dyDescent="0.25">
      <c r="A57" t="str">
        <f t="shared" si="0"/>
        <v>SSP2Croatia20300--4</v>
      </c>
      <c r="B57" t="s">
        <v>12</v>
      </c>
      <c r="C57" t="s">
        <v>13</v>
      </c>
      <c r="D57">
        <v>2030</v>
      </c>
      <c r="E57" t="s">
        <v>16</v>
      </c>
      <c r="F57">
        <v>1.06</v>
      </c>
    </row>
    <row r="58" spans="1:6" x14ac:dyDescent="0.25">
      <c r="A58" t="str">
        <f t="shared" si="0"/>
        <v>SSP2Croatia20350--4</v>
      </c>
      <c r="B58" t="s">
        <v>12</v>
      </c>
      <c r="C58" t="s">
        <v>13</v>
      </c>
      <c r="D58">
        <v>2035</v>
      </c>
      <c r="E58" t="s">
        <v>16</v>
      </c>
      <c r="F58">
        <v>1.06</v>
      </c>
    </row>
    <row r="59" spans="1:6" x14ac:dyDescent="0.25">
      <c r="A59" t="str">
        <f t="shared" si="0"/>
        <v>SSP2Croatia20400--4</v>
      </c>
      <c r="B59" t="s">
        <v>12</v>
      </c>
      <c r="C59" t="s">
        <v>13</v>
      </c>
      <c r="D59">
        <v>2040</v>
      </c>
      <c r="E59" t="s">
        <v>16</v>
      </c>
      <c r="F59">
        <v>1.06</v>
      </c>
    </row>
    <row r="60" spans="1:6" x14ac:dyDescent="0.25">
      <c r="A60" t="str">
        <f t="shared" si="0"/>
        <v>SSP2Croatia20450--4</v>
      </c>
      <c r="B60" t="s">
        <v>12</v>
      </c>
      <c r="C60" t="s">
        <v>13</v>
      </c>
      <c r="D60">
        <v>2045</v>
      </c>
      <c r="E60" t="s">
        <v>16</v>
      </c>
      <c r="F60">
        <v>1.06</v>
      </c>
    </row>
    <row r="61" spans="1:6" x14ac:dyDescent="0.25">
      <c r="A61" t="str">
        <f t="shared" si="0"/>
        <v>SSP2Croatia20500--4</v>
      </c>
      <c r="B61" t="s">
        <v>12</v>
      </c>
      <c r="C61" t="s">
        <v>13</v>
      </c>
      <c r="D61">
        <v>2050</v>
      </c>
      <c r="E61" t="s">
        <v>16</v>
      </c>
      <c r="F61">
        <v>1.06</v>
      </c>
    </row>
    <row r="62" spans="1:6" x14ac:dyDescent="0.25">
      <c r="A62" t="str">
        <f t="shared" si="0"/>
        <v>SSP2Croatia20550--4</v>
      </c>
      <c r="B62" t="s">
        <v>12</v>
      </c>
      <c r="C62" t="s">
        <v>13</v>
      </c>
      <c r="D62">
        <v>2055</v>
      </c>
      <c r="E62" t="s">
        <v>16</v>
      </c>
      <c r="F62">
        <v>1.06</v>
      </c>
    </row>
    <row r="63" spans="1:6" x14ac:dyDescent="0.25">
      <c r="A63" t="str">
        <f t="shared" si="0"/>
        <v>SSP2Croatia20600--4</v>
      </c>
      <c r="B63" t="s">
        <v>12</v>
      </c>
      <c r="C63" t="s">
        <v>13</v>
      </c>
      <c r="D63">
        <v>2060</v>
      </c>
      <c r="E63" t="s">
        <v>16</v>
      </c>
      <c r="F63">
        <v>1.06</v>
      </c>
    </row>
    <row r="64" spans="1:6" x14ac:dyDescent="0.25">
      <c r="A64" t="str">
        <f t="shared" si="0"/>
        <v>SSP2Croatia20650--4</v>
      </c>
      <c r="B64" t="s">
        <v>12</v>
      </c>
      <c r="C64" t="s">
        <v>13</v>
      </c>
      <c r="D64">
        <v>2065</v>
      </c>
      <c r="E64" t="s">
        <v>16</v>
      </c>
      <c r="F64">
        <v>1.06</v>
      </c>
    </row>
    <row r="65" spans="1:6" x14ac:dyDescent="0.25">
      <c r="A65" t="str">
        <f t="shared" si="0"/>
        <v>SSP2Croatia20700--4</v>
      </c>
      <c r="B65" t="s">
        <v>12</v>
      </c>
      <c r="C65" t="s">
        <v>13</v>
      </c>
      <c r="D65">
        <v>2070</v>
      </c>
      <c r="E65" t="s">
        <v>16</v>
      </c>
      <c r="F65">
        <v>1.06</v>
      </c>
    </row>
    <row r="66" spans="1:6" x14ac:dyDescent="0.25">
      <c r="A66" t="str">
        <f t="shared" si="0"/>
        <v>SSP2Croatia20750--4</v>
      </c>
      <c r="B66" t="s">
        <v>12</v>
      </c>
      <c r="C66" t="s">
        <v>13</v>
      </c>
      <c r="D66">
        <v>2075</v>
      </c>
      <c r="E66" t="s">
        <v>16</v>
      </c>
      <c r="F66">
        <v>1.06</v>
      </c>
    </row>
    <row r="67" spans="1:6" x14ac:dyDescent="0.25">
      <c r="A67" t="str">
        <f t="shared" si="0"/>
        <v>SSP2Croatia20800--4</v>
      </c>
      <c r="B67" t="s">
        <v>12</v>
      </c>
      <c r="C67" t="s">
        <v>13</v>
      </c>
      <c r="D67">
        <v>2080</v>
      </c>
      <c r="E67" t="s">
        <v>16</v>
      </c>
      <c r="F67">
        <v>1.06</v>
      </c>
    </row>
    <row r="68" spans="1:6" x14ac:dyDescent="0.25">
      <c r="A68" t="str">
        <f t="shared" si="0"/>
        <v>SSP2Croatia20850--4</v>
      </c>
      <c r="B68" t="s">
        <v>12</v>
      </c>
      <c r="C68" t="s">
        <v>13</v>
      </c>
      <c r="D68">
        <v>2085</v>
      </c>
      <c r="E68" t="s">
        <v>16</v>
      </c>
      <c r="F68">
        <v>1.06</v>
      </c>
    </row>
    <row r="69" spans="1:6" x14ac:dyDescent="0.25">
      <c r="A69" t="str">
        <f t="shared" si="0"/>
        <v>SSP2Croatia20900--4</v>
      </c>
      <c r="B69" t="s">
        <v>12</v>
      </c>
      <c r="C69" t="s">
        <v>13</v>
      </c>
      <c r="D69">
        <v>2090</v>
      </c>
      <c r="E69" t="s">
        <v>16</v>
      </c>
      <c r="F69">
        <v>1.06</v>
      </c>
    </row>
    <row r="70" spans="1:6" x14ac:dyDescent="0.25">
      <c r="A70" t="str">
        <f t="shared" si="0"/>
        <v>SSP2Croatia20950--4</v>
      </c>
      <c r="B70" t="s">
        <v>12</v>
      </c>
      <c r="C70" t="s">
        <v>13</v>
      </c>
      <c r="D70">
        <v>2095</v>
      </c>
      <c r="E70" t="s">
        <v>16</v>
      </c>
      <c r="F70">
        <v>1.06</v>
      </c>
    </row>
    <row r="71" spans="1:6" x14ac:dyDescent="0.25">
      <c r="A71" t="str">
        <f t="shared" si="0"/>
        <v>SSP2Croatia21000--4</v>
      </c>
      <c r="B71" t="s">
        <v>12</v>
      </c>
      <c r="C71" t="s">
        <v>13</v>
      </c>
      <c r="D71">
        <v>2100</v>
      </c>
      <c r="E71" t="s">
        <v>16</v>
      </c>
      <c r="F71">
        <v>1.06</v>
      </c>
    </row>
    <row r="72" spans="1:6" x14ac:dyDescent="0.25">
      <c r="A72" t="str">
        <f t="shared" si="0"/>
        <v>SSP2Croatia19505--9</v>
      </c>
      <c r="B72" t="s">
        <v>12</v>
      </c>
      <c r="C72" t="s">
        <v>13</v>
      </c>
      <c r="D72">
        <v>1950</v>
      </c>
      <c r="E72" t="s">
        <v>17</v>
      </c>
      <c r="F72">
        <v>1.01</v>
      </c>
    </row>
    <row r="73" spans="1:6" x14ac:dyDescent="0.25">
      <c r="A73" t="str">
        <f t="shared" si="0"/>
        <v>SSP2Croatia19555--9</v>
      </c>
      <c r="B73" t="s">
        <v>12</v>
      </c>
      <c r="C73" t="s">
        <v>13</v>
      </c>
      <c r="D73">
        <v>1955</v>
      </c>
      <c r="E73" t="s">
        <v>17</v>
      </c>
      <c r="F73">
        <v>1.02</v>
      </c>
    </row>
    <row r="74" spans="1:6" x14ac:dyDescent="0.25">
      <c r="A74" t="str">
        <f t="shared" si="0"/>
        <v>SSP2Croatia19605--9</v>
      </c>
      <c r="B74" t="s">
        <v>12</v>
      </c>
      <c r="C74" t="s">
        <v>13</v>
      </c>
      <c r="D74">
        <v>1960</v>
      </c>
      <c r="E74" t="s">
        <v>17</v>
      </c>
      <c r="F74">
        <v>1.06</v>
      </c>
    </row>
    <row r="75" spans="1:6" x14ac:dyDescent="0.25">
      <c r="A75" t="str">
        <f t="shared" ref="A75:A138" si="1">B75&amp;C75&amp;D75&amp;E75</f>
        <v>SSP2Croatia19655--9</v>
      </c>
      <c r="B75" t="s">
        <v>12</v>
      </c>
      <c r="C75" t="s">
        <v>13</v>
      </c>
      <c r="D75">
        <v>1965</v>
      </c>
      <c r="E75" t="s">
        <v>17</v>
      </c>
      <c r="F75">
        <v>1.06</v>
      </c>
    </row>
    <row r="76" spans="1:6" x14ac:dyDescent="0.25">
      <c r="A76" t="str">
        <f t="shared" si="1"/>
        <v>SSP2Croatia19705--9</v>
      </c>
      <c r="B76" t="s">
        <v>12</v>
      </c>
      <c r="C76" t="s">
        <v>13</v>
      </c>
      <c r="D76">
        <v>1970</v>
      </c>
      <c r="E76" t="s">
        <v>17</v>
      </c>
      <c r="F76">
        <v>1.06</v>
      </c>
    </row>
    <row r="77" spans="1:6" x14ac:dyDescent="0.25">
      <c r="A77" t="str">
        <f t="shared" si="1"/>
        <v>SSP2Croatia19755--9</v>
      </c>
      <c r="B77" t="s">
        <v>12</v>
      </c>
      <c r="C77" t="s">
        <v>13</v>
      </c>
      <c r="D77">
        <v>1975</v>
      </c>
      <c r="E77" t="s">
        <v>17</v>
      </c>
      <c r="F77">
        <v>1.05</v>
      </c>
    </row>
    <row r="78" spans="1:6" x14ac:dyDescent="0.25">
      <c r="A78" t="str">
        <f t="shared" si="1"/>
        <v>SSP2Croatia19805--9</v>
      </c>
      <c r="B78" t="s">
        <v>12</v>
      </c>
      <c r="C78" t="s">
        <v>13</v>
      </c>
      <c r="D78">
        <v>1980</v>
      </c>
      <c r="E78" t="s">
        <v>17</v>
      </c>
      <c r="F78">
        <v>1.05</v>
      </c>
    </row>
    <row r="79" spans="1:6" x14ac:dyDescent="0.25">
      <c r="A79" t="str">
        <f t="shared" si="1"/>
        <v>SSP2Croatia19855--9</v>
      </c>
      <c r="B79" t="s">
        <v>12</v>
      </c>
      <c r="C79" t="s">
        <v>13</v>
      </c>
      <c r="D79">
        <v>1985</v>
      </c>
      <c r="E79" t="s">
        <v>17</v>
      </c>
      <c r="F79">
        <v>1.05</v>
      </c>
    </row>
    <row r="80" spans="1:6" x14ac:dyDescent="0.25">
      <c r="A80" t="str">
        <f t="shared" si="1"/>
        <v>SSP2Croatia19905--9</v>
      </c>
      <c r="B80" t="s">
        <v>12</v>
      </c>
      <c r="C80" t="s">
        <v>13</v>
      </c>
      <c r="D80">
        <v>1990</v>
      </c>
      <c r="E80" t="s">
        <v>17</v>
      </c>
      <c r="F80">
        <v>1.06</v>
      </c>
    </row>
    <row r="81" spans="1:6" x14ac:dyDescent="0.25">
      <c r="A81" t="str">
        <f t="shared" si="1"/>
        <v>SSP2Croatia19955--9</v>
      </c>
      <c r="B81" t="s">
        <v>12</v>
      </c>
      <c r="C81" t="s">
        <v>13</v>
      </c>
      <c r="D81">
        <v>1995</v>
      </c>
      <c r="E81" t="s">
        <v>17</v>
      </c>
      <c r="F81">
        <v>1.06</v>
      </c>
    </row>
    <row r="82" spans="1:6" x14ac:dyDescent="0.25">
      <c r="A82" t="str">
        <f t="shared" si="1"/>
        <v>SSP2Croatia20005--9</v>
      </c>
      <c r="B82" t="s">
        <v>12</v>
      </c>
      <c r="C82" t="s">
        <v>13</v>
      </c>
      <c r="D82">
        <v>2000</v>
      </c>
      <c r="E82" t="s">
        <v>17</v>
      </c>
      <c r="F82">
        <v>1.05</v>
      </c>
    </row>
    <row r="83" spans="1:6" x14ac:dyDescent="0.25">
      <c r="A83" t="str">
        <f t="shared" si="1"/>
        <v>SSP2Croatia20055--9</v>
      </c>
      <c r="B83" t="s">
        <v>12</v>
      </c>
      <c r="C83" t="s">
        <v>13</v>
      </c>
      <c r="D83">
        <v>2005</v>
      </c>
      <c r="E83" t="s">
        <v>17</v>
      </c>
      <c r="F83">
        <v>1.06</v>
      </c>
    </row>
    <row r="84" spans="1:6" x14ac:dyDescent="0.25">
      <c r="A84" t="str">
        <f t="shared" si="1"/>
        <v>SSP2Croatia20105--9</v>
      </c>
      <c r="B84" t="s">
        <v>12</v>
      </c>
      <c r="C84" t="s">
        <v>13</v>
      </c>
      <c r="D84">
        <v>2010</v>
      </c>
      <c r="E84" t="s">
        <v>17</v>
      </c>
      <c r="F84">
        <v>1.06</v>
      </c>
    </row>
    <row r="85" spans="1:6" x14ac:dyDescent="0.25">
      <c r="A85" t="str">
        <f t="shared" si="1"/>
        <v>SSP2Croatia20155--9</v>
      </c>
      <c r="B85" t="s">
        <v>12</v>
      </c>
      <c r="C85" t="s">
        <v>13</v>
      </c>
      <c r="D85">
        <v>2015</v>
      </c>
      <c r="E85" t="s">
        <v>17</v>
      </c>
      <c r="F85">
        <v>1.06</v>
      </c>
    </row>
    <row r="86" spans="1:6" x14ac:dyDescent="0.25">
      <c r="A86" t="str">
        <f t="shared" si="1"/>
        <v>SSP2Croatia20205--9</v>
      </c>
      <c r="B86" t="s">
        <v>12</v>
      </c>
      <c r="C86" t="s">
        <v>13</v>
      </c>
      <c r="D86">
        <v>2020</v>
      </c>
      <c r="E86" t="s">
        <v>17</v>
      </c>
      <c r="F86">
        <v>1.06</v>
      </c>
    </row>
    <row r="87" spans="1:6" x14ac:dyDescent="0.25">
      <c r="A87" t="str">
        <f t="shared" si="1"/>
        <v>SSP2Croatia20255--9</v>
      </c>
      <c r="B87" t="s">
        <v>12</v>
      </c>
      <c r="C87" t="s">
        <v>13</v>
      </c>
      <c r="D87">
        <v>2025</v>
      </c>
      <c r="E87" t="s">
        <v>17</v>
      </c>
      <c r="F87">
        <v>1.06</v>
      </c>
    </row>
    <row r="88" spans="1:6" x14ac:dyDescent="0.25">
      <c r="A88" t="str">
        <f t="shared" si="1"/>
        <v>SSP2Croatia20305--9</v>
      </c>
      <c r="B88" t="s">
        <v>12</v>
      </c>
      <c r="C88" t="s">
        <v>13</v>
      </c>
      <c r="D88">
        <v>2030</v>
      </c>
      <c r="E88" t="s">
        <v>17</v>
      </c>
      <c r="F88">
        <v>1.06</v>
      </c>
    </row>
    <row r="89" spans="1:6" x14ac:dyDescent="0.25">
      <c r="A89" t="str">
        <f t="shared" si="1"/>
        <v>SSP2Croatia20355--9</v>
      </c>
      <c r="B89" t="s">
        <v>12</v>
      </c>
      <c r="C89" t="s">
        <v>13</v>
      </c>
      <c r="D89">
        <v>2035</v>
      </c>
      <c r="E89" t="s">
        <v>17</v>
      </c>
      <c r="F89">
        <v>1.06</v>
      </c>
    </row>
    <row r="90" spans="1:6" x14ac:dyDescent="0.25">
      <c r="A90" t="str">
        <f t="shared" si="1"/>
        <v>SSP2Croatia20405--9</v>
      </c>
      <c r="B90" t="s">
        <v>12</v>
      </c>
      <c r="C90" t="s">
        <v>13</v>
      </c>
      <c r="D90">
        <v>2040</v>
      </c>
      <c r="E90" t="s">
        <v>17</v>
      </c>
      <c r="F90">
        <v>1.06</v>
      </c>
    </row>
    <row r="91" spans="1:6" x14ac:dyDescent="0.25">
      <c r="A91" t="str">
        <f t="shared" si="1"/>
        <v>SSP2Croatia20455--9</v>
      </c>
      <c r="B91" t="s">
        <v>12</v>
      </c>
      <c r="C91" t="s">
        <v>13</v>
      </c>
      <c r="D91">
        <v>2045</v>
      </c>
      <c r="E91" t="s">
        <v>17</v>
      </c>
      <c r="F91">
        <v>1.06</v>
      </c>
    </row>
    <row r="92" spans="1:6" x14ac:dyDescent="0.25">
      <c r="A92" t="str">
        <f t="shared" si="1"/>
        <v>SSP2Croatia20505--9</v>
      </c>
      <c r="B92" t="s">
        <v>12</v>
      </c>
      <c r="C92" t="s">
        <v>13</v>
      </c>
      <c r="D92">
        <v>2050</v>
      </c>
      <c r="E92" t="s">
        <v>17</v>
      </c>
      <c r="F92">
        <v>1.06</v>
      </c>
    </row>
    <row r="93" spans="1:6" x14ac:dyDescent="0.25">
      <c r="A93" t="str">
        <f t="shared" si="1"/>
        <v>SSP2Croatia20555--9</v>
      </c>
      <c r="B93" t="s">
        <v>12</v>
      </c>
      <c r="C93" t="s">
        <v>13</v>
      </c>
      <c r="D93">
        <v>2055</v>
      </c>
      <c r="E93" t="s">
        <v>17</v>
      </c>
      <c r="F93">
        <v>1.06</v>
      </c>
    </row>
    <row r="94" spans="1:6" x14ac:dyDescent="0.25">
      <c r="A94" t="str">
        <f t="shared" si="1"/>
        <v>SSP2Croatia20605--9</v>
      </c>
      <c r="B94" t="s">
        <v>12</v>
      </c>
      <c r="C94" t="s">
        <v>13</v>
      </c>
      <c r="D94">
        <v>2060</v>
      </c>
      <c r="E94" t="s">
        <v>17</v>
      </c>
      <c r="F94">
        <v>1.06</v>
      </c>
    </row>
    <row r="95" spans="1:6" x14ac:dyDescent="0.25">
      <c r="A95" t="str">
        <f t="shared" si="1"/>
        <v>SSP2Croatia20655--9</v>
      </c>
      <c r="B95" t="s">
        <v>12</v>
      </c>
      <c r="C95" t="s">
        <v>13</v>
      </c>
      <c r="D95">
        <v>2065</v>
      </c>
      <c r="E95" t="s">
        <v>17</v>
      </c>
      <c r="F95">
        <v>1.06</v>
      </c>
    </row>
    <row r="96" spans="1:6" x14ac:dyDescent="0.25">
      <c r="A96" t="str">
        <f t="shared" si="1"/>
        <v>SSP2Croatia20705--9</v>
      </c>
      <c r="B96" t="s">
        <v>12</v>
      </c>
      <c r="C96" t="s">
        <v>13</v>
      </c>
      <c r="D96">
        <v>2070</v>
      </c>
      <c r="E96" t="s">
        <v>17</v>
      </c>
      <c r="F96">
        <v>1.06</v>
      </c>
    </row>
    <row r="97" spans="1:6" x14ac:dyDescent="0.25">
      <c r="A97" t="str">
        <f t="shared" si="1"/>
        <v>SSP2Croatia20755--9</v>
      </c>
      <c r="B97" t="s">
        <v>12</v>
      </c>
      <c r="C97" t="s">
        <v>13</v>
      </c>
      <c r="D97">
        <v>2075</v>
      </c>
      <c r="E97" t="s">
        <v>17</v>
      </c>
      <c r="F97">
        <v>1.06</v>
      </c>
    </row>
    <row r="98" spans="1:6" x14ac:dyDescent="0.25">
      <c r="A98" t="str">
        <f t="shared" si="1"/>
        <v>SSP2Croatia20805--9</v>
      </c>
      <c r="B98" t="s">
        <v>12</v>
      </c>
      <c r="C98" t="s">
        <v>13</v>
      </c>
      <c r="D98">
        <v>2080</v>
      </c>
      <c r="E98" t="s">
        <v>17</v>
      </c>
      <c r="F98">
        <v>1.06</v>
      </c>
    </row>
    <row r="99" spans="1:6" x14ac:dyDescent="0.25">
      <c r="A99" t="str">
        <f t="shared" si="1"/>
        <v>SSP2Croatia20855--9</v>
      </c>
      <c r="B99" t="s">
        <v>12</v>
      </c>
      <c r="C99" t="s">
        <v>13</v>
      </c>
      <c r="D99">
        <v>2085</v>
      </c>
      <c r="E99" t="s">
        <v>17</v>
      </c>
      <c r="F99">
        <v>1.06</v>
      </c>
    </row>
    <row r="100" spans="1:6" x14ac:dyDescent="0.25">
      <c r="A100" t="str">
        <f t="shared" si="1"/>
        <v>SSP2Croatia20905--9</v>
      </c>
      <c r="B100" t="s">
        <v>12</v>
      </c>
      <c r="C100" t="s">
        <v>13</v>
      </c>
      <c r="D100">
        <v>2090</v>
      </c>
      <c r="E100" t="s">
        <v>17</v>
      </c>
      <c r="F100">
        <v>1.06</v>
      </c>
    </row>
    <row r="101" spans="1:6" x14ac:dyDescent="0.25">
      <c r="A101" t="str">
        <f t="shared" si="1"/>
        <v>SSP2Croatia20955--9</v>
      </c>
      <c r="B101" t="s">
        <v>12</v>
      </c>
      <c r="C101" t="s">
        <v>13</v>
      </c>
      <c r="D101">
        <v>2095</v>
      </c>
      <c r="E101" t="s">
        <v>17</v>
      </c>
      <c r="F101">
        <v>1.06</v>
      </c>
    </row>
    <row r="102" spans="1:6" x14ac:dyDescent="0.25">
      <c r="A102" t="str">
        <f t="shared" si="1"/>
        <v>SSP2Croatia21005--9</v>
      </c>
      <c r="B102" t="s">
        <v>12</v>
      </c>
      <c r="C102" t="s">
        <v>13</v>
      </c>
      <c r="D102">
        <v>2100</v>
      </c>
      <c r="E102" t="s">
        <v>17</v>
      </c>
      <c r="F102">
        <v>1.06</v>
      </c>
    </row>
    <row r="103" spans="1:6" x14ac:dyDescent="0.25">
      <c r="A103" t="str">
        <f t="shared" si="1"/>
        <v>SSP2Croatia195010--14</v>
      </c>
      <c r="B103" t="s">
        <v>12</v>
      </c>
      <c r="C103" t="s">
        <v>13</v>
      </c>
      <c r="D103">
        <v>1950</v>
      </c>
      <c r="E103" t="s">
        <v>18</v>
      </c>
      <c r="F103">
        <v>1.04</v>
      </c>
    </row>
    <row r="104" spans="1:6" x14ac:dyDescent="0.25">
      <c r="A104" t="str">
        <f t="shared" si="1"/>
        <v>SSP2Croatia195510--14</v>
      </c>
      <c r="B104" t="s">
        <v>12</v>
      </c>
      <c r="C104" t="s">
        <v>13</v>
      </c>
      <c r="D104">
        <v>1955</v>
      </c>
      <c r="E104" t="s">
        <v>18</v>
      </c>
      <c r="F104">
        <v>1.01</v>
      </c>
    </row>
    <row r="105" spans="1:6" x14ac:dyDescent="0.25">
      <c r="A105" t="str">
        <f t="shared" si="1"/>
        <v>SSP2Croatia196010--14</v>
      </c>
      <c r="B105" t="s">
        <v>12</v>
      </c>
      <c r="C105" t="s">
        <v>13</v>
      </c>
      <c r="D105">
        <v>1960</v>
      </c>
      <c r="E105" t="s">
        <v>18</v>
      </c>
      <c r="F105">
        <v>1.02</v>
      </c>
    </row>
    <row r="106" spans="1:6" x14ac:dyDescent="0.25">
      <c r="A106" t="str">
        <f t="shared" si="1"/>
        <v>SSP2Croatia196510--14</v>
      </c>
      <c r="B106" t="s">
        <v>12</v>
      </c>
      <c r="C106" t="s">
        <v>13</v>
      </c>
      <c r="D106">
        <v>1965</v>
      </c>
      <c r="E106" t="s">
        <v>18</v>
      </c>
      <c r="F106">
        <v>1.06</v>
      </c>
    </row>
    <row r="107" spans="1:6" x14ac:dyDescent="0.25">
      <c r="A107" t="str">
        <f t="shared" si="1"/>
        <v>SSP2Croatia197010--14</v>
      </c>
      <c r="B107" t="s">
        <v>12</v>
      </c>
      <c r="C107" t="s">
        <v>13</v>
      </c>
      <c r="D107">
        <v>1970</v>
      </c>
      <c r="E107" t="s">
        <v>18</v>
      </c>
      <c r="F107">
        <v>1.06</v>
      </c>
    </row>
    <row r="108" spans="1:6" x14ac:dyDescent="0.25">
      <c r="A108" t="str">
        <f t="shared" si="1"/>
        <v>SSP2Croatia197510--14</v>
      </c>
      <c r="B108" t="s">
        <v>12</v>
      </c>
      <c r="C108" t="s">
        <v>13</v>
      </c>
      <c r="D108">
        <v>1975</v>
      </c>
      <c r="E108" t="s">
        <v>18</v>
      </c>
      <c r="F108">
        <v>1.04</v>
      </c>
    </row>
    <row r="109" spans="1:6" x14ac:dyDescent="0.25">
      <c r="A109" t="str">
        <f t="shared" si="1"/>
        <v>SSP2Croatia198010--14</v>
      </c>
      <c r="B109" t="s">
        <v>12</v>
      </c>
      <c r="C109" t="s">
        <v>13</v>
      </c>
      <c r="D109">
        <v>1980</v>
      </c>
      <c r="E109" t="s">
        <v>18</v>
      </c>
      <c r="F109">
        <v>1.04</v>
      </c>
    </row>
    <row r="110" spans="1:6" x14ac:dyDescent="0.25">
      <c r="A110" t="str">
        <f t="shared" si="1"/>
        <v>SSP2Croatia198510--14</v>
      </c>
      <c r="B110" t="s">
        <v>12</v>
      </c>
      <c r="C110" t="s">
        <v>13</v>
      </c>
      <c r="D110">
        <v>1985</v>
      </c>
      <c r="E110" t="s">
        <v>18</v>
      </c>
      <c r="F110">
        <v>1.05</v>
      </c>
    </row>
    <row r="111" spans="1:6" x14ac:dyDescent="0.25">
      <c r="A111" t="str">
        <f t="shared" si="1"/>
        <v>SSP2Croatia199010--14</v>
      </c>
      <c r="B111" t="s">
        <v>12</v>
      </c>
      <c r="C111" t="s">
        <v>13</v>
      </c>
      <c r="D111">
        <v>1990</v>
      </c>
      <c r="E111" t="s">
        <v>18</v>
      </c>
      <c r="F111">
        <v>1.05</v>
      </c>
    </row>
    <row r="112" spans="1:6" x14ac:dyDescent="0.25">
      <c r="A112" t="str">
        <f t="shared" si="1"/>
        <v>SSP2Croatia199510--14</v>
      </c>
      <c r="B112" t="s">
        <v>12</v>
      </c>
      <c r="C112" t="s">
        <v>13</v>
      </c>
      <c r="D112">
        <v>1995</v>
      </c>
      <c r="E112" t="s">
        <v>18</v>
      </c>
      <c r="F112">
        <v>1.06</v>
      </c>
    </row>
    <row r="113" spans="1:6" x14ac:dyDescent="0.25">
      <c r="A113" t="str">
        <f t="shared" si="1"/>
        <v>SSP2Croatia200010--14</v>
      </c>
      <c r="B113" t="s">
        <v>12</v>
      </c>
      <c r="C113" t="s">
        <v>13</v>
      </c>
      <c r="D113">
        <v>2000</v>
      </c>
      <c r="E113" t="s">
        <v>18</v>
      </c>
      <c r="F113">
        <v>1.05</v>
      </c>
    </row>
    <row r="114" spans="1:6" x14ac:dyDescent="0.25">
      <c r="A114" t="str">
        <f t="shared" si="1"/>
        <v>SSP2Croatia200510--14</v>
      </c>
      <c r="B114" t="s">
        <v>12</v>
      </c>
      <c r="C114" t="s">
        <v>13</v>
      </c>
      <c r="D114">
        <v>2005</v>
      </c>
      <c r="E114" t="s">
        <v>18</v>
      </c>
      <c r="F114">
        <v>1.05</v>
      </c>
    </row>
    <row r="115" spans="1:6" x14ac:dyDescent="0.25">
      <c r="A115" t="str">
        <f t="shared" si="1"/>
        <v>SSP2Croatia201010--14</v>
      </c>
      <c r="B115" t="s">
        <v>12</v>
      </c>
      <c r="C115" t="s">
        <v>13</v>
      </c>
      <c r="D115">
        <v>2010</v>
      </c>
      <c r="E115" t="s">
        <v>18</v>
      </c>
      <c r="F115">
        <v>1.05</v>
      </c>
    </row>
    <row r="116" spans="1:6" x14ac:dyDescent="0.25">
      <c r="A116" t="str">
        <f t="shared" si="1"/>
        <v>SSP2Croatia201510--14</v>
      </c>
      <c r="B116" t="s">
        <v>12</v>
      </c>
      <c r="C116" t="s">
        <v>13</v>
      </c>
      <c r="D116">
        <v>2015</v>
      </c>
      <c r="E116" t="s">
        <v>18</v>
      </c>
      <c r="F116">
        <v>1.06</v>
      </c>
    </row>
    <row r="117" spans="1:6" x14ac:dyDescent="0.25">
      <c r="A117" t="str">
        <f t="shared" si="1"/>
        <v>SSP2Croatia202010--14</v>
      </c>
      <c r="B117" t="s">
        <v>12</v>
      </c>
      <c r="C117" t="s">
        <v>13</v>
      </c>
      <c r="D117">
        <v>2020</v>
      </c>
      <c r="E117" t="s">
        <v>18</v>
      </c>
      <c r="F117">
        <v>1.06</v>
      </c>
    </row>
    <row r="118" spans="1:6" x14ac:dyDescent="0.25">
      <c r="A118" t="str">
        <f t="shared" si="1"/>
        <v>SSP2Croatia202510--14</v>
      </c>
      <c r="B118" t="s">
        <v>12</v>
      </c>
      <c r="C118" t="s">
        <v>13</v>
      </c>
      <c r="D118">
        <v>2025</v>
      </c>
      <c r="E118" t="s">
        <v>18</v>
      </c>
      <c r="F118">
        <v>1.07</v>
      </c>
    </row>
    <row r="119" spans="1:6" x14ac:dyDescent="0.25">
      <c r="A119" t="str">
        <f t="shared" si="1"/>
        <v>SSP2Croatia203010--14</v>
      </c>
      <c r="B119" t="s">
        <v>12</v>
      </c>
      <c r="C119" t="s">
        <v>13</v>
      </c>
      <c r="D119">
        <v>2030</v>
      </c>
      <c r="E119" t="s">
        <v>18</v>
      </c>
      <c r="F119">
        <v>1.07</v>
      </c>
    </row>
    <row r="120" spans="1:6" x14ac:dyDescent="0.25">
      <c r="A120" t="str">
        <f t="shared" si="1"/>
        <v>SSP2Croatia203510--14</v>
      </c>
      <c r="B120" t="s">
        <v>12</v>
      </c>
      <c r="C120" t="s">
        <v>13</v>
      </c>
      <c r="D120">
        <v>2035</v>
      </c>
      <c r="E120" t="s">
        <v>18</v>
      </c>
      <c r="F120">
        <v>1.07</v>
      </c>
    </row>
    <row r="121" spans="1:6" x14ac:dyDescent="0.25">
      <c r="A121" t="str">
        <f t="shared" si="1"/>
        <v>SSP2Croatia204010--14</v>
      </c>
      <c r="B121" t="s">
        <v>12</v>
      </c>
      <c r="C121" t="s">
        <v>13</v>
      </c>
      <c r="D121">
        <v>2040</v>
      </c>
      <c r="E121" t="s">
        <v>18</v>
      </c>
      <c r="F121">
        <v>1.07</v>
      </c>
    </row>
    <row r="122" spans="1:6" x14ac:dyDescent="0.25">
      <c r="A122" t="str">
        <f t="shared" si="1"/>
        <v>SSP2Croatia204510--14</v>
      </c>
      <c r="B122" t="s">
        <v>12</v>
      </c>
      <c r="C122" t="s">
        <v>13</v>
      </c>
      <c r="D122">
        <v>2045</v>
      </c>
      <c r="E122" t="s">
        <v>18</v>
      </c>
      <c r="F122">
        <v>1.07</v>
      </c>
    </row>
    <row r="123" spans="1:6" x14ac:dyDescent="0.25">
      <c r="A123" t="str">
        <f t="shared" si="1"/>
        <v>SSP2Croatia205010--14</v>
      </c>
      <c r="B123" t="s">
        <v>12</v>
      </c>
      <c r="C123" t="s">
        <v>13</v>
      </c>
      <c r="D123">
        <v>2050</v>
      </c>
      <c r="E123" t="s">
        <v>18</v>
      </c>
      <c r="F123">
        <v>1.07</v>
      </c>
    </row>
    <row r="124" spans="1:6" x14ac:dyDescent="0.25">
      <c r="A124" t="str">
        <f t="shared" si="1"/>
        <v>SSP2Croatia205510--14</v>
      </c>
      <c r="B124" t="s">
        <v>12</v>
      </c>
      <c r="C124" t="s">
        <v>13</v>
      </c>
      <c r="D124">
        <v>2055</v>
      </c>
      <c r="E124" t="s">
        <v>18</v>
      </c>
      <c r="F124">
        <v>1.07</v>
      </c>
    </row>
    <row r="125" spans="1:6" x14ac:dyDescent="0.25">
      <c r="A125" t="str">
        <f t="shared" si="1"/>
        <v>SSP2Croatia206010--14</v>
      </c>
      <c r="B125" t="s">
        <v>12</v>
      </c>
      <c r="C125" t="s">
        <v>13</v>
      </c>
      <c r="D125">
        <v>2060</v>
      </c>
      <c r="E125" t="s">
        <v>18</v>
      </c>
      <c r="F125">
        <v>1.06</v>
      </c>
    </row>
    <row r="126" spans="1:6" x14ac:dyDescent="0.25">
      <c r="A126" t="str">
        <f t="shared" si="1"/>
        <v>SSP2Croatia206510--14</v>
      </c>
      <c r="B126" t="s">
        <v>12</v>
      </c>
      <c r="C126" t="s">
        <v>13</v>
      </c>
      <c r="D126">
        <v>2065</v>
      </c>
      <c r="E126" t="s">
        <v>18</v>
      </c>
      <c r="F126">
        <v>1.06</v>
      </c>
    </row>
    <row r="127" spans="1:6" x14ac:dyDescent="0.25">
      <c r="A127" t="str">
        <f t="shared" si="1"/>
        <v>SSP2Croatia207010--14</v>
      </c>
      <c r="B127" t="s">
        <v>12</v>
      </c>
      <c r="C127" t="s">
        <v>13</v>
      </c>
      <c r="D127">
        <v>2070</v>
      </c>
      <c r="E127" t="s">
        <v>18</v>
      </c>
      <c r="F127">
        <v>1.06</v>
      </c>
    </row>
    <row r="128" spans="1:6" x14ac:dyDescent="0.25">
      <c r="A128" t="str">
        <f t="shared" si="1"/>
        <v>SSP2Croatia207510--14</v>
      </c>
      <c r="B128" t="s">
        <v>12</v>
      </c>
      <c r="C128" t="s">
        <v>13</v>
      </c>
      <c r="D128">
        <v>2075</v>
      </c>
      <c r="E128" t="s">
        <v>18</v>
      </c>
      <c r="F128">
        <v>1.06</v>
      </c>
    </row>
    <row r="129" spans="1:6" x14ac:dyDescent="0.25">
      <c r="A129" t="str">
        <f t="shared" si="1"/>
        <v>SSP2Croatia208010--14</v>
      </c>
      <c r="B129" t="s">
        <v>12</v>
      </c>
      <c r="C129" t="s">
        <v>13</v>
      </c>
      <c r="D129">
        <v>2080</v>
      </c>
      <c r="E129" t="s">
        <v>18</v>
      </c>
      <c r="F129">
        <v>1.06</v>
      </c>
    </row>
    <row r="130" spans="1:6" x14ac:dyDescent="0.25">
      <c r="A130" t="str">
        <f t="shared" si="1"/>
        <v>SSP2Croatia208510--14</v>
      </c>
      <c r="B130" t="s">
        <v>12</v>
      </c>
      <c r="C130" t="s">
        <v>13</v>
      </c>
      <c r="D130">
        <v>2085</v>
      </c>
      <c r="E130" t="s">
        <v>18</v>
      </c>
      <c r="F130">
        <v>1.06</v>
      </c>
    </row>
    <row r="131" spans="1:6" x14ac:dyDescent="0.25">
      <c r="A131" t="str">
        <f t="shared" si="1"/>
        <v>SSP2Croatia209010--14</v>
      </c>
      <c r="B131" t="s">
        <v>12</v>
      </c>
      <c r="C131" t="s">
        <v>13</v>
      </c>
      <c r="D131">
        <v>2090</v>
      </c>
      <c r="E131" t="s">
        <v>18</v>
      </c>
      <c r="F131">
        <v>1.06</v>
      </c>
    </row>
    <row r="132" spans="1:6" x14ac:dyDescent="0.25">
      <c r="A132" t="str">
        <f t="shared" si="1"/>
        <v>SSP2Croatia209510--14</v>
      </c>
      <c r="B132" t="s">
        <v>12</v>
      </c>
      <c r="C132" t="s">
        <v>13</v>
      </c>
      <c r="D132">
        <v>2095</v>
      </c>
      <c r="E132" t="s">
        <v>18</v>
      </c>
      <c r="F132">
        <v>1.06</v>
      </c>
    </row>
    <row r="133" spans="1:6" x14ac:dyDescent="0.25">
      <c r="A133" t="str">
        <f t="shared" si="1"/>
        <v>SSP2Croatia210010--14</v>
      </c>
      <c r="B133" t="s">
        <v>12</v>
      </c>
      <c r="C133" t="s">
        <v>13</v>
      </c>
      <c r="D133">
        <v>2100</v>
      </c>
      <c r="E133" t="s">
        <v>18</v>
      </c>
      <c r="F133">
        <v>1.06</v>
      </c>
    </row>
    <row r="134" spans="1:6" x14ac:dyDescent="0.25">
      <c r="A134" t="str">
        <f t="shared" si="1"/>
        <v>SSP2Croatia195015--19</v>
      </c>
      <c r="B134" t="s">
        <v>12</v>
      </c>
      <c r="C134" t="s">
        <v>13</v>
      </c>
      <c r="D134">
        <v>1950</v>
      </c>
      <c r="E134" t="s">
        <v>19</v>
      </c>
      <c r="F134">
        <v>1.03</v>
      </c>
    </row>
    <row r="135" spans="1:6" x14ac:dyDescent="0.25">
      <c r="A135" t="str">
        <f t="shared" si="1"/>
        <v>SSP2Croatia195515--19</v>
      </c>
      <c r="B135" t="s">
        <v>12</v>
      </c>
      <c r="C135" t="s">
        <v>13</v>
      </c>
      <c r="D135">
        <v>1955</v>
      </c>
      <c r="E135" t="s">
        <v>19</v>
      </c>
      <c r="F135">
        <v>1.04</v>
      </c>
    </row>
    <row r="136" spans="1:6" x14ac:dyDescent="0.25">
      <c r="A136" t="str">
        <f t="shared" si="1"/>
        <v>SSP2Croatia196015--19</v>
      </c>
      <c r="B136" t="s">
        <v>12</v>
      </c>
      <c r="C136" t="s">
        <v>13</v>
      </c>
      <c r="D136">
        <v>1960</v>
      </c>
      <c r="E136" t="s">
        <v>19</v>
      </c>
      <c r="F136">
        <v>1.01</v>
      </c>
    </row>
    <row r="137" spans="1:6" x14ac:dyDescent="0.25">
      <c r="A137" t="str">
        <f t="shared" si="1"/>
        <v>SSP2Croatia196515--19</v>
      </c>
      <c r="B137" t="s">
        <v>12</v>
      </c>
      <c r="C137" t="s">
        <v>13</v>
      </c>
      <c r="D137">
        <v>1965</v>
      </c>
      <c r="E137" t="s">
        <v>19</v>
      </c>
      <c r="F137">
        <v>1.04</v>
      </c>
    </row>
    <row r="138" spans="1:6" x14ac:dyDescent="0.25">
      <c r="A138" t="str">
        <f t="shared" si="1"/>
        <v>SSP2Croatia197015--19</v>
      </c>
      <c r="B138" t="s">
        <v>12</v>
      </c>
      <c r="C138" t="s">
        <v>13</v>
      </c>
      <c r="D138">
        <v>1970</v>
      </c>
      <c r="E138" t="s">
        <v>19</v>
      </c>
      <c r="F138">
        <v>1.06</v>
      </c>
    </row>
    <row r="139" spans="1:6" x14ac:dyDescent="0.25">
      <c r="A139" t="str">
        <f t="shared" ref="A139:A202" si="2">B139&amp;C139&amp;D139&amp;E139</f>
        <v>SSP2Croatia197515--19</v>
      </c>
      <c r="B139" t="s">
        <v>12</v>
      </c>
      <c r="C139" t="s">
        <v>13</v>
      </c>
      <c r="D139">
        <v>1975</v>
      </c>
      <c r="E139" t="s">
        <v>19</v>
      </c>
      <c r="F139">
        <v>1.05</v>
      </c>
    </row>
    <row r="140" spans="1:6" x14ac:dyDescent="0.25">
      <c r="A140" t="str">
        <f t="shared" si="2"/>
        <v>SSP2Croatia198015--19</v>
      </c>
      <c r="B140" t="s">
        <v>12</v>
      </c>
      <c r="C140" t="s">
        <v>13</v>
      </c>
      <c r="D140">
        <v>1980</v>
      </c>
      <c r="E140" t="s">
        <v>19</v>
      </c>
      <c r="F140">
        <v>1.03</v>
      </c>
    </row>
    <row r="141" spans="1:6" x14ac:dyDescent="0.25">
      <c r="A141" t="str">
        <f t="shared" si="2"/>
        <v>SSP2Croatia198515--19</v>
      </c>
      <c r="B141" t="s">
        <v>12</v>
      </c>
      <c r="C141" t="s">
        <v>13</v>
      </c>
      <c r="D141">
        <v>1985</v>
      </c>
      <c r="E141" t="s">
        <v>19</v>
      </c>
      <c r="F141">
        <v>1.04</v>
      </c>
    </row>
    <row r="142" spans="1:6" x14ac:dyDescent="0.25">
      <c r="A142" t="str">
        <f t="shared" si="2"/>
        <v>SSP2Croatia199015--19</v>
      </c>
      <c r="B142" t="s">
        <v>12</v>
      </c>
      <c r="C142" t="s">
        <v>13</v>
      </c>
      <c r="D142">
        <v>1990</v>
      </c>
      <c r="E142" t="s">
        <v>19</v>
      </c>
      <c r="F142">
        <v>1.05</v>
      </c>
    </row>
    <row r="143" spans="1:6" x14ac:dyDescent="0.25">
      <c r="A143" t="str">
        <f t="shared" si="2"/>
        <v>SSP2Croatia199515--19</v>
      </c>
      <c r="B143" t="s">
        <v>12</v>
      </c>
      <c r="C143" t="s">
        <v>13</v>
      </c>
      <c r="D143">
        <v>1995</v>
      </c>
      <c r="E143" t="s">
        <v>19</v>
      </c>
      <c r="F143">
        <v>1.06</v>
      </c>
    </row>
    <row r="144" spans="1:6" x14ac:dyDescent="0.25">
      <c r="A144" t="str">
        <f t="shared" si="2"/>
        <v>SSP2Croatia200015--19</v>
      </c>
      <c r="B144" t="s">
        <v>12</v>
      </c>
      <c r="C144" t="s">
        <v>13</v>
      </c>
      <c r="D144">
        <v>2000</v>
      </c>
      <c r="E144" t="s">
        <v>19</v>
      </c>
      <c r="F144">
        <v>1.04</v>
      </c>
    </row>
    <row r="145" spans="1:6" x14ac:dyDescent="0.25">
      <c r="A145" t="str">
        <f t="shared" si="2"/>
        <v>SSP2Croatia200515--19</v>
      </c>
      <c r="B145" t="s">
        <v>12</v>
      </c>
      <c r="C145" t="s">
        <v>13</v>
      </c>
      <c r="D145">
        <v>2005</v>
      </c>
      <c r="E145" t="s">
        <v>19</v>
      </c>
      <c r="F145">
        <v>1.04</v>
      </c>
    </row>
    <row r="146" spans="1:6" x14ac:dyDescent="0.25">
      <c r="A146" t="str">
        <f t="shared" si="2"/>
        <v>SSP2Croatia201015--19</v>
      </c>
      <c r="B146" t="s">
        <v>12</v>
      </c>
      <c r="C146" t="s">
        <v>13</v>
      </c>
      <c r="D146">
        <v>2010</v>
      </c>
      <c r="E146" t="s">
        <v>19</v>
      </c>
      <c r="F146">
        <v>1.05</v>
      </c>
    </row>
    <row r="147" spans="1:6" x14ac:dyDescent="0.25">
      <c r="A147" t="str">
        <f t="shared" si="2"/>
        <v>SSP2Croatia201515--19</v>
      </c>
      <c r="B147" t="s">
        <v>12</v>
      </c>
      <c r="C147" t="s">
        <v>13</v>
      </c>
      <c r="D147">
        <v>2015</v>
      </c>
      <c r="E147" t="s">
        <v>19</v>
      </c>
      <c r="F147">
        <v>1.05</v>
      </c>
    </row>
    <row r="148" spans="1:6" x14ac:dyDescent="0.25">
      <c r="A148" t="str">
        <f t="shared" si="2"/>
        <v>SSP2Croatia202015--19</v>
      </c>
      <c r="B148" t="s">
        <v>12</v>
      </c>
      <c r="C148" t="s">
        <v>13</v>
      </c>
      <c r="D148">
        <v>2020</v>
      </c>
      <c r="E148" t="s">
        <v>19</v>
      </c>
      <c r="F148">
        <v>1.06</v>
      </c>
    </row>
    <row r="149" spans="1:6" x14ac:dyDescent="0.25">
      <c r="A149" t="str">
        <f t="shared" si="2"/>
        <v>SSP2Croatia202515--19</v>
      </c>
      <c r="B149" t="s">
        <v>12</v>
      </c>
      <c r="C149" t="s">
        <v>13</v>
      </c>
      <c r="D149">
        <v>2025</v>
      </c>
      <c r="E149" t="s">
        <v>19</v>
      </c>
      <c r="F149">
        <v>1.06</v>
      </c>
    </row>
    <row r="150" spans="1:6" x14ac:dyDescent="0.25">
      <c r="A150" t="str">
        <f t="shared" si="2"/>
        <v>SSP2Croatia203015--19</v>
      </c>
      <c r="B150" t="s">
        <v>12</v>
      </c>
      <c r="C150" t="s">
        <v>13</v>
      </c>
      <c r="D150">
        <v>2030</v>
      </c>
      <c r="E150" t="s">
        <v>19</v>
      </c>
      <c r="F150">
        <v>1.07</v>
      </c>
    </row>
    <row r="151" spans="1:6" x14ac:dyDescent="0.25">
      <c r="A151" t="str">
        <f t="shared" si="2"/>
        <v>SSP2Croatia203515--19</v>
      </c>
      <c r="B151" t="s">
        <v>12</v>
      </c>
      <c r="C151" t="s">
        <v>13</v>
      </c>
      <c r="D151">
        <v>2035</v>
      </c>
      <c r="E151" t="s">
        <v>19</v>
      </c>
      <c r="F151">
        <v>1.07</v>
      </c>
    </row>
    <row r="152" spans="1:6" x14ac:dyDescent="0.25">
      <c r="A152" t="str">
        <f t="shared" si="2"/>
        <v>SSP2Croatia204015--19</v>
      </c>
      <c r="B152" t="s">
        <v>12</v>
      </c>
      <c r="C152" t="s">
        <v>13</v>
      </c>
      <c r="D152">
        <v>2040</v>
      </c>
      <c r="E152" t="s">
        <v>19</v>
      </c>
      <c r="F152">
        <v>1.07</v>
      </c>
    </row>
    <row r="153" spans="1:6" x14ac:dyDescent="0.25">
      <c r="A153" t="str">
        <f t="shared" si="2"/>
        <v>SSP2Croatia204515--19</v>
      </c>
      <c r="B153" t="s">
        <v>12</v>
      </c>
      <c r="C153" t="s">
        <v>13</v>
      </c>
      <c r="D153">
        <v>2045</v>
      </c>
      <c r="E153" t="s">
        <v>19</v>
      </c>
      <c r="F153">
        <v>1.07</v>
      </c>
    </row>
    <row r="154" spans="1:6" x14ac:dyDescent="0.25">
      <c r="A154" t="str">
        <f t="shared" si="2"/>
        <v>SSP2Croatia205015--19</v>
      </c>
      <c r="B154" t="s">
        <v>12</v>
      </c>
      <c r="C154" t="s">
        <v>13</v>
      </c>
      <c r="D154">
        <v>2050</v>
      </c>
      <c r="E154" t="s">
        <v>19</v>
      </c>
      <c r="F154">
        <v>1.07</v>
      </c>
    </row>
    <row r="155" spans="1:6" x14ac:dyDescent="0.25">
      <c r="A155" t="str">
        <f t="shared" si="2"/>
        <v>SSP2Croatia205515--19</v>
      </c>
      <c r="B155" t="s">
        <v>12</v>
      </c>
      <c r="C155" t="s">
        <v>13</v>
      </c>
      <c r="D155">
        <v>2055</v>
      </c>
      <c r="E155" t="s">
        <v>19</v>
      </c>
      <c r="F155">
        <v>1.07</v>
      </c>
    </row>
    <row r="156" spans="1:6" x14ac:dyDescent="0.25">
      <c r="A156" t="str">
        <f t="shared" si="2"/>
        <v>SSP2Croatia206015--19</v>
      </c>
      <c r="B156" t="s">
        <v>12</v>
      </c>
      <c r="C156" t="s">
        <v>13</v>
      </c>
      <c r="D156">
        <v>2060</v>
      </c>
      <c r="E156" t="s">
        <v>19</v>
      </c>
      <c r="F156">
        <v>1.07</v>
      </c>
    </row>
    <row r="157" spans="1:6" x14ac:dyDescent="0.25">
      <c r="A157" t="str">
        <f t="shared" si="2"/>
        <v>SSP2Croatia206515--19</v>
      </c>
      <c r="B157" t="s">
        <v>12</v>
      </c>
      <c r="C157" t="s">
        <v>13</v>
      </c>
      <c r="D157">
        <v>2065</v>
      </c>
      <c r="E157" t="s">
        <v>19</v>
      </c>
      <c r="F157">
        <v>1.07</v>
      </c>
    </row>
    <row r="158" spans="1:6" x14ac:dyDescent="0.25">
      <c r="A158" t="str">
        <f t="shared" si="2"/>
        <v>SSP2Croatia207015--19</v>
      </c>
      <c r="B158" t="s">
        <v>12</v>
      </c>
      <c r="C158" t="s">
        <v>13</v>
      </c>
      <c r="D158">
        <v>2070</v>
      </c>
      <c r="E158" t="s">
        <v>19</v>
      </c>
      <c r="F158">
        <v>1.06</v>
      </c>
    </row>
    <row r="159" spans="1:6" x14ac:dyDescent="0.25">
      <c r="A159" t="str">
        <f t="shared" si="2"/>
        <v>SSP2Croatia207515--19</v>
      </c>
      <c r="B159" t="s">
        <v>12</v>
      </c>
      <c r="C159" t="s">
        <v>13</v>
      </c>
      <c r="D159">
        <v>2075</v>
      </c>
      <c r="E159" t="s">
        <v>19</v>
      </c>
      <c r="F159">
        <v>1.06</v>
      </c>
    </row>
    <row r="160" spans="1:6" x14ac:dyDescent="0.25">
      <c r="A160" t="str">
        <f t="shared" si="2"/>
        <v>SSP2Croatia208015--19</v>
      </c>
      <c r="B160" t="s">
        <v>12</v>
      </c>
      <c r="C160" t="s">
        <v>13</v>
      </c>
      <c r="D160">
        <v>2080</v>
      </c>
      <c r="E160" t="s">
        <v>19</v>
      </c>
      <c r="F160">
        <v>1.06</v>
      </c>
    </row>
    <row r="161" spans="1:6" x14ac:dyDescent="0.25">
      <c r="A161" t="str">
        <f t="shared" si="2"/>
        <v>SSP2Croatia208515--19</v>
      </c>
      <c r="B161" t="s">
        <v>12</v>
      </c>
      <c r="C161" t="s">
        <v>13</v>
      </c>
      <c r="D161">
        <v>2085</v>
      </c>
      <c r="E161" t="s">
        <v>19</v>
      </c>
      <c r="F161">
        <v>1.06</v>
      </c>
    </row>
    <row r="162" spans="1:6" x14ac:dyDescent="0.25">
      <c r="A162" t="str">
        <f t="shared" si="2"/>
        <v>SSP2Croatia209015--19</v>
      </c>
      <c r="B162" t="s">
        <v>12</v>
      </c>
      <c r="C162" t="s">
        <v>13</v>
      </c>
      <c r="D162">
        <v>2090</v>
      </c>
      <c r="E162" t="s">
        <v>19</v>
      </c>
      <c r="F162">
        <v>1.06</v>
      </c>
    </row>
    <row r="163" spans="1:6" x14ac:dyDescent="0.25">
      <c r="A163" t="str">
        <f t="shared" si="2"/>
        <v>SSP2Croatia209515--19</v>
      </c>
      <c r="B163" t="s">
        <v>12</v>
      </c>
      <c r="C163" t="s">
        <v>13</v>
      </c>
      <c r="D163">
        <v>2095</v>
      </c>
      <c r="E163" t="s">
        <v>19</v>
      </c>
      <c r="F163">
        <v>1.06</v>
      </c>
    </row>
    <row r="164" spans="1:6" x14ac:dyDescent="0.25">
      <c r="A164" t="str">
        <f t="shared" si="2"/>
        <v>SSP2Croatia210015--19</v>
      </c>
      <c r="B164" t="s">
        <v>12</v>
      </c>
      <c r="C164" t="s">
        <v>13</v>
      </c>
      <c r="D164">
        <v>2100</v>
      </c>
      <c r="E164" t="s">
        <v>19</v>
      </c>
      <c r="F164">
        <v>1.06</v>
      </c>
    </row>
    <row r="165" spans="1:6" x14ac:dyDescent="0.25">
      <c r="A165" t="str">
        <f t="shared" si="2"/>
        <v>SSP2Croatia195020--24</v>
      </c>
      <c r="B165" t="s">
        <v>12</v>
      </c>
      <c r="C165" t="s">
        <v>13</v>
      </c>
      <c r="D165">
        <v>1950</v>
      </c>
      <c r="E165" t="s">
        <v>20</v>
      </c>
      <c r="F165">
        <v>0.98</v>
      </c>
    </row>
    <row r="166" spans="1:6" x14ac:dyDescent="0.25">
      <c r="A166" t="str">
        <f t="shared" si="2"/>
        <v>SSP2Croatia195520--24</v>
      </c>
      <c r="B166" t="s">
        <v>12</v>
      </c>
      <c r="C166" t="s">
        <v>13</v>
      </c>
      <c r="D166">
        <v>1955</v>
      </c>
      <c r="E166" t="s">
        <v>20</v>
      </c>
      <c r="F166">
        <v>1.02</v>
      </c>
    </row>
    <row r="167" spans="1:6" x14ac:dyDescent="0.25">
      <c r="A167" t="str">
        <f t="shared" si="2"/>
        <v>SSP2Croatia196020--24</v>
      </c>
      <c r="B167" t="s">
        <v>12</v>
      </c>
      <c r="C167" t="s">
        <v>13</v>
      </c>
      <c r="D167">
        <v>1960</v>
      </c>
      <c r="E167" t="s">
        <v>20</v>
      </c>
      <c r="F167">
        <v>1.03</v>
      </c>
    </row>
    <row r="168" spans="1:6" x14ac:dyDescent="0.25">
      <c r="A168" t="str">
        <f t="shared" si="2"/>
        <v>SSP2Croatia196520--24</v>
      </c>
      <c r="B168" t="s">
        <v>12</v>
      </c>
      <c r="C168" t="s">
        <v>13</v>
      </c>
      <c r="D168">
        <v>1965</v>
      </c>
      <c r="E168" t="s">
        <v>20</v>
      </c>
      <c r="F168">
        <v>1.04</v>
      </c>
    </row>
    <row r="169" spans="1:6" x14ac:dyDescent="0.25">
      <c r="A169" t="str">
        <f t="shared" si="2"/>
        <v>SSP2Croatia197020--24</v>
      </c>
      <c r="B169" t="s">
        <v>12</v>
      </c>
      <c r="C169" t="s">
        <v>13</v>
      </c>
      <c r="D169">
        <v>1970</v>
      </c>
      <c r="E169" t="s">
        <v>20</v>
      </c>
      <c r="F169">
        <v>1.05</v>
      </c>
    </row>
    <row r="170" spans="1:6" x14ac:dyDescent="0.25">
      <c r="A170" t="str">
        <f t="shared" si="2"/>
        <v>SSP2Croatia197520--24</v>
      </c>
      <c r="B170" t="s">
        <v>12</v>
      </c>
      <c r="C170" t="s">
        <v>13</v>
      </c>
      <c r="D170">
        <v>1975</v>
      </c>
      <c r="E170" t="s">
        <v>20</v>
      </c>
      <c r="F170">
        <v>1.07</v>
      </c>
    </row>
    <row r="171" spans="1:6" x14ac:dyDescent="0.25">
      <c r="A171" t="str">
        <f t="shared" si="2"/>
        <v>SSP2Croatia198020--24</v>
      </c>
      <c r="B171" t="s">
        <v>12</v>
      </c>
      <c r="C171" t="s">
        <v>13</v>
      </c>
      <c r="D171">
        <v>1980</v>
      </c>
      <c r="E171" t="s">
        <v>20</v>
      </c>
      <c r="F171">
        <v>1.04</v>
      </c>
    </row>
    <row r="172" spans="1:6" x14ac:dyDescent="0.25">
      <c r="A172" t="str">
        <f t="shared" si="2"/>
        <v>SSP2Croatia198520--24</v>
      </c>
      <c r="B172" t="s">
        <v>12</v>
      </c>
      <c r="C172" t="s">
        <v>13</v>
      </c>
      <c r="D172">
        <v>1985</v>
      </c>
      <c r="E172" t="s">
        <v>20</v>
      </c>
      <c r="F172">
        <v>1.02</v>
      </c>
    </row>
    <row r="173" spans="1:6" x14ac:dyDescent="0.25">
      <c r="A173" t="str">
        <f t="shared" si="2"/>
        <v>SSP2Croatia199020--24</v>
      </c>
      <c r="B173" t="s">
        <v>12</v>
      </c>
      <c r="C173" t="s">
        <v>13</v>
      </c>
      <c r="D173">
        <v>1990</v>
      </c>
      <c r="E173" t="s">
        <v>20</v>
      </c>
      <c r="F173">
        <v>1.03</v>
      </c>
    </row>
    <row r="174" spans="1:6" x14ac:dyDescent="0.25">
      <c r="A174" t="str">
        <f t="shared" si="2"/>
        <v>SSP2Croatia199520--24</v>
      </c>
      <c r="B174" t="s">
        <v>12</v>
      </c>
      <c r="C174" t="s">
        <v>13</v>
      </c>
      <c r="D174">
        <v>1995</v>
      </c>
      <c r="E174" t="s">
        <v>20</v>
      </c>
      <c r="F174">
        <v>1.05</v>
      </c>
    </row>
    <row r="175" spans="1:6" x14ac:dyDescent="0.25">
      <c r="A175" t="str">
        <f t="shared" si="2"/>
        <v>SSP2Croatia200020--24</v>
      </c>
      <c r="B175" t="s">
        <v>12</v>
      </c>
      <c r="C175" t="s">
        <v>13</v>
      </c>
      <c r="D175">
        <v>2000</v>
      </c>
      <c r="E175" t="s">
        <v>20</v>
      </c>
      <c r="F175">
        <v>1.04</v>
      </c>
    </row>
    <row r="176" spans="1:6" x14ac:dyDescent="0.25">
      <c r="A176" t="str">
        <f t="shared" si="2"/>
        <v>SSP2Croatia200520--24</v>
      </c>
      <c r="B176" t="s">
        <v>12</v>
      </c>
      <c r="C176" t="s">
        <v>13</v>
      </c>
      <c r="D176">
        <v>2005</v>
      </c>
      <c r="E176" t="s">
        <v>20</v>
      </c>
      <c r="F176">
        <v>1.04</v>
      </c>
    </row>
    <row r="177" spans="1:6" x14ac:dyDescent="0.25">
      <c r="A177" t="str">
        <f t="shared" si="2"/>
        <v>SSP2Croatia201020--24</v>
      </c>
      <c r="B177" t="s">
        <v>12</v>
      </c>
      <c r="C177" t="s">
        <v>13</v>
      </c>
      <c r="D177">
        <v>2010</v>
      </c>
      <c r="E177" t="s">
        <v>20</v>
      </c>
      <c r="F177">
        <v>1.04</v>
      </c>
    </row>
    <row r="178" spans="1:6" x14ac:dyDescent="0.25">
      <c r="A178" t="str">
        <f t="shared" si="2"/>
        <v>SSP2Croatia201520--24</v>
      </c>
      <c r="B178" t="s">
        <v>12</v>
      </c>
      <c r="C178" t="s">
        <v>13</v>
      </c>
      <c r="D178">
        <v>2015</v>
      </c>
      <c r="E178" t="s">
        <v>20</v>
      </c>
      <c r="F178">
        <v>1.04</v>
      </c>
    </row>
    <row r="179" spans="1:6" x14ac:dyDescent="0.25">
      <c r="A179" t="str">
        <f t="shared" si="2"/>
        <v>SSP2Croatia202020--24</v>
      </c>
      <c r="B179" t="s">
        <v>12</v>
      </c>
      <c r="C179" t="s">
        <v>13</v>
      </c>
      <c r="D179">
        <v>2020</v>
      </c>
      <c r="E179" t="s">
        <v>20</v>
      </c>
      <c r="F179">
        <v>1.06</v>
      </c>
    </row>
    <row r="180" spans="1:6" x14ac:dyDescent="0.25">
      <c r="A180" t="str">
        <f t="shared" si="2"/>
        <v>SSP2Croatia202520--24</v>
      </c>
      <c r="B180" t="s">
        <v>12</v>
      </c>
      <c r="C180" t="s">
        <v>13</v>
      </c>
      <c r="D180">
        <v>2025</v>
      </c>
      <c r="E180" t="s">
        <v>20</v>
      </c>
      <c r="F180">
        <v>1.06</v>
      </c>
    </row>
    <row r="181" spans="1:6" x14ac:dyDescent="0.25">
      <c r="A181" t="str">
        <f t="shared" si="2"/>
        <v>SSP2Croatia203020--24</v>
      </c>
      <c r="B181" t="s">
        <v>12</v>
      </c>
      <c r="C181" t="s">
        <v>13</v>
      </c>
      <c r="D181">
        <v>2030</v>
      </c>
      <c r="E181" t="s">
        <v>20</v>
      </c>
      <c r="F181">
        <v>1.07</v>
      </c>
    </row>
    <row r="182" spans="1:6" x14ac:dyDescent="0.25">
      <c r="A182" t="str">
        <f t="shared" si="2"/>
        <v>SSP2Croatia203520--24</v>
      </c>
      <c r="B182" t="s">
        <v>12</v>
      </c>
      <c r="C182" t="s">
        <v>13</v>
      </c>
      <c r="D182">
        <v>2035</v>
      </c>
      <c r="E182" t="s">
        <v>20</v>
      </c>
      <c r="F182">
        <v>1.07</v>
      </c>
    </row>
    <row r="183" spans="1:6" x14ac:dyDescent="0.25">
      <c r="A183" t="str">
        <f t="shared" si="2"/>
        <v>SSP2Croatia204020--24</v>
      </c>
      <c r="B183" t="s">
        <v>12</v>
      </c>
      <c r="C183" t="s">
        <v>13</v>
      </c>
      <c r="D183">
        <v>2040</v>
      </c>
      <c r="E183" t="s">
        <v>20</v>
      </c>
      <c r="F183">
        <v>1.07</v>
      </c>
    </row>
    <row r="184" spans="1:6" x14ac:dyDescent="0.25">
      <c r="A184" t="str">
        <f t="shared" si="2"/>
        <v>SSP2Croatia204520--24</v>
      </c>
      <c r="B184" t="s">
        <v>12</v>
      </c>
      <c r="C184" t="s">
        <v>13</v>
      </c>
      <c r="D184">
        <v>2045</v>
      </c>
      <c r="E184" t="s">
        <v>20</v>
      </c>
      <c r="F184">
        <v>1.07</v>
      </c>
    </row>
    <row r="185" spans="1:6" x14ac:dyDescent="0.25">
      <c r="A185" t="str">
        <f t="shared" si="2"/>
        <v>SSP2Croatia205020--24</v>
      </c>
      <c r="B185" t="s">
        <v>12</v>
      </c>
      <c r="C185" t="s">
        <v>13</v>
      </c>
      <c r="D185">
        <v>2050</v>
      </c>
      <c r="E185" t="s">
        <v>20</v>
      </c>
      <c r="F185">
        <v>1.07</v>
      </c>
    </row>
    <row r="186" spans="1:6" x14ac:dyDescent="0.25">
      <c r="A186" t="str">
        <f t="shared" si="2"/>
        <v>SSP2Croatia205520--24</v>
      </c>
      <c r="B186" t="s">
        <v>12</v>
      </c>
      <c r="C186" t="s">
        <v>13</v>
      </c>
      <c r="D186">
        <v>2055</v>
      </c>
      <c r="E186" t="s">
        <v>20</v>
      </c>
      <c r="F186">
        <v>1.07</v>
      </c>
    </row>
    <row r="187" spans="1:6" x14ac:dyDescent="0.25">
      <c r="A187" t="str">
        <f t="shared" si="2"/>
        <v>SSP2Croatia206020--24</v>
      </c>
      <c r="B187" t="s">
        <v>12</v>
      </c>
      <c r="C187" t="s">
        <v>13</v>
      </c>
      <c r="D187">
        <v>2060</v>
      </c>
      <c r="E187" t="s">
        <v>20</v>
      </c>
      <c r="F187">
        <v>1.07</v>
      </c>
    </row>
    <row r="188" spans="1:6" x14ac:dyDescent="0.25">
      <c r="A188" t="str">
        <f t="shared" si="2"/>
        <v>SSP2Croatia206520--24</v>
      </c>
      <c r="B188" t="s">
        <v>12</v>
      </c>
      <c r="C188" t="s">
        <v>13</v>
      </c>
      <c r="D188">
        <v>2065</v>
      </c>
      <c r="E188" t="s">
        <v>20</v>
      </c>
      <c r="F188">
        <v>1.07</v>
      </c>
    </row>
    <row r="189" spans="1:6" x14ac:dyDescent="0.25">
      <c r="A189" t="str">
        <f t="shared" si="2"/>
        <v>SSP2Croatia207020--24</v>
      </c>
      <c r="B189" t="s">
        <v>12</v>
      </c>
      <c r="C189" t="s">
        <v>13</v>
      </c>
      <c r="D189">
        <v>2070</v>
      </c>
      <c r="E189" t="s">
        <v>20</v>
      </c>
      <c r="F189">
        <v>1.07</v>
      </c>
    </row>
    <row r="190" spans="1:6" x14ac:dyDescent="0.25">
      <c r="A190" t="str">
        <f t="shared" si="2"/>
        <v>SSP2Croatia207520--24</v>
      </c>
      <c r="B190" t="s">
        <v>12</v>
      </c>
      <c r="C190" t="s">
        <v>13</v>
      </c>
      <c r="D190">
        <v>2075</v>
      </c>
      <c r="E190" t="s">
        <v>20</v>
      </c>
      <c r="F190">
        <v>1.07</v>
      </c>
    </row>
    <row r="191" spans="1:6" x14ac:dyDescent="0.25">
      <c r="A191" t="str">
        <f t="shared" si="2"/>
        <v>SSP2Croatia208020--24</v>
      </c>
      <c r="B191" t="s">
        <v>12</v>
      </c>
      <c r="C191" t="s">
        <v>13</v>
      </c>
      <c r="D191">
        <v>2080</v>
      </c>
      <c r="E191" t="s">
        <v>20</v>
      </c>
      <c r="F191">
        <v>1.06</v>
      </c>
    </row>
    <row r="192" spans="1:6" x14ac:dyDescent="0.25">
      <c r="A192" t="str">
        <f t="shared" si="2"/>
        <v>SSP2Croatia208520--24</v>
      </c>
      <c r="B192" t="s">
        <v>12</v>
      </c>
      <c r="C192" t="s">
        <v>13</v>
      </c>
      <c r="D192">
        <v>2085</v>
      </c>
      <c r="E192" t="s">
        <v>20</v>
      </c>
      <c r="F192">
        <v>1.06</v>
      </c>
    </row>
    <row r="193" spans="1:6" x14ac:dyDescent="0.25">
      <c r="A193" t="str">
        <f t="shared" si="2"/>
        <v>SSP2Croatia209020--24</v>
      </c>
      <c r="B193" t="s">
        <v>12</v>
      </c>
      <c r="C193" t="s">
        <v>13</v>
      </c>
      <c r="D193">
        <v>2090</v>
      </c>
      <c r="E193" t="s">
        <v>20</v>
      </c>
      <c r="F193">
        <v>1.06</v>
      </c>
    </row>
    <row r="194" spans="1:6" x14ac:dyDescent="0.25">
      <c r="A194" t="str">
        <f t="shared" si="2"/>
        <v>SSP2Croatia209520--24</v>
      </c>
      <c r="B194" t="s">
        <v>12</v>
      </c>
      <c r="C194" t="s">
        <v>13</v>
      </c>
      <c r="D194">
        <v>2095</v>
      </c>
      <c r="E194" t="s">
        <v>20</v>
      </c>
      <c r="F194">
        <v>1.06</v>
      </c>
    </row>
    <row r="195" spans="1:6" x14ac:dyDescent="0.25">
      <c r="A195" t="str">
        <f t="shared" si="2"/>
        <v>SSP2Croatia210020--24</v>
      </c>
      <c r="B195" t="s">
        <v>12</v>
      </c>
      <c r="C195" t="s">
        <v>13</v>
      </c>
      <c r="D195">
        <v>2100</v>
      </c>
      <c r="E195" t="s">
        <v>20</v>
      </c>
      <c r="F195">
        <v>1.06</v>
      </c>
    </row>
    <row r="196" spans="1:6" x14ac:dyDescent="0.25">
      <c r="A196" t="str">
        <f t="shared" si="2"/>
        <v>SSP2Croatia195025--29</v>
      </c>
      <c r="B196" t="s">
        <v>12</v>
      </c>
      <c r="C196" t="s">
        <v>13</v>
      </c>
      <c r="D196">
        <v>1950</v>
      </c>
      <c r="E196" t="s">
        <v>21</v>
      </c>
      <c r="F196">
        <v>0.78</v>
      </c>
    </row>
    <row r="197" spans="1:6" x14ac:dyDescent="0.25">
      <c r="A197" t="str">
        <f t="shared" si="2"/>
        <v>SSP2Croatia195525--29</v>
      </c>
      <c r="B197" t="s">
        <v>12</v>
      </c>
      <c r="C197" t="s">
        <v>13</v>
      </c>
      <c r="D197">
        <v>1955</v>
      </c>
      <c r="E197" t="s">
        <v>21</v>
      </c>
      <c r="F197">
        <v>0.98</v>
      </c>
    </row>
    <row r="198" spans="1:6" x14ac:dyDescent="0.25">
      <c r="A198" t="str">
        <f t="shared" si="2"/>
        <v>SSP2Croatia196025--29</v>
      </c>
      <c r="B198" t="s">
        <v>12</v>
      </c>
      <c r="C198" t="s">
        <v>13</v>
      </c>
      <c r="D198">
        <v>1960</v>
      </c>
      <c r="E198" t="s">
        <v>21</v>
      </c>
      <c r="F198">
        <v>1.02</v>
      </c>
    </row>
    <row r="199" spans="1:6" x14ac:dyDescent="0.25">
      <c r="A199" t="str">
        <f t="shared" si="2"/>
        <v>SSP2Croatia196525--29</v>
      </c>
      <c r="B199" t="s">
        <v>12</v>
      </c>
      <c r="C199" t="s">
        <v>13</v>
      </c>
      <c r="D199">
        <v>1965</v>
      </c>
      <c r="E199" t="s">
        <v>21</v>
      </c>
      <c r="F199">
        <v>1.04</v>
      </c>
    </row>
    <row r="200" spans="1:6" x14ac:dyDescent="0.25">
      <c r="A200" t="str">
        <f t="shared" si="2"/>
        <v>SSP2Croatia197025--29</v>
      </c>
      <c r="B200" t="s">
        <v>12</v>
      </c>
      <c r="C200" t="s">
        <v>13</v>
      </c>
      <c r="D200">
        <v>1970</v>
      </c>
      <c r="E200" t="s">
        <v>21</v>
      </c>
      <c r="F200">
        <v>1.06</v>
      </c>
    </row>
    <row r="201" spans="1:6" x14ac:dyDescent="0.25">
      <c r="A201" t="str">
        <f t="shared" si="2"/>
        <v>SSP2Croatia197525--29</v>
      </c>
      <c r="B201" t="s">
        <v>12</v>
      </c>
      <c r="C201" t="s">
        <v>13</v>
      </c>
      <c r="D201">
        <v>1975</v>
      </c>
      <c r="E201" t="s">
        <v>21</v>
      </c>
      <c r="F201">
        <v>1.06</v>
      </c>
    </row>
    <row r="202" spans="1:6" x14ac:dyDescent="0.25">
      <c r="A202" t="str">
        <f t="shared" si="2"/>
        <v>SSP2Croatia198025--29</v>
      </c>
      <c r="B202" t="s">
        <v>12</v>
      </c>
      <c r="C202" t="s">
        <v>13</v>
      </c>
      <c r="D202">
        <v>1980</v>
      </c>
      <c r="E202" t="s">
        <v>21</v>
      </c>
      <c r="F202">
        <v>1.07</v>
      </c>
    </row>
    <row r="203" spans="1:6" x14ac:dyDescent="0.25">
      <c r="A203" t="str">
        <f t="shared" ref="A203:A266" si="3">B203&amp;C203&amp;D203&amp;E203</f>
        <v>SSP2Croatia198525--29</v>
      </c>
      <c r="B203" t="s">
        <v>12</v>
      </c>
      <c r="C203" t="s">
        <v>13</v>
      </c>
      <c r="D203">
        <v>1985</v>
      </c>
      <c r="E203" t="s">
        <v>21</v>
      </c>
      <c r="F203">
        <v>1.03</v>
      </c>
    </row>
    <row r="204" spans="1:6" x14ac:dyDescent="0.25">
      <c r="A204" t="str">
        <f t="shared" si="3"/>
        <v>SSP2Croatia199025--29</v>
      </c>
      <c r="B204" t="s">
        <v>12</v>
      </c>
      <c r="C204" t="s">
        <v>13</v>
      </c>
      <c r="D204">
        <v>1990</v>
      </c>
      <c r="E204" t="s">
        <v>21</v>
      </c>
      <c r="F204">
        <v>1.02</v>
      </c>
    </row>
    <row r="205" spans="1:6" x14ac:dyDescent="0.25">
      <c r="A205" t="str">
        <f t="shared" si="3"/>
        <v>SSP2Croatia199525--29</v>
      </c>
      <c r="B205" t="s">
        <v>12</v>
      </c>
      <c r="C205" t="s">
        <v>13</v>
      </c>
      <c r="D205">
        <v>1995</v>
      </c>
      <c r="E205" t="s">
        <v>21</v>
      </c>
      <c r="F205">
        <v>1.02</v>
      </c>
    </row>
    <row r="206" spans="1:6" x14ac:dyDescent="0.25">
      <c r="A206" t="str">
        <f t="shared" si="3"/>
        <v>SSP2Croatia200025--29</v>
      </c>
      <c r="B206" t="s">
        <v>12</v>
      </c>
      <c r="C206" t="s">
        <v>13</v>
      </c>
      <c r="D206">
        <v>2000</v>
      </c>
      <c r="E206" t="s">
        <v>21</v>
      </c>
      <c r="F206">
        <v>1.02</v>
      </c>
    </row>
    <row r="207" spans="1:6" x14ac:dyDescent="0.25">
      <c r="A207" t="str">
        <f t="shared" si="3"/>
        <v>SSP2Croatia200525--29</v>
      </c>
      <c r="B207" t="s">
        <v>12</v>
      </c>
      <c r="C207" t="s">
        <v>13</v>
      </c>
      <c r="D207">
        <v>2005</v>
      </c>
      <c r="E207" t="s">
        <v>21</v>
      </c>
      <c r="F207">
        <v>1.03</v>
      </c>
    </row>
    <row r="208" spans="1:6" x14ac:dyDescent="0.25">
      <c r="A208" t="str">
        <f t="shared" si="3"/>
        <v>SSP2Croatia201025--29</v>
      </c>
      <c r="B208" t="s">
        <v>12</v>
      </c>
      <c r="C208" t="s">
        <v>13</v>
      </c>
      <c r="D208">
        <v>2010</v>
      </c>
      <c r="E208" t="s">
        <v>21</v>
      </c>
      <c r="F208">
        <v>1.04</v>
      </c>
    </row>
    <row r="209" spans="1:6" x14ac:dyDescent="0.25">
      <c r="A209" t="str">
        <f t="shared" si="3"/>
        <v>SSP2Croatia201525--29</v>
      </c>
      <c r="B209" t="s">
        <v>12</v>
      </c>
      <c r="C209" t="s">
        <v>13</v>
      </c>
      <c r="D209">
        <v>2015</v>
      </c>
      <c r="E209" t="s">
        <v>21</v>
      </c>
      <c r="F209">
        <v>1.04</v>
      </c>
    </row>
    <row r="210" spans="1:6" x14ac:dyDescent="0.25">
      <c r="A210" t="str">
        <f t="shared" si="3"/>
        <v>SSP2Croatia202025--29</v>
      </c>
      <c r="B210" t="s">
        <v>12</v>
      </c>
      <c r="C210" t="s">
        <v>13</v>
      </c>
      <c r="D210">
        <v>2020</v>
      </c>
      <c r="E210" t="s">
        <v>21</v>
      </c>
      <c r="F210">
        <v>1.06</v>
      </c>
    </row>
    <row r="211" spans="1:6" x14ac:dyDescent="0.25">
      <c r="A211" t="str">
        <f t="shared" si="3"/>
        <v>SSP2Croatia202525--29</v>
      </c>
      <c r="B211" t="s">
        <v>12</v>
      </c>
      <c r="C211" t="s">
        <v>13</v>
      </c>
      <c r="D211">
        <v>2025</v>
      </c>
      <c r="E211" t="s">
        <v>21</v>
      </c>
      <c r="F211">
        <v>1.07</v>
      </c>
    </row>
    <row r="212" spans="1:6" x14ac:dyDescent="0.25">
      <c r="A212" t="str">
        <f t="shared" si="3"/>
        <v>SSP2Croatia203025--29</v>
      </c>
      <c r="B212" t="s">
        <v>12</v>
      </c>
      <c r="C212" t="s">
        <v>13</v>
      </c>
      <c r="D212">
        <v>2030</v>
      </c>
      <c r="E212" t="s">
        <v>21</v>
      </c>
      <c r="F212">
        <v>1.08</v>
      </c>
    </row>
    <row r="213" spans="1:6" x14ac:dyDescent="0.25">
      <c r="A213" t="str">
        <f t="shared" si="3"/>
        <v>SSP2Croatia203525--29</v>
      </c>
      <c r="B213" t="s">
        <v>12</v>
      </c>
      <c r="C213" t="s">
        <v>13</v>
      </c>
      <c r="D213">
        <v>2035</v>
      </c>
      <c r="E213" t="s">
        <v>21</v>
      </c>
      <c r="F213">
        <v>1.08</v>
      </c>
    </row>
    <row r="214" spans="1:6" x14ac:dyDescent="0.25">
      <c r="A214" t="str">
        <f t="shared" si="3"/>
        <v>SSP2Croatia204025--29</v>
      </c>
      <c r="B214" t="s">
        <v>12</v>
      </c>
      <c r="C214" t="s">
        <v>13</v>
      </c>
      <c r="D214">
        <v>2040</v>
      </c>
      <c r="E214" t="s">
        <v>21</v>
      </c>
      <c r="F214">
        <v>1.08</v>
      </c>
    </row>
    <row r="215" spans="1:6" x14ac:dyDescent="0.25">
      <c r="A215" t="str">
        <f t="shared" si="3"/>
        <v>SSP2Croatia204525--29</v>
      </c>
      <c r="B215" t="s">
        <v>12</v>
      </c>
      <c r="C215" t="s">
        <v>13</v>
      </c>
      <c r="D215">
        <v>2045</v>
      </c>
      <c r="E215" t="s">
        <v>21</v>
      </c>
      <c r="F215">
        <v>1.08</v>
      </c>
    </row>
    <row r="216" spans="1:6" x14ac:dyDescent="0.25">
      <c r="A216" t="str">
        <f t="shared" si="3"/>
        <v>SSP2Croatia205025--29</v>
      </c>
      <c r="B216" t="s">
        <v>12</v>
      </c>
      <c r="C216" t="s">
        <v>13</v>
      </c>
      <c r="D216">
        <v>2050</v>
      </c>
      <c r="E216" t="s">
        <v>21</v>
      </c>
      <c r="F216">
        <v>1.08</v>
      </c>
    </row>
    <row r="217" spans="1:6" x14ac:dyDescent="0.25">
      <c r="A217" t="str">
        <f t="shared" si="3"/>
        <v>SSP2Croatia205525--29</v>
      </c>
      <c r="B217" t="s">
        <v>12</v>
      </c>
      <c r="C217" t="s">
        <v>13</v>
      </c>
      <c r="D217">
        <v>2055</v>
      </c>
      <c r="E217" t="s">
        <v>21</v>
      </c>
      <c r="F217">
        <v>1.08</v>
      </c>
    </row>
    <row r="218" spans="1:6" x14ac:dyDescent="0.25">
      <c r="A218" t="str">
        <f t="shared" si="3"/>
        <v>SSP2Croatia206025--29</v>
      </c>
      <c r="B218" t="s">
        <v>12</v>
      </c>
      <c r="C218" t="s">
        <v>13</v>
      </c>
      <c r="D218">
        <v>2060</v>
      </c>
      <c r="E218" t="s">
        <v>21</v>
      </c>
      <c r="F218">
        <v>1.08</v>
      </c>
    </row>
    <row r="219" spans="1:6" x14ac:dyDescent="0.25">
      <c r="A219" t="str">
        <f t="shared" si="3"/>
        <v>SSP2Croatia206525--29</v>
      </c>
      <c r="B219" t="s">
        <v>12</v>
      </c>
      <c r="C219" t="s">
        <v>13</v>
      </c>
      <c r="D219">
        <v>2065</v>
      </c>
      <c r="E219" t="s">
        <v>21</v>
      </c>
      <c r="F219">
        <v>1.08</v>
      </c>
    </row>
    <row r="220" spans="1:6" x14ac:dyDescent="0.25">
      <c r="A220" t="str">
        <f t="shared" si="3"/>
        <v>SSP2Croatia207025--29</v>
      </c>
      <c r="B220" t="s">
        <v>12</v>
      </c>
      <c r="C220" t="s">
        <v>13</v>
      </c>
      <c r="D220">
        <v>2070</v>
      </c>
      <c r="E220" t="s">
        <v>21</v>
      </c>
      <c r="F220">
        <v>1.07</v>
      </c>
    </row>
    <row r="221" spans="1:6" x14ac:dyDescent="0.25">
      <c r="A221" t="str">
        <f t="shared" si="3"/>
        <v>SSP2Croatia207525--29</v>
      </c>
      <c r="B221" t="s">
        <v>12</v>
      </c>
      <c r="C221" t="s">
        <v>13</v>
      </c>
      <c r="D221">
        <v>2075</v>
      </c>
      <c r="E221" t="s">
        <v>21</v>
      </c>
      <c r="F221">
        <v>1.07</v>
      </c>
    </row>
    <row r="222" spans="1:6" x14ac:dyDescent="0.25">
      <c r="A222" t="str">
        <f t="shared" si="3"/>
        <v>SSP2Croatia208025--29</v>
      </c>
      <c r="B222" t="s">
        <v>12</v>
      </c>
      <c r="C222" t="s">
        <v>13</v>
      </c>
      <c r="D222">
        <v>2080</v>
      </c>
      <c r="E222" t="s">
        <v>21</v>
      </c>
      <c r="F222">
        <v>1.07</v>
      </c>
    </row>
    <row r="223" spans="1:6" x14ac:dyDescent="0.25">
      <c r="A223" t="str">
        <f t="shared" si="3"/>
        <v>SSP2Croatia208525--29</v>
      </c>
      <c r="B223" t="s">
        <v>12</v>
      </c>
      <c r="C223" t="s">
        <v>13</v>
      </c>
      <c r="D223">
        <v>2085</v>
      </c>
      <c r="E223" t="s">
        <v>21</v>
      </c>
      <c r="F223">
        <v>1.07</v>
      </c>
    </row>
    <row r="224" spans="1:6" x14ac:dyDescent="0.25">
      <c r="A224" t="str">
        <f t="shared" si="3"/>
        <v>SSP2Croatia209025--29</v>
      </c>
      <c r="B224" t="s">
        <v>12</v>
      </c>
      <c r="C224" t="s">
        <v>13</v>
      </c>
      <c r="D224">
        <v>2090</v>
      </c>
      <c r="E224" t="s">
        <v>21</v>
      </c>
      <c r="F224">
        <v>1.07</v>
      </c>
    </row>
    <row r="225" spans="1:6" x14ac:dyDescent="0.25">
      <c r="A225" t="str">
        <f t="shared" si="3"/>
        <v>SSP2Croatia209525--29</v>
      </c>
      <c r="B225" t="s">
        <v>12</v>
      </c>
      <c r="C225" t="s">
        <v>13</v>
      </c>
      <c r="D225">
        <v>2095</v>
      </c>
      <c r="E225" t="s">
        <v>21</v>
      </c>
      <c r="F225">
        <v>1.06</v>
      </c>
    </row>
    <row r="226" spans="1:6" x14ac:dyDescent="0.25">
      <c r="A226" t="str">
        <f t="shared" si="3"/>
        <v>SSP2Croatia210025--29</v>
      </c>
      <c r="B226" t="s">
        <v>12</v>
      </c>
      <c r="C226" t="s">
        <v>13</v>
      </c>
      <c r="D226">
        <v>2100</v>
      </c>
      <c r="E226" t="s">
        <v>21</v>
      </c>
      <c r="F226">
        <v>1.06</v>
      </c>
    </row>
    <row r="227" spans="1:6" x14ac:dyDescent="0.25">
      <c r="A227" t="str">
        <f t="shared" si="3"/>
        <v>SSP2Croatia195030--34</v>
      </c>
      <c r="B227" t="s">
        <v>12</v>
      </c>
      <c r="C227" t="s">
        <v>13</v>
      </c>
      <c r="D227">
        <v>1950</v>
      </c>
      <c r="E227" t="s">
        <v>22</v>
      </c>
      <c r="F227">
        <v>0.8</v>
      </c>
    </row>
    <row r="228" spans="1:6" x14ac:dyDescent="0.25">
      <c r="A228" t="str">
        <f t="shared" si="3"/>
        <v>SSP2Croatia195530--34</v>
      </c>
      <c r="B228" t="s">
        <v>12</v>
      </c>
      <c r="C228" t="s">
        <v>13</v>
      </c>
      <c r="D228">
        <v>1955</v>
      </c>
      <c r="E228" t="s">
        <v>22</v>
      </c>
      <c r="F228">
        <v>0.78</v>
      </c>
    </row>
    <row r="229" spans="1:6" x14ac:dyDescent="0.25">
      <c r="A229" t="str">
        <f t="shared" si="3"/>
        <v>SSP2Croatia196030--34</v>
      </c>
      <c r="B229" t="s">
        <v>12</v>
      </c>
      <c r="C229" t="s">
        <v>13</v>
      </c>
      <c r="D229">
        <v>1960</v>
      </c>
      <c r="E229" t="s">
        <v>22</v>
      </c>
      <c r="F229">
        <v>0.97</v>
      </c>
    </row>
    <row r="230" spans="1:6" x14ac:dyDescent="0.25">
      <c r="A230" t="str">
        <f t="shared" si="3"/>
        <v>SSP2Croatia196530--34</v>
      </c>
      <c r="B230" t="s">
        <v>12</v>
      </c>
      <c r="C230" t="s">
        <v>13</v>
      </c>
      <c r="D230">
        <v>1965</v>
      </c>
      <c r="E230" t="s">
        <v>22</v>
      </c>
      <c r="F230">
        <v>1.02</v>
      </c>
    </row>
    <row r="231" spans="1:6" x14ac:dyDescent="0.25">
      <c r="A231" t="str">
        <f t="shared" si="3"/>
        <v>SSP2Croatia197030--34</v>
      </c>
      <c r="B231" t="s">
        <v>12</v>
      </c>
      <c r="C231" t="s">
        <v>13</v>
      </c>
      <c r="D231">
        <v>1970</v>
      </c>
      <c r="E231" t="s">
        <v>22</v>
      </c>
      <c r="F231">
        <v>1.05</v>
      </c>
    </row>
    <row r="232" spans="1:6" x14ac:dyDescent="0.25">
      <c r="A232" t="str">
        <f t="shared" si="3"/>
        <v>SSP2Croatia197530--34</v>
      </c>
      <c r="B232" t="s">
        <v>12</v>
      </c>
      <c r="C232" t="s">
        <v>13</v>
      </c>
      <c r="D232">
        <v>1975</v>
      </c>
      <c r="E232" t="s">
        <v>22</v>
      </c>
      <c r="F232">
        <v>1.04</v>
      </c>
    </row>
    <row r="233" spans="1:6" x14ac:dyDescent="0.25">
      <c r="A233" t="str">
        <f t="shared" si="3"/>
        <v>SSP2Croatia198030--34</v>
      </c>
      <c r="B233" t="s">
        <v>12</v>
      </c>
      <c r="C233" t="s">
        <v>13</v>
      </c>
      <c r="D233">
        <v>1980</v>
      </c>
      <c r="E233" t="s">
        <v>22</v>
      </c>
      <c r="F233">
        <v>1.07</v>
      </c>
    </row>
    <row r="234" spans="1:6" x14ac:dyDescent="0.25">
      <c r="A234" t="str">
        <f t="shared" si="3"/>
        <v>SSP2Croatia198530--34</v>
      </c>
      <c r="B234" t="s">
        <v>12</v>
      </c>
      <c r="C234" t="s">
        <v>13</v>
      </c>
      <c r="D234">
        <v>1985</v>
      </c>
      <c r="E234" t="s">
        <v>22</v>
      </c>
      <c r="F234">
        <v>1.07</v>
      </c>
    </row>
    <row r="235" spans="1:6" x14ac:dyDescent="0.25">
      <c r="A235" t="str">
        <f t="shared" si="3"/>
        <v>SSP2Croatia199030--34</v>
      </c>
      <c r="B235" t="s">
        <v>12</v>
      </c>
      <c r="C235" t="s">
        <v>13</v>
      </c>
      <c r="D235">
        <v>1990</v>
      </c>
      <c r="E235" t="s">
        <v>22</v>
      </c>
      <c r="F235">
        <v>1.03</v>
      </c>
    </row>
    <row r="236" spans="1:6" x14ac:dyDescent="0.25">
      <c r="A236" t="str">
        <f t="shared" si="3"/>
        <v>SSP2Croatia199530--34</v>
      </c>
      <c r="B236" t="s">
        <v>12</v>
      </c>
      <c r="C236" t="s">
        <v>13</v>
      </c>
      <c r="D236">
        <v>1995</v>
      </c>
      <c r="E236" t="s">
        <v>22</v>
      </c>
      <c r="F236">
        <v>0.99</v>
      </c>
    </row>
    <row r="237" spans="1:6" x14ac:dyDescent="0.25">
      <c r="A237" t="str">
        <f t="shared" si="3"/>
        <v>SSP2Croatia200030--34</v>
      </c>
      <c r="B237" t="s">
        <v>12</v>
      </c>
      <c r="C237" t="s">
        <v>13</v>
      </c>
      <c r="D237">
        <v>2000</v>
      </c>
      <c r="E237" t="s">
        <v>22</v>
      </c>
      <c r="F237">
        <v>1</v>
      </c>
    </row>
    <row r="238" spans="1:6" x14ac:dyDescent="0.25">
      <c r="A238" t="str">
        <f t="shared" si="3"/>
        <v>SSP2Croatia200530--34</v>
      </c>
      <c r="B238" t="s">
        <v>12</v>
      </c>
      <c r="C238" t="s">
        <v>13</v>
      </c>
      <c r="D238">
        <v>2005</v>
      </c>
      <c r="E238" t="s">
        <v>22</v>
      </c>
      <c r="F238">
        <v>1.02</v>
      </c>
    </row>
    <row r="239" spans="1:6" x14ac:dyDescent="0.25">
      <c r="A239" t="str">
        <f t="shared" si="3"/>
        <v>SSP2Croatia201030--34</v>
      </c>
      <c r="B239" t="s">
        <v>12</v>
      </c>
      <c r="C239" t="s">
        <v>13</v>
      </c>
      <c r="D239">
        <v>2010</v>
      </c>
      <c r="E239" t="s">
        <v>22</v>
      </c>
      <c r="F239">
        <v>1.03</v>
      </c>
    </row>
    <row r="240" spans="1:6" x14ac:dyDescent="0.25">
      <c r="A240" t="str">
        <f t="shared" si="3"/>
        <v>SSP2Croatia201530--34</v>
      </c>
      <c r="B240" t="s">
        <v>12</v>
      </c>
      <c r="C240" t="s">
        <v>13</v>
      </c>
      <c r="D240">
        <v>2015</v>
      </c>
      <c r="E240" t="s">
        <v>22</v>
      </c>
      <c r="F240">
        <v>1.03</v>
      </c>
    </row>
    <row r="241" spans="1:6" x14ac:dyDescent="0.25">
      <c r="A241" t="str">
        <f t="shared" si="3"/>
        <v>SSP2Croatia202030--34</v>
      </c>
      <c r="B241" t="s">
        <v>12</v>
      </c>
      <c r="C241" t="s">
        <v>13</v>
      </c>
      <c r="D241">
        <v>2020</v>
      </c>
      <c r="E241" t="s">
        <v>22</v>
      </c>
      <c r="F241">
        <v>1.05</v>
      </c>
    </row>
    <row r="242" spans="1:6" x14ac:dyDescent="0.25">
      <c r="A242" t="str">
        <f t="shared" si="3"/>
        <v>SSP2Croatia202530--34</v>
      </c>
      <c r="B242" t="s">
        <v>12</v>
      </c>
      <c r="C242" t="s">
        <v>13</v>
      </c>
      <c r="D242">
        <v>2025</v>
      </c>
      <c r="E242" t="s">
        <v>22</v>
      </c>
      <c r="F242">
        <v>1.07</v>
      </c>
    </row>
    <row r="243" spans="1:6" x14ac:dyDescent="0.25">
      <c r="A243" t="str">
        <f t="shared" si="3"/>
        <v>SSP2Croatia203030--34</v>
      </c>
      <c r="B243" t="s">
        <v>12</v>
      </c>
      <c r="C243" t="s">
        <v>13</v>
      </c>
      <c r="D243">
        <v>2030</v>
      </c>
      <c r="E243" t="s">
        <v>22</v>
      </c>
      <c r="F243">
        <v>1.08</v>
      </c>
    </row>
    <row r="244" spans="1:6" x14ac:dyDescent="0.25">
      <c r="A244" t="str">
        <f t="shared" si="3"/>
        <v>SSP2Croatia203530--34</v>
      </c>
      <c r="B244" t="s">
        <v>12</v>
      </c>
      <c r="C244" t="s">
        <v>13</v>
      </c>
      <c r="D244">
        <v>2035</v>
      </c>
      <c r="E244" t="s">
        <v>22</v>
      </c>
      <c r="F244">
        <v>1.0900000000000001</v>
      </c>
    </row>
    <row r="245" spans="1:6" x14ac:dyDescent="0.25">
      <c r="A245" t="str">
        <f t="shared" si="3"/>
        <v>SSP2Croatia204030--34</v>
      </c>
      <c r="B245" t="s">
        <v>12</v>
      </c>
      <c r="C245" t="s">
        <v>13</v>
      </c>
      <c r="D245">
        <v>2040</v>
      </c>
      <c r="E245" t="s">
        <v>22</v>
      </c>
      <c r="F245">
        <v>1.08</v>
      </c>
    </row>
    <row r="246" spans="1:6" x14ac:dyDescent="0.25">
      <c r="A246" t="str">
        <f t="shared" si="3"/>
        <v>SSP2Croatia204530--34</v>
      </c>
      <c r="B246" t="s">
        <v>12</v>
      </c>
      <c r="C246" t="s">
        <v>13</v>
      </c>
      <c r="D246">
        <v>2045</v>
      </c>
      <c r="E246" t="s">
        <v>22</v>
      </c>
      <c r="F246">
        <v>1.0900000000000001</v>
      </c>
    </row>
    <row r="247" spans="1:6" x14ac:dyDescent="0.25">
      <c r="A247" t="str">
        <f t="shared" si="3"/>
        <v>SSP2Croatia205030--34</v>
      </c>
      <c r="B247" t="s">
        <v>12</v>
      </c>
      <c r="C247" t="s">
        <v>13</v>
      </c>
      <c r="D247">
        <v>2050</v>
      </c>
      <c r="E247" t="s">
        <v>22</v>
      </c>
      <c r="F247">
        <v>1.0900000000000001</v>
      </c>
    </row>
    <row r="248" spans="1:6" x14ac:dyDescent="0.25">
      <c r="A248" t="str">
        <f t="shared" si="3"/>
        <v>SSP2Croatia205530--34</v>
      </c>
      <c r="B248" t="s">
        <v>12</v>
      </c>
      <c r="C248" t="s">
        <v>13</v>
      </c>
      <c r="D248">
        <v>2055</v>
      </c>
      <c r="E248" t="s">
        <v>22</v>
      </c>
      <c r="F248">
        <v>1.0900000000000001</v>
      </c>
    </row>
    <row r="249" spans="1:6" x14ac:dyDescent="0.25">
      <c r="A249" t="str">
        <f t="shared" si="3"/>
        <v>SSP2Croatia206030--34</v>
      </c>
      <c r="B249" t="s">
        <v>12</v>
      </c>
      <c r="C249" t="s">
        <v>13</v>
      </c>
      <c r="D249">
        <v>2060</v>
      </c>
      <c r="E249" t="s">
        <v>22</v>
      </c>
      <c r="F249">
        <v>1.08</v>
      </c>
    </row>
    <row r="250" spans="1:6" x14ac:dyDescent="0.25">
      <c r="A250" t="str">
        <f t="shared" si="3"/>
        <v>SSP2Croatia206530--34</v>
      </c>
      <c r="B250" t="s">
        <v>12</v>
      </c>
      <c r="C250" t="s">
        <v>13</v>
      </c>
      <c r="D250">
        <v>2065</v>
      </c>
      <c r="E250" t="s">
        <v>22</v>
      </c>
      <c r="F250">
        <v>1.08</v>
      </c>
    </row>
    <row r="251" spans="1:6" x14ac:dyDescent="0.25">
      <c r="A251" t="str">
        <f t="shared" si="3"/>
        <v>SSP2Croatia207030--34</v>
      </c>
      <c r="B251" t="s">
        <v>12</v>
      </c>
      <c r="C251" t="s">
        <v>13</v>
      </c>
      <c r="D251">
        <v>2070</v>
      </c>
      <c r="E251" t="s">
        <v>22</v>
      </c>
      <c r="F251">
        <v>1.08</v>
      </c>
    </row>
    <row r="252" spans="1:6" x14ac:dyDescent="0.25">
      <c r="A252" t="str">
        <f t="shared" si="3"/>
        <v>SSP2Croatia207530--34</v>
      </c>
      <c r="B252" t="s">
        <v>12</v>
      </c>
      <c r="C252" t="s">
        <v>13</v>
      </c>
      <c r="D252">
        <v>2075</v>
      </c>
      <c r="E252" t="s">
        <v>22</v>
      </c>
      <c r="F252">
        <v>1.08</v>
      </c>
    </row>
    <row r="253" spans="1:6" x14ac:dyDescent="0.25">
      <c r="A253" t="str">
        <f t="shared" si="3"/>
        <v>SSP2Croatia208030--34</v>
      </c>
      <c r="B253" t="s">
        <v>12</v>
      </c>
      <c r="C253" t="s">
        <v>13</v>
      </c>
      <c r="D253">
        <v>2080</v>
      </c>
      <c r="E253" t="s">
        <v>22</v>
      </c>
      <c r="F253">
        <v>1.07</v>
      </c>
    </row>
    <row r="254" spans="1:6" x14ac:dyDescent="0.25">
      <c r="A254" t="str">
        <f t="shared" si="3"/>
        <v>SSP2Croatia208530--34</v>
      </c>
      <c r="B254" t="s">
        <v>12</v>
      </c>
      <c r="C254" t="s">
        <v>13</v>
      </c>
      <c r="D254">
        <v>2085</v>
      </c>
      <c r="E254" t="s">
        <v>22</v>
      </c>
      <c r="F254">
        <v>1.07</v>
      </c>
    </row>
    <row r="255" spans="1:6" x14ac:dyDescent="0.25">
      <c r="A255" t="str">
        <f t="shared" si="3"/>
        <v>SSP2Croatia209030--34</v>
      </c>
      <c r="B255" t="s">
        <v>12</v>
      </c>
      <c r="C255" t="s">
        <v>13</v>
      </c>
      <c r="D255">
        <v>2090</v>
      </c>
      <c r="E255" t="s">
        <v>22</v>
      </c>
      <c r="F255">
        <v>1.07</v>
      </c>
    </row>
    <row r="256" spans="1:6" x14ac:dyDescent="0.25">
      <c r="A256" t="str">
        <f t="shared" si="3"/>
        <v>SSP2Croatia209530--34</v>
      </c>
      <c r="B256" t="s">
        <v>12</v>
      </c>
      <c r="C256" t="s">
        <v>13</v>
      </c>
      <c r="D256">
        <v>2095</v>
      </c>
      <c r="E256" t="s">
        <v>22</v>
      </c>
      <c r="F256">
        <v>1.07</v>
      </c>
    </row>
    <row r="257" spans="1:6" x14ac:dyDescent="0.25">
      <c r="A257" t="str">
        <f t="shared" si="3"/>
        <v>SSP2Croatia210030--34</v>
      </c>
      <c r="B257" t="s">
        <v>12</v>
      </c>
      <c r="C257" t="s">
        <v>13</v>
      </c>
      <c r="D257">
        <v>2100</v>
      </c>
      <c r="E257" t="s">
        <v>22</v>
      </c>
      <c r="F257">
        <v>1.07</v>
      </c>
    </row>
    <row r="258" spans="1:6" x14ac:dyDescent="0.25">
      <c r="A258" t="str">
        <f t="shared" si="3"/>
        <v>SSP2Croatia195035--39</v>
      </c>
      <c r="B258" t="s">
        <v>12</v>
      </c>
      <c r="C258" t="s">
        <v>13</v>
      </c>
      <c r="D258">
        <v>1950</v>
      </c>
      <c r="E258" t="s">
        <v>23</v>
      </c>
      <c r="F258">
        <v>0.85</v>
      </c>
    </row>
    <row r="259" spans="1:6" x14ac:dyDescent="0.25">
      <c r="A259" t="str">
        <f t="shared" si="3"/>
        <v>SSP2Croatia195535--39</v>
      </c>
      <c r="B259" t="s">
        <v>12</v>
      </c>
      <c r="C259" t="s">
        <v>13</v>
      </c>
      <c r="D259">
        <v>1955</v>
      </c>
      <c r="E259" t="s">
        <v>23</v>
      </c>
      <c r="F259">
        <v>0.8</v>
      </c>
    </row>
    <row r="260" spans="1:6" x14ac:dyDescent="0.25">
      <c r="A260" t="str">
        <f t="shared" si="3"/>
        <v>SSP2Croatia196035--39</v>
      </c>
      <c r="B260" t="s">
        <v>12</v>
      </c>
      <c r="C260" t="s">
        <v>13</v>
      </c>
      <c r="D260">
        <v>1960</v>
      </c>
      <c r="E260" t="s">
        <v>23</v>
      </c>
      <c r="F260">
        <v>0.77</v>
      </c>
    </row>
    <row r="261" spans="1:6" x14ac:dyDescent="0.25">
      <c r="A261" t="str">
        <f t="shared" si="3"/>
        <v>SSP2Croatia196535--39</v>
      </c>
      <c r="B261" t="s">
        <v>12</v>
      </c>
      <c r="C261" t="s">
        <v>13</v>
      </c>
      <c r="D261">
        <v>1965</v>
      </c>
      <c r="E261" t="s">
        <v>23</v>
      </c>
      <c r="F261">
        <v>0.97</v>
      </c>
    </row>
    <row r="262" spans="1:6" x14ac:dyDescent="0.25">
      <c r="A262" t="str">
        <f t="shared" si="3"/>
        <v>SSP2Croatia197035--39</v>
      </c>
      <c r="B262" t="s">
        <v>12</v>
      </c>
      <c r="C262" t="s">
        <v>13</v>
      </c>
      <c r="D262">
        <v>1970</v>
      </c>
      <c r="E262" t="s">
        <v>23</v>
      </c>
      <c r="F262">
        <v>1.02</v>
      </c>
    </row>
    <row r="263" spans="1:6" x14ac:dyDescent="0.25">
      <c r="A263" t="str">
        <f t="shared" si="3"/>
        <v>SSP2Croatia197535--39</v>
      </c>
      <c r="B263" t="s">
        <v>12</v>
      </c>
      <c r="C263" t="s">
        <v>13</v>
      </c>
      <c r="D263">
        <v>1975</v>
      </c>
      <c r="E263" t="s">
        <v>23</v>
      </c>
      <c r="F263">
        <v>1.02</v>
      </c>
    </row>
    <row r="264" spans="1:6" x14ac:dyDescent="0.25">
      <c r="A264" t="str">
        <f t="shared" si="3"/>
        <v>SSP2Croatia198035--39</v>
      </c>
      <c r="B264" t="s">
        <v>12</v>
      </c>
      <c r="C264" t="s">
        <v>13</v>
      </c>
      <c r="D264">
        <v>1980</v>
      </c>
      <c r="E264" t="s">
        <v>23</v>
      </c>
      <c r="F264">
        <v>1.02</v>
      </c>
    </row>
    <row r="265" spans="1:6" x14ac:dyDescent="0.25">
      <c r="A265" t="str">
        <f t="shared" si="3"/>
        <v>SSP2Croatia198535--39</v>
      </c>
      <c r="B265" t="s">
        <v>12</v>
      </c>
      <c r="C265" t="s">
        <v>13</v>
      </c>
      <c r="D265">
        <v>1985</v>
      </c>
      <c r="E265" t="s">
        <v>23</v>
      </c>
      <c r="F265">
        <v>1.06</v>
      </c>
    </row>
    <row r="266" spans="1:6" x14ac:dyDescent="0.25">
      <c r="A266" t="str">
        <f t="shared" si="3"/>
        <v>SSP2Croatia199035--39</v>
      </c>
      <c r="B266" t="s">
        <v>12</v>
      </c>
      <c r="C266" t="s">
        <v>13</v>
      </c>
      <c r="D266">
        <v>1990</v>
      </c>
      <c r="E266" t="s">
        <v>23</v>
      </c>
      <c r="F266">
        <v>1.06</v>
      </c>
    </row>
    <row r="267" spans="1:6" x14ac:dyDescent="0.25">
      <c r="A267" t="str">
        <f t="shared" ref="A267:A330" si="4">B267&amp;C267&amp;D267&amp;E267</f>
        <v>SSP2Croatia199535--39</v>
      </c>
      <c r="B267" t="s">
        <v>12</v>
      </c>
      <c r="C267" t="s">
        <v>13</v>
      </c>
      <c r="D267">
        <v>1995</v>
      </c>
      <c r="E267" t="s">
        <v>23</v>
      </c>
      <c r="F267">
        <v>1.01</v>
      </c>
    </row>
    <row r="268" spans="1:6" x14ac:dyDescent="0.25">
      <c r="A268" t="str">
        <f t="shared" si="4"/>
        <v>SSP2Croatia200035--39</v>
      </c>
      <c r="B268" t="s">
        <v>12</v>
      </c>
      <c r="C268" t="s">
        <v>13</v>
      </c>
      <c r="D268">
        <v>2000</v>
      </c>
      <c r="E268" t="s">
        <v>23</v>
      </c>
      <c r="F268">
        <v>0.99</v>
      </c>
    </row>
    <row r="269" spans="1:6" x14ac:dyDescent="0.25">
      <c r="A269" t="str">
        <f t="shared" si="4"/>
        <v>SSP2Croatia200535--39</v>
      </c>
      <c r="B269" t="s">
        <v>12</v>
      </c>
      <c r="C269" t="s">
        <v>13</v>
      </c>
      <c r="D269">
        <v>2005</v>
      </c>
      <c r="E269" t="s">
        <v>23</v>
      </c>
      <c r="F269">
        <v>0.99</v>
      </c>
    </row>
    <row r="270" spans="1:6" x14ac:dyDescent="0.25">
      <c r="A270" t="str">
        <f t="shared" si="4"/>
        <v>SSP2Croatia201035--39</v>
      </c>
      <c r="B270" t="s">
        <v>12</v>
      </c>
      <c r="C270" t="s">
        <v>13</v>
      </c>
      <c r="D270">
        <v>2010</v>
      </c>
      <c r="E270" t="s">
        <v>23</v>
      </c>
      <c r="F270">
        <v>1.02</v>
      </c>
    </row>
    <row r="271" spans="1:6" x14ac:dyDescent="0.25">
      <c r="A271" t="str">
        <f t="shared" si="4"/>
        <v>SSP2Croatia201535--39</v>
      </c>
      <c r="B271" t="s">
        <v>12</v>
      </c>
      <c r="C271" t="s">
        <v>13</v>
      </c>
      <c r="D271">
        <v>2015</v>
      </c>
      <c r="E271" t="s">
        <v>23</v>
      </c>
      <c r="F271">
        <v>1.03</v>
      </c>
    </row>
    <row r="272" spans="1:6" x14ac:dyDescent="0.25">
      <c r="A272" t="str">
        <f t="shared" si="4"/>
        <v>SSP2Croatia202035--39</v>
      </c>
      <c r="B272" t="s">
        <v>12</v>
      </c>
      <c r="C272" t="s">
        <v>13</v>
      </c>
      <c r="D272">
        <v>2020</v>
      </c>
      <c r="E272" t="s">
        <v>23</v>
      </c>
      <c r="F272">
        <v>1.04</v>
      </c>
    </row>
    <row r="273" spans="1:6" x14ac:dyDescent="0.25">
      <c r="A273" t="str">
        <f t="shared" si="4"/>
        <v>SSP2Croatia202535--39</v>
      </c>
      <c r="B273" t="s">
        <v>12</v>
      </c>
      <c r="C273" t="s">
        <v>13</v>
      </c>
      <c r="D273">
        <v>2025</v>
      </c>
      <c r="E273" t="s">
        <v>23</v>
      </c>
      <c r="F273">
        <v>1.05</v>
      </c>
    </row>
    <row r="274" spans="1:6" x14ac:dyDescent="0.25">
      <c r="A274" t="str">
        <f t="shared" si="4"/>
        <v>SSP2Croatia203035--39</v>
      </c>
      <c r="B274" t="s">
        <v>12</v>
      </c>
      <c r="C274" t="s">
        <v>13</v>
      </c>
      <c r="D274">
        <v>2030</v>
      </c>
      <c r="E274" t="s">
        <v>23</v>
      </c>
      <c r="F274">
        <v>1.07</v>
      </c>
    </row>
    <row r="275" spans="1:6" x14ac:dyDescent="0.25">
      <c r="A275" t="str">
        <f t="shared" si="4"/>
        <v>SSP2Croatia203535--39</v>
      </c>
      <c r="B275" t="s">
        <v>12</v>
      </c>
      <c r="C275" t="s">
        <v>13</v>
      </c>
      <c r="D275">
        <v>2035</v>
      </c>
      <c r="E275" t="s">
        <v>23</v>
      </c>
      <c r="F275">
        <v>1.0900000000000001</v>
      </c>
    </row>
    <row r="276" spans="1:6" x14ac:dyDescent="0.25">
      <c r="A276" t="str">
        <f t="shared" si="4"/>
        <v>SSP2Croatia204035--39</v>
      </c>
      <c r="B276" t="s">
        <v>12</v>
      </c>
      <c r="C276" t="s">
        <v>13</v>
      </c>
      <c r="D276">
        <v>2040</v>
      </c>
      <c r="E276" t="s">
        <v>23</v>
      </c>
      <c r="F276">
        <v>1.0900000000000001</v>
      </c>
    </row>
    <row r="277" spans="1:6" x14ac:dyDescent="0.25">
      <c r="A277" t="str">
        <f t="shared" si="4"/>
        <v>SSP2Croatia204535--39</v>
      </c>
      <c r="B277" t="s">
        <v>12</v>
      </c>
      <c r="C277" t="s">
        <v>13</v>
      </c>
      <c r="D277">
        <v>2045</v>
      </c>
      <c r="E277" t="s">
        <v>23</v>
      </c>
      <c r="F277">
        <v>1.0900000000000001</v>
      </c>
    </row>
    <row r="278" spans="1:6" x14ac:dyDescent="0.25">
      <c r="A278" t="str">
        <f t="shared" si="4"/>
        <v>SSP2Croatia205035--39</v>
      </c>
      <c r="B278" t="s">
        <v>12</v>
      </c>
      <c r="C278" t="s">
        <v>13</v>
      </c>
      <c r="D278">
        <v>2050</v>
      </c>
      <c r="E278" t="s">
        <v>23</v>
      </c>
      <c r="F278">
        <v>1.1000000000000001</v>
      </c>
    </row>
    <row r="279" spans="1:6" x14ac:dyDescent="0.25">
      <c r="A279" t="str">
        <f t="shared" si="4"/>
        <v>SSP2Croatia205535--39</v>
      </c>
      <c r="B279" t="s">
        <v>12</v>
      </c>
      <c r="C279" t="s">
        <v>13</v>
      </c>
      <c r="D279">
        <v>2055</v>
      </c>
      <c r="E279" t="s">
        <v>23</v>
      </c>
      <c r="F279">
        <v>1.1000000000000001</v>
      </c>
    </row>
    <row r="280" spans="1:6" x14ac:dyDescent="0.25">
      <c r="A280" t="str">
        <f t="shared" si="4"/>
        <v>SSP2Croatia206035--39</v>
      </c>
      <c r="B280" t="s">
        <v>12</v>
      </c>
      <c r="C280" t="s">
        <v>13</v>
      </c>
      <c r="D280">
        <v>2060</v>
      </c>
      <c r="E280" t="s">
        <v>23</v>
      </c>
      <c r="F280">
        <v>1.0900000000000001</v>
      </c>
    </row>
    <row r="281" spans="1:6" x14ac:dyDescent="0.25">
      <c r="A281" t="str">
        <f t="shared" si="4"/>
        <v>SSP2Croatia206535--39</v>
      </c>
      <c r="B281" t="s">
        <v>12</v>
      </c>
      <c r="C281" t="s">
        <v>13</v>
      </c>
      <c r="D281">
        <v>2065</v>
      </c>
      <c r="E281" t="s">
        <v>23</v>
      </c>
      <c r="F281">
        <v>1.0900000000000001</v>
      </c>
    </row>
    <row r="282" spans="1:6" x14ac:dyDescent="0.25">
      <c r="A282" t="str">
        <f t="shared" si="4"/>
        <v>SSP2Croatia207035--39</v>
      </c>
      <c r="B282" t="s">
        <v>12</v>
      </c>
      <c r="C282" t="s">
        <v>13</v>
      </c>
      <c r="D282">
        <v>2070</v>
      </c>
      <c r="E282" t="s">
        <v>23</v>
      </c>
      <c r="F282">
        <v>1.0900000000000001</v>
      </c>
    </row>
    <row r="283" spans="1:6" x14ac:dyDescent="0.25">
      <c r="A283" t="str">
        <f t="shared" si="4"/>
        <v>SSP2Croatia207535--39</v>
      </c>
      <c r="B283" t="s">
        <v>12</v>
      </c>
      <c r="C283" t="s">
        <v>13</v>
      </c>
      <c r="D283">
        <v>2075</v>
      </c>
      <c r="E283" t="s">
        <v>23</v>
      </c>
      <c r="F283">
        <v>1.08</v>
      </c>
    </row>
    <row r="284" spans="1:6" x14ac:dyDescent="0.25">
      <c r="A284" t="str">
        <f t="shared" si="4"/>
        <v>SSP2Croatia208035--39</v>
      </c>
      <c r="B284" t="s">
        <v>12</v>
      </c>
      <c r="C284" t="s">
        <v>13</v>
      </c>
      <c r="D284">
        <v>2080</v>
      </c>
      <c r="E284" t="s">
        <v>23</v>
      </c>
      <c r="F284">
        <v>1.08</v>
      </c>
    </row>
    <row r="285" spans="1:6" x14ac:dyDescent="0.25">
      <c r="A285" t="str">
        <f t="shared" si="4"/>
        <v>SSP2Croatia208535--39</v>
      </c>
      <c r="B285" t="s">
        <v>12</v>
      </c>
      <c r="C285" t="s">
        <v>13</v>
      </c>
      <c r="D285">
        <v>2085</v>
      </c>
      <c r="E285" t="s">
        <v>23</v>
      </c>
      <c r="F285">
        <v>1.07</v>
      </c>
    </row>
    <row r="286" spans="1:6" x14ac:dyDescent="0.25">
      <c r="A286" t="str">
        <f t="shared" si="4"/>
        <v>SSP2Croatia209035--39</v>
      </c>
      <c r="B286" t="s">
        <v>12</v>
      </c>
      <c r="C286" t="s">
        <v>13</v>
      </c>
      <c r="D286">
        <v>2090</v>
      </c>
      <c r="E286" t="s">
        <v>23</v>
      </c>
      <c r="F286">
        <v>1.07</v>
      </c>
    </row>
    <row r="287" spans="1:6" x14ac:dyDescent="0.25">
      <c r="A287" t="str">
        <f t="shared" si="4"/>
        <v>SSP2Croatia209535--39</v>
      </c>
      <c r="B287" t="s">
        <v>12</v>
      </c>
      <c r="C287" t="s">
        <v>13</v>
      </c>
      <c r="D287">
        <v>2095</v>
      </c>
      <c r="E287" t="s">
        <v>23</v>
      </c>
      <c r="F287">
        <v>1.07</v>
      </c>
    </row>
    <row r="288" spans="1:6" x14ac:dyDescent="0.25">
      <c r="A288" t="str">
        <f t="shared" si="4"/>
        <v>SSP2Croatia210035--39</v>
      </c>
      <c r="B288" t="s">
        <v>12</v>
      </c>
      <c r="C288" t="s">
        <v>13</v>
      </c>
      <c r="D288">
        <v>2100</v>
      </c>
      <c r="E288" t="s">
        <v>23</v>
      </c>
      <c r="F288">
        <v>1.07</v>
      </c>
    </row>
    <row r="289" spans="1:6" x14ac:dyDescent="0.25">
      <c r="A289" t="str">
        <f t="shared" si="4"/>
        <v>SSP2Croatia195040--44</v>
      </c>
      <c r="B289" t="s">
        <v>12</v>
      </c>
      <c r="C289" t="s">
        <v>13</v>
      </c>
      <c r="D289">
        <v>1950</v>
      </c>
      <c r="E289" t="s">
        <v>24</v>
      </c>
      <c r="F289">
        <v>0.92</v>
      </c>
    </row>
    <row r="290" spans="1:6" x14ac:dyDescent="0.25">
      <c r="A290" t="str">
        <f t="shared" si="4"/>
        <v>SSP2Croatia195540--44</v>
      </c>
      <c r="B290" t="s">
        <v>12</v>
      </c>
      <c r="C290" t="s">
        <v>13</v>
      </c>
      <c r="D290">
        <v>1955</v>
      </c>
      <c r="E290" t="s">
        <v>24</v>
      </c>
      <c r="F290">
        <v>0.84</v>
      </c>
    </row>
    <row r="291" spans="1:6" x14ac:dyDescent="0.25">
      <c r="A291" t="str">
        <f t="shared" si="4"/>
        <v>SSP2Croatia196040--44</v>
      </c>
      <c r="B291" t="s">
        <v>12</v>
      </c>
      <c r="C291" t="s">
        <v>13</v>
      </c>
      <c r="D291">
        <v>1960</v>
      </c>
      <c r="E291" t="s">
        <v>24</v>
      </c>
      <c r="F291">
        <v>0.79</v>
      </c>
    </row>
    <row r="292" spans="1:6" x14ac:dyDescent="0.25">
      <c r="A292" t="str">
        <f t="shared" si="4"/>
        <v>SSP2Croatia196540--44</v>
      </c>
      <c r="B292" t="s">
        <v>12</v>
      </c>
      <c r="C292" t="s">
        <v>13</v>
      </c>
      <c r="D292">
        <v>1965</v>
      </c>
      <c r="E292" t="s">
        <v>24</v>
      </c>
      <c r="F292">
        <v>0.76</v>
      </c>
    </row>
    <row r="293" spans="1:6" x14ac:dyDescent="0.25">
      <c r="A293" t="str">
        <f t="shared" si="4"/>
        <v>SSP2Croatia197040--44</v>
      </c>
      <c r="B293" t="s">
        <v>12</v>
      </c>
      <c r="C293" t="s">
        <v>13</v>
      </c>
      <c r="D293">
        <v>1970</v>
      </c>
      <c r="E293" t="s">
        <v>24</v>
      </c>
      <c r="F293">
        <v>0.96</v>
      </c>
    </row>
    <row r="294" spans="1:6" x14ac:dyDescent="0.25">
      <c r="A294" t="str">
        <f t="shared" si="4"/>
        <v>SSP2Croatia197540--44</v>
      </c>
      <c r="B294" t="s">
        <v>12</v>
      </c>
      <c r="C294" t="s">
        <v>13</v>
      </c>
      <c r="D294">
        <v>1975</v>
      </c>
      <c r="E294" t="s">
        <v>24</v>
      </c>
      <c r="F294">
        <v>1</v>
      </c>
    </row>
    <row r="295" spans="1:6" x14ac:dyDescent="0.25">
      <c r="A295" t="str">
        <f t="shared" si="4"/>
        <v>SSP2Croatia198040--44</v>
      </c>
      <c r="B295" t="s">
        <v>12</v>
      </c>
      <c r="C295" t="s">
        <v>13</v>
      </c>
      <c r="D295">
        <v>1980</v>
      </c>
      <c r="E295" t="s">
        <v>24</v>
      </c>
      <c r="F295">
        <v>1</v>
      </c>
    </row>
    <row r="296" spans="1:6" x14ac:dyDescent="0.25">
      <c r="A296" t="str">
        <f t="shared" si="4"/>
        <v>SSP2Croatia198540--44</v>
      </c>
      <c r="B296" t="s">
        <v>12</v>
      </c>
      <c r="C296" t="s">
        <v>13</v>
      </c>
      <c r="D296">
        <v>1985</v>
      </c>
      <c r="E296" t="s">
        <v>24</v>
      </c>
      <c r="F296">
        <v>1.01</v>
      </c>
    </row>
    <row r="297" spans="1:6" x14ac:dyDescent="0.25">
      <c r="A297" t="str">
        <f t="shared" si="4"/>
        <v>SSP2Croatia199040--44</v>
      </c>
      <c r="B297" t="s">
        <v>12</v>
      </c>
      <c r="C297" t="s">
        <v>13</v>
      </c>
      <c r="D297">
        <v>1990</v>
      </c>
      <c r="E297" t="s">
        <v>24</v>
      </c>
      <c r="F297">
        <v>1.04</v>
      </c>
    </row>
    <row r="298" spans="1:6" x14ac:dyDescent="0.25">
      <c r="A298" t="str">
        <f t="shared" si="4"/>
        <v>SSP2Croatia199540--44</v>
      </c>
      <c r="B298" t="s">
        <v>12</v>
      </c>
      <c r="C298" t="s">
        <v>13</v>
      </c>
      <c r="D298">
        <v>1995</v>
      </c>
      <c r="E298" t="s">
        <v>24</v>
      </c>
      <c r="F298">
        <v>1.05</v>
      </c>
    </row>
    <row r="299" spans="1:6" x14ac:dyDescent="0.25">
      <c r="A299" t="str">
        <f t="shared" si="4"/>
        <v>SSP2Croatia200040--44</v>
      </c>
      <c r="B299" t="s">
        <v>12</v>
      </c>
      <c r="C299" t="s">
        <v>13</v>
      </c>
      <c r="D299">
        <v>2000</v>
      </c>
      <c r="E299" t="s">
        <v>24</v>
      </c>
      <c r="F299">
        <v>1</v>
      </c>
    </row>
    <row r="300" spans="1:6" x14ac:dyDescent="0.25">
      <c r="A300" t="str">
        <f t="shared" si="4"/>
        <v>SSP2Croatia200540--44</v>
      </c>
      <c r="B300" t="s">
        <v>12</v>
      </c>
      <c r="C300" t="s">
        <v>13</v>
      </c>
      <c r="D300">
        <v>2005</v>
      </c>
      <c r="E300" t="s">
        <v>24</v>
      </c>
      <c r="F300">
        <v>0.98</v>
      </c>
    </row>
    <row r="301" spans="1:6" x14ac:dyDescent="0.25">
      <c r="A301" t="str">
        <f t="shared" si="4"/>
        <v>SSP2Croatia201040--44</v>
      </c>
      <c r="B301" t="s">
        <v>12</v>
      </c>
      <c r="C301" t="s">
        <v>13</v>
      </c>
      <c r="D301">
        <v>2010</v>
      </c>
      <c r="E301" t="s">
        <v>24</v>
      </c>
      <c r="F301">
        <v>1</v>
      </c>
    </row>
    <row r="302" spans="1:6" x14ac:dyDescent="0.25">
      <c r="A302" t="str">
        <f t="shared" si="4"/>
        <v>SSP2Croatia201540--44</v>
      </c>
      <c r="B302" t="s">
        <v>12</v>
      </c>
      <c r="C302" t="s">
        <v>13</v>
      </c>
      <c r="D302">
        <v>2015</v>
      </c>
      <c r="E302" t="s">
        <v>24</v>
      </c>
      <c r="F302">
        <v>1.01</v>
      </c>
    </row>
    <row r="303" spans="1:6" x14ac:dyDescent="0.25">
      <c r="A303" t="str">
        <f t="shared" si="4"/>
        <v>SSP2Croatia202040--44</v>
      </c>
      <c r="B303" t="s">
        <v>12</v>
      </c>
      <c r="C303" t="s">
        <v>13</v>
      </c>
      <c r="D303">
        <v>2020</v>
      </c>
      <c r="E303" t="s">
        <v>24</v>
      </c>
      <c r="F303">
        <v>1.03</v>
      </c>
    </row>
    <row r="304" spans="1:6" x14ac:dyDescent="0.25">
      <c r="A304" t="str">
        <f t="shared" si="4"/>
        <v>SSP2Croatia202540--44</v>
      </c>
      <c r="B304" t="s">
        <v>12</v>
      </c>
      <c r="C304" t="s">
        <v>13</v>
      </c>
      <c r="D304">
        <v>2025</v>
      </c>
      <c r="E304" t="s">
        <v>24</v>
      </c>
      <c r="F304">
        <v>1.04</v>
      </c>
    </row>
    <row r="305" spans="1:6" x14ac:dyDescent="0.25">
      <c r="A305" t="str">
        <f t="shared" si="4"/>
        <v>SSP2Croatia203040--44</v>
      </c>
      <c r="B305" t="s">
        <v>12</v>
      </c>
      <c r="C305" t="s">
        <v>13</v>
      </c>
      <c r="D305">
        <v>2030</v>
      </c>
      <c r="E305" t="s">
        <v>24</v>
      </c>
      <c r="F305">
        <v>1.05</v>
      </c>
    </row>
    <row r="306" spans="1:6" x14ac:dyDescent="0.25">
      <c r="A306" t="str">
        <f t="shared" si="4"/>
        <v>SSP2Croatia203540--44</v>
      </c>
      <c r="B306" t="s">
        <v>12</v>
      </c>
      <c r="C306" t="s">
        <v>13</v>
      </c>
      <c r="D306">
        <v>2035</v>
      </c>
      <c r="E306" t="s">
        <v>24</v>
      </c>
      <c r="F306">
        <v>1.07</v>
      </c>
    </row>
    <row r="307" spans="1:6" x14ac:dyDescent="0.25">
      <c r="A307" t="str">
        <f t="shared" si="4"/>
        <v>SSP2Croatia204040--44</v>
      </c>
      <c r="B307" t="s">
        <v>12</v>
      </c>
      <c r="C307" t="s">
        <v>13</v>
      </c>
      <c r="D307">
        <v>2040</v>
      </c>
      <c r="E307" t="s">
        <v>24</v>
      </c>
      <c r="F307">
        <v>1.0900000000000001</v>
      </c>
    </row>
    <row r="308" spans="1:6" x14ac:dyDescent="0.25">
      <c r="A308" t="str">
        <f t="shared" si="4"/>
        <v>SSP2Croatia204540--44</v>
      </c>
      <c r="B308" t="s">
        <v>12</v>
      </c>
      <c r="C308" t="s">
        <v>13</v>
      </c>
      <c r="D308">
        <v>2045</v>
      </c>
      <c r="E308" t="s">
        <v>24</v>
      </c>
      <c r="F308">
        <v>1.0900000000000001</v>
      </c>
    </row>
    <row r="309" spans="1:6" x14ac:dyDescent="0.25">
      <c r="A309" t="str">
        <f t="shared" si="4"/>
        <v>SSP2Croatia205040--44</v>
      </c>
      <c r="B309" t="s">
        <v>12</v>
      </c>
      <c r="C309" t="s">
        <v>13</v>
      </c>
      <c r="D309">
        <v>2050</v>
      </c>
      <c r="E309" t="s">
        <v>24</v>
      </c>
      <c r="F309">
        <v>1.0900000000000001</v>
      </c>
    </row>
    <row r="310" spans="1:6" x14ac:dyDescent="0.25">
      <c r="A310" t="str">
        <f t="shared" si="4"/>
        <v>SSP2Croatia205540--44</v>
      </c>
      <c r="B310" t="s">
        <v>12</v>
      </c>
      <c r="C310" t="s">
        <v>13</v>
      </c>
      <c r="D310">
        <v>2055</v>
      </c>
      <c r="E310" t="s">
        <v>24</v>
      </c>
      <c r="F310">
        <v>1.1000000000000001</v>
      </c>
    </row>
    <row r="311" spans="1:6" x14ac:dyDescent="0.25">
      <c r="A311" t="str">
        <f t="shared" si="4"/>
        <v>SSP2Croatia206040--44</v>
      </c>
      <c r="B311" t="s">
        <v>12</v>
      </c>
      <c r="C311" t="s">
        <v>13</v>
      </c>
      <c r="D311">
        <v>2060</v>
      </c>
      <c r="E311" t="s">
        <v>24</v>
      </c>
      <c r="F311">
        <v>1.1000000000000001</v>
      </c>
    </row>
    <row r="312" spans="1:6" x14ac:dyDescent="0.25">
      <c r="A312" t="str">
        <f t="shared" si="4"/>
        <v>SSP2Croatia206540--44</v>
      </c>
      <c r="B312" t="s">
        <v>12</v>
      </c>
      <c r="C312" t="s">
        <v>13</v>
      </c>
      <c r="D312">
        <v>2065</v>
      </c>
      <c r="E312" t="s">
        <v>24</v>
      </c>
      <c r="F312">
        <v>1.0900000000000001</v>
      </c>
    </row>
    <row r="313" spans="1:6" x14ac:dyDescent="0.25">
      <c r="A313" t="str">
        <f t="shared" si="4"/>
        <v>SSP2Croatia207040--44</v>
      </c>
      <c r="B313" t="s">
        <v>12</v>
      </c>
      <c r="C313" t="s">
        <v>13</v>
      </c>
      <c r="D313">
        <v>2070</v>
      </c>
      <c r="E313" t="s">
        <v>24</v>
      </c>
      <c r="F313">
        <v>1.0900000000000001</v>
      </c>
    </row>
    <row r="314" spans="1:6" x14ac:dyDescent="0.25">
      <c r="A314" t="str">
        <f t="shared" si="4"/>
        <v>SSP2Croatia207540--44</v>
      </c>
      <c r="B314" t="s">
        <v>12</v>
      </c>
      <c r="C314" t="s">
        <v>13</v>
      </c>
      <c r="D314">
        <v>2075</v>
      </c>
      <c r="E314" t="s">
        <v>24</v>
      </c>
      <c r="F314">
        <v>1.0900000000000001</v>
      </c>
    </row>
    <row r="315" spans="1:6" x14ac:dyDescent="0.25">
      <c r="A315" t="str">
        <f t="shared" si="4"/>
        <v>SSP2Croatia208040--44</v>
      </c>
      <c r="B315" t="s">
        <v>12</v>
      </c>
      <c r="C315" t="s">
        <v>13</v>
      </c>
      <c r="D315">
        <v>2080</v>
      </c>
      <c r="E315" t="s">
        <v>24</v>
      </c>
      <c r="F315">
        <v>1.08</v>
      </c>
    </row>
    <row r="316" spans="1:6" x14ac:dyDescent="0.25">
      <c r="A316" t="str">
        <f t="shared" si="4"/>
        <v>SSP2Croatia208540--44</v>
      </c>
      <c r="B316" t="s">
        <v>12</v>
      </c>
      <c r="C316" t="s">
        <v>13</v>
      </c>
      <c r="D316">
        <v>2085</v>
      </c>
      <c r="E316" t="s">
        <v>24</v>
      </c>
      <c r="F316">
        <v>1.08</v>
      </c>
    </row>
    <row r="317" spans="1:6" x14ac:dyDescent="0.25">
      <c r="A317" t="str">
        <f t="shared" si="4"/>
        <v>SSP2Croatia209040--44</v>
      </c>
      <c r="B317" t="s">
        <v>12</v>
      </c>
      <c r="C317" t="s">
        <v>13</v>
      </c>
      <c r="D317">
        <v>2090</v>
      </c>
      <c r="E317" t="s">
        <v>24</v>
      </c>
      <c r="F317">
        <v>1.07</v>
      </c>
    </row>
    <row r="318" spans="1:6" x14ac:dyDescent="0.25">
      <c r="A318" t="str">
        <f t="shared" si="4"/>
        <v>SSP2Croatia209540--44</v>
      </c>
      <c r="B318" t="s">
        <v>12</v>
      </c>
      <c r="C318" t="s">
        <v>13</v>
      </c>
      <c r="D318">
        <v>2095</v>
      </c>
      <c r="E318" t="s">
        <v>24</v>
      </c>
      <c r="F318">
        <v>1.07</v>
      </c>
    </row>
    <row r="319" spans="1:6" x14ac:dyDescent="0.25">
      <c r="A319" t="str">
        <f t="shared" si="4"/>
        <v>SSP2Croatia210040--44</v>
      </c>
      <c r="B319" t="s">
        <v>12</v>
      </c>
      <c r="C319" t="s">
        <v>13</v>
      </c>
      <c r="D319">
        <v>2100</v>
      </c>
      <c r="E319" t="s">
        <v>24</v>
      </c>
      <c r="F319">
        <v>1.07</v>
      </c>
    </row>
    <row r="320" spans="1:6" x14ac:dyDescent="0.25">
      <c r="A320" t="str">
        <f t="shared" si="4"/>
        <v>SSP2Croatia195045--49</v>
      </c>
      <c r="B320" t="s">
        <v>12</v>
      </c>
      <c r="C320" t="s">
        <v>13</v>
      </c>
      <c r="D320">
        <v>1950</v>
      </c>
      <c r="E320" t="s">
        <v>25</v>
      </c>
      <c r="F320">
        <v>0.94</v>
      </c>
    </row>
    <row r="321" spans="1:6" x14ac:dyDescent="0.25">
      <c r="A321" t="str">
        <f t="shared" si="4"/>
        <v>SSP2Croatia195545--49</v>
      </c>
      <c r="B321" t="s">
        <v>12</v>
      </c>
      <c r="C321" t="s">
        <v>13</v>
      </c>
      <c r="D321">
        <v>1955</v>
      </c>
      <c r="E321" t="s">
        <v>25</v>
      </c>
      <c r="F321">
        <v>0.91</v>
      </c>
    </row>
    <row r="322" spans="1:6" x14ac:dyDescent="0.25">
      <c r="A322" t="str">
        <f t="shared" si="4"/>
        <v>SSP2Croatia196045--49</v>
      </c>
      <c r="B322" t="s">
        <v>12</v>
      </c>
      <c r="C322" t="s">
        <v>13</v>
      </c>
      <c r="D322">
        <v>1960</v>
      </c>
      <c r="E322" t="s">
        <v>25</v>
      </c>
      <c r="F322">
        <v>0.83</v>
      </c>
    </row>
    <row r="323" spans="1:6" x14ac:dyDescent="0.25">
      <c r="A323" t="str">
        <f t="shared" si="4"/>
        <v>SSP2Croatia196545--49</v>
      </c>
      <c r="B323" t="s">
        <v>12</v>
      </c>
      <c r="C323" t="s">
        <v>13</v>
      </c>
      <c r="D323">
        <v>1965</v>
      </c>
      <c r="E323" t="s">
        <v>25</v>
      </c>
      <c r="F323">
        <v>0.78</v>
      </c>
    </row>
    <row r="324" spans="1:6" x14ac:dyDescent="0.25">
      <c r="A324" t="str">
        <f t="shared" si="4"/>
        <v>SSP2Croatia197045--49</v>
      </c>
      <c r="B324" t="s">
        <v>12</v>
      </c>
      <c r="C324" t="s">
        <v>13</v>
      </c>
      <c r="D324">
        <v>1970</v>
      </c>
      <c r="E324" t="s">
        <v>25</v>
      </c>
      <c r="F324">
        <v>0.74</v>
      </c>
    </row>
    <row r="325" spans="1:6" x14ac:dyDescent="0.25">
      <c r="A325" t="str">
        <f t="shared" si="4"/>
        <v>SSP2Croatia197545--49</v>
      </c>
      <c r="B325" t="s">
        <v>12</v>
      </c>
      <c r="C325" t="s">
        <v>13</v>
      </c>
      <c r="D325">
        <v>1975</v>
      </c>
      <c r="E325" t="s">
        <v>25</v>
      </c>
      <c r="F325">
        <v>0.94</v>
      </c>
    </row>
    <row r="326" spans="1:6" x14ac:dyDescent="0.25">
      <c r="A326" t="str">
        <f t="shared" si="4"/>
        <v>SSP2Croatia198045--49</v>
      </c>
      <c r="B326" t="s">
        <v>12</v>
      </c>
      <c r="C326" t="s">
        <v>13</v>
      </c>
      <c r="D326">
        <v>1980</v>
      </c>
      <c r="E326" t="s">
        <v>25</v>
      </c>
      <c r="F326">
        <v>0.99</v>
      </c>
    </row>
    <row r="327" spans="1:6" x14ac:dyDescent="0.25">
      <c r="A327" t="str">
        <f t="shared" si="4"/>
        <v>SSP2Croatia198545--49</v>
      </c>
      <c r="B327" t="s">
        <v>12</v>
      </c>
      <c r="C327" t="s">
        <v>13</v>
      </c>
      <c r="D327">
        <v>1985</v>
      </c>
      <c r="E327" t="s">
        <v>25</v>
      </c>
      <c r="F327">
        <v>0.98</v>
      </c>
    </row>
    <row r="328" spans="1:6" x14ac:dyDescent="0.25">
      <c r="A328" t="str">
        <f t="shared" si="4"/>
        <v>SSP2Croatia199045--49</v>
      </c>
      <c r="B328" t="s">
        <v>12</v>
      </c>
      <c r="C328" t="s">
        <v>13</v>
      </c>
      <c r="D328">
        <v>1990</v>
      </c>
      <c r="E328" t="s">
        <v>25</v>
      </c>
      <c r="F328">
        <v>0.99</v>
      </c>
    </row>
    <row r="329" spans="1:6" x14ac:dyDescent="0.25">
      <c r="A329" t="str">
        <f t="shared" si="4"/>
        <v>SSP2Croatia199545--49</v>
      </c>
      <c r="B329" t="s">
        <v>12</v>
      </c>
      <c r="C329" t="s">
        <v>13</v>
      </c>
      <c r="D329">
        <v>1995</v>
      </c>
      <c r="E329" t="s">
        <v>25</v>
      </c>
      <c r="F329">
        <v>1.02</v>
      </c>
    </row>
    <row r="330" spans="1:6" x14ac:dyDescent="0.25">
      <c r="A330" t="str">
        <f t="shared" si="4"/>
        <v>SSP2Croatia200045--49</v>
      </c>
      <c r="B330" t="s">
        <v>12</v>
      </c>
      <c r="C330" t="s">
        <v>13</v>
      </c>
      <c r="D330">
        <v>2000</v>
      </c>
      <c r="E330" t="s">
        <v>25</v>
      </c>
      <c r="F330">
        <v>1.02</v>
      </c>
    </row>
    <row r="331" spans="1:6" x14ac:dyDescent="0.25">
      <c r="A331" t="str">
        <f t="shared" ref="A331:A394" si="5">B331&amp;C331&amp;D331&amp;E331</f>
        <v>SSP2Croatia200545--49</v>
      </c>
      <c r="B331" t="s">
        <v>12</v>
      </c>
      <c r="C331" t="s">
        <v>13</v>
      </c>
      <c r="D331">
        <v>2005</v>
      </c>
      <c r="E331" t="s">
        <v>25</v>
      </c>
      <c r="F331">
        <v>0.99</v>
      </c>
    </row>
    <row r="332" spans="1:6" x14ac:dyDescent="0.25">
      <c r="A332" t="str">
        <f t="shared" si="5"/>
        <v>SSP2Croatia201045--49</v>
      </c>
      <c r="B332" t="s">
        <v>12</v>
      </c>
      <c r="C332" t="s">
        <v>13</v>
      </c>
      <c r="D332">
        <v>2010</v>
      </c>
      <c r="E332" t="s">
        <v>25</v>
      </c>
      <c r="F332">
        <v>0.98</v>
      </c>
    </row>
    <row r="333" spans="1:6" x14ac:dyDescent="0.25">
      <c r="A333" t="str">
        <f t="shared" si="5"/>
        <v>SSP2Croatia201545--49</v>
      </c>
      <c r="B333" t="s">
        <v>12</v>
      </c>
      <c r="C333" t="s">
        <v>13</v>
      </c>
      <c r="D333">
        <v>2015</v>
      </c>
      <c r="E333" t="s">
        <v>25</v>
      </c>
      <c r="F333">
        <v>0.98</v>
      </c>
    </row>
    <row r="334" spans="1:6" x14ac:dyDescent="0.25">
      <c r="A334" t="str">
        <f t="shared" si="5"/>
        <v>SSP2Croatia202045--49</v>
      </c>
      <c r="B334" t="s">
        <v>12</v>
      </c>
      <c r="C334" t="s">
        <v>13</v>
      </c>
      <c r="D334">
        <v>2020</v>
      </c>
      <c r="E334" t="s">
        <v>25</v>
      </c>
      <c r="F334">
        <v>1.01</v>
      </c>
    </row>
    <row r="335" spans="1:6" x14ac:dyDescent="0.25">
      <c r="A335" t="str">
        <f t="shared" si="5"/>
        <v>SSP2Croatia202545--49</v>
      </c>
      <c r="B335" t="s">
        <v>12</v>
      </c>
      <c r="C335" t="s">
        <v>13</v>
      </c>
      <c r="D335">
        <v>2025</v>
      </c>
      <c r="E335" t="s">
        <v>25</v>
      </c>
      <c r="F335">
        <v>1.02</v>
      </c>
    </row>
    <row r="336" spans="1:6" x14ac:dyDescent="0.25">
      <c r="A336" t="str">
        <f t="shared" si="5"/>
        <v>SSP2Croatia203045--49</v>
      </c>
      <c r="B336" t="s">
        <v>12</v>
      </c>
      <c r="C336" t="s">
        <v>13</v>
      </c>
      <c r="D336">
        <v>2030</v>
      </c>
      <c r="E336" t="s">
        <v>25</v>
      </c>
      <c r="F336">
        <v>1.03</v>
      </c>
    </row>
    <row r="337" spans="1:6" x14ac:dyDescent="0.25">
      <c r="A337" t="str">
        <f t="shared" si="5"/>
        <v>SSP2Croatia203545--49</v>
      </c>
      <c r="B337" t="s">
        <v>12</v>
      </c>
      <c r="C337" t="s">
        <v>13</v>
      </c>
      <c r="D337">
        <v>2035</v>
      </c>
      <c r="E337" t="s">
        <v>25</v>
      </c>
      <c r="F337">
        <v>1.05</v>
      </c>
    </row>
    <row r="338" spans="1:6" x14ac:dyDescent="0.25">
      <c r="A338" t="str">
        <f t="shared" si="5"/>
        <v>SSP2Croatia204045--49</v>
      </c>
      <c r="B338" t="s">
        <v>12</v>
      </c>
      <c r="C338" t="s">
        <v>13</v>
      </c>
      <c r="D338">
        <v>2040</v>
      </c>
      <c r="E338" t="s">
        <v>25</v>
      </c>
      <c r="F338">
        <v>1.07</v>
      </c>
    </row>
    <row r="339" spans="1:6" x14ac:dyDescent="0.25">
      <c r="A339" t="str">
        <f t="shared" si="5"/>
        <v>SSP2Croatia204545--49</v>
      </c>
      <c r="B339" t="s">
        <v>12</v>
      </c>
      <c r="C339" t="s">
        <v>13</v>
      </c>
      <c r="D339">
        <v>2045</v>
      </c>
      <c r="E339" t="s">
        <v>25</v>
      </c>
      <c r="F339">
        <v>1.08</v>
      </c>
    </row>
    <row r="340" spans="1:6" x14ac:dyDescent="0.25">
      <c r="A340" t="str">
        <f t="shared" si="5"/>
        <v>SSP2Croatia205045--49</v>
      </c>
      <c r="B340" t="s">
        <v>12</v>
      </c>
      <c r="C340" t="s">
        <v>13</v>
      </c>
      <c r="D340">
        <v>2050</v>
      </c>
      <c r="E340" t="s">
        <v>25</v>
      </c>
      <c r="F340">
        <v>1.0900000000000001</v>
      </c>
    </row>
    <row r="341" spans="1:6" x14ac:dyDescent="0.25">
      <c r="A341" t="str">
        <f t="shared" si="5"/>
        <v>SSP2Croatia205545--49</v>
      </c>
      <c r="B341" t="s">
        <v>12</v>
      </c>
      <c r="C341" t="s">
        <v>13</v>
      </c>
      <c r="D341">
        <v>2055</v>
      </c>
      <c r="E341" t="s">
        <v>25</v>
      </c>
      <c r="F341">
        <v>1.0900000000000001</v>
      </c>
    </row>
    <row r="342" spans="1:6" x14ac:dyDescent="0.25">
      <c r="A342" t="str">
        <f t="shared" si="5"/>
        <v>SSP2Croatia206045--49</v>
      </c>
      <c r="B342" t="s">
        <v>12</v>
      </c>
      <c r="C342" t="s">
        <v>13</v>
      </c>
      <c r="D342">
        <v>2060</v>
      </c>
      <c r="E342" t="s">
        <v>25</v>
      </c>
      <c r="F342">
        <v>1.1000000000000001</v>
      </c>
    </row>
    <row r="343" spans="1:6" x14ac:dyDescent="0.25">
      <c r="A343" t="str">
        <f t="shared" si="5"/>
        <v>SSP2Croatia206545--49</v>
      </c>
      <c r="B343" t="s">
        <v>12</v>
      </c>
      <c r="C343" t="s">
        <v>13</v>
      </c>
      <c r="D343">
        <v>2065</v>
      </c>
      <c r="E343" t="s">
        <v>25</v>
      </c>
      <c r="F343">
        <v>1.1000000000000001</v>
      </c>
    </row>
    <row r="344" spans="1:6" x14ac:dyDescent="0.25">
      <c r="A344" t="str">
        <f t="shared" si="5"/>
        <v>SSP2Croatia207045--49</v>
      </c>
      <c r="B344" t="s">
        <v>12</v>
      </c>
      <c r="C344" t="s">
        <v>13</v>
      </c>
      <c r="D344">
        <v>2070</v>
      </c>
      <c r="E344" t="s">
        <v>25</v>
      </c>
      <c r="F344">
        <v>1.0900000000000001</v>
      </c>
    </row>
    <row r="345" spans="1:6" x14ac:dyDescent="0.25">
      <c r="A345" t="str">
        <f t="shared" si="5"/>
        <v>SSP2Croatia207545--49</v>
      </c>
      <c r="B345" t="s">
        <v>12</v>
      </c>
      <c r="C345" t="s">
        <v>13</v>
      </c>
      <c r="D345">
        <v>2075</v>
      </c>
      <c r="E345" t="s">
        <v>25</v>
      </c>
      <c r="F345">
        <v>1.0900000000000001</v>
      </c>
    </row>
    <row r="346" spans="1:6" x14ac:dyDescent="0.25">
      <c r="A346" t="str">
        <f t="shared" si="5"/>
        <v>SSP2Croatia208045--49</v>
      </c>
      <c r="B346" t="s">
        <v>12</v>
      </c>
      <c r="C346" t="s">
        <v>13</v>
      </c>
      <c r="D346">
        <v>2080</v>
      </c>
      <c r="E346" t="s">
        <v>25</v>
      </c>
      <c r="F346">
        <v>1.0900000000000001</v>
      </c>
    </row>
    <row r="347" spans="1:6" x14ac:dyDescent="0.25">
      <c r="A347" t="str">
        <f t="shared" si="5"/>
        <v>SSP2Croatia208545--49</v>
      </c>
      <c r="B347" t="s">
        <v>12</v>
      </c>
      <c r="C347" t="s">
        <v>13</v>
      </c>
      <c r="D347">
        <v>2085</v>
      </c>
      <c r="E347" t="s">
        <v>25</v>
      </c>
      <c r="F347">
        <v>1.08</v>
      </c>
    </row>
    <row r="348" spans="1:6" x14ac:dyDescent="0.25">
      <c r="A348" t="str">
        <f t="shared" si="5"/>
        <v>SSP2Croatia209045--49</v>
      </c>
      <c r="B348" t="s">
        <v>12</v>
      </c>
      <c r="C348" t="s">
        <v>13</v>
      </c>
      <c r="D348">
        <v>2090</v>
      </c>
      <c r="E348" t="s">
        <v>25</v>
      </c>
      <c r="F348">
        <v>1.08</v>
      </c>
    </row>
    <row r="349" spans="1:6" x14ac:dyDescent="0.25">
      <c r="A349" t="str">
        <f t="shared" si="5"/>
        <v>SSP2Croatia209545--49</v>
      </c>
      <c r="B349" t="s">
        <v>12</v>
      </c>
      <c r="C349" t="s">
        <v>13</v>
      </c>
      <c r="D349">
        <v>2095</v>
      </c>
      <c r="E349" t="s">
        <v>25</v>
      </c>
      <c r="F349">
        <v>1.07</v>
      </c>
    </row>
    <row r="350" spans="1:6" x14ac:dyDescent="0.25">
      <c r="A350" t="str">
        <f t="shared" si="5"/>
        <v>SSP2Croatia210045--49</v>
      </c>
      <c r="B350" t="s">
        <v>12</v>
      </c>
      <c r="C350" t="s">
        <v>13</v>
      </c>
      <c r="D350">
        <v>2100</v>
      </c>
      <c r="E350" t="s">
        <v>25</v>
      </c>
      <c r="F350">
        <v>1.07</v>
      </c>
    </row>
    <row r="351" spans="1:6" x14ac:dyDescent="0.25">
      <c r="A351" t="str">
        <f t="shared" si="5"/>
        <v>SSP2Croatia195050--54</v>
      </c>
      <c r="B351" t="s">
        <v>12</v>
      </c>
      <c r="C351" t="s">
        <v>13</v>
      </c>
      <c r="D351">
        <v>1950</v>
      </c>
      <c r="E351" t="s">
        <v>26</v>
      </c>
      <c r="F351">
        <v>0.89</v>
      </c>
    </row>
    <row r="352" spans="1:6" x14ac:dyDescent="0.25">
      <c r="A352" t="str">
        <f t="shared" si="5"/>
        <v>SSP2Croatia195550--54</v>
      </c>
      <c r="B352" t="s">
        <v>12</v>
      </c>
      <c r="C352" t="s">
        <v>13</v>
      </c>
      <c r="D352">
        <v>1955</v>
      </c>
      <c r="E352" t="s">
        <v>26</v>
      </c>
      <c r="F352">
        <v>0.92</v>
      </c>
    </row>
    <row r="353" spans="1:6" x14ac:dyDescent="0.25">
      <c r="A353" t="str">
        <f t="shared" si="5"/>
        <v>SSP2Croatia196050--54</v>
      </c>
      <c r="B353" t="s">
        <v>12</v>
      </c>
      <c r="C353" t="s">
        <v>13</v>
      </c>
      <c r="D353">
        <v>1960</v>
      </c>
      <c r="E353" t="s">
        <v>26</v>
      </c>
      <c r="F353">
        <v>0.89</v>
      </c>
    </row>
    <row r="354" spans="1:6" x14ac:dyDescent="0.25">
      <c r="A354" t="str">
        <f t="shared" si="5"/>
        <v>SSP2Croatia196550--54</v>
      </c>
      <c r="B354" t="s">
        <v>12</v>
      </c>
      <c r="C354" t="s">
        <v>13</v>
      </c>
      <c r="D354">
        <v>1965</v>
      </c>
      <c r="E354" t="s">
        <v>26</v>
      </c>
      <c r="F354">
        <v>0.82</v>
      </c>
    </row>
    <row r="355" spans="1:6" x14ac:dyDescent="0.25">
      <c r="A355" t="str">
        <f t="shared" si="5"/>
        <v>SSP2Croatia197050--54</v>
      </c>
      <c r="B355" t="s">
        <v>12</v>
      </c>
      <c r="C355" t="s">
        <v>13</v>
      </c>
      <c r="D355">
        <v>1970</v>
      </c>
      <c r="E355" t="s">
        <v>26</v>
      </c>
      <c r="F355">
        <v>0.76</v>
      </c>
    </row>
    <row r="356" spans="1:6" x14ac:dyDescent="0.25">
      <c r="A356" t="str">
        <f t="shared" si="5"/>
        <v>SSP2Croatia197550--54</v>
      </c>
      <c r="B356" t="s">
        <v>12</v>
      </c>
      <c r="C356" t="s">
        <v>13</v>
      </c>
      <c r="D356">
        <v>1975</v>
      </c>
      <c r="E356" t="s">
        <v>26</v>
      </c>
      <c r="F356">
        <v>0.73</v>
      </c>
    </row>
    <row r="357" spans="1:6" x14ac:dyDescent="0.25">
      <c r="A357" t="str">
        <f t="shared" si="5"/>
        <v>SSP2Croatia198050--54</v>
      </c>
      <c r="B357" t="s">
        <v>12</v>
      </c>
      <c r="C357" t="s">
        <v>13</v>
      </c>
      <c r="D357">
        <v>1980</v>
      </c>
      <c r="E357" t="s">
        <v>26</v>
      </c>
      <c r="F357">
        <v>0.91</v>
      </c>
    </row>
    <row r="358" spans="1:6" x14ac:dyDescent="0.25">
      <c r="A358" t="str">
        <f t="shared" si="5"/>
        <v>SSP2Croatia198550--54</v>
      </c>
      <c r="B358" t="s">
        <v>12</v>
      </c>
      <c r="C358" t="s">
        <v>13</v>
      </c>
      <c r="D358">
        <v>1985</v>
      </c>
      <c r="E358" t="s">
        <v>26</v>
      </c>
      <c r="F358">
        <v>0.96</v>
      </c>
    </row>
    <row r="359" spans="1:6" x14ac:dyDescent="0.25">
      <c r="A359" t="str">
        <f t="shared" si="5"/>
        <v>SSP2Croatia199050--54</v>
      </c>
      <c r="B359" t="s">
        <v>12</v>
      </c>
      <c r="C359" t="s">
        <v>13</v>
      </c>
      <c r="D359">
        <v>1990</v>
      </c>
      <c r="E359" t="s">
        <v>26</v>
      </c>
      <c r="F359">
        <v>0.96</v>
      </c>
    </row>
    <row r="360" spans="1:6" x14ac:dyDescent="0.25">
      <c r="A360" t="str">
        <f t="shared" si="5"/>
        <v>SSP2Croatia199550--54</v>
      </c>
      <c r="B360" t="s">
        <v>12</v>
      </c>
      <c r="C360" t="s">
        <v>13</v>
      </c>
      <c r="D360">
        <v>1995</v>
      </c>
      <c r="E360" t="s">
        <v>26</v>
      </c>
      <c r="F360">
        <v>0.96</v>
      </c>
    </row>
    <row r="361" spans="1:6" x14ac:dyDescent="0.25">
      <c r="A361" t="str">
        <f t="shared" si="5"/>
        <v>SSP2Croatia200050--54</v>
      </c>
      <c r="B361" t="s">
        <v>12</v>
      </c>
      <c r="C361" t="s">
        <v>13</v>
      </c>
      <c r="D361">
        <v>2000</v>
      </c>
      <c r="E361" t="s">
        <v>26</v>
      </c>
      <c r="F361">
        <v>0.98</v>
      </c>
    </row>
    <row r="362" spans="1:6" x14ac:dyDescent="0.25">
      <c r="A362" t="str">
        <f t="shared" si="5"/>
        <v>SSP2Croatia200550--54</v>
      </c>
      <c r="B362" t="s">
        <v>12</v>
      </c>
      <c r="C362" t="s">
        <v>13</v>
      </c>
      <c r="D362">
        <v>2005</v>
      </c>
      <c r="E362" t="s">
        <v>26</v>
      </c>
      <c r="F362">
        <v>1</v>
      </c>
    </row>
    <row r="363" spans="1:6" x14ac:dyDescent="0.25">
      <c r="A363" t="str">
        <f t="shared" si="5"/>
        <v>SSP2Croatia201050--54</v>
      </c>
      <c r="B363" t="s">
        <v>12</v>
      </c>
      <c r="C363" t="s">
        <v>13</v>
      </c>
      <c r="D363">
        <v>2010</v>
      </c>
      <c r="E363" t="s">
        <v>26</v>
      </c>
      <c r="F363">
        <v>0.98</v>
      </c>
    </row>
    <row r="364" spans="1:6" x14ac:dyDescent="0.25">
      <c r="A364" t="str">
        <f t="shared" si="5"/>
        <v>SSP2Croatia201550--54</v>
      </c>
      <c r="B364" t="s">
        <v>12</v>
      </c>
      <c r="C364" t="s">
        <v>13</v>
      </c>
      <c r="D364">
        <v>2015</v>
      </c>
      <c r="E364" t="s">
        <v>26</v>
      </c>
      <c r="F364">
        <v>0.96</v>
      </c>
    </row>
    <row r="365" spans="1:6" x14ac:dyDescent="0.25">
      <c r="A365" t="str">
        <f t="shared" si="5"/>
        <v>SSP2Croatia202050--54</v>
      </c>
      <c r="B365" t="s">
        <v>12</v>
      </c>
      <c r="C365" t="s">
        <v>13</v>
      </c>
      <c r="D365">
        <v>2020</v>
      </c>
      <c r="E365" t="s">
        <v>26</v>
      </c>
      <c r="F365">
        <v>0.97</v>
      </c>
    </row>
    <row r="366" spans="1:6" x14ac:dyDescent="0.25">
      <c r="A366" t="str">
        <f t="shared" si="5"/>
        <v>SSP2Croatia202550--54</v>
      </c>
      <c r="B366" t="s">
        <v>12</v>
      </c>
      <c r="C366" t="s">
        <v>13</v>
      </c>
      <c r="D366">
        <v>2025</v>
      </c>
      <c r="E366" t="s">
        <v>26</v>
      </c>
      <c r="F366">
        <v>1</v>
      </c>
    </row>
    <row r="367" spans="1:6" x14ac:dyDescent="0.25">
      <c r="A367" t="str">
        <f t="shared" si="5"/>
        <v>SSP2Croatia203050--54</v>
      </c>
      <c r="B367" t="s">
        <v>12</v>
      </c>
      <c r="C367" t="s">
        <v>13</v>
      </c>
      <c r="D367">
        <v>2030</v>
      </c>
      <c r="E367" t="s">
        <v>26</v>
      </c>
      <c r="F367">
        <v>1.01</v>
      </c>
    </row>
    <row r="368" spans="1:6" x14ac:dyDescent="0.25">
      <c r="A368" t="str">
        <f t="shared" si="5"/>
        <v>SSP2Croatia203550--54</v>
      </c>
      <c r="B368" t="s">
        <v>12</v>
      </c>
      <c r="C368" t="s">
        <v>13</v>
      </c>
      <c r="D368">
        <v>2035</v>
      </c>
      <c r="E368" t="s">
        <v>26</v>
      </c>
      <c r="F368">
        <v>1.02</v>
      </c>
    </row>
    <row r="369" spans="1:6" x14ac:dyDescent="0.25">
      <c r="A369" t="str">
        <f t="shared" si="5"/>
        <v>SSP2Croatia204050--54</v>
      </c>
      <c r="B369" t="s">
        <v>12</v>
      </c>
      <c r="C369" t="s">
        <v>13</v>
      </c>
      <c r="D369">
        <v>2040</v>
      </c>
      <c r="E369" t="s">
        <v>26</v>
      </c>
      <c r="F369">
        <v>1.04</v>
      </c>
    </row>
    <row r="370" spans="1:6" x14ac:dyDescent="0.25">
      <c r="A370" t="str">
        <f t="shared" si="5"/>
        <v>SSP2Croatia204550--54</v>
      </c>
      <c r="B370" t="s">
        <v>12</v>
      </c>
      <c r="C370" t="s">
        <v>13</v>
      </c>
      <c r="D370">
        <v>2045</v>
      </c>
      <c r="E370" t="s">
        <v>26</v>
      </c>
      <c r="F370">
        <v>1.06</v>
      </c>
    </row>
    <row r="371" spans="1:6" x14ac:dyDescent="0.25">
      <c r="A371" t="str">
        <f t="shared" si="5"/>
        <v>SSP2Croatia205050--54</v>
      </c>
      <c r="B371" t="s">
        <v>12</v>
      </c>
      <c r="C371" t="s">
        <v>13</v>
      </c>
      <c r="D371">
        <v>2050</v>
      </c>
      <c r="E371" t="s">
        <v>26</v>
      </c>
      <c r="F371">
        <v>1.08</v>
      </c>
    </row>
    <row r="372" spans="1:6" x14ac:dyDescent="0.25">
      <c r="A372" t="str">
        <f t="shared" si="5"/>
        <v>SSP2Croatia205550--54</v>
      </c>
      <c r="B372" t="s">
        <v>12</v>
      </c>
      <c r="C372" t="s">
        <v>13</v>
      </c>
      <c r="D372">
        <v>2055</v>
      </c>
      <c r="E372" t="s">
        <v>26</v>
      </c>
      <c r="F372">
        <v>1.0900000000000001</v>
      </c>
    </row>
    <row r="373" spans="1:6" x14ac:dyDescent="0.25">
      <c r="A373" t="str">
        <f t="shared" si="5"/>
        <v>SSP2Croatia206050--54</v>
      </c>
      <c r="B373" t="s">
        <v>12</v>
      </c>
      <c r="C373" t="s">
        <v>13</v>
      </c>
      <c r="D373">
        <v>2060</v>
      </c>
      <c r="E373" t="s">
        <v>26</v>
      </c>
      <c r="F373">
        <v>1.0900000000000001</v>
      </c>
    </row>
    <row r="374" spans="1:6" x14ac:dyDescent="0.25">
      <c r="A374" t="str">
        <f t="shared" si="5"/>
        <v>SSP2Croatia206550--54</v>
      </c>
      <c r="B374" t="s">
        <v>12</v>
      </c>
      <c r="C374" t="s">
        <v>13</v>
      </c>
      <c r="D374">
        <v>2065</v>
      </c>
      <c r="E374" t="s">
        <v>26</v>
      </c>
      <c r="F374">
        <v>1.0900000000000001</v>
      </c>
    </row>
    <row r="375" spans="1:6" x14ac:dyDescent="0.25">
      <c r="A375" t="str">
        <f t="shared" si="5"/>
        <v>SSP2Croatia207050--54</v>
      </c>
      <c r="B375" t="s">
        <v>12</v>
      </c>
      <c r="C375" t="s">
        <v>13</v>
      </c>
      <c r="D375">
        <v>2070</v>
      </c>
      <c r="E375" t="s">
        <v>26</v>
      </c>
      <c r="F375">
        <v>1.0900000000000001</v>
      </c>
    </row>
    <row r="376" spans="1:6" x14ac:dyDescent="0.25">
      <c r="A376" t="str">
        <f t="shared" si="5"/>
        <v>SSP2Croatia207550--54</v>
      </c>
      <c r="B376" t="s">
        <v>12</v>
      </c>
      <c r="C376" t="s">
        <v>13</v>
      </c>
      <c r="D376">
        <v>2075</v>
      </c>
      <c r="E376" t="s">
        <v>26</v>
      </c>
      <c r="F376">
        <v>1.0900000000000001</v>
      </c>
    </row>
    <row r="377" spans="1:6" x14ac:dyDescent="0.25">
      <c r="A377" t="str">
        <f t="shared" si="5"/>
        <v>SSP2Croatia208050--54</v>
      </c>
      <c r="B377" t="s">
        <v>12</v>
      </c>
      <c r="C377" t="s">
        <v>13</v>
      </c>
      <c r="D377">
        <v>2080</v>
      </c>
      <c r="E377" t="s">
        <v>26</v>
      </c>
      <c r="F377">
        <v>1.0900000000000001</v>
      </c>
    </row>
    <row r="378" spans="1:6" x14ac:dyDescent="0.25">
      <c r="A378" t="str">
        <f t="shared" si="5"/>
        <v>SSP2Croatia208550--54</v>
      </c>
      <c r="B378" t="s">
        <v>12</v>
      </c>
      <c r="C378" t="s">
        <v>13</v>
      </c>
      <c r="D378">
        <v>2085</v>
      </c>
      <c r="E378" t="s">
        <v>26</v>
      </c>
      <c r="F378">
        <v>1.08</v>
      </c>
    </row>
    <row r="379" spans="1:6" x14ac:dyDescent="0.25">
      <c r="A379" t="str">
        <f t="shared" si="5"/>
        <v>SSP2Croatia209050--54</v>
      </c>
      <c r="B379" t="s">
        <v>12</v>
      </c>
      <c r="C379" t="s">
        <v>13</v>
      </c>
      <c r="D379">
        <v>2090</v>
      </c>
      <c r="E379" t="s">
        <v>26</v>
      </c>
      <c r="F379">
        <v>1.08</v>
      </c>
    </row>
    <row r="380" spans="1:6" x14ac:dyDescent="0.25">
      <c r="A380" t="str">
        <f t="shared" si="5"/>
        <v>SSP2Croatia209550--54</v>
      </c>
      <c r="B380" t="s">
        <v>12</v>
      </c>
      <c r="C380" t="s">
        <v>13</v>
      </c>
      <c r="D380">
        <v>2095</v>
      </c>
      <c r="E380" t="s">
        <v>26</v>
      </c>
      <c r="F380">
        <v>1.08</v>
      </c>
    </row>
    <row r="381" spans="1:6" x14ac:dyDescent="0.25">
      <c r="A381" t="str">
        <f t="shared" si="5"/>
        <v>SSP2Croatia210050--54</v>
      </c>
      <c r="B381" t="s">
        <v>12</v>
      </c>
      <c r="C381" t="s">
        <v>13</v>
      </c>
      <c r="D381">
        <v>2100</v>
      </c>
      <c r="E381" t="s">
        <v>26</v>
      </c>
      <c r="F381">
        <v>1.07</v>
      </c>
    </row>
    <row r="382" spans="1:6" x14ac:dyDescent="0.25">
      <c r="A382" t="str">
        <f t="shared" si="5"/>
        <v>SSP2Croatia195055--59</v>
      </c>
      <c r="B382" t="s">
        <v>12</v>
      </c>
      <c r="C382" t="s">
        <v>13</v>
      </c>
      <c r="D382">
        <v>1950</v>
      </c>
      <c r="E382" t="s">
        <v>27</v>
      </c>
      <c r="F382">
        <v>0.79</v>
      </c>
    </row>
    <row r="383" spans="1:6" x14ac:dyDescent="0.25">
      <c r="A383" t="str">
        <f t="shared" si="5"/>
        <v>SSP2Croatia195555--59</v>
      </c>
      <c r="B383" t="s">
        <v>12</v>
      </c>
      <c r="C383" t="s">
        <v>13</v>
      </c>
      <c r="D383">
        <v>1955</v>
      </c>
      <c r="E383" t="s">
        <v>27</v>
      </c>
      <c r="F383">
        <v>0.86</v>
      </c>
    </row>
    <row r="384" spans="1:6" x14ac:dyDescent="0.25">
      <c r="A384" t="str">
        <f t="shared" si="5"/>
        <v>SSP2Croatia196055--59</v>
      </c>
      <c r="B384" t="s">
        <v>12</v>
      </c>
      <c r="C384" t="s">
        <v>13</v>
      </c>
      <c r="D384">
        <v>1960</v>
      </c>
      <c r="E384" t="s">
        <v>27</v>
      </c>
      <c r="F384">
        <v>0.88</v>
      </c>
    </row>
    <row r="385" spans="1:6" x14ac:dyDescent="0.25">
      <c r="A385" t="str">
        <f t="shared" si="5"/>
        <v>SSP2Croatia196555--59</v>
      </c>
      <c r="B385" t="s">
        <v>12</v>
      </c>
      <c r="C385" t="s">
        <v>13</v>
      </c>
      <c r="D385">
        <v>1965</v>
      </c>
      <c r="E385" t="s">
        <v>27</v>
      </c>
      <c r="F385">
        <v>0.86</v>
      </c>
    </row>
    <row r="386" spans="1:6" x14ac:dyDescent="0.25">
      <c r="A386" t="str">
        <f t="shared" si="5"/>
        <v>SSP2Croatia197055--59</v>
      </c>
      <c r="B386" t="s">
        <v>12</v>
      </c>
      <c r="C386" t="s">
        <v>13</v>
      </c>
      <c r="D386">
        <v>1970</v>
      </c>
      <c r="E386" t="s">
        <v>27</v>
      </c>
      <c r="F386">
        <v>0.79</v>
      </c>
    </row>
    <row r="387" spans="1:6" x14ac:dyDescent="0.25">
      <c r="A387" t="str">
        <f t="shared" si="5"/>
        <v>SSP2Croatia197555--59</v>
      </c>
      <c r="B387" t="s">
        <v>12</v>
      </c>
      <c r="C387" t="s">
        <v>13</v>
      </c>
      <c r="D387">
        <v>1975</v>
      </c>
      <c r="E387" t="s">
        <v>27</v>
      </c>
      <c r="F387">
        <v>0.75</v>
      </c>
    </row>
    <row r="388" spans="1:6" x14ac:dyDescent="0.25">
      <c r="A388" t="str">
        <f t="shared" si="5"/>
        <v>SSP2Croatia198055--59</v>
      </c>
      <c r="B388" t="s">
        <v>12</v>
      </c>
      <c r="C388" t="s">
        <v>13</v>
      </c>
      <c r="D388">
        <v>1980</v>
      </c>
      <c r="E388" t="s">
        <v>27</v>
      </c>
      <c r="F388">
        <v>0.69</v>
      </c>
    </row>
    <row r="389" spans="1:6" x14ac:dyDescent="0.25">
      <c r="A389" t="str">
        <f t="shared" si="5"/>
        <v>SSP2Croatia198555--59</v>
      </c>
      <c r="B389" t="s">
        <v>12</v>
      </c>
      <c r="C389" t="s">
        <v>13</v>
      </c>
      <c r="D389">
        <v>1985</v>
      </c>
      <c r="E389" t="s">
        <v>27</v>
      </c>
      <c r="F389">
        <v>0.87</v>
      </c>
    </row>
    <row r="390" spans="1:6" x14ac:dyDescent="0.25">
      <c r="A390" t="str">
        <f t="shared" si="5"/>
        <v>SSP2Croatia199055--59</v>
      </c>
      <c r="B390" t="s">
        <v>12</v>
      </c>
      <c r="C390" t="s">
        <v>13</v>
      </c>
      <c r="D390">
        <v>1990</v>
      </c>
      <c r="E390" t="s">
        <v>27</v>
      </c>
      <c r="F390">
        <v>0.92</v>
      </c>
    </row>
    <row r="391" spans="1:6" x14ac:dyDescent="0.25">
      <c r="A391" t="str">
        <f t="shared" si="5"/>
        <v>SSP2Croatia199555--59</v>
      </c>
      <c r="B391" t="s">
        <v>12</v>
      </c>
      <c r="C391" t="s">
        <v>13</v>
      </c>
      <c r="D391">
        <v>1995</v>
      </c>
      <c r="E391" t="s">
        <v>27</v>
      </c>
      <c r="F391">
        <v>0.92</v>
      </c>
    </row>
    <row r="392" spans="1:6" x14ac:dyDescent="0.25">
      <c r="A392" t="str">
        <f t="shared" si="5"/>
        <v>SSP2Croatia200055--59</v>
      </c>
      <c r="B392" t="s">
        <v>12</v>
      </c>
      <c r="C392" t="s">
        <v>13</v>
      </c>
      <c r="D392">
        <v>2000</v>
      </c>
      <c r="E392" t="s">
        <v>27</v>
      </c>
      <c r="F392">
        <v>0.89</v>
      </c>
    </row>
    <row r="393" spans="1:6" x14ac:dyDescent="0.25">
      <c r="A393" t="str">
        <f t="shared" si="5"/>
        <v>SSP2Croatia200555--59</v>
      </c>
      <c r="B393" t="s">
        <v>12</v>
      </c>
      <c r="C393" t="s">
        <v>13</v>
      </c>
      <c r="D393">
        <v>2005</v>
      </c>
      <c r="E393" t="s">
        <v>27</v>
      </c>
      <c r="F393">
        <v>0.95</v>
      </c>
    </row>
    <row r="394" spans="1:6" x14ac:dyDescent="0.25">
      <c r="A394" t="str">
        <f t="shared" si="5"/>
        <v>SSP2Croatia201055--59</v>
      </c>
      <c r="B394" t="s">
        <v>12</v>
      </c>
      <c r="C394" t="s">
        <v>13</v>
      </c>
      <c r="D394">
        <v>2010</v>
      </c>
      <c r="E394" t="s">
        <v>27</v>
      </c>
      <c r="F394">
        <v>0.97</v>
      </c>
    </row>
    <row r="395" spans="1:6" x14ac:dyDescent="0.25">
      <c r="A395" t="str">
        <f t="shared" ref="A395:A458" si="6">B395&amp;C395&amp;D395&amp;E395</f>
        <v>SSP2Croatia201555--59</v>
      </c>
      <c r="B395" t="s">
        <v>12</v>
      </c>
      <c r="C395" t="s">
        <v>13</v>
      </c>
      <c r="D395">
        <v>2015</v>
      </c>
      <c r="E395" t="s">
        <v>27</v>
      </c>
      <c r="F395">
        <v>0.95</v>
      </c>
    </row>
    <row r="396" spans="1:6" x14ac:dyDescent="0.25">
      <c r="A396" t="str">
        <f t="shared" si="6"/>
        <v>SSP2Croatia202055--59</v>
      </c>
      <c r="B396" t="s">
        <v>12</v>
      </c>
      <c r="C396" t="s">
        <v>13</v>
      </c>
      <c r="D396">
        <v>2020</v>
      </c>
      <c r="E396" t="s">
        <v>27</v>
      </c>
      <c r="F396">
        <v>0.94</v>
      </c>
    </row>
    <row r="397" spans="1:6" x14ac:dyDescent="0.25">
      <c r="A397" t="str">
        <f t="shared" si="6"/>
        <v>SSP2Croatia202555--59</v>
      </c>
      <c r="B397" t="s">
        <v>12</v>
      </c>
      <c r="C397" t="s">
        <v>13</v>
      </c>
      <c r="D397">
        <v>2025</v>
      </c>
      <c r="E397" t="s">
        <v>27</v>
      </c>
      <c r="F397">
        <v>0.95</v>
      </c>
    </row>
    <row r="398" spans="1:6" x14ac:dyDescent="0.25">
      <c r="A398" t="str">
        <f t="shared" si="6"/>
        <v>SSP2Croatia203055--59</v>
      </c>
      <c r="B398" t="s">
        <v>12</v>
      </c>
      <c r="C398" t="s">
        <v>13</v>
      </c>
      <c r="D398">
        <v>2030</v>
      </c>
      <c r="E398" t="s">
        <v>27</v>
      </c>
      <c r="F398">
        <v>0.98</v>
      </c>
    </row>
    <row r="399" spans="1:6" x14ac:dyDescent="0.25">
      <c r="A399" t="str">
        <f t="shared" si="6"/>
        <v>SSP2Croatia203555--59</v>
      </c>
      <c r="B399" t="s">
        <v>12</v>
      </c>
      <c r="C399" t="s">
        <v>13</v>
      </c>
      <c r="D399">
        <v>2035</v>
      </c>
      <c r="E399" t="s">
        <v>27</v>
      </c>
      <c r="F399">
        <v>1</v>
      </c>
    </row>
    <row r="400" spans="1:6" x14ac:dyDescent="0.25">
      <c r="A400" t="str">
        <f t="shared" si="6"/>
        <v>SSP2Croatia204055--59</v>
      </c>
      <c r="B400" t="s">
        <v>12</v>
      </c>
      <c r="C400" t="s">
        <v>13</v>
      </c>
      <c r="D400">
        <v>2040</v>
      </c>
      <c r="E400" t="s">
        <v>27</v>
      </c>
      <c r="F400">
        <v>1.01</v>
      </c>
    </row>
    <row r="401" spans="1:6" x14ac:dyDescent="0.25">
      <c r="A401" t="str">
        <f t="shared" si="6"/>
        <v>SSP2Croatia204555--59</v>
      </c>
      <c r="B401" t="s">
        <v>12</v>
      </c>
      <c r="C401" t="s">
        <v>13</v>
      </c>
      <c r="D401">
        <v>2045</v>
      </c>
      <c r="E401" t="s">
        <v>27</v>
      </c>
      <c r="F401">
        <v>1.03</v>
      </c>
    </row>
    <row r="402" spans="1:6" x14ac:dyDescent="0.25">
      <c r="A402" t="str">
        <f t="shared" si="6"/>
        <v>SSP2Croatia205055--59</v>
      </c>
      <c r="B402" t="s">
        <v>12</v>
      </c>
      <c r="C402" t="s">
        <v>13</v>
      </c>
      <c r="D402">
        <v>2050</v>
      </c>
      <c r="E402" t="s">
        <v>27</v>
      </c>
      <c r="F402">
        <v>1.05</v>
      </c>
    </row>
    <row r="403" spans="1:6" x14ac:dyDescent="0.25">
      <c r="A403" t="str">
        <f t="shared" si="6"/>
        <v>SSP2Croatia205555--59</v>
      </c>
      <c r="B403" t="s">
        <v>12</v>
      </c>
      <c r="C403" t="s">
        <v>13</v>
      </c>
      <c r="D403">
        <v>2055</v>
      </c>
      <c r="E403" t="s">
        <v>27</v>
      </c>
      <c r="F403">
        <v>1.07</v>
      </c>
    </row>
    <row r="404" spans="1:6" x14ac:dyDescent="0.25">
      <c r="A404" t="str">
        <f t="shared" si="6"/>
        <v>SSP2Croatia206055--59</v>
      </c>
      <c r="B404" t="s">
        <v>12</v>
      </c>
      <c r="C404" t="s">
        <v>13</v>
      </c>
      <c r="D404">
        <v>2060</v>
      </c>
      <c r="E404" t="s">
        <v>27</v>
      </c>
      <c r="F404">
        <v>1.08</v>
      </c>
    </row>
    <row r="405" spans="1:6" x14ac:dyDescent="0.25">
      <c r="A405" t="str">
        <f t="shared" si="6"/>
        <v>SSP2Croatia206555--59</v>
      </c>
      <c r="B405" t="s">
        <v>12</v>
      </c>
      <c r="C405" t="s">
        <v>13</v>
      </c>
      <c r="D405">
        <v>2065</v>
      </c>
      <c r="E405" t="s">
        <v>27</v>
      </c>
      <c r="F405">
        <v>1.08</v>
      </c>
    </row>
    <row r="406" spans="1:6" x14ac:dyDescent="0.25">
      <c r="A406" t="str">
        <f t="shared" si="6"/>
        <v>SSP2Croatia207055--59</v>
      </c>
      <c r="B406" t="s">
        <v>12</v>
      </c>
      <c r="C406" t="s">
        <v>13</v>
      </c>
      <c r="D406">
        <v>2070</v>
      </c>
      <c r="E406" t="s">
        <v>27</v>
      </c>
      <c r="F406">
        <v>1.0900000000000001</v>
      </c>
    </row>
    <row r="407" spans="1:6" x14ac:dyDescent="0.25">
      <c r="A407" t="str">
        <f t="shared" si="6"/>
        <v>SSP2Croatia207555--59</v>
      </c>
      <c r="B407" t="s">
        <v>12</v>
      </c>
      <c r="C407" t="s">
        <v>13</v>
      </c>
      <c r="D407">
        <v>2075</v>
      </c>
      <c r="E407" t="s">
        <v>27</v>
      </c>
      <c r="F407">
        <v>1.0900000000000001</v>
      </c>
    </row>
    <row r="408" spans="1:6" x14ac:dyDescent="0.25">
      <c r="A408" t="str">
        <f t="shared" si="6"/>
        <v>SSP2Croatia208055--59</v>
      </c>
      <c r="B408" t="s">
        <v>12</v>
      </c>
      <c r="C408" t="s">
        <v>13</v>
      </c>
      <c r="D408">
        <v>2080</v>
      </c>
      <c r="E408" t="s">
        <v>27</v>
      </c>
      <c r="F408">
        <v>1.0900000000000001</v>
      </c>
    </row>
    <row r="409" spans="1:6" x14ac:dyDescent="0.25">
      <c r="A409" t="str">
        <f t="shared" si="6"/>
        <v>SSP2Croatia208555--59</v>
      </c>
      <c r="B409" t="s">
        <v>12</v>
      </c>
      <c r="C409" t="s">
        <v>13</v>
      </c>
      <c r="D409">
        <v>2085</v>
      </c>
      <c r="E409" t="s">
        <v>27</v>
      </c>
      <c r="F409">
        <v>1.08</v>
      </c>
    </row>
    <row r="410" spans="1:6" x14ac:dyDescent="0.25">
      <c r="A410" t="str">
        <f t="shared" si="6"/>
        <v>SSP2Croatia209055--59</v>
      </c>
      <c r="B410" t="s">
        <v>12</v>
      </c>
      <c r="C410" t="s">
        <v>13</v>
      </c>
      <c r="D410">
        <v>2090</v>
      </c>
      <c r="E410" t="s">
        <v>27</v>
      </c>
      <c r="F410">
        <v>1.08</v>
      </c>
    </row>
    <row r="411" spans="1:6" x14ac:dyDescent="0.25">
      <c r="A411" t="str">
        <f t="shared" si="6"/>
        <v>SSP2Croatia209555--59</v>
      </c>
      <c r="B411" t="s">
        <v>12</v>
      </c>
      <c r="C411" t="s">
        <v>13</v>
      </c>
      <c r="D411">
        <v>2095</v>
      </c>
      <c r="E411" t="s">
        <v>27</v>
      </c>
      <c r="F411">
        <v>1.08</v>
      </c>
    </row>
    <row r="412" spans="1:6" x14ac:dyDescent="0.25">
      <c r="A412" t="str">
        <f t="shared" si="6"/>
        <v>SSP2Croatia210055--59</v>
      </c>
      <c r="B412" t="s">
        <v>12</v>
      </c>
      <c r="C412" t="s">
        <v>13</v>
      </c>
      <c r="D412">
        <v>2100</v>
      </c>
      <c r="E412" t="s">
        <v>27</v>
      </c>
      <c r="F412">
        <v>1.07</v>
      </c>
    </row>
    <row r="413" spans="1:6" x14ac:dyDescent="0.25">
      <c r="A413" t="str">
        <f t="shared" si="6"/>
        <v>SSP2Croatia195060--64</v>
      </c>
      <c r="B413" t="s">
        <v>12</v>
      </c>
      <c r="C413" t="s">
        <v>13</v>
      </c>
      <c r="D413">
        <v>1950</v>
      </c>
      <c r="E413" t="s">
        <v>28</v>
      </c>
      <c r="F413">
        <v>0.74</v>
      </c>
    </row>
    <row r="414" spans="1:6" x14ac:dyDescent="0.25">
      <c r="A414" t="str">
        <f t="shared" si="6"/>
        <v>SSP2Croatia195560--64</v>
      </c>
      <c r="B414" t="s">
        <v>12</v>
      </c>
      <c r="C414" t="s">
        <v>13</v>
      </c>
      <c r="D414">
        <v>1955</v>
      </c>
      <c r="E414" t="s">
        <v>28</v>
      </c>
      <c r="F414">
        <v>0.75</v>
      </c>
    </row>
    <row r="415" spans="1:6" x14ac:dyDescent="0.25">
      <c r="A415" t="str">
        <f t="shared" si="6"/>
        <v>SSP2Croatia196060--64</v>
      </c>
      <c r="B415" t="s">
        <v>12</v>
      </c>
      <c r="C415" t="s">
        <v>13</v>
      </c>
      <c r="D415">
        <v>1960</v>
      </c>
      <c r="E415" t="s">
        <v>28</v>
      </c>
      <c r="F415">
        <v>0.81</v>
      </c>
    </row>
    <row r="416" spans="1:6" x14ac:dyDescent="0.25">
      <c r="A416" t="str">
        <f t="shared" si="6"/>
        <v>SSP2Croatia196560--64</v>
      </c>
      <c r="B416" t="s">
        <v>12</v>
      </c>
      <c r="C416" t="s">
        <v>13</v>
      </c>
      <c r="D416">
        <v>1965</v>
      </c>
      <c r="E416" t="s">
        <v>28</v>
      </c>
      <c r="F416">
        <v>0.83</v>
      </c>
    </row>
    <row r="417" spans="1:6" x14ac:dyDescent="0.25">
      <c r="A417" t="str">
        <f t="shared" si="6"/>
        <v>SSP2Croatia197060--64</v>
      </c>
      <c r="B417" t="s">
        <v>12</v>
      </c>
      <c r="C417" t="s">
        <v>13</v>
      </c>
      <c r="D417">
        <v>1970</v>
      </c>
      <c r="E417" t="s">
        <v>28</v>
      </c>
      <c r="F417">
        <v>0.81</v>
      </c>
    </row>
    <row r="418" spans="1:6" x14ac:dyDescent="0.25">
      <c r="A418" t="str">
        <f t="shared" si="6"/>
        <v>SSP2Croatia197560--64</v>
      </c>
      <c r="B418" t="s">
        <v>12</v>
      </c>
      <c r="C418" t="s">
        <v>13</v>
      </c>
      <c r="D418">
        <v>1975</v>
      </c>
      <c r="E418" t="s">
        <v>28</v>
      </c>
      <c r="F418">
        <v>0.77</v>
      </c>
    </row>
    <row r="419" spans="1:6" x14ac:dyDescent="0.25">
      <c r="A419" t="str">
        <f t="shared" si="6"/>
        <v>SSP2Croatia198060--64</v>
      </c>
      <c r="B419" t="s">
        <v>12</v>
      </c>
      <c r="C419" t="s">
        <v>13</v>
      </c>
      <c r="D419">
        <v>1980</v>
      </c>
      <c r="E419" t="s">
        <v>28</v>
      </c>
      <c r="F419">
        <v>0.7</v>
      </c>
    </row>
    <row r="420" spans="1:6" x14ac:dyDescent="0.25">
      <c r="A420" t="str">
        <f t="shared" si="6"/>
        <v>SSP2Croatia198560--64</v>
      </c>
      <c r="B420" t="s">
        <v>12</v>
      </c>
      <c r="C420" t="s">
        <v>13</v>
      </c>
      <c r="D420">
        <v>1985</v>
      </c>
      <c r="E420" t="s">
        <v>28</v>
      </c>
      <c r="F420">
        <v>0.64</v>
      </c>
    </row>
    <row r="421" spans="1:6" x14ac:dyDescent="0.25">
      <c r="A421" t="str">
        <f t="shared" si="6"/>
        <v>SSP2Croatia199060--64</v>
      </c>
      <c r="B421" t="s">
        <v>12</v>
      </c>
      <c r="C421" t="s">
        <v>13</v>
      </c>
      <c r="D421">
        <v>1990</v>
      </c>
      <c r="E421" t="s">
        <v>28</v>
      </c>
      <c r="F421">
        <v>0.82</v>
      </c>
    </row>
    <row r="422" spans="1:6" x14ac:dyDescent="0.25">
      <c r="A422" t="str">
        <f t="shared" si="6"/>
        <v>SSP2Croatia199560--64</v>
      </c>
      <c r="B422" t="s">
        <v>12</v>
      </c>
      <c r="C422" t="s">
        <v>13</v>
      </c>
      <c r="D422">
        <v>1995</v>
      </c>
      <c r="E422" t="s">
        <v>28</v>
      </c>
      <c r="F422">
        <v>0.86</v>
      </c>
    </row>
    <row r="423" spans="1:6" x14ac:dyDescent="0.25">
      <c r="A423" t="str">
        <f t="shared" si="6"/>
        <v>SSP2Croatia200060--64</v>
      </c>
      <c r="B423" t="s">
        <v>12</v>
      </c>
      <c r="C423" t="s">
        <v>13</v>
      </c>
      <c r="D423">
        <v>2000</v>
      </c>
      <c r="E423" t="s">
        <v>28</v>
      </c>
      <c r="F423">
        <v>0.85</v>
      </c>
    </row>
    <row r="424" spans="1:6" x14ac:dyDescent="0.25">
      <c r="A424" t="str">
        <f t="shared" si="6"/>
        <v>SSP2Croatia200560--64</v>
      </c>
      <c r="B424" t="s">
        <v>12</v>
      </c>
      <c r="C424" t="s">
        <v>13</v>
      </c>
      <c r="D424">
        <v>2005</v>
      </c>
      <c r="E424" t="s">
        <v>28</v>
      </c>
      <c r="F424">
        <v>0.84</v>
      </c>
    </row>
    <row r="425" spans="1:6" x14ac:dyDescent="0.25">
      <c r="A425" t="str">
        <f t="shared" si="6"/>
        <v>SSP2Croatia201060--64</v>
      </c>
      <c r="B425" t="s">
        <v>12</v>
      </c>
      <c r="C425" t="s">
        <v>13</v>
      </c>
      <c r="D425">
        <v>2010</v>
      </c>
      <c r="E425" t="s">
        <v>28</v>
      </c>
      <c r="F425">
        <v>0.89</v>
      </c>
    </row>
    <row r="426" spans="1:6" x14ac:dyDescent="0.25">
      <c r="A426" t="str">
        <f t="shared" si="6"/>
        <v>SSP2Croatia201560--64</v>
      </c>
      <c r="B426" t="s">
        <v>12</v>
      </c>
      <c r="C426" t="s">
        <v>13</v>
      </c>
      <c r="D426">
        <v>2015</v>
      </c>
      <c r="E426" t="s">
        <v>28</v>
      </c>
      <c r="F426">
        <v>0.93</v>
      </c>
    </row>
    <row r="427" spans="1:6" x14ac:dyDescent="0.25">
      <c r="A427" t="str">
        <f t="shared" si="6"/>
        <v>SSP2Croatia202060--64</v>
      </c>
      <c r="B427" t="s">
        <v>12</v>
      </c>
      <c r="C427" t="s">
        <v>13</v>
      </c>
      <c r="D427">
        <v>2020</v>
      </c>
      <c r="E427" t="s">
        <v>28</v>
      </c>
      <c r="F427">
        <v>0.91</v>
      </c>
    </row>
    <row r="428" spans="1:6" x14ac:dyDescent="0.25">
      <c r="A428" t="str">
        <f t="shared" si="6"/>
        <v>SSP2Croatia202560--64</v>
      </c>
      <c r="B428" t="s">
        <v>12</v>
      </c>
      <c r="C428" t="s">
        <v>13</v>
      </c>
      <c r="D428">
        <v>2025</v>
      </c>
      <c r="E428" t="s">
        <v>28</v>
      </c>
      <c r="F428">
        <v>0.91</v>
      </c>
    </row>
    <row r="429" spans="1:6" x14ac:dyDescent="0.25">
      <c r="A429" t="str">
        <f t="shared" si="6"/>
        <v>SSP2Croatia203060--64</v>
      </c>
      <c r="B429" t="s">
        <v>12</v>
      </c>
      <c r="C429" t="s">
        <v>13</v>
      </c>
      <c r="D429">
        <v>2030</v>
      </c>
      <c r="E429" t="s">
        <v>28</v>
      </c>
      <c r="F429">
        <v>0.92</v>
      </c>
    </row>
    <row r="430" spans="1:6" x14ac:dyDescent="0.25">
      <c r="A430" t="str">
        <f t="shared" si="6"/>
        <v>SSP2Croatia203560--64</v>
      </c>
      <c r="B430" t="s">
        <v>12</v>
      </c>
      <c r="C430" t="s">
        <v>13</v>
      </c>
      <c r="D430">
        <v>2035</v>
      </c>
      <c r="E430" t="s">
        <v>28</v>
      </c>
      <c r="F430">
        <v>0.95</v>
      </c>
    </row>
    <row r="431" spans="1:6" x14ac:dyDescent="0.25">
      <c r="A431" t="str">
        <f t="shared" si="6"/>
        <v>SSP2Croatia204060--64</v>
      </c>
      <c r="B431" t="s">
        <v>12</v>
      </c>
      <c r="C431" t="s">
        <v>13</v>
      </c>
      <c r="D431">
        <v>2040</v>
      </c>
      <c r="E431" t="s">
        <v>28</v>
      </c>
      <c r="F431">
        <v>0.97</v>
      </c>
    </row>
    <row r="432" spans="1:6" x14ac:dyDescent="0.25">
      <c r="A432" t="str">
        <f t="shared" si="6"/>
        <v>SSP2Croatia204560--64</v>
      </c>
      <c r="B432" t="s">
        <v>12</v>
      </c>
      <c r="C432" t="s">
        <v>13</v>
      </c>
      <c r="D432">
        <v>2045</v>
      </c>
      <c r="E432" t="s">
        <v>28</v>
      </c>
      <c r="F432">
        <v>0.99</v>
      </c>
    </row>
    <row r="433" spans="1:6" x14ac:dyDescent="0.25">
      <c r="A433" t="str">
        <f t="shared" si="6"/>
        <v>SSP2Croatia205060--64</v>
      </c>
      <c r="B433" t="s">
        <v>12</v>
      </c>
      <c r="C433" t="s">
        <v>13</v>
      </c>
      <c r="D433">
        <v>2050</v>
      </c>
      <c r="E433" t="s">
        <v>28</v>
      </c>
      <c r="F433">
        <v>1.01</v>
      </c>
    </row>
    <row r="434" spans="1:6" x14ac:dyDescent="0.25">
      <c r="A434" t="str">
        <f t="shared" si="6"/>
        <v>SSP2Croatia205560--64</v>
      </c>
      <c r="B434" t="s">
        <v>12</v>
      </c>
      <c r="C434" t="s">
        <v>13</v>
      </c>
      <c r="D434">
        <v>2055</v>
      </c>
      <c r="E434" t="s">
        <v>28</v>
      </c>
      <c r="F434">
        <v>1.04</v>
      </c>
    </row>
    <row r="435" spans="1:6" x14ac:dyDescent="0.25">
      <c r="A435" t="str">
        <f t="shared" si="6"/>
        <v>SSP2Croatia206060--64</v>
      </c>
      <c r="B435" t="s">
        <v>12</v>
      </c>
      <c r="C435" t="s">
        <v>13</v>
      </c>
      <c r="D435">
        <v>2060</v>
      </c>
      <c r="E435" t="s">
        <v>28</v>
      </c>
      <c r="F435">
        <v>1.06</v>
      </c>
    </row>
    <row r="436" spans="1:6" x14ac:dyDescent="0.25">
      <c r="A436" t="str">
        <f t="shared" si="6"/>
        <v>SSP2Croatia206560--64</v>
      </c>
      <c r="B436" t="s">
        <v>12</v>
      </c>
      <c r="C436" t="s">
        <v>13</v>
      </c>
      <c r="D436">
        <v>2065</v>
      </c>
      <c r="E436" t="s">
        <v>28</v>
      </c>
      <c r="F436">
        <v>1.07</v>
      </c>
    </row>
    <row r="437" spans="1:6" x14ac:dyDescent="0.25">
      <c r="A437" t="str">
        <f t="shared" si="6"/>
        <v>SSP2Croatia207060--64</v>
      </c>
      <c r="B437" t="s">
        <v>12</v>
      </c>
      <c r="C437" t="s">
        <v>13</v>
      </c>
      <c r="D437">
        <v>2070</v>
      </c>
      <c r="E437" t="s">
        <v>28</v>
      </c>
      <c r="F437">
        <v>1.07</v>
      </c>
    </row>
    <row r="438" spans="1:6" x14ac:dyDescent="0.25">
      <c r="A438" t="str">
        <f t="shared" si="6"/>
        <v>SSP2Croatia207560--64</v>
      </c>
      <c r="B438" t="s">
        <v>12</v>
      </c>
      <c r="C438" t="s">
        <v>13</v>
      </c>
      <c r="D438">
        <v>2075</v>
      </c>
      <c r="E438" t="s">
        <v>28</v>
      </c>
      <c r="F438">
        <v>1.08</v>
      </c>
    </row>
    <row r="439" spans="1:6" x14ac:dyDescent="0.25">
      <c r="A439" t="str">
        <f t="shared" si="6"/>
        <v>SSP2Croatia208060--64</v>
      </c>
      <c r="B439" t="s">
        <v>12</v>
      </c>
      <c r="C439" t="s">
        <v>13</v>
      </c>
      <c r="D439">
        <v>2080</v>
      </c>
      <c r="E439" t="s">
        <v>28</v>
      </c>
      <c r="F439">
        <v>1.08</v>
      </c>
    </row>
    <row r="440" spans="1:6" x14ac:dyDescent="0.25">
      <c r="A440" t="str">
        <f t="shared" si="6"/>
        <v>SSP2Croatia208560--64</v>
      </c>
      <c r="B440" t="s">
        <v>12</v>
      </c>
      <c r="C440" t="s">
        <v>13</v>
      </c>
      <c r="D440">
        <v>2085</v>
      </c>
      <c r="E440" t="s">
        <v>28</v>
      </c>
      <c r="F440">
        <v>1.08</v>
      </c>
    </row>
    <row r="441" spans="1:6" x14ac:dyDescent="0.25">
      <c r="A441" t="str">
        <f t="shared" si="6"/>
        <v>SSP2Croatia209060--64</v>
      </c>
      <c r="B441" t="s">
        <v>12</v>
      </c>
      <c r="C441" t="s">
        <v>13</v>
      </c>
      <c r="D441">
        <v>2090</v>
      </c>
      <c r="E441" t="s">
        <v>28</v>
      </c>
      <c r="F441">
        <v>1.08</v>
      </c>
    </row>
    <row r="442" spans="1:6" x14ac:dyDescent="0.25">
      <c r="A442" t="str">
        <f t="shared" si="6"/>
        <v>SSP2Croatia209560--64</v>
      </c>
      <c r="B442" t="s">
        <v>12</v>
      </c>
      <c r="C442" t="s">
        <v>13</v>
      </c>
      <c r="D442">
        <v>2095</v>
      </c>
      <c r="E442" t="s">
        <v>28</v>
      </c>
      <c r="F442">
        <v>1.08</v>
      </c>
    </row>
    <row r="443" spans="1:6" x14ac:dyDescent="0.25">
      <c r="A443" t="str">
        <f t="shared" si="6"/>
        <v>SSP2Croatia210060--64</v>
      </c>
      <c r="B443" t="s">
        <v>12</v>
      </c>
      <c r="C443" t="s">
        <v>13</v>
      </c>
      <c r="D443">
        <v>2100</v>
      </c>
      <c r="E443" t="s">
        <v>28</v>
      </c>
      <c r="F443">
        <v>1.07</v>
      </c>
    </row>
    <row r="444" spans="1:6" x14ac:dyDescent="0.25">
      <c r="A444" t="str">
        <f t="shared" si="6"/>
        <v>SSP2Croatia195065--69</v>
      </c>
      <c r="B444" t="s">
        <v>12</v>
      </c>
      <c r="C444" t="s">
        <v>13</v>
      </c>
      <c r="D444">
        <v>1950</v>
      </c>
      <c r="E444" t="s">
        <v>29</v>
      </c>
      <c r="F444">
        <v>0.78</v>
      </c>
    </row>
    <row r="445" spans="1:6" x14ac:dyDescent="0.25">
      <c r="A445" t="str">
        <f t="shared" si="6"/>
        <v>SSP2Croatia195565--69</v>
      </c>
      <c r="B445" t="s">
        <v>12</v>
      </c>
      <c r="C445" t="s">
        <v>13</v>
      </c>
      <c r="D445">
        <v>1955</v>
      </c>
      <c r="E445" t="s">
        <v>29</v>
      </c>
      <c r="F445">
        <v>0.68</v>
      </c>
    </row>
    <row r="446" spans="1:6" x14ac:dyDescent="0.25">
      <c r="A446" t="str">
        <f t="shared" si="6"/>
        <v>SSP2Croatia196065--69</v>
      </c>
      <c r="B446" t="s">
        <v>12</v>
      </c>
      <c r="C446" t="s">
        <v>13</v>
      </c>
      <c r="D446">
        <v>1960</v>
      </c>
      <c r="E446" t="s">
        <v>29</v>
      </c>
      <c r="F446">
        <v>0.68</v>
      </c>
    </row>
    <row r="447" spans="1:6" x14ac:dyDescent="0.25">
      <c r="A447" t="str">
        <f t="shared" si="6"/>
        <v>SSP2Croatia196565--69</v>
      </c>
      <c r="B447" t="s">
        <v>12</v>
      </c>
      <c r="C447" t="s">
        <v>13</v>
      </c>
      <c r="D447">
        <v>1965</v>
      </c>
      <c r="E447" t="s">
        <v>29</v>
      </c>
      <c r="F447">
        <v>0.74</v>
      </c>
    </row>
    <row r="448" spans="1:6" x14ac:dyDescent="0.25">
      <c r="A448" t="str">
        <f t="shared" si="6"/>
        <v>SSP2Croatia197065--69</v>
      </c>
      <c r="B448" t="s">
        <v>12</v>
      </c>
      <c r="C448" t="s">
        <v>13</v>
      </c>
      <c r="D448">
        <v>1970</v>
      </c>
      <c r="E448" t="s">
        <v>29</v>
      </c>
      <c r="F448">
        <v>0.76</v>
      </c>
    </row>
    <row r="449" spans="1:6" x14ac:dyDescent="0.25">
      <c r="A449" t="str">
        <f t="shared" si="6"/>
        <v>SSP2Croatia197565--69</v>
      </c>
      <c r="B449" t="s">
        <v>12</v>
      </c>
      <c r="C449" t="s">
        <v>13</v>
      </c>
      <c r="D449">
        <v>1975</v>
      </c>
      <c r="E449" t="s">
        <v>29</v>
      </c>
      <c r="F449">
        <v>0.76</v>
      </c>
    </row>
    <row r="450" spans="1:6" x14ac:dyDescent="0.25">
      <c r="A450" t="str">
        <f t="shared" si="6"/>
        <v>SSP2Croatia198065--69</v>
      </c>
      <c r="B450" t="s">
        <v>12</v>
      </c>
      <c r="C450" t="s">
        <v>13</v>
      </c>
      <c r="D450">
        <v>1980</v>
      </c>
      <c r="E450" t="s">
        <v>29</v>
      </c>
      <c r="F450">
        <v>0.71</v>
      </c>
    </row>
    <row r="451" spans="1:6" x14ac:dyDescent="0.25">
      <c r="A451" t="str">
        <f t="shared" si="6"/>
        <v>SSP2Croatia198565--69</v>
      </c>
      <c r="B451" t="s">
        <v>12</v>
      </c>
      <c r="C451" t="s">
        <v>13</v>
      </c>
      <c r="D451">
        <v>1985</v>
      </c>
      <c r="E451" t="s">
        <v>29</v>
      </c>
      <c r="F451">
        <v>0.64</v>
      </c>
    </row>
    <row r="452" spans="1:6" x14ac:dyDescent="0.25">
      <c r="A452" t="str">
        <f t="shared" si="6"/>
        <v>SSP2Croatia199065--69</v>
      </c>
      <c r="B452" t="s">
        <v>12</v>
      </c>
      <c r="C452" t="s">
        <v>13</v>
      </c>
      <c r="D452">
        <v>1990</v>
      </c>
      <c r="E452" t="s">
        <v>29</v>
      </c>
      <c r="F452">
        <v>0.59</v>
      </c>
    </row>
    <row r="453" spans="1:6" x14ac:dyDescent="0.25">
      <c r="A453" t="str">
        <f t="shared" si="6"/>
        <v>SSP2Croatia199565--69</v>
      </c>
      <c r="B453" t="s">
        <v>12</v>
      </c>
      <c r="C453" t="s">
        <v>13</v>
      </c>
      <c r="D453">
        <v>1995</v>
      </c>
      <c r="E453" t="s">
        <v>29</v>
      </c>
      <c r="F453">
        <v>0.74</v>
      </c>
    </row>
    <row r="454" spans="1:6" x14ac:dyDescent="0.25">
      <c r="A454" t="str">
        <f t="shared" si="6"/>
        <v>SSP2Croatia200065--69</v>
      </c>
      <c r="B454" t="s">
        <v>12</v>
      </c>
      <c r="C454" t="s">
        <v>13</v>
      </c>
      <c r="D454">
        <v>2000</v>
      </c>
      <c r="E454" t="s">
        <v>29</v>
      </c>
      <c r="F454">
        <v>0.78</v>
      </c>
    </row>
    <row r="455" spans="1:6" x14ac:dyDescent="0.25">
      <c r="A455" t="str">
        <f t="shared" si="6"/>
        <v>SSP2Croatia200565--69</v>
      </c>
      <c r="B455" t="s">
        <v>12</v>
      </c>
      <c r="C455" t="s">
        <v>13</v>
      </c>
      <c r="D455">
        <v>2005</v>
      </c>
      <c r="E455" t="s">
        <v>29</v>
      </c>
      <c r="F455">
        <v>0.78</v>
      </c>
    </row>
    <row r="456" spans="1:6" x14ac:dyDescent="0.25">
      <c r="A456" t="str">
        <f t="shared" si="6"/>
        <v>SSP2Croatia201065--69</v>
      </c>
      <c r="B456" t="s">
        <v>12</v>
      </c>
      <c r="C456" t="s">
        <v>13</v>
      </c>
      <c r="D456">
        <v>2010</v>
      </c>
      <c r="E456" t="s">
        <v>29</v>
      </c>
      <c r="F456">
        <v>0.78</v>
      </c>
    </row>
    <row r="457" spans="1:6" x14ac:dyDescent="0.25">
      <c r="A457" t="str">
        <f t="shared" si="6"/>
        <v>SSP2Croatia201565--69</v>
      </c>
      <c r="B457" t="s">
        <v>12</v>
      </c>
      <c r="C457" t="s">
        <v>13</v>
      </c>
      <c r="D457">
        <v>2015</v>
      </c>
      <c r="E457" t="s">
        <v>29</v>
      </c>
      <c r="F457">
        <v>0.83</v>
      </c>
    </row>
    <row r="458" spans="1:6" x14ac:dyDescent="0.25">
      <c r="A458" t="str">
        <f t="shared" si="6"/>
        <v>SSP2Croatia202065--69</v>
      </c>
      <c r="B458" t="s">
        <v>12</v>
      </c>
      <c r="C458" t="s">
        <v>13</v>
      </c>
      <c r="D458">
        <v>2020</v>
      </c>
      <c r="E458" t="s">
        <v>29</v>
      </c>
      <c r="F458">
        <v>0.87</v>
      </c>
    </row>
    <row r="459" spans="1:6" x14ac:dyDescent="0.25">
      <c r="A459" t="str">
        <f t="shared" ref="A459:A522" si="7">B459&amp;C459&amp;D459&amp;E459</f>
        <v>SSP2Croatia202565--69</v>
      </c>
      <c r="B459" t="s">
        <v>12</v>
      </c>
      <c r="C459" t="s">
        <v>13</v>
      </c>
      <c r="D459">
        <v>2025</v>
      </c>
      <c r="E459" t="s">
        <v>29</v>
      </c>
      <c r="F459">
        <v>0.86</v>
      </c>
    </row>
    <row r="460" spans="1:6" x14ac:dyDescent="0.25">
      <c r="A460" t="str">
        <f t="shared" si="7"/>
        <v>SSP2Croatia203065--69</v>
      </c>
      <c r="B460" t="s">
        <v>12</v>
      </c>
      <c r="C460" t="s">
        <v>13</v>
      </c>
      <c r="D460">
        <v>2030</v>
      </c>
      <c r="E460" t="s">
        <v>29</v>
      </c>
      <c r="F460">
        <v>0.86</v>
      </c>
    </row>
    <row r="461" spans="1:6" x14ac:dyDescent="0.25">
      <c r="A461" t="str">
        <f t="shared" si="7"/>
        <v>SSP2Croatia203565--69</v>
      </c>
      <c r="B461" t="s">
        <v>12</v>
      </c>
      <c r="C461" t="s">
        <v>13</v>
      </c>
      <c r="D461">
        <v>2035</v>
      </c>
      <c r="E461" t="s">
        <v>29</v>
      </c>
      <c r="F461">
        <v>0.88</v>
      </c>
    </row>
    <row r="462" spans="1:6" x14ac:dyDescent="0.25">
      <c r="A462" t="str">
        <f t="shared" si="7"/>
        <v>SSP2Croatia204065--69</v>
      </c>
      <c r="B462" t="s">
        <v>12</v>
      </c>
      <c r="C462" t="s">
        <v>13</v>
      </c>
      <c r="D462">
        <v>2040</v>
      </c>
      <c r="E462" t="s">
        <v>29</v>
      </c>
      <c r="F462">
        <v>0.92</v>
      </c>
    </row>
    <row r="463" spans="1:6" x14ac:dyDescent="0.25">
      <c r="A463" t="str">
        <f t="shared" si="7"/>
        <v>SSP2Croatia204565--69</v>
      </c>
      <c r="B463" t="s">
        <v>12</v>
      </c>
      <c r="C463" t="s">
        <v>13</v>
      </c>
      <c r="D463">
        <v>2045</v>
      </c>
      <c r="E463" t="s">
        <v>29</v>
      </c>
      <c r="F463">
        <v>0.94</v>
      </c>
    </row>
    <row r="464" spans="1:6" x14ac:dyDescent="0.25">
      <c r="A464" t="str">
        <f t="shared" si="7"/>
        <v>SSP2Croatia205065--69</v>
      </c>
      <c r="B464" t="s">
        <v>12</v>
      </c>
      <c r="C464" t="s">
        <v>13</v>
      </c>
      <c r="D464">
        <v>2050</v>
      </c>
      <c r="E464" t="s">
        <v>29</v>
      </c>
      <c r="F464">
        <v>0.96</v>
      </c>
    </row>
    <row r="465" spans="1:6" x14ac:dyDescent="0.25">
      <c r="A465" t="str">
        <f t="shared" si="7"/>
        <v>SSP2Croatia205565--69</v>
      </c>
      <c r="B465" t="s">
        <v>12</v>
      </c>
      <c r="C465" t="s">
        <v>13</v>
      </c>
      <c r="D465">
        <v>2055</v>
      </c>
      <c r="E465" t="s">
        <v>29</v>
      </c>
      <c r="F465">
        <v>0.99</v>
      </c>
    </row>
    <row r="466" spans="1:6" x14ac:dyDescent="0.25">
      <c r="A466" t="str">
        <f t="shared" si="7"/>
        <v>SSP2Croatia206065--69</v>
      </c>
      <c r="B466" t="s">
        <v>12</v>
      </c>
      <c r="C466" t="s">
        <v>13</v>
      </c>
      <c r="D466">
        <v>2060</v>
      </c>
      <c r="E466" t="s">
        <v>29</v>
      </c>
      <c r="F466">
        <v>1.02</v>
      </c>
    </row>
    <row r="467" spans="1:6" x14ac:dyDescent="0.25">
      <c r="A467" t="str">
        <f t="shared" si="7"/>
        <v>SSP2Croatia206565--69</v>
      </c>
      <c r="B467" t="s">
        <v>12</v>
      </c>
      <c r="C467" t="s">
        <v>13</v>
      </c>
      <c r="D467">
        <v>2065</v>
      </c>
      <c r="E467" t="s">
        <v>29</v>
      </c>
      <c r="F467">
        <v>1.04</v>
      </c>
    </row>
    <row r="468" spans="1:6" x14ac:dyDescent="0.25">
      <c r="A468" t="str">
        <f t="shared" si="7"/>
        <v>SSP2Croatia207065--69</v>
      </c>
      <c r="B468" t="s">
        <v>12</v>
      </c>
      <c r="C468" t="s">
        <v>13</v>
      </c>
      <c r="D468">
        <v>2070</v>
      </c>
      <c r="E468" t="s">
        <v>29</v>
      </c>
      <c r="F468">
        <v>1.05</v>
      </c>
    </row>
    <row r="469" spans="1:6" x14ac:dyDescent="0.25">
      <c r="A469" t="str">
        <f t="shared" si="7"/>
        <v>SSP2Croatia207565--69</v>
      </c>
      <c r="B469" t="s">
        <v>12</v>
      </c>
      <c r="C469" t="s">
        <v>13</v>
      </c>
      <c r="D469">
        <v>2075</v>
      </c>
      <c r="E469" t="s">
        <v>29</v>
      </c>
      <c r="F469">
        <v>1.05</v>
      </c>
    </row>
    <row r="470" spans="1:6" x14ac:dyDescent="0.25">
      <c r="A470" t="str">
        <f t="shared" si="7"/>
        <v>SSP2Croatia208065--69</v>
      </c>
      <c r="B470" t="s">
        <v>12</v>
      </c>
      <c r="C470" t="s">
        <v>13</v>
      </c>
      <c r="D470">
        <v>2080</v>
      </c>
      <c r="E470" t="s">
        <v>29</v>
      </c>
      <c r="F470">
        <v>1.06</v>
      </c>
    </row>
    <row r="471" spans="1:6" x14ac:dyDescent="0.25">
      <c r="A471" t="str">
        <f t="shared" si="7"/>
        <v>SSP2Croatia208565--69</v>
      </c>
      <c r="B471" t="s">
        <v>12</v>
      </c>
      <c r="C471" t="s">
        <v>13</v>
      </c>
      <c r="D471">
        <v>2085</v>
      </c>
      <c r="E471" t="s">
        <v>29</v>
      </c>
      <c r="F471">
        <v>1.07</v>
      </c>
    </row>
    <row r="472" spans="1:6" x14ac:dyDescent="0.25">
      <c r="A472" t="str">
        <f t="shared" si="7"/>
        <v>SSP2Croatia209065--69</v>
      </c>
      <c r="B472" t="s">
        <v>12</v>
      </c>
      <c r="C472" t="s">
        <v>13</v>
      </c>
      <c r="D472">
        <v>2090</v>
      </c>
      <c r="E472" t="s">
        <v>29</v>
      </c>
      <c r="F472">
        <v>1.07</v>
      </c>
    </row>
    <row r="473" spans="1:6" x14ac:dyDescent="0.25">
      <c r="A473" t="str">
        <f t="shared" si="7"/>
        <v>SSP2Croatia209565--69</v>
      </c>
      <c r="B473" t="s">
        <v>12</v>
      </c>
      <c r="C473" t="s">
        <v>13</v>
      </c>
      <c r="D473">
        <v>2095</v>
      </c>
      <c r="E473" t="s">
        <v>29</v>
      </c>
      <c r="F473">
        <v>1.07</v>
      </c>
    </row>
    <row r="474" spans="1:6" x14ac:dyDescent="0.25">
      <c r="A474" t="str">
        <f t="shared" si="7"/>
        <v>SSP2Croatia210065--69</v>
      </c>
      <c r="B474" t="s">
        <v>12</v>
      </c>
      <c r="C474" t="s">
        <v>13</v>
      </c>
      <c r="D474">
        <v>2100</v>
      </c>
      <c r="E474" t="s">
        <v>29</v>
      </c>
      <c r="F474">
        <v>1.07</v>
      </c>
    </row>
    <row r="475" spans="1:6" x14ac:dyDescent="0.25">
      <c r="A475" t="str">
        <f t="shared" si="7"/>
        <v>SSP2Croatia195070--74</v>
      </c>
      <c r="B475" t="s">
        <v>12</v>
      </c>
      <c r="C475" t="s">
        <v>13</v>
      </c>
      <c r="D475">
        <v>1950</v>
      </c>
      <c r="E475" t="s">
        <v>30</v>
      </c>
      <c r="F475">
        <v>0.78</v>
      </c>
    </row>
    <row r="476" spans="1:6" x14ac:dyDescent="0.25">
      <c r="A476" t="str">
        <f t="shared" si="7"/>
        <v>SSP2Croatia195570--74</v>
      </c>
      <c r="B476" t="s">
        <v>12</v>
      </c>
      <c r="C476" t="s">
        <v>13</v>
      </c>
      <c r="D476">
        <v>1955</v>
      </c>
      <c r="E476" t="s">
        <v>30</v>
      </c>
      <c r="F476">
        <v>0.73</v>
      </c>
    </row>
    <row r="477" spans="1:6" x14ac:dyDescent="0.25">
      <c r="A477" t="str">
        <f t="shared" si="7"/>
        <v>SSP2Croatia196070--74</v>
      </c>
      <c r="B477" t="s">
        <v>12</v>
      </c>
      <c r="C477" t="s">
        <v>13</v>
      </c>
      <c r="D477">
        <v>1960</v>
      </c>
      <c r="E477" t="s">
        <v>30</v>
      </c>
      <c r="F477">
        <v>0.61</v>
      </c>
    </row>
    <row r="478" spans="1:6" x14ac:dyDescent="0.25">
      <c r="A478" t="str">
        <f t="shared" si="7"/>
        <v>SSP2Croatia196570--74</v>
      </c>
      <c r="B478" t="s">
        <v>12</v>
      </c>
      <c r="C478" t="s">
        <v>13</v>
      </c>
      <c r="D478">
        <v>1965</v>
      </c>
      <c r="E478" t="s">
        <v>30</v>
      </c>
      <c r="F478">
        <v>0.62</v>
      </c>
    </row>
    <row r="479" spans="1:6" x14ac:dyDescent="0.25">
      <c r="A479" t="str">
        <f t="shared" si="7"/>
        <v>SSP2Croatia197070--74</v>
      </c>
      <c r="B479" t="s">
        <v>12</v>
      </c>
      <c r="C479" t="s">
        <v>13</v>
      </c>
      <c r="D479">
        <v>1970</v>
      </c>
      <c r="E479" t="s">
        <v>30</v>
      </c>
      <c r="F479">
        <v>0.66</v>
      </c>
    </row>
    <row r="480" spans="1:6" x14ac:dyDescent="0.25">
      <c r="A480" t="str">
        <f t="shared" si="7"/>
        <v>SSP2Croatia197570--74</v>
      </c>
      <c r="B480" t="s">
        <v>12</v>
      </c>
      <c r="C480" t="s">
        <v>13</v>
      </c>
      <c r="D480">
        <v>1975</v>
      </c>
      <c r="E480" t="s">
        <v>30</v>
      </c>
      <c r="F480">
        <v>0.71</v>
      </c>
    </row>
    <row r="481" spans="1:6" x14ac:dyDescent="0.25">
      <c r="A481" t="str">
        <f t="shared" si="7"/>
        <v>SSP2Croatia198070--74</v>
      </c>
      <c r="B481" t="s">
        <v>12</v>
      </c>
      <c r="C481" t="s">
        <v>13</v>
      </c>
      <c r="D481">
        <v>1980</v>
      </c>
      <c r="E481" t="s">
        <v>30</v>
      </c>
      <c r="F481">
        <v>0.68</v>
      </c>
    </row>
    <row r="482" spans="1:6" x14ac:dyDescent="0.25">
      <c r="A482" t="str">
        <f t="shared" si="7"/>
        <v>SSP2Croatia198570--74</v>
      </c>
      <c r="B482" t="s">
        <v>12</v>
      </c>
      <c r="C482" t="s">
        <v>13</v>
      </c>
      <c r="D482">
        <v>1985</v>
      </c>
      <c r="E482" t="s">
        <v>30</v>
      </c>
      <c r="F482">
        <v>0.62</v>
      </c>
    </row>
    <row r="483" spans="1:6" x14ac:dyDescent="0.25">
      <c r="A483" t="str">
        <f t="shared" si="7"/>
        <v>SSP2Croatia199070--74</v>
      </c>
      <c r="B483" t="s">
        <v>12</v>
      </c>
      <c r="C483" t="s">
        <v>13</v>
      </c>
      <c r="D483">
        <v>1990</v>
      </c>
      <c r="E483" t="s">
        <v>30</v>
      </c>
      <c r="F483">
        <v>0.57999999999999996</v>
      </c>
    </row>
    <row r="484" spans="1:6" x14ac:dyDescent="0.25">
      <c r="A484" t="str">
        <f t="shared" si="7"/>
        <v>SSP2Croatia199570--74</v>
      </c>
      <c r="B484" t="s">
        <v>12</v>
      </c>
      <c r="C484" t="s">
        <v>13</v>
      </c>
      <c r="D484">
        <v>1995</v>
      </c>
      <c r="E484" t="s">
        <v>30</v>
      </c>
      <c r="F484">
        <v>0.52</v>
      </c>
    </row>
    <row r="485" spans="1:6" x14ac:dyDescent="0.25">
      <c r="A485" t="str">
        <f t="shared" si="7"/>
        <v>SSP2Croatia200070--74</v>
      </c>
      <c r="B485" t="s">
        <v>12</v>
      </c>
      <c r="C485" t="s">
        <v>13</v>
      </c>
      <c r="D485">
        <v>2000</v>
      </c>
      <c r="E485" t="s">
        <v>30</v>
      </c>
      <c r="F485">
        <v>0.66</v>
      </c>
    </row>
    <row r="486" spans="1:6" x14ac:dyDescent="0.25">
      <c r="A486" t="str">
        <f t="shared" si="7"/>
        <v>SSP2Croatia200570--74</v>
      </c>
      <c r="B486" t="s">
        <v>12</v>
      </c>
      <c r="C486" t="s">
        <v>13</v>
      </c>
      <c r="D486">
        <v>2005</v>
      </c>
      <c r="E486" t="s">
        <v>30</v>
      </c>
      <c r="F486">
        <v>0.7</v>
      </c>
    </row>
    <row r="487" spans="1:6" x14ac:dyDescent="0.25">
      <c r="A487" t="str">
        <f t="shared" si="7"/>
        <v>SSP2Croatia201070--74</v>
      </c>
      <c r="B487" t="s">
        <v>12</v>
      </c>
      <c r="C487" t="s">
        <v>13</v>
      </c>
      <c r="D487">
        <v>2010</v>
      </c>
      <c r="E487" t="s">
        <v>30</v>
      </c>
      <c r="F487">
        <v>0.72</v>
      </c>
    </row>
    <row r="488" spans="1:6" x14ac:dyDescent="0.25">
      <c r="A488" t="str">
        <f t="shared" si="7"/>
        <v>SSP2Croatia201570--74</v>
      </c>
      <c r="B488" t="s">
        <v>12</v>
      </c>
      <c r="C488" t="s">
        <v>13</v>
      </c>
      <c r="D488">
        <v>2015</v>
      </c>
      <c r="E488" t="s">
        <v>30</v>
      </c>
      <c r="F488">
        <v>0.71</v>
      </c>
    </row>
    <row r="489" spans="1:6" x14ac:dyDescent="0.25">
      <c r="A489" t="str">
        <f t="shared" si="7"/>
        <v>SSP2Croatia202070--74</v>
      </c>
      <c r="B489" t="s">
        <v>12</v>
      </c>
      <c r="C489" t="s">
        <v>13</v>
      </c>
      <c r="D489">
        <v>2020</v>
      </c>
      <c r="E489" t="s">
        <v>30</v>
      </c>
      <c r="F489">
        <v>0.76</v>
      </c>
    </row>
    <row r="490" spans="1:6" x14ac:dyDescent="0.25">
      <c r="A490" t="str">
        <f t="shared" si="7"/>
        <v>SSP2Croatia202570--74</v>
      </c>
      <c r="B490" t="s">
        <v>12</v>
      </c>
      <c r="C490" t="s">
        <v>13</v>
      </c>
      <c r="D490">
        <v>2025</v>
      </c>
      <c r="E490" t="s">
        <v>30</v>
      </c>
      <c r="F490">
        <v>0.81</v>
      </c>
    </row>
    <row r="491" spans="1:6" x14ac:dyDescent="0.25">
      <c r="A491" t="str">
        <f t="shared" si="7"/>
        <v>SSP2Croatia203070--74</v>
      </c>
      <c r="B491" t="s">
        <v>12</v>
      </c>
      <c r="C491" t="s">
        <v>13</v>
      </c>
      <c r="D491">
        <v>2030</v>
      </c>
      <c r="E491" t="s">
        <v>30</v>
      </c>
      <c r="F491">
        <v>0.81</v>
      </c>
    </row>
    <row r="492" spans="1:6" x14ac:dyDescent="0.25">
      <c r="A492" t="str">
        <f t="shared" si="7"/>
        <v>SSP2Croatia203570--74</v>
      </c>
      <c r="B492" t="s">
        <v>12</v>
      </c>
      <c r="C492" t="s">
        <v>13</v>
      </c>
      <c r="D492">
        <v>2035</v>
      </c>
      <c r="E492" t="s">
        <v>30</v>
      </c>
      <c r="F492">
        <v>0.81</v>
      </c>
    </row>
    <row r="493" spans="1:6" x14ac:dyDescent="0.25">
      <c r="A493" t="str">
        <f t="shared" si="7"/>
        <v>SSP2Croatia204070--74</v>
      </c>
      <c r="B493" t="s">
        <v>12</v>
      </c>
      <c r="C493" t="s">
        <v>13</v>
      </c>
      <c r="D493">
        <v>2040</v>
      </c>
      <c r="E493" t="s">
        <v>30</v>
      </c>
      <c r="F493">
        <v>0.84</v>
      </c>
    </row>
    <row r="494" spans="1:6" x14ac:dyDescent="0.25">
      <c r="A494" t="str">
        <f t="shared" si="7"/>
        <v>SSP2Croatia204570--74</v>
      </c>
      <c r="B494" t="s">
        <v>12</v>
      </c>
      <c r="C494" t="s">
        <v>13</v>
      </c>
      <c r="D494">
        <v>2045</v>
      </c>
      <c r="E494" t="s">
        <v>30</v>
      </c>
      <c r="F494">
        <v>0.87</v>
      </c>
    </row>
    <row r="495" spans="1:6" x14ac:dyDescent="0.25">
      <c r="A495" t="str">
        <f t="shared" si="7"/>
        <v>SSP2Croatia205070--74</v>
      </c>
      <c r="B495" t="s">
        <v>12</v>
      </c>
      <c r="C495" t="s">
        <v>13</v>
      </c>
      <c r="D495">
        <v>2050</v>
      </c>
      <c r="E495" t="s">
        <v>30</v>
      </c>
      <c r="F495">
        <v>0.9</v>
      </c>
    </row>
    <row r="496" spans="1:6" x14ac:dyDescent="0.25">
      <c r="A496" t="str">
        <f t="shared" si="7"/>
        <v>SSP2Croatia205570--74</v>
      </c>
      <c r="B496" t="s">
        <v>12</v>
      </c>
      <c r="C496" t="s">
        <v>13</v>
      </c>
      <c r="D496">
        <v>2055</v>
      </c>
      <c r="E496" t="s">
        <v>30</v>
      </c>
      <c r="F496">
        <v>0.93</v>
      </c>
    </row>
    <row r="497" spans="1:6" x14ac:dyDescent="0.25">
      <c r="A497" t="str">
        <f t="shared" si="7"/>
        <v>SSP2Croatia206070--74</v>
      </c>
      <c r="B497" t="s">
        <v>12</v>
      </c>
      <c r="C497" t="s">
        <v>13</v>
      </c>
      <c r="D497">
        <v>2060</v>
      </c>
      <c r="E497" t="s">
        <v>30</v>
      </c>
      <c r="F497">
        <v>0.95</v>
      </c>
    </row>
    <row r="498" spans="1:6" x14ac:dyDescent="0.25">
      <c r="A498" t="str">
        <f t="shared" si="7"/>
        <v>SSP2Croatia206570--74</v>
      </c>
      <c r="B498" t="s">
        <v>12</v>
      </c>
      <c r="C498" t="s">
        <v>13</v>
      </c>
      <c r="D498">
        <v>2065</v>
      </c>
      <c r="E498" t="s">
        <v>30</v>
      </c>
      <c r="F498">
        <v>0.99</v>
      </c>
    </row>
    <row r="499" spans="1:6" x14ac:dyDescent="0.25">
      <c r="A499" t="str">
        <f t="shared" si="7"/>
        <v>SSP2Croatia207070--74</v>
      </c>
      <c r="B499" t="s">
        <v>12</v>
      </c>
      <c r="C499" t="s">
        <v>13</v>
      </c>
      <c r="D499">
        <v>2070</v>
      </c>
      <c r="E499" t="s">
        <v>30</v>
      </c>
      <c r="F499">
        <v>1.01</v>
      </c>
    </row>
    <row r="500" spans="1:6" x14ac:dyDescent="0.25">
      <c r="A500" t="str">
        <f t="shared" si="7"/>
        <v>SSP2Croatia207570--74</v>
      </c>
      <c r="B500" t="s">
        <v>12</v>
      </c>
      <c r="C500" t="s">
        <v>13</v>
      </c>
      <c r="D500">
        <v>2075</v>
      </c>
      <c r="E500" t="s">
        <v>30</v>
      </c>
      <c r="F500">
        <v>1.03</v>
      </c>
    </row>
    <row r="501" spans="1:6" x14ac:dyDescent="0.25">
      <c r="A501" t="str">
        <f t="shared" si="7"/>
        <v>SSP2Croatia208070--74</v>
      </c>
      <c r="B501" t="s">
        <v>12</v>
      </c>
      <c r="C501" t="s">
        <v>13</v>
      </c>
      <c r="D501">
        <v>2080</v>
      </c>
      <c r="E501" t="s">
        <v>30</v>
      </c>
      <c r="F501">
        <v>1.03</v>
      </c>
    </row>
    <row r="502" spans="1:6" x14ac:dyDescent="0.25">
      <c r="A502" t="str">
        <f t="shared" si="7"/>
        <v>SSP2Croatia208570--74</v>
      </c>
      <c r="B502" t="s">
        <v>12</v>
      </c>
      <c r="C502" t="s">
        <v>13</v>
      </c>
      <c r="D502">
        <v>2085</v>
      </c>
      <c r="E502" t="s">
        <v>30</v>
      </c>
      <c r="F502">
        <v>1.05</v>
      </c>
    </row>
    <row r="503" spans="1:6" x14ac:dyDescent="0.25">
      <c r="A503" t="str">
        <f t="shared" si="7"/>
        <v>SSP2Croatia209070--74</v>
      </c>
      <c r="B503" t="s">
        <v>12</v>
      </c>
      <c r="C503" t="s">
        <v>13</v>
      </c>
      <c r="D503">
        <v>2090</v>
      </c>
      <c r="E503" t="s">
        <v>30</v>
      </c>
      <c r="F503">
        <v>1.05</v>
      </c>
    </row>
    <row r="504" spans="1:6" x14ac:dyDescent="0.25">
      <c r="A504" t="str">
        <f t="shared" si="7"/>
        <v>SSP2Croatia209570--74</v>
      </c>
      <c r="B504" t="s">
        <v>12</v>
      </c>
      <c r="C504" t="s">
        <v>13</v>
      </c>
      <c r="D504">
        <v>2095</v>
      </c>
      <c r="E504" t="s">
        <v>30</v>
      </c>
      <c r="F504">
        <v>1.06</v>
      </c>
    </row>
    <row r="505" spans="1:6" x14ac:dyDescent="0.25">
      <c r="A505" t="str">
        <f t="shared" si="7"/>
        <v>SSP2Croatia210070--74</v>
      </c>
      <c r="B505" t="s">
        <v>12</v>
      </c>
      <c r="C505" t="s">
        <v>13</v>
      </c>
      <c r="D505">
        <v>2100</v>
      </c>
      <c r="E505" t="s">
        <v>30</v>
      </c>
      <c r="F505">
        <v>1.06</v>
      </c>
    </row>
    <row r="506" spans="1:6" x14ac:dyDescent="0.25">
      <c r="A506" t="str">
        <f t="shared" si="7"/>
        <v>SSP2Croatia195075--79</v>
      </c>
      <c r="B506" t="s">
        <v>12</v>
      </c>
      <c r="C506" t="s">
        <v>13</v>
      </c>
      <c r="D506">
        <v>1950</v>
      </c>
      <c r="E506" t="s">
        <v>31</v>
      </c>
      <c r="F506">
        <v>0.7</v>
      </c>
    </row>
    <row r="507" spans="1:6" x14ac:dyDescent="0.25">
      <c r="A507" t="str">
        <f t="shared" si="7"/>
        <v>SSP2Croatia195575--79</v>
      </c>
      <c r="B507" t="s">
        <v>12</v>
      </c>
      <c r="C507" t="s">
        <v>13</v>
      </c>
      <c r="D507">
        <v>1955</v>
      </c>
      <c r="E507" t="s">
        <v>31</v>
      </c>
      <c r="F507">
        <v>0.7</v>
      </c>
    </row>
    <row r="508" spans="1:6" x14ac:dyDescent="0.25">
      <c r="A508" t="str">
        <f t="shared" si="7"/>
        <v>SSP2Croatia196075--79</v>
      </c>
      <c r="B508" t="s">
        <v>12</v>
      </c>
      <c r="C508" t="s">
        <v>13</v>
      </c>
      <c r="D508">
        <v>1960</v>
      </c>
      <c r="E508" t="s">
        <v>31</v>
      </c>
      <c r="F508">
        <v>0.63</v>
      </c>
    </row>
    <row r="509" spans="1:6" x14ac:dyDescent="0.25">
      <c r="A509" t="str">
        <f t="shared" si="7"/>
        <v>SSP2Croatia196575--79</v>
      </c>
      <c r="B509" t="s">
        <v>12</v>
      </c>
      <c r="C509" t="s">
        <v>13</v>
      </c>
      <c r="D509">
        <v>1965</v>
      </c>
      <c r="E509" t="s">
        <v>31</v>
      </c>
      <c r="F509">
        <v>0.53</v>
      </c>
    </row>
    <row r="510" spans="1:6" x14ac:dyDescent="0.25">
      <c r="A510" t="str">
        <f t="shared" si="7"/>
        <v>SSP2Croatia197075--79</v>
      </c>
      <c r="B510" t="s">
        <v>12</v>
      </c>
      <c r="C510" t="s">
        <v>13</v>
      </c>
      <c r="D510">
        <v>1970</v>
      </c>
      <c r="E510" t="s">
        <v>31</v>
      </c>
      <c r="F510">
        <v>0.54</v>
      </c>
    </row>
    <row r="511" spans="1:6" x14ac:dyDescent="0.25">
      <c r="A511" t="str">
        <f t="shared" si="7"/>
        <v>SSP2Croatia197575--79</v>
      </c>
      <c r="B511" t="s">
        <v>12</v>
      </c>
      <c r="C511" t="s">
        <v>13</v>
      </c>
      <c r="D511">
        <v>1975</v>
      </c>
      <c r="E511" t="s">
        <v>31</v>
      </c>
      <c r="F511">
        <v>0.59</v>
      </c>
    </row>
    <row r="512" spans="1:6" x14ac:dyDescent="0.25">
      <c r="A512" t="str">
        <f t="shared" si="7"/>
        <v>SSP2Croatia198075--79</v>
      </c>
      <c r="B512" t="s">
        <v>12</v>
      </c>
      <c r="C512" t="s">
        <v>13</v>
      </c>
      <c r="D512">
        <v>1980</v>
      </c>
      <c r="E512" t="s">
        <v>31</v>
      </c>
      <c r="F512">
        <v>0.61</v>
      </c>
    </row>
    <row r="513" spans="1:6" x14ac:dyDescent="0.25">
      <c r="A513" t="str">
        <f t="shared" si="7"/>
        <v>SSP2Croatia198575--79</v>
      </c>
      <c r="B513" t="s">
        <v>12</v>
      </c>
      <c r="C513" t="s">
        <v>13</v>
      </c>
      <c r="D513">
        <v>1985</v>
      </c>
      <c r="E513" t="s">
        <v>31</v>
      </c>
      <c r="F513">
        <v>0.56999999999999995</v>
      </c>
    </row>
    <row r="514" spans="1:6" x14ac:dyDescent="0.25">
      <c r="A514" t="str">
        <f t="shared" si="7"/>
        <v>SSP2Croatia199075--79</v>
      </c>
      <c r="B514" t="s">
        <v>12</v>
      </c>
      <c r="C514" t="s">
        <v>13</v>
      </c>
      <c r="D514">
        <v>1990</v>
      </c>
      <c r="E514" t="s">
        <v>31</v>
      </c>
      <c r="F514">
        <v>0.54</v>
      </c>
    </row>
    <row r="515" spans="1:6" x14ac:dyDescent="0.25">
      <c r="A515" t="str">
        <f t="shared" si="7"/>
        <v>SSP2Croatia199575--79</v>
      </c>
      <c r="B515" t="s">
        <v>12</v>
      </c>
      <c r="C515" t="s">
        <v>13</v>
      </c>
      <c r="D515">
        <v>1995</v>
      </c>
      <c r="E515" t="s">
        <v>31</v>
      </c>
      <c r="F515">
        <v>0.5</v>
      </c>
    </row>
    <row r="516" spans="1:6" x14ac:dyDescent="0.25">
      <c r="A516" t="str">
        <f t="shared" si="7"/>
        <v>SSP2Croatia200075--79</v>
      </c>
      <c r="B516" t="s">
        <v>12</v>
      </c>
      <c r="C516" t="s">
        <v>13</v>
      </c>
      <c r="D516">
        <v>2000</v>
      </c>
      <c r="E516" t="s">
        <v>31</v>
      </c>
      <c r="F516">
        <v>0.46</v>
      </c>
    </row>
    <row r="517" spans="1:6" x14ac:dyDescent="0.25">
      <c r="A517" t="str">
        <f t="shared" si="7"/>
        <v>SSP2Croatia200575--79</v>
      </c>
      <c r="B517" t="s">
        <v>12</v>
      </c>
      <c r="C517" t="s">
        <v>13</v>
      </c>
      <c r="D517">
        <v>2005</v>
      </c>
      <c r="E517" t="s">
        <v>31</v>
      </c>
      <c r="F517">
        <v>0.56999999999999995</v>
      </c>
    </row>
    <row r="518" spans="1:6" x14ac:dyDescent="0.25">
      <c r="A518" t="str">
        <f t="shared" si="7"/>
        <v>SSP2Croatia201075--79</v>
      </c>
      <c r="B518" t="s">
        <v>12</v>
      </c>
      <c r="C518" t="s">
        <v>13</v>
      </c>
      <c r="D518">
        <v>2010</v>
      </c>
      <c r="E518" t="s">
        <v>31</v>
      </c>
      <c r="F518">
        <v>0.62</v>
      </c>
    </row>
    <row r="519" spans="1:6" x14ac:dyDescent="0.25">
      <c r="A519" t="str">
        <f t="shared" si="7"/>
        <v>SSP2Croatia201575--79</v>
      </c>
      <c r="B519" t="s">
        <v>12</v>
      </c>
      <c r="C519" t="s">
        <v>13</v>
      </c>
      <c r="D519">
        <v>2015</v>
      </c>
      <c r="E519" t="s">
        <v>31</v>
      </c>
      <c r="F519">
        <v>0.63</v>
      </c>
    </row>
    <row r="520" spans="1:6" x14ac:dyDescent="0.25">
      <c r="A520" t="str">
        <f t="shared" si="7"/>
        <v>SSP2Croatia202075--79</v>
      </c>
      <c r="B520" t="s">
        <v>12</v>
      </c>
      <c r="C520" t="s">
        <v>13</v>
      </c>
      <c r="D520">
        <v>2020</v>
      </c>
      <c r="E520" t="s">
        <v>31</v>
      </c>
      <c r="F520">
        <v>0.63</v>
      </c>
    </row>
    <row r="521" spans="1:6" x14ac:dyDescent="0.25">
      <c r="A521" t="str">
        <f t="shared" si="7"/>
        <v>SSP2Croatia202575--79</v>
      </c>
      <c r="B521" t="s">
        <v>12</v>
      </c>
      <c r="C521" t="s">
        <v>13</v>
      </c>
      <c r="D521">
        <v>2025</v>
      </c>
      <c r="E521" t="s">
        <v>31</v>
      </c>
      <c r="F521">
        <v>0.68</v>
      </c>
    </row>
    <row r="522" spans="1:6" x14ac:dyDescent="0.25">
      <c r="A522" t="str">
        <f t="shared" si="7"/>
        <v>SSP2Croatia203075--79</v>
      </c>
      <c r="B522" t="s">
        <v>12</v>
      </c>
      <c r="C522" t="s">
        <v>13</v>
      </c>
      <c r="D522">
        <v>2030</v>
      </c>
      <c r="E522" t="s">
        <v>31</v>
      </c>
      <c r="F522">
        <v>0.73</v>
      </c>
    </row>
    <row r="523" spans="1:6" x14ac:dyDescent="0.25">
      <c r="A523" t="str">
        <f t="shared" ref="A523:A586" si="8">B523&amp;C523&amp;D523&amp;E523</f>
        <v>SSP2Croatia203575--79</v>
      </c>
      <c r="B523" t="s">
        <v>12</v>
      </c>
      <c r="C523" t="s">
        <v>13</v>
      </c>
      <c r="D523">
        <v>2035</v>
      </c>
      <c r="E523" t="s">
        <v>31</v>
      </c>
      <c r="F523">
        <v>0.73</v>
      </c>
    </row>
    <row r="524" spans="1:6" x14ac:dyDescent="0.25">
      <c r="A524" t="str">
        <f t="shared" si="8"/>
        <v>SSP2Croatia204075--79</v>
      </c>
      <c r="B524" t="s">
        <v>12</v>
      </c>
      <c r="C524" t="s">
        <v>13</v>
      </c>
      <c r="D524">
        <v>2040</v>
      </c>
      <c r="E524" t="s">
        <v>31</v>
      </c>
      <c r="F524">
        <v>0.74</v>
      </c>
    </row>
    <row r="525" spans="1:6" x14ac:dyDescent="0.25">
      <c r="A525" t="str">
        <f t="shared" si="8"/>
        <v>SSP2Croatia204575--79</v>
      </c>
      <c r="B525" t="s">
        <v>12</v>
      </c>
      <c r="C525" t="s">
        <v>13</v>
      </c>
      <c r="D525">
        <v>2045</v>
      </c>
      <c r="E525" t="s">
        <v>31</v>
      </c>
      <c r="F525">
        <v>0.77</v>
      </c>
    </row>
    <row r="526" spans="1:6" x14ac:dyDescent="0.25">
      <c r="A526" t="str">
        <f t="shared" si="8"/>
        <v>SSP2Croatia205075--79</v>
      </c>
      <c r="B526" t="s">
        <v>12</v>
      </c>
      <c r="C526" t="s">
        <v>13</v>
      </c>
      <c r="D526">
        <v>2050</v>
      </c>
      <c r="E526" t="s">
        <v>31</v>
      </c>
      <c r="F526">
        <v>0.81</v>
      </c>
    </row>
    <row r="527" spans="1:6" x14ac:dyDescent="0.25">
      <c r="A527" t="str">
        <f t="shared" si="8"/>
        <v>SSP2Croatia205575--79</v>
      </c>
      <c r="B527" t="s">
        <v>12</v>
      </c>
      <c r="C527" t="s">
        <v>13</v>
      </c>
      <c r="D527">
        <v>2055</v>
      </c>
      <c r="E527" t="s">
        <v>31</v>
      </c>
      <c r="F527">
        <v>0.85</v>
      </c>
    </row>
    <row r="528" spans="1:6" x14ac:dyDescent="0.25">
      <c r="A528" t="str">
        <f t="shared" si="8"/>
        <v>SSP2Croatia206075--79</v>
      </c>
      <c r="B528" t="s">
        <v>12</v>
      </c>
      <c r="C528" t="s">
        <v>13</v>
      </c>
      <c r="D528">
        <v>2060</v>
      </c>
      <c r="E528" t="s">
        <v>31</v>
      </c>
      <c r="F528">
        <v>0.87</v>
      </c>
    </row>
    <row r="529" spans="1:6" x14ac:dyDescent="0.25">
      <c r="A529" t="str">
        <f t="shared" si="8"/>
        <v>SSP2Croatia206575--79</v>
      </c>
      <c r="B529" t="s">
        <v>12</v>
      </c>
      <c r="C529" t="s">
        <v>13</v>
      </c>
      <c r="D529">
        <v>2065</v>
      </c>
      <c r="E529" t="s">
        <v>31</v>
      </c>
      <c r="F529">
        <v>0.91</v>
      </c>
    </row>
    <row r="530" spans="1:6" x14ac:dyDescent="0.25">
      <c r="A530" t="str">
        <f t="shared" si="8"/>
        <v>SSP2Croatia207075--79</v>
      </c>
      <c r="B530" t="s">
        <v>12</v>
      </c>
      <c r="C530" t="s">
        <v>13</v>
      </c>
      <c r="D530">
        <v>2070</v>
      </c>
      <c r="E530" t="s">
        <v>31</v>
      </c>
      <c r="F530">
        <v>0.94</v>
      </c>
    </row>
    <row r="531" spans="1:6" x14ac:dyDescent="0.25">
      <c r="A531" t="str">
        <f t="shared" si="8"/>
        <v>SSP2Croatia207575--79</v>
      </c>
      <c r="B531" t="s">
        <v>12</v>
      </c>
      <c r="C531" t="s">
        <v>13</v>
      </c>
      <c r="D531">
        <v>2075</v>
      </c>
      <c r="E531" t="s">
        <v>31</v>
      </c>
      <c r="F531">
        <v>0.97</v>
      </c>
    </row>
    <row r="532" spans="1:6" x14ac:dyDescent="0.25">
      <c r="A532" t="str">
        <f t="shared" si="8"/>
        <v>SSP2Croatia208075--79</v>
      </c>
      <c r="B532" t="s">
        <v>12</v>
      </c>
      <c r="C532" t="s">
        <v>13</v>
      </c>
      <c r="D532">
        <v>2080</v>
      </c>
      <c r="E532" t="s">
        <v>31</v>
      </c>
      <c r="F532">
        <v>0.99</v>
      </c>
    </row>
    <row r="533" spans="1:6" x14ac:dyDescent="0.25">
      <c r="A533" t="str">
        <f t="shared" si="8"/>
        <v>SSP2Croatia208575--79</v>
      </c>
      <c r="B533" t="s">
        <v>12</v>
      </c>
      <c r="C533" t="s">
        <v>13</v>
      </c>
      <c r="D533">
        <v>2085</v>
      </c>
      <c r="E533" t="s">
        <v>31</v>
      </c>
      <c r="F533">
        <v>1</v>
      </c>
    </row>
    <row r="534" spans="1:6" x14ac:dyDescent="0.25">
      <c r="A534" t="str">
        <f t="shared" si="8"/>
        <v>SSP2Croatia209075--79</v>
      </c>
      <c r="B534" t="s">
        <v>12</v>
      </c>
      <c r="C534" t="s">
        <v>13</v>
      </c>
      <c r="D534">
        <v>2090</v>
      </c>
      <c r="E534" t="s">
        <v>31</v>
      </c>
      <c r="F534">
        <v>1.02</v>
      </c>
    </row>
    <row r="535" spans="1:6" x14ac:dyDescent="0.25">
      <c r="A535" t="str">
        <f t="shared" si="8"/>
        <v>SSP2Croatia209575--79</v>
      </c>
      <c r="B535" t="s">
        <v>12</v>
      </c>
      <c r="C535" t="s">
        <v>13</v>
      </c>
      <c r="D535">
        <v>2095</v>
      </c>
      <c r="E535" t="s">
        <v>31</v>
      </c>
      <c r="F535">
        <v>1.03</v>
      </c>
    </row>
    <row r="536" spans="1:6" x14ac:dyDescent="0.25">
      <c r="A536" t="str">
        <f t="shared" si="8"/>
        <v>SSP2Croatia210075--79</v>
      </c>
      <c r="B536" t="s">
        <v>12</v>
      </c>
      <c r="C536" t="s">
        <v>13</v>
      </c>
      <c r="D536">
        <v>2100</v>
      </c>
      <c r="E536" t="s">
        <v>31</v>
      </c>
      <c r="F536">
        <v>1.04</v>
      </c>
    </row>
    <row r="537" spans="1:6" x14ac:dyDescent="0.25">
      <c r="A537" t="str">
        <f t="shared" si="8"/>
        <v>SSP2Croatia195080--84</v>
      </c>
      <c r="B537" t="s">
        <v>12</v>
      </c>
      <c r="C537" t="s">
        <v>13</v>
      </c>
      <c r="D537">
        <v>1950</v>
      </c>
      <c r="E537" t="s">
        <v>32</v>
      </c>
      <c r="F537">
        <v>0.63</v>
      </c>
    </row>
    <row r="538" spans="1:6" x14ac:dyDescent="0.25">
      <c r="A538" t="str">
        <f t="shared" si="8"/>
        <v>SSP2Croatia195580--84</v>
      </c>
      <c r="B538" t="s">
        <v>12</v>
      </c>
      <c r="C538" t="s">
        <v>13</v>
      </c>
      <c r="D538">
        <v>1955</v>
      </c>
      <c r="E538" t="s">
        <v>32</v>
      </c>
      <c r="F538">
        <v>0.56000000000000005</v>
      </c>
    </row>
    <row r="539" spans="1:6" x14ac:dyDescent="0.25">
      <c r="A539" t="str">
        <f t="shared" si="8"/>
        <v>SSP2Croatia196080--84</v>
      </c>
      <c r="B539" t="s">
        <v>12</v>
      </c>
      <c r="C539" t="s">
        <v>13</v>
      </c>
      <c r="D539">
        <v>1960</v>
      </c>
      <c r="E539" t="s">
        <v>32</v>
      </c>
      <c r="F539">
        <v>0.56999999999999995</v>
      </c>
    </row>
    <row r="540" spans="1:6" x14ac:dyDescent="0.25">
      <c r="A540" t="str">
        <f t="shared" si="8"/>
        <v>SSP2Croatia196580--84</v>
      </c>
      <c r="B540" t="s">
        <v>12</v>
      </c>
      <c r="C540" t="s">
        <v>13</v>
      </c>
      <c r="D540">
        <v>1965</v>
      </c>
      <c r="E540" t="s">
        <v>32</v>
      </c>
      <c r="F540">
        <v>0.53</v>
      </c>
    </row>
    <row r="541" spans="1:6" x14ac:dyDescent="0.25">
      <c r="A541" t="str">
        <f t="shared" si="8"/>
        <v>SSP2Croatia197080--84</v>
      </c>
      <c r="B541" t="s">
        <v>12</v>
      </c>
      <c r="C541" t="s">
        <v>13</v>
      </c>
      <c r="D541">
        <v>1970</v>
      </c>
      <c r="E541" t="s">
        <v>32</v>
      </c>
      <c r="F541">
        <v>0.44</v>
      </c>
    </row>
    <row r="542" spans="1:6" x14ac:dyDescent="0.25">
      <c r="A542" t="str">
        <f t="shared" si="8"/>
        <v>SSP2Croatia197580--84</v>
      </c>
      <c r="B542" t="s">
        <v>12</v>
      </c>
      <c r="C542" t="s">
        <v>13</v>
      </c>
      <c r="D542">
        <v>1975</v>
      </c>
      <c r="E542" t="s">
        <v>32</v>
      </c>
      <c r="F542">
        <v>0.43</v>
      </c>
    </row>
    <row r="543" spans="1:6" x14ac:dyDescent="0.25">
      <c r="A543" t="str">
        <f t="shared" si="8"/>
        <v>SSP2Croatia198080--84</v>
      </c>
      <c r="B543" t="s">
        <v>12</v>
      </c>
      <c r="C543" t="s">
        <v>13</v>
      </c>
      <c r="D543">
        <v>1980</v>
      </c>
      <c r="E543" t="s">
        <v>32</v>
      </c>
      <c r="F543">
        <v>0.52</v>
      </c>
    </row>
    <row r="544" spans="1:6" x14ac:dyDescent="0.25">
      <c r="A544" t="str">
        <f t="shared" si="8"/>
        <v>SSP2Croatia198580--84</v>
      </c>
      <c r="B544" t="s">
        <v>12</v>
      </c>
      <c r="C544" t="s">
        <v>13</v>
      </c>
      <c r="D544">
        <v>1985</v>
      </c>
      <c r="E544" t="s">
        <v>32</v>
      </c>
      <c r="F544">
        <v>0.5</v>
      </c>
    </row>
    <row r="545" spans="1:6" x14ac:dyDescent="0.25">
      <c r="A545" t="str">
        <f t="shared" si="8"/>
        <v>SSP2Croatia199080--84</v>
      </c>
      <c r="B545" t="s">
        <v>12</v>
      </c>
      <c r="C545" t="s">
        <v>13</v>
      </c>
      <c r="D545">
        <v>1990</v>
      </c>
      <c r="E545" t="s">
        <v>32</v>
      </c>
      <c r="F545">
        <v>0.48</v>
      </c>
    </row>
    <row r="546" spans="1:6" x14ac:dyDescent="0.25">
      <c r="A546" t="str">
        <f t="shared" si="8"/>
        <v>SSP2Croatia199580--84</v>
      </c>
      <c r="B546" t="s">
        <v>12</v>
      </c>
      <c r="C546" t="s">
        <v>13</v>
      </c>
      <c r="D546">
        <v>1995</v>
      </c>
      <c r="E546" t="s">
        <v>32</v>
      </c>
      <c r="F546">
        <v>0.46</v>
      </c>
    </row>
    <row r="547" spans="1:6" x14ac:dyDescent="0.25">
      <c r="A547" t="str">
        <f t="shared" si="8"/>
        <v>SSP2Croatia200080--84</v>
      </c>
      <c r="B547" t="s">
        <v>12</v>
      </c>
      <c r="C547" t="s">
        <v>13</v>
      </c>
      <c r="D547">
        <v>2000</v>
      </c>
      <c r="E547" t="s">
        <v>32</v>
      </c>
      <c r="F547">
        <v>0.44</v>
      </c>
    </row>
    <row r="548" spans="1:6" x14ac:dyDescent="0.25">
      <c r="A548" t="str">
        <f t="shared" si="8"/>
        <v>SSP2Croatia200580--84</v>
      </c>
      <c r="B548" t="s">
        <v>12</v>
      </c>
      <c r="C548" t="s">
        <v>13</v>
      </c>
      <c r="D548">
        <v>2005</v>
      </c>
      <c r="E548" t="s">
        <v>32</v>
      </c>
      <c r="F548">
        <v>0.39</v>
      </c>
    </row>
    <row r="549" spans="1:6" x14ac:dyDescent="0.25">
      <c r="A549" t="str">
        <f t="shared" si="8"/>
        <v>SSP2Croatia201080--84</v>
      </c>
      <c r="B549" t="s">
        <v>12</v>
      </c>
      <c r="C549" t="s">
        <v>13</v>
      </c>
      <c r="D549">
        <v>2010</v>
      </c>
      <c r="E549" t="s">
        <v>32</v>
      </c>
      <c r="F549">
        <v>0.49</v>
      </c>
    </row>
    <row r="550" spans="1:6" x14ac:dyDescent="0.25">
      <c r="A550" t="str">
        <f t="shared" si="8"/>
        <v>SSP2Croatia201580--84</v>
      </c>
      <c r="B550" t="s">
        <v>12</v>
      </c>
      <c r="C550" t="s">
        <v>13</v>
      </c>
      <c r="D550">
        <v>2015</v>
      </c>
      <c r="E550" t="s">
        <v>32</v>
      </c>
      <c r="F550">
        <v>0.52</v>
      </c>
    </row>
    <row r="551" spans="1:6" x14ac:dyDescent="0.25">
      <c r="A551" t="str">
        <f t="shared" si="8"/>
        <v>SSP2Croatia202080--84</v>
      </c>
      <c r="B551" t="s">
        <v>12</v>
      </c>
      <c r="C551" t="s">
        <v>13</v>
      </c>
      <c r="D551">
        <v>2020</v>
      </c>
      <c r="E551" t="s">
        <v>32</v>
      </c>
      <c r="F551">
        <v>0.54</v>
      </c>
    </row>
    <row r="552" spans="1:6" x14ac:dyDescent="0.25">
      <c r="A552" t="str">
        <f t="shared" si="8"/>
        <v>SSP2Croatia202580--84</v>
      </c>
      <c r="B552" t="s">
        <v>12</v>
      </c>
      <c r="C552" t="s">
        <v>13</v>
      </c>
      <c r="D552">
        <v>2025</v>
      </c>
      <c r="E552" t="s">
        <v>32</v>
      </c>
      <c r="F552">
        <v>0.54</v>
      </c>
    </row>
    <row r="553" spans="1:6" x14ac:dyDescent="0.25">
      <c r="A553" t="str">
        <f t="shared" si="8"/>
        <v>SSP2Croatia203080--84</v>
      </c>
      <c r="B553" t="s">
        <v>12</v>
      </c>
      <c r="C553" t="s">
        <v>13</v>
      </c>
      <c r="D553">
        <v>2030</v>
      </c>
      <c r="E553" t="s">
        <v>32</v>
      </c>
      <c r="F553">
        <v>0.59</v>
      </c>
    </row>
    <row r="554" spans="1:6" x14ac:dyDescent="0.25">
      <c r="A554" t="str">
        <f t="shared" si="8"/>
        <v>SSP2Croatia203580--84</v>
      </c>
      <c r="B554" t="s">
        <v>12</v>
      </c>
      <c r="C554" t="s">
        <v>13</v>
      </c>
      <c r="D554">
        <v>2035</v>
      </c>
      <c r="E554" t="s">
        <v>32</v>
      </c>
      <c r="F554">
        <v>0.64</v>
      </c>
    </row>
    <row r="555" spans="1:6" x14ac:dyDescent="0.25">
      <c r="A555" t="str">
        <f t="shared" si="8"/>
        <v>SSP2Croatia204080--84</v>
      </c>
      <c r="B555" t="s">
        <v>12</v>
      </c>
      <c r="C555" t="s">
        <v>13</v>
      </c>
      <c r="D555">
        <v>2040</v>
      </c>
      <c r="E555" t="s">
        <v>32</v>
      </c>
      <c r="F555">
        <v>0.64</v>
      </c>
    </row>
    <row r="556" spans="1:6" x14ac:dyDescent="0.25">
      <c r="A556" t="str">
        <f t="shared" si="8"/>
        <v>SSP2Croatia204580--84</v>
      </c>
      <c r="B556" t="s">
        <v>12</v>
      </c>
      <c r="C556" t="s">
        <v>13</v>
      </c>
      <c r="D556">
        <v>2045</v>
      </c>
      <c r="E556" t="s">
        <v>32</v>
      </c>
      <c r="F556">
        <v>0.66</v>
      </c>
    </row>
    <row r="557" spans="1:6" x14ac:dyDescent="0.25">
      <c r="A557" t="str">
        <f t="shared" si="8"/>
        <v>SSP2Croatia205080--84</v>
      </c>
      <c r="B557" t="s">
        <v>12</v>
      </c>
      <c r="C557" t="s">
        <v>13</v>
      </c>
      <c r="D557">
        <v>2050</v>
      </c>
      <c r="E557" t="s">
        <v>32</v>
      </c>
      <c r="F557">
        <v>0.69</v>
      </c>
    </row>
    <row r="558" spans="1:6" x14ac:dyDescent="0.25">
      <c r="A558" t="str">
        <f t="shared" si="8"/>
        <v>SSP2Croatia205580--84</v>
      </c>
      <c r="B558" t="s">
        <v>12</v>
      </c>
      <c r="C558" t="s">
        <v>13</v>
      </c>
      <c r="D558">
        <v>2055</v>
      </c>
      <c r="E558" t="s">
        <v>32</v>
      </c>
      <c r="F558">
        <v>0.73</v>
      </c>
    </row>
    <row r="559" spans="1:6" x14ac:dyDescent="0.25">
      <c r="A559" t="str">
        <f t="shared" si="8"/>
        <v>SSP2Croatia206080--84</v>
      </c>
      <c r="B559" t="s">
        <v>12</v>
      </c>
      <c r="C559" t="s">
        <v>13</v>
      </c>
      <c r="D559">
        <v>2060</v>
      </c>
      <c r="E559" t="s">
        <v>32</v>
      </c>
      <c r="F559">
        <v>0.77</v>
      </c>
    </row>
    <row r="560" spans="1:6" x14ac:dyDescent="0.25">
      <c r="A560" t="str">
        <f t="shared" si="8"/>
        <v>SSP2Croatia206580--84</v>
      </c>
      <c r="B560" t="s">
        <v>12</v>
      </c>
      <c r="C560" t="s">
        <v>13</v>
      </c>
      <c r="D560">
        <v>2065</v>
      </c>
      <c r="E560" t="s">
        <v>32</v>
      </c>
      <c r="F560">
        <v>0.8</v>
      </c>
    </row>
    <row r="561" spans="1:6" x14ac:dyDescent="0.25">
      <c r="A561" t="str">
        <f t="shared" si="8"/>
        <v>SSP2Croatia207080--84</v>
      </c>
      <c r="B561" t="s">
        <v>12</v>
      </c>
      <c r="C561" t="s">
        <v>13</v>
      </c>
      <c r="D561">
        <v>2070</v>
      </c>
      <c r="E561" t="s">
        <v>32</v>
      </c>
      <c r="F561">
        <v>0.84</v>
      </c>
    </row>
    <row r="562" spans="1:6" x14ac:dyDescent="0.25">
      <c r="A562" t="str">
        <f t="shared" si="8"/>
        <v>SSP2Croatia207580--84</v>
      </c>
      <c r="B562" t="s">
        <v>12</v>
      </c>
      <c r="C562" t="s">
        <v>13</v>
      </c>
      <c r="D562">
        <v>2075</v>
      </c>
      <c r="E562" t="s">
        <v>32</v>
      </c>
      <c r="F562">
        <v>0.88</v>
      </c>
    </row>
    <row r="563" spans="1:6" x14ac:dyDescent="0.25">
      <c r="A563" t="str">
        <f t="shared" si="8"/>
        <v>SSP2Croatia208080--84</v>
      </c>
      <c r="B563" t="s">
        <v>12</v>
      </c>
      <c r="C563" t="s">
        <v>13</v>
      </c>
      <c r="D563">
        <v>2080</v>
      </c>
      <c r="E563" t="s">
        <v>32</v>
      </c>
      <c r="F563">
        <v>0.91</v>
      </c>
    </row>
    <row r="564" spans="1:6" x14ac:dyDescent="0.25">
      <c r="A564" t="str">
        <f t="shared" si="8"/>
        <v>SSP2Croatia208580--84</v>
      </c>
      <c r="B564" t="s">
        <v>12</v>
      </c>
      <c r="C564" t="s">
        <v>13</v>
      </c>
      <c r="D564">
        <v>2085</v>
      </c>
      <c r="E564" t="s">
        <v>32</v>
      </c>
      <c r="F564">
        <v>0.94</v>
      </c>
    </row>
    <row r="565" spans="1:6" x14ac:dyDescent="0.25">
      <c r="A565" t="str">
        <f t="shared" si="8"/>
        <v>SSP2Croatia209080--84</v>
      </c>
      <c r="B565" t="s">
        <v>12</v>
      </c>
      <c r="C565" t="s">
        <v>13</v>
      </c>
      <c r="D565">
        <v>2090</v>
      </c>
      <c r="E565" t="s">
        <v>32</v>
      </c>
      <c r="F565">
        <v>0.95</v>
      </c>
    </row>
    <row r="566" spans="1:6" x14ac:dyDescent="0.25">
      <c r="A566" t="str">
        <f t="shared" si="8"/>
        <v>SSP2Croatia209580--84</v>
      </c>
      <c r="B566" t="s">
        <v>12</v>
      </c>
      <c r="C566" t="s">
        <v>13</v>
      </c>
      <c r="D566">
        <v>2095</v>
      </c>
      <c r="E566" t="s">
        <v>32</v>
      </c>
      <c r="F566">
        <v>0.98</v>
      </c>
    </row>
    <row r="567" spans="1:6" x14ac:dyDescent="0.25">
      <c r="A567" t="str">
        <f t="shared" si="8"/>
        <v>SSP2Croatia210080--84</v>
      </c>
      <c r="B567" t="s">
        <v>12</v>
      </c>
      <c r="C567" t="s">
        <v>13</v>
      </c>
      <c r="D567">
        <v>2100</v>
      </c>
      <c r="E567" t="s">
        <v>32</v>
      </c>
      <c r="F567">
        <v>0.99</v>
      </c>
    </row>
    <row r="568" spans="1:6" x14ac:dyDescent="0.25">
      <c r="A568" t="str">
        <f t="shared" si="8"/>
        <v>SSP2Croatia195085--89</v>
      </c>
      <c r="B568" t="s">
        <v>12</v>
      </c>
      <c r="C568" t="s">
        <v>13</v>
      </c>
      <c r="D568">
        <v>1950</v>
      </c>
      <c r="E568" t="s">
        <v>33</v>
      </c>
      <c r="F568">
        <v>0.63</v>
      </c>
    </row>
    <row r="569" spans="1:6" x14ac:dyDescent="0.25">
      <c r="A569" t="str">
        <f t="shared" si="8"/>
        <v>SSP2Croatia195585--89</v>
      </c>
      <c r="B569" t="s">
        <v>12</v>
      </c>
      <c r="C569" t="s">
        <v>13</v>
      </c>
      <c r="D569">
        <v>1955</v>
      </c>
      <c r="E569" t="s">
        <v>33</v>
      </c>
      <c r="F569">
        <v>0.56000000000000005</v>
      </c>
    </row>
    <row r="570" spans="1:6" x14ac:dyDescent="0.25">
      <c r="A570" t="str">
        <f t="shared" si="8"/>
        <v>SSP2Croatia196085--89</v>
      </c>
      <c r="B570" t="s">
        <v>12</v>
      </c>
      <c r="C570" t="s">
        <v>13</v>
      </c>
      <c r="D570">
        <v>1960</v>
      </c>
      <c r="E570" t="s">
        <v>33</v>
      </c>
      <c r="F570">
        <v>0.48</v>
      </c>
    </row>
    <row r="571" spans="1:6" x14ac:dyDescent="0.25">
      <c r="A571" t="str">
        <f t="shared" si="8"/>
        <v>SSP2Croatia196585--89</v>
      </c>
      <c r="B571" t="s">
        <v>12</v>
      </c>
      <c r="C571" t="s">
        <v>13</v>
      </c>
      <c r="D571">
        <v>1965</v>
      </c>
      <c r="E571" t="s">
        <v>33</v>
      </c>
      <c r="F571">
        <v>0.5</v>
      </c>
    </row>
    <row r="572" spans="1:6" x14ac:dyDescent="0.25">
      <c r="A572" t="str">
        <f t="shared" si="8"/>
        <v>SSP2Croatia197085--89</v>
      </c>
      <c r="B572" t="s">
        <v>12</v>
      </c>
      <c r="C572" t="s">
        <v>13</v>
      </c>
      <c r="D572">
        <v>1970</v>
      </c>
      <c r="E572" t="s">
        <v>33</v>
      </c>
      <c r="F572">
        <v>0.44</v>
      </c>
    </row>
    <row r="573" spans="1:6" x14ac:dyDescent="0.25">
      <c r="A573" t="str">
        <f t="shared" si="8"/>
        <v>SSP2Croatia197585--89</v>
      </c>
      <c r="B573" t="s">
        <v>12</v>
      </c>
      <c r="C573" t="s">
        <v>13</v>
      </c>
      <c r="D573">
        <v>1975</v>
      </c>
      <c r="E573" t="s">
        <v>33</v>
      </c>
      <c r="F573">
        <v>0.36</v>
      </c>
    </row>
    <row r="574" spans="1:6" x14ac:dyDescent="0.25">
      <c r="A574" t="str">
        <f t="shared" si="8"/>
        <v>SSP2Croatia198085--89</v>
      </c>
      <c r="B574" t="s">
        <v>12</v>
      </c>
      <c r="C574" t="s">
        <v>13</v>
      </c>
      <c r="D574">
        <v>1980</v>
      </c>
      <c r="E574" t="s">
        <v>33</v>
      </c>
      <c r="F574">
        <v>0.39</v>
      </c>
    </row>
    <row r="575" spans="1:6" x14ac:dyDescent="0.25">
      <c r="A575" t="str">
        <f t="shared" si="8"/>
        <v>SSP2Croatia198585--89</v>
      </c>
      <c r="B575" t="s">
        <v>12</v>
      </c>
      <c r="C575" t="s">
        <v>13</v>
      </c>
      <c r="D575">
        <v>1985</v>
      </c>
      <c r="E575" t="s">
        <v>33</v>
      </c>
      <c r="F575">
        <v>0.43</v>
      </c>
    </row>
    <row r="576" spans="1:6" x14ac:dyDescent="0.25">
      <c r="A576" t="str">
        <f t="shared" si="8"/>
        <v>SSP2Croatia199085--89</v>
      </c>
      <c r="B576" t="s">
        <v>12</v>
      </c>
      <c r="C576" t="s">
        <v>13</v>
      </c>
      <c r="D576">
        <v>1990</v>
      </c>
      <c r="E576" t="s">
        <v>33</v>
      </c>
      <c r="F576">
        <v>0.44</v>
      </c>
    </row>
    <row r="577" spans="1:6" x14ac:dyDescent="0.25">
      <c r="A577" t="str">
        <f t="shared" si="8"/>
        <v>SSP2Croatia199585--89</v>
      </c>
      <c r="B577" t="s">
        <v>12</v>
      </c>
      <c r="C577" t="s">
        <v>13</v>
      </c>
      <c r="D577">
        <v>1995</v>
      </c>
      <c r="E577" t="s">
        <v>33</v>
      </c>
      <c r="F577">
        <v>0.43</v>
      </c>
    </row>
    <row r="578" spans="1:6" x14ac:dyDescent="0.25">
      <c r="A578" t="str">
        <f t="shared" si="8"/>
        <v>SSP2Croatia200085--89</v>
      </c>
      <c r="B578" t="s">
        <v>12</v>
      </c>
      <c r="C578" t="s">
        <v>13</v>
      </c>
      <c r="D578">
        <v>2000</v>
      </c>
      <c r="E578" t="s">
        <v>33</v>
      </c>
      <c r="F578">
        <v>0.39</v>
      </c>
    </row>
    <row r="579" spans="1:6" x14ac:dyDescent="0.25">
      <c r="A579" t="str">
        <f t="shared" si="8"/>
        <v>SSP2Croatia200585--89</v>
      </c>
      <c r="B579" t="s">
        <v>12</v>
      </c>
      <c r="C579" t="s">
        <v>13</v>
      </c>
      <c r="D579">
        <v>2005</v>
      </c>
      <c r="E579" t="s">
        <v>33</v>
      </c>
      <c r="F579">
        <v>0.37</v>
      </c>
    </row>
    <row r="580" spans="1:6" x14ac:dyDescent="0.25">
      <c r="A580" t="str">
        <f t="shared" si="8"/>
        <v>SSP2Croatia201085--89</v>
      </c>
      <c r="B580" t="s">
        <v>12</v>
      </c>
      <c r="C580" t="s">
        <v>13</v>
      </c>
      <c r="D580">
        <v>2010</v>
      </c>
      <c r="E580" t="s">
        <v>33</v>
      </c>
      <c r="F580">
        <v>0.33</v>
      </c>
    </row>
    <row r="581" spans="1:6" x14ac:dyDescent="0.25">
      <c r="A581" t="str">
        <f t="shared" si="8"/>
        <v>SSP2Croatia201585--89</v>
      </c>
      <c r="B581" t="s">
        <v>12</v>
      </c>
      <c r="C581" t="s">
        <v>13</v>
      </c>
      <c r="D581">
        <v>2015</v>
      </c>
      <c r="E581" t="s">
        <v>33</v>
      </c>
      <c r="F581">
        <v>0.4</v>
      </c>
    </row>
    <row r="582" spans="1:6" x14ac:dyDescent="0.25">
      <c r="A582" t="str">
        <f t="shared" si="8"/>
        <v>SSP2Croatia202085--89</v>
      </c>
      <c r="B582" t="s">
        <v>12</v>
      </c>
      <c r="C582" t="s">
        <v>13</v>
      </c>
      <c r="D582">
        <v>2020</v>
      </c>
      <c r="E582" t="s">
        <v>33</v>
      </c>
      <c r="F582">
        <v>0.43</v>
      </c>
    </row>
    <row r="583" spans="1:6" x14ac:dyDescent="0.25">
      <c r="A583" t="str">
        <f t="shared" si="8"/>
        <v>SSP2Croatia202585--89</v>
      </c>
      <c r="B583" t="s">
        <v>12</v>
      </c>
      <c r="C583" t="s">
        <v>13</v>
      </c>
      <c r="D583">
        <v>2025</v>
      </c>
      <c r="E583" t="s">
        <v>33</v>
      </c>
      <c r="F583">
        <v>0.45</v>
      </c>
    </row>
    <row r="584" spans="1:6" x14ac:dyDescent="0.25">
      <c r="A584" t="str">
        <f t="shared" si="8"/>
        <v>SSP2Croatia203085--89</v>
      </c>
      <c r="B584" t="s">
        <v>12</v>
      </c>
      <c r="C584" t="s">
        <v>13</v>
      </c>
      <c r="D584">
        <v>2030</v>
      </c>
      <c r="E584" t="s">
        <v>33</v>
      </c>
      <c r="F584">
        <v>0.45</v>
      </c>
    </row>
    <row r="585" spans="1:6" x14ac:dyDescent="0.25">
      <c r="A585" t="str">
        <f t="shared" si="8"/>
        <v>SSP2Croatia203585--89</v>
      </c>
      <c r="B585" t="s">
        <v>12</v>
      </c>
      <c r="C585" t="s">
        <v>13</v>
      </c>
      <c r="D585">
        <v>2035</v>
      </c>
      <c r="E585" t="s">
        <v>33</v>
      </c>
      <c r="F585">
        <v>0.49</v>
      </c>
    </row>
    <row r="586" spans="1:6" x14ac:dyDescent="0.25">
      <c r="A586" t="str">
        <f t="shared" si="8"/>
        <v>SSP2Croatia204085--89</v>
      </c>
      <c r="B586" t="s">
        <v>12</v>
      </c>
      <c r="C586" t="s">
        <v>13</v>
      </c>
      <c r="D586">
        <v>2040</v>
      </c>
      <c r="E586" t="s">
        <v>33</v>
      </c>
      <c r="F586">
        <v>0.53</v>
      </c>
    </row>
    <row r="587" spans="1:6" x14ac:dyDescent="0.25">
      <c r="A587" t="str">
        <f t="shared" ref="A587:A650" si="9">B587&amp;C587&amp;D587&amp;E587</f>
        <v>SSP2Croatia204585--89</v>
      </c>
      <c r="B587" t="s">
        <v>12</v>
      </c>
      <c r="C587" t="s">
        <v>13</v>
      </c>
      <c r="D587">
        <v>2045</v>
      </c>
      <c r="E587" t="s">
        <v>33</v>
      </c>
      <c r="F587">
        <v>0.54</v>
      </c>
    </row>
    <row r="588" spans="1:6" x14ac:dyDescent="0.25">
      <c r="A588" t="str">
        <f t="shared" si="9"/>
        <v>SSP2Croatia205085--89</v>
      </c>
      <c r="B588" t="s">
        <v>12</v>
      </c>
      <c r="C588" t="s">
        <v>13</v>
      </c>
      <c r="D588">
        <v>2050</v>
      </c>
      <c r="E588" t="s">
        <v>33</v>
      </c>
      <c r="F588">
        <v>0.55000000000000004</v>
      </c>
    </row>
    <row r="589" spans="1:6" x14ac:dyDescent="0.25">
      <c r="A589" t="str">
        <f t="shared" si="9"/>
        <v>SSP2Croatia205585--89</v>
      </c>
      <c r="B589" t="s">
        <v>12</v>
      </c>
      <c r="C589" t="s">
        <v>13</v>
      </c>
      <c r="D589">
        <v>2055</v>
      </c>
      <c r="E589" t="s">
        <v>33</v>
      </c>
      <c r="F589">
        <v>0.59</v>
      </c>
    </row>
    <row r="590" spans="1:6" x14ac:dyDescent="0.25">
      <c r="A590" t="str">
        <f t="shared" si="9"/>
        <v>SSP2Croatia206085--89</v>
      </c>
      <c r="B590" t="s">
        <v>12</v>
      </c>
      <c r="C590" t="s">
        <v>13</v>
      </c>
      <c r="D590">
        <v>2060</v>
      </c>
      <c r="E590" t="s">
        <v>33</v>
      </c>
      <c r="F590">
        <v>0.63</v>
      </c>
    </row>
    <row r="591" spans="1:6" x14ac:dyDescent="0.25">
      <c r="A591" t="str">
        <f t="shared" si="9"/>
        <v>SSP2Croatia206585--89</v>
      </c>
      <c r="B591" t="s">
        <v>12</v>
      </c>
      <c r="C591" t="s">
        <v>13</v>
      </c>
      <c r="D591">
        <v>2065</v>
      </c>
      <c r="E591" t="s">
        <v>33</v>
      </c>
      <c r="F591">
        <v>0.67</v>
      </c>
    </row>
    <row r="592" spans="1:6" x14ac:dyDescent="0.25">
      <c r="A592" t="str">
        <f t="shared" si="9"/>
        <v>SSP2Croatia207085--89</v>
      </c>
      <c r="B592" t="s">
        <v>12</v>
      </c>
      <c r="C592" t="s">
        <v>13</v>
      </c>
      <c r="D592">
        <v>2070</v>
      </c>
      <c r="E592" t="s">
        <v>33</v>
      </c>
      <c r="F592">
        <v>0.71</v>
      </c>
    </row>
    <row r="593" spans="1:6" x14ac:dyDescent="0.25">
      <c r="A593" t="str">
        <f t="shared" si="9"/>
        <v>SSP2Croatia207585--89</v>
      </c>
      <c r="B593" t="s">
        <v>12</v>
      </c>
      <c r="C593" t="s">
        <v>13</v>
      </c>
      <c r="D593">
        <v>2075</v>
      </c>
      <c r="E593" t="s">
        <v>33</v>
      </c>
      <c r="F593">
        <v>0.75</v>
      </c>
    </row>
    <row r="594" spans="1:6" x14ac:dyDescent="0.25">
      <c r="A594" t="str">
        <f t="shared" si="9"/>
        <v>SSP2Croatia208085--89</v>
      </c>
      <c r="B594" t="s">
        <v>12</v>
      </c>
      <c r="C594" t="s">
        <v>13</v>
      </c>
      <c r="D594">
        <v>2080</v>
      </c>
      <c r="E594" t="s">
        <v>33</v>
      </c>
      <c r="F594">
        <v>0.79</v>
      </c>
    </row>
    <row r="595" spans="1:6" x14ac:dyDescent="0.25">
      <c r="A595" t="str">
        <f t="shared" si="9"/>
        <v>SSP2Croatia208585--89</v>
      </c>
      <c r="B595" t="s">
        <v>12</v>
      </c>
      <c r="C595" t="s">
        <v>13</v>
      </c>
      <c r="D595">
        <v>2085</v>
      </c>
      <c r="E595" t="s">
        <v>33</v>
      </c>
      <c r="F595">
        <v>0.83</v>
      </c>
    </row>
    <row r="596" spans="1:6" x14ac:dyDescent="0.25">
      <c r="A596" t="str">
        <f t="shared" si="9"/>
        <v>SSP2Croatia209085--89</v>
      </c>
      <c r="B596" t="s">
        <v>12</v>
      </c>
      <c r="C596" t="s">
        <v>13</v>
      </c>
      <c r="D596">
        <v>2090</v>
      </c>
      <c r="E596" t="s">
        <v>33</v>
      </c>
      <c r="F596">
        <v>0.86</v>
      </c>
    </row>
    <row r="597" spans="1:6" x14ac:dyDescent="0.25">
      <c r="A597" t="str">
        <f t="shared" si="9"/>
        <v>SSP2Croatia209585--89</v>
      </c>
      <c r="B597" t="s">
        <v>12</v>
      </c>
      <c r="C597" t="s">
        <v>13</v>
      </c>
      <c r="D597">
        <v>2095</v>
      </c>
      <c r="E597" t="s">
        <v>33</v>
      </c>
      <c r="F597">
        <v>0.88</v>
      </c>
    </row>
    <row r="598" spans="1:6" x14ac:dyDescent="0.25">
      <c r="A598" t="str">
        <f t="shared" si="9"/>
        <v>SSP2Croatia210085--89</v>
      </c>
      <c r="B598" t="s">
        <v>12</v>
      </c>
      <c r="C598" t="s">
        <v>13</v>
      </c>
      <c r="D598">
        <v>2100</v>
      </c>
      <c r="E598" t="s">
        <v>33</v>
      </c>
      <c r="F598">
        <v>0.91</v>
      </c>
    </row>
    <row r="599" spans="1:6" x14ac:dyDescent="0.25">
      <c r="A599" t="str">
        <f t="shared" si="9"/>
        <v>SSP2Croatia195090--94</v>
      </c>
      <c r="B599" t="s">
        <v>12</v>
      </c>
      <c r="C599" t="s">
        <v>13</v>
      </c>
      <c r="D599">
        <v>1950</v>
      </c>
      <c r="E599" t="s">
        <v>34</v>
      </c>
      <c r="F599">
        <v>0.68</v>
      </c>
    </row>
    <row r="600" spans="1:6" x14ac:dyDescent="0.25">
      <c r="A600" t="str">
        <f t="shared" si="9"/>
        <v>SSP2Croatia195590--94</v>
      </c>
      <c r="B600" t="s">
        <v>12</v>
      </c>
      <c r="C600" t="s">
        <v>13</v>
      </c>
      <c r="D600">
        <v>1955</v>
      </c>
      <c r="E600" t="s">
        <v>34</v>
      </c>
      <c r="F600">
        <v>0.69</v>
      </c>
    </row>
    <row r="601" spans="1:6" x14ac:dyDescent="0.25">
      <c r="A601" t="str">
        <f t="shared" si="9"/>
        <v>SSP2Croatia196090--94</v>
      </c>
      <c r="B601" t="s">
        <v>12</v>
      </c>
      <c r="C601" t="s">
        <v>13</v>
      </c>
      <c r="D601">
        <v>1960</v>
      </c>
      <c r="E601" t="s">
        <v>34</v>
      </c>
      <c r="F601">
        <v>0.55000000000000004</v>
      </c>
    </row>
    <row r="602" spans="1:6" x14ac:dyDescent="0.25">
      <c r="A602" t="str">
        <f t="shared" si="9"/>
        <v>SSP2Croatia196590--94</v>
      </c>
      <c r="B602" t="s">
        <v>12</v>
      </c>
      <c r="C602" t="s">
        <v>13</v>
      </c>
      <c r="D602">
        <v>1965</v>
      </c>
      <c r="E602" t="s">
        <v>34</v>
      </c>
      <c r="F602">
        <v>0.46</v>
      </c>
    </row>
    <row r="603" spans="1:6" x14ac:dyDescent="0.25">
      <c r="A603" t="str">
        <f t="shared" si="9"/>
        <v>SSP2Croatia197090--94</v>
      </c>
      <c r="B603" t="s">
        <v>12</v>
      </c>
      <c r="C603" t="s">
        <v>13</v>
      </c>
      <c r="D603">
        <v>1970</v>
      </c>
      <c r="E603" t="s">
        <v>34</v>
      </c>
      <c r="F603">
        <v>0.46</v>
      </c>
    </row>
    <row r="604" spans="1:6" x14ac:dyDescent="0.25">
      <c r="A604" t="str">
        <f t="shared" si="9"/>
        <v>SSP2Croatia197590--94</v>
      </c>
      <c r="B604" t="s">
        <v>12</v>
      </c>
      <c r="C604" t="s">
        <v>13</v>
      </c>
      <c r="D604">
        <v>1975</v>
      </c>
      <c r="E604" t="s">
        <v>34</v>
      </c>
      <c r="F604">
        <v>0.41</v>
      </c>
    </row>
    <row r="605" spans="1:6" x14ac:dyDescent="0.25">
      <c r="A605" t="str">
        <f t="shared" si="9"/>
        <v>SSP2Croatia198090--94</v>
      </c>
      <c r="B605" t="s">
        <v>12</v>
      </c>
      <c r="C605" t="s">
        <v>13</v>
      </c>
      <c r="D605">
        <v>1980</v>
      </c>
      <c r="E605" t="s">
        <v>34</v>
      </c>
      <c r="F605">
        <v>0.33</v>
      </c>
    </row>
    <row r="606" spans="1:6" x14ac:dyDescent="0.25">
      <c r="A606" t="str">
        <f t="shared" si="9"/>
        <v>SSP2Croatia198590--94</v>
      </c>
      <c r="B606" t="s">
        <v>12</v>
      </c>
      <c r="C606" t="s">
        <v>13</v>
      </c>
      <c r="D606">
        <v>1985</v>
      </c>
      <c r="E606" t="s">
        <v>34</v>
      </c>
      <c r="F606">
        <v>0.37</v>
      </c>
    </row>
    <row r="607" spans="1:6" x14ac:dyDescent="0.25">
      <c r="A607" t="str">
        <f t="shared" si="9"/>
        <v>SSP2Croatia199090--94</v>
      </c>
      <c r="B607" t="s">
        <v>12</v>
      </c>
      <c r="C607" t="s">
        <v>13</v>
      </c>
      <c r="D607">
        <v>1990</v>
      </c>
      <c r="E607" t="s">
        <v>34</v>
      </c>
      <c r="F607">
        <v>0.42</v>
      </c>
    </row>
    <row r="608" spans="1:6" x14ac:dyDescent="0.25">
      <c r="A608" t="str">
        <f t="shared" si="9"/>
        <v>SSP2Croatia199590--94</v>
      </c>
      <c r="B608" t="s">
        <v>12</v>
      </c>
      <c r="C608" t="s">
        <v>13</v>
      </c>
      <c r="D608">
        <v>1995</v>
      </c>
      <c r="E608" t="s">
        <v>34</v>
      </c>
      <c r="F608">
        <v>0.42</v>
      </c>
    </row>
    <row r="609" spans="1:6" x14ac:dyDescent="0.25">
      <c r="A609" t="str">
        <f t="shared" si="9"/>
        <v>SSP2Croatia200090--94</v>
      </c>
      <c r="B609" t="s">
        <v>12</v>
      </c>
      <c r="C609" t="s">
        <v>13</v>
      </c>
      <c r="D609">
        <v>2000</v>
      </c>
      <c r="E609" t="s">
        <v>34</v>
      </c>
      <c r="F609">
        <v>0.38</v>
      </c>
    </row>
    <row r="610" spans="1:6" x14ac:dyDescent="0.25">
      <c r="A610" t="str">
        <f t="shared" si="9"/>
        <v>SSP2Croatia200590--94</v>
      </c>
      <c r="B610" t="s">
        <v>12</v>
      </c>
      <c r="C610" t="s">
        <v>13</v>
      </c>
      <c r="D610">
        <v>2005</v>
      </c>
      <c r="E610" t="s">
        <v>34</v>
      </c>
      <c r="F610">
        <v>0.34</v>
      </c>
    </row>
    <row r="611" spans="1:6" x14ac:dyDescent="0.25">
      <c r="A611" t="str">
        <f t="shared" si="9"/>
        <v>SSP2Croatia201090--94</v>
      </c>
      <c r="B611" t="s">
        <v>12</v>
      </c>
      <c r="C611" t="s">
        <v>13</v>
      </c>
      <c r="D611">
        <v>2010</v>
      </c>
      <c r="E611" t="s">
        <v>34</v>
      </c>
      <c r="F611">
        <v>0.3</v>
      </c>
    </row>
    <row r="612" spans="1:6" x14ac:dyDescent="0.25">
      <c r="A612" t="str">
        <f t="shared" si="9"/>
        <v>SSP2Croatia201590--94</v>
      </c>
      <c r="B612" t="s">
        <v>12</v>
      </c>
      <c r="C612" t="s">
        <v>13</v>
      </c>
      <c r="D612">
        <v>2015</v>
      </c>
      <c r="E612" t="s">
        <v>34</v>
      </c>
      <c r="F612">
        <v>0.26</v>
      </c>
    </row>
    <row r="613" spans="1:6" x14ac:dyDescent="0.25">
      <c r="A613" t="str">
        <f t="shared" si="9"/>
        <v>SSP2Croatia202090--94</v>
      </c>
      <c r="B613" t="s">
        <v>12</v>
      </c>
      <c r="C613" t="s">
        <v>13</v>
      </c>
      <c r="D613">
        <v>2020</v>
      </c>
      <c r="E613" t="s">
        <v>34</v>
      </c>
      <c r="F613">
        <v>0.33</v>
      </c>
    </row>
    <row r="614" spans="1:6" x14ac:dyDescent="0.25">
      <c r="A614" t="str">
        <f t="shared" si="9"/>
        <v>SSP2Croatia202590--94</v>
      </c>
      <c r="B614" t="s">
        <v>12</v>
      </c>
      <c r="C614" t="s">
        <v>13</v>
      </c>
      <c r="D614">
        <v>2025</v>
      </c>
      <c r="E614" t="s">
        <v>34</v>
      </c>
      <c r="F614">
        <v>0.35</v>
      </c>
    </row>
    <row r="615" spans="1:6" x14ac:dyDescent="0.25">
      <c r="A615" t="str">
        <f t="shared" si="9"/>
        <v>SSP2Croatia203090--94</v>
      </c>
      <c r="B615" t="s">
        <v>12</v>
      </c>
      <c r="C615" t="s">
        <v>13</v>
      </c>
      <c r="D615">
        <v>2030</v>
      </c>
      <c r="E615" t="s">
        <v>34</v>
      </c>
      <c r="F615">
        <v>0.35</v>
      </c>
    </row>
    <row r="616" spans="1:6" x14ac:dyDescent="0.25">
      <c r="A616" t="str">
        <f t="shared" si="9"/>
        <v>SSP2Croatia203590--94</v>
      </c>
      <c r="B616" t="s">
        <v>12</v>
      </c>
      <c r="C616" t="s">
        <v>13</v>
      </c>
      <c r="D616">
        <v>2035</v>
      </c>
      <c r="E616" t="s">
        <v>34</v>
      </c>
      <c r="F616">
        <v>0.35</v>
      </c>
    </row>
    <row r="617" spans="1:6" x14ac:dyDescent="0.25">
      <c r="A617" t="str">
        <f t="shared" si="9"/>
        <v>SSP2Croatia204090--94</v>
      </c>
      <c r="B617" t="s">
        <v>12</v>
      </c>
      <c r="C617" t="s">
        <v>13</v>
      </c>
      <c r="D617">
        <v>2040</v>
      </c>
      <c r="E617" t="s">
        <v>34</v>
      </c>
      <c r="F617">
        <v>0.38</v>
      </c>
    </row>
    <row r="618" spans="1:6" x14ac:dyDescent="0.25">
      <c r="A618" t="str">
        <f t="shared" si="9"/>
        <v>SSP2Croatia204590--94</v>
      </c>
      <c r="B618" t="s">
        <v>12</v>
      </c>
      <c r="C618" t="s">
        <v>13</v>
      </c>
      <c r="D618">
        <v>2045</v>
      </c>
      <c r="E618" t="s">
        <v>34</v>
      </c>
      <c r="F618">
        <v>0.41</v>
      </c>
    </row>
    <row r="619" spans="1:6" x14ac:dyDescent="0.25">
      <c r="A619" t="str">
        <f t="shared" si="9"/>
        <v>SSP2Croatia205090--94</v>
      </c>
      <c r="B619" t="s">
        <v>12</v>
      </c>
      <c r="C619" t="s">
        <v>13</v>
      </c>
      <c r="D619">
        <v>2050</v>
      </c>
      <c r="E619" t="s">
        <v>34</v>
      </c>
      <c r="F619">
        <v>0.42</v>
      </c>
    </row>
    <row r="620" spans="1:6" x14ac:dyDescent="0.25">
      <c r="A620" t="str">
        <f t="shared" si="9"/>
        <v>SSP2Croatia205590--94</v>
      </c>
      <c r="B620" t="s">
        <v>12</v>
      </c>
      <c r="C620" t="s">
        <v>13</v>
      </c>
      <c r="D620">
        <v>2055</v>
      </c>
      <c r="E620" t="s">
        <v>34</v>
      </c>
      <c r="F620">
        <v>0.44</v>
      </c>
    </row>
    <row r="621" spans="1:6" x14ac:dyDescent="0.25">
      <c r="A621" t="str">
        <f t="shared" si="9"/>
        <v>SSP2Croatia206090--94</v>
      </c>
      <c r="B621" t="s">
        <v>12</v>
      </c>
      <c r="C621" t="s">
        <v>13</v>
      </c>
      <c r="D621">
        <v>2060</v>
      </c>
      <c r="E621" t="s">
        <v>34</v>
      </c>
      <c r="F621">
        <v>0.46</v>
      </c>
    </row>
    <row r="622" spans="1:6" x14ac:dyDescent="0.25">
      <c r="A622" t="str">
        <f t="shared" si="9"/>
        <v>SSP2Croatia206590--94</v>
      </c>
      <c r="B622" t="s">
        <v>12</v>
      </c>
      <c r="C622" t="s">
        <v>13</v>
      </c>
      <c r="D622">
        <v>2065</v>
      </c>
      <c r="E622" t="s">
        <v>34</v>
      </c>
      <c r="F622">
        <v>0.5</v>
      </c>
    </row>
    <row r="623" spans="1:6" x14ac:dyDescent="0.25">
      <c r="A623" t="str">
        <f t="shared" si="9"/>
        <v>SSP2Croatia207090--94</v>
      </c>
      <c r="B623" t="s">
        <v>12</v>
      </c>
      <c r="C623" t="s">
        <v>13</v>
      </c>
      <c r="D623">
        <v>2070</v>
      </c>
      <c r="E623" t="s">
        <v>34</v>
      </c>
      <c r="F623">
        <v>0.54</v>
      </c>
    </row>
    <row r="624" spans="1:6" x14ac:dyDescent="0.25">
      <c r="A624" t="str">
        <f t="shared" si="9"/>
        <v>SSP2Croatia207590--94</v>
      </c>
      <c r="B624" t="s">
        <v>12</v>
      </c>
      <c r="C624" t="s">
        <v>13</v>
      </c>
      <c r="D624">
        <v>2075</v>
      </c>
      <c r="E624" t="s">
        <v>34</v>
      </c>
      <c r="F624">
        <v>0.59</v>
      </c>
    </row>
    <row r="625" spans="1:6" x14ac:dyDescent="0.25">
      <c r="A625" t="str">
        <f t="shared" si="9"/>
        <v>SSP2Croatia208090--94</v>
      </c>
      <c r="B625" t="s">
        <v>12</v>
      </c>
      <c r="C625" t="s">
        <v>13</v>
      </c>
      <c r="D625">
        <v>2080</v>
      </c>
      <c r="E625" t="s">
        <v>34</v>
      </c>
      <c r="F625">
        <v>0.63</v>
      </c>
    </row>
    <row r="626" spans="1:6" x14ac:dyDescent="0.25">
      <c r="A626" t="str">
        <f t="shared" si="9"/>
        <v>SSP2Croatia208590--94</v>
      </c>
      <c r="B626" t="s">
        <v>12</v>
      </c>
      <c r="C626" t="s">
        <v>13</v>
      </c>
      <c r="D626">
        <v>2085</v>
      </c>
      <c r="E626" t="s">
        <v>34</v>
      </c>
      <c r="F626">
        <v>0.68</v>
      </c>
    </row>
    <row r="627" spans="1:6" x14ac:dyDescent="0.25">
      <c r="A627" t="str">
        <f t="shared" si="9"/>
        <v>SSP2Croatia209090--94</v>
      </c>
      <c r="B627" t="s">
        <v>12</v>
      </c>
      <c r="C627" t="s">
        <v>13</v>
      </c>
      <c r="D627">
        <v>2090</v>
      </c>
      <c r="E627" t="s">
        <v>34</v>
      </c>
      <c r="F627">
        <v>0.72</v>
      </c>
    </row>
    <row r="628" spans="1:6" x14ac:dyDescent="0.25">
      <c r="A628" t="str">
        <f t="shared" si="9"/>
        <v>SSP2Croatia209590--94</v>
      </c>
      <c r="B628" t="s">
        <v>12</v>
      </c>
      <c r="C628" t="s">
        <v>13</v>
      </c>
      <c r="D628">
        <v>2095</v>
      </c>
      <c r="E628" t="s">
        <v>34</v>
      </c>
      <c r="F628">
        <v>0.75</v>
      </c>
    </row>
    <row r="629" spans="1:6" x14ac:dyDescent="0.25">
      <c r="A629" t="str">
        <f t="shared" si="9"/>
        <v>SSP2Croatia210090--94</v>
      </c>
      <c r="B629" t="s">
        <v>12</v>
      </c>
      <c r="C629" t="s">
        <v>13</v>
      </c>
      <c r="D629">
        <v>2100</v>
      </c>
      <c r="E629" t="s">
        <v>34</v>
      </c>
      <c r="F629">
        <v>0.78</v>
      </c>
    </row>
    <row r="630" spans="1:6" x14ac:dyDescent="0.25">
      <c r="A630" t="str">
        <f t="shared" si="9"/>
        <v>SSP2Croatia195095--99</v>
      </c>
      <c r="B630" t="s">
        <v>12</v>
      </c>
      <c r="C630" t="s">
        <v>13</v>
      </c>
      <c r="D630">
        <v>1950</v>
      </c>
      <c r="E630" t="s">
        <v>35</v>
      </c>
      <c r="F630">
        <v>0.82</v>
      </c>
    </row>
    <row r="631" spans="1:6" x14ac:dyDescent="0.25">
      <c r="A631" t="str">
        <f t="shared" si="9"/>
        <v>SSP2Croatia195595--99</v>
      </c>
      <c r="B631" t="s">
        <v>12</v>
      </c>
      <c r="C631" t="s">
        <v>13</v>
      </c>
      <c r="D631">
        <v>1955</v>
      </c>
      <c r="E631" t="s">
        <v>35</v>
      </c>
      <c r="F631">
        <v>0.78</v>
      </c>
    </row>
    <row r="632" spans="1:6" x14ac:dyDescent="0.25">
      <c r="A632" t="str">
        <f t="shared" si="9"/>
        <v>SSP2Croatia196095--99</v>
      </c>
      <c r="B632" t="s">
        <v>12</v>
      </c>
      <c r="C632" t="s">
        <v>13</v>
      </c>
      <c r="D632">
        <v>1960</v>
      </c>
      <c r="E632" t="s">
        <v>35</v>
      </c>
      <c r="F632">
        <v>0.74</v>
      </c>
    </row>
    <row r="633" spans="1:6" x14ac:dyDescent="0.25">
      <c r="A633" t="str">
        <f t="shared" si="9"/>
        <v>SSP2Croatia196595--99</v>
      </c>
      <c r="B633" t="s">
        <v>12</v>
      </c>
      <c r="C633" t="s">
        <v>13</v>
      </c>
      <c r="D633">
        <v>1965</v>
      </c>
      <c r="E633" t="s">
        <v>35</v>
      </c>
      <c r="F633">
        <v>0.6</v>
      </c>
    </row>
    <row r="634" spans="1:6" x14ac:dyDescent="0.25">
      <c r="A634" t="str">
        <f t="shared" si="9"/>
        <v>SSP2Croatia197095--99</v>
      </c>
      <c r="B634" t="s">
        <v>12</v>
      </c>
      <c r="C634" t="s">
        <v>13</v>
      </c>
      <c r="D634">
        <v>1970</v>
      </c>
      <c r="E634" t="s">
        <v>35</v>
      </c>
      <c r="F634">
        <v>0.49</v>
      </c>
    </row>
    <row r="635" spans="1:6" x14ac:dyDescent="0.25">
      <c r="A635" t="str">
        <f t="shared" si="9"/>
        <v>SSP2Croatia197595--99</v>
      </c>
      <c r="B635" t="s">
        <v>12</v>
      </c>
      <c r="C635" t="s">
        <v>13</v>
      </c>
      <c r="D635">
        <v>1975</v>
      </c>
      <c r="E635" t="s">
        <v>35</v>
      </c>
      <c r="F635">
        <v>0.49</v>
      </c>
    </row>
    <row r="636" spans="1:6" x14ac:dyDescent="0.25">
      <c r="A636" t="str">
        <f t="shared" si="9"/>
        <v>SSP2Croatia198095--99</v>
      </c>
      <c r="B636" t="s">
        <v>12</v>
      </c>
      <c r="C636" t="s">
        <v>13</v>
      </c>
      <c r="D636">
        <v>1980</v>
      </c>
      <c r="E636" t="s">
        <v>35</v>
      </c>
      <c r="F636">
        <v>0.43</v>
      </c>
    </row>
    <row r="637" spans="1:6" x14ac:dyDescent="0.25">
      <c r="A637" t="str">
        <f t="shared" si="9"/>
        <v>SSP2Croatia198595--99</v>
      </c>
      <c r="B637" t="s">
        <v>12</v>
      </c>
      <c r="C637" t="s">
        <v>13</v>
      </c>
      <c r="D637">
        <v>1985</v>
      </c>
      <c r="E637" t="s">
        <v>35</v>
      </c>
      <c r="F637">
        <v>0.35</v>
      </c>
    </row>
    <row r="638" spans="1:6" x14ac:dyDescent="0.25">
      <c r="A638" t="str">
        <f t="shared" si="9"/>
        <v>SSP2Croatia199095--99</v>
      </c>
      <c r="B638" t="s">
        <v>12</v>
      </c>
      <c r="C638" t="s">
        <v>13</v>
      </c>
      <c r="D638">
        <v>1990</v>
      </c>
      <c r="E638" t="s">
        <v>35</v>
      </c>
      <c r="F638">
        <v>0.39</v>
      </c>
    </row>
    <row r="639" spans="1:6" x14ac:dyDescent="0.25">
      <c r="A639" t="str">
        <f t="shared" si="9"/>
        <v>SSP2Croatia199595--99</v>
      </c>
      <c r="B639" t="s">
        <v>12</v>
      </c>
      <c r="C639" t="s">
        <v>13</v>
      </c>
      <c r="D639">
        <v>1995</v>
      </c>
      <c r="E639" t="s">
        <v>35</v>
      </c>
      <c r="F639">
        <v>0.44</v>
      </c>
    </row>
    <row r="640" spans="1:6" x14ac:dyDescent="0.25">
      <c r="A640" t="str">
        <f t="shared" si="9"/>
        <v>SSP2Croatia200095--99</v>
      </c>
      <c r="B640" t="s">
        <v>12</v>
      </c>
      <c r="C640" t="s">
        <v>13</v>
      </c>
      <c r="D640">
        <v>2000</v>
      </c>
      <c r="E640" t="s">
        <v>35</v>
      </c>
      <c r="F640">
        <v>0.41</v>
      </c>
    </row>
    <row r="641" spans="1:6" x14ac:dyDescent="0.25">
      <c r="A641" t="str">
        <f t="shared" si="9"/>
        <v>SSP2Croatia200595--99</v>
      </c>
      <c r="B641" t="s">
        <v>12</v>
      </c>
      <c r="C641" t="s">
        <v>13</v>
      </c>
      <c r="D641">
        <v>2005</v>
      </c>
      <c r="E641" t="s">
        <v>35</v>
      </c>
      <c r="F641">
        <v>0.36</v>
      </c>
    </row>
    <row r="642" spans="1:6" x14ac:dyDescent="0.25">
      <c r="A642" t="str">
        <f t="shared" si="9"/>
        <v>SSP2Croatia201095--99</v>
      </c>
      <c r="B642" t="s">
        <v>12</v>
      </c>
      <c r="C642" t="s">
        <v>13</v>
      </c>
      <c r="D642">
        <v>2010</v>
      </c>
      <c r="E642" t="s">
        <v>35</v>
      </c>
      <c r="F642">
        <v>0.28999999999999998</v>
      </c>
    </row>
    <row r="643" spans="1:6" x14ac:dyDescent="0.25">
      <c r="A643" t="str">
        <f t="shared" si="9"/>
        <v>SSP2Croatia201595--99</v>
      </c>
      <c r="B643" t="s">
        <v>12</v>
      </c>
      <c r="C643" t="s">
        <v>13</v>
      </c>
      <c r="D643">
        <v>2015</v>
      </c>
      <c r="E643" t="s">
        <v>35</v>
      </c>
      <c r="F643">
        <v>0.25</v>
      </c>
    </row>
    <row r="644" spans="1:6" x14ac:dyDescent="0.25">
      <c r="A644" t="str">
        <f t="shared" si="9"/>
        <v>SSP2Croatia202095--99</v>
      </c>
      <c r="B644" t="s">
        <v>12</v>
      </c>
      <c r="C644" t="s">
        <v>13</v>
      </c>
      <c r="D644">
        <v>2020</v>
      </c>
      <c r="E644" t="s">
        <v>35</v>
      </c>
      <c r="F644">
        <v>0.22</v>
      </c>
    </row>
    <row r="645" spans="1:6" x14ac:dyDescent="0.25">
      <c r="A645" t="str">
        <f t="shared" si="9"/>
        <v>SSP2Croatia202595--99</v>
      </c>
      <c r="B645" t="s">
        <v>12</v>
      </c>
      <c r="C645" t="s">
        <v>13</v>
      </c>
      <c r="D645">
        <v>2025</v>
      </c>
      <c r="E645" t="s">
        <v>35</v>
      </c>
      <c r="F645">
        <v>0.26</v>
      </c>
    </row>
    <row r="646" spans="1:6" x14ac:dyDescent="0.25">
      <c r="A646" t="str">
        <f t="shared" si="9"/>
        <v>SSP2Croatia203095--99</v>
      </c>
      <c r="B646" t="s">
        <v>12</v>
      </c>
      <c r="C646" t="s">
        <v>13</v>
      </c>
      <c r="D646">
        <v>2030</v>
      </c>
      <c r="E646" t="s">
        <v>35</v>
      </c>
      <c r="F646">
        <v>0.27</v>
      </c>
    </row>
    <row r="647" spans="1:6" x14ac:dyDescent="0.25">
      <c r="A647" t="str">
        <f t="shared" si="9"/>
        <v>SSP2Croatia203595--99</v>
      </c>
      <c r="B647" t="s">
        <v>12</v>
      </c>
      <c r="C647" t="s">
        <v>13</v>
      </c>
      <c r="D647">
        <v>2035</v>
      </c>
      <c r="E647" t="s">
        <v>35</v>
      </c>
      <c r="F647">
        <v>0.27</v>
      </c>
    </row>
    <row r="648" spans="1:6" x14ac:dyDescent="0.25">
      <c r="A648" t="str">
        <f t="shared" si="9"/>
        <v>SSP2Croatia204095--99</v>
      </c>
      <c r="B648" t="s">
        <v>12</v>
      </c>
      <c r="C648" t="s">
        <v>13</v>
      </c>
      <c r="D648">
        <v>2040</v>
      </c>
      <c r="E648" t="s">
        <v>35</v>
      </c>
      <c r="F648">
        <v>0.26</v>
      </c>
    </row>
    <row r="649" spans="1:6" x14ac:dyDescent="0.25">
      <c r="A649" t="str">
        <f t="shared" si="9"/>
        <v>SSP2Croatia204595--99</v>
      </c>
      <c r="B649" t="s">
        <v>12</v>
      </c>
      <c r="C649" t="s">
        <v>13</v>
      </c>
      <c r="D649">
        <v>2045</v>
      </c>
      <c r="E649" t="s">
        <v>35</v>
      </c>
      <c r="F649">
        <v>0.28000000000000003</v>
      </c>
    </row>
    <row r="650" spans="1:6" x14ac:dyDescent="0.25">
      <c r="A650" t="str">
        <f t="shared" si="9"/>
        <v>SSP2Croatia205095--99</v>
      </c>
      <c r="B650" t="s">
        <v>12</v>
      </c>
      <c r="C650" t="s">
        <v>13</v>
      </c>
      <c r="D650">
        <v>2050</v>
      </c>
      <c r="E650" t="s">
        <v>35</v>
      </c>
      <c r="F650">
        <v>0.3</v>
      </c>
    </row>
    <row r="651" spans="1:6" x14ac:dyDescent="0.25">
      <c r="A651" t="str">
        <f t="shared" ref="A651:A714" si="10">B651&amp;C651&amp;D651&amp;E651</f>
        <v>SSP2Croatia205595--99</v>
      </c>
      <c r="B651" t="s">
        <v>12</v>
      </c>
      <c r="C651" t="s">
        <v>13</v>
      </c>
      <c r="D651">
        <v>2055</v>
      </c>
      <c r="E651" t="s">
        <v>35</v>
      </c>
      <c r="F651">
        <v>0.3</v>
      </c>
    </row>
    <row r="652" spans="1:6" x14ac:dyDescent="0.25">
      <c r="A652" t="str">
        <f t="shared" si="10"/>
        <v>SSP2Croatia206095--99</v>
      </c>
      <c r="B652" t="s">
        <v>12</v>
      </c>
      <c r="C652" t="s">
        <v>13</v>
      </c>
      <c r="D652">
        <v>2060</v>
      </c>
      <c r="E652" t="s">
        <v>35</v>
      </c>
      <c r="F652">
        <v>0.31</v>
      </c>
    </row>
    <row r="653" spans="1:6" x14ac:dyDescent="0.25">
      <c r="A653" t="str">
        <f t="shared" si="10"/>
        <v>SSP2Croatia206595--99</v>
      </c>
      <c r="B653" t="s">
        <v>12</v>
      </c>
      <c r="C653" t="s">
        <v>13</v>
      </c>
      <c r="D653">
        <v>2065</v>
      </c>
      <c r="E653" t="s">
        <v>35</v>
      </c>
      <c r="F653">
        <v>0.33</v>
      </c>
    </row>
    <row r="654" spans="1:6" x14ac:dyDescent="0.25">
      <c r="A654" t="str">
        <f t="shared" si="10"/>
        <v>SSP2Croatia207095--99</v>
      </c>
      <c r="B654" t="s">
        <v>12</v>
      </c>
      <c r="C654" t="s">
        <v>13</v>
      </c>
      <c r="D654">
        <v>2070</v>
      </c>
      <c r="E654" t="s">
        <v>35</v>
      </c>
      <c r="F654">
        <v>0.37</v>
      </c>
    </row>
    <row r="655" spans="1:6" x14ac:dyDescent="0.25">
      <c r="A655" t="str">
        <f t="shared" si="10"/>
        <v>SSP2Croatia207595--99</v>
      </c>
      <c r="B655" t="s">
        <v>12</v>
      </c>
      <c r="C655" t="s">
        <v>13</v>
      </c>
      <c r="D655">
        <v>2075</v>
      </c>
      <c r="E655" t="s">
        <v>35</v>
      </c>
      <c r="F655">
        <v>0.41</v>
      </c>
    </row>
    <row r="656" spans="1:6" x14ac:dyDescent="0.25">
      <c r="A656" t="str">
        <f t="shared" si="10"/>
        <v>SSP2Croatia208095--99</v>
      </c>
      <c r="B656" t="s">
        <v>12</v>
      </c>
      <c r="C656" t="s">
        <v>13</v>
      </c>
      <c r="D656">
        <v>2080</v>
      </c>
      <c r="E656" t="s">
        <v>35</v>
      </c>
      <c r="F656">
        <v>0.45</v>
      </c>
    </row>
    <row r="657" spans="1:6" x14ac:dyDescent="0.25">
      <c r="A657" t="str">
        <f t="shared" si="10"/>
        <v>SSP2Croatia208595--99</v>
      </c>
      <c r="B657" t="s">
        <v>12</v>
      </c>
      <c r="C657" t="s">
        <v>13</v>
      </c>
      <c r="D657">
        <v>2085</v>
      </c>
      <c r="E657" t="s">
        <v>35</v>
      </c>
      <c r="F657">
        <v>0.49</v>
      </c>
    </row>
    <row r="658" spans="1:6" x14ac:dyDescent="0.25">
      <c r="A658" t="str">
        <f t="shared" si="10"/>
        <v>SSP2Croatia209095--99</v>
      </c>
      <c r="B658" t="s">
        <v>12</v>
      </c>
      <c r="C658" t="s">
        <v>13</v>
      </c>
      <c r="D658">
        <v>2090</v>
      </c>
      <c r="E658" t="s">
        <v>35</v>
      </c>
      <c r="F658">
        <v>0.54</v>
      </c>
    </row>
    <row r="659" spans="1:6" x14ac:dyDescent="0.25">
      <c r="A659" t="str">
        <f t="shared" si="10"/>
        <v>SSP2Croatia209595--99</v>
      </c>
      <c r="B659" t="s">
        <v>12</v>
      </c>
      <c r="C659" t="s">
        <v>13</v>
      </c>
      <c r="D659">
        <v>2095</v>
      </c>
      <c r="E659" t="s">
        <v>35</v>
      </c>
      <c r="F659">
        <v>0.57999999999999996</v>
      </c>
    </row>
    <row r="660" spans="1:6" x14ac:dyDescent="0.25">
      <c r="A660" t="str">
        <f t="shared" si="10"/>
        <v>SSP2Croatia210095--99</v>
      </c>
      <c r="B660" t="s">
        <v>12</v>
      </c>
      <c r="C660" t="s">
        <v>13</v>
      </c>
      <c r="D660">
        <v>2100</v>
      </c>
      <c r="E660" t="s">
        <v>35</v>
      </c>
      <c r="F660">
        <v>0.62</v>
      </c>
    </row>
    <row r="661" spans="1:6" x14ac:dyDescent="0.25">
      <c r="A661" t="str">
        <f t="shared" si="10"/>
        <v>SSP2Croatia1950100+</v>
      </c>
      <c r="B661" t="s">
        <v>12</v>
      </c>
      <c r="C661" t="s">
        <v>13</v>
      </c>
      <c r="D661">
        <v>1950</v>
      </c>
      <c r="E661" t="s">
        <v>36</v>
      </c>
      <c r="F661">
        <v>1.05</v>
      </c>
    </row>
    <row r="662" spans="1:6" x14ac:dyDescent="0.25">
      <c r="A662" t="str">
        <f t="shared" si="10"/>
        <v>SSP2Croatia1955100+</v>
      </c>
      <c r="B662" t="s">
        <v>12</v>
      </c>
      <c r="C662" t="s">
        <v>13</v>
      </c>
      <c r="D662">
        <v>1955</v>
      </c>
      <c r="E662" t="s">
        <v>36</v>
      </c>
      <c r="F662">
        <v>0.95</v>
      </c>
    </row>
    <row r="663" spans="1:6" x14ac:dyDescent="0.25">
      <c r="A663" t="str">
        <f t="shared" si="10"/>
        <v>SSP2Croatia1960100+</v>
      </c>
      <c r="B663" t="s">
        <v>12</v>
      </c>
      <c r="C663" t="s">
        <v>13</v>
      </c>
      <c r="D663">
        <v>1960</v>
      </c>
      <c r="E663" t="s">
        <v>36</v>
      </c>
      <c r="F663">
        <v>0.89</v>
      </c>
    </row>
    <row r="664" spans="1:6" x14ac:dyDescent="0.25">
      <c r="A664" t="str">
        <f t="shared" si="10"/>
        <v>SSP2Croatia1965100+</v>
      </c>
      <c r="B664" t="s">
        <v>12</v>
      </c>
      <c r="C664" t="s">
        <v>13</v>
      </c>
      <c r="D664">
        <v>1965</v>
      </c>
      <c r="E664" t="s">
        <v>36</v>
      </c>
      <c r="F664">
        <v>0.84</v>
      </c>
    </row>
    <row r="665" spans="1:6" x14ac:dyDescent="0.25">
      <c r="A665" t="str">
        <f t="shared" si="10"/>
        <v>SSP2Croatia1970100+</v>
      </c>
      <c r="B665" t="s">
        <v>12</v>
      </c>
      <c r="C665" t="s">
        <v>13</v>
      </c>
      <c r="D665">
        <v>1970</v>
      </c>
      <c r="E665" t="s">
        <v>36</v>
      </c>
      <c r="F665">
        <v>0.65</v>
      </c>
    </row>
    <row r="666" spans="1:6" x14ac:dyDescent="0.25">
      <c r="A666" t="str">
        <f t="shared" si="10"/>
        <v>SSP2Croatia1975100+</v>
      </c>
      <c r="B666" t="s">
        <v>12</v>
      </c>
      <c r="C666" t="s">
        <v>13</v>
      </c>
      <c r="D666">
        <v>1975</v>
      </c>
      <c r="E666" t="s">
        <v>36</v>
      </c>
      <c r="F666">
        <v>0.55000000000000004</v>
      </c>
    </row>
    <row r="667" spans="1:6" x14ac:dyDescent="0.25">
      <c r="A667" t="str">
        <f t="shared" si="10"/>
        <v>SSP2Croatia1980100+</v>
      </c>
      <c r="B667" t="s">
        <v>12</v>
      </c>
      <c r="C667" t="s">
        <v>13</v>
      </c>
      <c r="D667">
        <v>1980</v>
      </c>
      <c r="E667" t="s">
        <v>36</v>
      </c>
      <c r="F667">
        <v>0.52</v>
      </c>
    </row>
    <row r="668" spans="1:6" x14ac:dyDescent="0.25">
      <c r="A668" t="str">
        <f t="shared" si="10"/>
        <v>SSP2Croatia1985100+</v>
      </c>
      <c r="B668" t="s">
        <v>12</v>
      </c>
      <c r="C668" t="s">
        <v>13</v>
      </c>
      <c r="D668">
        <v>1985</v>
      </c>
      <c r="E668" t="s">
        <v>36</v>
      </c>
      <c r="F668">
        <v>0.49</v>
      </c>
    </row>
    <row r="669" spans="1:6" x14ac:dyDescent="0.25">
      <c r="A669" t="str">
        <f t="shared" si="10"/>
        <v>SSP2Croatia1990100+</v>
      </c>
      <c r="B669" t="s">
        <v>12</v>
      </c>
      <c r="C669" t="s">
        <v>13</v>
      </c>
      <c r="D669">
        <v>1990</v>
      </c>
      <c r="E669" t="s">
        <v>36</v>
      </c>
      <c r="F669">
        <v>0.4</v>
      </c>
    </row>
    <row r="670" spans="1:6" x14ac:dyDescent="0.25">
      <c r="A670" t="str">
        <f t="shared" si="10"/>
        <v>SSP2Croatia1995100+</v>
      </c>
      <c r="B670" t="s">
        <v>12</v>
      </c>
      <c r="C670" t="s">
        <v>13</v>
      </c>
      <c r="D670">
        <v>1995</v>
      </c>
      <c r="E670" t="s">
        <v>36</v>
      </c>
      <c r="F670">
        <v>0.4</v>
      </c>
    </row>
    <row r="671" spans="1:6" x14ac:dyDescent="0.25">
      <c r="A671" t="str">
        <f t="shared" si="10"/>
        <v>SSP2Croatia2000100+</v>
      </c>
      <c r="B671" t="s">
        <v>12</v>
      </c>
      <c r="C671" t="s">
        <v>13</v>
      </c>
      <c r="D671">
        <v>2000</v>
      </c>
      <c r="E671" t="s">
        <v>36</v>
      </c>
      <c r="F671">
        <v>0.44</v>
      </c>
    </row>
    <row r="672" spans="1:6" x14ac:dyDescent="0.25">
      <c r="A672" t="str">
        <f t="shared" si="10"/>
        <v>SSP2Croatia2005100+</v>
      </c>
      <c r="B672" t="s">
        <v>12</v>
      </c>
      <c r="C672" t="s">
        <v>13</v>
      </c>
      <c r="D672">
        <v>2005</v>
      </c>
      <c r="E672" t="s">
        <v>36</v>
      </c>
      <c r="F672">
        <v>0.41</v>
      </c>
    </row>
    <row r="673" spans="1:6" x14ac:dyDescent="0.25">
      <c r="A673" t="str">
        <f t="shared" si="10"/>
        <v>SSP2Croatia2010100+</v>
      </c>
      <c r="B673" t="s">
        <v>12</v>
      </c>
      <c r="C673" t="s">
        <v>13</v>
      </c>
      <c r="D673">
        <v>2010</v>
      </c>
      <c r="E673" t="s">
        <v>36</v>
      </c>
      <c r="F673">
        <v>0.33</v>
      </c>
    </row>
    <row r="674" spans="1:6" x14ac:dyDescent="0.25">
      <c r="A674" t="str">
        <f t="shared" si="10"/>
        <v>SSP2Croatia2015100+</v>
      </c>
      <c r="B674" t="s">
        <v>12</v>
      </c>
      <c r="C674" t="s">
        <v>13</v>
      </c>
      <c r="D674">
        <v>2015</v>
      </c>
      <c r="E674" t="s">
        <v>36</v>
      </c>
      <c r="F674">
        <v>0.26</v>
      </c>
    </row>
    <row r="675" spans="1:6" x14ac:dyDescent="0.25">
      <c r="A675" t="str">
        <f t="shared" si="10"/>
        <v>SSP2Croatia2020100+</v>
      </c>
      <c r="B675" t="s">
        <v>12</v>
      </c>
      <c r="C675" t="s">
        <v>13</v>
      </c>
      <c r="D675">
        <v>2020</v>
      </c>
      <c r="E675" t="s">
        <v>36</v>
      </c>
      <c r="F675">
        <v>0.2</v>
      </c>
    </row>
    <row r="676" spans="1:6" x14ac:dyDescent="0.25">
      <c r="A676" t="str">
        <f t="shared" si="10"/>
        <v>SSP2Croatia2025100+</v>
      </c>
      <c r="B676" t="s">
        <v>12</v>
      </c>
      <c r="C676" t="s">
        <v>13</v>
      </c>
      <c r="D676">
        <v>2025</v>
      </c>
      <c r="E676" t="s">
        <v>36</v>
      </c>
      <c r="F676">
        <v>0.16</v>
      </c>
    </row>
    <row r="677" spans="1:6" x14ac:dyDescent="0.25">
      <c r="A677" t="str">
        <f t="shared" si="10"/>
        <v>SSP2Croatia2030100+</v>
      </c>
      <c r="B677" t="s">
        <v>12</v>
      </c>
      <c r="C677" t="s">
        <v>13</v>
      </c>
      <c r="D677">
        <v>2030</v>
      </c>
      <c r="E677" t="s">
        <v>36</v>
      </c>
      <c r="F677">
        <v>0.18</v>
      </c>
    </row>
    <row r="678" spans="1:6" x14ac:dyDescent="0.25">
      <c r="A678" t="str">
        <f t="shared" si="10"/>
        <v>SSP2Croatia2035100+</v>
      </c>
      <c r="B678" t="s">
        <v>12</v>
      </c>
      <c r="C678" t="s">
        <v>13</v>
      </c>
      <c r="D678">
        <v>2035</v>
      </c>
      <c r="E678" t="s">
        <v>36</v>
      </c>
      <c r="F678">
        <v>0.18</v>
      </c>
    </row>
    <row r="679" spans="1:6" x14ac:dyDescent="0.25">
      <c r="A679" t="str">
        <f t="shared" si="10"/>
        <v>SSP2Croatia2040100+</v>
      </c>
      <c r="B679" t="s">
        <v>12</v>
      </c>
      <c r="C679" t="s">
        <v>13</v>
      </c>
      <c r="D679">
        <v>2040</v>
      </c>
      <c r="E679" t="s">
        <v>36</v>
      </c>
      <c r="F679">
        <v>0.18</v>
      </c>
    </row>
    <row r="680" spans="1:6" x14ac:dyDescent="0.25">
      <c r="A680" t="str">
        <f t="shared" si="10"/>
        <v>SSP2Croatia2045100+</v>
      </c>
      <c r="B680" t="s">
        <v>12</v>
      </c>
      <c r="C680" t="s">
        <v>13</v>
      </c>
      <c r="D680">
        <v>2045</v>
      </c>
      <c r="E680" t="s">
        <v>36</v>
      </c>
      <c r="F680">
        <v>0.16</v>
      </c>
    </row>
    <row r="681" spans="1:6" x14ac:dyDescent="0.25">
      <c r="A681" t="str">
        <f t="shared" si="10"/>
        <v>SSP2Croatia2050100+</v>
      </c>
      <c r="B681" t="s">
        <v>12</v>
      </c>
      <c r="C681" t="s">
        <v>13</v>
      </c>
      <c r="D681">
        <v>2050</v>
      </c>
      <c r="E681" t="s">
        <v>36</v>
      </c>
      <c r="F681">
        <v>0.17</v>
      </c>
    </row>
    <row r="682" spans="1:6" x14ac:dyDescent="0.25">
      <c r="A682" t="str">
        <f t="shared" si="10"/>
        <v>SSP2Croatia2055100+</v>
      </c>
      <c r="B682" t="s">
        <v>12</v>
      </c>
      <c r="C682" t="s">
        <v>13</v>
      </c>
      <c r="D682">
        <v>2055</v>
      </c>
      <c r="E682" t="s">
        <v>36</v>
      </c>
      <c r="F682">
        <v>0.18</v>
      </c>
    </row>
    <row r="683" spans="1:6" x14ac:dyDescent="0.25">
      <c r="A683" t="str">
        <f t="shared" si="10"/>
        <v>SSP2Croatia2060100+</v>
      </c>
      <c r="B683" t="s">
        <v>12</v>
      </c>
      <c r="C683" t="s">
        <v>13</v>
      </c>
      <c r="D683">
        <v>2060</v>
      </c>
      <c r="E683" t="s">
        <v>36</v>
      </c>
      <c r="F683">
        <v>0.18</v>
      </c>
    </row>
    <row r="684" spans="1:6" x14ac:dyDescent="0.25">
      <c r="A684" t="str">
        <f t="shared" si="10"/>
        <v>SSP2Croatia2065100+</v>
      </c>
      <c r="B684" t="s">
        <v>12</v>
      </c>
      <c r="C684" t="s">
        <v>13</v>
      </c>
      <c r="D684">
        <v>2065</v>
      </c>
      <c r="E684" t="s">
        <v>36</v>
      </c>
      <c r="F684">
        <v>0.18</v>
      </c>
    </row>
    <row r="685" spans="1:6" x14ac:dyDescent="0.25">
      <c r="A685" t="str">
        <f t="shared" si="10"/>
        <v>SSP2Croatia2070100+</v>
      </c>
      <c r="B685" t="s">
        <v>12</v>
      </c>
      <c r="C685" t="s">
        <v>13</v>
      </c>
      <c r="D685">
        <v>2070</v>
      </c>
      <c r="E685" t="s">
        <v>36</v>
      </c>
      <c r="F685">
        <v>0.2</v>
      </c>
    </row>
    <row r="686" spans="1:6" x14ac:dyDescent="0.25">
      <c r="A686" t="str">
        <f t="shared" si="10"/>
        <v>SSP2Croatia2075100+</v>
      </c>
      <c r="B686" t="s">
        <v>12</v>
      </c>
      <c r="C686" t="s">
        <v>13</v>
      </c>
      <c r="D686">
        <v>2075</v>
      </c>
      <c r="E686" t="s">
        <v>36</v>
      </c>
      <c r="F686">
        <v>0.23</v>
      </c>
    </row>
    <row r="687" spans="1:6" x14ac:dyDescent="0.25">
      <c r="A687" t="str">
        <f t="shared" si="10"/>
        <v>SSP2Croatia2080100+</v>
      </c>
      <c r="B687" t="s">
        <v>12</v>
      </c>
      <c r="C687" t="s">
        <v>13</v>
      </c>
      <c r="D687">
        <v>2080</v>
      </c>
      <c r="E687" t="s">
        <v>36</v>
      </c>
      <c r="F687">
        <v>0.26</v>
      </c>
    </row>
    <row r="688" spans="1:6" x14ac:dyDescent="0.25">
      <c r="A688" t="str">
        <f t="shared" si="10"/>
        <v>SSP2Croatia2085100+</v>
      </c>
      <c r="B688" t="s">
        <v>12</v>
      </c>
      <c r="C688" t="s">
        <v>13</v>
      </c>
      <c r="D688">
        <v>2085</v>
      </c>
      <c r="E688" t="s">
        <v>36</v>
      </c>
      <c r="F688">
        <v>0.28999999999999998</v>
      </c>
    </row>
    <row r="689" spans="1:6" x14ac:dyDescent="0.25">
      <c r="A689" t="str">
        <f t="shared" si="10"/>
        <v>SSP2Croatia2090100+</v>
      </c>
      <c r="B689" t="s">
        <v>12</v>
      </c>
      <c r="C689" t="s">
        <v>13</v>
      </c>
      <c r="D689">
        <v>2090</v>
      </c>
      <c r="E689" t="s">
        <v>36</v>
      </c>
      <c r="F689">
        <v>0.31</v>
      </c>
    </row>
    <row r="690" spans="1:6" x14ac:dyDescent="0.25">
      <c r="A690" t="str">
        <f t="shared" si="10"/>
        <v>SSP2Croatia2095100+</v>
      </c>
      <c r="B690" t="s">
        <v>12</v>
      </c>
      <c r="C690" t="s">
        <v>13</v>
      </c>
      <c r="D690">
        <v>2095</v>
      </c>
      <c r="E690" t="s">
        <v>36</v>
      </c>
      <c r="F690">
        <v>0.34</v>
      </c>
    </row>
    <row r="691" spans="1:6" x14ac:dyDescent="0.25">
      <c r="A691" t="str">
        <f t="shared" si="10"/>
        <v>SSP2Croatia2100100+</v>
      </c>
      <c r="B691" t="s">
        <v>12</v>
      </c>
      <c r="C691" t="s">
        <v>13</v>
      </c>
      <c r="D691">
        <v>2100</v>
      </c>
      <c r="E691" t="s">
        <v>36</v>
      </c>
      <c r="F691">
        <v>0.37</v>
      </c>
    </row>
    <row r="692" spans="1:6" x14ac:dyDescent="0.25">
      <c r="A692" t="str">
        <f t="shared" si="10"/>
        <v>SSP1Croatia1950All</v>
      </c>
      <c r="B692" t="s">
        <v>38</v>
      </c>
      <c r="C692" t="s">
        <v>13</v>
      </c>
      <c r="D692">
        <v>1950</v>
      </c>
      <c r="E692" t="s">
        <v>14</v>
      </c>
      <c r="F692">
        <v>0.91</v>
      </c>
    </row>
    <row r="693" spans="1:6" x14ac:dyDescent="0.25">
      <c r="A693" t="str">
        <f t="shared" si="10"/>
        <v>SSP1Croatia1955All</v>
      </c>
      <c r="B693" t="s">
        <v>38</v>
      </c>
      <c r="C693" t="s">
        <v>13</v>
      </c>
      <c r="D693">
        <v>1955</v>
      </c>
      <c r="E693" t="s">
        <v>14</v>
      </c>
      <c r="F693">
        <v>0.92</v>
      </c>
    </row>
    <row r="694" spans="1:6" x14ac:dyDescent="0.25">
      <c r="A694" t="str">
        <f t="shared" si="10"/>
        <v>SSP1Croatia1960All</v>
      </c>
      <c r="B694" t="s">
        <v>38</v>
      </c>
      <c r="C694" t="s">
        <v>13</v>
      </c>
      <c r="D694">
        <v>1960</v>
      </c>
      <c r="E694" t="s">
        <v>14</v>
      </c>
      <c r="F694">
        <v>0.92</v>
      </c>
    </row>
    <row r="695" spans="1:6" x14ac:dyDescent="0.25">
      <c r="A695" t="str">
        <f t="shared" si="10"/>
        <v>SSP1Croatia1965All</v>
      </c>
      <c r="B695" t="s">
        <v>38</v>
      </c>
      <c r="C695" t="s">
        <v>13</v>
      </c>
      <c r="D695">
        <v>1965</v>
      </c>
      <c r="E695" t="s">
        <v>14</v>
      </c>
      <c r="F695">
        <v>0.93</v>
      </c>
    </row>
    <row r="696" spans="1:6" x14ac:dyDescent="0.25">
      <c r="A696" t="str">
        <f t="shared" si="10"/>
        <v>SSP1Croatia1970All</v>
      </c>
      <c r="B696" t="s">
        <v>38</v>
      </c>
      <c r="C696" t="s">
        <v>13</v>
      </c>
      <c r="D696">
        <v>1970</v>
      </c>
      <c r="E696" t="s">
        <v>14</v>
      </c>
      <c r="F696">
        <v>0.94</v>
      </c>
    </row>
    <row r="697" spans="1:6" x14ac:dyDescent="0.25">
      <c r="A697" t="str">
        <f t="shared" si="10"/>
        <v>SSP1Croatia1975All</v>
      </c>
      <c r="B697" t="s">
        <v>38</v>
      </c>
      <c r="C697" t="s">
        <v>13</v>
      </c>
      <c r="D697">
        <v>1975</v>
      </c>
      <c r="E697" t="s">
        <v>14</v>
      </c>
      <c r="F697">
        <v>0.94</v>
      </c>
    </row>
    <row r="698" spans="1:6" x14ac:dyDescent="0.25">
      <c r="A698" t="str">
        <f t="shared" si="10"/>
        <v>SSP1Croatia1980All</v>
      </c>
      <c r="B698" t="s">
        <v>38</v>
      </c>
      <c r="C698" t="s">
        <v>13</v>
      </c>
      <c r="D698">
        <v>1980</v>
      </c>
      <c r="E698" t="s">
        <v>14</v>
      </c>
      <c r="F698">
        <v>0.94</v>
      </c>
    </row>
    <row r="699" spans="1:6" x14ac:dyDescent="0.25">
      <c r="A699" t="str">
        <f t="shared" si="10"/>
        <v>SSP1Croatia1985All</v>
      </c>
      <c r="B699" t="s">
        <v>38</v>
      </c>
      <c r="C699" t="s">
        <v>13</v>
      </c>
      <c r="D699">
        <v>1985</v>
      </c>
      <c r="E699" t="s">
        <v>14</v>
      </c>
      <c r="F699">
        <v>0.94</v>
      </c>
    </row>
    <row r="700" spans="1:6" x14ac:dyDescent="0.25">
      <c r="A700" t="str">
        <f t="shared" si="10"/>
        <v>SSP1Croatia1990All</v>
      </c>
      <c r="B700" t="s">
        <v>38</v>
      </c>
      <c r="C700" t="s">
        <v>13</v>
      </c>
      <c r="D700">
        <v>1990</v>
      </c>
      <c r="E700" t="s">
        <v>14</v>
      </c>
      <c r="F700">
        <v>0.94</v>
      </c>
    </row>
    <row r="701" spans="1:6" x14ac:dyDescent="0.25">
      <c r="A701" t="str">
        <f t="shared" si="10"/>
        <v>SSP1Croatia1995All</v>
      </c>
      <c r="B701" t="s">
        <v>38</v>
      </c>
      <c r="C701" t="s">
        <v>13</v>
      </c>
      <c r="D701">
        <v>1995</v>
      </c>
      <c r="E701" t="s">
        <v>14</v>
      </c>
      <c r="F701">
        <v>0.94</v>
      </c>
    </row>
    <row r="702" spans="1:6" x14ac:dyDescent="0.25">
      <c r="A702" t="str">
        <f t="shared" si="10"/>
        <v>SSP1Croatia2000All</v>
      </c>
      <c r="B702" t="s">
        <v>38</v>
      </c>
      <c r="C702" t="s">
        <v>13</v>
      </c>
      <c r="D702">
        <v>2000</v>
      </c>
      <c r="E702" t="s">
        <v>14</v>
      </c>
      <c r="F702">
        <v>0.93</v>
      </c>
    </row>
    <row r="703" spans="1:6" x14ac:dyDescent="0.25">
      <c r="A703" t="str">
        <f t="shared" si="10"/>
        <v>SSP1Croatia2005All</v>
      </c>
      <c r="B703" t="s">
        <v>38</v>
      </c>
      <c r="C703" t="s">
        <v>13</v>
      </c>
      <c r="D703">
        <v>2005</v>
      </c>
      <c r="E703" t="s">
        <v>14</v>
      </c>
      <c r="F703">
        <v>0.93</v>
      </c>
    </row>
    <row r="704" spans="1:6" x14ac:dyDescent="0.25">
      <c r="A704" t="str">
        <f t="shared" si="10"/>
        <v>SSP1Croatia2010All</v>
      </c>
      <c r="B704" t="s">
        <v>38</v>
      </c>
      <c r="C704" t="s">
        <v>13</v>
      </c>
      <c r="D704">
        <v>2010</v>
      </c>
      <c r="E704" t="s">
        <v>14</v>
      </c>
      <c r="F704">
        <v>0.93</v>
      </c>
    </row>
    <row r="705" spans="1:6" x14ac:dyDescent="0.25">
      <c r="A705" t="str">
        <f t="shared" si="10"/>
        <v>SSP1Croatia2015All</v>
      </c>
      <c r="B705" t="s">
        <v>38</v>
      </c>
      <c r="C705" t="s">
        <v>13</v>
      </c>
      <c r="D705">
        <v>2015</v>
      </c>
      <c r="E705" t="s">
        <v>14</v>
      </c>
      <c r="F705">
        <v>0.93</v>
      </c>
    </row>
    <row r="706" spans="1:6" x14ac:dyDescent="0.25">
      <c r="A706" t="str">
        <f t="shared" si="10"/>
        <v>SSP1Croatia2020All</v>
      </c>
      <c r="B706" t="s">
        <v>38</v>
      </c>
      <c r="C706" t="s">
        <v>13</v>
      </c>
      <c r="D706">
        <v>2020</v>
      </c>
      <c r="E706" t="s">
        <v>14</v>
      </c>
      <c r="F706">
        <v>0.94</v>
      </c>
    </row>
    <row r="707" spans="1:6" x14ac:dyDescent="0.25">
      <c r="A707" t="str">
        <f t="shared" si="10"/>
        <v>SSP1Croatia2025All</v>
      </c>
      <c r="B707" t="s">
        <v>38</v>
      </c>
      <c r="C707" t="s">
        <v>13</v>
      </c>
      <c r="D707">
        <v>2025</v>
      </c>
      <c r="E707" t="s">
        <v>14</v>
      </c>
      <c r="F707">
        <v>0.94</v>
      </c>
    </row>
    <row r="708" spans="1:6" x14ac:dyDescent="0.25">
      <c r="A708" t="str">
        <f t="shared" si="10"/>
        <v>SSP1Croatia2030All</v>
      </c>
      <c r="B708" t="s">
        <v>38</v>
      </c>
      <c r="C708" t="s">
        <v>13</v>
      </c>
      <c r="D708">
        <v>2030</v>
      </c>
      <c r="E708" t="s">
        <v>14</v>
      </c>
      <c r="F708">
        <v>0.94</v>
      </c>
    </row>
    <row r="709" spans="1:6" x14ac:dyDescent="0.25">
      <c r="A709" t="str">
        <f t="shared" si="10"/>
        <v>SSP1Croatia2035All</v>
      </c>
      <c r="B709" t="s">
        <v>38</v>
      </c>
      <c r="C709" t="s">
        <v>13</v>
      </c>
      <c r="D709">
        <v>2035</v>
      </c>
      <c r="E709" t="s">
        <v>14</v>
      </c>
      <c r="F709">
        <v>0.95</v>
      </c>
    </row>
    <row r="710" spans="1:6" x14ac:dyDescent="0.25">
      <c r="A710" t="str">
        <f t="shared" si="10"/>
        <v>SSP1Croatia2040All</v>
      </c>
      <c r="B710" t="s">
        <v>38</v>
      </c>
      <c r="C710" t="s">
        <v>13</v>
      </c>
      <c r="D710">
        <v>2040</v>
      </c>
      <c r="E710" t="s">
        <v>14</v>
      </c>
      <c r="F710">
        <v>0.95</v>
      </c>
    </row>
    <row r="711" spans="1:6" x14ac:dyDescent="0.25">
      <c r="A711" t="str">
        <f t="shared" si="10"/>
        <v>SSP1Croatia2045All</v>
      </c>
      <c r="B711" t="s">
        <v>38</v>
      </c>
      <c r="C711" t="s">
        <v>13</v>
      </c>
      <c r="D711">
        <v>2045</v>
      </c>
      <c r="E711" t="s">
        <v>14</v>
      </c>
      <c r="F711">
        <v>0.95</v>
      </c>
    </row>
    <row r="712" spans="1:6" x14ac:dyDescent="0.25">
      <c r="A712" t="str">
        <f t="shared" si="10"/>
        <v>SSP1Croatia2050All</v>
      </c>
      <c r="B712" t="s">
        <v>38</v>
      </c>
      <c r="C712" t="s">
        <v>13</v>
      </c>
      <c r="D712">
        <v>2050</v>
      </c>
      <c r="E712" t="s">
        <v>14</v>
      </c>
      <c r="F712">
        <v>0.96</v>
      </c>
    </row>
    <row r="713" spans="1:6" x14ac:dyDescent="0.25">
      <c r="A713" t="str">
        <f t="shared" si="10"/>
        <v>SSP1Croatia2055All</v>
      </c>
      <c r="B713" t="s">
        <v>38</v>
      </c>
      <c r="C713" t="s">
        <v>13</v>
      </c>
      <c r="D713">
        <v>2055</v>
      </c>
      <c r="E713" t="s">
        <v>14</v>
      </c>
      <c r="F713">
        <v>0.96</v>
      </c>
    </row>
    <row r="714" spans="1:6" x14ac:dyDescent="0.25">
      <c r="A714" t="str">
        <f t="shared" si="10"/>
        <v>SSP1Croatia2060All</v>
      </c>
      <c r="B714" t="s">
        <v>38</v>
      </c>
      <c r="C714" t="s">
        <v>13</v>
      </c>
      <c r="D714">
        <v>2060</v>
      </c>
      <c r="E714" t="s">
        <v>14</v>
      </c>
      <c r="F714">
        <v>0.97</v>
      </c>
    </row>
    <row r="715" spans="1:6" x14ac:dyDescent="0.25">
      <c r="A715" t="str">
        <f t="shared" ref="A715:A778" si="11">B715&amp;C715&amp;D715&amp;E715</f>
        <v>SSP1Croatia2065All</v>
      </c>
      <c r="B715" t="s">
        <v>38</v>
      </c>
      <c r="C715" t="s">
        <v>13</v>
      </c>
      <c r="D715">
        <v>2065</v>
      </c>
      <c r="E715" t="s">
        <v>14</v>
      </c>
      <c r="F715">
        <v>0.97</v>
      </c>
    </row>
    <row r="716" spans="1:6" x14ac:dyDescent="0.25">
      <c r="A716" t="str">
        <f t="shared" si="11"/>
        <v>SSP1Croatia2070All</v>
      </c>
      <c r="B716" t="s">
        <v>38</v>
      </c>
      <c r="C716" t="s">
        <v>13</v>
      </c>
      <c r="D716">
        <v>2070</v>
      </c>
      <c r="E716" t="s">
        <v>14</v>
      </c>
      <c r="F716">
        <v>0.98</v>
      </c>
    </row>
    <row r="717" spans="1:6" x14ac:dyDescent="0.25">
      <c r="A717" t="str">
        <f t="shared" si="11"/>
        <v>SSP1Croatia2075All</v>
      </c>
      <c r="B717" t="s">
        <v>38</v>
      </c>
      <c r="C717" t="s">
        <v>13</v>
      </c>
      <c r="D717">
        <v>2075</v>
      </c>
      <c r="E717" t="s">
        <v>14</v>
      </c>
      <c r="F717">
        <v>0.98</v>
      </c>
    </row>
    <row r="718" spans="1:6" x14ac:dyDescent="0.25">
      <c r="A718" t="str">
        <f t="shared" si="11"/>
        <v>SSP1Croatia2080All</v>
      </c>
      <c r="B718" t="s">
        <v>38</v>
      </c>
      <c r="C718" t="s">
        <v>13</v>
      </c>
      <c r="D718">
        <v>2080</v>
      </c>
      <c r="E718" t="s">
        <v>14</v>
      </c>
      <c r="F718">
        <v>0.99</v>
      </c>
    </row>
    <row r="719" spans="1:6" x14ac:dyDescent="0.25">
      <c r="A719" t="str">
        <f t="shared" si="11"/>
        <v>SSP1Croatia2085All</v>
      </c>
      <c r="B719" t="s">
        <v>38</v>
      </c>
      <c r="C719" t="s">
        <v>13</v>
      </c>
      <c r="D719">
        <v>2085</v>
      </c>
      <c r="E719" t="s">
        <v>14</v>
      </c>
      <c r="F719">
        <v>0.99</v>
      </c>
    </row>
    <row r="720" spans="1:6" x14ac:dyDescent="0.25">
      <c r="A720" t="str">
        <f t="shared" si="11"/>
        <v>SSP1Croatia2090All</v>
      </c>
      <c r="B720" t="s">
        <v>38</v>
      </c>
      <c r="C720" t="s">
        <v>13</v>
      </c>
      <c r="D720">
        <v>2090</v>
      </c>
      <c r="E720" t="s">
        <v>14</v>
      </c>
      <c r="F720">
        <v>0.99</v>
      </c>
    </row>
    <row r="721" spans="1:6" x14ac:dyDescent="0.25">
      <c r="A721" t="str">
        <f t="shared" si="11"/>
        <v>SSP1Croatia2095All</v>
      </c>
      <c r="B721" t="s">
        <v>38</v>
      </c>
      <c r="C721" t="s">
        <v>13</v>
      </c>
      <c r="D721">
        <v>2095</v>
      </c>
      <c r="E721" t="s">
        <v>14</v>
      </c>
      <c r="F721">
        <v>1</v>
      </c>
    </row>
    <row r="722" spans="1:6" x14ac:dyDescent="0.25">
      <c r="A722" t="str">
        <f t="shared" si="11"/>
        <v>SSP1Croatia2100All</v>
      </c>
      <c r="B722" t="s">
        <v>38</v>
      </c>
      <c r="C722" t="s">
        <v>13</v>
      </c>
      <c r="D722">
        <v>2100</v>
      </c>
      <c r="E722" t="s">
        <v>14</v>
      </c>
      <c r="F722">
        <v>1</v>
      </c>
    </row>
    <row r="723" spans="1:6" x14ac:dyDescent="0.25">
      <c r="A723" t="str">
        <f t="shared" si="11"/>
        <v>SSP1Croatia19500--4</v>
      </c>
      <c r="B723" t="s">
        <v>38</v>
      </c>
      <c r="C723" t="s">
        <v>13</v>
      </c>
      <c r="D723">
        <v>1950</v>
      </c>
      <c r="E723" t="s">
        <v>16</v>
      </c>
      <c r="F723">
        <v>1.02</v>
      </c>
    </row>
    <row r="724" spans="1:6" x14ac:dyDescent="0.25">
      <c r="A724" t="str">
        <f t="shared" si="11"/>
        <v>SSP1Croatia19550--4</v>
      </c>
      <c r="B724" t="s">
        <v>38</v>
      </c>
      <c r="C724" t="s">
        <v>13</v>
      </c>
      <c r="D724">
        <v>1955</v>
      </c>
      <c r="E724" t="s">
        <v>16</v>
      </c>
      <c r="F724">
        <v>1.05</v>
      </c>
    </row>
    <row r="725" spans="1:6" x14ac:dyDescent="0.25">
      <c r="A725" t="str">
        <f t="shared" si="11"/>
        <v>SSP1Croatia19600--4</v>
      </c>
      <c r="B725" t="s">
        <v>38</v>
      </c>
      <c r="C725" t="s">
        <v>13</v>
      </c>
      <c r="D725">
        <v>1960</v>
      </c>
      <c r="E725" t="s">
        <v>16</v>
      </c>
      <c r="F725">
        <v>1.06</v>
      </c>
    </row>
    <row r="726" spans="1:6" x14ac:dyDescent="0.25">
      <c r="A726" t="str">
        <f t="shared" si="11"/>
        <v>SSP1Croatia19650--4</v>
      </c>
      <c r="B726" t="s">
        <v>38</v>
      </c>
      <c r="C726" t="s">
        <v>13</v>
      </c>
      <c r="D726">
        <v>1965</v>
      </c>
      <c r="E726" t="s">
        <v>16</v>
      </c>
      <c r="F726">
        <v>1.06</v>
      </c>
    </row>
    <row r="727" spans="1:6" x14ac:dyDescent="0.25">
      <c r="A727" t="str">
        <f t="shared" si="11"/>
        <v>SSP1Croatia19700--4</v>
      </c>
      <c r="B727" t="s">
        <v>38</v>
      </c>
      <c r="C727" t="s">
        <v>13</v>
      </c>
      <c r="D727">
        <v>1970</v>
      </c>
      <c r="E727" t="s">
        <v>16</v>
      </c>
      <c r="F727">
        <v>1.06</v>
      </c>
    </row>
    <row r="728" spans="1:6" x14ac:dyDescent="0.25">
      <c r="A728" t="str">
        <f t="shared" si="11"/>
        <v>SSP1Croatia19750--4</v>
      </c>
      <c r="B728" t="s">
        <v>38</v>
      </c>
      <c r="C728" t="s">
        <v>13</v>
      </c>
      <c r="D728">
        <v>1975</v>
      </c>
      <c r="E728" t="s">
        <v>16</v>
      </c>
      <c r="F728">
        <v>1.05</v>
      </c>
    </row>
    <row r="729" spans="1:6" x14ac:dyDescent="0.25">
      <c r="A729" t="str">
        <f t="shared" si="11"/>
        <v>SSP1Croatia19800--4</v>
      </c>
      <c r="B729" t="s">
        <v>38</v>
      </c>
      <c r="C729" t="s">
        <v>13</v>
      </c>
      <c r="D729">
        <v>1980</v>
      </c>
      <c r="E729" t="s">
        <v>16</v>
      </c>
      <c r="F729">
        <v>1.05</v>
      </c>
    </row>
    <row r="730" spans="1:6" x14ac:dyDescent="0.25">
      <c r="A730" t="str">
        <f t="shared" si="11"/>
        <v>SSP1Croatia19850--4</v>
      </c>
      <c r="B730" t="s">
        <v>38</v>
      </c>
      <c r="C730" t="s">
        <v>13</v>
      </c>
      <c r="D730">
        <v>1985</v>
      </c>
      <c r="E730" t="s">
        <v>16</v>
      </c>
      <c r="F730">
        <v>1.06</v>
      </c>
    </row>
    <row r="731" spans="1:6" x14ac:dyDescent="0.25">
      <c r="A731" t="str">
        <f t="shared" si="11"/>
        <v>SSP1Croatia19900--4</v>
      </c>
      <c r="B731" t="s">
        <v>38</v>
      </c>
      <c r="C731" t="s">
        <v>13</v>
      </c>
      <c r="D731">
        <v>1990</v>
      </c>
      <c r="E731" t="s">
        <v>16</v>
      </c>
      <c r="F731">
        <v>1.06</v>
      </c>
    </row>
    <row r="732" spans="1:6" x14ac:dyDescent="0.25">
      <c r="A732" t="str">
        <f t="shared" si="11"/>
        <v>SSP1Croatia19950--4</v>
      </c>
      <c r="B732" t="s">
        <v>38</v>
      </c>
      <c r="C732" t="s">
        <v>13</v>
      </c>
      <c r="D732">
        <v>1995</v>
      </c>
      <c r="E732" t="s">
        <v>16</v>
      </c>
      <c r="F732">
        <v>1.06</v>
      </c>
    </row>
    <row r="733" spans="1:6" x14ac:dyDescent="0.25">
      <c r="A733" t="str">
        <f t="shared" si="11"/>
        <v>SSP1Croatia20000--4</v>
      </c>
      <c r="B733" t="s">
        <v>38</v>
      </c>
      <c r="C733" t="s">
        <v>13</v>
      </c>
      <c r="D733">
        <v>2000</v>
      </c>
      <c r="E733" t="s">
        <v>16</v>
      </c>
      <c r="F733">
        <v>1.06</v>
      </c>
    </row>
    <row r="734" spans="1:6" x14ac:dyDescent="0.25">
      <c r="A734" t="str">
        <f t="shared" si="11"/>
        <v>SSP1Croatia20050--4</v>
      </c>
      <c r="B734" t="s">
        <v>38</v>
      </c>
      <c r="C734" t="s">
        <v>13</v>
      </c>
      <c r="D734">
        <v>2005</v>
      </c>
      <c r="E734" t="s">
        <v>16</v>
      </c>
      <c r="F734">
        <v>1.06</v>
      </c>
    </row>
    <row r="735" spans="1:6" x14ac:dyDescent="0.25">
      <c r="A735" t="str">
        <f t="shared" si="11"/>
        <v>SSP1Croatia20100--4</v>
      </c>
      <c r="B735" t="s">
        <v>38</v>
      </c>
      <c r="C735" t="s">
        <v>13</v>
      </c>
      <c r="D735">
        <v>2010</v>
      </c>
      <c r="E735" t="s">
        <v>16</v>
      </c>
      <c r="F735">
        <v>1.06</v>
      </c>
    </row>
    <row r="736" spans="1:6" x14ac:dyDescent="0.25">
      <c r="A736" t="str">
        <f t="shared" si="11"/>
        <v>SSP1Croatia20150--4</v>
      </c>
      <c r="B736" t="s">
        <v>38</v>
      </c>
      <c r="C736" t="s">
        <v>13</v>
      </c>
      <c r="D736">
        <v>2015</v>
      </c>
      <c r="E736" t="s">
        <v>16</v>
      </c>
      <c r="F736">
        <v>1.06</v>
      </c>
    </row>
    <row r="737" spans="1:6" x14ac:dyDescent="0.25">
      <c r="A737" t="str">
        <f t="shared" si="11"/>
        <v>SSP1Croatia20200--4</v>
      </c>
      <c r="B737" t="s">
        <v>38</v>
      </c>
      <c r="C737" t="s">
        <v>13</v>
      </c>
      <c r="D737">
        <v>2020</v>
      </c>
      <c r="E737" t="s">
        <v>16</v>
      </c>
      <c r="F737">
        <v>1.06</v>
      </c>
    </row>
    <row r="738" spans="1:6" x14ac:dyDescent="0.25">
      <c r="A738" t="str">
        <f t="shared" si="11"/>
        <v>SSP1Croatia20250--4</v>
      </c>
      <c r="B738" t="s">
        <v>38</v>
      </c>
      <c r="C738" t="s">
        <v>13</v>
      </c>
      <c r="D738">
        <v>2025</v>
      </c>
      <c r="E738" t="s">
        <v>16</v>
      </c>
      <c r="F738">
        <v>1.06</v>
      </c>
    </row>
    <row r="739" spans="1:6" x14ac:dyDescent="0.25">
      <c r="A739" t="str">
        <f t="shared" si="11"/>
        <v>SSP1Croatia20300--4</v>
      </c>
      <c r="B739" t="s">
        <v>38</v>
      </c>
      <c r="C739" t="s">
        <v>13</v>
      </c>
      <c r="D739">
        <v>2030</v>
      </c>
      <c r="E739" t="s">
        <v>16</v>
      </c>
      <c r="F739">
        <v>1.06</v>
      </c>
    </row>
    <row r="740" spans="1:6" x14ac:dyDescent="0.25">
      <c r="A740" t="str">
        <f t="shared" si="11"/>
        <v>SSP1Croatia20350--4</v>
      </c>
      <c r="B740" t="s">
        <v>38</v>
      </c>
      <c r="C740" t="s">
        <v>13</v>
      </c>
      <c r="D740">
        <v>2035</v>
      </c>
      <c r="E740" t="s">
        <v>16</v>
      </c>
      <c r="F740">
        <v>1.06</v>
      </c>
    </row>
    <row r="741" spans="1:6" x14ac:dyDescent="0.25">
      <c r="A741" t="str">
        <f t="shared" si="11"/>
        <v>SSP1Croatia20400--4</v>
      </c>
      <c r="B741" t="s">
        <v>38</v>
      </c>
      <c r="C741" t="s">
        <v>13</v>
      </c>
      <c r="D741">
        <v>2040</v>
      </c>
      <c r="E741" t="s">
        <v>16</v>
      </c>
      <c r="F741">
        <v>1.06</v>
      </c>
    </row>
    <row r="742" spans="1:6" x14ac:dyDescent="0.25">
      <c r="A742" t="str">
        <f t="shared" si="11"/>
        <v>SSP1Croatia20450--4</v>
      </c>
      <c r="B742" t="s">
        <v>38</v>
      </c>
      <c r="C742" t="s">
        <v>13</v>
      </c>
      <c r="D742">
        <v>2045</v>
      </c>
      <c r="E742" t="s">
        <v>16</v>
      </c>
      <c r="F742">
        <v>1.06</v>
      </c>
    </row>
    <row r="743" spans="1:6" x14ac:dyDescent="0.25">
      <c r="A743" t="str">
        <f t="shared" si="11"/>
        <v>SSP1Croatia20500--4</v>
      </c>
      <c r="B743" t="s">
        <v>38</v>
      </c>
      <c r="C743" t="s">
        <v>13</v>
      </c>
      <c r="D743">
        <v>2050</v>
      </c>
      <c r="E743" t="s">
        <v>16</v>
      </c>
      <c r="F743">
        <v>1.06</v>
      </c>
    </row>
    <row r="744" spans="1:6" x14ac:dyDescent="0.25">
      <c r="A744" t="str">
        <f t="shared" si="11"/>
        <v>SSP1Croatia20550--4</v>
      </c>
      <c r="B744" t="s">
        <v>38</v>
      </c>
      <c r="C744" t="s">
        <v>13</v>
      </c>
      <c r="D744">
        <v>2055</v>
      </c>
      <c r="E744" t="s">
        <v>16</v>
      </c>
      <c r="F744">
        <v>1.06</v>
      </c>
    </row>
    <row r="745" spans="1:6" x14ac:dyDescent="0.25">
      <c r="A745" t="str">
        <f t="shared" si="11"/>
        <v>SSP1Croatia20600--4</v>
      </c>
      <c r="B745" t="s">
        <v>38</v>
      </c>
      <c r="C745" t="s">
        <v>13</v>
      </c>
      <c r="D745">
        <v>2060</v>
      </c>
      <c r="E745" t="s">
        <v>16</v>
      </c>
      <c r="F745">
        <v>1.06</v>
      </c>
    </row>
    <row r="746" spans="1:6" x14ac:dyDescent="0.25">
      <c r="A746" t="str">
        <f t="shared" si="11"/>
        <v>SSP1Croatia20650--4</v>
      </c>
      <c r="B746" t="s">
        <v>38</v>
      </c>
      <c r="C746" t="s">
        <v>13</v>
      </c>
      <c r="D746">
        <v>2065</v>
      </c>
      <c r="E746" t="s">
        <v>16</v>
      </c>
      <c r="F746">
        <v>1.06</v>
      </c>
    </row>
    <row r="747" spans="1:6" x14ac:dyDescent="0.25">
      <c r="A747" t="str">
        <f t="shared" si="11"/>
        <v>SSP1Croatia20700--4</v>
      </c>
      <c r="B747" t="s">
        <v>38</v>
      </c>
      <c r="C747" t="s">
        <v>13</v>
      </c>
      <c r="D747">
        <v>2070</v>
      </c>
      <c r="E747" t="s">
        <v>16</v>
      </c>
      <c r="F747">
        <v>1.06</v>
      </c>
    </row>
    <row r="748" spans="1:6" x14ac:dyDescent="0.25">
      <c r="A748" t="str">
        <f t="shared" si="11"/>
        <v>SSP1Croatia20750--4</v>
      </c>
      <c r="B748" t="s">
        <v>38</v>
      </c>
      <c r="C748" t="s">
        <v>13</v>
      </c>
      <c r="D748">
        <v>2075</v>
      </c>
      <c r="E748" t="s">
        <v>16</v>
      </c>
      <c r="F748">
        <v>1.06</v>
      </c>
    </row>
    <row r="749" spans="1:6" x14ac:dyDescent="0.25">
      <c r="A749" t="str">
        <f t="shared" si="11"/>
        <v>SSP1Croatia20800--4</v>
      </c>
      <c r="B749" t="s">
        <v>38</v>
      </c>
      <c r="C749" t="s">
        <v>13</v>
      </c>
      <c r="D749">
        <v>2080</v>
      </c>
      <c r="E749" t="s">
        <v>16</v>
      </c>
      <c r="F749">
        <v>1.06</v>
      </c>
    </row>
    <row r="750" spans="1:6" x14ac:dyDescent="0.25">
      <c r="A750" t="str">
        <f t="shared" si="11"/>
        <v>SSP1Croatia20850--4</v>
      </c>
      <c r="B750" t="s">
        <v>38</v>
      </c>
      <c r="C750" t="s">
        <v>13</v>
      </c>
      <c r="D750">
        <v>2085</v>
      </c>
      <c r="E750" t="s">
        <v>16</v>
      </c>
      <c r="F750">
        <v>1.06</v>
      </c>
    </row>
    <row r="751" spans="1:6" x14ac:dyDescent="0.25">
      <c r="A751" t="str">
        <f t="shared" si="11"/>
        <v>SSP1Croatia20900--4</v>
      </c>
      <c r="B751" t="s">
        <v>38</v>
      </c>
      <c r="C751" t="s">
        <v>13</v>
      </c>
      <c r="D751">
        <v>2090</v>
      </c>
      <c r="E751" t="s">
        <v>16</v>
      </c>
      <c r="F751">
        <v>1.06</v>
      </c>
    </row>
    <row r="752" spans="1:6" x14ac:dyDescent="0.25">
      <c r="A752" t="str">
        <f t="shared" si="11"/>
        <v>SSP1Croatia20950--4</v>
      </c>
      <c r="B752" t="s">
        <v>38</v>
      </c>
      <c r="C752" t="s">
        <v>13</v>
      </c>
      <c r="D752">
        <v>2095</v>
      </c>
      <c r="E752" t="s">
        <v>16</v>
      </c>
      <c r="F752">
        <v>1.06</v>
      </c>
    </row>
    <row r="753" spans="1:6" x14ac:dyDescent="0.25">
      <c r="A753" t="str">
        <f t="shared" si="11"/>
        <v>SSP1Croatia21000--4</v>
      </c>
      <c r="B753" t="s">
        <v>38</v>
      </c>
      <c r="C753" t="s">
        <v>13</v>
      </c>
      <c r="D753">
        <v>2100</v>
      </c>
      <c r="E753" t="s">
        <v>16</v>
      </c>
      <c r="F753">
        <v>1.06</v>
      </c>
    </row>
    <row r="754" spans="1:6" x14ac:dyDescent="0.25">
      <c r="A754" t="str">
        <f t="shared" si="11"/>
        <v>SSP1Croatia19505--9</v>
      </c>
      <c r="B754" t="s">
        <v>38</v>
      </c>
      <c r="C754" t="s">
        <v>13</v>
      </c>
      <c r="D754">
        <v>1950</v>
      </c>
      <c r="E754" t="s">
        <v>17</v>
      </c>
      <c r="F754">
        <v>1.01</v>
      </c>
    </row>
    <row r="755" spans="1:6" x14ac:dyDescent="0.25">
      <c r="A755" t="str">
        <f t="shared" si="11"/>
        <v>SSP1Croatia19555--9</v>
      </c>
      <c r="B755" t="s">
        <v>38</v>
      </c>
      <c r="C755" t="s">
        <v>13</v>
      </c>
      <c r="D755">
        <v>1955</v>
      </c>
      <c r="E755" t="s">
        <v>17</v>
      </c>
      <c r="F755">
        <v>1.02</v>
      </c>
    </row>
    <row r="756" spans="1:6" x14ac:dyDescent="0.25">
      <c r="A756" t="str">
        <f t="shared" si="11"/>
        <v>SSP1Croatia19605--9</v>
      </c>
      <c r="B756" t="s">
        <v>38</v>
      </c>
      <c r="C756" t="s">
        <v>13</v>
      </c>
      <c r="D756">
        <v>1960</v>
      </c>
      <c r="E756" t="s">
        <v>17</v>
      </c>
      <c r="F756">
        <v>1.06</v>
      </c>
    </row>
    <row r="757" spans="1:6" x14ac:dyDescent="0.25">
      <c r="A757" t="str">
        <f t="shared" si="11"/>
        <v>SSP1Croatia19655--9</v>
      </c>
      <c r="B757" t="s">
        <v>38</v>
      </c>
      <c r="C757" t="s">
        <v>13</v>
      </c>
      <c r="D757">
        <v>1965</v>
      </c>
      <c r="E757" t="s">
        <v>17</v>
      </c>
      <c r="F757">
        <v>1.06</v>
      </c>
    </row>
    <row r="758" spans="1:6" x14ac:dyDescent="0.25">
      <c r="A758" t="str">
        <f t="shared" si="11"/>
        <v>SSP1Croatia19705--9</v>
      </c>
      <c r="B758" t="s">
        <v>38</v>
      </c>
      <c r="C758" t="s">
        <v>13</v>
      </c>
      <c r="D758">
        <v>1970</v>
      </c>
      <c r="E758" t="s">
        <v>17</v>
      </c>
      <c r="F758">
        <v>1.06</v>
      </c>
    </row>
    <row r="759" spans="1:6" x14ac:dyDescent="0.25">
      <c r="A759" t="str">
        <f t="shared" si="11"/>
        <v>SSP1Croatia19755--9</v>
      </c>
      <c r="B759" t="s">
        <v>38</v>
      </c>
      <c r="C759" t="s">
        <v>13</v>
      </c>
      <c r="D759">
        <v>1975</v>
      </c>
      <c r="E759" t="s">
        <v>17</v>
      </c>
      <c r="F759">
        <v>1.05</v>
      </c>
    </row>
    <row r="760" spans="1:6" x14ac:dyDescent="0.25">
      <c r="A760" t="str">
        <f t="shared" si="11"/>
        <v>SSP1Croatia19805--9</v>
      </c>
      <c r="B760" t="s">
        <v>38</v>
      </c>
      <c r="C760" t="s">
        <v>13</v>
      </c>
      <c r="D760">
        <v>1980</v>
      </c>
      <c r="E760" t="s">
        <v>17</v>
      </c>
      <c r="F760">
        <v>1.05</v>
      </c>
    </row>
    <row r="761" spans="1:6" x14ac:dyDescent="0.25">
      <c r="A761" t="str">
        <f t="shared" si="11"/>
        <v>SSP1Croatia19855--9</v>
      </c>
      <c r="B761" t="s">
        <v>38</v>
      </c>
      <c r="C761" t="s">
        <v>13</v>
      </c>
      <c r="D761">
        <v>1985</v>
      </c>
      <c r="E761" t="s">
        <v>17</v>
      </c>
      <c r="F761">
        <v>1.05</v>
      </c>
    </row>
    <row r="762" spans="1:6" x14ac:dyDescent="0.25">
      <c r="A762" t="str">
        <f t="shared" si="11"/>
        <v>SSP1Croatia19905--9</v>
      </c>
      <c r="B762" t="s">
        <v>38</v>
      </c>
      <c r="C762" t="s">
        <v>13</v>
      </c>
      <c r="D762">
        <v>1990</v>
      </c>
      <c r="E762" t="s">
        <v>17</v>
      </c>
      <c r="F762">
        <v>1.06</v>
      </c>
    </row>
    <row r="763" spans="1:6" x14ac:dyDescent="0.25">
      <c r="A763" t="str">
        <f t="shared" si="11"/>
        <v>SSP1Croatia19955--9</v>
      </c>
      <c r="B763" t="s">
        <v>38</v>
      </c>
      <c r="C763" t="s">
        <v>13</v>
      </c>
      <c r="D763">
        <v>1995</v>
      </c>
      <c r="E763" t="s">
        <v>17</v>
      </c>
      <c r="F763">
        <v>1.06</v>
      </c>
    </row>
    <row r="764" spans="1:6" x14ac:dyDescent="0.25">
      <c r="A764" t="str">
        <f t="shared" si="11"/>
        <v>SSP1Croatia20005--9</v>
      </c>
      <c r="B764" t="s">
        <v>38</v>
      </c>
      <c r="C764" t="s">
        <v>13</v>
      </c>
      <c r="D764">
        <v>2000</v>
      </c>
      <c r="E764" t="s">
        <v>17</v>
      </c>
      <c r="F764">
        <v>1.05</v>
      </c>
    </row>
    <row r="765" spans="1:6" x14ac:dyDescent="0.25">
      <c r="A765" t="str">
        <f t="shared" si="11"/>
        <v>SSP1Croatia20055--9</v>
      </c>
      <c r="B765" t="s">
        <v>38</v>
      </c>
      <c r="C765" t="s">
        <v>13</v>
      </c>
      <c r="D765">
        <v>2005</v>
      </c>
      <c r="E765" t="s">
        <v>17</v>
      </c>
      <c r="F765">
        <v>1.06</v>
      </c>
    </row>
    <row r="766" spans="1:6" x14ac:dyDescent="0.25">
      <c r="A766" t="str">
        <f t="shared" si="11"/>
        <v>SSP1Croatia20105--9</v>
      </c>
      <c r="B766" t="s">
        <v>38</v>
      </c>
      <c r="C766" t="s">
        <v>13</v>
      </c>
      <c r="D766">
        <v>2010</v>
      </c>
      <c r="E766" t="s">
        <v>17</v>
      </c>
      <c r="F766">
        <v>1.06</v>
      </c>
    </row>
    <row r="767" spans="1:6" x14ac:dyDescent="0.25">
      <c r="A767" t="str">
        <f t="shared" si="11"/>
        <v>SSP1Croatia20155--9</v>
      </c>
      <c r="B767" t="s">
        <v>38</v>
      </c>
      <c r="C767" t="s">
        <v>13</v>
      </c>
      <c r="D767">
        <v>2015</v>
      </c>
      <c r="E767" t="s">
        <v>17</v>
      </c>
      <c r="F767">
        <v>1.06</v>
      </c>
    </row>
    <row r="768" spans="1:6" x14ac:dyDescent="0.25">
      <c r="A768" t="str">
        <f t="shared" si="11"/>
        <v>SSP1Croatia20205--9</v>
      </c>
      <c r="B768" t="s">
        <v>38</v>
      </c>
      <c r="C768" t="s">
        <v>13</v>
      </c>
      <c r="D768">
        <v>2020</v>
      </c>
      <c r="E768" t="s">
        <v>17</v>
      </c>
      <c r="F768">
        <v>1.06</v>
      </c>
    </row>
    <row r="769" spans="1:6" x14ac:dyDescent="0.25">
      <c r="A769" t="str">
        <f t="shared" si="11"/>
        <v>SSP1Croatia20255--9</v>
      </c>
      <c r="B769" t="s">
        <v>38</v>
      </c>
      <c r="C769" t="s">
        <v>13</v>
      </c>
      <c r="D769">
        <v>2025</v>
      </c>
      <c r="E769" t="s">
        <v>17</v>
      </c>
      <c r="F769">
        <v>1.07</v>
      </c>
    </row>
    <row r="770" spans="1:6" x14ac:dyDescent="0.25">
      <c r="A770" t="str">
        <f t="shared" si="11"/>
        <v>SSP1Croatia20305--9</v>
      </c>
      <c r="B770" t="s">
        <v>38</v>
      </c>
      <c r="C770" t="s">
        <v>13</v>
      </c>
      <c r="D770">
        <v>2030</v>
      </c>
      <c r="E770" t="s">
        <v>17</v>
      </c>
      <c r="F770">
        <v>1.07</v>
      </c>
    </row>
    <row r="771" spans="1:6" x14ac:dyDescent="0.25">
      <c r="A771" t="str">
        <f t="shared" si="11"/>
        <v>SSP1Croatia20355--9</v>
      </c>
      <c r="B771" t="s">
        <v>38</v>
      </c>
      <c r="C771" t="s">
        <v>13</v>
      </c>
      <c r="D771">
        <v>2035</v>
      </c>
      <c r="E771" t="s">
        <v>17</v>
      </c>
      <c r="F771">
        <v>1.07</v>
      </c>
    </row>
    <row r="772" spans="1:6" x14ac:dyDescent="0.25">
      <c r="A772" t="str">
        <f t="shared" si="11"/>
        <v>SSP1Croatia20405--9</v>
      </c>
      <c r="B772" t="s">
        <v>38</v>
      </c>
      <c r="C772" t="s">
        <v>13</v>
      </c>
      <c r="D772">
        <v>2040</v>
      </c>
      <c r="E772" t="s">
        <v>17</v>
      </c>
      <c r="F772">
        <v>1.07</v>
      </c>
    </row>
    <row r="773" spans="1:6" x14ac:dyDescent="0.25">
      <c r="A773" t="str">
        <f t="shared" si="11"/>
        <v>SSP1Croatia20455--9</v>
      </c>
      <c r="B773" t="s">
        <v>38</v>
      </c>
      <c r="C773" t="s">
        <v>13</v>
      </c>
      <c r="D773">
        <v>2045</v>
      </c>
      <c r="E773" t="s">
        <v>17</v>
      </c>
      <c r="F773">
        <v>1.06</v>
      </c>
    </row>
    <row r="774" spans="1:6" x14ac:dyDescent="0.25">
      <c r="A774" t="str">
        <f t="shared" si="11"/>
        <v>SSP1Croatia20505--9</v>
      </c>
      <c r="B774" t="s">
        <v>38</v>
      </c>
      <c r="C774" t="s">
        <v>13</v>
      </c>
      <c r="D774">
        <v>2050</v>
      </c>
      <c r="E774" t="s">
        <v>17</v>
      </c>
      <c r="F774">
        <v>1.06</v>
      </c>
    </row>
    <row r="775" spans="1:6" x14ac:dyDescent="0.25">
      <c r="A775" t="str">
        <f t="shared" si="11"/>
        <v>SSP1Croatia20555--9</v>
      </c>
      <c r="B775" t="s">
        <v>38</v>
      </c>
      <c r="C775" t="s">
        <v>13</v>
      </c>
      <c r="D775">
        <v>2055</v>
      </c>
      <c r="E775" t="s">
        <v>17</v>
      </c>
      <c r="F775">
        <v>1.06</v>
      </c>
    </row>
    <row r="776" spans="1:6" x14ac:dyDescent="0.25">
      <c r="A776" t="str">
        <f t="shared" si="11"/>
        <v>SSP1Croatia20605--9</v>
      </c>
      <c r="B776" t="s">
        <v>38</v>
      </c>
      <c r="C776" t="s">
        <v>13</v>
      </c>
      <c r="D776">
        <v>2060</v>
      </c>
      <c r="E776" t="s">
        <v>17</v>
      </c>
      <c r="F776">
        <v>1.06</v>
      </c>
    </row>
    <row r="777" spans="1:6" x14ac:dyDescent="0.25">
      <c r="A777" t="str">
        <f t="shared" si="11"/>
        <v>SSP1Croatia20655--9</v>
      </c>
      <c r="B777" t="s">
        <v>38</v>
      </c>
      <c r="C777" t="s">
        <v>13</v>
      </c>
      <c r="D777">
        <v>2065</v>
      </c>
      <c r="E777" t="s">
        <v>17</v>
      </c>
      <c r="F777">
        <v>1.06</v>
      </c>
    </row>
    <row r="778" spans="1:6" x14ac:dyDescent="0.25">
      <c r="A778" t="str">
        <f t="shared" si="11"/>
        <v>SSP1Croatia20705--9</v>
      </c>
      <c r="B778" t="s">
        <v>38</v>
      </c>
      <c r="C778" t="s">
        <v>13</v>
      </c>
      <c r="D778">
        <v>2070</v>
      </c>
      <c r="E778" t="s">
        <v>17</v>
      </c>
      <c r="F778">
        <v>1.06</v>
      </c>
    </row>
    <row r="779" spans="1:6" x14ac:dyDescent="0.25">
      <c r="A779" t="str">
        <f t="shared" ref="A779:A842" si="12">B779&amp;C779&amp;D779&amp;E779</f>
        <v>SSP1Croatia20755--9</v>
      </c>
      <c r="B779" t="s">
        <v>38</v>
      </c>
      <c r="C779" t="s">
        <v>13</v>
      </c>
      <c r="D779">
        <v>2075</v>
      </c>
      <c r="E779" t="s">
        <v>17</v>
      </c>
      <c r="F779">
        <v>1.06</v>
      </c>
    </row>
    <row r="780" spans="1:6" x14ac:dyDescent="0.25">
      <c r="A780" t="str">
        <f t="shared" si="12"/>
        <v>SSP1Croatia20805--9</v>
      </c>
      <c r="B780" t="s">
        <v>38</v>
      </c>
      <c r="C780" t="s">
        <v>13</v>
      </c>
      <c r="D780">
        <v>2080</v>
      </c>
      <c r="E780" t="s">
        <v>17</v>
      </c>
      <c r="F780">
        <v>1.06</v>
      </c>
    </row>
    <row r="781" spans="1:6" x14ac:dyDescent="0.25">
      <c r="A781" t="str">
        <f t="shared" si="12"/>
        <v>SSP1Croatia20855--9</v>
      </c>
      <c r="B781" t="s">
        <v>38</v>
      </c>
      <c r="C781" t="s">
        <v>13</v>
      </c>
      <c r="D781">
        <v>2085</v>
      </c>
      <c r="E781" t="s">
        <v>17</v>
      </c>
      <c r="F781">
        <v>1.06</v>
      </c>
    </row>
    <row r="782" spans="1:6" x14ac:dyDescent="0.25">
      <c r="A782" t="str">
        <f t="shared" si="12"/>
        <v>SSP1Croatia20905--9</v>
      </c>
      <c r="B782" t="s">
        <v>38</v>
      </c>
      <c r="C782" t="s">
        <v>13</v>
      </c>
      <c r="D782">
        <v>2090</v>
      </c>
      <c r="E782" t="s">
        <v>17</v>
      </c>
      <c r="F782">
        <v>1.06</v>
      </c>
    </row>
    <row r="783" spans="1:6" x14ac:dyDescent="0.25">
      <c r="A783" t="str">
        <f t="shared" si="12"/>
        <v>SSP1Croatia20955--9</v>
      </c>
      <c r="B783" t="s">
        <v>38</v>
      </c>
      <c r="C783" t="s">
        <v>13</v>
      </c>
      <c r="D783">
        <v>2095</v>
      </c>
      <c r="E783" t="s">
        <v>17</v>
      </c>
      <c r="F783">
        <v>1.06</v>
      </c>
    </row>
    <row r="784" spans="1:6" x14ac:dyDescent="0.25">
      <c r="A784" t="str">
        <f t="shared" si="12"/>
        <v>SSP1Croatia21005--9</v>
      </c>
      <c r="B784" t="s">
        <v>38</v>
      </c>
      <c r="C784" t="s">
        <v>13</v>
      </c>
      <c r="D784">
        <v>2100</v>
      </c>
      <c r="E784" t="s">
        <v>17</v>
      </c>
      <c r="F784">
        <v>1.06</v>
      </c>
    </row>
    <row r="785" spans="1:6" x14ac:dyDescent="0.25">
      <c r="A785" t="str">
        <f t="shared" si="12"/>
        <v>SSP1Croatia195010--14</v>
      </c>
      <c r="B785" t="s">
        <v>38</v>
      </c>
      <c r="C785" t="s">
        <v>13</v>
      </c>
      <c r="D785">
        <v>1950</v>
      </c>
      <c r="E785" t="s">
        <v>18</v>
      </c>
      <c r="F785">
        <v>1.04</v>
      </c>
    </row>
    <row r="786" spans="1:6" x14ac:dyDescent="0.25">
      <c r="A786" t="str">
        <f t="shared" si="12"/>
        <v>SSP1Croatia195510--14</v>
      </c>
      <c r="B786" t="s">
        <v>38</v>
      </c>
      <c r="C786" t="s">
        <v>13</v>
      </c>
      <c r="D786">
        <v>1955</v>
      </c>
      <c r="E786" t="s">
        <v>18</v>
      </c>
      <c r="F786">
        <v>1.01</v>
      </c>
    </row>
    <row r="787" spans="1:6" x14ac:dyDescent="0.25">
      <c r="A787" t="str">
        <f t="shared" si="12"/>
        <v>SSP1Croatia196010--14</v>
      </c>
      <c r="B787" t="s">
        <v>38</v>
      </c>
      <c r="C787" t="s">
        <v>13</v>
      </c>
      <c r="D787">
        <v>1960</v>
      </c>
      <c r="E787" t="s">
        <v>18</v>
      </c>
      <c r="F787">
        <v>1.02</v>
      </c>
    </row>
    <row r="788" spans="1:6" x14ac:dyDescent="0.25">
      <c r="A788" t="str">
        <f t="shared" si="12"/>
        <v>SSP1Croatia196510--14</v>
      </c>
      <c r="B788" t="s">
        <v>38</v>
      </c>
      <c r="C788" t="s">
        <v>13</v>
      </c>
      <c r="D788">
        <v>1965</v>
      </c>
      <c r="E788" t="s">
        <v>18</v>
      </c>
      <c r="F788">
        <v>1.06</v>
      </c>
    </row>
    <row r="789" spans="1:6" x14ac:dyDescent="0.25">
      <c r="A789" t="str">
        <f t="shared" si="12"/>
        <v>SSP1Croatia197010--14</v>
      </c>
      <c r="B789" t="s">
        <v>38</v>
      </c>
      <c r="C789" t="s">
        <v>13</v>
      </c>
      <c r="D789">
        <v>1970</v>
      </c>
      <c r="E789" t="s">
        <v>18</v>
      </c>
      <c r="F789">
        <v>1.06</v>
      </c>
    </row>
    <row r="790" spans="1:6" x14ac:dyDescent="0.25">
      <c r="A790" t="str">
        <f t="shared" si="12"/>
        <v>SSP1Croatia197510--14</v>
      </c>
      <c r="B790" t="s">
        <v>38</v>
      </c>
      <c r="C790" t="s">
        <v>13</v>
      </c>
      <c r="D790">
        <v>1975</v>
      </c>
      <c r="E790" t="s">
        <v>18</v>
      </c>
      <c r="F790">
        <v>1.04</v>
      </c>
    </row>
    <row r="791" spans="1:6" x14ac:dyDescent="0.25">
      <c r="A791" t="str">
        <f t="shared" si="12"/>
        <v>SSP1Croatia198010--14</v>
      </c>
      <c r="B791" t="s">
        <v>38</v>
      </c>
      <c r="C791" t="s">
        <v>13</v>
      </c>
      <c r="D791">
        <v>1980</v>
      </c>
      <c r="E791" t="s">
        <v>18</v>
      </c>
      <c r="F791">
        <v>1.04</v>
      </c>
    </row>
    <row r="792" spans="1:6" x14ac:dyDescent="0.25">
      <c r="A792" t="str">
        <f t="shared" si="12"/>
        <v>SSP1Croatia198510--14</v>
      </c>
      <c r="B792" t="s">
        <v>38</v>
      </c>
      <c r="C792" t="s">
        <v>13</v>
      </c>
      <c r="D792">
        <v>1985</v>
      </c>
      <c r="E792" t="s">
        <v>18</v>
      </c>
      <c r="F792">
        <v>1.05</v>
      </c>
    </row>
    <row r="793" spans="1:6" x14ac:dyDescent="0.25">
      <c r="A793" t="str">
        <f t="shared" si="12"/>
        <v>SSP1Croatia199010--14</v>
      </c>
      <c r="B793" t="s">
        <v>38</v>
      </c>
      <c r="C793" t="s">
        <v>13</v>
      </c>
      <c r="D793">
        <v>1990</v>
      </c>
      <c r="E793" t="s">
        <v>18</v>
      </c>
      <c r="F793">
        <v>1.05</v>
      </c>
    </row>
    <row r="794" spans="1:6" x14ac:dyDescent="0.25">
      <c r="A794" t="str">
        <f t="shared" si="12"/>
        <v>SSP1Croatia199510--14</v>
      </c>
      <c r="B794" t="s">
        <v>38</v>
      </c>
      <c r="C794" t="s">
        <v>13</v>
      </c>
      <c r="D794">
        <v>1995</v>
      </c>
      <c r="E794" t="s">
        <v>18</v>
      </c>
      <c r="F794">
        <v>1.06</v>
      </c>
    </row>
    <row r="795" spans="1:6" x14ac:dyDescent="0.25">
      <c r="A795" t="str">
        <f t="shared" si="12"/>
        <v>SSP1Croatia200010--14</v>
      </c>
      <c r="B795" t="s">
        <v>38</v>
      </c>
      <c r="C795" t="s">
        <v>13</v>
      </c>
      <c r="D795">
        <v>2000</v>
      </c>
      <c r="E795" t="s">
        <v>18</v>
      </c>
      <c r="F795">
        <v>1.05</v>
      </c>
    </row>
    <row r="796" spans="1:6" x14ac:dyDescent="0.25">
      <c r="A796" t="str">
        <f t="shared" si="12"/>
        <v>SSP1Croatia200510--14</v>
      </c>
      <c r="B796" t="s">
        <v>38</v>
      </c>
      <c r="C796" t="s">
        <v>13</v>
      </c>
      <c r="D796">
        <v>2005</v>
      </c>
      <c r="E796" t="s">
        <v>18</v>
      </c>
      <c r="F796">
        <v>1.05</v>
      </c>
    </row>
    <row r="797" spans="1:6" x14ac:dyDescent="0.25">
      <c r="A797" t="str">
        <f t="shared" si="12"/>
        <v>SSP1Croatia201010--14</v>
      </c>
      <c r="B797" t="s">
        <v>38</v>
      </c>
      <c r="C797" t="s">
        <v>13</v>
      </c>
      <c r="D797">
        <v>2010</v>
      </c>
      <c r="E797" t="s">
        <v>18</v>
      </c>
      <c r="F797">
        <v>1.05</v>
      </c>
    </row>
    <row r="798" spans="1:6" x14ac:dyDescent="0.25">
      <c r="A798" t="str">
        <f t="shared" si="12"/>
        <v>SSP1Croatia201510--14</v>
      </c>
      <c r="B798" t="s">
        <v>38</v>
      </c>
      <c r="C798" t="s">
        <v>13</v>
      </c>
      <c r="D798">
        <v>2015</v>
      </c>
      <c r="E798" t="s">
        <v>18</v>
      </c>
      <c r="F798">
        <v>1.06</v>
      </c>
    </row>
    <row r="799" spans="1:6" x14ac:dyDescent="0.25">
      <c r="A799" t="str">
        <f t="shared" si="12"/>
        <v>SSP1Croatia202010--14</v>
      </c>
      <c r="B799" t="s">
        <v>38</v>
      </c>
      <c r="C799" t="s">
        <v>13</v>
      </c>
      <c r="D799">
        <v>2020</v>
      </c>
      <c r="E799" t="s">
        <v>18</v>
      </c>
      <c r="F799">
        <v>1.06</v>
      </c>
    </row>
    <row r="800" spans="1:6" x14ac:dyDescent="0.25">
      <c r="A800" t="str">
        <f t="shared" si="12"/>
        <v>SSP1Croatia202510--14</v>
      </c>
      <c r="B800" t="s">
        <v>38</v>
      </c>
      <c r="C800" t="s">
        <v>13</v>
      </c>
      <c r="D800">
        <v>2025</v>
      </c>
      <c r="E800" t="s">
        <v>18</v>
      </c>
      <c r="F800">
        <v>1.07</v>
      </c>
    </row>
    <row r="801" spans="1:6" x14ac:dyDescent="0.25">
      <c r="A801" t="str">
        <f t="shared" si="12"/>
        <v>SSP1Croatia203010--14</v>
      </c>
      <c r="B801" t="s">
        <v>38</v>
      </c>
      <c r="C801" t="s">
        <v>13</v>
      </c>
      <c r="D801">
        <v>2030</v>
      </c>
      <c r="E801" t="s">
        <v>18</v>
      </c>
      <c r="F801">
        <v>1.07</v>
      </c>
    </row>
    <row r="802" spans="1:6" x14ac:dyDescent="0.25">
      <c r="A802" t="str">
        <f t="shared" si="12"/>
        <v>SSP1Croatia203510--14</v>
      </c>
      <c r="B802" t="s">
        <v>38</v>
      </c>
      <c r="C802" t="s">
        <v>13</v>
      </c>
      <c r="D802">
        <v>2035</v>
      </c>
      <c r="E802" t="s">
        <v>18</v>
      </c>
      <c r="F802">
        <v>1.07</v>
      </c>
    </row>
    <row r="803" spans="1:6" x14ac:dyDescent="0.25">
      <c r="A803" t="str">
        <f t="shared" si="12"/>
        <v>SSP1Croatia204010--14</v>
      </c>
      <c r="B803" t="s">
        <v>38</v>
      </c>
      <c r="C803" t="s">
        <v>13</v>
      </c>
      <c r="D803">
        <v>2040</v>
      </c>
      <c r="E803" t="s">
        <v>18</v>
      </c>
      <c r="F803">
        <v>1.07</v>
      </c>
    </row>
    <row r="804" spans="1:6" x14ac:dyDescent="0.25">
      <c r="A804" t="str">
        <f t="shared" si="12"/>
        <v>SSP1Croatia204510--14</v>
      </c>
      <c r="B804" t="s">
        <v>38</v>
      </c>
      <c r="C804" t="s">
        <v>13</v>
      </c>
      <c r="D804">
        <v>2045</v>
      </c>
      <c r="E804" t="s">
        <v>18</v>
      </c>
      <c r="F804">
        <v>1.07</v>
      </c>
    </row>
    <row r="805" spans="1:6" x14ac:dyDescent="0.25">
      <c r="A805" t="str">
        <f t="shared" si="12"/>
        <v>SSP1Croatia205010--14</v>
      </c>
      <c r="B805" t="s">
        <v>38</v>
      </c>
      <c r="C805" t="s">
        <v>13</v>
      </c>
      <c r="D805">
        <v>2050</v>
      </c>
      <c r="E805" t="s">
        <v>18</v>
      </c>
      <c r="F805">
        <v>1.07</v>
      </c>
    </row>
    <row r="806" spans="1:6" x14ac:dyDescent="0.25">
      <c r="A806" t="str">
        <f t="shared" si="12"/>
        <v>SSP1Croatia205510--14</v>
      </c>
      <c r="B806" t="s">
        <v>38</v>
      </c>
      <c r="C806" t="s">
        <v>13</v>
      </c>
      <c r="D806">
        <v>2055</v>
      </c>
      <c r="E806" t="s">
        <v>18</v>
      </c>
      <c r="F806">
        <v>1.07</v>
      </c>
    </row>
    <row r="807" spans="1:6" x14ac:dyDescent="0.25">
      <c r="A807" t="str">
        <f t="shared" si="12"/>
        <v>SSP1Croatia206010--14</v>
      </c>
      <c r="B807" t="s">
        <v>38</v>
      </c>
      <c r="C807" t="s">
        <v>13</v>
      </c>
      <c r="D807">
        <v>2060</v>
      </c>
      <c r="E807" t="s">
        <v>18</v>
      </c>
      <c r="F807">
        <v>1.07</v>
      </c>
    </row>
    <row r="808" spans="1:6" x14ac:dyDescent="0.25">
      <c r="A808" t="str">
        <f t="shared" si="12"/>
        <v>SSP1Croatia206510--14</v>
      </c>
      <c r="B808" t="s">
        <v>38</v>
      </c>
      <c r="C808" t="s">
        <v>13</v>
      </c>
      <c r="D808">
        <v>2065</v>
      </c>
      <c r="E808" t="s">
        <v>18</v>
      </c>
      <c r="F808">
        <v>1.07</v>
      </c>
    </row>
    <row r="809" spans="1:6" x14ac:dyDescent="0.25">
      <c r="A809" t="str">
        <f t="shared" si="12"/>
        <v>SSP1Croatia207010--14</v>
      </c>
      <c r="B809" t="s">
        <v>38</v>
      </c>
      <c r="C809" t="s">
        <v>13</v>
      </c>
      <c r="D809">
        <v>2070</v>
      </c>
      <c r="E809" t="s">
        <v>18</v>
      </c>
      <c r="F809">
        <v>1.07</v>
      </c>
    </row>
    <row r="810" spans="1:6" x14ac:dyDescent="0.25">
      <c r="A810" t="str">
        <f t="shared" si="12"/>
        <v>SSP1Croatia207510--14</v>
      </c>
      <c r="B810" t="s">
        <v>38</v>
      </c>
      <c r="C810" t="s">
        <v>13</v>
      </c>
      <c r="D810">
        <v>2075</v>
      </c>
      <c r="E810" t="s">
        <v>18</v>
      </c>
      <c r="F810">
        <v>1.06</v>
      </c>
    </row>
    <row r="811" spans="1:6" x14ac:dyDescent="0.25">
      <c r="A811" t="str">
        <f t="shared" si="12"/>
        <v>SSP1Croatia208010--14</v>
      </c>
      <c r="B811" t="s">
        <v>38</v>
      </c>
      <c r="C811" t="s">
        <v>13</v>
      </c>
      <c r="D811">
        <v>2080</v>
      </c>
      <c r="E811" t="s">
        <v>18</v>
      </c>
      <c r="F811">
        <v>1.06</v>
      </c>
    </row>
    <row r="812" spans="1:6" x14ac:dyDescent="0.25">
      <c r="A812" t="str">
        <f t="shared" si="12"/>
        <v>SSP1Croatia208510--14</v>
      </c>
      <c r="B812" t="s">
        <v>38</v>
      </c>
      <c r="C812" t="s">
        <v>13</v>
      </c>
      <c r="D812">
        <v>2085</v>
      </c>
      <c r="E812" t="s">
        <v>18</v>
      </c>
      <c r="F812">
        <v>1.06</v>
      </c>
    </row>
    <row r="813" spans="1:6" x14ac:dyDescent="0.25">
      <c r="A813" t="str">
        <f t="shared" si="12"/>
        <v>SSP1Croatia209010--14</v>
      </c>
      <c r="B813" t="s">
        <v>38</v>
      </c>
      <c r="C813" t="s">
        <v>13</v>
      </c>
      <c r="D813">
        <v>2090</v>
      </c>
      <c r="E813" t="s">
        <v>18</v>
      </c>
      <c r="F813">
        <v>1.06</v>
      </c>
    </row>
    <row r="814" spans="1:6" x14ac:dyDescent="0.25">
      <c r="A814" t="str">
        <f t="shared" si="12"/>
        <v>SSP1Croatia209510--14</v>
      </c>
      <c r="B814" t="s">
        <v>38</v>
      </c>
      <c r="C814" t="s">
        <v>13</v>
      </c>
      <c r="D814">
        <v>2095</v>
      </c>
      <c r="E814" t="s">
        <v>18</v>
      </c>
      <c r="F814">
        <v>1.06</v>
      </c>
    </row>
    <row r="815" spans="1:6" x14ac:dyDescent="0.25">
      <c r="A815" t="str">
        <f t="shared" si="12"/>
        <v>SSP1Croatia210010--14</v>
      </c>
      <c r="B815" t="s">
        <v>38</v>
      </c>
      <c r="C815" t="s">
        <v>13</v>
      </c>
      <c r="D815">
        <v>2100</v>
      </c>
      <c r="E815" t="s">
        <v>18</v>
      </c>
      <c r="F815">
        <v>1.06</v>
      </c>
    </row>
    <row r="816" spans="1:6" x14ac:dyDescent="0.25">
      <c r="A816" t="str">
        <f t="shared" si="12"/>
        <v>SSP1Croatia195015--19</v>
      </c>
      <c r="B816" t="s">
        <v>38</v>
      </c>
      <c r="C816" t="s">
        <v>13</v>
      </c>
      <c r="D816">
        <v>1950</v>
      </c>
      <c r="E816" t="s">
        <v>19</v>
      </c>
      <c r="F816">
        <v>1.03</v>
      </c>
    </row>
    <row r="817" spans="1:6" x14ac:dyDescent="0.25">
      <c r="A817" t="str">
        <f t="shared" si="12"/>
        <v>SSP1Croatia195515--19</v>
      </c>
      <c r="B817" t="s">
        <v>38</v>
      </c>
      <c r="C817" t="s">
        <v>13</v>
      </c>
      <c r="D817">
        <v>1955</v>
      </c>
      <c r="E817" t="s">
        <v>19</v>
      </c>
      <c r="F817">
        <v>1.04</v>
      </c>
    </row>
    <row r="818" spans="1:6" x14ac:dyDescent="0.25">
      <c r="A818" t="str">
        <f t="shared" si="12"/>
        <v>SSP1Croatia196015--19</v>
      </c>
      <c r="B818" t="s">
        <v>38</v>
      </c>
      <c r="C818" t="s">
        <v>13</v>
      </c>
      <c r="D818">
        <v>1960</v>
      </c>
      <c r="E818" t="s">
        <v>19</v>
      </c>
      <c r="F818">
        <v>1.01</v>
      </c>
    </row>
    <row r="819" spans="1:6" x14ac:dyDescent="0.25">
      <c r="A819" t="str">
        <f t="shared" si="12"/>
        <v>SSP1Croatia196515--19</v>
      </c>
      <c r="B819" t="s">
        <v>38</v>
      </c>
      <c r="C819" t="s">
        <v>13</v>
      </c>
      <c r="D819">
        <v>1965</v>
      </c>
      <c r="E819" t="s">
        <v>19</v>
      </c>
      <c r="F819">
        <v>1.04</v>
      </c>
    </row>
    <row r="820" spans="1:6" x14ac:dyDescent="0.25">
      <c r="A820" t="str">
        <f t="shared" si="12"/>
        <v>SSP1Croatia197015--19</v>
      </c>
      <c r="B820" t="s">
        <v>38</v>
      </c>
      <c r="C820" t="s">
        <v>13</v>
      </c>
      <c r="D820">
        <v>1970</v>
      </c>
      <c r="E820" t="s">
        <v>19</v>
      </c>
      <c r="F820">
        <v>1.06</v>
      </c>
    </row>
    <row r="821" spans="1:6" x14ac:dyDescent="0.25">
      <c r="A821" t="str">
        <f t="shared" si="12"/>
        <v>SSP1Croatia197515--19</v>
      </c>
      <c r="B821" t="s">
        <v>38</v>
      </c>
      <c r="C821" t="s">
        <v>13</v>
      </c>
      <c r="D821">
        <v>1975</v>
      </c>
      <c r="E821" t="s">
        <v>19</v>
      </c>
      <c r="F821">
        <v>1.05</v>
      </c>
    </row>
    <row r="822" spans="1:6" x14ac:dyDescent="0.25">
      <c r="A822" t="str">
        <f t="shared" si="12"/>
        <v>SSP1Croatia198015--19</v>
      </c>
      <c r="B822" t="s">
        <v>38</v>
      </c>
      <c r="C822" t="s">
        <v>13</v>
      </c>
      <c r="D822">
        <v>1980</v>
      </c>
      <c r="E822" t="s">
        <v>19</v>
      </c>
      <c r="F822">
        <v>1.03</v>
      </c>
    </row>
    <row r="823" spans="1:6" x14ac:dyDescent="0.25">
      <c r="A823" t="str">
        <f t="shared" si="12"/>
        <v>SSP1Croatia198515--19</v>
      </c>
      <c r="B823" t="s">
        <v>38</v>
      </c>
      <c r="C823" t="s">
        <v>13</v>
      </c>
      <c r="D823">
        <v>1985</v>
      </c>
      <c r="E823" t="s">
        <v>19</v>
      </c>
      <c r="F823">
        <v>1.04</v>
      </c>
    </row>
    <row r="824" spans="1:6" x14ac:dyDescent="0.25">
      <c r="A824" t="str">
        <f t="shared" si="12"/>
        <v>SSP1Croatia199015--19</v>
      </c>
      <c r="B824" t="s">
        <v>38</v>
      </c>
      <c r="C824" t="s">
        <v>13</v>
      </c>
      <c r="D824">
        <v>1990</v>
      </c>
      <c r="E824" t="s">
        <v>19</v>
      </c>
      <c r="F824">
        <v>1.05</v>
      </c>
    </row>
    <row r="825" spans="1:6" x14ac:dyDescent="0.25">
      <c r="A825" t="str">
        <f t="shared" si="12"/>
        <v>SSP1Croatia199515--19</v>
      </c>
      <c r="B825" t="s">
        <v>38</v>
      </c>
      <c r="C825" t="s">
        <v>13</v>
      </c>
      <c r="D825">
        <v>1995</v>
      </c>
      <c r="E825" t="s">
        <v>19</v>
      </c>
      <c r="F825">
        <v>1.06</v>
      </c>
    </row>
    <row r="826" spans="1:6" x14ac:dyDescent="0.25">
      <c r="A826" t="str">
        <f t="shared" si="12"/>
        <v>SSP1Croatia200015--19</v>
      </c>
      <c r="B826" t="s">
        <v>38</v>
      </c>
      <c r="C826" t="s">
        <v>13</v>
      </c>
      <c r="D826">
        <v>2000</v>
      </c>
      <c r="E826" t="s">
        <v>19</v>
      </c>
      <c r="F826">
        <v>1.04</v>
      </c>
    </row>
    <row r="827" spans="1:6" x14ac:dyDescent="0.25">
      <c r="A827" t="str">
        <f t="shared" si="12"/>
        <v>SSP1Croatia200515--19</v>
      </c>
      <c r="B827" t="s">
        <v>38</v>
      </c>
      <c r="C827" t="s">
        <v>13</v>
      </c>
      <c r="D827">
        <v>2005</v>
      </c>
      <c r="E827" t="s">
        <v>19</v>
      </c>
      <c r="F827">
        <v>1.04</v>
      </c>
    </row>
    <row r="828" spans="1:6" x14ac:dyDescent="0.25">
      <c r="A828" t="str">
        <f t="shared" si="12"/>
        <v>SSP1Croatia201015--19</v>
      </c>
      <c r="B828" t="s">
        <v>38</v>
      </c>
      <c r="C828" t="s">
        <v>13</v>
      </c>
      <c r="D828">
        <v>2010</v>
      </c>
      <c r="E828" t="s">
        <v>19</v>
      </c>
      <c r="F828">
        <v>1.05</v>
      </c>
    </row>
    <row r="829" spans="1:6" x14ac:dyDescent="0.25">
      <c r="A829" t="str">
        <f t="shared" si="12"/>
        <v>SSP1Croatia201515--19</v>
      </c>
      <c r="B829" t="s">
        <v>38</v>
      </c>
      <c r="C829" t="s">
        <v>13</v>
      </c>
      <c r="D829">
        <v>2015</v>
      </c>
      <c r="E829" t="s">
        <v>19</v>
      </c>
      <c r="F829">
        <v>1.05</v>
      </c>
    </row>
    <row r="830" spans="1:6" x14ac:dyDescent="0.25">
      <c r="A830" t="str">
        <f t="shared" si="12"/>
        <v>SSP1Croatia202015--19</v>
      </c>
      <c r="B830" t="s">
        <v>38</v>
      </c>
      <c r="C830" t="s">
        <v>13</v>
      </c>
      <c r="D830">
        <v>2020</v>
      </c>
      <c r="E830" t="s">
        <v>19</v>
      </c>
      <c r="F830">
        <v>1.06</v>
      </c>
    </row>
    <row r="831" spans="1:6" x14ac:dyDescent="0.25">
      <c r="A831" t="str">
        <f t="shared" si="12"/>
        <v>SSP1Croatia202515--19</v>
      </c>
      <c r="B831" t="s">
        <v>38</v>
      </c>
      <c r="C831" t="s">
        <v>13</v>
      </c>
      <c r="D831">
        <v>2025</v>
      </c>
      <c r="E831" t="s">
        <v>19</v>
      </c>
      <c r="F831">
        <v>1.06</v>
      </c>
    </row>
    <row r="832" spans="1:6" x14ac:dyDescent="0.25">
      <c r="A832" t="str">
        <f t="shared" si="12"/>
        <v>SSP1Croatia203015--19</v>
      </c>
      <c r="B832" t="s">
        <v>38</v>
      </c>
      <c r="C832" t="s">
        <v>13</v>
      </c>
      <c r="D832">
        <v>2030</v>
      </c>
      <c r="E832" t="s">
        <v>19</v>
      </c>
      <c r="F832">
        <v>1.07</v>
      </c>
    </row>
    <row r="833" spans="1:6" x14ac:dyDescent="0.25">
      <c r="A833" t="str">
        <f t="shared" si="12"/>
        <v>SSP1Croatia203515--19</v>
      </c>
      <c r="B833" t="s">
        <v>38</v>
      </c>
      <c r="C833" t="s">
        <v>13</v>
      </c>
      <c r="D833">
        <v>2035</v>
      </c>
      <c r="E833" t="s">
        <v>19</v>
      </c>
      <c r="F833">
        <v>1.07</v>
      </c>
    </row>
    <row r="834" spans="1:6" x14ac:dyDescent="0.25">
      <c r="A834" t="str">
        <f t="shared" si="12"/>
        <v>SSP1Croatia204015--19</v>
      </c>
      <c r="B834" t="s">
        <v>38</v>
      </c>
      <c r="C834" t="s">
        <v>13</v>
      </c>
      <c r="D834">
        <v>2040</v>
      </c>
      <c r="E834" t="s">
        <v>19</v>
      </c>
      <c r="F834">
        <v>1.07</v>
      </c>
    </row>
    <row r="835" spans="1:6" x14ac:dyDescent="0.25">
      <c r="A835" t="str">
        <f t="shared" si="12"/>
        <v>SSP1Croatia204515--19</v>
      </c>
      <c r="B835" t="s">
        <v>38</v>
      </c>
      <c r="C835" t="s">
        <v>13</v>
      </c>
      <c r="D835">
        <v>2045</v>
      </c>
      <c r="E835" t="s">
        <v>19</v>
      </c>
      <c r="F835">
        <v>1.07</v>
      </c>
    </row>
    <row r="836" spans="1:6" x14ac:dyDescent="0.25">
      <c r="A836" t="str">
        <f t="shared" si="12"/>
        <v>SSP1Croatia205015--19</v>
      </c>
      <c r="B836" t="s">
        <v>38</v>
      </c>
      <c r="C836" t="s">
        <v>13</v>
      </c>
      <c r="D836">
        <v>2050</v>
      </c>
      <c r="E836" t="s">
        <v>19</v>
      </c>
      <c r="F836">
        <v>1.07</v>
      </c>
    </row>
    <row r="837" spans="1:6" x14ac:dyDescent="0.25">
      <c r="A837" t="str">
        <f t="shared" si="12"/>
        <v>SSP1Croatia205515--19</v>
      </c>
      <c r="B837" t="s">
        <v>38</v>
      </c>
      <c r="C837" t="s">
        <v>13</v>
      </c>
      <c r="D837">
        <v>2055</v>
      </c>
      <c r="E837" t="s">
        <v>19</v>
      </c>
      <c r="F837">
        <v>1.07</v>
      </c>
    </row>
    <row r="838" spans="1:6" x14ac:dyDescent="0.25">
      <c r="A838" t="str">
        <f t="shared" si="12"/>
        <v>SSP1Croatia206015--19</v>
      </c>
      <c r="B838" t="s">
        <v>38</v>
      </c>
      <c r="C838" t="s">
        <v>13</v>
      </c>
      <c r="D838">
        <v>2060</v>
      </c>
      <c r="E838" t="s">
        <v>19</v>
      </c>
      <c r="F838">
        <v>1.07</v>
      </c>
    </row>
    <row r="839" spans="1:6" x14ac:dyDescent="0.25">
      <c r="A839" t="str">
        <f t="shared" si="12"/>
        <v>SSP1Croatia206515--19</v>
      </c>
      <c r="B839" t="s">
        <v>38</v>
      </c>
      <c r="C839" t="s">
        <v>13</v>
      </c>
      <c r="D839">
        <v>2065</v>
      </c>
      <c r="E839" t="s">
        <v>19</v>
      </c>
      <c r="F839">
        <v>1.07</v>
      </c>
    </row>
    <row r="840" spans="1:6" x14ac:dyDescent="0.25">
      <c r="A840" t="str">
        <f t="shared" si="12"/>
        <v>SSP1Croatia207015--19</v>
      </c>
      <c r="B840" t="s">
        <v>38</v>
      </c>
      <c r="C840" t="s">
        <v>13</v>
      </c>
      <c r="D840">
        <v>2070</v>
      </c>
      <c r="E840" t="s">
        <v>19</v>
      </c>
      <c r="F840">
        <v>1.07</v>
      </c>
    </row>
    <row r="841" spans="1:6" x14ac:dyDescent="0.25">
      <c r="A841" t="str">
        <f t="shared" si="12"/>
        <v>SSP1Croatia207515--19</v>
      </c>
      <c r="B841" t="s">
        <v>38</v>
      </c>
      <c r="C841" t="s">
        <v>13</v>
      </c>
      <c r="D841">
        <v>2075</v>
      </c>
      <c r="E841" t="s">
        <v>19</v>
      </c>
      <c r="F841">
        <v>1.07</v>
      </c>
    </row>
    <row r="842" spans="1:6" x14ac:dyDescent="0.25">
      <c r="A842" t="str">
        <f t="shared" si="12"/>
        <v>SSP1Croatia208015--19</v>
      </c>
      <c r="B842" t="s">
        <v>38</v>
      </c>
      <c r="C842" t="s">
        <v>13</v>
      </c>
      <c r="D842">
        <v>2080</v>
      </c>
      <c r="E842" t="s">
        <v>19</v>
      </c>
      <c r="F842">
        <v>1.07</v>
      </c>
    </row>
    <row r="843" spans="1:6" x14ac:dyDescent="0.25">
      <c r="A843" t="str">
        <f t="shared" ref="A843:A906" si="13">B843&amp;C843&amp;D843&amp;E843</f>
        <v>SSP1Croatia208515--19</v>
      </c>
      <c r="B843" t="s">
        <v>38</v>
      </c>
      <c r="C843" t="s">
        <v>13</v>
      </c>
      <c r="D843">
        <v>2085</v>
      </c>
      <c r="E843" t="s">
        <v>19</v>
      </c>
      <c r="F843">
        <v>1.07</v>
      </c>
    </row>
    <row r="844" spans="1:6" x14ac:dyDescent="0.25">
      <c r="A844" t="str">
        <f t="shared" si="13"/>
        <v>SSP1Croatia209015--19</v>
      </c>
      <c r="B844" t="s">
        <v>38</v>
      </c>
      <c r="C844" t="s">
        <v>13</v>
      </c>
      <c r="D844">
        <v>2090</v>
      </c>
      <c r="E844" t="s">
        <v>19</v>
      </c>
      <c r="F844">
        <v>1.06</v>
      </c>
    </row>
    <row r="845" spans="1:6" x14ac:dyDescent="0.25">
      <c r="A845" t="str">
        <f t="shared" si="13"/>
        <v>SSP1Croatia209515--19</v>
      </c>
      <c r="B845" t="s">
        <v>38</v>
      </c>
      <c r="C845" t="s">
        <v>13</v>
      </c>
      <c r="D845">
        <v>2095</v>
      </c>
      <c r="E845" t="s">
        <v>19</v>
      </c>
      <c r="F845">
        <v>1.06</v>
      </c>
    </row>
    <row r="846" spans="1:6" x14ac:dyDescent="0.25">
      <c r="A846" t="str">
        <f t="shared" si="13"/>
        <v>SSP1Croatia210015--19</v>
      </c>
      <c r="B846" t="s">
        <v>38</v>
      </c>
      <c r="C846" t="s">
        <v>13</v>
      </c>
      <c r="D846">
        <v>2100</v>
      </c>
      <c r="E846" t="s">
        <v>19</v>
      </c>
      <c r="F846">
        <v>1.06</v>
      </c>
    </row>
    <row r="847" spans="1:6" x14ac:dyDescent="0.25">
      <c r="A847" t="str">
        <f t="shared" si="13"/>
        <v>SSP1Croatia195020--24</v>
      </c>
      <c r="B847" t="s">
        <v>38</v>
      </c>
      <c r="C847" t="s">
        <v>13</v>
      </c>
      <c r="D847">
        <v>1950</v>
      </c>
      <c r="E847" t="s">
        <v>20</v>
      </c>
      <c r="F847">
        <v>0.98</v>
      </c>
    </row>
    <row r="848" spans="1:6" x14ac:dyDescent="0.25">
      <c r="A848" t="str">
        <f t="shared" si="13"/>
        <v>SSP1Croatia195520--24</v>
      </c>
      <c r="B848" t="s">
        <v>38</v>
      </c>
      <c r="C848" t="s">
        <v>13</v>
      </c>
      <c r="D848">
        <v>1955</v>
      </c>
      <c r="E848" t="s">
        <v>20</v>
      </c>
      <c r="F848">
        <v>1.02</v>
      </c>
    </row>
    <row r="849" spans="1:6" x14ac:dyDescent="0.25">
      <c r="A849" t="str">
        <f t="shared" si="13"/>
        <v>SSP1Croatia196020--24</v>
      </c>
      <c r="B849" t="s">
        <v>38</v>
      </c>
      <c r="C849" t="s">
        <v>13</v>
      </c>
      <c r="D849">
        <v>1960</v>
      </c>
      <c r="E849" t="s">
        <v>20</v>
      </c>
      <c r="F849">
        <v>1.03</v>
      </c>
    </row>
    <row r="850" spans="1:6" x14ac:dyDescent="0.25">
      <c r="A850" t="str">
        <f t="shared" si="13"/>
        <v>SSP1Croatia196520--24</v>
      </c>
      <c r="B850" t="s">
        <v>38</v>
      </c>
      <c r="C850" t="s">
        <v>13</v>
      </c>
      <c r="D850">
        <v>1965</v>
      </c>
      <c r="E850" t="s">
        <v>20</v>
      </c>
      <c r="F850">
        <v>1.04</v>
      </c>
    </row>
    <row r="851" spans="1:6" x14ac:dyDescent="0.25">
      <c r="A851" t="str">
        <f t="shared" si="13"/>
        <v>SSP1Croatia197020--24</v>
      </c>
      <c r="B851" t="s">
        <v>38</v>
      </c>
      <c r="C851" t="s">
        <v>13</v>
      </c>
      <c r="D851">
        <v>1970</v>
      </c>
      <c r="E851" t="s">
        <v>20</v>
      </c>
      <c r="F851">
        <v>1.05</v>
      </c>
    </row>
    <row r="852" spans="1:6" x14ac:dyDescent="0.25">
      <c r="A852" t="str">
        <f t="shared" si="13"/>
        <v>SSP1Croatia197520--24</v>
      </c>
      <c r="B852" t="s">
        <v>38</v>
      </c>
      <c r="C852" t="s">
        <v>13</v>
      </c>
      <c r="D852">
        <v>1975</v>
      </c>
      <c r="E852" t="s">
        <v>20</v>
      </c>
      <c r="F852">
        <v>1.07</v>
      </c>
    </row>
    <row r="853" spans="1:6" x14ac:dyDescent="0.25">
      <c r="A853" t="str">
        <f t="shared" si="13"/>
        <v>SSP1Croatia198020--24</v>
      </c>
      <c r="B853" t="s">
        <v>38</v>
      </c>
      <c r="C853" t="s">
        <v>13</v>
      </c>
      <c r="D853">
        <v>1980</v>
      </c>
      <c r="E853" t="s">
        <v>20</v>
      </c>
      <c r="F853">
        <v>1.04</v>
      </c>
    </row>
    <row r="854" spans="1:6" x14ac:dyDescent="0.25">
      <c r="A854" t="str">
        <f t="shared" si="13"/>
        <v>SSP1Croatia198520--24</v>
      </c>
      <c r="B854" t="s">
        <v>38</v>
      </c>
      <c r="C854" t="s">
        <v>13</v>
      </c>
      <c r="D854">
        <v>1985</v>
      </c>
      <c r="E854" t="s">
        <v>20</v>
      </c>
      <c r="F854">
        <v>1.02</v>
      </c>
    </row>
    <row r="855" spans="1:6" x14ac:dyDescent="0.25">
      <c r="A855" t="str">
        <f t="shared" si="13"/>
        <v>SSP1Croatia199020--24</v>
      </c>
      <c r="B855" t="s">
        <v>38</v>
      </c>
      <c r="C855" t="s">
        <v>13</v>
      </c>
      <c r="D855">
        <v>1990</v>
      </c>
      <c r="E855" t="s">
        <v>20</v>
      </c>
      <c r="F855">
        <v>1.03</v>
      </c>
    </row>
    <row r="856" spans="1:6" x14ac:dyDescent="0.25">
      <c r="A856" t="str">
        <f t="shared" si="13"/>
        <v>SSP1Croatia199520--24</v>
      </c>
      <c r="B856" t="s">
        <v>38</v>
      </c>
      <c r="C856" t="s">
        <v>13</v>
      </c>
      <c r="D856">
        <v>1995</v>
      </c>
      <c r="E856" t="s">
        <v>20</v>
      </c>
      <c r="F856">
        <v>1.05</v>
      </c>
    </row>
    <row r="857" spans="1:6" x14ac:dyDescent="0.25">
      <c r="A857" t="str">
        <f t="shared" si="13"/>
        <v>SSP1Croatia200020--24</v>
      </c>
      <c r="B857" t="s">
        <v>38</v>
      </c>
      <c r="C857" t="s">
        <v>13</v>
      </c>
      <c r="D857">
        <v>2000</v>
      </c>
      <c r="E857" t="s">
        <v>20</v>
      </c>
      <c r="F857">
        <v>1.04</v>
      </c>
    </row>
    <row r="858" spans="1:6" x14ac:dyDescent="0.25">
      <c r="A858" t="str">
        <f t="shared" si="13"/>
        <v>SSP1Croatia200520--24</v>
      </c>
      <c r="B858" t="s">
        <v>38</v>
      </c>
      <c r="C858" t="s">
        <v>13</v>
      </c>
      <c r="D858">
        <v>2005</v>
      </c>
      <c r="E858" t="s">
        <v>20</v>
      </c>
      <c r="F858">
        <v>1.04</v>
      </c>
    </row>
    <row r="859" spans="1:6" x14ac:dyDescent="0.25">
      <c r="A859" t="str">
        <f t="shared" si="13"/>
        <v>SSP1Croatia201020--24</v>
      </c>
      <c r="B859" t="s">
        <v>38</v>
      </c>
      <c r="C859" t="s">
        <v>13</v>
      </c>
      <c r="D859">
        <v>2010</v>
      </c>
      <c r="E859" t="s">
        <v>20</v>
      </c>
      <c r="F859">
        <v>1.04</v>
      </c>
    </row>
    <row r="860" spans="1:6" x14ac:dyDescent="0.25">
      <c r="A860" t="str">
        <f t="shared" si="13"/>
        <v>SSP1Croatia201520--24</v>
      </c>
      <c r="B860" t="s">
        <v>38</v>
      </c>
      <c r="C860" t="s">
        <v>13</v>
      </c>
      <c r="D860">
        <v>2015</v>
      </c>
      <c r="E860" t="s">
        <v>20</v>
      </c>
      <c r="F860">
        <v>1.04</v>
      </c>
    </row>
    <row r="861" spans="1:6" x14ac:dyDescent="0.25">
      <c r="A861" t="str">
        <f t="shared" si="13"/>
        <v>SSP1Croatia202020--24</v>
      </c>
      <c r="B861" t="s">
        <v>38</v>
      </c>
      <c r="C861" t="s">
        <v>13</v>
      </c>
      <c r="D861">
        <v>2020</v>
      </c>
      <c r="E861" t="s">
        <v>20</v>
      </c>
      <c r="F861">
        <v>1.06</v>
      </c>
    </row>
    <row r="862" spans="1:6" x14ac:dyDescent="0.25">
      <c r="A862" t="str">
        <f t="shared" si="13"/>
        <v>SSP1Croatia202520--24</v>
      </c>
      <c r="B862" t="s">
        <v>38</v>
      </c>
      <c r="C862" t="s">
        <v>13</v>
      </c>
      <c r="D862">
        <v>2025</v>
      </c>
      <c r="E862" t="s">
        <v>20</v>
      </c>
      <c r="F862">
        <v>1.06</v>
      </c>
    </row>
    <row r="863" spans="1:6" x14ac:dyDescent="0.25">
      <c r="A863" t="str">
        <f t="shared" si="13"/>
        <v>SSP1Croatia203020--24</v>
      </c>
      <c r="B863" t="s">
        <v>38</v>
      </c>
      <c r="C863" t="s">
        <v>13</v>
      </c>
      <c r="D863">
        <v>2030</v>
      </c>
      <c r="E863" t="s">
        <v>20</v>
      </c>
      <c r="F863">
        <v>1.07</v>
      </c>
    </row>
    <row r="864" spans="1:6" x14ac:dyDescent="0.25">
      <c r="A864" t="str">
        <f t="shared" si="13"/>
        <v>SSP1Croatia203520--24</v>
      </c>
      <c r="B864" t="s">
        <v>38</v>
      </c>
      <c r="C864" t="s">
        <v>13</v>
      </c>
      <c r="D864">
        <v>2035</v>
      </c>
      <c r="E864" t="s">
        <v>20</v>
      </c>
      <c r="F864">
        <v>1.07</v>
      </c>
    </row>
    <row r="865" spans="1:6" x14ac:dyDescent="0.25">
      <c r="A865" t="str">
        <f t="shared" si="13"/>
        <v>SSP1Croatia204020--24</v>
      </c>
      <c r="B865" t="s">
        <v>38</v>
      </c>
      <c r="C865" t="s">
        <v>13</v>
      </c>
      <c r="D865">
        <v>2040</v>
      </c>
      <c r="E865" t="s">
        <v>20</v>
      </c>
      <c r="F865">
        <v>1.07</v>
      </c>
    </row>
    <row r="866" spans="1:6" x14ac:dyDescent="0.25">
      <c r="A866" t="str">
        <f t="shared" si="13"/>
        <v>SSP1Croatia204520--24</v>
      </c>
      <c r="B866" t="s">
        <v>38</v>
      </c>
      <c r="C866" t="s">
        <v>13</v>
      </c>
      <c r="D866">
        <v>2045</v>
      </c>
      <c r="E866" t="s">
        <v>20</v>
      </c>
      <c r="F866">
        <v>1.07</v>
      </c>
    </row>
    <row r="867" spans="1:6" x14ac:dyDescent="0.25">
      <c r="A867" t="str">
        <f t="shared" si="13"/>
        <v>SSP1Croatia205020--24</v>
      </c>
      <c r="B867" t="s">
        <v>38</v>
      </c>
      <c r="C867" t="s">
        <v>13</v>
      </c>
      <c r="D867">
        <v>2050</v>
      </c>
      <c r="E867" t="s">
        <v>20</v>
      </c>
      <c r="F867">
        <v>1.08</v>
      </c>
    </row>
    <row r="868" spans="1:6" x14ac:dyDescent="0.25">
      <c r="A868" t="str">
        <f t="shared" si="13"/>
        <v>SSP1Croatia205520--24</v>
      </c>
      <c r="B868" t="s">
        <v>38</v>
      </c>
      <c r="C868" t="s">
        <v>13</v>
      </c>
      <c r="D868">
        <v>2055</v>
      </c>
      <c r="E868" t="s">
        <v>20</v>
      </c>
      <c r="F868">
        <v>1.08</v>
      </c>
    </row>
    <row r="869" spans="1:6" x14ac:dyDescent="0.25">
      <c r="A869" t="str">
        <f t="shared" si="13"/>
        <v>SSP1Croatia206020--24</v>
      </c>
      <c r="B869" t="s">
        <v>38</v>
      </c>
      <c r="C869" t="s">
        <v>13</v>
      </c>
      <c r="D869">
        <v>2060</v>
      </c>
      <c r="E869" t="s">
        <v>20</v>
      </c>
      <c r="F869">
        <v>1.07</v>
      </c>
    </row>
    <row r="870" spans="1:6" x14ac:dyDescent="0.25">
      <c r="A870" t="str">
        <f t="shared" si="13"/>
        <v>SSP1Croatia206520--24</v>
      </c>
      <c r="B870" t="s">
        <v>38</v>
      </c>
      <c r="C870" t="s">
        <v>13</v>
      </c>
      <c r="D870">
        <v>2065</v>
      </c>
      <c r="E870" t="s">
        <v>20</v>
      </c>
      <c r="F870">
        <v>1.07</v>
      </c>
    </row>
    <row r="871" spans="1:6" x14ac:dyDescent="0.25">
      <c r="A871" t="str">
        <f t="shared" si="13"/>
        <v>SSP1Croatia207020--24</v>
      </c>
      <c r="B871" t="s">
        <v>38</v>
      </c>
      <c r="C871" t="s">
        <v>13</v>
      </c>
      <c r="D871">
        <v>2070</v>
      </c>
      <c r="E871" t="s">
        <v>20</v>
      </c>
      <c r="F871">
        <v>1.07</v>
      </c>
    </row>
    <row r="872" spans="1:6" x14ac:dyDescent="0.25">
      <c r="A872" t="str">
        <f t="shared" si="13"/>
        <v>SSP1Croatia207520--24</v>
      </c>
      <c r="B872" t="s">
        <v>38</v>
      </c>
      <c r="C872" t="s">
        <v>13</v>
      </c>
      <c r="D872">
        <v>2075</v>
      </c>
      <c r="E872" t="s">
        <v>20</v>
      </c>
      <c r="F872">
        <v>1.07</v>
      </c>
    </row>
    <row r="873" spans="1:6" x14ac:dyDescent="0.25">
      <c r="A873" t="str">
        <f t="shared" si="13"/>
        <v>SSP1Croatia208020--24</v>
      </c>
      <c r="B873" t="s">
        <v>38</v>
      </c>
      <c r="C873" t="s">
        <v>13</v>
      </c>
      <c r="D873">
        <v>2080</v>
      </c>
      <c r="E873" t="s">
        <v>20</v>
      </c>
      <c r="F873">
        <v>1.07</v>
      </c>
    </row>
    <row r="874" spans="1:6" x14ac:dyDescent="0.25">
      <c r="A874" t="str">
        <f t="shared" si="13"/>
        <v>SSP1Croatia208520--24</v>
      </c>
      <c r="B874" t="s">
        <v>38</v>
      </c>
      <c r="C874" t="s">
        <v>13</v>
      </c>
      <c r="D874">
        <v>2085</v>
      </c>
      <c r="E874" t="s">
        <v>20</v>
      </c>
      <c r="F874">
        <v>1.07</v>
      </c>
    </row>
    <row r="875" spans="1:6" x14ac:dyDescent="0.25">
      <c r="A875" t="str">
        <f t="shared" si="13"/>
        <v>SSP1Croatia209020--24</v>
      </c>
      <c r="B875" t="s">
        <v>38</v>
      </c>
      <c r="C875" t="s">
        <v>13</v>
      </c>
      <c r="D875">
        <v>2090</v>
      </c>
      <c r="E875" t="s">
        <v>20</v>
      </c>
      <c r="F875">
        <v>1.07</v>
      </c>
    </row>
    <row r="876" spans="1:6" x14ac:dyDescent="0.25">
      <c r="A876" t="str">
        <f t="shared" si="13"/>
        <v>SSP1Croatia209520--24</v>
      </c>
      <c r="B876" t="s">
        <v>38</v>
      </c>
      <c r="C876" t="s">
        <v>13</v>
      </c>
      <c r="D876">
        <v>2095</v>
      </c>
      <c r="E876" t="s">
        <v>20</v>
      </c>
      <c r="F876">
        <v>1.07</v>
      </c>
    </row>
    <row r="877" spans="1:6" x14ac:dyDescent="0.25">
      <c r="A877" t="str">
        <f t="shared" si="13"/>
        <v>SSP1Croatia210020--24</v>
      </c>
      <c r="B877" t="s">
        <v>38</v>
      </c>
      <c r="C877" t="s">
        <v>13</v>
      </c>
      <c r="D877">
        <v>2100</v>
      </c>
      <c r="E877" t="s">
        <v>20</v>
      </c>
      <c r="F877">
        <v>1.07</v>
      </c>
    </row>
    <row r="878" spans="1:6" x14ac:dyDescent="0.25">
      <c r="A878" t="str">
        <f t="shared" si="13"/>
        <v>SSP1Croatia195025--29</v>
      </c>
      <c r="B878" t="s">
        <v>38</v>
      </c>
      <c r="C878" t="s">
        <v>13</v>
      </c>
      <c r="D878">
        <v>1950</v>
      </c>
      <c r="E878" t="s">
        <v>21</v>
      </c>
      <c r="F878">
        <v>0.78</v>
      </c>
    </row>
    <row r="879" spans="1:6" x14ac:dyDescent="0.25">
      <c r="A879" t="str">
        <f t="shared" si="13"/>
        <v>SSP1Croatia195525--29</v>
      </c>
      <c r="B879" t="s">
        <v>38</v>
      </c>
      <c r="C879" t="s">
        <v>13</v>
      </c>
      <c r="D879">
        <v>1955</v>
      </c>
      <c r="E879" t="s">
        <v>21</v>
      </c>
      <c r="F879">
        <v>0.98</v>
      </c>
    </row>
    <row r="880" spans="1:6" x14ac:dyDescent="0.25">
      <c r="A880" t="str">
        <f t="shared" si="13"/>
        <v>SSP1Croatia196025--29</v>
      </c>
      <c r="B880" t="s">
        <v>38</v>
      </c>
      <c r="C880" t="s">
        <v>13</v>
      </c>
      <c r="D880">
        <v>1960</v>
      </c>
      <c r="E880" t="s">
        <v>21</v>
      </c>
      <c r="F880">
        <v>1.02</v>
      </c>
    </row>
    <row r="881" spans="1:6" x14ac:dyDescent="0.25">
      <c r="A881" t="str">
        <f t="shared" si="13"/>
        <v>SSP1Croatia196525--29</v>
      </c>
      <c r="B881" t="s">
        <v>38</v>
      </c>
      <c r="C881" t="s">
        <v>13</v>
      </c>
      <c r="D881">
        <v>1965</v>
      </c>
      <c r="E881" t="s">
        <v>21</v>
      </c>
      <c r="F881">
        <v>1.04</v>
      </c>
    </row>
    <row r="882" spans="1:6" x14ac:dyDescent="0.25">
      <c r="A882" t="str">
        <f t="shared" si="13"/>
        <v>SSP1Croatia197025--29</v>
      </c>
      <c r="B882" t="s">
        <v>38</v>
      </c>
      <c r="C882" t="s">
        <v>13</v>
      </c>
      <c r="D882">
        <v>1970</v>
      </c>
      <c r="E882" t="s">
        <v>21</v>
      </c>
      <c r="F882">
        <v>1.06</v>
      </c>
    </row>
    <row r="883" spans="1:6" x14ac:dyDescent="0.25">
      <c r="A883" t="str">
        <f t="shared" si="13"/>
        <v>SSP1Croatia197525--29</v>
      </c>
      <c r="B883" t="s">
        <v>38</v>
      </c>
      <c r="C883" t="s">
        <v>13</v>
      </c>
      <c r="D883">
        <v>1975</v>
      </c>
      <c r="E883" t="s">
        <v>21</v>
      </c>
      <c r="F883">
        <v>1.06</v>
      </c>
    </row>
    <row r="884" spans="1:6" x14ac:dyDescent="0.25">
      <c r="A884" t="str">
        <f t="shared" si="13"/>
        <v>SSP1Croatia198025--29</v>
      </c>
      <c r="B884" t="s">
        <v>38</v>
      </c>
      <c r="C884" t="s">
        <v>13</v>
      </c>
      <c r="D884">
        <v>1980</v>
      </c>
      <c r="E884" t="s">
        <v>21</v>
      </c>
      <c r="F884">
        <v>1.07</v>
      </c>
    </row>
    <row r="885" spans="1:6" x14ac:dyDescent="0.25">
      <c r="A885" t="str">
        <f t="shared" si="13"/>
        <v>SSP1Croatia198525--29</v>
      </c>
      <c r="B885" t="s">
        <v>38</v>
      </c>
      <c r="C885" t="s">
        <v>13</v>
      </c>
      <c r="D885">
        <v>1985</v>
      </c>
      <c r="E885" t="s">
        <v>21</v>
      </c>
      <c r="F885">
        <v>1.03</v>
      </c>
    </row>
    <row r="886" spans="1:6" x14ac:dyDescent="0.25">
      <c r="A886" t="str">
        <f t="shared" si="13"/>
        <v>SSP1Croatia199025--29</v>
      </c>
      <c r="B886" t="s">
        <v>38</v>
      </c>
      <c r="C886" t="s">
        <v>13</v>
      </c>
      <c r="D886">
        <v>1990</v>
      </c>
      <c r="E886" t="s">
        <v>21</v>
      </c>
      <c r="F886">
        <v>1.02</v>
      </c>
    </row>
    <row r="887" spans="1:6" x14ac:dyDescent="0.25">
      <c r="A887" t="str">
        <f t="shared" si="13"/>
        <v>SSP1Croatia199525--29</v>
      </c>
      <c r="B887" t="s">
        <v>38</v>
      </c>
      <c r="C887" t="s">
        <v>13</v>
      </c>
      <c r="D887">
        <v>1995</v>
      </c>
      <c r="E887" t="s">
        <v>21</v>
      </c>
      <c r="F887">
        <v>1.02</v>
      </c>
    </row>
    <row r="888" spans="1:6" x14ac:dyDescent="0.25">
      <c r="A888" t="str">
        <f t="shared" si="13"/>
        <v>SSP1Croatia200025--29</v>
      </c>
      <c r="B888" t="s">
        <v>38</v>
      </c>
      <c r="C888" t="s">
        <v>13</v>
      </c>
      <c r="D888">
        <v>2000</v>
      </c>
      <c r="E888" t="s">
        <v>21</v>
      </c>
      <c r="F888">
        <v>1.02</v>
      </c>
    </row>
    <row r="889" spans="1:6" x14ac:dyDescent="0.25">
      <c r="A889" t="str">
        <f t="shared" si="13"/>
        <v>SSP1Croatia200525--29</v>
      </c>
      <c r="B889" t="s">
        <v>38</v>
      </c>
      <c r="C889" t="s">
        <v>13</v>
      </c>
      <c r="D889">
        <v>2005</v>
      </c>
      <c r="E889" t="s">
        <v>21</v>
      </c>
      <c r="F889">
        <v>1.03</v>
      </c>
    </row>
    <row r="890" spans="1:6" x14ac:dyDescent="0.25">
      <c r="A890" t="str">
        <f t="shared" si="13"/>
        <v>SSP1Croatia201025--29</v>
      </c>
      <c r="B890" t="s">
        <v>38</v>
      </c>
      <c r="C890" t="s">
        <v>13</v>
      </c>
      <c r="D890">
        <v>2010</v>
      </c>
      <c r="E890" t="s">
        <v>21</v>
      </c>
      <c r="F890">
        <v>1.04</v>
      </c>
    </row>
    <row r="891" spans="1:6" x14ac:dyDescent="0.25">
      <c r="A891" t="str">
        <f t="shared" si="13"/>
        <v>SSP1Croatia201525--29</v>
      </c>
      <c r="B891" t="s">
        <v>38</v>
      </c>
      <c r="C891" t="s">
        <v>13</v>
      </c>
      <c r="D891">
        <v>2015</v>
      </c>
      <c r="E891" t="s">
        <v>21</v>
      </c>
      <c r="F891">
        <v>1.04</v>
      </c>
    </row>
    <row r="892" spans="1:6" x14ac:dyDescent="0.25">
      <c r="A892" t="str">
        <f t="shared" si="13"/>
        <v>SSP1Croatia202025--29</v>
      </c>
      <c r="B892" t="s">
        <v>38</v>
      </c>
      <c r="C892" t="s">
        <v>13</v>
      </c>
      <c r="D892">
        <v>2020</v>
      </c>
      <c r="E892" t="s">
        <v>21</v>
      </c>
      <c r="F892">
        <v>1.06</v>
      </c>
    </row>
    <row r="893" spans="1:6" x14ac:dyDescent="0.25">
      <c r="A893" t="str">
        <f t="shared" si="13"/>
        <v>SSP1Croatia202525--29</v>
      </c>
      <c r="B893" t="s">
        <v>38</v>
      </c>
      <c r="C893" t="s">
        <v>13</v>
      </c>
      <c r="D893">
        <v>2025</v>
      </c>
      <c r="E893" t="s">
        <v>21</v>
      </c>
      <c r="F893">
        <v>1.07</v>
      </c>
    </row>
    <row r="894" spans="1:6" x14ac:dyDescent="0.25">
      <c r="A894" t="str">
        <f t="shared" si="13"/>
        <v>SSP1Croatia203025--29</v>
      </c>
      <c r="B894" t="s">
        <v>38</v>
      </c>
      <c r="C894" t="s">
        <v>13</v>
      </c>
      <c r="D894">
        <v>2030</v>
      </c>
      <c r="E894" t="s">
        <v>21</v>
      </c>
      <c r="F894">
        <v>1.08</v>
      </c>
    </row>
    <row r="895" spans="1:6" x14ac:dyDescent="0.25">
      <c r="A895" t="str">
        <f t="shared" si="13"/>
        <v>SSP1Croatia203525--29</v>
      </c>
      <c r="B895" t="s">
        <v>38</v>
      </c>
      <c r="C895" t="s">
        <v>13</v>
      </c>
      <c r="D895">
        <v>2035</v>
      </c>
      <c r="E895" t="s">
        <v>21</v>
      </c>
      <c r="F895">
        <v>1.08</v>
      </c>
    </row>
    <row r="896" spans="1:6" x14ac:dyDescent="0.25">
      <c r="A896" t="str">
        <f t="shared" si="13"/>
        <v>SSP1Croatia204025--29</v>
      </c>
      <c r="B896" t="s">
        <v>38</v>
      </c>
      <c r="C896" t="s">
        <v>13</v>
      </c>
      <c r="D896">
        <v>2040</v>
      </c>
      <c r="E896" t="s">
        <v>21</v>
      </c>
      <c r="F896">
        <v>1.0900000000000001</v>
      </c>
    </row>
    <row r="897" spans="1:6" x14ac:dyDescent="0.25">
      <c r="A897" t="str">
        <f t="shared" si="13"/>
        <v>SSP1Croatia204525--29</v>
      </c>
      <c r="B897" t="s">
        <v>38</v>
      </c>
      <c r="C897" t="s">
        <v>13</v>
      </c>
      <c r="D897">
        <v>2045</v>
      </c>
      <c r="E897" t="s">
        <v>21</v>
      </c>
      <c r="F897">
        <v>1.08</v>
      </c>
    </row>
    <row r="898" spans="1:6" x14ac:dyDescent="0.25">
      <c r="A898" t="str">
        <f t="shared" si="13"/>
        <v>SSP1Croatia205025--29</v>
      </c>
      <c r="B898" t="s">
        <v>38</v>
      </c>
      <c r="C898" t="s">
        <v>13</v>
      </c>
      <c r="D898">
        <v>2050</v>
      </c>
      <c r="E898" t="s">
        <v>21</v>
      </c>
      <c r="F898">
        <v>1.0900000000000001</v>
      </c>
    </row>
    <row r="899" spans="1:6" x14ac:dyDescent="0.25">
      <c r="A899" t="str">
        <f t="shared" si="13"/>
        <v>SSP1Croatia205525--29</v>
      </c>
      <c r="B899" t="s">
        <v>38</v>
      </c>
      <c r="C899" t="s">
        <v>13</v>
      </c>
      <c r="D899">
        <v>2055</v>
      </c>
      <c r="E899" t="s">
        <v>21</v>
      </c>
      <c r="F899">
        <v>1.0900000000000001</v>
      </c>
    </row>
    <row r="900" spans="1:6" x14ac:dyDescent="0.25">
      <c r="A900" t="str">
        <f t="shared" si="13"/>
        <v>SSP1Croatia206025--29</v>
      </c>
      <c r="B900" t="s">
        <v>38</v>
      </c>
      <c r="C900" t="s">
        <v>13</v>
      </c>
      <c r="D900">
        <v>2060</v>
      </c>
      <c r="E900" t="s">
        <v>21</v>
      </c>
      <c r="F900">
        <v>1.0900000000000001</v>
      </c>
    </row>
    <row r="901" spans="1:6" x14ac:dyDescent="0.25">
      <c r="A901" t="str">
        <f t="shared" si="13"/>
        <v>SSP1Croatia206525--29</v>
      </c>
      <c r="B901" t="s">
        <v>38</v>
      </c>
      <c r="C901" t="s">
        <v>13</v>
      </c>
      <c r="D901">
        <v>2065</v>
      </c>
      <c r="E901" t="s">
        <v>21</v>
      </c>
      <c r="F901">
        <v>1.08</v>
      </c>
    </row>
    <row r="902" spans="1:6" x14ac:dyDescent="0.25">
      <c r="A902" t="str">
        <f t="shared" si="13"/>
        <v>SSP1Croatia207025--29</v>
      </c>
      <c r="B902" t="s">
        <v>38</v>
      </c>
      <c r="C902" t="s">
        <v>13</v>
      </c>
      <c r="D902">
        <v>2070</v>
      </c>
      <c r="E902" t="s">
        <v>21</v>
      </c>
      <c r="F902">
        <v>1.08</v>
      </c>
    </row>
    <row r="903" spans="1:6" x14ac:dyDescent="0.25">
      <c r="A903" t="str">
        <f t="shared" si="13"/>
        <v>SSP1Croatia207525--29</v>
      </c>
      <c r="B903" t="s">
        <v>38</v>
      </c>
      <c r="C903" t="s">
        <v>13</v>
      </c>
      <c r="D903">
        <v>2075</v>
      </c>
      <c r="E903" t="s">
        <v>21</v>
      </c>
      <c r="F903">
        <v>1.08</v>
      </c>
    </row>
    <row r="904" spans="1:6" x14ac:dyDescent="0.25">
      <c r="A904" t="str">
        <f t="shared" si="13"/>
        <v>SSP1Croatia208025--29</v>
      </c>
      <c r="B904" t="s">
        <v>38</v>
      </c>
      <c r="C904" t="s">
        <v>13</v>
      </c>
      <c r="D904">
        <v>2080</v>
      </c>
      <c r="E904" t="s">
        <v>21</v>
      </c>
      <c r="F904">
        <v>1.08</v>
      </c>
    </row>
    <row r="905" spans="1:6" x14ac:dyDescent="0.25">
      <c r="A905" t="str">
        <f t="shared" si="13"/>
        <v>SSP1Croatia208525--29</v>
      </c>
      <c r="B905" t="s">
        <v>38</v>
      </c>
      <c r="C905" t="s">
        <v>13</v>
      </c>
      <c r="D905">
        <v>2085</v>
      </c>
      <c r="E905" t="s">
        <v>21</v>
      </c>
      <c r="F905">
        <v>1.08</v>
      </c>
    </row>
    <row r="906" spans="1:6" x14ac:dyDescent="0.25">
      <c r="A906" t="str">
        <f t="shared" si="13"/>
        <v>SSP1Croatia209025--29</v>
      </c>
      <c r="B906" t="s">
        <v>38</v>
      </c>
      <c r="C906" t="s">
        <v>13</v>
      </c>
      <c r="D906">
        <v>2090</v>
      </c>
      <c r="E906" t="s">
        <v>21</v>
      </c>
      <c r="F906">
        <v>1.07</v>
      </c>
    </row>
    <row r="907" spans="1:6" x14ac:dyDescent="0.25">
      <c r="A907" t="str">
        <f t="shared" ref="A907:A970" si="14">B907&amp;C907&amp;D907&amp;E907</f>
        <v>SSP1Croatia209525--29</v>
      </c>
      <c r="B907" t="s">
        <v>38</v>
      </c>
      <c r="C907" t="s">
        <v>13</v>
      </c>
      <c r="D907">
        <v>2095</v>
      </c>
      <c r="E907" t="s">
        <v>21</v>
      </c>
      <c r="F907">
        <v>1.07</v>
      </c>
    </row>
    <row r="908" spans="1:6" x14ac:dyDescent="0.25">
      <c r="A908" t="str">
        <f t="shared" si="14"/>
        <v>SSP1Croatia210025--29</v>
      </c>
      <c r="B908" t="s">
        <v>38</v>
      </c>
      <c r="C908" t="s">
        <v>13</v>
      </c>
      <c r="D908">
        <v>2100</v>
      </c>
      <c r="E908" t="s">
        <v>21</v>
      </c>
      <c r="F908">
        <v>1.07</v>
      </c>
    </row>
    <row r="909" spans="1:6" x14ac:dyDescent="0.25">
      <c r="A909" t="str">
        <f t="shared" si="14"/>
        <v>SSP1Croatia195030--34</v>
      </c>
      <c r="B909" t="s">
        <v>38</v>
      </c>
      <c r="C909" t="s">
        <v>13</v>
      </c>
      <c r="D909">
        <v>1950</v>
      </c>
      <c r="E909" t="s">
        <v>22</v>
      </c>
      <c r="F909">
        <v>0.8</v>
      </c>
    </row>
    <row r="910" spans="1:6" x14ac:dyDescent="0.25">
      <c r="A910" t="str">
        <f t="shared" si="14"/>
        <v>SSP1Croatia195530--34</v>
      </c>
      <c r="B910" t="s">
        <v>38</v>
      </c>
      <c r="C910" t="s">
        <v>13</v>
      </c>
      <c r="D910">
        <v>1955</v>
      </c>
      <c r="E910" t="s">
        <v>22</v>
      </c>
      <c r="F910">
        <v>0.78</v>
      </c>
    </row>
    <row r="911" spans="1:6" x14ac:dyDescent="0.25">
      <c r="A911" t="str">
        <f t="shared" si="14"/>
        <v>SSP1Croatia196030--34</v>
      </c>
      <c r="B911" t="s">
        <v>38</v>
      </c>
      <c r="C911" t="s">
        <v>13</v>
      </c>
      <c r="D911">
        <v>1960</v>
      </c>
      <c r="E911" t="s">
        <v>22</v>
      </c>
      <c r="F911">
        <v>0.97</v>
      </c>
    </row>
    <row r="912" spans="1:6" x14ac:dyDescent="0.25">
      <c r="A912" t="str">
        <f t="shared" si="14"/>
        <v>SSP1Croatia196530--34</v>
      </c>
      <c r="B912" t="s">
        <v>38</v>
      </c>
      <c r="C912" t="s">
        <v>13</v>
      </c>
      <c r="D912">
        <v>1965</v>
      </c>
      <c r="E912" t="s">
        <v>22</v>
      </c>
      <c r="F912">
        <v>1.02</v>
      </c>
    </row>
    <row r="913" spans="1:6" x14ac:dyDescent="0.25">
      <c r="A913" t="str">
        <f t="shared" si="14"/>
        <v>SSP1Croatia197030--34</v>
      </c>
      <c r="B913" t="s">
        <v>38</v>
      </c>
      <c r="C913" t="s">
        <v>13</v>
      </c>
      <c r="D913">
        <v>1970</v>
      </c>
      <c r="E913" t="s">
        <v>22</v>
      </c>
      <c r="F913">
        <v>1.05</v>
      </c>
    </row>
    <row r="914" spans="1:6" x14ac:dyDescent="0.25">
      <c r="A914" t="str">
        <f t="shared" si="14"/>
        <v>SSP1Croatia197530--34</v>
      </c>
      <c r="B914" t="s">
        <v>38</v>
      </c>
      <c r="C914" t="s">
        <v>13</v>
      </c>
      <c r="D914">
        <v>1975</v>
      </c>
      <c r="E914" t="s">
        <v>22</v>
      </c>
      <c r="F914">
        <v>1.04</v>
      </c>
    </row>
    <row r="915" spans="1:6" x14ac:dyDescent="0.25">
      <c r="A915" t="str">
        <f t="shared" si="14"/>
        <v>SSP1Croatia198030--34</v>
      </c>
      <c r="B915" t="s">
        <v>38</v>
      </c>
      <c r="C915" t="s">
        <v>13</v>
      </c>
      <c r="D915">
        <v>1980</v>
      </c>
      <c r="E915" t="s">
        <v>22</v>
      </c>
      <c r="F915">
        <v>1.07</v>
      </c>
    </row>
    <row r="916" spans="1:6" x14ac:dyDescent="0.25">
      <c r="A916" t="str">
        <f t="shared" si="14"/>
        <v>SSP1Croatia198530--34</v>
      </c>
      <c r="B916" t="s">
        <v>38</v>
      </c>
      <c r="C916" t="s">
        <v>13</v>
      </c>
      <c r="D916">
        <v>1985</v>
      </c>
      <c r="E916" t="s">
        <v>22</v>
      </c>
      <c r="F916">
        <v>1.07</v>
      </c>
    </row>
    <row r="917" spans="1:6" x14ac:dyDescent="0.25">
      <c r="A917" t="str">
        <f t="shared" si="14"/>
        <v>SSP1Croatia199030--34</v>
      </c>
      <c r="B917" t="s">
        <v>38</v>
      </c>
      <c r="C917" t="s">
        <v>13</v>
      </c>
      <c r="D917">
        <v>1990</v>
      </c>
      <c r="E917" t="s">
        <v>22</v>
      </c>
      <c r="F917">
        <v>1.03</v>
      </c>
    </row>
    <row r="918" spans="1:6" x14ac:dyDescent="0.25">
      <c r="A918" t="str">
        <f t="shared" si="14"/>
        <v>SSP1Croatia199530--34</v>
      </c>
      <c r="B918" t="s">
        <v>38</v>
      </c>
      <c r="C918" t="s">
        <v>13</v>
      </c>
      <c r="D918">
        <v>1995</v>
      </c>
      <c r="E918" t="s">
        <v>22</v>
      </c>
      <c r="F918">
        <v>0.99</v>
      </c>
    </row>
    <row r="919" spans="1:6" x14ac:dyDescent="0.25">
      <c r="A919" t="str">
        <f t="shared" si="14"/>
        <v>SSP1Croatia200030--34</v>
      </c>
      <c r="B919" t="s">
        <v>38</v>
      </c>
      <c r="C919" t="s">
        <v>13</v>
      </c>
      <c r="D919">
        <v>2000</v>
      </c>
      <c r="E919" t="s">
        <v>22</v>
      </c>
      <c r="F919">
        <v>1</v>
      </c>
    </row>
    <row r="920" spans="1:6" x14ac:dyDescent="0.25">
      <c r="A920" t="str">
        <f t="shared" si="14"/>
        <v>SSP1Croatia200530--34</v>
      </c>
      <c r="B920" t="s">
        <v>38</v>
      </c>
      <c r="C920" t="s">
        <v>13</v>
      </c>
      <c r="D920">
        <v>2005</v>
      </c>
      <c r="E920" t="s">
        <v>22</v>
      </c>
      <c r="F920">
        <v>1.02</v>
      </c>
    </row>
    <row r="921" spans="1:6" x14ac:dyDescent="0.25">
      <c r="A921" t="str">
        <f t="shared" si="14"/>
        <v>SSP1Croatia201030--34</v>
      </c>
      <c r="B921" t="s">
        <v>38</v>
      </c>
      <c r="C921" t="s">
        <v>13</v>
      </c>
      <c r="D921">
        <v>2010</v>
      </c>
      <c r="E921" t="s">
        <v>22</v>
      </c>
      <c r="F921">
        <v>1.03</v>
      </c>
    </row>
    <row r="922" spans="1:6" x14ac:dyDescent="0.25">
      <c r="A922" t="str">
        <f t="shared" si="14"/>
        <v>SSP1Croatia201530--34</v>
      </c>
      <c r="B922" t="s">
        <v>38</v>
      </c>
      <c r="C922" t="s">
        <v>13</v>
      </c>
      <c r="D922">
        <v>2015</v>
      </c>
      <c r="E922" t="s">
        <v>22</v>
      </c>
      <c r="F922">
        <v>1.03</v>
      </c>
    </row>
    <row r="923" spans="1:6" x14ac:dyDescent="0.25">
      <c r="A923" t="str">
        <f t="shared" si="14"/>
        <v>SSP1Croatia202030--34</v>
      </c>
      <c r="B923" t="s">
        <v>38</v>
      </c>
      <c r="C923" t="s">
        <v>13</v>
      </c>
      <c r="D923">
        <v>2020</v>
      </c>
      <c r="E923" t="s">
        <v>22</v>
      </c>
      <c r="F923">
        <v>1.05</v>
      </c>
    </row>
    <row r="924" spans="1:6" x14ac:dyDescent="0.25">
      <c r="A924" t="str">
        <f t="shared" si="14"/>
        <v>SSP1Croatia202530--34</v>
      </c>
      <c r="B924" t="s">
        <v>38</v>
      </c>
      <c r="C924" t="s">
        <v>13</v>
      </c>
      <c r="D924">
        <v>2025</v>
      </c>
      <c r="E924" t="s">
        <v>22</v>
      </c>
      <c r="F924">
        <v>1.07</v>
      </c>
    </row>
    <row r="925" spans="1:6" x14ac:dyDescent="0.25">
      <c r="A925" t="str">
        <f t="shared" si="14"/>
        <v>SSP1Croatia203030--34</v>
      </c>
      <c r="B925" t="s">
        <v>38</v>
      </c>
      <c r="C925" t="s">
        <v>13</v>
      </c>
      <c r="D925">
        <v>2030</v>
      </c>
      <c r="E925" t="s">
        <v>22</v>
      </c>
      <c r="F925">
        <v>1.08</v>
      </c>
    </row>
    <row r="926" spans="1:6" x14ac:dyDescent="0.25">
      <c r="A926" t="str">
        <f t="shared" si="14"/>
        <v>SSP1Croatia203530--34</v>
      </c>
      <c r="B926" t="s">
        <v>38</v>
      </c>
      <c r="C926" t="s">
        <v>13</v>
      </c>
      <c r="D926">
        <v>2035</v>
      </c>
      <c r="E926" t="s">
        <v>22</v>
      </c>
      <c r="F926">
        <v>1.0900000000000001</v>
      </c>
    </row>
    <row r="927" spans="1:6" x14ac:dyDescent="0.25">
      <c r="A927" t="str">
        <f t="shared" si="14"/>
        <v>SSP1Croatia204030--34</v>
      </c>
      <c r="B927" t="s">
        <v>38</v>
      </c>
      <c r="C927" t="s">
        <v>13</v>
      </c>
      <c r="D927">
        <v>2040</v>
      </c>
      <c r="E927" t="s">
        <v>22</v>
      </c>
      <c r="F927">
        <v>1.08</v>
      </c>
    </row>
    <row r="928" spans="1:6" x14ac:dyDescent="0.25">
      <c r="A928" t="str">
        <f t="shared" si="14"/>
        <v>SSP1Croatia204530--34</v>
      </c>
      <c r="B928" t="s">
        <v>38</v>
      </c>
      <c r="C928" t="s">
        <v>13</v>
      </c>
      <c r="D928">
        <v>2045</v>
      </c>
      <c r="E928" t="s">
        <v>22</v>
      </c>
      <c r="F928">
        <v>1.1000000000000001</v>
      </c>
    </row>
    <row r="929" spans="1:6" x14ac:dyDescent="0.25">
      <c r="A929" t="str">
        <f t="shared" si="14"/>
        <v>SSP1Croatia205030--34</v>
      </c>
      <c r="B929" t="s">
        <v>38</v>
      </c>
      <c r="C929" t="s">
        <v>13</v>
      </c>
      <c r="D929">
        <v>2050</v>
      </c>
      <c r="E929" t="s">
        <v>22</v>
      </c>
      <c r="F929">
        <v>1.0900000000000001</v>
      </c>
    </row>
    <row r="930" spans="1:6" x14ac:dyDescent="0.25">
      <c r="A930" t="str">
        <f t="shared" si="14"/>
        <v>SSP1Croatia205530--34</v>
      </c>
      <c r="B930" t="s">
        <v>38</v>
      </c>
      <c r="C930" t="s">
        <v>13</v>
      </c>
      <c r="D930">
        <v>2055</v>
      </c>
      <c r="E930" t="s">
        <v>22</v>
      </c>
      <c r="F930">
        <v>1.1000000000000001</v>
      </c>
    </row>
    <row r="931" spans="1:6" x14ac:dyDescent="0.25">
      <c r="A931" t="str">
        <f t="shared" si="14"/>
        <v>SSP1Croatia206030--34</v>
      </c>
      <c r="B931" t="s">
        <v>38</v>
      </c>
      <c r="C931" t="s">
        <v>13</v>
      </c>
      <c r="D931">
        <v>2060</v>
      </c>
      <c r="E931" t="s">
        <v>22</v>
      </c>
      <c r="F931">
        <v>1.1000000000000001</v>
      </c>
    </row>
    <row r="932" spans="1:6" x14ac:dyDescent="0.25">
      <c r="A932" t="str">
        <f t="shared" si="14"/>
        <v>SSP1Croatia206530--34</v>
      </c>
      <c r="B932" t="s">
        <v>38</v>
      </c>
      <c r="C932" t="s">
        <v>13</v>
      </c>
      <c r="D932">
        <v>2065</v>
      </c>
      <c r="E932" t="s">
        <v>22</v>
      </c>
      <c r="F932">
        <v>1.0900000000000001</v>
      </c>
    </row>
    <row r="933" spans="1:6" x14ac:dyDescent="0.25">
      <c r="A933" t="str">
        <f t="shared" si="14"/>
        <v>SSP1Croatia207030--34</v>
      </c>
      <c r="B933" t="s">
        <v>38</v>
      </c>
      <c r="C933" t="s">
        <v>13</v>
      </c>
      <c r="D933">
        <v>2070</v>
      </c>
      <c r="E933" t="s">
        <v>22</v>
      </c>
      <c r="F933">
        <v>1.0900000000000001</v>
      </c>
    </row>
    <row r="934" spans="1:6" x14ac:dyDescent="0.25">
      <c r="A934" t="str">
        <f t="shared" si="14"/>
        <v>SSP1Croatia207530--34</v>
      </c>
      <c r="B934" t="s">
        <v>38</v>
      </c>
      <c r="C934" t="s">
        <v>13</v>
      </c>
      <c r="D934">
        <v>2075</v>
      </c>
      <c r="E934" t="s">
        <v>22</v>
      </c>
      <c r="F934">
        <v>1.0900000000000001</v>
      </c>
    </row>
    <row r="935" spans="1:6" x14ac:dyDescent="0.25">
      <c r="A935" t="str">
        <f t="shared" si="14"/>
        <v>SSP1Croatia208030--34</v>
      </c>
      <c r="B935" t="s">
        <v>38</v>
      </c>
      <c r="C935" t="s">
        <v>13</v>
      </c>
      <c r="D935">
        <v>2080</v>
      </c>
      <c r="E935" t="s">
        <v>22</v>
      </c>
      <c r="F935">
        <v>1.08</v>
      </c>
    </row>
    <row r="936" spans="1:6" x14ac:dyDescent="0.25">
      <c r="A936" t="str">
        <f t="shared" si="14"/>
        <v>SSP1Croatia208530--34</v>
      </c>
      <c r="B936" t="s">
        <v>38</v>
      </c>
      <c r="C936" t="s">
        <v>13</v>
      </c>
      <c r="D936">
        <v>2085</v>
      </c>
      <c r="E936" t="s">
        <v>22</v>
      </c>
      <c r="F936">
        <v>1.08</v>
      </c>
    </row>
    <row r="937" spans="1:6" x14ac:dyDescent="0.25">
      <c r="A937" t="str">
        <f t="shared" si="14"/>
        <v>SSP1Croatia209030--34</v>
      </c>
      <c r="B937" t="s">
        <v>38</v>
      </c>
      <c r="C937" t="s">
        <v>13</v>
      </c>
      <c r="D937">
        <v>2090</v>
      </c>
      <c r="E937" t="s">
        <v>22</v>
      </c>
      <c r="F937">
        <v>1.08</v>
      </c>
    </row>
    <row r="938" spans="1:6" x14ac:dyDescent="0.25">
      <c r="A938" t="str">
        <f t="shared" si="14"/>
        <v>SSP1Croatia209530--34</v>
      </c>
      <c r="B938" t="s">
        <v>38</v>
      </c>
      <c r="C938" t="s">
        <v>13</v>
      </c>
      <c r="D938">
        <v>2095</v>
      </c>
      <c r="E938" t="s">
        <v>22</v>
      </c>
      <c r="F938">
        <v>1.08</v>
      </c>
    </row>
    <row r="939" spans="1:6" x14ac:dyDescent="0.25">
      <c r="A939" t="str">
        <f t="shared" si="14"/>
        <v>SSP1Croatia210030--34</v>
      </c>
      <c r="B939" t="s">
        <v>38</v>
      </c>
      <c r="C939" t="s">
        <v>13</v>
      </c>
      <c r="D939">
        <v>2100</v>
      </c>
      <c r="E939" t="s">
        <v>22</v>
      </c>
      <c r="F939">
        <v>1.07</v>
      </c>
    </row>
    <row r="940" spans="1:6" x14ac:dyDescent="0.25">
      <c r="A940" t="str">
        <f t="shared" si="14"/>
        <v>SSP1Croatia195035--39</v>
      </c>
      <c r="B940" t="s">
        <v>38</v>
      </c>
      <c r="C940" t="s">
        <v>13</v>
      </c>
      <c r="D940">
        <v>1950</v>
      </c>
      <c r="E940" t="s">
        <v>23</v>
      </c>
      <c r="F940">
        <v>0.85</v>
      </c>
    </row>
    <row r="941" spans="1:6" x14ac:dyDescent="0.25">
      <c r="A941" t="str">
        <f t="shared" si="14"/>
        <v>SSP1Croatia195535--39</v>
      </c>
      <c r="B941" t="s">
        <v>38</v>
      </c>
      <c r="C941" t="s">
        <v>13</v>
      </c>
      <c r="D941">
        <v>1955</v>
      </c>
      <c r="E941" t="s">
        <v>23</v>
      </c>
      <c r="F941">
        <v>0.8</v>
      </c>
    </row>
    <row r="942" spans="1:6" x14ac:dyDescent="0.25">
      <c r="A942" t="str">
        <f t="shared" si="14"/>
        <v>SSP1Croatia196035--39</v>
      </c>
      <c r="B942" t="s">
        <v>38</v>
      </c>
      <c r="C942" t="s">
        <v>13</v>
      </c>
      <c r="D942">
        <v>1960</v>
      </c>
      <c r="E942" t="s">
        <v>23</v>
      </c>
      <c r="F942">
        <v>0.77</v>
      </c>
    </row>
    <row r="943" spans="1:6" x14ac:dyDescent="0.25">
      <c r="A943" t="str">
        <f t="shared" si="14"/>
        <v>SSP1Croatia196535--39</v>
      </c>
      <c r="B943" t="s">
        <v>38</v>
      </c>
      <c r="C943" t="s">
        <v>13</v>
      </c>
      <c r="D943">
        <v>1965</v>
      </c>
      <c r="E943" t="s">
        <v>23</v>
      </c>
      <c r="F943">
        <v>0.97</v>
      </c>
    </row>
    <row r="944" spans="1:6" x14ac:dyDescent="0.25">
      <c r="A944" t="str">
        <f t="shared" si="14"/>
        <v>SSP1Croatia197035--39</v>
      </c>
      <c r="B944" t="s">
        <v>38</v>
      </c>
      <c r="C944" t="s">
        <v>13</v>
      </c>
      <c r="D944">
        <v>1970</v>
      </c>
      <c r="E944" t="s">
        <v>23</v>
      </c>
      <c r="F944">
        <v>1.02</v>
      </c>
    </row>
    <row r="945" spans="1:6" x14ac:dyDescent="0.25">
      <c r="A945" t="str">
        <f t="shared" si="14"/>
        <v>SSP1Croatia197535--39</v>
      </c>
      <c r="B945" t="s">
        <v>38</v>
      </c>
      <c r="C945" t="s">
        <v>13</v>
      </c>
      <c r="D945">
        <v>1975</v>
      </c>
      <c r="E945" t="s">
        <v>23</v>
      </c>
      <c r="F945">
        <v>1.02</v>
      </c>
    </row>
    <row r="946" spans="1:6" x14ac:dyDescent="0.25">
      <c r="A946" t="str">
        <f t="shared" si="14"/>
        <v>SSP1Croatia198035--39</v>
      </c>
      <c r="B946" t="s">
        <v>38</v>
      </c>
      <c r="C946" t="s">
        <v>13</v>
      </c>
      <c r="D946">
        <v>1980</v>
      </c>
      <c r="E946" t="s">
        <v>23</v>
      </c>
      <c r="F946">
        <v>1.02</v>
      </c>
    </row>
    <row r="947" spans="1:6" x14ac:dyDescent="0.25">
      <c r="A947" t="str">
        <f t="shared" si="14"/>
        <v>SSP1Croatia198535--39</v>
      </c>
      <c r="B947" t="s">
        <v>38</v>
      </c>
      <c r="C947" t="s">
        <v>13</v>
      </c>
      <c r="D947">
        <v>1985</v>
      </c>
      <c r="E947" t="s">
        <v>23</v>
      </c>
      <c r="F947">
        <v>1.06</v>
      </c>
    </row>
    <row r="948" spans="1:6" x14ac:dyDescent="0.25">
      <c r="A948" t="str">
        <f t="shared" si="14"/>
        <v>SSP1Croatia199035--39</v>
      </c>
      <c r="B948" t="s">
        <v>38</v>
      </c>
      <c r="C948" t="s">
        <v>13</v>
      </c>
      <c r="D948">
        <v>1990</v>
      </c>
      <c r="E948" t="s">
        <v>23</v>
      </c>
      <c r="F948">
        <v>1.06</v>
      </c>
    </row>
    <row r="949" spans="1:6" x14ac:dyDescent="0.25">
      <c r="A949" t="str">
        <f t="shared" si="14"/>
        <v>SSP1Croatia199535--39</v>
      </c>
      <c r="B949" t="s">
        <v>38</v>
      </c>
      <c r="C949" t="s">
        <v>13</v>
      </c>
      <c r="D949">
        <v>1995</v>
      </c>
      <c r="E949" t="s">
        <v>23</v>
      </c>
      <c r="F949">
        <v>1.01</v>
      </c>
    </row>
    <row r="950" spans="1:6" x14ac:dyDescent="0.25">
      <c r="A950" t="str">
        <f t="shared" si="14"/>
        <v>SSP1Croatia200035--39</v>
      </c>
      <c r="B950" t="s">
        <v>38</v>
      </c>
      <c r="C950" t="s">
        <v>13</v>
      </c>
      <c r="D950">
        <v>2000</v>
      </c>
      <c r="E950" t="s">
        <v>23</v>
      </c>
      <c r="F950">
        <v>0.99</v>
      </c>
    </row>
    <row r="951" spans="1:6" x14ac:dyDescent="0.25">
      <c r="A951" t="str">
        <f t="shared" si="14"/>
        <v>SSP1Croatia200535--39</v>
      </c>
      <c r="B951" t="s">
        <v>38</v>
      </c>
      <c r="C951" t="s">
        <v>13</v>
      </c>
      <c r="D951">
        <v>2005</v>
      </c>
      <c r="E951" t="s">
        <v>23</v>
      </c>
      <c r="F951">
        <v>0.99</v>
      </c>
    </row>
    <row r="952" spans="1:6" x14ac:dyDescent="0.25">
      <c r="A952" t="str">
        <f t="shared" si="14"/>
        <v>SSP1Croatia201035--39</v>
      </c>
      <c r="B952" t="s">
        <v>38</v>
      </c>
      <c r="C952" t="s">
        <v>13</v>
      </c>
      <c r="D952">
        <v>2010</v>
      </c>
      <c r="E952" t="s">
        <v>23</v>
      </c>
      <c r="F952">
        <v>1.02</v>
      </c>
    </row>
    <row r="953" spans="1:6" x14ac:dyDescent="0.25">
      <c r="A953" t="str">
        <f t="shared" si="14"/>
        <v>SSP1Croatia201535--39</v>
      </c>
      <c r="B953" t="s">
        <v>38</v>
      </c>
      <c r="C953" t="s">
        <v>13</v>
      </c>
      <c r="D953">
        <v>2015</v>
      </c>
      <c r="E953" t="s">
        <v>23</v>
      </c>
      <c r="F953">
        <v>1.03</v>
      </c>
    </row>
    <row r="954" spans="1:6" x14ac:dyDescent="0.25">
      <c r="A954" t="str">
        <f t="shared" si="14"/>
        <v>SSP1Croatia202035--39</v>
      </c>
      <c r="B954" t="s">
        <v>38</v>
      </c>
      <c r="C954" t="s">
        <v>13</v>
      </c>
      <c r="D954">
        <v>2020</v>
      </c>
      <c r="E954" t="s">
        <v>23</v>
      </c>
      <c r="F954">
        <v>1.04</v>
      </c>
    </row>
    <row r="955" spans="1:6" x14ac:dyDescent="0.25">
      <c r="A955" t="str">
        <f t="shared" si="14"/>
        <v>SSP1Croatia202535--39</v>
      </c>
      <c r="B955" t="s">
        <v>38</v>
      </c>
      <c r="C955" t="s">
        <v>13</v>
      </c>
      <c r="D955">
        <v>2025</v>
      </c>
      <c r="E955" t="s">
        <v>23</v>
      </c>
      <c r="F955">
        <v>1.05</v>
      </c>
    </row>
    <row r="956" spans="1:6" x14ac:dyDescent="0.25">
      <c r="A956" t="str">
        <f t="shared" si="14"/>
        <v>SSP1Croatia203035--39</v>
      </c>
      <c r="B956" t="s">
        <v>38</v>
      </c>
      <c r="C956" t="s">
        <v>13</v>
      </c>
      <c r="D956">
        <v>2030</v>
      </c>
      <c r="E956" t="s">
        <v>23</v>
      </c>
      <c r="F956">
        <v>1.08</v>
      </c>
    </row>
    <row r="957" spans="1:6" x14ac:dyDescent="0.25">
      <c r="A957" t="str">
        <f t="shared" si="14"/>
        <v>SSP1Croatia203535--39</v>
      </c>
      <c r="B957" t="s">
        <v>38</v>
      </c>
      <c r="C957" t="s">
        <v>13</v>
      </c>
      <c r="D957">
        <v>2035</v>
      </c>
      <c r="E957" t="s">
        <v>23</v>
      </c>
      <c r="F957">
        <v>1.0900000000000001</v>
      </c>
    </row>
    <row r="958" spans="1:6" x14ac:dyDescent="0.25">
      <c r="A958" t="str">
        <f t="shared" si="14"/>
        <v>SSP1Croatia204035--39</v>
      </c>
      <c r="B958" t="s">
        <v>38</v>
      </c>
      <c r="C958" t="s">
        <v>13</v>
      </c>
      <c r="D958">
        <v>2040</v>
      </c>
      <c r="E958" t="s">
        <v>23</v>
      </c>
      <c r="F958">
        <v>1.0900000000000001</v>
      </c>
    </row>
    <row r="959" spans="1:6" x14ac:dyDescent="0.25">
      <c r="A959" t="str">
        <f t="shared" si="14"/>
        <v>SSP1Croatia204535--39</v>
      </c>
      <c r="B959" t="s">
        <v>38</v>
      </c>
      <c r="C959" t="s">
        <v>13</v>
      </c>
      <c r="D959">
        <v>2045</v>
      </c>
      <c r="E959" t="s">
        <v>23</v>
      </c>
      <c r="F959">
        <v>1.0900000000000001</v>
      </c>
    </row>
    <row r="960" spans="1:6" x14ac:dyDescent="0.25">
      <c r="A960" t="str">
        <f t="shared" si="14"/>
        <v>SSP1Croatia205035--39</v>
      </c>
      <c r="B960" t="s">
        <v>38</v>
      </c>
      <c r="C960" t="s">
        <v>13</v>
      </c>
      <c r="D960">
        <v>2050</v>
      </c>
      <c r="E960" t="s">
        <v>23</v>
      </c>
      <c r="F960">
        <v>1.1000000000000001</v>
      </c>
    </row>
    <row r="961" spans="1:6" x14ac:dyDescent="0.25">
      <c r="A961" t="str">
        <f t="shared" si="14"/>
        <v>SSP1Croatia205535--39</v>
      </c>
      <c r="B961" t="s">
        <v>38</v>
      </c>
      <c r="C961" t="s">
        <v>13</v>
      </c>
      <c r="D961">
        <v>2055</v>
      </c>
      <c r="E961" t="s">
        <v>23</v>
      </c>
      <c r="F961">
        <v>1.1000000000000001</v>
      </c>
    </row>
    <row r="962" spans="1:6" x14ac:dyDescent="0.25">
      <c r="A962" t="str">
        <f t="shared" si="14"/>
        <v>SSP1Croatia206035--39</v>
      </c>
      <c r="B962" t="s">
        <v>38</v>
      </c>
      <c r="C962" t="s">
        <v>13</v>
      </c>
      <c r="D962">
        <v>2060</v>
      </c>
      <c r="E962" t="s">
        <v>23</v>
      </c>
      <c r="F962">
        <v>1.1000000000000001</v>
      </c>
    </row>
    <row r="963" spans="1:6" x14ac:dyDescent="0.25">
      <c r="A963" t="str">
        <f t="shared" si="14"/>
        <v>SSP1Croatia206535--39</v>
      </c>
      <c r="B963" t="s">
        <v>38</v>
      </c>
      <c r="C963" t="s">
        <v>13</v>
      </c>
      <c r="D963">
        <v>2065</v>
      </c>
      <c r="E963" t="s">
        <v>23</v>
      </c>
      <c r="F963">
        <v>1.1000000000000001</v>
      </c>
    </row>
    <row r="964" spans="1:6" x14ac:dyDescent="0.25">
      <c r="A964" t="str">
        <f t="shared" si="14"/>
        <v>SSP1Croatia207035--39</v>
      </c>
      <c r="B964" t="s">
        <v>38</v>
      </c>
      <c r="C964" t="s">
        <v>13</v>
      </c>
      <c r="D964">
        <v>2070</v>
      </c>
      <c r="E964" t="s">
        <v>23</v>
      </c>
      <c r="F964">
        <v>1.1000000000000001</v>
      </c>
    </row>
    <row r="965" spans="1:6" x14ac:dyDescent="0.25">
      <c r="A965" t="str">
        <f t="shared" si="14"/>
        <v>SSP1Croatia207535--39</v>
      </c>
      <c r="B965" t="s">
        <v>38</v>
      </c>
      <c r="C965" t="s">
        <v>13</v>
      </c>
      <c r="D965">
        <v>2075</v>
      </c>
      <c r="E965" t="s">
        <v>23</v>
      </c>
      <c r="F965">
        <v>1.0900000000000001</v>
      </c>
    </row>
    <row r="966" spans="1:6" x14ac:dyDescent="0.25">
      <c r="A966" t="str">
        <f t="shared" si="14"/>
        <v>SSP1Croatia208035--39</v>
      </c>
      <c r="B966" t="s">
        <v>38</v>
      </c>
      <c r="C966" t="s">
        <v>13</v>
      </c>
      <c r="D966">
        <v>2080</v>
      </c>
      <c r="E966" t="s">
        <v>23</v>
      </c>
      <c r="F966">
        <v>1.0900000000000001</v>
      </c>
    </row>
    <row r="967" spans="1:6" x14ac:dyDescent="0.25">
      <c r="A967" t="str">
        <f t="shared" si="14"/>
        <v>SSP1Croatia208535--39</v>
      </c>
      <c r="B967" t="s">
        <v>38</v>
      </c>
      <c r="C967" t="s">
        <v>13</v>
      </c>
      <c r="D967">
        <v>2085</v>
      </c>
      <c r="E967" t="s">
        <v>23</v>
      </c>
      <c r="F967">
        <v>1.0900000000000001</v>
      </c>
    </row>
    <row r="968" spans="1:6" x14ac:dyDescent="0.25">
      <c r="A968" t="str">
        <f t="shared" si="14"/>
        <v>SSP1Croatia209035--39</v>
      </c>
      <c r="B968" t="s">
        <v>38</v>
      </c>
      <c r="C968" t="s">
        <v>13</v>
      </c>
      <c r="D968">
        <v>2090</v>
      </c>
      <c r="E968" t="s">
        <v>23</v>
      </c>
      <c r="F968">
        <v>1.08</v>
      </c>
    </row>
    <row r="969" spans="1:6" x14ac:dyDescent="0.25">
      <c r="A969" t="str">
        <f t="shared" si="14"/>
        <v>SSP1Croatia209535--39</v>
      </c>
      <c r="B969" t="s">
        <v>38</v>
      </c>
      <c r="C969" t="s">
        <v>13</v>
      </c>
      <c r="D969">
        <v>2095</v>
      </c>
      <c r="E969" t="s">
        <v>23</v>
      </c>
      <c r="F969">
        <v>1.08</v>
      </c>
    </row>
    <row r="970" spans="1:6" x14ac:dyDescent="0.25">
      <c r="A970" t="str">
        <f t="shared" si="14"/>
        <v>SSP1Croatia210035--39</v>
      </c>
      <c r="B970" t="s">
        <v>38</v>
      </c>
      <c r="C970" t="s">
        <v>13</v>
      </c>
      <c r="D970">
        <v>2100</v>
      </c>
      <c r="E970" t="s">
        <v>23</v>
      </c>
      <c r="F970">
        <v>1.08</v>
      </c>
    </row>
    <row r="971" spans="1:6" x14ac:dyDescent="0.25">
      <c r="A971" t="str">
        <f t="shared" ref="A971:A1034" si="15">B971&amp;C971&amp;D971&amp;E971</f>
        <v>SSP1Croatia195040--44</v>
      </c>
      <c r="B971" t="s">
        <v>38</v>
      </c>
      <c r="C971" t="s">
        <v>13</v>
      </c>
      <c r="D971">
        <v>1950</v>
      </c>
      <c r="E971" t="s">
        <v>24</v>
      </c>
      <c r="F971">
        <v>0.92</v>
      </c>
    </row>
    <row r="972" spans="1:6" x14ac:dyDescent="0.25">
      <c r="A972" t="str">
        <f t="shared" si="15"/>
        <v>SSP1Croatia195540--44</v>
      </c>
      <c r="B972" t="s">
        <v>38</v>
      </c>
      <c r="C972" t="s">
        <v>13</v>
      </c>
      <c r="D972">
        <v>1955</v>
      </c>
      <c r="E972" t="s">
        <v>24</v>
      </c>
      <c r="F972">
        <v>0.84</v>
      </c>
    </row>
    <row r="973" spans="1:6" x14ac:dyDescent="0.25">
      <c r="A973" t="str">
        <f t="shared" si="15"/>
        <v>SSP1Croatia196040--44</v>
      </c>
      <c r="B973" t="s">
        <v>38</v>
      </c>
      <c r="C973" t="s">
        <v>13</v>
      </c>
      <c r="D973">
        <v>1960</v>
      </c>
      <c r="E973" t="s">
        <v>24</v>
      </c>
      <c r="F973">
        <v>0.79</v>
      </c>
    </row>
    <row r="974" spans="1:6" x14ac:dyDescent="0.25">
      <c r="A974" t="str">
        <f t="shared" si="15"/>
        <v>SSP1Croatia196540--44</v>
      </c>
      <c r="B974" t="s">
        <v>38</v>
      </c>
      <c r="C974" t="s">
        <v>13</v>
      </c>
      <c r="D974">
        <v>1965</v>
      </c>
      <c r="E974" t="s">
        <v>24</v>
      </c>
      <c r="F974">
        <v>0.76</v>
      </c>
    </row>
    <row r="975" spans="1:6" x14ac:dyDescent="0.25">
      <c r="A975" t="str">
        <f t="shared" si="15"/>
        <v>SSP1Croatia197040--44</v>
      </c>
      <c r="B975" t="s">
        <v>38</v>
      </c>
      <c r="C975" t="s">
        <v>13</v>
      </c>
      <c r="D975">
        <v>1970</v>
      </c>
      <c r="E975" t="s">
        <v>24</v>
      </c>
      <c r="F975">
        <v>0.96</v>
      </c>
    </row>
    <row r="976" spans="1:6" x14ac:dyDescent="0.25">
      <c r="A976" t="str">
        <f t="shared" si="15"/>
        <v>SSP1Croatia197540--44</v>
      </c>
      <c r="B976" t="s">
        <v>38</v>
      </c>
      <c r="C976" t="s">
        <v>13</v>
      </c>
      <c r="D976">
        <v>1975</v>
      </c>
      <c r="E976" t="s">
        <v>24</v>
      </c>
      <c r="F976">
        <v>1</v>
      </c>
    </row>
    <row r="977" spans="1:6" x14ac:dyDescent="0.25">
      <c r="A977" t="str">
        <f t="shared" si="15"/>
        <v>SSP1Croatia198040--44</v>
      </c>
      <c r="B977" t="s">
        <v>38</v>
      </c>
      <c r="C977" t="s">
        <v>13</v>
      </c>
      <c r="D977">
        <v>1980</v>
      </c>
      <c r="E977" t="s">
        <v>24</v>
      </c>
      <c r="F977">
        <v>1</v>
      </c>
    </row>
    <row r="978" spans="1:6" x14ac:dyDescent="0.25">
      <c r="A978" t="str">
        <f t="shared" si="15"/>
        <v>SSP1Croatia198540--44</v>
      </c>
      <c r="B978" t="s">
        <v>38</v>
      </c>
      <c r="C978" t="s">
        <v>13</v>
      </c>
      <c r="D978">
        <v>1985</v>
      </c>
      <c r="E978" t="s">
        <v>24</v>
      </c>
      <c r="F978">
        <v>1.01</v>
      </c>
    </row>
    <row r="979" spans="1:6" x14ac:dyDescent="0.25">
      <c r="A979" t="str">
        <f t="shared" si="15"/>
        <v>SSP1Croatia199040--44</v>
      </c>
      <c r="B979" t="s">
        <v>38</v>
      </c>
      <c r="C979" t="s">
        <v>13</v>
      </c>
      <c r="D979">
        <v>1990</v>
      </c>
      <c r="E979" t="s">
        <v>24</v>
      </c>
      <c r="F979">
        <v>1.04</v>
      </c>
    </row>
    <row r="980" spans="1:6" x14ac:dyDescent="0.25">
      <c r="A980" t="str">
        <f t="shared" si="15"/>
        <v>SSP1Croatia199540--44</v>
      </c>
      <c r="B980" t="s">
        <v>38</v>
      </c>
      <c r="C980" t="s">
        <v>13</v>
      </c>
      <c r="D980">
        <v>1995</v>
      </c>
      <c r="E980" t="s">
        <v>24</v>
      </c>
      <c r="F980">
        <v>1.05</v>
      </c>
    </row>
    <row r="981" spans="1:6" x14ac:dyDescent="0.25">
      <c r="A981" t="str">
        <f t="shared" si="15"/>
        <v>SSP1Croatia200040--44</v>
      </c>
      <c r="B981" t="s">
        <v>38</v>
      </c>
      <c r="C981" t="s">
        <v>13</v>
      </c>
      <c r="D981">
        <v>2000</v>
      </c>
      <c r="E981" t="s">
        <v>24</v>
      </c>
      <c r="F981">
        <v>1</v>
      </c>
    </row>
    <row r="982" spans="1:6" x14ac:dyDescent="0.25">
      <c r="A982" t="str">
        <f t="shared" si="15"/>
        <v>SSP1Croatia200540--44</v>
      </c>
      <c r="B982" t="s">
        <v>38</v>
      </c>
      <c r="C982" t="s">
        <v>13</v>
      </c>
      <c r="D982">
        <v>2005</v>
      </c>
      <c r="E982" t="s">
        <v>24</v>
      </c>
      <c r="F982">
        <v>0.98</v>
      </c>
    </row>
    <row r="983" spans="1:6" x14ac:dyDescent="0.25">
      <c r="A983" t="str">
        <f t="shared" si="15"/>
        <v>SSP1Croatia201040--44</v>
      </c>
      <c r="B983" t="s">
        <v>38</v>
      </c>
      <c r="C983" t="s">
        <v>13</v>
      </c>
      <c r="D983">
        <v>2010</v>
      </c>
      <c r="E983" t="s">
        <v>24</v>
      </c>
      <c r="F983">
        <v>1</v>
      </c>
    </row>
    <row r="984" spans="1:6" x14ac:dyDescent="0.25">
      <c r="A984" t="str">
        <f t="shared" si="15"/>
        <v>SSP1Croatia201540--44</v>
      </c>
      <c r="B984" t="s">
        <v>38</v>
      </c>
      <c r="C984" t="s">
        <v>13</v>
      </c>
      <c r="D984">
        <v>2015</v>
      </c>
      <c r="E984" t="s">
        <v>24</v>
      </c>
      <c r="F984">
        <v>1.01</v>
      </c>
    </row>
    <row r="985" spans="1:6" x14ac:dyDescent="0.25">
      <c r="A985" t="str">
        <f t="shared" si="15"/>
        <v>SSP1Croatia202040--44</v>
      </c>
      <c r="B985" t="s">
        <v>38</v>
      </c>
      <c r="C985" t="s">
        <v>13</v>
      </c>
      <c r="D985">
        <v>2020</v>
      </c>
      <c r="E985" t="s">
        <v>24</v>
      </c>
      <c r="F985">
        <v>1.03</v>
      </c>
    </row>
    <row r="986" spans="1:6" x14ac:dyDescent="0.25">
      <c r="A986" t="str">
        <f t="shared" si="15"/>
        <v>SSP1Croatia202540--44</v>
      </c>
      <c r="B986" t="s">
        <v>38</v>
      </c>
      <c r="C986" t="s">
        <v>13</v>
      </c>
      <c r="D986">
        <v>2025</v>
      </c>
      <c r="E986" t="s">
        <v>24</v>
      </c>
      <c r="F986">
        <v>1.04</v>
      </c>
    </row>
    <row r="987" spans="1:6" x14ac:dyDescent="0.25">
      <c r="A987" t="str">
        <f t="shared" si="15"/>
        <v>SSP1Croatia203040--44</v>
      </c>
      <c r="B987" t="s">
        <v>38</v>
      </c>
      <c r="C987" t="s">
        <v>13</v>
      </c>
      <c r="D987">
        <v>2030</v>
      </c>
      <c r="E987" t="s">
        <v>24</v>
      </c>
      <c r="F987">
        <v>1.05</v>
      </c>
    </row>
    <row r="988" spans="1:6" x14ac:dyDescent="0.25">
      <c r="A988" t="str">
        <f t="shared" si="15"/>
        <v>SSP1Croatia203540--44</v>
      </c>
      <c r="B988" t="s">
        <v>38</v>
      </c>
      <c r="C988" t="s">
        <v>13</v>
      </c>
      <c r="D988">
        <v>2035</v>
      </c>
      <c r="E988" t="s">
        <v>24</v>
      </c>
      <c r="F988">
        <v>1.08</v>
      </c>
    </row>
    <row r="989" spans="1:6" x14ac:dyDescent="0.25">
      <c r="A989" t="str">
        <f t="shared" si="15"/>
        <v>SSP1Croatia204040--44</v>
      </c>
      <c r="B989" t="s">
        <v>38</v>
      </c>
      <c r="C989" t="s">
        <v>13</v>
      </c>
      <c r="D989">
        <v>2040</v>
      </c>
      <c r="E989" t="s">
        <v>24</v>
      </c>
      <c r="F989">
        <v>1.0900000000000001</v>
      </c>
    </row>
    <row r="990" spans="1:6" x14ac:dyDescent="0.25">
      <c r="A990" t="str">
        <f t="shared" si="15"/>
        <v>SSP1Croatia204540--44</v>
      </c>
      <c r="B990" t="s">
        <v>38</v>
      </c>
      <c r="C990" t="s">
        <v>13</v>
      </c>
      <c r="D990">
        <v>2045</v>
      </c>
      <c r="E990" t="s">
        <v>24</v>
      </c>
      <c r="F990">
        <v>1.1000000000000001</v>
      </c>
    </row>
    <row r="991" spans="1:6" x14ac:dyDescent="0.25">
      <c r="A991" t="str">
        <f t="shared" si="15"/>
        <v>SSP1Croatia205040--44</v>
      </c>
      <c r="B991" t="s">
        <v>38</v>
      </c>
      <c r="C991" t="s">
        <v>13</v>
      </c>
      <c r="D991">
        <v>2050</v>
      </c>
      <c r="E991" t="s">
        <v>24</v>
      </c>
      <c r="F991">
        <v>1.0900000000000001</v>
      </c>
    </row>
    <row r="992" spans="1:6" x14ac:dyDescent="0.25">
      <c r="A992" t="str">
        <f t="shared" si="15"/>
        <v>SSP1Croatia205540--44</v>
      </c>
      <c r="B992" t="s">
        <v>38</v>
      </c>
      <c r="C992" t="s">
        <v>13</v>
      </c>
      <c r="D992">
        <v>2055</v>
      </c>
      <c r="E992" t="s">
        <v>24</v>
      </c>
      <c r="F992">
        <v>1.1000000000000001</v>
      </c>
    </row>
    <row r="993" spans="1:6" x14ac:dyDescent="0.25">
      <c r="A993" t="str">
        <f t="shared" si="15"/>
        <v>SSP1Croatia206040--44</v>
      </c>
      <c r="B993" t="s">
        <v>38</v>
      </c>
      <c r="C993" t="s">
        <v>13</v>
      </c>
      <c r="D993">
        <v>2060</v>
      </c>
      <c r="E993" t="s">
        <v>24</v>
      </c>
      <c r="F993">
        <v>1.1000000000000001</v>
      </c>
    </row>
    <row r="994" spans="1:6" x14ac:dyDescent="0.25">
      <c r="A994" t="str">
        <f t="shared" si="15"/>
        <v>SSP1Croatia206540--44</v>
      </c>
      <c r="B994" t="s">
        <v>38</v>
      </c>
      <c r="C994" t="s">
        <v>13</v>
      </c>
      <c r="D994">
        <v>2065</v>
      </c>
      <c r="E994" t="s">
        <v>24</v>
      </c>
      <c r="F994">
        <v>1.1000000000000001</v>
      </c>
    </row>
    <row r="995" spans="1:6" x14ac:dyDescent="0.25">
      <c r="A995" t="str">
        <f t="shared" si="15"/>
        <v>SSP1Croatia207040--44</v>
      </c>
      <c r="B995" t="s">
        <v>38</v>
      </c>
      <c r="C995" t="s">
        <v>13</v>
      </c>
      <c r="D995">
        <v>2070</v>
      </c>
      <c r="E995" t="s">
        <v>24</v>
      </c>
      <c r="F995">
        <v>1.1000000000000001</v>
      </c>
    </row>
    <row r="996" spans="1:6" x14ac:dyDescent="0.25">
      <c r="A996" t="str">
        <f t="shared" si="15"/>
        <v>SSP1Croatia207540--44</v>
      </c>
      <c r="B996" t="s">
        <v>38</v>
      </c>
      <c r="C996" t="s">
        <v>13</v>
      </c>
      <c r="D996">
        <v>2075</v>
      </c>
      <c r="E996" t="s">
        <v>24</v>
      </c>
      <c r="F996">
        <v>1.1000000000000001</v>
      </c>
    </row>
    <row r="997" spans="1:6" x14ac:dyDescent="0.25">
      <c r="A997" t="str">
        <f t="shared" si="15"/>
        <v>SSP1Croatia208040--44</v>
      </c>
      <c r="B997" t="s">
        <v>38</v>
      </c>
      <c r="C997" t="s">
        <v>13</v>
      </c>
      <c r="D997">
        <v>2080</v>
      </c>
      <c r="E997" t="s">
        <v>24</v>
      </c>
      <c r="F997">
        <v>1.0900000000000001</v>
      </c>
    </row>
    <row r="998" spans="1:6" x14ac:dyDescent="0.25">
      <c r="A998" t="str">
        <f t="shared" si="15"/>
        <v>SSP1Croatia208540--44</v>
      </c>
      <c r="B998" t="s">
        <v>38</v>
      </c>
      <c r="C998" t="s">
        <v>13</v>
      </c>
      <c r="D998">
        <v>2085</v>
      </c>
      <c r="E998" t="s">
        <v>24</v>
      </c>
      <c r="F998">
        <v>1.0900000000000001</v>
      </c>
    </row>
    <row r="999" spans="1:6" x14ac:dyDescent="0.25">
      <c r="A999" t="str">
        <f t="shared" si="15"/>
        <v>SSP1Croatia209040--44</v>
      </c>
      <c r="B999" t="s">
        <v>38</v>
      </c>
      <c r="C999" t="s">
        <v>13</v>
      </c>
      <c r="D999">
        <v>2090</v>
      </c>
      <c r="E999" t="s">
        <v>24</v>
      </c>
      <c r="F999">
        <v>1.0900000000000001</v>
      </c>
    </row>
    <row r="1000" spans="1:6" x14ac:dyDescent="0.25">
      <c r="A1000" t="str">
        <f t="shared" si="15"/>
        <v>SSP1Croatia209540--44</v>
      </c>
      <c r="B1000" t="s">
        <v>38</v>
      </c>
      <c r="C1000" t="s">
        <v>13</v>
      </c>
      <c r="D1000">
        <v>2095</v>
      </c>
      <c r="E1000" t="s">
        <v>24</v>
      </c>
      <c r="F1000">
        <v>1.08</v>
      </c>
    </row>
    <row r="1001" spans="1:6" x14ac:dyDescent="0.25">
      <c r="A1001" t="str">
        <f t="shared" si="15"/>
        <v>SSP1Croatia210040--44</v>
      </c>
      <c r="B1001" t="s">
        <v>38</v>
      </c>
      <c r="C1001" t="s">
        <v>13</v>
      </c>
      <c r="D1001">
        <v>2100</v>
      </c>
      <c r="E1001" t="s">
        <v>24</v>
      </c>
      <c r="F1001">
        <v>1.08</v>
      </c>
    </row>
    <row r="1002" spans="1:6" x14ac:dyDescent="0.25">
      <c r="A1002" t="str">
        <f t="shared" si="15"/>
        <v>SSP1Croatia195045--49</v>
      </c>
      <c r="B1002" t="s">
        <v>38</v>
      </c>
      <c r="C1002" t="s">
        <v>13</v>
      </c>
      <c r="D1002">
        <v>1950</v>
      </c>
      <c r="E1002" t="s">
        <v>25</v>
      </c>
      <c r="F1002">
        <v>0.94</v>
      </c>
    </row>
    <row r="1003" spans="1:6" x14ac:dyDescent="0.25">
      <c r="A1003" t="str">
        <f t="shared" si="15"/>
        <v>SSP1Croatia195545--49</v>
      </c>
      <c r="B1003" t="s">
        <v>38</v>
      </c>
      <c r="C1003" t="s">
        <v>13</v>
      </c>
      <c r="D1003">
        <v>1955</v>
      </c>
      <c r="E1003" t="s">
        <v>25</v>
      </c>
      <c r="F1003">
        <v>0.91</v>
      </c>
    </row>
    <row r="1004" spans="1:6" x14ac:dyDescent="0.25">
      <c r="A1004" t="str">
        <f t="shared" si="15"/>
        <v>SSP1Croatia196045--49</v>
      </c>
      <c r="B1004" t="s">
        <v>38</v>
      </c>
      <c r="C1004" t="s">
        <v>13</v>
      </c>
      <c r="D1004">
        <v>1960</v>
      </c>
      <c r="E1004" t="s">
        <v>25</v>
      </c>
      <c r="F1004">
        <v>0.83</v>
      </c>
    </row>
    <row r="1005" spans="1:6" x14ac:dyDescent="0.25">
      <c r="A1005" t="str">
        <f t="shared" si="15"/>
        <v>SSP1Croatia196545--49</v>
      </c>
      <c r="B1005" t="s">
        <v>38</v>
      </c>
      <c r="C1005" t="s">
        <v>13</v>
      </c>
      <c r="D1005">
        <v>1965</v>
      </c>
      <c r="E1005" t="s">
        <v>25</v>
      </c>
      <c r="F1005">
        <v>0.78</v>
      </c>
    </row>
    <row r="1006" spans="1:6" x14ac:dyDescent="0.25">
      <c r="A1006" t="str">
        <f t="shared" si="15"/>
        <v>SSP1Croatia197045--49</v>
      </c>
      <c r="B1006" t="s">
        <v>38</v>
      </c>
      <c r="C1006" t="s">
        <v>13</v>
      </c>
      <c r="D1006">
        <v>1970</v>
      </c>
      <c r="E1006" t="s">
        <v>25</v>
      </c>
      <c r="F1006">
        <v>0.74</v>
      </c>
    </row>
    <row r="1007" spans="1:6" x14ac:dyDescent="0.25">
      <c r="A1007" t="str">
        <f t="shared" si="15"/>
        <v>SSP1Croatia197545--49</v>
      </c>
      <c r="B1007" t="s">
        <v>38</v>
      </c>
      <c r="C1007" t="s">
        <v>13</v>
      </c>
      <c r="D1007">
        <v>1975</v>
      </c>
      <c r="E1007" t="s">
        <v>25</v>
      </c>
      <c r="F1007">
        <v>0.94</v>
      </c>
    </row>
    <row r="1008" spans="1:6" x14ac:dyDescent="0.25">
      <c r="A1008" t="str">
        <f t="shared" si="15"/>
        <v>SSP1Croatia198045--49</v>
      </c>
      <c r="B1008" t="s">
        <v>38</v>
      </c>
      <c r="C1008" t="s">
        <v>13</v>
      </c>
      <c r="D1008">
        <v>1980</v>
      </c>
      <c r="E1008" t="s">
        <v>25</v>
      </c>
      <c r="F1008">
        <v>0.99</v>
      </c>
    </row>
    <row r="1009" spans="1:6" x14ac:dyDescent="0.25">
      <c r="A1009" t="str">
        <f t="shared" si="15"/>
        <v>SSP1Croatia198545--49</v>
      </c>
      <c r="B1009" t="s">
        <v>38</v>
      </c>
      <c r="C1009" t="s">
        <v>13</v>
      </c>
      <c r="D1009">
        <v>1985</v>
      </c>
      <c r="E1009" t="s">
        <v>25</v>
      </c>
      <c r="F1009">
        <v>0.98</v>
      </c>
    </row>
    <row r="1010" spans="1:6" x14ac:dyDescent="0.25">
      <c r="A1010" t="str">
        <f t="shared" si="15"/>
        <v>SSP1Croatia199045--49</v>
      </c>
      <c r="B1010" t="s">
        <v>38</v>
      </c>
      <c r="C1010" t="s">
        <v>13</v>
      </c>
      <c r="D1010">
        <v>1990</v>
      </c>
      <c r="E1010" t="s">
        <v>25</v>
      </c>
      <c r="F1010">
        <v>0.99</v>
      </c>
    </row>
    <row r="1011" spans="1:6" x14ac:dyDescent="0.25">
      <c r="A1011" t="str">
        <f t="shared" si="15"/>
        <v>SSP1Croatia199545--49</v>
      </c>
      <c r="B1011" t="s">
        <v>38</v>
      </c>
      <c r="C1011" t="s">
        <v>13</v>
      </c>
      <c r="D1011">
        <v>1995</v>
      </c>
      <c r="E1011" t="s">
        <v>25</v>
      </c>
      <c r="F1011">
        <v>1.02</v>
      </c>
    </row>
    <row r="1012" spans="1:6" x14ac:dyDescent="0.25">
      <c r="A1012" t="str">
        <f t="shared" si="15"/>
        <v>SSP1Croatia200045--49</v>
      </c>
      <c r="B1012" t="s">
        <v>38</v>
      </c>
      <c r="C1012" t="s">
        <v>13</v>
      </c>
      <c r="D1012">
        <v>2000</v>
      </c>
      <c r="E1012" t="s">
        <v>25</v>
      </c>
      <c r="F1012">
        <v>1.02</v>
      </c>
    </row>
    <row r="1013" spans="1:6" x14ac:dyDescent="0.25">
      <c r="A1013" t="str">
        <f t="shared" si="15"/>
        <v>SSP1Croatia200545--49</v>
      </c>
      <c r="B1013" t="s">
        <v>38</v>
      </c>
      <c r="C1013" t="s">
        <v>13</v>
      </c>
      <c r="D1013">
        <v>2005</v>
      </c>
      <c r="E1013" t="s">
        <v>25</v>
      </c>
      <c r="F1013">
        <v>0.99</v>
      </c>
    </row>
    <row r="1014" spans="1:6" x14ac:dyDescent="0.25">
      <c r="A1014" t="str">
        <f t="shared" si="15"/>
        <v>SSP1Croatia201045--49</v>
      </c>
      <c r="B1014" t="s">
        <v>38</v>
      </c>
      <c r="C1014" t="s">
        <v>13</v>
      </c>
      <c r="D1014">
        <v>2010</v>
      </c>
      <c r="E1014" t="s">
        <v>25</v>
      </c>
      <c r="F1014">
        <v>0.98</v>
      </c>
    </row>
    <row r="1015" spans="1:6" x14ac:dyDescent="0.25">
      <c r="A1015" t="str">
        <f t="shared" si="15"/>
        <v>SSP1Croatia201545--49</v>
      </c>
      <c r="B1015" t="s">
        <v>38</v>
      </c>
      <c r="C1015" t="s">
        <v>13</v>
      </c>
      <c r="D1015">
        <v>2015</v>
      </c>
      <c r="E1015" t="s">
        <v>25</v>
      </c>
      <c r="F1015">
        <v>0.98</v>
      </c>
    </row>
    <row r="1016" spans="1:6" x14ac:dyDescent="0.25">
      <c r="A1016" t="str">
        <f t="shared" si="15"/>
        <v>SSP1Croatia202045--49</v>
      </c>
      <c r="B1016" t="s">
        <v>38</v>
      </c>
      <c r="C1016" t="s">
        <v>13</v>
      </c>
      <c r="D1016">
        <v>2020</v>
      </c>
      <c r="E1016" t="s">
        <v>25</v>
      </c>
      <c r="F1016">
        <v>1.01</v>
      </c>
    </row>
    <row r="1017" spans="1:6" x14ac:dyDescent="0.25">
      <c r="A1017" t="str">
        <f t="shared" si="15"/>
        <v>SSP1Croatia202545--49</v>
      </c>
      <c r="B1017" t="s">
        <v>38</v>
      </c>
      <c r="C1017" t="s">
        <v>13</v>
      </c>
      <c r="D1017">
        <v>2025</v>
      </c>
      <c r="E1017" t="s">
        <v>25</v>
      </c>
      <c r="F1017">
        <v>1.02</v>
      </c>
    </row>
    <row r="1018" spans="1:6" x14ac:dyDescent="0.25">
      <c r="A1018" t="str">
        <f t="shared" si="15"/>
        <v>SSP1Croatia203045--49</v>
      </c>
      <c r="B1018" t="s">
        <v>38</v>
      </c>
      <c r="C1018" t="s">
        <v>13</v>
      </c>
      <c r="D1018">
        <v>2030</v>
      </c>
      <c r="E1018" t="s">
        <v>25</v>
      </c>
      <c r="F1018">
        <v>1.03</v>
      </c>
    </row>
    <row r="1019" spans="1:6" x14ac:dyDescent="0.25">
      <c r="A1019" t="str">
        <f t="shared" si="15"/>
        <v>SSP1Croatia203545--49</v>
      </c>
      <c r="B1019" t="s">
        <v>38</v>
      </c>
      <c r="C1019" t="s">
        <v>13</v>
      </c>
      <c r="D1019">
        <v>2035</v>
      </c>
      <c r="E1019" t="s">
        <v>25</v>
      </c>
      <c r="F1019">
        <v>1.05</v>
      </c>
    </row>
    <row r="1020" spans="1:6" x14ac:dyDescent="0.25">
      <c r="A1020" t="str">
        <f t="shared" si="15"/>
        <v>SSP1Croatia204045--49</v>
      </c>
      <c r="B1020" t="s">
        <v>38</v>
      </c>
      <c r="C1020" t="s">
        <v>13</v>
      </c>
      <c r="D1020">
        <v>2040</v>
      </c>
      <c r="E1020" t="s">
        <v>25</v>
      </c>
      <c r="F1020">
        <v>1.08</v>
      </c>
    </row>
    <row r="1021" spans="1:6" x14ac:dyDescent="0.25">
      <c r="A1021" t="str">
        <f t="shared" si="15"/>
        <v>SSP1Croatia204545--49</v>
      </c>
      <c r="B1021" t="s">
        <v>38</v>
      </c>
      <c r="C1021" t="s">
        <v>13</v>
      </c>
      <c r="D1021">
        <v>2045</v>
      </c>
      <c r="E1021" t="s">
        <v>25</v>
      </c>
      <c r="F1021">
        <v>1.0900000000000001</v>
      </c>
    </row>
    <row r="1022" spans="1:6" x14ac:dyDescent="0.25">
      <c r="A1022" t="str">
        <f t="shared" si="15"/>
        <v>SSP1Croatia205045--49</v>
      </c>
      <c r="B1022" t="s">
        <v>38</v>
      </c>
      <c r="C1022" t="s">
        <v>13</v>
      </c>
      <c r="D1022">
        <v>2050</v>
      </c>
      <c r="E1022" t="s">
        <v>25</v>
      </c>
      <c r="F1022">
        <v>1.1000000000000001</v>
      </c>
    </row>
    <row r="1023" spans="1:6" x14ac:dyDescent="0.25">
      <c r="A1023" t="str">
        <f t="shared" si="15"/>
        <v>SSP1Croatia205545--49</v>
      </c>
      <c r="B1023" t="s">
        <v>38</v>
      </c>
      <c r="C1023" t="s">
        <v>13</v>
      </c>
      <c r="D1023">
        <v>2055</v>
      </c>
      <c r="E1023" t="s">
        <v>25</v>
      </c>
      <c r="F1023">
        <v>1.0900000000000001</v>
      </c>
    </row>
    <row r="1024" spans="1:6" x14ac:dyDescent="0.25">
      <c r="A1024" t="str">
        <f t="shared" si="15"/>
        <v>SSP1Croatia206045--49</v>
      </c>
      <c r="B1024" t="s">
        <v>38</v>
      </c>
      <c r="C1024" t="s">
        <v>13</v>
      </c>
      <c r="D1024">
        <v>2060</v>
      </c>
      <c r="E1024" t="s">
        <v>25</v>
      </c>
      <c r="F1024">
        <v>1.1000000000000001</v>
      </c>
    </row>
    <row r="1025" spans="1:6" x14ac:dyDescent="0.25">
      <c r="A1025" t="str">
        <f t="shared" si="15"/>
        <v>SSP1Croatia206545--49</v>
      </c>
      <c r="B1025" t="s">
        <v>38</v>
      </c>
      <c r="C1025" t="s">
        <v>13</v>
      </c>
      <c r="D1025">
        <v>2065</v>
      </c>
      <c r="E1025" t="s">
        <v>25</v>
      </c>
      <c r="F1025">
        <v>1.1000000000000001</v>
      </c>
    </row>
    <row r="1026" spans="1:6" x14ac:dyDescent="0.25">
      <c r="A1026" t="str">
        <f t="shared" si="15"/>
        <v>SSP1Croatia207045--49</v>
      </c>
      <c r="B1026" t="s">
        <v>38</v>
      </c>
      <c r="C1026" t="s">
        <v>13</v>
      </c>
      <c r="D1026">
        <v>2070</v>
      </c>
      <c r="E1026" t="s">
        <v>25</v>
      </c>
      <c r="F1026">
        <v>1.1000000000000001</v>
      </c>
    </row>
    <row r="1027" spans="1:6" x14ac:dyDescent="0.25">
      <c r="A1027" t="str">
        <f t="shared" si="15"/>
        <v>SSP1Croatia207545--49</v>
      </c>
      <c r="B1027" t="s">
        <v>38</v>
      </c>
      <c r="C1027" t="s">
        <v>13</v>
      </c>
      <c r="D1027">
        <v>2075</v>
      </c>
      <c r="E1027" t="s">
        <v>25</v>
      </c>
      <c r="F1027">
        <v>1.1000000000000001</v>
      </c>
    </row>
    <row r="1028" spans="1:6" x14ac:dyDescent="0.25">
      <c r="A1028" t="str">
        <f t="shared" si="15"/>
        <v>SSP1Croatia208045--49</v>
      </c>
      <c r="B1028" t="s">
        <v>38</v>
      </c>
      <c r="C1028" t="s">
        <v>13</v>
      </c>
      <c r="D1028">
        <v>2080</v>
      </c>
      <c r="E1028" t="s">
        <v>25</v>
      </c>
      <c r="F1028">
        <v>1.1000000000000001</v>
      </c>
    </row>
    <row r="1029" spans="1:6" x14ac:dyDescent="0.25">
      <c r="A1029" t="str">
        <f t="shared" si="15"/>
        <v>SSP1Croatia208545--49</v>
      </c>
      <c r="B1029" t="s">
        <v>38</v>
      </c>
      <c r="C1029" t="s">
        <v>13</v>
      </c>
      <c r="D1029">
        <v>2085</v>
      </c>
      <c r="E1029" t="s">
        <v>25</v>
      </c>
      <c r="F1029">
        <v>1.0900000000000001</v>
      </c>
    </row>
    <row r="1030" spans="1:6" x14ac:dyDescent="0.25">
      <c r="A1030" t="str">
        <f t="shared" si="15"/>
        <v>SSP1Croatia209045--49</v>
      </c>
      <c r="B1030" t="s">
        <v>38</v>
      </c>
      <c r="C1030" t="s">
        <v>13</v>
      </c>
      <c r="D1030">
        <v>2090</v>
      </c>
      <c r="E1030" t="s">
        <v>25</v>
      </c>
      <c r="F1030">
        <v>1.0900000000000001</v>
      </c>
    </row>
    <row r="1031" spans="1:6" x14ac:dyDescent="0.25">
      <c r="A1031" t="str">
        <f t="shared" si="15"/>
        <v>SSP1Croatia209545--49</v>
      </c>
      <c r="B1031" t="s">
        <v>38</v>
      </c>
      <c r="C1031" t="s">
        <v>13</v>
      </c>
      <c r="D1031">
        <v>2095</v>
      </c>
      <c r="E1031" t="s">
        <v>25</v>
      </c>
      <c r="F1031">
        <v>1.0900000000000001</v>
      </c>
    </row>
    <row r="1032" spans="1:6" x14ac:dyDescent="0.25">
      <c r="A1032" t="str">
        <f t="shared" si="15"/>
        <v>SSP1Croatia210045--49</v>
      </c>
      <c r="B1032" t="s">
        <v>38</v>
      </c>
      <c r="C1032" t="s">
        <v>13</v>
      </c>
      <c r="D1032">
        <v>2100</v>
      </c>
      <c r="E1032" t="s">
        <v>25</v>
      </c>
      <c r="F1032">
        <v>1.0900000000000001</v>
      </c>
    </row>
    <row r="1033" spans="1:6" x14ac:dyDescent="0.25">
      <c r="A1033" t="str">
        <f t="shared" si="15"/>
        <v>SSP1Croatia195050--54</v>
      </c>
      <c r="B1033" t="s">
        <v>38</v>
      </c>
      <c r="C1033" t="s">
        <v>13</v>
      </c>
      <c r="D1033">
        <v>1950</v>
      </c>
      <c r="E1033" t="s">
        <v>26</v>
      </c>
      <c r="F1033">
        <v>0.89</v>
      </c>
    </row>
    <row r="1034" spans="1:6" x14ac:dyDescent="0.25">
      <c r="A1034" t="str">
        <f t="shared" si="15"/>
        <v>SSP1Croatia195550--54</v>
      </c>
      <c r="B1034" t="s">
        <v>38</v>
      </c>
      <c r="C1034" t="s">
        <v>13</v>
      </c>
      <c r="D1034">
        <v>1955</v>
      </c>
      <c r="E1034" t="s">
        <v>26</v>
      </c>
      <c r="F1034">
        <v>0.92</v>
      </c>
    </row>
    <row r="1035" spans="1:6" x14ac:dyDescent="0.25">
      <c r="A1035" t="str">
        <f t="shared" ref="A1035:A1098" si="16">B1035&amp;C1035&amp;D1035&amp;E1035</f>
        <v>SSP1Croatia196050--54</v>
      </c>
      <c r="B1035" t="s">
        <v>38</v>
      </c>
      <c r="C1035" t="s">
        <v>13</v>
      </c>
      <c r="D1035">
        <v>1960</v>
      </c>
      <c r="E1035" t="s">
        <v>26</v>
      </c>
      <c r="F1035">
        <v>0.89</v>
      </c>
    </row>
    <row r="1036" spans="1:6" x14ac:dyDescent="0.25">
      <c r="A1036" t="str">
        <f t="shared" si="16"/>
        <v>SSP1Croatia196550--54</v>
      </c>
      <c r="B1036" t="s">
        <v>38</v>
      </c>
      <c r="C1036" t="s">
        <v>13</v>
      </c>
      <c r="D1036">
        <v>1965</v>
      </c>
      <c r="E1036" t="s">
        <v>26</v>
      </c>
      <c r="F1036">
        <v>0.82</v>
      </c>
    </row>
    <row r="1037" spans="1:6" x14ac:dyDescent="0.25">
      <c r="A1037" t="str">
        <f t="shared" si="16"/>
        <v>SSP1Croatia197050--54</v>
      </c>
      <c r="B1037" t="s">
        <v>38</v>
      </c>
      <c r="C1037" t="s">
        <v>13</v>
      </c>
      <c r="D1037">
        <v>1970</v>
      </c>
      <c r="E1037" t="s">
        <v>26</v>
      </c>
      <c r="F1037">
        <v>0.76</v>
      </c>
    </row>
    <row r="1038" spans="1:6" x14ac:dyDescent="0.25">
      <c r="A1038" t="str">
        <f t="shared" si="16"/>
        <v>SSP1Croatia197550--54</v>
      </c>
      <c r="B1038" t="s">
        <v>38</v>
      </c>
      <c r="C1038" t="s">
        <v>13</v>
      </c>
      <c r="D1038">
        <v>1975</v>
      </c>
      <c r="E1038" t="s">
        <v>26</v>
      </c>
      <c r="F1038">
        <v>0.73</v>
      </c>
    </row>
    <row r="1039" spans="1:6" x14ac:dyDescent="0.25">
      <c r="A1039" t="str">
        <f t="shared" si="16"/>
        <v>SSP1Croatia198050--54</v>
      </c>
      <c r="B1039" t="s">
        <v>38</v>
      </c>
      <c r="C1039" t="s">
        <v>13</v>
      </c>
      <c r="D1039">
        <v>1980</v>
      </c>
      <c r="E1039" t="s">
        <v>26</v>
      </c>
      <c r="F1039">
        <v>0.91</v>
      </c>
    </row>
    <row r="1040" spans="1:6" x14ac:dyDescent="0.25">
      <c r="A1040" t="str">
        <f t="shared" si="16"/>
        <v>SSP1Croatia198550--54</v>
      </c>
      <c r="B1040" t="s">
        <v>38</v>
      </c>
      <c r="C1040" t="s">
        <v>13</v>
      </c>
      <c r="D1040">
        <v>1985</v>
      </c>
      <c r="E1040" t="s">
        <v>26</v>
      </c>
      <c r="F1040">
        <v>0.96</v>
      </c>
    </row>
    <row r="1041" spans="1:6" x14ac:dyDescent="0.25">
      <c r="A1041" t="str">
        <f t="shared" si="16"/>
        <v>SSP1Croatia199050--54</v>
      </c>
      <c r="B1041" t="s">
        <v>38</v>
      </c>
      <c r="C1041" t="s">
        <v>13</v>
      </c>
      <c r="D1041">
        <v>1990</v>
      </c>
      <c r="E1041" t="s">
        <v>26</v>
      </c>
      <c r="F1041">
        <v>0.96</v>
      </c>
    </row>
    <row r="1042" spans="1:6" x14ac:dyDescent="0.25">
      <c r="A1042" t="str">
        <f t="shared" si="16"/>
        <v>SSP1Croatia199550--54</v>
      </c>
      <c r="B1042" t="s">
        <v>38</v>
      </c>
      <c r="C1042" t="s">
        <v>13</v>
      </c>
      <c r="D1042">
        <v>1995</v>
      </c>
      <c r="E1042" t="s">
        <v>26</v>
      </c>
      <c r="F1042">
        <v>0.96</v>
      </c>
    </row>
    <row r="1043" spans="1:6" x14ac:dyDescent="0.25">
      <c r="A1043" t="str">
        <f t="shared" si="16"/>
        <v>SSP1Croatia200050--54</v>
      </c>
      <c r="B1043" t="s">
        <v>38</v>
      </c>
      <c r="C1043" t="s">
        <v>13</v>
      </c>
      <c r="D1043">
        <v>2000</v>
      </c>
      <c r="E1043" t="s">
        <v>26</v>
      </c>
      <c r="F1043">
        <v>0.98</v>
      </c>
    </row>
    <row r="1044" spans="1:6" x14ac:dyDescent="0.25">
      <c r="A1044" t="str">
        <f t="shared" si="16"/>
        <v>SSP1Croatia200550--54</v>
      </c>
      <c r="B1044" t="s">
        <v>38</v>
      </c>
      <c r="C1044" t="s">
        <v>13</v>
      </c>
      <c r="D1044">
        <v>2005</v>
      </c>
      <c r="E1044" t="s">
        <v>26</v>
      </c>
      <c r="F1044">
        <v>1</v>
      </c>
    </row>
    <row r="1045" spans="1:6" x14ac:dyDescent="0.25">
      <c r="A1045" t="str">
        <f t="shared" si="16"/>
        <v>SSP1Croatia201050--54</v>
      </c>
      <c r="B1045" t="s">
        <v>38</v>
      </c>
      <c r="C1045" t="s">
        <v>13</v>
      </c>
      <c r="D1045">
        <v>2010</v>
      </c>
      <c r="E1045" t="s">
        <v>26</v>
      </c>
      <c r="F1045">
        <v>0.98</v>
      </c>
    </row>
    <row r="1046" spans="1:6" x14ac:dyDescent="0.25">
      <c r="A1046" t="str">
        <f t="shared" si="16"/>
        <v>SSP1Croatia201550--54</v>
      </c>
      <c r="B1046" t="s">
        <v>38</v>
      </c>
      <c r="C1046" t="s">
        <v>13</v>
      </c>
      <c r="D1046">
        <v>2015</v>
      </c>
      <c r="E1046" t="s">
        <v>26</v>
      </c>
      <c r="F1046">
        <v>0.96</v>
      </c>
    </row>
    <row r="1047" spans="1:6" x14ac:dyDescent="0.25">
      <c r="A1047" t="str">
        <f t="shared" si="16"/>
        <v>SSP1Croatia202050--54</v>
      </c>
      <c r="B1047" t="s">
        <v>38</v>
      </c>
      <c r="C1047" t="s">
        <v>13</v>
      </c>
      <c r="D1047">
        <v>2020</v>
      </c>
      <c r="E1047" t="s">
        <v>26</v>
      </c>
      <c r="F1047">
        <v>0.97</v>
      </c>
    </row>
    <row r="1048" spans="1:6" x14ac:dyDescent="0.25">
      <c r="A1048" t="str">
        <f t="shared" si="16"/>
        <v>SSP1Croatia202550--54</v>
      </c>
      <c r="B1048" t="s">
        <v>38</v>
      </c>
      <c r="C1048" t="s">
        <v>13</v>
      </c>
      <c r="D1048">
        <v>2025</v>
      </c>
      <c r="E1048" t="s">
        <v>26</v>
      </c>
      <c r="F1048">
        <v>1</v>
      </c>
    </row>
    <row r="1049" spans="1:6" x14ac:dyDescent="0.25">
      <c r="A1049" t="str">
        <f t="shared" si="16"/>
        <v>SSP1Croatia203050--54</v>
      </c>
      <c r="B1049" t="s">
        <v>38</v>
      </c>
      <c r="C1049" t="s">
        <v>13</v>
      </c>
      <c r="D1049">
        <v>2030</v>
      </c>
      <c r="E1049" t="s">
        <v>26</v>
      </c>
      <c r="F1049">
        <v>1.01</v>
      </c>
    </row>
    <row r="1050" spans="1:6" x14ac:dyDescent="0.25">
      <c r="A1050" t="str">
        <f t="shared" si="16"/>
        <v>SSP1Croatia203550--54</v>
      </c>
      <c r="B1050" t="s">
        <v>38</v>
      </c>
      <c r="C1050" t="s">
        <v>13</v>
      </c>
      <c r="D1050">
        <v>2035</v>
      </c>
      <c r="E1050" t="s">
        <v>26</v>
      </c>
      <c r="F1050">
        <v>1.03</v>
      </c>
    </row>
    <row r="1051" spans="1:6" x14ac:dyDescent="0.25">
      <c r="A1051" t="str">
        <f t="shared" si="16"/>
        <v>SSP1Croatia204050--54</v>
      </c>
      <c r="B1051" t="s">
        <v>38</v>
      </c>
      <c r="C1051" t="s">
        <v>13</v>
      </c>
      <c r="D1051">
        <v>2040</v>
      </c>
      <c r="E1051" t="s">
        <v>26</v>
      </c>
      <c r="F1051">
        <v>1.05</v>
      </c>
    </row>
    <row r="1052" spans="1:6" x14ac:dyDescent="0.25">
      <c r="A1052" t="str">
        <f t="shared" si="16"/>
        <v>SSP1Croatia204550--54</v>
      </c>
      <c r="B1052" t="s">
        <v>38</v>
      </c>
      <c r="C1052" t="s">
        <v>13</v>
      </c>
      <c r="D1052">
        <v>2045</v>
      </c>
      <c r="E1052" t="s">
        <v>26</v>
      </c>
      <c r="F1052">
        <v>1.07</v>
      </c>
    </row>
    <row r="1053" spans="1:6" x14ac:dyDescent="0.25">
      <c r="A1053" t="str">
        <f t="shared" si="16"/>
        <v>SSP1Croatia205050--54</v>
      </c>
      <c r="B1053" t="s">
        <v>38</v>
      </c>
      <c r="C1053" t="s">
        <v>13</v>
      </c>
      <c r="D1053">
        <v>2050</v>
      </c>
      <c r="E1053" t="s">
        <v>26</v>
      </c>
      <c r="F1053">
        <v>1.0900000000000001</v>
      </c>
    </row>
    <row r="1054" spans="1:6" x14ac:dyDescent="0.25">
      <c r="A1054" t="str">
        <f t="shared" si="16"/>
        <v>SSP1Croatia205550--54</v>
      </c>
      <c r="B1054" t="s">
        <v>38</v>
      </c>
      <c r="C1054" t="s">
        <v>13</v>
      </c>
      <c r="D1054">
        <v>2055</v>
      </c>
      <c r="E1054" t="s">
        <v>26</v>
      </c>
      <c r="F1054">
        <v>1.0900000000000001</v>
      </c>
    </row>
    <row r="1055" spans="1:6" x14ac:dyDescent="0.25">
      <c r="A1055" t="str">
        <f t="shared" si="16"/>
        <v>SSP1Croatia206050--54</v>
      </c>
      <c r="B1055" t="s">
        <v>38</v>
      </c>
      <c r="C1055" t="s">
        <v>13</v>
      </c>
      <c r="D1055">
        <v>2060</v>
      </c>
      <c r="E1055" t="s">
        <v>26</v>
      </c>
      <c r="F1055">
        <v>1.0900000000000001</v>
      </c>
    </row>
    <row r="1056" spans="1:6" x14ac:dyDescent="0.25">
      <c r="A1056" t="str">
        <f t="shared" si="16"/>
        <v>SSP1Croatia206550--54</v>
      </c>
      <c r="B1056" t="s">
        <v>38</v>
      </c>
      <c r="C1056" t="s">
        <v>13</v>
      </c>
      <c r="D1056">
        <v>2065</v>
      </c>
      <c r="E1056" t="s">
        <v>26</v>
      </c>
      <c r="F1056">
        <v>1.1000000000000001</v>
      </c>
    </row>
    <row r="1057" spans="1:6" x14ac:dyDescent="0.25">
      <c r="A1057" t="str">
        <f t="shared" si="16"/>
        <v>SSP1Croatia207050--54</v>
      </c>
      <c r="B1057" t="s">
        <v>38</v>
      </c>
      <c r="C1057" t="s">
        <v>13</v>
      </c>
      <c r="D1057">
        <v>2070</v>
      </c>
      <c r="E1057" t="s">
        <v>26</v>
      </c>
      <c r="F1057">
        <v>1.1000000000000001</v>
      </c>
    </row>
    <row r="1058" spans="1:6" x14ac:dyDescent="0.25">
      <c r="A1058" t="str">
        <f t="shared" si="16"/>
        <v>SSP1Croatia207550--54</v>
      </c>
      <c r="B1058" t="s">
        <v>38</v>
      </c>
      <c r="C1058" t="s">
        <v>13</v>
      </c>
      <c r="D1058">
        <v>2075</v>
      </c>
      <c r="E1058" t="s">
        <v>26</v>
      </c>
      <c r="F1058">
        <v>1.1000000000000001</v>
      </c>
    </row>
    <row r="1059" spans="1:6" x14ac:dyDescent="0.25">
      <c r="A1059" t="str">
        <f t="shared" si="16"/>
        <v>SSP1Croatia208050--54</v>
      </c>
      <c r="B1059" t="s">
        <v>38</v>
      </c>
      <c r="C1059" t="s">
        <v>13</v>
      </c>
      <c r="D1059">
        <v>2080</v>
      </c>
      <c r="E1059" t="s">
        <v>26</v>
      </c>
      <c r="F1059">
        <v>1.1000000000000001</v>
      </c>
    </row>
    <row r="1060" spans="1:6" x14ac:dyDescent="0.25">
      <c r="A1060" t="str">
        <f t="shared" si="16"/>
        <v>SSP1Croatia208550--54</v>
      </c>
      <c r="B1060" t="s">
        <v>38</v>
      </c>
      <c r="C1060" t="s">
        <v>13</v>
      </c>
      <c r="D1060">
        <v>2085</v>
      </c>
      <c r="E1060" t="s">
        <v>26</v>
      </c>
      <c r="F1060">
        <v>1.1000000000000001</v>
      </c>
    </row>
    <row r="1061" spans="1:6" x14ac:dyDescent="0.25">
      <c r="A1061" t="str">
        <f t="shared" si="16"/>
        <v>SSP1Croatia209050--54</v>
      </c>
      <c r="B1061" t="s">
        <v>38</v>
      </c>
      <c r="C1061" t="s">
        <v>13</v>
      </c>
      <c r="D1061">
        <v>2090</v>
      </c>
      <c r="E1061" t="s">
        <v>26</v>
      </c>
      <c r="F1061">
        <v>1.0900000000000001</v>
      </c>
    </row>
    <row r="1062" spans="1:6" x14ac:dyDescent="0.25">
      <c r="A1062" t="str">
        <f t="shared" si="16"/>
        <v>SSP1Croatia209550--54</v>
      </c>
      <c r="B1062" t="s">
        <v>38</v>
      </c>
      <c r="C1062" t="s">
        <v>13</v>
      </c>
      <c r="D1062">
        <v>2095</v>
      </c>
      <c r="E1062" t="s">
        <v>26</v>
      </c>
      <c r="F1062">
        <v>1.0900000000000001</v>
      </c>
    </row>
    <row r="1063" spans="1:6" x14ac:dyDescent="0.25">
      <c r="A1063" t="str">
        <f t="shared" si="16"/>
        <v>SSP1Croatia210050--54</v>
      </c>
      <c r="B1063" t="s">
        <v>38</v>
      </c>
      <c r="C1063" t="s">
        <v>13</v>
      </c>
      <c r="D1063">
        <v>2100</v>
      </c>
      <c r="E1063" t="s">
        <v>26</v>
      </c>
      <c r="F1063">
        <v>1.0900000000000001</v>
      </c>
    </row>
    <row r="1064" spans="1:6" x14ac:dyDescent="0.25">
      <c r="A1064" t="str">
        <f t="shared" si="16"/>
        <v>SSP1Croatia195055--59</v>
      </c>
      <c r="B1064" t="s">
        <v>38</v>
      </c>
      <c r="C1064" t="s">
        <v>13</v>
      </c>
      <c r="D1064">
        <v>1950</v>
      </c>
      <c r="E1064" t="s">
        <v>27</v>
      </c>
      <c r="F1064">
        <v>0.79</v>
      </c>
    </row>
    <row r="1065" spans="1:6" x14ac:dyDescent="0.25">
      <c r="A1065" t="str">
        <f t="shared" si="16"/>
        <v>SSP1Croatia195555--59</v>
      </c>
      <c r="B1065" t="s">
        <v>38</v>
      </c>
      <c r="C1065" t="s">
        <v>13</v>
      </c>
      <c r="D1065">
        <v>1955</v>
      </c>
      <c r="E1065" t="s">
        <v>27</v>
      </c>
      <c r="F1065">
        <v>0.86</v>
      </c>
    </row>
    <row r="1066" spans="1:6" x14ac:dyDescent="0.25">
      <c r="A1066" t="str">
        <f t="shared" si="16"/>
        <v>SSP1Croatia196055--59</v>
      </c>
      <c r="B1066" t="s">
        <v>38</v>
      </c>
      <c r="C1066" t="s">
        <v>13</v>
      </c>
      <c r="D1066">
        <v>1960</v>
      </c>
      <c r="E1066" t="s">
        <v>27</v>
      </c>
      <c r="F1066">
        <v>0.88</v>
      </c>
    </row>
    <row r="1067" spans="1:6" x14ac:dyDescent="0.25">
      <c r="A1067" t="str">
        <f t="shared" si="16"/>
        <v>SSP1Croatia196555--59</v>
      </c>
      <c r="B1067" t="s">
        <v>38</v>
      </c>
      <c r="C1067" t="s">
        <v>13</v>
      </c>
      <c r="D1067">
        <v>1965</v>
      </c>
      <c r="E1067" t="s">
        <v>27</v>
      </c>
      <c r="F1067">
        <v>0.86</v>
      </c>
    </row>
    <row r="1068" spans="1:6" x14ac:dyDescent="0.25">
      <c r="A1068" t="str">
        <f t="shared" si="16"/>
        <v>SSP1Croatia197055--59</v>
      </c>
      <c r="B1068" t="s">
        <v>38</v>
      </c>
      <c r="C1068" t="s">
        <v>13</v>
      </c>
      <c r="D1068">
        <v>1970</v>
      </c>
      <c r="E1068" t="s">
        <v>27</v>
      </c>
      <c r="F1068">
        <v>0.79</v>
      </c>
    </row>
    <row r="1069" spans="1:6" x14ac:dyDescent="0.25">
      <c r="A1069" t="str">
        <f t="shared" si="16"/>
        <v>SSP1Croatia197555--59</v>
      </c>
      <c r="B1069" t="s">
        <v>38</v>
      </c>
      <c r="C1069" t="s">
        <v>13</v>
      </c>
      <c r="D1069">
        <v>1975</v>
      </c>
      <c r="E1069" t="s">
        <v>27</v>
      </c>
      <c r="F1069">
        <v>0.75</v>
      </c>
    </row>
    <row r="1070" spans="1:6" x14ac:dyDescent="0.25">
      <c r="A1070" t="str">
        <f t="shared" si="16"/>
        <v>SSP1Croatia198055--59</v>
      </c>
      <c r="B1070" t="s">
        <v>38</v>
      </c>
      <c r="C1070" t="s">
        <v>13</v>
      </c>
      <c r="D1070">
        <v>1980</v>
      </c>
      <c r="E1070" t="s">
        <v>27</v>
      </c>
      <c r="F1070">
        <v>0.69</v>
      </c>
    </row>
    <row r="1071" spans="1:6" x14ac:dyDescent="0.25">
      <c r="A1071" t="str">
        <f t="shared" si="16"/>
        <v>SSP1Croatia198555--59</v>
      </c>
      <c r="B1071" t="s">
        <v>38</v>
      </c>
      <c r="C1071" t="s">
        <v>13</v>
      </c>
      <c r="D1071">
        <v>1985</v>
      </c>
      <c r="E1071" t="s">
        <v>27</v>
      </c>
      <c r="F1071">
        <v>0.87</v>
      </c>
    </row>
    <row r="1072" spans="1:6" x14ac:dyDescent="0.25">
      <c r="A1072" t="str">
        <f t="shared" si="16"/>
        <v>SSP1Croatia199055--59</v>
      </c>
      <c r="B1072" t="s">
        <v>38</v>
      </c>
      <c r="C1072" t="s">
        <v>13</v>
      </c>
      <c r="D1072">
        <v>1990</v>
      </c>
      <c r="E1072" t="s">
        <v>27</v>
      </c>
      <c r="F1072">
        <v>0.92</v>
      </c>
    </row>
    <row r="1073" spans="1:6" x14ac:dyDescent="0.25">
      <c r="A1073" t="str">
        <f t="shared" si="16"/>
        <v>SSP1Croatia199555--59</v>
      </c>
      <c r="B1073" t="s">
        <v>38</v>
      </c>
      <c r="C1073" t="s">
        <v>13</v>
      </c>
      <c r="D1073">
        <v>1995</v>
      </c>
      <c r="E1073" t="s">
        <v>27</v>
      </c>
      <c r="F1073">
        <v>0.92</v>
      </c>
    </row>
    <row r="1074" spans="1:6" x14ac:dyDescent="0.25">
      <c r="A1074" t="str">
        <f t="shared" si="16"/>
        <v>SSP1Croatia200055--59</v>
      </c>
      <c r="B1074" t="s">
        <v>38</v>
      </c>
      <c r="C1074" t="s">
        <v>13</v>
      </c>
      <c r="D1074">
        <v>2000</v>
      </c>
      <c r="E1074" t="s">
        <v>27</v>
      </c>
      <c r="F1074">
        <v>0.89</v>
      </c>
    </row>
    <row r="1075" spans="1:6" x14ac:dyDescent="0.25">
      <c r="A1075" t="str">
        <f t="shared" si="16"/>
        <v>SSP1Croatia200555--59</v>
      </c>
      <c r="B1075" t="s">
        <v>38</v>
      </c>
      <c r="C1075" t="s">
        <v>13</v>
      </c>
      <c r="D1075">
        <v>2005</v>
      </c>
      <c r="E1075" t="s">
        <v>27</v>
      </c>
      <c r="F1075">
        <v>0.95</v>
      </c>
    </row>
    <row r="1076" spans="1:6" x14ac:dyDescent="0.25">
      <c r="A1076" t="str">
        <f t="shared" si="16"/>
        <v>SSP1Croatia201055--59</v>
      </c>
      <c r="B1076" t="s">
        <v>38</v>
      </c>
      <c r="C1076" t="s">
        <v>13</v>
      </c>
      <c r="D1076">
        <v>2010</v>
      </c>
      <c r="E1076" t="s">
        <v>27</v>
      </c>
      <c r="F1076">
        <v>0.97</v>
      </c>
    </row>
    <row r="1077" spans="1:6" x14ac:dyDescent="0.25">
      <c r="A1077" t="str">
        <f t="shared" si="16"/>
        <v>SSP1Croatia201555--59</v>
      </c>
      <c r="B1077" t="s">
        <v>38</v>
      </c>
      <c r="C1077" t="s">
        <v>13</v>
      </c>
      <c r="D1077">
        <v>2015</v>
      </c>
      <c r="E1077" t="s">
        <v>27</v>
      </c>
      <c r="F1077">
        <v>0.95</v>
      </c>
    </row>
    <row r="1078" spans="1:6" x14ac:dyDescent="0.25">
      <c r="A1078" t="str">
        <f t="shared" si="16"/>
        <v>SSP1Croatia202055--59</v>
      </c>
      <c r="B1078" t="s">
        <v>38</v>
      </c>
      <c r="C1078" t="s">
        <v>13</v>
      </c>
      <c r="D1078">
        <v>2020</v>
      </c>
      <c r="E1078" t="s">
        <v>27</v>
      </c>
      <c r="F1078">
        <v>0.94</v>
      </c>
    </row>
    <row r="1079" spans="1:6" x14ac:dyDescent="0.25">
      <c r="A1079" t="str">
        <f t="shared" si="16"/>
        <v>SSP1Croatia202555--59</v>
      </c>
      <c r="B1079" t="s">
        <v>38</v>
      </c>
      <c r="C1079" t="s">
        <v>13</v>
      </c>
      <c r="D1079">
        <v>2025</v>
      </c>
      <c r="E1079" t="s">
        <v>27</v>
      </c>
      <c r="F1079">
        <v>0.95</v>
      </c>
    </row>
    <row r="1080" spans="1:6" x14ac:dyDescent="0.25">
      <c r="A1080" t="str">
        <f t="shared" si="16"/>
        <v>SSP1Croatia203055--59</v>
      </c>
      <c r="B1080" t="s">
        <v>38</v>
      </c>
      <c r="C1080" t="s">
        <v>13</v>
      </c>
      <c r="D1080">
        <v>2030</v>
      </c>
      <c r="E1080" t="s">
        <v>27</v>
      </c>
      <c r="F1080">
        <v>0.98</v>
      </c>
    </row>
    <row r="1081" spans="1:6" x14ac:dyDescent="0.25">
      <c r="A1081" t="str">
        <f t="shared" si="16"/>
        <v>SSP1Croatia203555--59</v>
      </c>
      <c r="B1081" t="s">
        <v>38</v>
      </c>
      <c r="C1081" t="s">
        <v>13</v>
      </c>
      <c r="D1081">
        <v>2035</v>
      </c>
      <c r="E1081" t="s">
        <v>27</v>
      </c>
      <c r="F1081">
        <v>1</v>
      </c>
    </row>
    <row r="1082" spans="1:6" x14ac:dyDescent="0.25">
      <c r="A1082" t="str">
        <f t="shared" si="16"/>
        <v>SSP1Croatia204055--59</v>
      </c>
      <c r="B1082" t="s">
        <v>38</v>
      </c>
      <c r="C1082" t="s">
        <v>13</v>
      </c>
      <c r="D1082">
        <v>2040</v>
      </c>
      <c r="E1082" t="s">
        <v>27</v>
      </c>
      <c r="F1082">
        <v>1.02</v>
      </c>
    </row>
    <row r="1083" spans="1:6" x14ac:dyDescent="0.25">
      <c r="A1083" t="str">
        <f t="shared" si="16"/>
        <v>SSP1Croatia204555--59</v>
      </c>
      <c r="B1083" t="s">
        <v>38</v>
      </c>
      <c r="C1083" t="s">
        <v>13</v>
      </c>
      <c r="D1083">
        <v>2045</v>
      </c>
      <c r="E1083" t="s">
        <v>27</v>
      </c>
      <c r="F1083">
        <v>1.04</v>
      </c>
    </row>
    <row r="1084" spans="1:6" x14ac:dyDescent="0.25">
      <c r="A1084" t="str">
        <f t="shared" si="16"/>
        <v>SSP1Croatia205055--59</v>
      </c>
      <c r="B1084" t="s">
        <v>38</v>
      </c>
      <c r="C1084" t="s">
        <v>13</v>
      </c>
      <c r="D1084">
        <v>2050</v>
      </c>
      <c r="E1084" t="s">
        <v>27</v>
      </c>
      <c r="F1084">
        <v>1.07</v>
      </c>
    </row>
    <row r="1085" spans="1:6" x14ac:dyDescent="0.25">
      <c r="A1085" t="str">
        <f t="shared" si="16"/>
        <v>SSP1Croatia205555--59</v>
      </c>
      <c r="B1085" t="s">
        <v>38</v>
      </c>
      <c r="C1085" t="s">
        <v>13</v>
      </c>
      <c r="D1085">
        <v>2055</v>
      </c>
      <c r="E1085" t="s">
        <v>27</v>
      </c>
      <c r="F1085">
        <v>1.08</v>
      </c>
    </row>
    <row r="1086" spans="1:6" x14ac:dyDescent="0.25">
      <c r="A1086" t="str">
        <f t="shared" si="16"/>
        <v>SSP1Croatia206055--59</v>
      </c>
      <c r="B1086" t="s">
        <v>38</v>
      </c>
      <c r="C1086" t="s">
        <v>13</v>
      </c>
      <c r="D1086">
        <v>2060</v>
      </c>
      <c r="E1086" t="s">
        <v>27</v>
      </c>
      <c r="F1086">
        <v>1.0900000000000001</v>
      </c>
    </row>
    <row r="1087" spans="1:6" x14ac:dyDescent="0.25">
      <c r="A1087" t="str">
        <f t="shared" si="16"/>
        <v>SSP1Croatia206555--59</v>
      </c>
      <c r="B1087" t="s">
        <v>38</v>
      </c>
      <c r="C1087" t="s">
        <v>13</v>
      </c>
      <c r="D1087">
        <v>2065</v>
      </c>
      <c r="E1087" t="s">
        <v>27</v>
      </c>
      <c r="F1087">
        <v>1.0900000000000001</v>
      </c>
    </row>
    <row r="1088" spans="1:6" x14ac:dyDescent="0.25">
      <c r="A1088" t="str">
        <f t="shared" si="16"/>
        <v>SSP1Croatia207055--59</v>
      </c>
      <c r="B1088" t="s">
        <v>38</v>
      </c>
      <c r="C1088" t="s">
        <v>13</v>
      </c>
      <c r="D1088">
        <v>2070</v>
      </c>
      <c r="E1088" t="s">
        <v>27</v>
      </c>
      <c r="F1088">
        <v>1.1000000000000001</v>
      </c>
    </row>
    <row r="1089" spans="1:6" x14ac:dyDescent="0.25">
      <c r="A1089" t="str">
        <f t="shared" si="16"/>
        <v>SSP1Croatia207555--59</v>
      </c>
      <c r="B1089" t="s">
        <v>38</v>
      </c>
      <c r="C1089" t="s">
        <v>13</v>
      </c>
      <c r="D1089">
        <v>2075</v>
      </c>
      <c r="E1089" t="s">
        <v>27</v>
      </c>
      <c r="F1089">
        <v>1.1000000000000001</v>
      </c>
    </row>
    <row r="1090" spans="1:6" x14ac:dyDescent="0.25">
      <c r="A1090" t="str">
        <f t="shared" si="16"/>
        <v>SSP1Croatia208055--59</v>
      </c>
      <c r="B1090" t="s">
        <v>38</v>
      </c>
      <c r="C1090" t="s">
        <v>13</v>
      </c>
      <c r="D1090">
        <v>2080</v>
      </c>
      <c r="E1090" t="s">
        <v>27</v>
      </c>
      <c r="F1090">
        <v>1.1000000000000001</v>
      </c>
    </row>
    <row r="1091" spans="1:6" x14ac:dyDescent="0.25">
      <c r="A1091" t="str">
        <f t="shared" si="16"/>
        <v>SSP1Croatia208555--59</v>
      </c>
      <c r="B1091" t="s">
        <v>38</v>
      </c>
      <c r="C1091" t="s">
        <v>13</v>
      </c>
      <c r="D1091">
        <v>2085</v>
      </c>
      <c r="E1091" t="s">
        <v>27</v>
      </c>
      <c r="F1091">
        <v>1.1000000000000001</v>
      </c>
    </row>
    <row r="1092" spans="1:6" x14ac:dyDescent="0.25">
      <c r="A1092" t="str">
        <f t="shared" si="16"/>
        <v>SSP1Croatia209055--59</v>
      </c>
      <c r="B1092" t="s">
        <v>38</v>
      </c>
      <c r="C1092" t="s">
        <v>13</v>
      </c>
      <c r="D1092">
        <v>2090</v>
      </c>
      <c r="E1092" t="s">
        <v>27</v>
      </c>
      <c r="F1092">
        <v>1.1000000000000001</v>
      </c>
    </row>
    <row r="1093" spans="1:6" x14ac:dyDescent="0.25">
      <c r="A1093" t="str">
        <f t="shared" si="16"/>
        <v>SSP1Croatia209555--59</v>
      </c>
      <c r="B1093" t="s">
        <v>38</v>
      </c>
      <c r="C1093" t="s">
        <v>13</v>
      </c>
      <c r="D1093">
        <v>2095</v>
      </c>
      <c r="E1093" t="s">
        <v>27</v>
      </c>
      <c r="F1093">
        <v>1.0900000000000001</v>
      </c>
    </row>
    <row r="1094" spans="1:6" x14ac:dyDescent="0.25">
      <c r="A1094" t="str">
        <f t="shared" si="16"/>
        <v>SSP1Croatia210055--59</v>
      </c>
      <c r="B1094" t="s">
        <v>38</v>
      </c>
      <c r="C1094" t="s">
        <v>13</v>
      </c>
      <c r="D1094">
        <v>2100</v>
      </c>
      <c r="E1094" t="s">
        <v>27</v>
      </c>
      <c r="F1094">
        <v>1.0900000000000001</v>
      </c>
    </row>
    <row r="1095" spans="1:6" x14ac:dyDescent="0.25">
      <c r="A1095" t="str">
        <f t="shared" si="16"/>
        <v>SSP1Croatia195060--64</v>
      </c>
      <c r="B1095" t="s">
        <v>38</v>
      </c>
      <c r="C1095" t="s">
        <v>13</v>
      </c>
      <c r="D1095">
        <v>1950</v>
      </c>
      <c r="E1095" t="s">
        <v>28</v>
      </c>
      <c r="F1095">
        <v>0.74</v>
      </c>
    </row>
    <row r="1096" spans="1:6" x14ac:dyDescent="0.25">
      <c r="A1096" t="str">
        <f t="shared" si="16"/>
        <v>SSP1Croatia195560--64</v>
      </c>
      <c r="B1096" t="s">
        <v>38</v>
      </c>
      <c r="C1096" t="s">
        <v>13</v>
      </c>
      <c r="D1096">
        <v>1955</v>
      </c>
      <c r="E1096" t="s">
        <v>28</v>
      </c>
      <c r="F1096">
        <v>0.75</v>
      </c>
    </row>
    <row r="1097" spans="1:6" x14ac:dyDescent="0.25">
      <c r="A1097" t="str">
        <f t="shared" si="16"/>
        <v>SSP1Croatia196060--64</v>
      </c>
      <c r="B1097" t="s">
        <v>38</v>
      </c>
      <c r="C1097" t="s">
        <v>13</v>
      </c>
      <c r="D1097">
        <v>1960</v>
      </c>
      <c r="E1097" t="s">
        <v>28</v>
      </c>
      <c r="F1097">
        <v>0.81</v>
      </c>
    </row>
    <row r="1098" spans="1:6" x14ac:dyDescent="0.25">
      <c r="A1098" t="str">
        <f t="shared" si="16"/>
        <v>SSP1Croatia196560--64</v>
      </c>
      <c r="B1098" t="s">
        <v>38</v>
      </c>
      <c r="C1098" t="s">
        <v>13</v>
      </c>
      <c r="D1098">
        <v>1965</v>
      </c>
      <c r="E1098" t="s">
        <v>28</v>
      </c>
      <c r="F1098">
        <v>0.83</v>
      </c>
    </row>
    <row r="1099" spans="1:6" x14ac:dyDescent="0.25">
      <c r="A1099" t="str">
        <f t="shared" ref="A1099:A1162" si="17">B1099&amp;C1099&amp;D1099&amp;E1099</f>
        <v>SSP1Croatia197060--64</v>
      </c>
      <c r="B1099" t="s">
        <v>38</v>
      </c>
      <c r="C1099" t="s">
        <v>13</v>
      </c>
      <c r="D1099">
        <v>1970</v>
      </c>
      <c r="E1099" t="s">
        <v>28</v>
      </c>
      <c r="F1099">
        <v>0.81</v>
      </c>
    </row>
    <row r="1100" spans="1:6" x14ac:dyDescent="0.25">
      <c r="A1100" t="str">
        <f t="shared" si="17"/>
        <v>SSP1Croatia197560--64</v>
      </c>
      <c r="B1100" t="s">
        <v>38</v>
      </c>
      <c r="C1100" t="s">
        <v>13</v>
      </c>
      <c r="D1100">
        <v>1975</v>
      </c>
      <c r="E1100" t="s">
        <v>28</v>
      </c>
      <c r="F1100">
        <v>0.77</v>
      </c>
    </row>
    <row r="1101" spans="1:6" x14ac:dyDescent="0.25">
      <c r="A1101" t="str">
        <f t="shared" si="17"/>
        <v>SSP1Croatia198060--64</v>
      </c>
      <c r="B1101" t="s">
        <v>38</v>
      </c>
      <c r="C1101" t="s">
        <v>13</v>
      </c>
      <c r="D1101">
        <v>1980</v>
      </c>
      <c r="E1101" t="s">
        <v>28</v>
      </c>
      <c r="F1101">
        <v>0.7</v>
      </c>
    </row>
    <row r="1102" spans="1:6" x14ac:dyDescent="0.25">
      <c r="A1102" t="str">
        <f t="shared" si="17"/>
        <v>SSP1Croatia198560--64</v>
      </c>
      <c r="B1102" t="s">
        <v>38</v>
      </c>
      <c r="C1102" t="s">
        <v>13</v>
      </c>
      <c r="D1102">
        <v>1985</v>
      </c>
      <c r="E1102" t="s">
        <v>28</v>
      </c>
      <c r="F1102">
        <v>0.64</v>
      </c>
    </row>
    <row r="1103" spans="1:6" x14ac:dyDescent="0.25">
      <c r="A1103" t="str">
        <f t="shared" si="17"/>
        <v>SSP1Croatia199060--64</v>
      </c>
      <c r="B1103" t="s">
        <v>38</v>
      </c>
      <c r="C1103" t="s">
        <v>13</v>
      </c>
      <c r="D1103">
        <v>1990</v>
      </c>
      <c r="E1103" t="s">
        <v>28</v>
      </c>
      <c r="F1103">
        <v>0.82</v>
      </c>
    </row>
    <row r="1104" spans="1:6" x14ac:dyDescent="0.25">
      <c r="A1104" t="str">
        <f t="shared" si="17"/>
        <v>SSP1Croatia199560--64</v>
      </c>
      <c r="B1104" t="s">
        <v>38</v>
      </c>
      <c r="C1104" t="s">
        <v>13</v>
      </c>
      <c r="D1104">
        <v>1995</v>
      </c>
      <c r="E1104" t="s">
        <v>28</v>
      </c>
      <c r="F1104">
        <v>0.86</v>
      </c>
    </row>
    <row r="1105" spans="1:6" x14ac:dyDescent="0.25">
      <c r="A1105" t="str">
        <f t="shared" si="17"/>
        <v>SSP1Croatia200060--64</v>
      </c>
      <c r="B1105" t="s">
        <v>38</v>
      </c>
      <c r="C1105" t="s">
        <v>13</v>
      </c>
      <c r="D1105">
        <v>2000</v>
      </c>
      <c r="E1105" t="s">
        <v>28</v>
      </c>
      <c r="F1105">
        <v>0.85</v>
      </c>
    </row>
    <row r="1106" spans="1:6" x14ac:dyDescent="0.25">
      <c r="A1106" t="str">
        <f t="shared" si="17"/>
        <v>SSP1Croatia200560--64</v>
      </c>
      <c r="B1106" t="s">
        <v>38</v>
      </c>
      <c r="C1106" t="s">
        <v>13</v>
      </c>
      <c r="D1106">
        <v>2005</v>
      </c>
      <c r="E1106" t="s">
        <v>28</v>
      </c>
      <c r="F1106">
        <v>0.84</v>
      </c>
    </row>
    <row r="1107" spans="1:6" x14ac:dyDescent="0.25">
      <c r="A1107" t="str">
        <f t="shared" si="17"/>
        <v>SSP1Croatia201060--64</v>
      </c>
      <c r="B1107" t="s">
        <v>38</v>
      </c>
      <c r="C1107" t="s">
        <v>13</v>
      </c>
      <c r="D1107">
        <v>2010</v>
      </c>
      <c r="E1107" t="s">
        <v>28</v>
      </c>
      <c r="F1107">
        <v>0.89</v>
      </c>
    </row>
    <row r="1108" spans="1:6" x14ac:dyDescent="0.25">
      <c r="A1108" t="str">
        <f t="shared" si="17"/>
        <v>SSP1Croatia201560--64</v>
      </c>
      <c r="B1108" t="s">
        <v>38</v>
      </c>
      <c r="C1108" t="s">
        <v>13</v>
      </c>
      <c r="D1108">
        <v>2015</v>
      </c>
      <c r="E1108" t="s">
        <v>28</v>
      </c>
      <c r="F1108">
        <v>0.93</v>
      </c>
    </row>
    <row r="1109" spans="1:6" x14ac:dyDescent="0.25">
      <c r="A1109" t="str">
        <f t="shared" si="17"/>
        <v>SSP1Croatia202060--64</v>
      </c>
      <c r="B1109" t="s">
        <v>38</v>
      </c>
      <c r="C1109" t="s">
        <v>13</v>
      </c>
      <c r="D1109">
        <v>2020</v>
      </c>
      <c r="E1109" t="s">
        <v>28</v>
      </c>
      <c r="F1109">
        <v>0.91</v>
      </c>
    </row>
    <row r="1110" spans="1:6" x14ac:dyDescent="0.25">
      <c r="A1110" t="str">
        <f t="shared" si="17"/>
        <v>SSP1Croatia202560--64</v>
      </c>
      <c r="B1110" t="s">
        <v>38</v>
      </c>
      <c r="C1110" t="s">
        <v>13</v>
      </c>
      <c r="D1110">
        <v>2025</v>
      </c>
      <c r="E1110" t="s">
        <v>28</v>
      </c>
      <c r="F1110">
        <v>0.91</v>
      </c>
    </row>
    <row r="1111" spans="1:6" x14ac:dyDescent="0.25">
      <c r="A1111" t="str">
        <f t="shared" si="17"/>
        <v>SSP1Croatia203060--64</v>
      </c>
      <c r="B1111" t="s">
        <v>38</v>
      </c>
      <c r="C1111" t="s">
        <v>13</v>
      </c>
      <c r="D1111">
        <v>2030</v>
      </c>
      <c r="E1111" t="s">
        <v>28</v>
      </c>
      <c r="F1111">
        <v>0.93</v>
      </c>
    </row>
    <row r="1112" spans="1:6" x14ac:dyDescent="0.25">
      <c r="A1112" t="str">
        <f t="shared" si="17"/>
        <v>SSP1Croatia203560--64</v>
      </c>
      <c r="B1112" t="s">
        <v>38</v>
      </c>
      <c r="C1112" t="s">
        <v>13</v>
      </c>
      <c r="D1112">
        <v>2035</v>
      </c>
      <c r="E1112" t="s">
        <v>28</v>
      </c>
      <c r="F1112">
        <v>0.96</v>
      </c>
    </row>
    <row r="1113" spans="1:6" x14ac:dyDescent="0.25">
      <c r="A1113" t="str">
        <f t="shared" si="17"/>
        <v>SSP1Croatia204060--64</v>
      </c>
      <c r="B1113" t="s">
        <v>38</v>
      </c>
      <c r="C1113" t="s">
        <v>13</v>
      </c>
      <c r="D1113">
        <v>2040</v>
      </c>
      <c r="E1113" t="s">
        <v>28</v>
      </c>
      <c r="F1113">
        <v>0.99</v>
      </c>
    </row>
    <row r="1114" spans="1:6" x14ac:dyDescent="0.25">
      <c r="A1114" t="str">
        <f t="shared" si="17"/>
        <v>SSP1Croatia204560--64</v>
      </c>
      <c r="B1114" t="s">
        <v>38</v>
      </c>
      <c r="C1114" t="s">
        <v>13</v>
      </c>
      <c r="D1114">
        <v>2045</v>
      </c>
      <c r="E1114" t="s">
        <v>28</v>
      </c>
      <c r="F1114">
        <v>1</v>
      </c>
    </row>
    <row r="1115" spans="1:6" x14ac:dyDescent="0.25">
      <c r="A1115" t="str">
        <f t="shared" si="17"/>
        <v>SSP1Croatia205060--64</v>
      </c>
      <c r="B1115" t="s">
        <v>38</v>
      </c>
      <c r="C1115" t="s">
        <v>13</v>
      </c>
      <c r="D1115">
        <v>2050</v>
      </c>
      <c r="E1115" t="s">
        <v>28</v>
      </c>
      <c r="F1115">
        <v>1.03</v>
      </c>
    </row>
    <row r="1116" spans="1:6" x14ac:dyDescent="0.25">
      <c r="A1116" t="str">
        <f t="shared" si="17"/>
        <v>SSP1Croatia205560--64</v>
      </c>
      <c r="B1116" t="s">
        <v>38</v>
      </c>
      <c r="C1116" t="s">
        <v>13</v>
      </c>
      <c r="D1116">
        <v>2055</v>
      </c>
      <c r="E1116" t="s">
        <v>28</v>
      </c>
      <c r="F1116">
        <v>1.06</v>
      </c>
    </row>
    <row r="1117" spans="1:6" x14ac:dyDescent="0.25">
      <c r="A1117" t="str">
        <f t="shared" si="17"/>
        <v>SSP1Croatia206060--64</v>
      </c>
      <c r="B1117" t="s">
        <v>38</v>
      </c>
      <c r="C1117" t="s">
        <v>13</v>
      </c>
      <c r="D1117">
        <v>2060</v>
      </c>
      <c r="E1117" t="s">
        <v>28</v>
      </c>
      <c r="F1117">
        <v>1.07</v>
      </c>
    </row>
    <row r="1118" spans="1:6" x14ac:dyDescent="0.25">
      <c r="A1118" t="str">
        <f t="shared" si="17"/>
        <v>SSP1Croatia206560--64</v>
      </c>
      <c r="B1118" t="s">
        <v>38</v>
      </c>
      <c r="C1118" t="s">
        <v>13</v>
      </c>
      <c r="D1118">
        <v>2065</v>
      </c>
      <c r="E1118" t="s">
        <v>28</v>
      </c>
      <c r="F1118">
        <v>1.08</v>
      </c>
    </row>
    <row r="1119" spans="1:6" x14ac:dyDescent="0.25">
      <c r="A1119" t="str">
        <f t="shared" si="17"/>
        <v>SSP1Croatia207060--64</v>
      </c>
      <c r="B1119" t="s">
        <v>38</v>
      </c>
      <c r="C1119" t="s">
        <v>13</v>
      </c>
      <c r="D1119">
        <v>2070</v>
      </c>
      <c r="E1119" t="s">
        <v>28</v>
      </c>
      <c r="F1119">
        <v>1.08</v>
      </c>
    </row>
    <row r="1120" spans="1:6" x14ac:dyDescent="0.25">
      <c r="A1120" t="str">
        <f t="shared" si="17"/>
        <v>SSP1Croatia207560--64</v>
      </c>
      <c r="B1120" t="s">
        <v>38</v>
      </c>
      <c r="C1120" t="s">
        <v>13</v>
      </c>
      <c r="D1120">
        <v>2075</v>
      </c>
      <c r="E1120" t="s">
        <v>28</v>
      </c>
      <c r="F1120">
        <v>1.1000000000000001</v>
      </c>
    </row>
    <row r="1121" spans="1:6" x14ac:dyDescent="0.25">
      <c r="A1121" t="str">
        <f t="shared" si="17"/>
        <v>SSP1Croatia208060--64</v>
      </c>
      <c r="B1121" t="s">
        <v>38</v>
      </c>
      <c r="C1121" t="s">
        <v>13</v>
      </c>
      <c r="D1121">
        <v>2080</v>
      </c>
      <c r="E1121" t="s">
        <v>28</v>
      </c>
      <c r="F1121">
        <v>1.0900000000000001</v>
      </c>
    </row>
    <row r="1122" spans="1:6" x14ac:dyDescent="0.25">
      <c r="A1122" t="str">
        <f t="shared" si="17"/>
        <v>SSP1Croatia208560--64</v>
      </c>
      <c r="B1122" t="s">
        <v>38</v>
      </c>
      <c r="C1122" t="s">
        <v>13</v>
      </c>
      <c r="D1122">
        <v>2085</v>
      </c>
      <c r="E1122" t="s">
        <v>28</v>
      </c>
      <c r="F1122">
        <v>1.1000000000000001</v>
      </c>
    </row>
    <row r="1123" spans="1:6" x14ac:dyDescent="0.25">
      <c r="A1123" t="str">
        <f t="shared" si="17"/>
        <v>SSP1Croatia209060--64</v>
      </c>
      <c r="B1123" t="s">
        <v>38</v>
      </c>
      <c r="C1123" t="s">
        <v>13</v>
      </c>
      <c r="D1123">
        <v>2090</v>
      </c>
      <c r="E1123" t="s">
        <v>28</v>
      </c>
      <c r="F1123">
        <v>1.1000000000000001</v>
      </c>
    </row>
    <row r="1124" spans="1:6" x14ac:dyDescent="0.25">
      <c r="A1124" t="str">
        <f t="shared" si="17"/>
        <v>SSP1Croatia209560--64</v>
      </c>
      <c r="B1124" t="s">
        <v>38</v>
      </c>
      <c r="C1124" t="s">
        <v>13</v>
      </c>
      <c r="D1124">
        <v>2095</v>
      </c>
      <c r="E1124" t="s">
        <v>28</v>
      </c>
      <c r="F1124">
        <v>1.1000000000000001</v>
      </c>
    </row>
    <row r="1125" spans="1:6" x14ac:dyDescent="0.25">
      <c r="A1125" t="str">
        <f t="shared" si="17"/>
        <v>SSP1Croatia210060--64</v>
      </c>
      <c r="B1125" t="s">
        <v>38</v>
      </c>
      <c r="C1125" t="s">
        <v>13</v>
      </c>
      <c r="D1125">
        <v>2100</v>
      </c>
      <c r="E1125" t="s">
        <v>28</v>
      </c>
      <c r="F1125">
        <v>1.0900000000000001</v>
      </c>
    </row>
    <row r="1126" spans="1:6" x14ac:dyDescent="0.25">
      <c r="A1126" t="str">
        <f t="shared" si="17"/>
        <v>SSP1Croatia195065--69</v>
      </c>
      <c r="B1126" t="s">
        <v>38</v>
      </c>
      <c r="C1126" t="s">
        <v>13</v>
      </c>
      <c r="D1126">
        <v>1950</v>
      </c>
      <c r="E1126" t="s">
        <v>29</v>
      </c>
      <c r="F1126">
        <v>0.78</v>
      </c>
    </row>
    <row r="1127" spans="1:6" x14ac:dyDescent="0.25">
      <c r="A1127" t="str">
        <f t="shared" si="17"/>
        <v>SSP1Croatia195565--69</v>
      </c>
      <c r="B1127" t="s">
        <v>38</v>
      </c>
      <c r="C1127" t="s">
        <v>13</v>
      </c>
      <c r="D1127">
        <v>1955</v>
      </c>
      <c r="E1127" t="s">
        <v>29</v>
      </c>
      <c r="F1127">
        <v>0.68</v>
      </c>
    </row>
    <row r="1128" spans="1:6" x14ac:dyDescent="0.25">
      <c r="A1128" t="str">
        <f t="shared" si="17"/>
        <v>SSP1Croatia196065--69</v>
      </c>
      <c r="B1128" t="s">
        <v>38</v>
      </c>
      <c r="C1128" t="s">
        <v>13</v>
      </c>
      <c r="D1128">
        <v>1960</v>
      </c>
      <c r="E1128" t="s">
        <v>29</v>
      </c>
      <c r="F1128">
        <v>0.68</v>
      </c>
    </row>
    <row r="1129" spans="1:6" x14ac:dyDescent="0.25">
      <c r="A1129" t="str">
        <f t="shared" si="17"/>
        <v>SSP1Croatia196565--69</v>
      </c>
      <c r="B1129" t="s">
        <v>38</v>
      </c>
      <c r="C1129" t="s">
        <v>13</v>
      </c>
      <c r="D1129">
        <v>1965</v>
      </c>
      <c r="E1129" t="s">
        <v>29</v>
      </c>
      <c r="F1129">
        <v>0.74</v>
      </c>
    </row>
    <row r="1130" spans="1:6" x14ac:dyDescent="0.25">
      <c r="A1130" t="str">
        <f t="shared" si="17"/>
        <v>SSP1Croatia197065--69</v>
      </c>
      <c r="B1130" t="s">
        <v>38</v>
      </c>
      <c r="C1130" t="s">
        <v>13</v>
      </c>
      <c r="D1130">
        <v>1970</v>
      </c>
      <c r="E1130" t="s">
        <v>29</v>
      </c>
      <c r="F1130">
        <v>0.76</v>
      </c>
    </row>
    <row r="1131" spans="1:6" x14ac:dyDescent="0.25">
      <c r="A1131" t="str">
        <f t="shared" si="17"/>
        <v>SSP1Croatia197565--69</v>
      </c>
      <c r="B1131" t="s">
        <v>38</v>
      </c>
      <c r="C1131" t="s">
        <v>13</v>
      </c>
      <c r="D1131">
        <v>1975</v>
      </c>
      <c r="E1131" t="s">
        <v>29</v>
      </c>
      <c r="F1131">
        <v>0.76</v>
      </c>
    </row>
    <row r="1132" spans="1:6" x14ac:dyDescent="0.25">
      <c r="A1132" t="str">
        <f t="shared" si="17"/>
        <v>SSP1Croatia198065--69</v>
      </c>
      <c r="B1132" t="s">
        <v>38</v>
      </c>
      <c r="C1132" t="s">
        <v>13</v>
      </c>
      <c r="D1132">
        <v>1980</v>
      </c>
      <c r="E1132" t="s">
        <v>29</v>
      </c>
      <c r="F1132">
        <v>0.71</v>
      </c>
    </row>
    <row r="1133" spans="1:6" x14ac:dyDescent="0.25">
      <c r="A1133" t="str">
        <f t="shared" si="17"/>
        <v>SSP1Croatia198565--69</v>
      </c>
      <c r="B1133" t="s">
        <v>38</v>
      </c>
      <c r="C1133" t="s">
        <v>13</v>
      </c>
      <c r="D1133">
        <v>1985</v>
      </c>
      <c r="E1133" t="s">
        <v>29</v>
      </c>
      <c r="F1133">
        <v>0.64</v>
      </c>
    </row>
    <row r="1134" spans="1:6" x14ac:dyDescent="0.25">
      <c r="A1134" t="str">
        <f t="shared" si="17"/>
        <v>SSP1Croatia199065--69</v>
      </c>
      <c r="B1134" t="s">
        <v>38</v>
      </c>
      <c r="C1134" t="s">
        <v>13</v>
      </c>
      <c r="D1134">
        <v>1990</v>
      </c>
      <c r="E1134" t="s">
        <v>29</v>
      </c>
      <c r="F1134">
        <v>0.59</v>
      </c>
    </row>
    <row r="1135" spans="1:6" x14ac:dyDescent="0.25">
      <c r="A1135" t="str">
        <f t="shared" si="17"/>
        <v>SSP1Croatia199565--69</v>
      </c>
      <c r="B1135" t="s">
        <v>38</v>
      </c>
      <c r="C1135" t="s">
        <v>13</v>
      </c>
      <c r="D1135">
        <v>1995</v>
      </c>
      <c r="E1135" t="s">
        <v>29</v>
      </c>
      <c r="F1135">
        <v>0.74</v>
      </c>
    </row>
    <row r="1136" spans="1:6" x14ac:dyDescent="0.25">
      <c r="A1136" t="str">
        <f t="shared" si="17"/>
        <v>SSP1Croatia200065--69</v>
      </c>
      <c r="B1136" t="s">
        <v>38</v>
      </c>
      <c r="C1136" t="s">
        <v>13</v>
      </c>
      <c r="D1136">
        <v>2000</v>
      </c>
      <c r="E1136" t="s">
        <v>29</v>
      </c>
      <c r="F1136">
        <v>0.78</v>
      </c>
    </row>
    <row r="1137" spans="1:6" x14ac:dyDescent="0.25">
      <c r="A1137" t="str">
        <f t="shared" si="17"/>
        <v>SSP1Croatia200565--69</v>
      </c>
      <c r="B1137" t="s">
        <v>38</v>
      </c>
      <c r="C1137" t="s">
        <v>13</v>
      </c>
      <c r="D1137">
        <v>2005</v>
      </c>
      <c r="E1137" t="s">
        <v>29</v>
      </c>
      <c r="F1137">
        <v>0.78</v>
      </c>
    </row>
    <row r="1138" spans="1:6" x14ac:dyDescent="0.25">
      <c r="A1138" t="str">
        <f t="shared" si="17"/>
        <v>SSP1Croatia201065--69</v>
      </c>
      <c r="B1138" t="s">
        <v>38</v>
      </c>
      <c r="C1138" t="s">
        <v>13</v>
      </c>
      <c r="D1138">
        <v>2010</v>
      </c>
      <c r="E1138" t="s">
        <v>29</v>
      </c>
      <c r="F1138">
        <v>0.78</v>
      </c>
    </row>
    <row r="1139" spans="1:6" x14ac:dyDescent="0.25">
      <c r="A1139" t="str">
        <f t="shared" si="17"/>
        <v>SSP1Croatia201565--69</v>
      </c>
      <c r="B1139" t="s">
        <v>38</v>
      </c>
      <c r="C1139" t="s">
        <v>13</v>
      </c>
      <c r="D1139">
        <v>2015</v>
      </c>
      <c r="E1139" t="s">
        <v>29</v>
      </c>
      <c r="F1139">
        <v>0.83</v>
      </c>
    </row>
    <row r="1140" spans="1:6" x14ac:dyDescent="0.25">
      <c r="A1140" t="str">
        <f t="shared" si="17"/>
        <v>SSP1Croatia202065--69</v>
      </c>
      <c r="B1140" t="s">
        <v>38</v>
      </c>
      <c r="C1140" t="s">
        <v>13</v>
      </c>
      <c r="D1140">
        <v>2020</v>
      </c>
      <c r="E1140" t="s">
        <v>29</v>
      </c>
      <c r="F1140">
        <v>0.87</v>
      </c>
    </row>
    <row r="1141" spans="1:6" x14ac:dyDescent="0.25">
      <c r="A1141" t="str">
        <f t="shared" si="17"/>
        <v>SSP1Croatia202565--69</v>
      </c>
      <c r="B1141" t="s">
        <v>38</v>
      </c>
      <c r="C1141" t="s">
        <v>13</v>
      </c>
      <c r="D1141">
        <v>2025</v>
      </c>
      <c r="E1141" t="s">
        <v>29</v>
      </c>
      <c r="F1141">
        <v>0.87</v>
      </c>
    </row>
    <row r="1142" spans="1:6" x14ac:dyDescent="0.25">
      <c r="A1142" t="str">
        <f t="shared" si="17"/>
        <v>SSP1Croatia203065--69</v>
      </c>
      <c r="B1142" t="s">
        <v>38</v>
      </c>
      <c r="C1142" t="s">
        <v>13</v>
      </c>
      <c r="D1142">
        <v>2030</v>
      </c>
      <c r="E1142" t="s">
        <v>29</v>
      </c>
      <c r="F1142">
        <v>0.87</v>
      </c>
    </row>
    <row r="1143" spans="1:6" x14ac:dyDescent="0.25">
      <c r="A1143" t="str">
        <f t="shared" si="17"/>
        <v>SSP1Croatia203565--69</v>
      </c>
      <c r="B1143" t="s">
        <v>38</v>
      </c>
      <c r="C1143" t="s">
        <v>13</v>
      </c>
      <c r="D1143">
        <v>2035</v>
      </c>
      <c r="E1143" t="s">
        <v>29</v>
      </c>
      <c r="F1143">
        <v>0.9</v>
      </c>
    </row>
    <row r="1144" spans="1:6" x14ac:dyDescent="0.25">
      <c r="A1144" t="str">
        <f t="shared" si="17"/>
        <v>SSP1Croatia204065--69</v>
      </c>
      <c r="B1144" t="s">
        <v>38</v>
      </c>
      <c r="C1144" t="s">
        <v>13</v>
      </c>
      <c r="D1144">
        <v>2040</v>
      </c>
      <c r="E1144" t="s">
        <v>29</v>
      </c>
      <c r="F1144">
        <v>0.94</v>
      </c>
    </row>
    <row r="1145" spans="1:6" x14ac:dyDescent="0.25">
      <c r="A1145" t="str">
        <f t="shared" si="17"/>
        <v>SSP1Croatia204565--69</v>
      </c>
      <c r="B1145" t="s">
        <v>38</v>
      </c>
      <c r="C1145" t="s">
        <v>13</v>
      </c>
      <c r="D1145">
        <v>2045</v>
      </c>
      <c r="E1145" t="s">
        <v>29</v>
      </c>
      <c r="F1145">
        <v>0.96</v>
      </c>
    </row>
    <row r="1146" spans="1:6" x14ac:dyDescent="0.25">
      <c r="A1146" t="str">
        <f t="shared" si="17"/>
        <v>SSP1Croatia205065--69</v>
      </c>
      <c r="B1146" t="s">
        <v>38</v>
      </c>
      <c r="C1146" t="s">
        <v>13</v>
      </c>
      <c r="D1146">
        <v>2050</v>
      </c>
      <c r="E1146" t="s">
        <v>29</v>
      </c>
      <c r="F1146">
        <v>0.99</v>
      </c>
    </row>
    <row r="1147" spans="1:6" x14ac:dyDescent="0.25">
      <c r="A1147" t="str">
        <f t="shared" si="17"/>
        <v>SSP1Croatia205565--69</v>
      </c>
      <c r="B1147" t="s">
        <v>38</v>
      </c>
      <c r="C1147" t="s">
        <v>13</v>
      </c>
      <c r="D1147">
        <v>2055</v>
      </c>
      <c r="E1147" t="s">
        <v>29</v>
      </c>
      <c r="F1147">
        <v>1.01</v>
      </c>
    </row>
    <row r="1148" spans="1:6" x14ac:dyDescent="0.25">
      <c r="A1148" t="str">
        <f t="shared" si="17"/>
        <v>SSP1Croatia206065--69</v>
      </c>
      <c r="B1148" t="s">
        <v>38</v>
      </c>
      <c r="C1148" t="s">
        <v>13</v>
      </c>
      <c r="D1148">
        <v>2060</v>
      </c>
      <c r="E1148" t="s">
        <v>29</v>
      </c>
      <c r="F1148">
        <v>1.04</v>
      </c>
    </row>
    <row r="1149" spans="1:6" x14ac:dyDescent="0.25">
      <c r="A1149" t="str">
        <f t="shared" si="17"/>
        <v>SSP1Croatia206565--69</v>
      </c>
      <c r="B1149" t="s">
        <v>38</v>
      </c>
      <c r="C1149" t="s">
        <v>13</v>
      </c>
      <c r="D1149">
        <v>2065</v>
      </c>
      <c r="E1149" t="s">
        <v>29</v>
      </c>
      <c r="F1149">
        <v>1.06</v>
      </c>
    </row>
    <row r="1150" spans="1:6" x14ac:dyDescent="0.25">
      <c r="A1150" t="str">
        <f t="shared" si="17"/>
        <v>SSP1Croatia207065--69</v>
      </c>
      <c r="B1150" t="s">
        <v>38</v>
      </c>
      <c r="C1150" t="s">
        <v>13</v>
      </c>
      <c r="D1150">
        <v>2070</v>
      </c>
      <c r="E1150" t="s">
        <v>29</v>
      </c>
      <c r="F1150">
        <v>1.08</v>
      </c>
    </row>
    <row r="1151" spans="1:6" x14ac:dyDescent="0.25">
      <c r="A1151" t="str">
        <f t="shared" si="17"/>
        <v>SSP1Croatia207565--69</v>
      </c>
      <c r="B1151" t="s">
        <v>38</v>
      </c>
      <c r="C1151" t="s">
        <v>13</v>
      </c>
      <c r="D1151">
        <v>2075</v>
      </c>
      <c r="E1151" t="s">
        <v>29</v>
      </c>
      <c r="F1151">
        <v>1.08</v>
      </c>
    </row>
    <row r="1152" spans="1:6" x14ac:dyDescent="0.25">
      <c r="A1152" t="str">
        <f t="shared" si="17"/>
        <v>SSP1Croatia208065--69</v>
      </c>
      <c r="B1152" t="s">
        <v>38</v>
      </c>
      <c r="C1152" t="s">
        <v>13</v>
      </c>
      <c r="D1152">
        <v>2080</v>
      </c>
      <c r="E1152" t="s">
        <v>29</v>
      </c>
      <c r="F1152">
        <v>1.0900000000000001</v>
      </c>
    </row>
    <row r="1153" spans="1:6" x14ac:dyDescent="0.25">
      <c r="A1153" t="str">
        <f t="shared" si="17"/>
        <v>SSP1Croatia208565--69</v>
      </c>
      <c r="B1153" t="s">
        <v>38</v>
      </c>
      <c r="C1153" t="s">
        <v>13</v>
      </c>
      <c r="D1153">
        <v>2085</v>
      </c>
      <c r="E1153" t="s">
        <v>29</v>
      </c>
      <c r="F1153">
        <v>1.0900000000000001</v>
      </c>
    </row>
    <row r="1154" spans="1:6" x14ac:dyDescent="0.25">
      <c r="A1154" t="str">
        <f t="shared" si="17"/>
        <v>SSP1Croatia209065--69</v>
      </c>
      <c r="B1154" t="s">
        <v>38</v>
      </c>
      <c r="C1154" t="s">
        <v>13</v>
      </c>
      <c r="D1154">
        <v>2090</v>
      </c>
      <c r="E1154" t="s">
        <v>29</v>
      </c>
      <c r="F1154">
        <v>1.1000000000000001</v>
      </c>
    </row>
    <row r="1155" spans="1:6" x14ac:dyDescent="0.25">
      <c r="A1155" t="str">
        <f t="shared" si="17"/>
        <v>SSP1Croatia209565--69</v>
      </c>
      <c r="B1155" t="s">
        <v>38</v>
      </c>
      <c r="C1155" t="s">
        <v>13</v>
      </c>
      <c r="D1155">
        <v>2095</v>
      </c>
      <c r="E1155" t="s">
        <v>29</v>
      </c>
      <c r="F1155">
        <v>1.1000000000000001</v>
      </c>
    </row>
    <row r="1156" spans="1:6" x14ac:dyDescent="0.25">
      <c r="A1156" t="str">
        <f t="shared" si="17"/>
        <v>SSP1Croatia210065--69</v>
      </c>
      <c r="B1156" t="s">
        <v>38</v>
      </c>
      <c r="C1156" t="s">
        <v>13</v>
      </c>
      <c r="D1156">
        <v>2100</v>
      </c>
      <c r="E1156" t="s">
        <v>29</v>
      </c>
      <c r="F1156">
        <v>1.1000000000000001</v>
      </c>
    </row>
    <row r="1157" spans="1:6" x14ac:dyDescent="0.25">
      <c r="A1157" t="str">
        <f t="shared" si="17"/>
        <v>SSP1Croatia195070--74</v>
      </c>
      <c r="B1157" t="s">
        <v>38</v>
      </c>
      <c r="C1157" t="s">
        <v>13</v>
      </c>
      <c r="D1157">
        <v>1950</v>
      </c>
      <c r="E1157" t="s">
        <v>30</v>
      </c>
      <c r="F1157">
        <v>0.78</v>
      </c>
    </row>
    <row r="1158" spans="1:6" x14ac:dyDescent="0.25">
      <c r="A1158" t="str">
        <f t="shared" si="17"/>
        <v>SSP1Croatia195570--74</v>
      </c>
      <c r="B1158" t="s">
        <v>38</v>
      </c>
      <c r="C1158" t="s">
        <v>13</v>
      </c>
      <c r="D1158">
        <v>1955</v>
      </c>
      <c r="E1158" t="s">
        <v>30</v>
      </c>
      <c r="F1158">
        <v>0.73</v>
      </c>
    </row>
    <row r="1159" spans="1:6" x14ac:dyDescent="0.25">
      <c r="A1159" t="str">
        <f t="shared" si="17"/>
        <v>SSP1Croatia196070--74</v>
      </c>
      <c r="B1159" t="s">
        <v>38</v>
      </c>
      <c r="C1159" t="s">
        <v>13</v>
      </c>
      <c r="D1159">
        <v>1960</v>
      </c>
      <c r="E1159" t="s">
        <v>30</v>
      </c>
      <c r="F1159">
        <v>0.61</v>
      </c>
    </row>
    <row r="1160" spans="1:6" x14ac:dyDescent="0.25">
      <c r="A1160" t="str">
        <f t="shared" si="17"/>
        <v>SSP1Croatia196570--74</v>
      </c>
      <c r="B1160" t="s">
        <v>38</v>
      </c>
      <c r="C1160" t="s">
        <v>13</v>
      </c>
      <c r="D1160">
        <v>1965</v>
      </c>
      <c r="E1160" t="s">
        <v>30</v>
      </c>
      <c r="F1160">
        <v>0.62</v>
      </c>
    </row>
    <row r="1161" spans="1:6" x14ac:dyDescent="0.25">
      <c r="A1161" t="str">
        <f t="shared" si="17"/>
        <v>SSP1Croatia197070--74</v>
      </c>
      <c r="B1161" t="s">
        <v>38</v>
      </c>
      <c r="C1161" t="s">
        <v>13</v>
      </c>
      <c r="D1161">
        <v>1970</v>
      </c>
      <c r="E1161" t="s">
        <v>30</v>
      </c>
      <c r="F1161">
        <v>0.66</v>
      </c>
    </row>
    <row r="1162" spans="1:6" x14ac:dyDescent="0.25">
      <c r="A1162" t="str">
        <f t="shared" si="17"/>
        <v>SSP1Croatia197570--74</v>
      </c>
      <c r="B1162" t="s">
        <v>38</v>
      </c>
      <c r="C1162" t="s">
        <v>13</v>
      </c>
      <c r="D1162">
        <v>1975</v>
      </c>
      <c r="E1162" t="s">
        <v>30</v>
      </c>
      <c r="F1162">
        <v>0.71</v>
      </c>
    </row>
    <row r="1163" spans="1:6" x14ac:dyDescent="0.25">
      <c r="A1163" t="str">
        <f t="shared" ref="A1163:A1226" si="18">B1163&amp;C1163&amp;D1163&amp;E1163</f>
        <v>SSP1Croatia198070--74</v>
      </c>
      <c r="B1163" t="s">
        <v>38</v>
      </c>
      <c r="C1163" t="s">
        <v>13</v>
      </c>
      <c r="D1163">
        <v>1980</v>
      </c>
      <c r="E1163" t="s">
        <v>30</v>
      </c>
      <c r="F1163">
        <v>0.68</v>
      </c>
    </row>
    <row r="1164" spans="1:6" x14ac:dyDescent="0.25">
      <c r="A1164" t="str">
        <f t="shared" si="18"/>
        <v>SSP1Croatia198570--74</v>
      </c>
      <c r="B1164" t="s">
        <v>38</v>
      </c>
      <c r="C1164" t="s">
        <v>13</v>
      </c>
      <c r="D1164">
        <v>1985</v>
      </c>
      <c r="E1164" t="s">
        <v>30</v>
      </c>
      <c r="F1164">
        <v>0.62</v>
      </c>
    </row>
    <row r="1165" spans="1:6" x14ac:dyDescent="0.25">
      <c r="A1165" t="str">
        <f t="shared" si="18"/>
        <v>SSP1Croatia199070--74</v>
      </c>
      <c r="B1165" t="s">
        <v>38</v>
      </c>
      <c r="C1165" t="s">
        <v>13</v>
      </c>
      <c r="D1165">
        <v>1990</v>
      </c>
      <c r="E1165" t="s">
        <v>30</v>
      </c>
      <c r="F1165">
        <v>0.57999999999999996</v>
      </c>
    </row>
    <row r="1166" spans="1:6" x14ac:dyDescent="0.25">
      <c r="A1166" t="str">
        <f t="shared" si="18"/>
        <v>SSP1Croatia199570--74</v>
      </c>
      <c r="B1166" t="s">
        <v>38</v>
      </c>
      <c r="C1166" t="s">
        <v>13</v>
      </c>
      <c r="D1166">
        <v>1995</v>
      </c>
      <c r="E1166" t="s">
        <v>30</v>
      </c>
      <c r="F1166">
        <v>0.52</v>
      </c>
    </row>
    <row r="1167" spans="1:6" x14ac:dyDescent="0.25">
      <c r="A1167" t="str">
        <f t="shared" si="18"/>
        <v>SSP1Croatia200070--74</v>
      </c>
      <c r="B1167" t="s">
        <v>38</v>
      </c>
      <c r="C1167" t="s">
        <v>13</v>
      </c>
      <c r="D1167">
        <v>2000</v>
      </c>
      <c r="E1167" t="s">
        <v>30</v>
      </c>
      <c r="F1167">
        <v>0.66</v>
      </c>
    </row>
    <row r="1168" spans="1:6" x14ac:dyDescent="0.25">
      <c r="A1168" t="str">
        <f t="shared" si="18"/>
        <v>SSP1Croatia200570--74</v>
      </c>
      <c r="B1168" t="s">
        <v>38</v>
      </c>
      <c r="C1168" t="s">
        <v>13</v>
      </c>
      <c r="D1168">
        <v>2005</v>
      </c>
      <c r="E1168" t="s">
        <v>30</v>
      </c>
      <c r="F1168">
        <v>0.7</v>
      </c>
    </row>
    <row r="1169" spans="1:6" x14ac:dyDescent="0.25">
      <c r="A1169" t="str">
        <f t="shared" si="18"/>
        <v>SSP1Croatia201070--74</v>
      </c>
      <c r="B1169" t="s">
        <v>38</v>
      </c>
      <c r="C1169" t="s">
        <v>13</v>
      </c>
      <c r="D1169">
        <v>2010</v>
      </c>
      <c r="E1169" t="s">
        <v>30</v>
      </c>
      <c r="F1169">
        <v>0.72</v>
      </c>
    </row>
    <row r="1170" spans="1:6" x14ac:dyDescent="0.25">
      <c r="A1170" t="str">
        <f t="shared" si="18"/>
        <v>SSP1Croatia201570--74</v>
      </c>
      <c r="B1170" t="s">
        <v>38</v>
      </c>
      <c r="C1170" t="s">
        <v>13</v>
      </c>
      <c r="D1170">
        <v>2015</v>
      </c>
      <c r="E1170" t="s">
        <v>30</v>
      </c>
      <c r="F1170">
        <v>0.71</v>
      </c>
    </row>
    <row r="1171" spans="1:6" x14ac:dyDescent="0.25">
      <c r="A1171" t="str">
        <f t="shared" si="18"/>
        <v>SSP1Croatia202070--74</v>
      </c>
      <c r="B1171" t="s">
        <v>38</v>
      </c>
      <c r="C1171" t="s">
        <v>13</v>
      </c>
      <c r="D1171">
        <v>2020</v>
      </c>
      <c r="E1171" t="s">
        <v>30</v>
      </c>
      <c r="F1171">
        <v>0.76</v>
      </c>
    </row>
    <row r="1172" spans="1:6" x14ac:dyDescent="0.25">
      <c r="A1172" t="str">
        <f t="shared" si="18"/>
        <v>SSP1Croatia202570--74</v>
      </c>
      <c r="B1172" t="s">
        <v>38</v>
      </c>
      <c r="C1172" t="s">
        <v>13</v>
      </c>
      <c r="D1172">
        <v>2025</v>
      </c>
      <c r="E1172" t="s">
        <v>30</v>
      </c>
      <c r="F1172">
        <v>0.81</v>
      </c>
    </row>
    <row r="1173" spans="1:6" x14ac:dyDescent="0.25">
      <c r="A1173" t="str">
        <f t="shared" si="18"/>
        <v>SSP1Croatia203070--74</v>
      </c>
      <c r="B1173" t="s">
        <v>38</v>
      </c>
      <c r="C1173" t="s">
        <v>13</v>
      </c>
      <c r="D1173">
        <v>2030</v>
      </c>
      <c r="E1173" t="s">
        <v>30</v>
      </c>
      <c r="F1173">
        <v>0.82</v>
      </c>
    </row>
    <row r="1174" spans="1:6" x14ac:dyDescent="0.25">
      <c r="A1174" t="str">
        <f t="shared" si="18"/>
        <v>SSP1Croatia203570--74</v>
      </c>
      <c r="B1174" t="s">
        <v>38</v>
      </c>
      <c r="C1174" t="s">
        <v>13</v>
      </c>
      <c r="D1174">
        <v>2035</v>
      </c>
      <c r="E1174" t="s">
        <v>30</v>
      </c>
      <c r="F1174">
        <v>0.83</v>
      </c>
    </row>
    <row r="1175" spans="1:6" x14ac:dyDescent="0.25">
      <c r="A1175" t="str">
        <f t="shared" si="18"/>
        <v>SSP1Croatia204070--74</v>
      </c>
      <c r="B1175" t="s">
        <v>38</v>
      </c>
      <c r="C1175" t="s">
        <v>13</v>
      </c>
      <c r="D1175">
        <v>2040</v>
      </c>
      <c r="E1175" t="s">
        <v>30</v>
      </c>
      <c r="F1175">
        <v>0.86</v>
      </c>
    </row>
    <row r="1176" spans="1:6" x14ac:dyDescent="0.25">
      <c r="A1176" t="str">
        <f t="shared" si="18"/>
        <v>SSP1Croatia204570--74</v>
      </c>
      <c r="B1176" t="s">
        <v>38</v>
      </c>
      <c r="C1176" t="s">
        <v>13</v>
      </c>
      <c r="D1176">
        <v>2045</v>
      </c>
      <c r="E1176" t="s">
        <v>30</v>
      </c>
      <c r="F1176">
        <v>0.9</v>
      </c>
    </row>
    <row r="1177" spans="1:6" x14ac:dyDescent="0.25">
      <c r="A1177" t="str">
        <f t="shared" si="18"/>
        <v>SSP1Croatia205070--74</v>
      </c>
      <c r="B1177" t="s">
        <v>38</v>
      </c>
      <c r="C1177" t="s">
        <v>13</v>
      </c>
      <c r="D1177">
        <v>2050</v>
      </c>
      <c r="E1177" t="s">
        <v>30</v>
      </c>
      <c r="F1177">
        <v>0.93</v>
      </c>
    </row>
    <row r="1178" spans="1:6" x14ac:dyDescent="0.25">
      <c r="A1178" t="str">
        <f t="shared" si="18"/>
        <v>SSP1Croatia205570--74</v>
      </c>
      <c r="B1178" t="s">
        <v>38</v>
      </c>
      <c r="C1178" t="s">
        <v>13</v>
      </c>
      <c r="D1178">
        <v>2055</v>
      </c>
      <c r="E1178" t="s">
        <v>30</v>
      </c>
      <c r="F1178">
        <v>0.96</v>
      </c>
    </row>
    <row r="1179" spans="1:6" x14ac:dyDescent="0.25">
      <c r="A1179" t="str">
        <f t="shared" si="18"/>
        <v>SSP1Croatia206070--74</v>
      </c>
      <c r="B1179" t="s">
        <v>38</v>
      </c>
      <c r="C1179" t="s">
        <v>13</v>
      </c>
      <c r="D1179">
        <v>2060</v>
      </c>
      <c r="E1179" t="s">
        <v>30</v>
      </c>
      <c r="F1179">
        <v>0.99</v>
      </c>
    </row>
    <row r="1180" spans="1:6" x14ac:dyDescent="0.25">
      <c r="A1180" t="str">
        <f t="shared" si="18"/>
        <v>SSP1Croatia206570--74</v>
      </c>
      <c r="B1180" t="s">
        <v>38</v>
      </c>
      <c r="C1180" t="s">
        <v>13</v>
      </c>
      <c r="D1180">
        <v>2065</v>
      </c>
      <c r="E1180" t="s">
        <v>30</v>
      </c>
      <c r="F1180">
        <v>1.03</v>
      </c>
    </row>
    <row r="1181" spans="1:6" x14ac:dyDescent="0.25">
      <c r="A1181" t="str">
        <f t="shared" si="18"/>
        <v>SSP1Croatia207070--74</v>
      </c>
      <c r="B1181" t="s">
        <v>38</v>
      </c>
      <c r="C1181" t="s">
        <v>13</v>
      </c>
      <c r="D1181">
        <v>2070</v>
      </c>
      <c r="E1181" t="s">
        <v>30</v>
      </c>
      <c r="F1181">
        <v>1.05</v>
      </c>
    </row>
    <row r="1182" spans="1:6" x14ac:dyDescent="0.25">
      <c r="A1182" t="str">
        <f t="shared" si="18"/>
        <v>SSP1Croatia207570--74</v>
      </c>
      <c r="B1182" t="s">
        <v>38</v>
      </c>
      <c r="C1182" t="s">
        <v>13</v>
      </c>
      <c r="D1182">
        <v>2075</v>
      </c>
      <c r="E1182" t="s">
        <v>30</v>
      </c>
      <c r="F1182">
        <v>1.06</v>
      </c>
    </row>
    <row r="1183" spans="1:6" x14ac:dyDescent="0.25">
      <c r="A1183" t="str">
        <f t="shared" si="18"/>
        <v>SSP1Croatia208070--74</v>
      </c>
      <c r="B1183" t="s">
        <v>38</v>
      </c>
      <c r="C1183" t="s">
        <v>13</v>
      </c>
      <c r="D1183">
        <v>2080</v>
      </c>
      <c r="E1183" t="s">
        <v>30</v>
      </c>
      <c r="F1183">
        <v>1.07</v>
      </c>
    </row>
    <row r="1184" spans="1:6" x14ac:dyDescent="0.25">
      <c r="A1184" t="str">
        <f t="shared" si="18"/>
        <v>SSP1Croatia208570--74</v>
      </c>
      <c r="B1184" t="s">
        <v>38</v>
      </c>
      <c r="C1184" t="s">
        <v>13</v>
      </c>
      <c r="D1184">
        <v>2085</v>
      </c>
      <c r="E1184" t="s">
        <v>30</v>
      </c>
      <c r="F1184">
        <v>1.08</v>
      </c>
    </row>
    <row r="1185" spans="1:6" x14ac:dyDescent="0.25">
      <c r="A1185" t="str">
        <f t="shared" si="18"/>
        <v>SSP1Croatia209070--74</v>
      </c>
      <c r="B1185" t="s">
        <v>38</v>
      </c>
      <c r="C1185" t="s">
        <v>13</v>
      </c>
      <c r="D1185">
        <v>2090</v>
      </c>
      <c r="E1185" t="s">
        <v>30</v>
      </c>
      <c r="F1185">
        <v>1.0900000000000001</v>
      </c>
    </row>
    <row r="1186" spans="1:6" x14ac:dyDescent="0.25">
      <c r="A1186" t="str">
        <f t="shared" si="18"/>
        <v>SSP1Croatia209570--74</v>
      </c>
      <c r="B1186" t="s">
        <v>38</v>
      </c>
      <c r="C1186" t="s">
        <v>13</v>
      </c>
      <c r="D1186">
        <v>2095</v>
      </c>
      <c r="E1186" t="s">
        <v>30</v>
      </c>
      <c r="F1186">
        <v>1.0900000000000001</v>
      </c>
    </row>
    <row r="1187" spans="1:6" x14ac:dyDescent="0.25">
      <c r="A1187" t="str">
        <f t="shared" si="18"/>
        <v>SSP1Croatia210070--74</v>
      </c>
      <c r="B1187" t="s">
        <v>38</v>
      </c>
      <c r="C1187" t="s">
        <v>13</v>
      </c>
      <c r="D1187">
        <v>2100</v>
      </c>
      <c r="E1187" t="s">
        <v>30</v>
      </c>
      <c r="F1187">
        <v>1.1000000000000001</v>
      </c>
    </row>
    <row r="1188" spans="1:6" x14ac:dyDescent="0.25">
      <c r="A1188" t="str">
        <f t="shared" si="18"/>
        <v>SSP1Croatia195075--79</v>
      </c>
      <c r="B1188" t="s">
        <v>38</v>
      </c>
      <c r="C1188" t="s">
        <v>13</v>
      </c>
      <c r="D1188">
        <v>1950</v>
      </c>
      <c r="E1188" t="s">
        <v>31</v>
      </c>
      <c r="F1188">
        <v>0.7</v>
      </c>
    </row>
    <row r="1189" spans="1:6" x14ac:dyDescent="0.25">
      <c r="A1189" t="str">
        <f t="shared" si="18"/>
        <v>SSP1Croatia195575--79</v>
      </c>
      <c r="B1189" t="s">
        <v>38</v>
      </c>
      <c r="C1189" t="s">
        <v>13</v>
      </c>
      <c r="D1189">
        <v>1955</v>
      </c>
      <c r="E1189" t="s">
        <v>31</v>
      </c>
      <c r="F1189">
        <v>0.7</v>
      </c>
    </row>
    <row r="1190" spans="1:6" x14ac:dyDescent="0.25">
      <c r="A1190" t="str">
        <f t="shared" si="18"/>
        <v>SSP1Croatia196075--79</v>
      </c>
      <c r="B1190" t="s">
        <v>38</v>
      </c>
      <c r="C1190" t="s">
        <v>13</v>
      </c>
      <c r="D1190">
        <v>1960</v>
      </c>
      <c r="E1190" t="s">
        <v>31</v>
      </c>
      <c r="F1190">
        <v>0.63</v>
      </c>
    </row>
    <row r="1191" spans="1:6" x14ac:dyDescent="0.25">
      <c r="A1191" t="str">
        <f t="shared" si="18"/>
        <v>SSP1Croatia196575--79</v>
      </c>
      <c r="B1191" t="s">
        <v>38</v>
      </c>
      <c r="C1191" t="s">
        <v>13</v>
      </c>
      <c r="D1191">
        <v>1965</v>
      </c>
      <c r="E1191" t="s">
        <v>31</v>
      </c>
      <c r="F1191">
        <v>0.53</v>
      </c>
    </row>
    <row r="1192" spans="1:6" x14ac:dyDescent="0.25">
      <c r="A1192" t="str">
        <f t="shared" si="18"/>
        <v>SSP1Croatia197075--79</v>
      </c>
      <c r="B1192" t="s">
        <v>38</v>
      </c>
      <c r="C1192" t="s">
        <v>13</v>
      </c>
      <c r="D1192">
        <v>1970</v>
      </c>
      <c r="E1192" t="s">
        <v>31</v>
      </c>
      <c r="F1192">
        <v>0.54</v>
      </c>
    </row>
    <row r="1193" spans="1:6" x14ac:dyDescent="0.25">
      <c r="A1193" t="str">
        <f t="shared" si="18"/>
        <v>SSP1Croatia197575--79</v>
      </c>
      <c r="B1193" t="s">
        <v>38</v>
      </c>
      <c r="C1193" t="s">
        <v>13</v>
      </c>
      <c r="D1193">
        <v>1975</v>
      </c>
      <c r="E1193" t="s">
        <v>31</v>
      </c>
      <c r="F1193">
        <v>0.59</v>
      </c>
    </row>
    <row r="1194" spans="1:6" x14ac:dyDescent="0.25">
      <c r="A1194" t="str">
        <f t="shared" si="18"/>
        <v>SSP1Croatia198075--79</v>
      </c>
      <c r="B1194" t="s">
        <v>38</v>
      </c>
      <c r="C1194" t="s">
        <v>13</v>
      </c>
      <c r="D1194">
        <v>1980</v>
      </c>
      <c r="E1194" t="s">
        <v>31</v>
      </c>
      <c r="F1194">
        <v>0.61</v>
      </c>
    </row>
    <row r="1195" spans="1:6" x14ac:dyDescent="0.25">
      <c r="A1195" t="str">
        <f t="shared" si="18"/>
        <v>SSP1Croatia198575--79</v>
      </c>
      <c r="B1195" t="s">
        <v>38</v>
      </c>
      <c r="C1195" t="s">
        <v>13</v>
      </c>
      <c r="D1195">
        <v>1985</v>
      </c>
      <c r="E1195" t="s">
        <v>31</v>
      </c>
      <c r="F1195">
        <v>0.56999999999999995</v>
      </c>
    </row>
    <row r="1196" spans="1:6" x14ac:dyDescent="0.25">
      <c r="A1196" t="str">
        <f t="shared" si="18"/>
        <v>SSP1Croatia199075--79</v>
      </c>
      <c r="B1196" t="s">
        <v>38</v>
      </c>
      <c r="C1196" t="s">
        <v>13</v>
      </c>
      <c r="D1196">
        <v>1990</v>
      </c>
      <c r="E1196" t="s">
        <v>31</v>
      </c>
      <c r="F1196">
        <v>0.54</v>
      </c>
    </row>
    <row r="1197" spans="1:6" x14ac:dyDescent="0.25">
      <c r="A1197" t="str">
        <f t="shared" si="18"/>
        <v>SSP1Croatia199575--79</v>
      </c>
      <c r="B1197" t="s">
        <v>38</v>
      </c>
      <c r="C1197" t="s">
        <v>13</v>
      </c>
      <c r="D1197">
        <v>1995</v>
      </c>
      <c r="E1197" t="s">
        <v>31</v>
      </c>
      <c r="F1197">
        <v>0.5</v>
      </c>
    </row>
    <row r="1198" spans="1:6" x14ac:dyDescent="0.25">
      <c r="A1198" t="str">
        <f t="shared" si="18"/>
        <v>SSP1Croatia200075--79</v>
      </c>
      <c r="B1198" t="s">
        <v>38</v>
      </c>
      <c r="C1198" t="s">
        <v>13</v>
      </c>
      <c r="D1198">
        <v>2000</v>
      </c>
      <c r="E1198" t="s">
        <v>31</v>
      </c>
      <c r="F1198">
        <v>0.46</v>
      </c>
    </row>
    <row r="1199" spans="1:6" x14ac:dyDescent="0.25">
      <c r="A1199" t="str">
        <f t="shared" si="18"/>
        <v>SSP1Croatia200575--79</v>
      </c>
      <c r="B1199" t="s">
        <v>38</v>
      </c>
      <c r="C1199" t="s">
        <v>13</v>
      </c>
      <c r="D1199">
        <v>2005</v>
      </c>
      <c r="E1199" t="s">
        <v>31</v>
      </c>
      <c r="F1199">
        <v>0.56999999999999995</v>
      </c>
    </row>
    <row r="1200" spans="1:6" x14ac:dyDescent="0.25">
      <c r="A1200" t="str">
        <f t="shared" si="18"/>
        <v>SSP1Croatia201075--79</v>
      </c>
      <c r="B1200" t="s">
        <v>38</v>
      </c>
      <c r="C1200" t="s">
        <v>13</v>
      </c>
      <c r="D1200">
        <v>2010</v>
      </c>
      <c r="E1200" t="s">
        <v>31</v>
      </c>
      <c r="F1200">
        <v>0.62</v>
      </c>
    </row>
    <row r="1201" spans="1:6" x14ac:dyDescent="0.25">
      <c r="A1201" t="str">
        <f t="shared" si="18"/>
        <v>SSP1Croatia201575--79</v>
      </c>
      <c r="B1201" t="s">
        <v>38</v>
      </c>
      <c r="C1201" t="s">
        <v>13</v>
      </c>
      <c r="D1201">
        <v>2015</v>
      </c>
      <c r="E1201" t="s">
        <v>31</v>
      </c>
      <c r="F1201">
        <v>0.63</v>
      </c>
    </row>
    <row r="1202" spans="1:6" x14ac:dyDescent="0.25">
      <c r="A1202" t="str">
        <f t="shared" si="18"/>
        <v>SSP1Croatia202075--79</v>
      </c>
      <c r="B1202" t="s">
        <v>38</v>
      </c>
      <c r="C1202" t="s">
        <v>13</v>
      </c>
      <c r="D1202">
        <v>2020</v>
      </c>
      <c r="E1202" t="s">
        <v>31</v>
      </c>
      <c r="F1202">
        <v>0.63</v>
      </c>
    </row>
    <row r="1203" spans="1:6" x14ac:dyDescent="0.25">
      <c r="A1203" t="str">
        <f t="shared" si="18"/>
        <v>SSP1Croatia202575--79</v>
      </c>
      <c r="B1203" t="s">
        <v>38</v>
      </c>
      <c r="C1203" t="s">
        <v>13</v>
      </c>
      <c r="D1203">
        <v>2025</v>
      </c>
      <c r="E1203" t="s">
        <v>31</v>
      </c>
      <c r="F1203">
        <v>0.69</v>
      </c>
    </row>
    <row r="1204" spans="1:6" x14ac:dyDescent="0.25">
      <c r="A1204" t="str">
        <f t="shared" si="18"/>
        <v>SSP1Croatia203075--79</v>
      </c>
      <c r="B1204" t="s">
        <v>38</v>
      </c>
      <c r="C1204" t="s">
        <v>13</v>
      </c>
      <c r="D1204">
        <v>2030</v>
      </c>
      <c r="E1204" t="s">
        <v>31</v>
      </c>
      <c r="F1204">
        <v>0.74</v>
      </c>
    </row>
    <row r="1205" spans="1:6" x14ac:dyDescent="0.25">
      <c r="A1205" t="str">
        <f t="shared" si="18"/>
        <v>SSP1Croatia203575--79</v>
      </c>
      <c r="B1205" t="s">
        <v>38</v>
      </c>
      <c r="C1205" t="s">
        <v>13</v>
      </c>
      <c r="D1205">
        <v>2035</v>
      </c>
      <c r="E1205" t="s">
        <v>31</v>
      </c>
      <c r="F1205">
        <v>0.75</v>
      </c>
    </row>
    <row r="1206" spans="1:6" x14ac:dyDescent="0.25">
      <c r="A1206" t="str">
        <f t="shared" si="18"/>
        <v>SSP1Croatia204075--79</v>
      </c>
      <c r="B1206" t="s">
        <v>38</v>
      </c>
      <c r="C1206" t="s">
        <v>13</v>
      </c>
      <c r="D1206">
        <v>2040</v>
      </c>
      <c r="E1206" t="s">
        <v>31</v>
      </c>
      <c r="F1206">
        <v>0.77</v>
      </c>
    </row>
    <row r="1207" spans="1:6" x14ac:dyDescent="0.25">
      <c r="A1207" t="str">
        <f t="shared" si="18"/>
        <v>SSP1Croatia204575--79</v>
      </c>
      <c r="B1207" t="s">
        <v>38</v>
      </c>
      <c r="C1207" t="s">
        <v>13</v>
      </c>
      <c r="D1207">
        <v>2045</v>
      </c>
      <c r="E1207" t="s">
        <v>31</v>
      </c>
      <c r="F1207">
        <v>0.81</v>
      </c>
    </row>
    <row r="1208" spans="1:6" x14ac:dyDescent="0.25">
      <c r="A1208" t="str">
        <f t="shared" si="18"/>
        <v>SSP1Croatia205075--79</v>
      </c>
      <c r="B1208" t="s">
        <v>38</v>
      </c>
      <c r="C1208" t="s">
        <v>13</v>
      </c>
      <c r="D1208">
        <v>2050</v>
      </c>
      <c r="E1208" t="s">
        <v>31</v>
      </c>
      <c r="F1208">
        <v>0.86</v>
      </c>
    </row>
    <row r="1209" spans="1:6" x14ac:dyDescent="0.25">
      <c r="A1209" t="str">
        <f t="shared" si="18"/>
        <v>SSP1Croatia205575--79</v>
      </c>
      <c r="B1209" t="s">
        <v>38</v>
      </c>
      <c r="C1209" t="s">
        <v>13</v>
      </c>
      <c r="D1209">
        <v>2055</v>
      </c>
      <c r="E1209" t="s">
        <v>31</v>
      </c>
      <c r="F1209">
        <v>0.89</v>
      </c>
    </row>
    <row r="1210" spans="1:6" x14ac:dyDescent="0.25">
      <c r="A1210" t="str">
        <f t="shared" si="18"/>
        <v>SSP1Croatia206075--79</v>
      </c>
      <c r="B1210" t="s">
        <v>38</v>
      </c>
      <c r="C1210" t="s">
        <v>13</v>
      </c>
      <c r="D1210">
        <v>2060</v>
      </c>
      <c r="E1210" t="s">
        <v>31</v>
      </c>
      <c r="F1210">
        <v>0.92</v>
      </c>
    </row>
    <row r="1211" spans="1:6" x14ac:dyDescent="0.25">
      <c r="A1211" t="str">
        <f t="shared" si="18"/>
        <v>SSP1Croatia206575--79</v>
      </c>
      <c r="B1211" t="s">
        <v>38</v>
      </c>
      <c r="C1211" t="s">
        <v>13</v>
      </c>
      <c r="D1211">
        <v>2065</v>
      </c>
      <c r="E1211" t="s">
        <v>31</v>
      </c>
      <c r="F1211">
        <v>0.96</v>
      </c>
    </row>
    <row r="1212" spans="1:6" x14ac:dyDescent="0.25">
      <c r="A1212" t="str">
        <f t="shared" si="18"/>
        <v>SSP1Croatia207075--79</v>
      </c>
      <c r="B1212" t="s">
        <v>38</v>
      </c>
      <c r="C1212" t="s">
        <v>13</v>
      </c>
      <c r="D1212">
        <v>2070</v>
      </c>
      <c r="E1212" t="s">
        <v>31</v>
      </c>
      <c r="F1212">
        <v>1</v>
      </c>
    </row>
    <row r="1213" spans="1:6" x14ac:dyDescent="0.25">
      <c r="A1213" t="str">
        <f t="shared" si="18"/>
        <v>SSP1Croatia207575--79</v>
      </c>
      <c r="B1213" t="s">
        <v>38</v>
      </c>
      <c r="C1213" t="s">
        <v>13</v>
      </c>
      <c r="D1213">
        <v>2075</v>
      </c>
      <c r="E1213" t="s">
        <v>31</v>
      </c>
      <c r="F1213">
        <v>1.03</v>
      </c>
    </row>
    <row r="1214" spans="1:6" x14ac:dyDescent="0.25">
      <c r="A1214" t="str">
        <f t="shared" si="18"/>
        <v>SSP1Croatia208075--79</v>
      </c>
      <c r="B1214" t="s">
        <v>38</v>
      </c>
      <c r="C1214" t="s">
        <v>13</v>
      </c>
      <c r="D1214">
        <v>2080</v>
      </c>
      <c r="E1214" t="s">
        <v>31</v>
      </c>
      <c r="F1214">
        <v>1.05</v>
      </c>
    </row>
    <row r="1215" spans="1:6" x14ac:dyDescent="0.25">
      <c r="A1215" t="str">
        <f t="shared" si="18"/>
        <v>SSP1Croatia208575--79</v>
      </c>
      <c r="B1215" t="s">
        <v>38</v>
      </c>
      <c r="C1215" t="s">
        <v>13</v>
      </c>
      <c r="D1215">
        <v>2085</v>
      </c>
      <c r="E1215" t="s">
        <v>31</v>
      </c>
      <c r="F1215">
        <v>1.06</v>
      </c>
    </row>
    <row r="1216" spans="1:6" x14ac:dyDescent="0.25">
      <c r="A1216" t="str">
        <f t="shared" si="18"/>
        <v>SSP1Croatia209075--79</v>
      </c>
      <c r="B1216" t="s">
        <v>38</v>
      </c>
      <c r="C1216" t="s">
        <v>13</v>
      </c>
      <c r="D1216">
        <v>2090</v>
      </c>
      <c r="E1216" t="s">
        <v>31</v>
      </c>
      <c r="F1216">
        <v>1.08</v>
      </c>
    </row>
    <row r="1217" spans="1:6" x14ac:dyDescent="0.25">
      <c r="A1217" t="str">
        <f t="shared" si="18"/>
        <v>SSP1Croatia209575--79</v>
      </c>
      <c r="B1217" t="s">
        <v>38</v>
      </c>
      <c r="C1217" t="s">
        <v>13</v>
      </c>
      <c r="D1217">
        <v>2095</v>
      </c>
      <c r="E1217" t="s">
        <v>31</v>
      </c>
      <c r="F1217">
        <v>1.08</v>
      </c>
    </row>
    <row r="1218" spans="1:6" x14ac:dyDescent="0.25">
      <c r="A1218" t="str">
        <f t="shared" si="18"/>
        <v>SSP1Croatia210075--79</v>
      </c>
      <c r="B1218" t="s">
        <v>38</v>
      </c>
      <c r="C1218" t="s">
        <v>13</v>
      </c>
      <c r="D1218">
        <v>2100</v>
      </c>
      <c r="E1218" t="s">
        <v>31</v>
      </c>
      <c r="F1218">
        <v>1.0900000000000001</v>
      </c>
    </row>
    <row r="1219" spans="1:6" x14ac:dyDescent="0.25">
      <c r="A1219" t="str">
        <f t="shared" si="18"/>
        <v>SSP1Croatia195080--84</v>
      </c>
      <c r="B1219" t="s">
        <v>38</v>
      </c>
      <c r="C1219" t="s">
        <v>13</v>
      </c>
      <c r="D1219">
        <v>1950</v>
      </c>
      <c r="E1219" t="s">
        <v>32</v>
      </c>
      <c r="F1219">
        <v>0.63</v>
      </c>
    </row>
    <row r="1220" spans="1:6" x14ac:dyDescent="0.25">
      <c r="A1220" t="str">
        <f t="shared" si="18"/>
        <v>SSP1Croatia195580--84</v>
      </c>
      <c r="B1220" t="s">
        <v>38</v>
      </c>
      <c r="C1220" t="s">
        <v>13</v>
      </c>
      <c r="D1220">
        <v>1955</v>
      </c>
      <c r="E1220" t="s">
        <v>32</v>
      </c>
      <c r="F1220">
        <v>0.56000000000000005</v>
      </c>
    </row>
    <row r="1221" spans="1:6" x14ac:dyDescent="0.25">
      <c r="A1221" t="str">
        <f t="shared" si="18"/>
        <v>SSP1Croatia196080--84</v>
      </c>
      <c r="B1221" t="s">
        <v>38</v>
      </c>
      <c r="C1221" t="s">
        <v>13</v>
      </c>
      <c r="D1221">
        <v>1960</v>
      </c>
      <c r="E1221" t="s">
        <v>32</v>
      </c>
      <c r="F1221">
        <v>0.56999999999999995</v>
      </c>
    </row>
    <row r="1222" spans="1:6" x14ac:dyDescent="0.25">
      <c r="A1222" t="str">
        <f t="shared" si="18"/>
        <v>SSP1Croatia196580--84</v>
      </c>
      <c r="B1222" t="s">
        <v>38</v>
      </c>
      <c r="C1222" t="s">
        <v>13</v>
      </c>
      <c r="D1222">
        <v>1965</v>
      </c>
      <c r="E1222" t="s">
        <v>32</v>
      </c>
      <c r="F1222">
        <v>0.53</v>
      </c>
    </row>
    <row r="1223" spans="1:6" x14ac:dyDescent="0.25">
      <c r="A1223" t="str">
        <f t="shared" si="18"/>
        <v>SSP1Croatia197080--84</v>
      </c>
      <c r="B1223" t="s">
        <v>38</v>
      </c>
      <c r="C1223" t="s">
        <v>13</v>
      </c>
      <c r="D1223">
        <v>1970</v>
      </c>
      <c r="E1223" t="s">
        <v>32</v>
      </c>
      <c r="F1223">
        <v>0.44</v>
      </c>
    </row>
    <row r="1224" spans="1:6" x14ac:dyDescent="0.25">
      <c r="A1224" t="str">
        <f t="shared" si="18"/>
        <v>SSP1Croatia197580--84</v>
      </c>
      <c r="B1224" t="s">
        <v>38</v>
      </c>
      <c r="C1224" t="s">
        <v>13</v>
      </c>
      <c r="D1224">
        <v>1975</v>
      </c>
      <c r="E1224" t="s">
        <v>32</v>
      </c>
      <c r="F1224">
        <v>0.43</v>
      </c>
    </row>
    <row r="1225" spans="1:6" x14ac:dyDescent="0.25">
      <c r="A1225" t="str">
        <f t="shared" si="18"/>
        <v>SSP1Croatia198080--84</v>
      </c>
      <c r="B1225" t="s">
        <v>38</v>
      </c>
      <c r="C1225" t="s">
        <v>13</v>
      </c>
      <c r="D1225">
        <v>1980</v>
      </c>
      <c r="E1225" t="s">
        <v>32</v>
      </c>
      <c r="F1225">
        <v>0.52</v>
      </c>
    </row>
    <row r="1226" spans="1:6" x14ac:dyDescent="0.25">
      <c r="A1226" t="str">
        <f t="shared" si="18"/>
        <v>SSP1Croatia198580--84</v>
      </c>
      <c r="B1226" t="s">
        <v>38</v>
      </c>
      <c r="C1226" t="s">
        <v>13</v>
      </c>
      <c r="D1226">
        <v>1985</v>
      </c>
      <c r="E1226" t="s">
        <v>32</v>
      </c>
      <c r="F1226">
        <v>0.5</v>
      </c>
    </row>
    <row r="1227" spans="1:6" x14ac:dyDescent="0.25">
      <c r="A1227" t="str">
        <f t="shared" ref="A1227:A1290" si="19">B1227&amp;C1227&amp;D1227&amp;E1227</f>
        <v>SSP1Croatia199080--84</v>
      </c>
      <c r="B1227" t="s">
        <v>38</v>
      </c>
      <c r="C1227" t="s">
        <v>13</v>
      </c>
      <c r="D1227">
        <v>1990</v>
      </c>
      <c r="E1227" t="s">
        <v>32</v>
      </c>
      <c r="F1227">
        <v>0.48</v>
      </c>
    </row>
    <row r="1228" spans="1:6" x14ac:dyDescent="0.25">
      <c r="A1228" t="str">
        <f t="shared" si="19"/>
        <v>SSP1Croatia199580--84</v>
      </c>
      <c r="B1228" t="s">
        <v>38</v>
      </c>
      <c r="C1228" t="s">
        <v>13</v>
      </c>
      <c r="D1228">
        <v>1995</v>
      </c>
      <c r="E1228" t="s">
        <v>32</v>
      </c>
      <c r="F1228">
        <v>0.46</v>
      </c>
    </row>
    <row r="1229" spans="1:6" x14ac:dyDescent="0.25">
      <c r="A1229" t="str">
        <f t="shared" si="19"/>
        <v>SSP1Croatia200080--84</v>
      </c>
      <c r="B1229" t="s">
        <v>38</v>
      </c>
      <c r="C1229" t="s">
        <v>13</v>
      </c>
      <c r="D1229">
        <v>2000</v>
      </c>
      <c r="E1229" t="s">
        <v>32</v>
      </c>
      <c r="F1229">
        <v>0.44</v>
      </c>
    </row>
    <row r="1230" spans="1:6" x14ac:dyDescent="0.25">
      <c r="A1230" t="str">
        <f t="shared" si="19"/>
        <v>SSP1Croatia200580--84</v>
      </c>
      <c r="B1230" t="s">
        <v>38</v>
      </c>
      <c r="C1230" t="s">
        <v>13</v>
      </c>
      <c r="D1230">
        <v>2005</v>
      </c>
      <c r="E1230" t="s">
        <v>32</v>
      </c>
      <c r="F1230">
        <v>0.39</v>
      </c>
    </row>
    <row r="1231" spans="1:6" x14ac:dyDescent="0.25">
      <c r="A1231" t="str">
        <f t="shared" si="19"/>
        <v>SSP1Croatia201080--84</v>
      </c>
      <c r="B1231" t="s">
        <v>38</v>
      </c>
      <c r="C1231" t="s">
        <v>13</v>
      </c>
      <c r="D1231">
        <v>2010</v>
      </c>
      <c r="E1231" t="s">
        <v>32</v>
      </c>
      <c r="F1231">
        <v>0.49</v>
      </c>
    </row>
    <row r="1232" spans="1:6" x14ac:dyDescent="0.25">
      <c r="A1232" t="str">
        <f t="shared" si="19"/>
        <v>SSP1Croatia201580--84</v>
      </c>
      <c r="B1232" t="s">
        <v>38</v>
      </c>
      <c r="C1232" t="s">
        <v>13</v>
      </c>
      <c r="D1232">
        <v>2015</v>
      </c>
      <c r="E1232" t="s">
        <v>32</v>
      </c>
      <c r="F1232">
        <v>0.52</v>
      </c>
    </row>
    <row r="1233" spans="1:6" x14ac:dyDescent="0.25">
      <c r="A1233" t="str">
        <f t="shared" si="19"/>
        <v>SSP1Croatia202080--84</v>
      </c>
      <c r="B1233" t="s">
        <v>38</v>
      </c>
      <c r="C1233" t="s">
        <v>13</v>
      </c>
      <c r="D1233">
        <v>2020</v>
      </c>
      <c r="E1233" t="s">
        <v>32</v>
      </c>
      <c r="F1233">
        <v>0.54</v>
      </c>
    </row>
    <row r="1234" spans="1:6" x14ac:dyDescent="0.25">
      <c r="A1234" t="str">
        <f t="shared" si="19"/>
        <v>SSP1Croatia202580--84</v>
      </c>
      <c r="B1234" t="s">
        <v>38</v>
      </c>
      <c r="C1234" t="s">
        <v>13</v>
      </c>
      <c r="D1234">
        <v>2025</v>
      </c>
      <c r="E1234" t="s">
        <v>32</v>
      </c>
      <c r="F1234">
        <v>0.55000000000000004</v>
      </c>
    </row>
    <row r="1235" spans="1:6" x14ac:dyDescent="0.25">
      <c r="A1235" t="str">
        <f t="shared" si="19"/>
        <v>SSP1Croatia203080--84</v>
      </c>
      <c r="B1235" t="s">
        <v>38</v>
      </c>
      <c r="C1235" t="s">
        <v>13</v>
      </c>
      <c r="D1235">
        <v>2030</v>
      </c>
      <c r="E1235" t="s">
        <v>32</v>
      </c>
      <c r="F1235">
        <v>0.6</v>
      </c>
    </row>
    <row r="1236" spans="1:6" x14ac:dyDescent="0.25">
      <c r="A1236" t="str">
        <f t="shared" si="19"/>
        <v>SSP1Croatia203580--84</v>
      </c>
      <c r="B1236" t="s">
        <v>38</v>
      </c>
      <c r="C1236" t="s">
        <v>13</v>
      </c>
      <c r="D1236">
        <v>2035</v>
      </c>
      <c r="E1236" t="s">
        <v>32</v>
      </c>
      <c r="F1236">
        <v>0.65</v>
      </c>
    </row>
    <row r="1237" spans="1:6" x14ac:dyDescent="0.25">
      <c r="A1237" t="str">
        <f t="shared" si="19"/>
        <v>SSP1Croatia204080--84</v>
      </c>
      <c r="B1237" t="s">
        <v>38</v>
      </c>
      <c r="C1237" t="s">
        <v>13</v>
      </c>
      <c r="D1237">
        <v>2040</v>
      </c>
      <c r="E1237" t="s">
        <v>32</v>
      </c>
      <c r="F1237">
        <v>0.67</v>
      </c>
    </row>
    <row r="1238" spans="1:6" x14ac:dyDescent="0.25">
      <c r="A1238" t="str">
        <f t="shared" si="19"/>
        <v>SSP1Croatia204580--84</v>
      </c>
      <c r="B1238" t="s">
        <v>38</v>
      </c>
      <c r="C1238" t="s">
        <v>13</v>
      </c>
      <c r="D1238">
        <v>2045</v>
      </c>
      <c r="E1238" t="s">
        <v>32</v>
      </c>
      <c r="F1238">
        <v>0.7</v>
      </c>
    </row>
    <row r="1239" spans="1:6" x14ac:dyDescent="0.25">
      <c r="A1239" t="str">
        <f t="shared" si="19"/>
        <v>SSP1Croatia205080--84</v>
      </c>
      <c r="B1239" t="s">
        <v>38</v>
      </c>
      <c r="C1239" t="s">
        <v>13</v>
      </c>
      <c r="D1239">
        <v>2050</v>
      </c>
      <c r="E1239" t="s">
        <v>32</v>
      </c>
      <c r="F1239">
        <v>0.74</v>
      </c>
    </row>
    <row r="1240" spans="1:6" x14ac:dyDescent="0.25">
      <c r="A1240" t="str">
        <f t="shared" si="19"/>
        <v>SSP1Croatia205580--84</v>
      </c>
      <c r="B1240" t="s">
        <v>38</v>
      </c>
      <c r="C1240" t="s">
        <v>13</v>
      </c>
      <c r="D1240">
        <v>2055</v>
      </c>
      <c r="E1240" t="s">
        <v>32</v>
      </c>
      <c r="F1240">
        <v>0.79</v>
      </c>
    </row>
    <row r="1241" spans="1:6" x14ac:dyDescent="0.25">
      <c r="A1241" t="str">
        <f t="shared" si="19"/>
        <v>SSP1Croatia206080--84</v>
      </c>
      <c r="B1241" t="s">
        <v>38</v>
      </c>
      <c r="C1241" t="s">
        <v>13</v>
      </c>
      <c r="D1241">
        <v>2060</v>
      </c>
      <c r="E1241" t="s">
        <v>32</v>
      </c>
      <c r="F1241">
        <v>0.84</v>
      </c>
    </row>
    <row r="1242" spans="1:6" x14ac:dyDescent="0.25">
      <c r="A1242" t="str">
        <f t="shared" si="19"/>
        <v>SSP1Croatia206580--84</v>
      </c>
      <c r="B1242" t="s">
        <v>38</v>
      </c>
      <c r="C1242" t="s">
        <v>13</v>
      </c>
      <c r="D1242">
        <v>2065</v>
      </c>
      <c r="E1242" t="s">
        <v>32</v>
      </c>
      <c r="F1242">
        <v>0.88</v>
      </c>
    </row>
    <row r="1243" spans="1:6" x14ac:dyDescent="0.25">
      <c r="A1243" t="str">
        <f t="shared" si="19"/>
        <v>SSP1Croatia207080--84</v>
      </c>
      <c r="B1243" t="s">
        <v>38</v>
      </c>
      <c r="C1243" t="s">
        <v>13</v>
      </c>
      <c r="D1243">
        <v>2070</v>
      </c>
      <c r="E1243" t="s">
        <v>32</v>
      </c>
      <c r="F1243">
        <v>0.92</v>
      </c>
    </row>
    <row r="1244" spans="1:6" x14ac:dyDescent="0.25">
      <c r="A1244" t="str">
        <f t="shared" si="19"/>
        <v>SSP1Croatia207580--84</v>
      </c>
      <c r="B1244" t="s">
        <v>38</v>
      </c>
      <c r="C1244" t="s">
        <v>13</v>
      </c>
      <c r="D1244">
        <v>2075</v>
      </c>
      <c r="E1244" t="s">
        <v>32</v>
      </c>
      <c r="F1244">
        <v>0.96</v>
      </c>
    </row>
    <row r="1245" spans="1:6" x14ac:dyDescent="0.25">
      <c r="A1245" t="str">
        <f t="shared" si="19"/>
        <v>SSP1Croatia208080--84</v>
      </c>
      <c r="B1245" t="s">
        <v>38</v>
      </c>
      <c r="C1245" t="s">
        <v>13</v>
      </c>
      <c r="D1245">
        <v>2080</v>
      </c>
      <c r="E1245" t="s">
        <v>32</v>
      </c>
      <c r="F1245">
        <v>1</v>
      </c>
    </row>
    <row r="1246" spans="1:6" x14ac:dyDescent="0.25">
      <c r="A1246" t="str">
        <f t="shared" si="19"/>
        <v>SSP1Croatia208580--84</v>
      </c>
      <c r="B1246" t="s">
        <v>38</v>
      </c>
      <c r="C1246" t="s">
        <v>13</v>
      </c>
      <c r="D1246">
        <v>2085</v>
      </c>
      <c r="E1246" t="s">
        <v>32</v>
      </c>
      <c r="F1246">
        <v>1.03</v>
      </c>
    </row>
    <row r="1247" spans="1:6" x14ac:dyDescent="0.25">
      <c r="A1247" t="str">
        <f t="shared" si="19"/>
        <v>SSP1Croatia209080--84</v>
      </c>
      <c r="B1247" t="s">
        <v>38</v>
      </c>
      <c r="C1247" t="s">
        <v>13</v>
      </c>
      <c r="D1247">
        <v>2090</v>
      </c>
      <c r="E1247" t="s">
        <v>32</v>
      </c>
      <c r="F1247">
        <v>1.04</v>
      </c>
    </row>
    <row r="1248" spans="1:6" x14ac:dyDescent="0.25">
      <c r="A1248" t="str">
        <f t="shared" si="19"/>
        <v>SSP1Croatia209580--84</v>
      </c>
      <c r="B1248" t="s">
        <v>38</v>
      </c>
      <c r="C1248" t="s">
        <v>13</v>
      </c>
      <c r="D1248">
        <v>2095</v>
      </c>
      <c r="E1248" t="s">
        <v>32</v>
      </c>
      <c r="F1248">
        <v>1.06</v>
      </c>
    </row>
    <row r="1249" spans="1:6" x14ac:dyDescent="0.25">
      <c r="A1249" t="str">
        <f t="shared" si="19"/>
        <v>SSP1Croatia210080--84</v>
      </c>
      <c r="B1249" t="s">
        <v>38</v>
      </c>
      <c r="C1249" t="s">
        <v>13</v>
      </c>
      <c r="D1249">
        <v>2100</v>
      </c>
      <c r="E1249" t="s">
        <v>32</v>
      </c>
      <c r="F1249">
        <v>1.07</v>
      </c>
    </row>
    <row r="1250" spans="1:6" x14ac:dyDescent="0.25">
      <c r="A1250" t="str">
        <f t="shared" si="19"/>
        <v>SSP1Croatia195085--89</v>
      </c>
      <c r="B1250" t="s">
        <v>38</v>
      </c>
      <c r="C1250" t="s">
        <v>13</v>
      </c>
      <c r="D1250">
        <v>1950</v>
      </c>
      <c r="E1250" t="s">
        <v>33</v>
      </c>
      <c r="F1250">
        <v>0.63</v>
      </c>
    </row>
    <row r="1251" spans="1:6" x14ac:dyDescent="0.25">
      <c r="A1251" t="str">
        <f t="shared" si="19"/>
        <v>SSP1Croatia195585--89</v>
      </c>
      <c r="B1251" t="s">
        <v>38</v>
      </c>
      <c r="C1251" t="s">
        <v>13</v>
      </c>
      <c r="D1251">
        <v>1955</v>
      </c>
      <c r="E1251" t="s">
        <v>33</v>
      </c>
      <c r="F1251">
        <v>0.56000000000000005</v>
      </c>
    </row>
    <row r="1252" spans="1:6" x14ac:dyDescent="0.25">
      <c r="A1252" t="str">
        <f t="shared" si="19"/>
        <v>SSP1Croatia196085--89</v>
      </c>
      <c r="B1252" t="s">
        <v>38</v>
      </c>
      <c r="C1252" t="s">
        <v>13</v>
      </c>
      <c r="D1252">
        <v>1960</v>
      </c>
      <c r="E1252" t="s">
        <v>33</v>
      </c>
      <c r="F1252">
        <v>0.48</v>
      </c>
    </row>
    <row r="1253" spans="1:6" x14ac:dyDescent="0.25">
      <c r="A1253" t="str">
        <f t="shared" si="19"/>
        <v>SSP1Croatia196585--89</v>
      </c>
      <c r="B1253" t="s">
        <v>38</v>
      </c>
      <c r="C1253" t="s">
        <v>13</v>
      </c>
      <c r="D1253">
        <v>1965</v>
      </c>
      <c r="E1253" t="s">
        <v>33</v>
      </c>
      <c r="F1253">
        <v>0.5</v>
      </c>
    </row>
    <row r="1254" spans="1:6" x14ac:dyDescent="0.25">
      <c r="A1254" t="str">
        <f t="shared" si="19"/>
        <v>SSP1Croatia197085--89</v>
      </c>
      <c r="B1254" t="s">
        <v>38</v>
      </c>
      <c r="C1254" t="s">
        <v>13</v>
      </c>
      <c r="D1254">
        <v>1970</v>
      </c>
      <c r="E1254" t="s">
        <v>33</v>
      </c>
      <c r="F1254">
        <v>0.44</v>
      </c>
    </row>
    <row r="1255" spans="1:6" x14ac:dyDescent="0.25">
      <c r="A1255" t="str">
        <f t="shared" si="19"/>
        <v>SSP1Croatia197585--89</v>
      </c>
      <c r="B1255" t="s">
        <v>38</v>
      </c>
      <c r="C1255" t="s">
        <v>13</v>
      </c>
      <c r="D1255">
        <v>1975</v>
      </c>
      <c r="E1255" t="s">
        <v>33</v>
      </c>
      <c r="F1255">
        <v>0.36</v>
      </c>
    </row>
    <row r="1256" spans="1:6" x14ac:dyDescent="0.25">
      <c r="A1256" t="str">
        <f t="shared" si="19"/>
        <v>SSP1Croatia198085--89</v>
      </c>
      <c r="B1256" t="s">
        <v>38</v>
      </c>
      <c r="C1256" t="s">
        <v>13</v>
      </c>
      <c r="D1256">
        <v>1980</v>
      </c>
      <c r="E1256" t="s">
        <v>33</v>
      </c>
      <c r="F1256">
        <v>0.39</v>
      </c>
    </row>
    <row r="1257" spans="1:6" x14ac:dyDescent="0.25">
      <c r="A1257" t="str">
        <f t="shared" si="19"/>
        <v>SSP1Croatia198585--89</v>
      </c>
      <c r="B1257" t="s">
        <v>38</v>
      </c>
      <c r="C1257" t="s">
        <v>13</v>
      </c>
      <c r="D1257">
        <v>1985</v>
      </c>
      <c r="E1257" t="s">
        <v>33</v>
      </c>
      <c r="F1257">
        <v>0.43</v>
      </c>
    </row>
    <row r="1258" spans="1:6" x14ac:dyDescent="0.25">
      <c r="A1258" t="str">
        <f t="shared" si="19"/>
        <v>SSP1Croatia199085--89</v>
      </c>
      <c r="B1258" t="s">
        <v>38</v>
      </c>
      <c r="C1258" t="s">
        <v>13</v>
      </c>
      <c r="D1258">
        <v>1990</v>
      </c>
      <c r="E1258" t="s">
        <v>33</v>
      </c>
      <c r="F1258">
        <v>0.44</v>
      </c>
    </row>
    <row r="1259" spans="1:6" x14ac:dyDescent="0.25">
      <c r="A1259" t="str">
        <f t="shared" si="19"/>
        <v>SSP1Croatia199585--89</v>
      </c>
      <c r="B1259" t="s">
        <v>38</v>
      </c>
      <c r="C1259" t="s">
        <v>13</v>
      </c>
      <c r="D1259">
        <v>1995</v>
      </c>
      <c r="E1259" t="s">
        <v>33</v>
      </c>
      <c r="F1259">
        <v>0.43</v>
      </c>
    </row>
    <row r="1260" spans="1:6" x14ac:dyDescent="0.25">
      <c r="A1260" t="str">
        <f t="shared" si="19"/>
        <v>SSP1Croatia200085--89</v>
      </c>
      <c r="B1260" t="s">
        <v>38</v>
      </c>
      <c r="C1260" t="s">
        <v>13</v>
      </c>
      <c r="D1260">
        <v>2000</v>
      </c>
      <c r="E1260" t="s">
        <v>33</v>
      </c>
      <c r="F1260">
        <v>0.39</v>
      </c>
    </row>
    <row r="1261" spans="1:6" x14ac:dyDescent="0.25">
      <c r="A1261" t="str">
        <f t="shared" si="19"/>
        <v>SSP1Croatia200585--89</v>
      </c>
      <c r="B1261" t="s">
        <v>38</v>
      </c>
      <c r="C1261" t="s">
        <v>13</v>
      </c>
      <c r="D1261">
        <v>2005</v>
      </c>
      <c r="E1261" t="s">
        <v>33</v>
      </c>
      <c r="F1261">
        <v>0.37</v>
      </c>
    </row>
    <row r="1262" spans="1:6" x14ac:dyDescent="0.25">
      <c r="A1262" t="str">
        <f t="shared" si="19"/>
        <v>SSP1Croatia201085--89</v>
      </c>
      <c r="B1262" t="s">
        <v>38</v>
      </c>
      <c r="C1262" t="s">
        <v>13</v>
      </c>
      <c r="D1262">
        <v>2010</v>
      </c>
      <c r="E1262" t="s">
        <v>33</v>
      </c>
      <c r="F1262">
        <v>0.33</v>
      </c>
    </row>
    <row r="1263" spans="1:6" x14ac:dyDescent="0.25">
      <c r="A1263" t="str">
        <f t="shared" si="19"/>
        <v>SSP1Croatia201585--89</v>
      </c>
      <c r="B1263" t="s">
        <v>38</v>
      </c>
      <c r="C1263" t="s">
        <v>13</v>
      </c>
      <c r="D1263">
        <v>2015</v>
      </c>
      <c r="E1263" t="s">
        <v>33</v>
      </c>
      <c r="F1263">
        <v>0.4</v>
      </c>
    </row>
    <row r="1264" spans="1:6" x14ac:dyDescent="0.25">
      <c r="A1264" t="str">
        <f t="shared" si="19"/>
        <v>SSP1Croatia202085--89</v>
      </c>
      <c r="B1264" t="s">
        <v>38</v>
      </c>
      <c r="C1264" t="s">
        <v>13</v>
      </c>
      <c r="D1264">
        <v>2020</v>
      </c>
      <c r="E1264" t="s">
        <v>33</v>
      </c>
      <c r="F1264">
        <v>0.43</v>
      </c>
    </row>
    <row r="1265" spans="1:6" x14ac:dyDescent="0.25">
      <c r="A1265" t="str">
        <f t="shared" si="19"/>
        <v>SSP1Croatia202585--89</v>
      </c>
      <c r="B1265" t="s">
        <v>38</v>
      </c>
      <c r="C1265" t="s">
        <v>13</v>
      </c>
      <c r="D1265">
        <v>2025</v>
      </c>
      <c r="E1265" t="s">
        <v>33</v>
      </c>
      <c r="F1265">
        <v>0.44</v>
      </c>
    </row>
    <row r="1266" spans="1:6" x14ac:dyDescent="0.25">
      <c r="A1266" t="str">
        <f t="shared" si="19"/>
        <v>SSP1Croatia203085--89</v>
      </c>
      <c r="B1266" t="s">
        <v>38</v>
      </c>
      <c r="C1266" t="s">
        <v>13</v>
      </c>
      <c r="D1266">
        <v>2030</v>
      </c>
      <c r="E1266" t="s">
        <v>33</v>
      </c>
      <c r="F1266">
        <v>0.45</v>
      </c>
    </row>
    <row r="1267" spans="1:6" x14ac:dyDescent="0.25">
      <c r="A1267" t="str">
        <f t="shared" si="19"/>
        <v>SSP1Croatia203585--89</v>
      </c>
      <c r="B1267" t="s">
        <v>38</v>
      </c>
      <c r="C1267" t="s">
        <v>13</v>
      </c>
      <c r="D1267">
        <v>2035</v>
      </c>
      <c r="E1267" t="s">
        <v>33</v>
      </c>
      <c r="F1267">
        <v>0.5</v>
      </c>
    </row>
    <row r="1268" spans="1:6" x14ac:dyDescent="0.25">
      <c r="A1268" t="str">
        <f t="shared" si="19"/>
        <v>SSP1Croatia204085--89</v>
      </c>
      <c r="B1268" t="s">
        <v>38</v>
      </c>
      <c r="C1268" t="s">
        <v>13</v>
      </c>
      <c r="D1268">
        <v>2040</v>
      </c>
      <c r="E1268" t="s">
        <v>33</v>
      </c>
      <c r="F1268">
        <v>0.55000000000000004</v>
      </c>
    </row>
    <row r="1269" spans="1:6" x14ac:dyDescent="0.25">
      <c r="A1269" t="str">
        <f t="shared" si="19"/>
        <v>SSP1Croatia204585--89</v>
      </c>
      <c r="B1269" t="s">
        <v>38</v>
      </c>
      <c r="C1269" t="s">
        <v>13</v>
      </c>
      <c r="D1269">
        <v>2045</v>
      </c>
      <c r="E1269" t="s">
        <v>33</v>
      </c>
      <c r="F1269">
        <v>0.56999999999999995</v>
      </c>
    </row>
    <row r="1270" spans="1:6" x14ac:dyDescent="0.25">
      <c r="A1270" t="str">
        <f t="shared" si="19"/>
        <v>SSP1Croatia205085--89</v>
      </c>
      <c r="B1270" t="s">
        <v>38</v>
      </c>
      <c r="C1270" t="s">
        <v>13</v>
      </c>
      <c r="D1270">
        <v>2050</v>
      </c>
      <c r="E1270" t="s">
        <v>33</v>
      </c>
      <c r="F1270">
        <v>0.6</v>
      </c>
    </row>
    <row r="1271" spans="1:6" x14ac:dyDescent="0.25">
      <c r="A1271" t="str">
        <f t="shared" si="19"/>
        <v>SSP1Croatia205585--89</v>
      </c>
      <c r="B1271" t="s">
        <v>38</v>
      </c>
      <c r="C1271" t="s">
        <v>13</v>
      </c>
      <c r="D1271">
        <v>2055</v>
      </c>
      <c r="E1271" t="s">
        <v>33</v>
      </c>
      <c r="F1271">
        <v>0.65</v>
      </c>
    </row>
    <row r="1272" spans="1:6" x14ac:dyDescent="0.25">
      <c r="A1272" t="str">
        <f t="shared" si="19"/>
        <v>SSP1Croatia206085--89</v>
      </c>
      <c r="B1272" t="s">
        <v>38</v>
      </c>
      <c r="C1272" t="s">
        <v>13</v>
      </c>
      <c r="D1272">
        <v>2060</v>
      </c>
      <c r="E1272" t="s">
        <v>33</v>
      </c>
      <c r="F1272">
        <v>0.71</v>
      </c>
    </row>
    <row r="1273" spans="1:6" x14ac:dyDescent="0.25">
      <c r="A1273" t="str">
        <f t="shared" si="19"/>
        <v>SSP1Croatia206585--89</v>
      </c>
      <c r="B1273" t="s">
        <v>38</v>
      </c>
      <c r="C1273" t="s">
        <v>13</v>
      </c>
      <c r="D1273">
        <v>2065</v>
      </c>
      <c r="E1273" t="s">
        <v>33</v>
      </c>
      <c r="F1273">
        <v>0.76</v>
      </c>
    </row>
    <row r="1274" spans="1:6" x14ac:dyDescent="0.25">
      <c r="A1274" t="str">
        <f t="shared" si="19"/>
        <v>SSP1Croatia207085--89</v>
      </c>
      <c r="B1274" t="s">
        <v>38</v>
      </c>
      <c r="C1274" t="s">
        <v>13</v>
      </c>
      <c r="D1274">
        <v>2070</v>
      </c>
      <c r="E1274" t="s">
        <v>33</v>
      </c>
      <c r="F1274">
        <v>0.8</v>
      </c>
    </row>
    <row r="1275" spans="1:6" x14ac:dyDescent="0.25">
      <c r="A1275" t="str">
        <f t="shared" si="19"/>
        <v>SSP1Croatia207585--89</v>
      </c>
      <c r="B1275" t="s">
        <v>38</v>
      </c>
      <c r="C1275" t="s">
        <v>13</v>
      </c>
      <c r="D1275">
        <v>2075</v>
      </c>
      <c r="E1275" t="s">
        <v>33</v>
      </c>
      <c r="F1275">
        <v>0.85</v>
      </c>
    </row>
    <row r="1276" spans="1:6" x14ac:dyDescent="0.25">
      <c r="A1276" t="str">
        <f t="shared" si="19"/>
        <v>SSP1Croatia208085--89</v>
      </c>
      <c r="B1276" t="s">
        <v>38</v>
      </c>
      <c r="C1276" t="s">
        <v>13</v>
      </c>
      <c r="D1276">
        <v>2080</v>
      </c>
      <c r="E1276" t="s">
        <v>33</v>
      </c>
      <c r="F1276">
        <v>0.91</v>
      </c>
    </row>
    <row r="1277" spans="1:6" x14ac:dyDescent="0.25">
      <c r="A1277" t="str">
        <f t="shared" si="19"/>
        <v>SSP1Croatia208585--89</v>
      </c>
      <c r="B1277" t="s">
        <v>38</v>
      </c>
      <c r="C1277" t="s">
        <v>13</v>
      </c>
      <c r="D1277">
        <v>2085</v>
      </c>
      <c r="E1277" t="s">
        <v>33</v>
      </c>
      <c r="F1277">
        <v>0.95</v>
      </c>
    </row>
    <row r="1278" spans="1:6" x14ac:dyDescent="0.25">
      <c r="A1278" t="str">
        <f t="shared" si="19"/>
        <v>SSP1Croatia209085--89</v>
      </c>
      <c r="B1278" t="s">
        <v>38</v>
      </c>
      <c r="C1278" t="s">
        <v>13</v>
      </c>
      <c r="D1278">
        <v>2090</v>
      </c>
      <c r="E1278" t="s">
        <v>33</v>
      </c>
      <c r="F1278">
        <v>0.99</v>
      </c>
    </row>
    <row r="1279" spans="1:6" x14ac:dyDescent="0.25">
      <c r="A1279" t="str">
        <f t="shared" si="19"/>
        <v>SSP1Croatia209585--89</v>
      </c>
      <c r="B1279" t="s">
        <v>38</v>
      </c>
      <c r="C1279" t="s">
        <v>13</v>
      </c>
      <c r="D1279">
        <v>2095</v>
      </c>
      <c r="E1279" t="s">
        <v>33</v>
      </c>
      <c r="F1279">
        <v>1.01</v>
      </c>
    </row>
    <row r="1280" spans="1:6" x14ac:dyDescent="0.25">
      <c r="A1280" t="str">
        <f t="shared" si="19"/>
        <v>SSP1Croatia210085--89</v>
      </c>
      <c r="B1280" t="s">
        <v>38</v>
      </c>
      <c r="C1280" t="s">
        <v>13</v>
      </c>
      <c r="D1280">
        <v>2100</v>
      </c>
      <c r="E1280" t="s">
        <v>33</v>
      </c>
      <c r="F1280">
        <v>1.04</v>
      </c>
    </row>
    <row r="1281" spans="1:6" x14ac:dyDescent="0.25">
      <c r="A1281" t="str">
        <f t="shared" si="19"/>
        <v>SSP1Croatia195090--94</v>
      </c>
      <c r="B1281" t="s">
        <v>38</v>
      </c>
      <c r="C1281" t="s">
        <v>13</v>
      </c>
      <c r="D1281">
        <v>1950</v>
      </c>
      <c r="E1281" t="s">
        <v>34</v>
      </c>
      <c r="F1281">
        <v>0.68</v>
      </c>
    </row>
    <row r="1282" spans="1:6" x14ac:dyDescent="0.25">
      <c r="A1282" t="str">
        <f t="shared" si="19"/>
        <v>SSP1Croatia195590--94</v>
      </c>
      <c r="B1282" t="s">
        <v>38</v>
      </c>
      <c r="C1282" t="s">
        <v>13</v>
      </c>
      <c r="D1282">
        <v>1955</v>
      </c>
      <c r="E1282" t="s">
        <v>34</v>
      </c>
      <c r="F1282">
        <v>0.69</v>
      </c>
    </row>
    <row r="1283" spans="1:6" x14ac:dyDescent="0.25">
      <c r="A1283" t="str">
        <f t="shared" si="19"/>
        <v>SSP1Croatia196090--94</v>
      </c>
      <c r="B1283" t="s">
        <v>38</v>
      </c>
      <c r="C1283" t="s">
        <v>13</v>
      </c>
      <c r="D1283">
        <v>1960</v>
      </c>
      <c r="E1283" t="s">
        <v>34</v>
      </c>
      <c r="F1283">
        <v>0.55000000000000004</v>
      </c>
    </row>
    <row r="1284" spans="1:6" x14ac:dyDescent="0.25">
      <c r="A1284" t="str">
        <f t="shared" si="19"/>
        <v>SSP1Croatia196590--94</v>
      </c>
      <c r="B1284" t="s">
        <v>38</v>
      </c>
      <c r="C1284" t="s">
        <v>13</v>
      </c>
      <c r="D1284">
        <v>1965</v>
      </c>
      <c r="E1284" t="s">
        <v>34</v>
      </c>
      <c r="F1284">
        <v>0.46</v>
      </c>
    </row>
    <row r="1285" spans="1:6" x14ac:dyDescent="0.25">
      <c r="A1285" t="str">
        <f t="shared" si="19"/>
        <v>SSP1Croatia197090--94</v>
      </c>
      <c r="B1285" t="s">
        <v>38</v>
      </c>
      <c r="C1285" t="s">
        <v>13</v>
      </c>
      <c r="D1285">
        <v>1970</v>
      </c>
      <c r="E1285" t="s">
        <v>34</v>
      </c>
      <c r="F1285">
        <v>0.46</v>
      </c>
    </row>
    <row r="1286" spans="1:6" x14ac:dyDescent="0.25">
      <c r="A1286" t="str">
        <f t="shared" si="19"/>
        <v>SSP1Croatia197590--94</v>
      </c>
      <c r="B1286" t="s">
        <v>38</v>
      </c>
      <c r="C1286" t="s">
        <v>13</v>
      </c>
      <c r="D1286">
        <v>1975</v>
      </c>
      <c r="E1286" t="s">
        <v>34</v>
      </c>
      <c r="F1286">
        <v>0.41</v>
      </c>
    </row>
    <row r="1287" spans="1:6" x14ac:dyDescent="0.25">
      <c r="A1287" t="str">
        <f t="shared" si="19"/>
        <v>SSP1Croatia198090--94</v>
      </c>
      <c r="B1287" t="s">
        <v>38</v>
      </c>
      <c r="C1287" t="s">
        <v>13</v>
      </c>
      <c r="D1287">
        <v>1980</v>
      </c>
      <c r="E1287" t="s">
        <v>34</v>
      </c>
      <c r="F1287">
        <v>0.33</v>
      </c>
    </row>
    <row r="1288" spans="1:6" x14ac:dyDescent="0.25">
      <c r="A1288" t="str">
        <f t="shared" si="19"/>
        <v>SSP1Croatia198590--94</v>
      </c>
      <c r="B1288" t="s">
        <v>38</v>
      </c>
      <c r="C1288" t="s">
        <v>13</v>
      </c>
      <c r="D1288">
        <v>1985</v>
      </c>
      <c r="E1288" t="s">
        <v>34</v>
      </c>
      <c r="F1288">
        <v>0.37</v>
      </c>
    </row>
    <row r="1289" spans="1:6" x14ac:dyDescent="0.25">
      <c r="A1289" t="str">
        <f t="shared" si="19"/>
        <v>SSP1Croatia199090--94</v>
      </c>
      <c r="B1289" t="s">
        <v>38</v>
      </c>
      <c r="C1289" t="s">
        <v>13</v>
      </c>
      <c r="D1289">
        <v>1990</v>
      </c>
      <c r="E1289" t="s">
        <v>34</v>
      </c>
      <c r="F1289">
        <v>0.42</v>
      </c>
    </row>
    <row r="1290" spans="1:6" x14ac:dyDescent="0.25">
      <c r="A1290" t="str">
        <f t="shared" si="19"/>
        <v>SSP1Croatia199590--94</v>
      </c>
      <c r="B1290" t="s">
        <v>38</v>
      </c>
      <c r="C1290" t="s">
        <v>13</v>
      </c>
      <c r="D1290">
        <v>1995</v>
      </c>
      <c r="E1290" t="s">
        <v>34</v>
      </c>
      <c r="F1290">
        <v>0.42</v>
      </c>
    </row>
    <row r="1291" spans="1:6" x14ac:dyDescent="0.25">
      <c r="A1291" t="str">
        <f t="shared" ref="A1291:A1354" si="20">B1291&amp;C1291&amp;D1291&amp;E1291</f>
        <v>SSP1Croatia200090--94</v>
      </c>
      <c r="B1291" t="s">
        <v>38</v>
      </c>
      <c r="C1291" t="s">
        <v>13</v>
      </c>
      <c r="D1291">
        <v>2000</v>
      </c>
      <c r="E1291" t="s">
        <v>34</v>
      </c>
      <c r="F1291">
        <v>0.38</v>
      </c>
    </row>
    <row r="1292" spans="1:6" x14ac:dyDescent="0.25">
      <c r="A1292" t="str">
        <f t="shared" si="20"/>
        <v>SSP1Croatia200590--94</v>
      </c>
      <c r="B1292" t="s">
        <v>38</v>
      </c>
      <c r="C1292" t="s">
        <v>13</v>
      </c>
      <c r="D1292">
        <v>2005</v>
      </c>
      <c r="E1292" t="s">
        <v>34</v>
      </c>
      <c r="F1292">
        <v>0.34</v>
      </c>
    </row>
    <row r="1293" spans="1:6" x14ac:dyDescent="0.25">
      <c r="A1293" t="str">
        <f t="shared" si="20"/>
        <v>SSP1Croatia201090--94</v>
      </c>
      <c r="B1293" t="s">
        <v>38</v>
      </c>
      <c r="C1293" t="s">
        <v>13</v>
      </c>
      <c r="D1293">
        <v>2010</v>
      </c>
      <c r="E1293" t="s">
        <v>34</v>
      </c>
      <c r="F1293">
        <v>0.3</v>
      </c>
    </row>
    <row r="1294" spans="1:6" x14ac:dyDescent="0.25">
      <c r="A1294" t="str">
        <f t="shared" si="20"/>
        <v>SSP1Croatia201590--94</v>
      </c>
      <c r="B1294" t="s">
        <v>38</v>
      </c>
      <c r="C1294" t="s">
        <v>13</v>
      </c>
      <c r="D1294">
        <v>2015</v>
      </c>
      <c r="E1294" t="s">
        <v>34</v>
      </c>
      <c r="F1294">
        <v>0.26</v>
      </c>
    </row>
    <row r="1295" spans="1:6" x14ac:dyDescent="0.25">
      <c r="A1295" t="str">
        <f t="shared" si="20"/>
        <v>SSP1Croatia202090--94</v>
      </c>
      <c r="B1295" t="s">
        <v>38</v>
      </c>
      <c r="C1295" t="s">
        <v>13</v>
      </c>
      <c r="D1295">
        <v>2020</v>
      </c>
      <c r="E1295" t="s">
        <v>34</v>
      </c>
      <c r="F1295">
        <v>0.32</v>
      </c>
    </row>
    <row r="1296" spans="1:6" x14ac:dyDescent="0.25">
      <c r="A1296" t="str">
        <f t="shared" si="20"/>
        <v>SSP1Croatia202590--94</v>
      </c>
      <c r="B1296" t="s">
        <v>38</v>
      </c>
      <c r="C1296" t="s">
        <v>13</v>
      </c>
      <c r="D1296">
        <v>2025</v>
      </c>
      <c r="E1296" t="s">
        <v>34</v>
      </c>
      <c r="F1296">
        <v>0.34</v>
      </c>
    </row>
    <row r="1297" spans="1:6" x14ac:dyDescent="0.25">
      <c r="A1297" t="str">
        <f t="shared" si="20"/>
        <v>SSP1Croatia203090--94</v>
      </c>
      <c r="B1297" t="s">
        <v>38</v>
      </c>
      <c r="C1297" t="s">
        <v>13</v>
      </c>
      <c r="D1297">
        <v>2030</v>
      </c>
      <c r="E1297" t="s">
        <v>34</v>
      </c>
      <c r="F1297">
        <v>0.35</v>
      </c>
    </row>
    <row r="1298" spans="1:6" x14ac:dyDescent="0.25">
      <c r="A1298" t="str">
        <f t="shared" si="20"/>
        <v>SSP1Croatia203590--94</v>
      </c>
      <c r="B1298" t="s">
        <v>38</v>
      </c>
      <c r="C1298" t="s">
        <v>13</v>
      </c>
      <c r="D1298">
        <v>2035</v>
      </c>
      <c r="E1298" t="s">
        <v>34</v>
      </c>
      <c r="F1298">
        <v>0.35</v>
      </c>
    </row>
    <row r="1299" spans="1:6" x14ac:dyDescent="0.25">
      <c r="A1299" t="str">
        <f t="shared" si="20"/>
        <v>SSP1Croatia204090--94</v>
      </c>
      <c r="B1299" t="s">
        <v>38</v>
      </c>
      <c r="C1299" t="s">
        <v>13</v>
      </c>
      <c r="D1299">
        <v>2040</v>
      </c>
      <c r="E1299" t="s">
        <v>34</v>
      </c>
      <c r="F1299">
        <v>0.38</v>
      </c>
    </row>
    <row r="1300" spans="1:6" x14ac:dyDescent="0.25">
      <c r="A1300" t="str">
        <f t="shared" si="20"/>
        <v>SSP1Croatia204590--94</v>
      </c>
      <c r="B1300" t="s">
        <v>38</v>
      </c>
      <c r="C1300" t="s">
        <v>13</v>
      </c>
      <c r="D1300">
        <v>2045</v>
      </c>
      <c r="E1300" t="s">
        <v>34</v>
      </c>
      <c r="F1300">
        <v>0.43</v>
      </c>
    </row>
    <row r="1301" spans="1:6" x14ac:dyDescent="0.25">
      <c r="A1301" t="str">
        <f t="shared" si="20"/>
        <v>SSP1Croatia205090--94</v>
      </c>
      <c r="B1301" t="s">
        <v>38</v>
      </c>
      <c r="C1301" t="s">
        <v>13</v>
      </c>
      <c r="D1301">
        <v>2050</v>
      </c>
      <c r="E1301" t="s">
        <v>34</v>
      </c>
      <c r="F1301">
        <v>0.45</v>
      </c>
    </row>
    <row r="1302" spans="1:6" x14ac:dyDescent="0.25">
      <c r="A1302" t="str">
        <f t="shared" si="20"/>
        <v>SSP1Croatia205590--94</v>
      </c>
      <c r="B1302" t="s">
        <v>38</v>
      </c>
      <c r="C1302" t="s">
        <v>13</v>
      </c>
      <c r="D1302">
        <v>2055</v>
      </c>
      <c r="E1302" t="s">
        <v>34</v>
      </c>
      <c r="F1302">
        <v>0.49</v>
      </c>
    </row>
    <row r="1303" spans="1:6" x14ac:dyDescent="0.25">
      <c r="A1303" t="str">
        <f t="shared" si="20"/>
        <v>SSP1Croatia206090--94</v>
      </c>
      <c r="B1303" t="s">
        <v>38</v>
      </c>
      <c r="C1303" t="s">
        <v>13</v>
      </c>
      <c r="D1303">
        <v>2060</v>
      </c>
      <c r="E1303" t="s">
        <v>34</v>
      </c>
      <c r="F1303">
        <v>0.54</v>
      </c>
    </row>
    <row r="1304" spans="1:6" x14ac:dyDescent="0.25">
      <c r="A1304" t="str">
        <f t="shared" si="20"/>
        <v>SSP1Croatia206590--94</v>
      </c>
      <c r="B1304" t="s">
        <v>38</v>
      </c>
      <c r="C1304" t="s">
        <v>13</v>
      </c>
      <c r="D1304">
        <v>2065</v>
      </c>
      <c r="E1304" t="s">
        <v>34</v>
      </c>
      <c r="F1304">
        <v>0.6</v>
      </c>
    </row>
    <row r="1305" spans="1:6" x14ac:dyDescent="0.25">
      <c r="A1305" t="str">
        <f t="shared" si="20"/>
        <v>SSP1Croatia207090--94</v>
      </c>
      <c r="B1305" t="s">
        <v>38</v>
      </c>
      <c r="C1305" t="s">
        <v>13</v>
      </c>
      <c r="D1305">
        <v>2070</v>
      </c>
      <c r="E1305" t="s">
        <v>34</v>
      </c>
      <c r="F1305">
        <v>0.66</v>
      </c>
    </row>
    <row r="1306" spans="1:6" x14ac:dyDescent="0.25">
      <c r="A1306" t="str">
        <f t="shared" si="20"/>
        <v>SSP1Croatia207590--94</v>
      </c>
      <c r="B1306" t="s">
        <v>38</v>
      </c>
      <c r="C1306" t="s">
        <v>13</v>
      </c>
      <c r="D1306">
        <v>2075</v>
      </c>
      <c r="E1306" t="s">
        <v>34</v>
      </c>
      <c r="F1306">
        <v>0.71</v>
      </c>
    </row>
    <row r="1307" spans="1:6" x14ac:dyDescent="0.25">
      <c r="A1307" t="str">
        <f t="shared" si="20"/>
        <v>SSP1Croatia208090--94</v>
      </c>
      <c r="B1307" t="s">
        <v>38</v>
      </c>
      <c r="C1307" t="s">
        <v>13</v>
      </c>
      <c r="D1307">
        <v>2080</v>
      </c>
      <c r="E1307" t="s">
        <v>34</v>
      </c>
      <c r="F1307">
        <v>0.76</v>
      </c>
    </row>
    <row r="1308" spans="1:6" x14ac:dyDescent="0.25">
      <c r="A1308" t="str">
        <f t="shared" si="20"/>
        <v>SSP1Croatia208590--94</v>
      </c>
      <c r="B1308" t="s">
        <v>38</v>
      </c>
      <c r="C1308" t="s">
        <v>13</v>
      </c>
      <c r="D1308">
        <v>2085</v>
      </c>
      <c r="E1308" t="s">
        <v>34</v>
      </c>
      <c r="F1308">
        <v>0.83</v>
      </c>
    </row>
    <row r="1309" spans="1:6" x14ac:dyDescent="0.25">
      <c r="A1309" t="str">
        <f t="shared" si="20"/>
        <v>SSP1Croatia209090--94</v>
      </c>
      <c r="B1309" t="s">
        <v>38</v>
      </c>
      <c r="C1309" t="s">
        <v>13</v>
      </c>
      <c r="D1309">
        <v>2090</v>
      </c>
      <c r="E1309" t="s">
        <v>34</v>
      </c>
      <c r="F1309">
        <v>0.88</v>
      </c>
    </row>
    <row r="1310" spans="1:6" x14ac:dyDescent="0.25">
      <c r="A1310" t="str">
        <f t="shared" si="20"/>
        <v>SSP1Croatia209590--94</v>
      </c>
      <c r="B1310" t="s">
        <v>38</v>
      </c>
      <c r="C1310" t="s">
        <v>13</v>
      </c>
      <c r="D1310">
        <v>2095</v>
      </c>
      <c r="E1310" t="s">
        <v>34</v>
      </c>
      <c r="F1310">
        <v>0.93</v>
      </c>
    </row>
    <row r="1311" spans="1:6" x14ac:dyDescent="0.25">
      <c r="A1311" t="str">
        <f t="shared" si="20"/>
        <v>SSP1Croatia210090--94</v>
      </c>
      <c r="B1311" t="s">
        <v>38</v>
      </c>
      <c r="C1311" t="s">
        <v>13</v>
      </c>
      <c r="D1311">
        <v>2100</v>
      </c>
      <c r="E1311" t="s">
        <v>34</v>
      </c>
      <c r="F1311">
        <v>0.96</v>
      </c>
    </row>
    <row r="1312" spans="1:6" x14ac:dyDescent="0.25">
      <c r="A1312" t="str">
        <f t="shared" si="20"/>
        <v>SSP1Croatia195095--99</v>
      </c>
      <c r="B1312" t="s">
        <v>38</v>
      </c>
      <c r="C1312" t="s">
        <v>13</v>
      </c>
      <c r="D1312">
        <v>1950</v>
      </c>
      <c r="E1312" t="s">
        <v>35</v>
      </c>
      <c r="F1312">
        <v>0.82</v>
      </c>
    </row>
    <row r="1313" spans="1:6" x14ac:dyDescent="0.25">
      <c r="A1313" t="str">
        <f t="shared" si="20"/>
        <v>SSP1Croatia195595--99</v>
      </c>
      <c r="B1313" t="s">
        <v>38</v>
      </c>
      <c r="C1313" t="s">
        <v>13</v>
      </c>
      <c r="D1313">
        <v>1955</v>
      </c>
      <c r="E1313" t="s">
        <v>35</v>
      </c>
      <c r="F1313">
        <v>0.78</v>
      </c>
    </row>
    <row r="1314" spans="1:6" x14ac:dyDescent="0.25">
      <c r="A1314" t="str">
        <f t="shared" si="20"/>
        <v>SSP1Croatia196095--99</v>
      </c>
      <c r="B1314" t="s">
        <v>38</v>
      </c>
      <c r="C1314" t="s">
        <v>13</v>
      </c>
      <c r="D1314">
        <v>1960</v>
      </c>
      <c r="E1314" t="s">
        <v>35</v>
      </c>
      <c r="F1314">
        <v>0.74</v>
      </c>
    </row>
    <row r="1315" spans="1:6" x14ac:dyDescent="0.25">
      <c r="A1315" t="str">
        <f t="shared" si="20"/>
        <v>SSP1Croatia196595--99</v>
      </c>
      <c r="B1315" t="s">
        <v>38</v>
      </c>
      <c r="C1315" t="s">
        <v>13</v>
      </c>
      <c r="D1315">
        <v>1965</v>
      </c>
      <c r="E1315" t="s">
        <v>35</v>
      </c>
      <c r="F1315">
        <v>0.6</v>
      </c>
    </row>
    <row r="1316" spans="1:6" x14ac:dyDescent="0.25">
      <c r="A1316" t="str">
        <f t="shared" si="20"/>
        <v>SSP1Croatia197095--99</v>
      </c>
      <c r="B1316" t="s">
        <v>38</v>
      </c>
      <c r="C1316" t="s">
        <v>13</v>
      </c>
      <c r="D1316">
        <v>1970</v>
      </c>
      <c r="E1316" t="s">
        <v>35</v>
      </c>
      <c r="F1316">
        <v>0.49</v>
      </c>
    </row>
    <row r="1317" spans="1:6" x14ac:dyDescent="0.25">
      <c r="A1317" t="str">
        <f t="shared" si="20"/>
        <v>SSP1Croatia197595--99</v>
      </c>
      <c r="B1317" t="s">
        <v>38</v>
      </c>
      <c r="C1317" t="s">
        <v>13</v>
      </c>
      <c r="D1317">
        <v>1975</v>
      </c>
      <c r="E1317" t="s">
        <v>35</v>
      </c>
      <c r="F1317">
        <v>0.49</v>
      </c>
    </row>
    <row r="1318" spans="1:6" x14ac:dyDescent="0.25">
      <c r="A1318" t="str">
        <f t="shared" si="20"/>
        <v>SSP1Croatia198095--99</v>
      </c>
      <c r="B1318" t="s">
        <v>38</v>
      </c>
      <c r="C1318" t="s">
        <v>13</v>
      </c>
      <c r="D1318">
        <v>1980</v>
      </c>
      <c r="E1318" t="s">
        <v>35</v>
      </c>
      <c r="F1318">
        <v>0.43</v>
      </c>
    </row>
    <row r="1319" spans="1:6" x14ac:dyDescent="0.25">
      <c r="A1319" t="str">
        <f t="shared" si="20"/>
        <v>SSP1Croatia198595--99</v>
      </c>
      <c r="B1319" t="s">
        <v>38</v>
      </c>
      <c r="C1319" t="s">
        <v>13</v>
      </c>
      <c r="D1319">
        <v>1985</v>
      </c>
      <c r="E1319" t="s">
        <v>35</v>
      </c>
      <c r="F1319">
        <v>0.35</v>
      </c>
    </row>
    <row r="1320" spans="1:6" x14ac:dyDescent="0.25">
      <c r="A1320" t="str">
        <f t="shared" si="20"/>
        <v>SSP1Croatia199095--99</v>
      </c>
      <c r="B1320" t="s">
        <v>38</v>
      </c>
      <c r="C1320" t="s">
        <v>13</v>
      </c>
      <c r="D1320">
        <v>1990</v>
      </c>
      <c r="E1320" t="s">
        <v>35</v>
      </c>
      <c r="F1320">
        <v>0.39</v>
      </c>
    </row>
    <row r="1321" spans="1:6" x14ac:dyDescent="0.25">
      <c r="A1321" t="str">
        <f t="shared" si="20"/>
        <v>SSP1Croatia199595--99</v>
      </c>
      <c r="B1321" t="s">
        <v>38</v>
      </c>
      <c r="C1321" t="s">
        <v>13</v>
      </c>
      <c r="D1321">
        <v>1995</v>
      </c>
      <c r="E1321" t="s">
        <v>35</v>
      </c>
      <c r="F1321">
        <v>0.44</v>
      </c>
    </row>
    <row r="1322" spans="1:6" x14ac:dyDescent="0.25">
      <c r="A1322" t="str">
        <f t="shared" si="20"/>
        <v>SSP1Croatia200095--99</v>
      </c>
      <c r="B1322" t="s">
        <v>38</v>
      </c>
      <c r="C1322" t="s">
        <v>13</v>
      </c>
      <c r="D1322">
        <v>2000</v>
      </c>
      <c r="E1322" t="s">
        <v>35</v>
      </c>
      <c r="F1322">
        <v>0.41</v>
      </c>
    </row>
    <row r="1323" spans="1:6" x14ac:dyDescent="0.25">
      <c r="A1323" t="str">
        <f t="shared" si="20"/>
        <v>SSP1Croatia200595--99</v>
      </c>
      <c r="B1323" t="s">
        <v>38</v>
      </c>
      <c r="C1323" t="s">
        <v>13</v>
      </c>
      <c r="D1323">
        <v>2005</v>
      </c>
      <c r="E1323" t="s">
        <v>35</v>
      </c>
      <c r="F1323">
        <v>0.36</v>
      </c>
    </row>
    <row r="1324" spans="1:6" x14ac:dyDescent="0.25">
      <c r="A1324" t="str">
        <f t="shared" si="20"/>
        <v>SSP1Croatia201095--99</v>
      </c>
      <c r="B1324" t="s">
        <v>38</v>
      </c>
      <c r="C1324" t="s">
        <v>13</v>
      </c>
      <c r="D1324">
        <v>2010</v>
      </c>
      <c r="E1324" t="s">
        <v>35</v>
      </c>
      <c r="F1324">
        <v>0.28999999999999998</v>
      </c>
    </row>
    <row r="1325" spans="1:6" x14ac:dyDescent="0.25">
      <c r="A1325" t="str">
        <f t="shared" si="20"/>
        <v>SSP1Croatia201595--99</v>
      </c>
      <c r="B1325" t="s">
        <v>38</v>
      </c>
      <c r="C1325" t="s">
        <v>13</v>
      </c>
      <c r="D1325">
        <v>2015</v>
      </c>
      <c r="E1325" t="s">
        <v>35</v>
      </c>
      <c r="F1325">
        <v>0.25</v>
      </c>
    </row>
    <row r="1326" spans="1:6" x14ac:dyDescent="0.25">
      <c r="A1326" t="str">
        <f t="shared" si="20"/>
        <v>SSP1Croatia202095--99</v>
      </c>
      <c r="B1326" t="s">
        <v>38</v>
      </c>
      <c r="C1326" t="s">
        <v>13</v>
      </c>
      <c r="D1326">
        <v>2020</v>
      </c>
      <c r="E1326" t="s">
        <v>35</v>
      </c>
      <c r="F1326">
        <v>0.22</v>
      </c>
    </row>
    <row r="1327" spans="1:6" x14ac:dyDescent="0.25">
      <c r="A1327" t="str">
        <f t="shared" si="20"/>
        <v>SSP1Croatia202595--99</v>
      </c>
      <c r="B1327" t="s">
        <v>38</v>
      </c>
      <c r="C1327" t="s">
        <v>13</v>
      </c>
      <c r="D1327">
        <v>2025</v>
      </c>
      <c r="E1327" t="s">
        <v>35</v>
      </c>
      <c r="F1327">
        <v>0.25</v>
      </c>
    </row>
    <row r="1328" spans="1:6" x14ac:dyDescent="0.25">
      <c r="A1328" t="str">
        <f t="shared" si="20"/>
        <v>SSP1Croatia203095--99</v>
      </c>
      <c r="B1328" t="s">
        <v>38</v>
      </c>
      <c r="C1328" t="s">
        <v>13</v>
      </c>
      <c r="D1328">
        <v>2030</v>
      </c>
      <c r="E1328" t="s">
        <v>35</v>
      </c>
      <c r="F1328">
        <v>0.25</v>
      </c>
    </row>
    <row r="1329" spans="1:6" x14ac:dyDescent="0.25">
      <c r="A1329" t="str">
        <f t="shared" si="20"/>
        <v>SSP1Croatia203595--99</v>
      </c>
      <c r="B1329" t="s">
        <v>38</v>
      </c>
      <c r="C1329" t="s">
        <v>13</v>
      </c>
      <c r="D1329">
        <v>2035</v>
      </c>
      <c r="E1329" t="s">
        <v>35</v>
      </c>
      <c r="F1329">
        <v>0.25</v>
      </c>
    </row>
    <row r="1330" spans="1:6" x14ac:dyDescent="0.25">
      <c r="A1330" t="str">
        <f t="shared" si="20"/>
        <v>SSP1Croatia204095--99</v>
      </c>
      <c r="B1330" t="s">
        <v>38</v>
      </c>
      <c r="C1330" t="s">
        <v>13</v>
      </c>
      <c r="D1330">
        <v>2040</v>
      </c>
      <c r="E1330" t="s">
        <v>35</v>
      </c>
      <c r="F1330">
        <v>0.25</v>
      </c>
    </row>
    <row r="1331" spans="1:6" x14ac:dyDescent="0.25">
      <c r="A1331" t="str">
        <f t="shared" si="20"/>
        <v>SSP1Croatia204595--99</v>
      </c>
      <c r="B1331" t="s">
        <v>38</v>
      </c>
      <c r="C1331" t="s">
        <v>13</v>
      </c>
      <c r="D1331">
        <v>2045</v>
      </c>
      <c r="E1331" t="s">
        <v>35</v>
      </c>
      <c r="F1331">
        <v>0.27</v>
      </c>
    </row>
    <row r="1332" spans="1:6" x14ac:dyDescent="0.25">
      <c r="A1332" t="str">
        <f t="shared" si="20"/>
        <v>SSP1Croatia205095--99</v>
      </c>
      <c r="B1332" t="s">
        <v>38</v>
      </c>
      <c r="C1332" t="s">
        <v>13</v>
      </c>
      <c r="D1332">
        <v>2050</v>
      </c>
      <c r="E1332" t="s">
        <v>35</v>
      </c>
      <c r="F1332">
        <v>0.31</v>
      </c>
    </row>
    <row r="1333" spans="1:6" x14ac:dyDescent="0.25">
      <c r="A1333" t="str">
        <f t="shared" si="20"/>
        <v>SSP1Croatia205595--99</v>
      </c>
      <c r="B1333" t="s">
        <v>38</v>
      </c>
      <c r="C1333" t="s">
        <v>13</v>
      </c>
      <c r="D1333">
        <v>2055</v>
      </c>
      <c r="E1333" t="s">
        <v>35</v>
      </c>
      <c r="F1333">
        <v>0.33</v>
      </c>
    </row>
    <row r="1334" spans="1:6" x14ac:dyDescent="0.25">
      <c r="A1334" t="str">
        <f t="shared" si="20"/>
        <v>SSP1Croatia206095--99</v>
      </c>
      <c r="B1334" t="s">
        <v>38</v>
      </c>
      <c r="C1334" t="s">
        <v>13</v>
      </c>
      <c r="D1334">
        <v>2060</v>
      </c>
      <c r="E1334" t="s">
        <v>35</v>
      </c>
      <c r="F1334">
        <v>0.37</v>
      </c>
    </row>
    <row r="1335" spans="1:6" x14ac:dyDescent="0.25">
      <c r="A1335" t="str">
        <f t="shared" si="20"/>
        <v>SSP1Croatia206595--99</v>
      </c>
      <c r="B1335" t="s">
        <v>38</v>
      </c>
      <c r="C1335" t="s">
        <v>13</v>
      </c>
      <c r="D1335">
        <v>2065</v>
      </c>
      <c r="E1335" t="s">
        <v>35</v>
      </c>
      <c r="F1335">
        <v>0.42</v>
      </c>
    </row>
    <row r="1336" spans="1:6" x14ac:dyDescent="0.25">
      <c r="A1336" t="str">
        <f t="shared" si="20"/>
        <v>SSP1Croatia207095--99</v>
      </c>
      <c r="B1336" t="s">
        <v>38</v>
      </c>
      <c r="C1336" t="s">
        <v>13</v>
      </c>
      <c r="D1336">
        <v>2070</v>
      </c>
      <c r="E1336" t="s">
        <v>35</v>
      </c>
      <c r="F1336">
        <v>0.47</v>
      </c>
    </row>
    <row r="1337" spans="1:6" x14ac:dyDescent="0.25">
      <c r="A1337" t="str">
        <f t="shared" si="20"/>
        <v>SSP1Croatia207595--99</v>
      </c>
      <c r="B1337" t="s">
        <v>38</v>
      </c>
      <c r="C1337" t="s">
        <v>13</v>
      </c>
      <c r="D1337">
        <v>2075</v>
      </c>
      <c r="E1337" t="s">
        <v>35</v>
      </c>
      <c r="F1337">
        <v>0.53</v>
      </c>
    </row>
    <row r="1338" spans="1:6" x14ac:dyDescent="0.25">
      <c r="A1338" t="str">
        <f t="shared" si="20"/>
        <v>SSP1Croatia208095--99</v>
      </c>
      <c r="B1338" t="s">
        <v>38</v>
      </c>
      <c r="C1338" t="s">
        <v>13</v>
      </c>
      <c r="D1338">
        <v>2080</v>
      </c>
      <c r="E1338" t="s">
        <v>35</v>
      </c>
      <c r="F1338">
        <v>0.57999999999999996</v>
      </c>
    </row>
    <row r="1339" spans="1:6" x14ac:dyDescent="0.25">
      <c r="A1339" t="str">
        <f t="shared" si="20"/>
        <v>SSP1Croatia208595--99</v>
      </c>
      <c r="B1339" t="s">
        <v>38</v>
      </c>
      <c r="C1339" t="s">
        <v>13</v>
      </c>
      <c r="D1339">
        <v>2085</v>
      </c>
      <c r="E1339" t="s">
        <v>35</v>
      </c>
      <c r="F1339">
        <v>0.64</v>
      </c>
    </row>
    <row r="1340" spans="1:6" x14ac:dyDescent="0.25">
      <c r="A1340" t="str">
        <f t="shared" si="20"/>
        <v>SSP1Croatia209095--99</v>
      </c>
      <c r="B1340" t="s">
        <v>38</v>
      </c>
      <c r="C1340" t="s">
        <v>13</v>
      </c>
      <c r="D1340">
        <v>2090</v>
      </c>
      <c r="E1340" t="s">
        <v>35</v>
      </c>
      <c r="F1340">
        <v>0.71</v>
      </c>
    </row>
    <row r="1341" spans="1:6" x14ac:dyDescent="0.25">
      <c r="A1341" t="str">
        <f t="shared" si="20"/>
        <v>SSP1Croatia209595--99</v>
      </c>
      <c r="B1341" t="s">
        <v>38</v>
      </c>
      <c r="C1341" t="s">
        <v>13</v>
      </c>
      <c r="D1341">
        <v>2095</v>
      </c>
      <c r="E1341" t="s">
        <v>35</v>
      </c>
      <c r="F1341">
        <v>0.77</v>
      </c>
    </row>
    <row r="1342" spans="1:6" x14ac:dyDescent="0.25">
      <c r="A1342" t="str">
        <f t="shared" si="20"/>
        <v>SSP1Croatia210095--99</v>
      </c>
      <c r="B1342" t="s">
        <v>38</v>
      </c>
      <c r="C1342" t="s">
        <v>13</v>
      </c>
      <c r="D1342">
        <v>2100</v>
      </c>
      <c r="E1342" t="s">
        <v>35</v>
      </c>
      <c r="F1342">
        <v>0.83</v>
      </c>
    </row>
    <row r="1343" spans="1:6" x14ac:dyDescent="0.25">
      <c r="A1343" t="str">
        <f t="shared" si="20"/>
        <v>SSP1Croatia1950100+</v>
      </c>
      <c r="B1343" t="s">
        <v>38</v>
      </c>
      <c r="C1343" t="s">
        <v>13</v>
      </c>
      <c r="D1343">
        <v>1950</v>
      </c>
      <c r="E1343" t="s">
        <v>36</v>
      </c>
      <c r="F1343">
        <v>1.05</v>
      </c>
    </row>
    <row r="1344" spans="1:6" x14ac:dyDescent="0.25">
      <c r="A1344" t="str">
        <f t="shared" si="20"/>
        <v>SSP1Croatia1955100+</v>
      </c>
      <c r="B1344" t="s">
        <v>38</v>
      </c>
      <c r="C1344" t="s">
        <v>13</v>
      </c>
      <c r="D1344">
        <v>1955</v>
      </c>
      <c r="E1344" t="s">
        <v>36</v>
      </c>
      <c r="F1344">
        <v>0.95</v>
      </c>
    </row>
    <row r="1345" spans="1:6" x14ac:dyDescent="0.25">
      <c r="A1345" t="str">
        <f t="shared" si="20"/>
        <v>SSP1Croatia1960100+</v>
      </c>
      <c r="B1345" t="s">
        <v>38</v>
      </c>
      <c r="C1345" t="s">
        <v>13</v>
      </c>
      <c r="D1345">
        <v>1960</v>
      </c>
      <c r="E1345" t="s">
        <v>36</v>
      </c>
      <c r="F1345">
        <v>0.89</v>
      </c>
    </row>
    <row r="1346" spans="1:6" x14ac:dyDescent="0.25">
      <c r="A1346" t="str">
        <f t="shared" si="20"/>
        <v>SSP1Croatia1965100+</v>
      </c>
      <c r="B1346" t="s">
        <v>38</v>
      </c>
      <c r="C1346" t="s">
        <v>13</v>
      </c>
      <c r="D1346">
        <v>1965</v>
      </c>
      <c r="E1346" t="s">
        <v>36</v>
      </c>
      <c r="F1346">
        <v>0.84</v>
      </c>
    </row>
    <row r="1347" spans="1:6" x14ac:dyDescent="0.25">
      <c r="A1347" t="str">
        <f t="shared" si="20"/>
        <v>SSP1Croatia1970100+</v>
      </c>
      <c r="B1347" t="s">
        <v>38</v>
      </c>
      <c r="C1347" t="s">
        <v>13</v>
      </c>
      <c r="D1347">
        <v>1970</v>
      </c>
      <c r="E1347" t="s">
        <v>36</v>
      </c>
      <c r="F1347">
        <v>0.65</v>
      </c>
    </row>
    <row r="1348" spans="1:6" x14ac:dyDescent="0.25">
      <c r="A1348" t="str">
        <f t="shared" si="20"/>
        <v>SSP1Croatia1975100+</v>
      </c>
      <c r="B1348" t="s">
        <v>38</v>
      </c>
      <c r="C1348" t="s">
        <v>13</v>
      </c>
      <c r="D1348">
        <v>1975</v>
      </c>
      <c r="E1348" t="s">
        <v>36</v>
      </c>
      <c r="F1348">
        <v>0.55000000000000004</v>
      </c>
    </row>
    <row r="1349" spans="1:6" x14ac:dyDescent="0.25">
      <c r="A1349" t="str">
        <f t="shared" si="20"/>
        <v>SSP1Croatia1980100+</v>
      </c>
      <c r="B1349" t="s">
        <v>38</v>
      </c>
      <c r="C1349" t="s">
        <v>13</v>
      </c>
      <c r="D1349">
        <v>1980</v>
      </c>
      <c r="E1349" t="s">
        <v>36</v>
      </c>
      <c r="F1349">
        <v>0.52</v>
      </c>
    </row>
    <row r="1350" spans="1:6" x14ac:dyDescent="0.25">
      <c r="A1350" t="str">
        <f t="shared" si="20"/>
        <v>SSP1Croatia1985100+</v>
      </c>
      <c r="B1350" t="s">
        <v>38</v>
      </c>
      <c r="C1350" t="s">
        <v>13</v>
      </c>
      <c r="D1350">
        <v>1985</v>
      </c>
      <c r="E1350" t="s">
        <v>36</v>
      </c>
      <c r="F1350">
        <v>0.49</v>
      </c>
    </row>
    <row r="1351" spans="1:6" x14ac:dyDescent="0.25">
      <c r="A1351" t="str">
        <f t="shared" si="20"/>
        <v>SSP1Croatia1990100+</v>
      </c>
      <c r="B1351" t="s">
        <v>38</v>
      </c>
      <c r="C1351" t="s">
        <v>13</v>
      </c>
      <c r="D1351">
        <v>1990</v>
      </c>
      <c r="E1351" t="s">
        <v>36</v>
      </c>
      <c r="F1351">
        <v>0.4</v>
      </c>
    </row>
    <row r="1352" spans="1:6" x14ac:dyDescent="0.25">
      <c r="A1352" t="str">
        <f t="shared" si="20"/>
        <v>SSP1Croatia1995100+</v>
      </c>
      <c r="B1352" t="s">
        <v>38</v>
      </c>
      <c r="C1352" t="s">
        <v>13</v>
      </c>
      <c r="D1352">
        <v>1995</v>
      </c>
      <c r="E1352" t="s">
        <v>36</v>
      </c>
      <c r="F1352">
        <v>0.4</v>
      </c>
    </row>
    <row r="1353" spans="1:6" x14ac:dyDescent="0.25">
      <c r="A1353" t="str">
        <f t="shared" si="20"/>
        <v>SSP1Croatia2000100+</v>
      </c>
      <c r="B1353" t="s">
        <v>38</v>
      </c>
      <c r="C1353" t="s">
        <v>13</v>
      </c>
      <c r="D1353">
        <v>2000</v>
      </c>
      <c r="E1353" t="s">
        <v>36</v>
      </c>
      <c r="F1353">
        <v>0.44</v>
      </c>
    </row>
    <row r="1354" spans="1:6" x14ac:dyDescent="0.25">
      <c r="A1354" t="str">
        <f t="shared" si="20"/>
        <v>SSP1Croatia2005100+</v>
      </c>
      <c r="B1354" t="s">
        <v>38</v>
      </c>
      <c r="C1354" t="s">
        <v>13</v>
      </c>
      <c r="D1354">
        <v>2005</v>
      </c>
      <c r="E1354" t="s">
        <v>36</v>
      </c>
      <c r="F1354">
        <v>0.41</v>
      </c>
    </row>
    <row r="1355" spans="1:6" x14ac:dyDescent="0.25">
      <c r="A1355" t="str">
        <f t="shared" ref="A1355:A1418" si="21">B1355&amp;C1355&amp;D1355&amp;E1355</f>
        <v>SSP1Croatia2010100+</v>
      </c>
      <c r="B1355" t="s">
        <v>38</v>
      </c>
      <c r="C1355" t="s">
        <v>13</v>
      </c>
      <c r="D1355">
        <v>2010</v>
      </c>
      <c r="E1355" t="s">
        <v>36</v>
      </c>
      <c r="F1355">
        <v>0.33</v>
      </c>
    </row>
    <row r="1356" spans="1:6" x14ac:dyDescent="0.25">
      <c r="A1356" t="str">
        <f t="shared" si="21"/>
        <v>SSP1Croatia2015100+</v>
      </c>
      <c r="B1356" t="s">
        <v>38</v>
      </c>
      <c r="C1356" t="s">
        <v>13</v>
      </c>
      <c r="D1356">
        <v>2015</v>
      </c>
      <c r="E1356" t="s">
        <v>36</v>
      </c>
      <c r="F1356">
        <v>0.26</v>
      </c>
    </row>
    <row r="1357" spans="1:6" x14ac:dyDescent="0.25">
      <c r="A1357" t="str">
        <f t="shared" si="21"/>
        <v>SSP1Croatia2020100+</v>
      </c>
      <c r="B1357" t="s">
        <v>38</v>
      </c>
      <c r="C1357" t="s">
        <v>13</v>
      </c>
      <c r="D1357">
        <v>2020</v>
      </c>
      <c r="E1357" t="s">
        <v>36</v>
      </c>
      <c r="F1357">
        <v>0.19</v>
      </c>
    </row>
    <row r="1358" spans="1:6" x14ac:dyDescent="0.25">
      <c r="A1358" t="str">
        <f t="shared" si="21"/>
        <v>SSP1Croatia2025100+</v>
      </c>
      <c r="B1358" t="s">
        <v>38</v>
      </c>
      <c r="C1358" t="s">
        <v>13</v>
      </c>
      <c r="D1358">
        <v>2025</v>
      </c>
      <c r="E1358" t="s">
        <v>36</v>
      </c>
      <c r="F1358">
        <v>0.15</v>
      </c>
    </row>
    <row r="1359" spans="1:6" x14ac:dyDescent="0.25">
      <c r="A1359" t="str">
        <f t="shared" si="21"/>
        <v>SSP1Croatia2030100+</v>
      </c>
      <c r="B1359" t="s">
        <v>38</v>
      </c>
      <c r="C1359" t="s">
        <v>13</v>
      </c>
      <c r="D1359">
        <v>2030</v>
      </c>
      <c r="E1359" t="s">
        <v>36</v>
      </c>
      <c r="F1359">
        <v>0.17</v>
      </c>
    </row>
    <row r="1360" spans="1:6" x14ac:dyDescent="0.25">
      <c r="A1360" t="str">
        <f t="shared" si="21"/>
        <v>SSP1Croatia2035100+</v>
      </c>
      <c r="B1360" t="s">
        <v>38</v>
      </c>
      <c r="C1360" t="s">
        <v>13</v>
      </c>
      <c r="D1360">
        <v>2035</v>
      </c>
      <c r="E1360" t="s">
        <v>36</v>
      </c>
      <c r="F1360">
        <v>0.16</v>
      </c>
    </row>
    <row r="1361" spans="1:6" x14ac:dyDescent="0.25">
      <c r="A1361" t="str">
        <f t="shared" si="21"/>
        <v>SSP1Croatia2040100+</v>
      </c>
      <c r="B1361" t="s">
        <v>38</v>
      </c>
      <c r="C1361" t="s">
        <v>13</v>
      </c>
      <c r="D1361">
        <v>2040</v>
      </c>
      <c r="E1361" t="s">
        <v>36</v>
      </c>
      <c r="F1361">
        <v>0.15</v>
      </c>
    </row>
    <row r="1362" spans="1:6" x14ac:dyDescent="0.25">
      <c r="A1362" t="str">
        <f t="shared" si="21"/>
        <v>SSP1Croatia2045100+</v>
      </c>
      <c r="B1362" t="s">
        <v>38</v>
      </c>
      <c r="C1362" t="s">
        <v>13</v>
      </c>
      <c r="D1362">
        <v>2045</v>
      </c>
      <c r="E1362" t="s">
        <v>36</v>
      </c>
      <c r="F1362">
        <v>0.14000000000000001</v>
      </c>
    </row>
    <row r="1363" spans="1:6" x14ac:dyDescent="0.25">
      <c r="A1363" t="str">
        <f t="shared" si="21"/>
        <v>SSP1Croatia2050100+</v>
      </c>
      <c r="B1363" t="s">
        <v>38</v>
      </c>
      <c r="C1363" t="s">
        <v>13</v>
      </c>
      <c r="D1363">
        <v>2050</v>
      </c>
      <c r="E1363" t="s">
        <v>36</v>
      </c>
      <c r="F1363">
        <v>0.16</v>
      </c>
    </row>
    <row r="1364" spans="1:6" x14ac:dyDescent="0.25">
      <c r="A1364" t="str">
        <f t="shared" si="21"/>
        <v>SSP1Croatia2055100+</v>
      </c>
      <c r="B1364" t="s">
        <v>38</v>
      </c>
      <c r="C1364" t="s">
        <v>13</v>
      </c>
      <c r="D1364">
        <v>2055</v>
      </c>
      <c r="E1364" t="s">
        <v>36</v>
      </c>
      <c r="F1364">
        <v>0.18</v>
      </c>
    </row>
    <row r="1365" spans="1:6" x14ac:dyDescent="0.25">
      <c r="A1365" t="str">
        <f t="shared" si="21"/>
        <v>SSP1Croatia2060100+</v>
      </c>
      <c r="B1365" t="s">
        <v>38</v>
      </c>
      <c r="C1365" t="s">
        <v>13</v>
      </c>
      <c r="D1365">
        <v>2060</v>
      </c>
      <c r="E1365" t="s">
        <v>36</v>
      </c>
      <c r="F1365">
        <v>0.21</v>
      </c>
    </row>
    <row r="1366" spans="1:6" x14ac:dyDescent="0.25">
      <c r="A1366" t="str">
        <f t="shared" si="21"/>
        <v>SSP1Croatia2065100+</v>
      </c>
      <c r="B1366" t="s">
        <v>38</v>
      </c>
      <c r="C1366" t="s">
        <v>13</v>
      </c>
      <c r="D1366">
        <v>2065</v>
      </c>
      <c r="E1366" t="s">
        <v>36</v>
      </c>
      <c r="F1366">
        <v>0.23</v>
      </c>
    </row>
    <row r="1367" spans="1:6" x14ac:dyDescent="0.25">
      <c r="A1367" t="str">
        <f t="shared" si="21"/>
        <v>SSP1Croatia2070100+</v>
      </c>
      <c r="B1367" t="s">
        <v>38</v>
      </c>
      <c r="C1367" t="s">
        <v>13</v>
      </c>
      <c r="D1367">
        <v>2070</v>
      </c>
      <c r="E1367" t="s">
        <v>36</v>
      </c>
      <c r="F1367">
        <v>0.26</v>
      </c>
    </row>
    <row r="1368" spans="1:6" x14ac:dyDescent="0.25">
      <c r="A1368" t="str">
        <f t="shared" si="21"/>
        <v>SSP1Croatia2075100+</v>
      </c>
      <c r="B1368" t="s">
        <v>38</v>
      </c>
      <c r="C1368" t="s">
        <v>13</v>
      </c>
      <c r="D1368">
        <v>2075</v>
      </c>
      <c r="E1368" t="s">
        <v>36</v>
      </c>
      <c r="F1368">
        <v>0.3</v>
      </c>
    </row>
    <row r="1369" spans="1:6" x14ac:dyDescent="0.25">
      <c r="A1369" t="str">
        <f t="shared" si="21"/>
        <v>SSP1Croatia2080100+</v>
      </c>
      <c r="B1369" t="s">
        <v>38</v>
      </c>
      <c r="C1369" t="s">
        <v>13</v>
      </c>
      <c r="D1369">
        <v>2080</v>
      </c>
      <c r="E1369" t="s">
        <v>36</v>
      </c>
      <c r="F1369">
        <v>0.33</v>
      </c>
    </row>
    <row r="1370" spans="1:6" x14ac:dyDescent="0.25">
      <c r="A1370" t="str">
        <f t="shared" si="21"/>
        <v>SSP1Croatia2085100+</v>
      </c>
      <c r="B1370" t="s">
        <v>38</v>
      </c>
      <c r="C1370" t="s">
        <v>13</v>
      </c>
      <c r="D1370">
        <v>2085</v>
      </c>
      <c r="E1370" t="s">
        <v>36</v>
      </c>
      <c r="F1370">
        <v>0.37</v>
      </c>
    </row>
    <row r="1371" spans="1:6" x14ac:dyDescent="0.25">
      <c r="A1371" t="str">
        <f t="shared" si="21"/>
        <v>SSP1Croatia2090100+</v>
      </c>
      <c r="B1371" t="s">
        <v>38</v>
      </c>
      <c r="C1371" t="s">
        <v>13</v>
      </c>
      <c r="D1371">
        <v>2090</v>
      </c>
      <c r="E1371" t="s">
        <v>36</v>
      </c>
      <c r="F1371">
        <v>0.4</v>
      </c>
    </row>
    <row r="1372" spans="1:6" x14ac:dyDescent="0.25">
      <c r="A1372" t="str">
        <f t="shared" si="21"/>
        <v>SSP1Croatia2095100+</v>
      </c>
      <c r="B1372" t="s">
        <v>38</v>
      </c>
      <c r="C1372" t="s">
        <v>13</v>
      </c>
      <c r="D1372">
        <v>2095</v>
      </c>
      <c r="E1372" t="s">
        <v>36</v>
      </c>
      <c r="F1372">
        <v>0.44</v>
      </c>
    </row>
    <row r="1373" spans="1:6" x14ac:dyDescent="0.25">
      <c r="A1373" t="str">
        <f t="shared" si="21"/>
        <v>SSP1Croatia2100100+</v>
      </c>
      <c r="B1373" t="s">
        <v>38</v>
      </c>
      <c r="C1373" t="s">
        <v>13</v>
      </c>
      <c r="D1373">
        <v>2100</v>
      </c>
      <c r="E1373" t="s">
        <v>36</v>
      </c>
      <c r="F1373">
        <v>0.49</v>
      </c>
    </row>
    <row r="1374" spans="1:6" x14ac:dyDescent="0.25">
      <c r="A1374" t="str">
        <f t="shared" si="21"/>
        <v>SSP3Croatia1950All</v>
      </c>
      <c r="B1374" t="s">
        <v>39</v>
      </c>
      <c r="C1374" t="s">
        <v>13</v>
      </c>
      <c r="D1374">
        <v>1950</v>
      </c>
      <c r="E1374" t="s">
        <v>14</v>
      </c>
      <c r="F1374">
        <v>0.91</v>
      </c>
    </row>
    <row r="1375" spans="1:6" x14ac:dyDescent="0.25">
      <c r="A1375" t="str">
        <f t="shared" si="21"/>
        <v>SSP3Croatia1955All</v>
      </c>
      <c r="B1375" t="s">
        <v>39</v>
      </c>
      <c r="C1375" t="s">
        <v>13</v>
      </c>
      <c r="D1375">
        <v>1955</v>
      </c>
      <c r="E1375" t="s">
        <v>14</v>
      </c>
      <c r="F1375">
        <v>0.92</v>
      </c>
    </row>
    <row r="1376" spans="1:6" x14ac:dyDescent="0.25">
      <c r="A1376" t="str">
        <f t="shared" si="21"/>
        <v>SSP3Croatia1960All</v>
      </c>
      <c r="B1376" t="s">
        <v>39</v>
      </c>
      <c r="C1376" t="s">
        <v>13</v>
      </c>
      <c r="D1376">
        <v>1960</v>
      </c>
      <c r="E1376" t="s">
        <v>14</v>
      </c>
      <c r="F1376">
        <v>0.92</v>
      </c>
    </row>
    <row r="1377" spans="1:6" x14ac:dyDescent="0.25">
      <c r="A1377" t="str">
        <f t="shared" si="21"/>
        <v>SSP3Croatia1965All</v>
      </c>
      <c r="B1377" t="s">
        <v>39</v>
      </c>
      <c r="C1377" t="s">
        <v>13</v>
      </c>
      <c r="D1377">
        <v>1965</v>
      </c>
      <c r="E1377" t="s">
        <v>14</v>
      </c>
      <c r="F1377">
        <v>0.93</v>
      </c>
    </row>
    <row r="1378" spans="1:6" x14ac:dyDescent="0.25">
      <c r="A1378" t="str">
        <f t="shared" si="21"/>
        <v>SSP3Croatia1970All</v>
      </c>
      <c r="B1378" t="s">
        <v>39</v>
      </c>
      <c r="C1378" t="s">
        <v>13</v>
      </c>
      <c r="D1378">
        <v>1970</v>
      </c>
      <c r="E1378" t="s">
        <v>14</v>
      </c>
      <c r="F1378">
        <v>0.94</v>
      </c>
    </row>
    <row r="1379" spans="1:6" x14ac:dyDescent="0.25">
      <c r="A1379" t="str">
        <f t="shared" si="21"/>
        <v>SSP3Croatia1975All</v>
      </c>
      <c r="B1379" t="s">
        <v>39</v>
      </c>
      <c r="C1379" t="s">
        <v>13</v>
      </c>
      <c r="D1379">
        <v>1975</v>
      </c>
      <c r="E1379" t="s">
        <v>14</v>
      </c>
      <c r="F1379">
        <v>0.94</v>
      </c>
    </row>
    <row r="1380" spans="1:6" x14ac:dyDescent="0.25">
      <c r="A1380" t="str">
        <f t="shared" si="21"/>
        <v>SSP3Croatia1980All</v>
      </c>
      <c r="B1380" t="s">
        <v>39</v>
      </c>
      <c r="C1380" t="s">
        <v>13</v>
      </c>
      <c r="D1380">
        <v>1980</v>
      </c>
      <c r="E1380" t="s">
        <v>14</v>
      </c>
      <c r="F1380">
        <v>0.94</v>
      </c>
    </row>
    <row r="1381" spans="1:6" x14ac:dyDescent="0.25">
      <c r="A1381" t="str">
        <f t="shared" si="21"/>
        <v>SSP3Croatia1985All</v>
      </c>
      <c r="B1381" t="s">
        <v>39</v>
      </c>
      <c r="C1381" t="s">
        <v>13</v>
      </c>
      <c r="D1381">
        <v>1985</v>
      </c>
      <c r="E1381" t="s">
        <v>14</v>
      </c>
      <c r="F1381">
        <v>0.94</v>
      </c>
    </row>
    <row r="1382" spans="1:6" x14ac:dyDescent="0.25">
      <c r="A1382" t="str">
        <f t="shared" si="21"/>
        <v>SSP3Croatia1990All</v>
      </c>
      <c r="B1382" t="s">
        <v>39</v>
      </c>
      <c r="C1382" t="s">
        <v>13</v>
      </c>
      <c r="D1382">
        <v>1990</v>
      </c>
      <c r="E1382" t="s">
        <v>14</v>
      </c>
      <c r="F1382">
        <v>0.94</v>
      </c>
    </row>
    <row r="1383" spans="1:6" x14ac:dyDescent="0.25">
      <c r="A1383" t="str">
        <f t="shared" si="21"/>
        <v>SSP3Croatia1995All</v>
      </c>
      <c r="B1383" t="s">
        <v>39</v>
      </c>
      <c r="C1383" t="s">
        <v>13</v>
      </c>
      <c r="D1383">
        <v>1995</v>
      </c>
      <c r="E1383" t="s">
        <v>14</v>
      </c>
      <c r="F1383">
        <v>0.94</v>
      </c>
    </row>
    <row r="1384" spans="1:6" x14ac:dyDescent="0.25">
      <c r="A1384" t="str">
        <f t="shared" si="21"/>
        <v>SSP3Croatia2000All</v>
      </c>
      <c r="B1384" t="s">
        <v>39</v>
      </c>
      <c r="C1384" t="s">
        <v>13</v>
      </c>
      <c r="D1384">
        <v>2000</v>
      </c>
      <c r="E1384" t="s">
        <v>14</v>
      </c>
      <c r="F1384">
        <v>0.93</v>
      </c>
    </row>
    <row r="1385" spans="1:6" x14ac:dyDescent="0.25">
      <c r="A1385" t="str">
        <f t="shared" si="21"/>
        <v>SSP3Croatia2005All</v>
      </c>
      <c r="B1385" t="s">
        <v>39</v>
      </c>
      <c r="C1385" t="s">
        <v>13</v>
      </c>
      <c r="D1385">
        <v>2005</v>
      </c>
      <c r="E1385" t="s">
        <v>14</v>
      </c>
      <c r="F1385">
        <v>0.93</v>
      </c>
    </row>
    <row r="1386" spans="1:6" x14ac:dyDescent="0.25">
      <c r="A1386" t="str">
        <f t="shared" si="21"/>
        <v>SSP3Croatia2010All</v>
      </c>
      <c r="B1386" t="s">
        <v>39</v>
      </c>
      <c r="C1386" t="s">
        <v>13</v>
      </c>
      <c r="D1386">
        <v>2010</v>
      </c>
      <c r="E1386" t="s">
        <v>14</v>
      </c>
      <c r="F1386">
        <v>0.93</v>
      </c>
    </row>
    <row r="1387" spans="1:6" x14ac:dyDescent="0.25">
      <c r="A1387" t="str">
        <f t="shared" si="21"/>
        <v>SSP3Croatia2015All</v>
      </c>
      <c r="B1387" t="s">
        <v>39</v>
      </c>
      <c r="C1387" t="s">
        <v>13</v>
      </c>
      <c r="D1387">
        <v>2015</v>
      </c>
      <c r="E1387" t="s">
        <v>14</v>
      </c>
      <c r="F1387">
        <v>0.93</v>
      </c>
    </row>
    <row r="1388" spans="1:6" x14ac:dyDescent="0.25">
      <c r="A1388" t="str">
        <f t="shared" si="21"/>
        <v>SSP3Croatia2020All</v>
      </c>
      <c r="B1388" t="s">
        <v>39</v>
      </c>
      <c r="C1388" t="s">
        <v>13</v>
      </c>
      <c r="D1388">
        <v>2020</v>
      </c>
      <c r="E1388" t="s">
        <v>14</v>
      </c>
      <c r="F1388">
        <v>0.94</v>
      </c>
    </row>
    <row r="1389" spans="1:6" x14ac:dyDescent="0.25">
      <c r="A1389" t="str">
        <f t="shared" si="21"/>
        <v>SSP3Croatia2025All</v>
      </c>
      <c r="B1389" t="s">
        <v>39</v>
      </c>
      <c r="C1389" t="s">
        <v>13</v>
      </c>
      <c r="D1389">
        <v>2025</v>
      </c>
      <c r="E1389" t="s">
        <v>14</v>
      </c>
      <c r="F1389">
        <v>0.94</v>
      </c>
    </row>
    <row r="1390" spans="1:6" x14ac:dyDescent="0.25">
      <c r="A1390" t="str">
        <f t="shared" si="21"/>
        <v>SSP3Croatia2030All</v>
      </c>
      <c r="B1390" t="s">
        <v>39</v>
      </c>
      <c r="C1390" t="s">
        <v>13</v>
      </c>
      <c r="D1390">
        <v>2030</v>
      </c>
      <c r="E1390" t="s">
        <v>14</v>
      </c>
      <c r="F1390">
        <v>0.94</v>
      </c>
    </row>
    <row r="1391" spans="1:6" x14ac:dyDescent="0.25">
      <c r="A1391" t="str">
        <f t="shared" si="21"/>
        <v>SSP3Croatia2035All</v>
      </c>
      <c r="B1391" t="s">
        <v>39</v>
      </c>
      <c r="C1391" t="s">
        <v>13</v>
      </c>
      <c r="D1391">
        <v>2035</v>
      </c>
      <c r="E1391" t="s">
        <v>14</v>
      </c>
      <c r="F1391">
        <v>0.94</v>
      </c>
    </row>
    <row r="1392" spans="1:6" x14ac:dyDescent="0.25">
      <c r="A1392" t="str">
        <f t="shared" si="21"/>
        <v>SSP3Croatia2040All</v>
      </c>
      <c r="B1392" t="s">
        <v>39</v>
      </c>
      <c r="C1392" t="s">
        <v>13</v>
      </c>
      <c r="D1392">
        <v>2040</v>
      </c>
      <c r="E1392" t="s">
        <v>14</v>
      </c>
      <c r="F1392">
        <v>0.95</v>
      </c>
    </row>
    <row r="1393" spans="1:6" x14ac:dyDescent="0.25">
      <c r="A1393" t="str">
        <f t="shared" si="21"/>
        <v>SSP3Croatia2045All</v>
      </c>
      <c r="B1393" t="s">
        <v>39</v>
      </c>
      <c r="C1393" t="s">
        <v>13</v>
      </c>
      <c r="D1393">
        <v>2045</v>
      </c>
      <c r="E1393" t="s">
        <v>14</v>
      </c>
      <c r="F1393">
        <v>0.95</v>
      </c>
    </row>
    <row r="1394" spans="1:6" x14ac:dyDescent="0.25">
      <c r="A1394" t="str">
        <f t="shared" si="21"/>
        <v>SSP3Croatia2050All</v>
      </c>
      <c r="B1394" t="s">
        <v>39</v>
      </c>
      <c r="C1394" t="s">
        <v>13</v>
      </c>
      <c r="D1394">
        <v>2050</v>
      </c>
      <c r="E1394" t="s">
        <v>14</v>
      </c>
      <c r="F1394">
        <v>0.95</v>
      </c>
    </row>
    <row r="1395" spans="1:6" x14ac:dyDescent="0.25">
      <c r="A1395" t="str">
        <f t="shared" si="21"/>
        <v>SSP3Croatia2055All</v>
      </c>
      <c r="B1395" t="s">
        <v>39</v>
      </c>
      <c r="C1395" t="s">
        <v>13</v>
      </c>
      <c r="D1395">
        <v>2055</v>
      </c>
      <c r="E1395" t="s">
        <v>14</v>
      </c>
      <c r="F1395">
        <v>0.96</v>
      </c>
    </row>
    <row r="1396" spans="1:6" x14ac:dyDescent="0.25">
      <c r="A1396" t="str">
        <f t="shared" si="21"/>
        <v>SSP3Croatia2060All</v>
      </c>
      <c r="B1396" t="s">
        <v>39</v>
      </c>
      <c r="C1396" t="s">
        <v>13</v>
      </c>
      <c r="D1396">
        <v>2060</v>
      </c>
      <c r="E1396" t="s">
        <v>14</v>
      </c>
      <c r="F1396">
        <v>0.96</v>
      </c>
    </row>
    <row r="1397" spans="1:6" x14ac:dyDescent="0.25">
      <c r="A1397" t="str">
        <f t="shared" si="21"/>
        <v>SSP3Croatia2065All</v>
      </c>
      <c r="B1397" t="s">
        <v>39</v>
      </c>
      <c r="C1397" t="s">
        <v>13</v>
      </c>
      <c r="D1397">
        <v>2065</v>
      </c>
      <c r="E1397" t="s">
        <v>14</v>
      </c>
      <c r="F1397">
        <v>0.97</v>
      </c>
    </row>
    <row r="1398" spans="1:6" x14ac:dyDescent="0.25">
      <c r="A1398" t="str">
        <f t="shared" si="21"/>
        <v>SSP3Croatia2070All</v>
      </c>
      <c r="B1398" t="s">
        <v>39</v>
      </c>
      <c r="C1398" t="s">
        <v>13</v>
      </c>
      <c r="D1398">
        <v>2070</v>
      </c>
      <c r="E1398" t="s">
        <v>14</v>
      </c>
      <c r="F1398">
        <v>0.97</v>
      </c>
    </row>
    <row r="1399" spans="1:6" x14ac:dyDescent="0.25">
      <c r="A1399" t="str">
        <f t="shared" si="21"/>
        <v>SSP3Croatia2075All</v>
      </c>
      <c r="B1399" t="s">
        <v>39</v>
      </c>
      <c r="C1399" t="s">
        <v>13</v>
      </c>
      <c r="D1399">
        <v>2075</v>
      </c>
      <c r="E1399" t="s">
        <v>14</v>
      </c>
      <c r="F1399">
        <v>0.98</v>
      </c>
    </row>
    <row r="1400" spans="1:6" x14ac:dyDescent="0.25">
      <c r="A1400" t="str">
        <f t="shared" si="21"/>
        <v>SSP3Croatia2080All</v>
      </c>
      <c r="B1400" t="s">
        <v>39</v>
      </c>
      <c r="C1400" t="s">
        <v>13</v>
      </c>
      <c r="D1400">
        <v>2080</v>
      </c>
      <c r="E1400" t="s">
        <v>14</v>
      </c>
      <c r="F1400">
        <v>0.98</v>
      </c>
    </row>
    <row r="1401" spans="1:6" x14ac:dyDescent="0.25">
      <c r="A1401" t="str">
        <f t="shared" si="21"/>
        <v>SSP3Croatia2085All</v>
      </c>
      <c r="B1401" t="s">
        <v>39</v>
      </c>
      <c r="C1401" t="s">
        <v>13</v>
      </c>
      <c r="D1401">
        <v>2085</v>
      </c>
      <c r="E1401" t="s">
        <v>14</v>
      </c>
      <c r="F1401">
        <v>0.99</v>
      </c>
    </row>
    <row r="1402" spans="1:6" x14ac:dyDescent="0.25">
      <c r="A1402" t="str">
        <f t="shared" si="21"/>
        <v>SSP3Croatia2090All</v>
      </c>
      <c r="B1402" t="s">
        <v>39</v>
      </c>
      <c r="C1402" t="s">
        <v>13</v>
      </c>
      <c r="D1402">
        <v>2090</v>
      </c>
      <c r="E1402" t="s">
        <v>14</v>
      </c>
      <c r="F1402">
        <v>0.99</v>
      </c>
    </row>
    <row r="1403" spans="1:6" x14ac:dyDescent="0.25">
      <c r="A1403" t="str">
        <f t="shared" si="21"/>
        <v>SSP3Croatia2095All</v>
      </c>
      <c r="B1403" t="s">
        <v>39</v>
      </c>
      <c r="C1403" t="s">
        <v>13</v>
      </c>
      <c r="D1403">
        <v>2095</v>
      </c>
      <c r="E1403" t="s">
        <v>14</v>
      </c>
      <c r="F1403">
        <v>0.99</v>
      </c>
    </row>
    <row r="1404" spans="1:6" x14ac:dyDescent="0.25">
      <c r="A1404" t="str">
        <f t="shared" si="21"/>
        <v>SSP3Croatia2100All</v>
      </c>
      <c r="B1404" t="s">
        <v>39</v>
      </c>
      <c r="C1404" t="s">
        <v>13</v>
      </c>
      <c r="D1404">
        <v>2100</v>
      </c>
      <c r="E1404" t="s">
        <v>14</v>
      </c>
      <c r="F1404">
        <v>1</v>
      </c>
    </row>
    <row r="1405" spans="1:6" x14ac:dyDescent="0.25">
      <c r="A1405" t="str">
        <f t="shared" si="21"/>
        <v>SSP3Croatia19500--4</v>
      </c>
      <c r="B1405" t="s">
        <v>39</v>
      </c>
      <c r="C1405" t="s">
        <v>13</v>
      </c>
      <c r="D1405">
        <v>1950</v>
      </c>
      <c r="E1405" t="s">
        <v>16</v>
      </c>
      <c r="F1405">
        <v>1.02</v>
      </c>
    </row>
    <row r="1406" spans="1:6" x14ac:dyDescent="0.25">
      <c r="A1406" t="str">
        <f t="shared" si="21"/>
        <v>SSP3Croatia19550--4</v>
      </c>
      <c r="B1406" t="s">
        <v>39</v>
      </c>
      <c r="C1406" t="s">
        <v>13</v>
      </c>
      <c r="D1406">
        <v>1955</v>
      </c>
      <c r="E1406" t="s">
        <v>16</v>
      </c>
      <c r="F1406">
        <v>1.05</v>
      </c>
    </row>
    <row r="1407" spans="1:6" x14ac:dyDescent="0.25">
      <c r="A1407" t="str">
        <f t="shared" si="21"/>
        <v>SSP3Croatia19600--4</v>
      </c>
      <c r="B1407" t="s">
        <v>39</v>
      </c>
      <c r="C1407" t="s">
        <v>13</v>
      </c>
      <c r="D1407">
        <v>1960</v>
      </c>
      <c r="E1407" t="s">
        <v>16</v>
      </c>
      <c r="F1407">
        <v>1.06</v>
      </c>
    </row>
    <row r="1408" spans="1:6" x14ac:dyDescent="0.25">
      <c r="A1408" t="str">
        <f t="shared" si="21"/>
        <v>SSP3Croatia19650--4</v>
      </c>
      <c r="B1408" t="s">
        <v>39</v>
      </c>
      <c r="C1408" t="s">
        <v>13</v>
      </c>
      <c r="D1408">
        <v>1965</v>
      </c>
      <c r="E1408" t="s">
        <v>16</v>
      </c>
      <c r="F1408">
        <v>1.06</v>
      </c>
    </row>
    <row r="1409" spans="1:6" x14ac:dyDescent="0.25">
      <c r="A1409" t="str">
        <f t="shared" si="21"/>
        <v>SSP3Croatia19700--4</v>
      </c>
      <c r="B1409" t="s">
        <v>39</v>
      </c>
      <c r="C1409" t="s">
        <v>13</v>
      </c>
      <c r="D1409">
        <v>1970</v>
      </c>
      <c r="E1409" t="s">
        <v>16</v>
      </c>
      <c r="F1409">
        <v>1.06</v>
      </c>
    </row>
    <row r="1410" spans="1:6" x14ac:dyDescent="0.25">
      <c r="A1410" t="str">
        <f t="shared" si="21"/>
        <v>SSP3Croatia19750--4</v>
      </c>
      <c r="B1410" t="s">
        <v>39</v>
      </c>
      <c r="C1410" t="s">
        <v>13</v>
      </c>
      <c r="D1410">
        <v>1975</v>
      </c>
      <c r="E1410" t="s">
        <v>16</v>
      </c>
      <c r="F1410">
        <v>1.05</v>
      </c>
    </row>
    <row r="1411" spans="1:6" x14ac:dyDescent="0.25">
      <c r="A1411" t="str">
        <f t="shared" si="21"/>
        <v>SSP3Croatia19800--4</v>
      </c>
      <c r="B1411" t="s">
        <v>39</v>
      </c>
      <c r="C1411" t="s">
        <v>13</v>
      </c>
      <c r="D1411">
        <v>1980</v>
      </c>
      <c r="E1411" t="s">
        <v>16</v>
      </c>
      <c r="F1411">
        <v>1.05</v>
      </c>
    </row>
    <row r="1412" spans="1:6" x14ac:dyDescent="0.25">
      <c r="A1412" t="str">
        <f t="shared" si="21"/>
        <v>SSP3Croatia19850--4</v>
      </c>
      <c r="B1412" t="s">
        <v>39</v>
      </c>
      <c r="C1412" t="s">
        <v>13</v>
      </c>
      <c r="D1412">
        <v>1985</v>
      </c>
      <c r="E1412" t="s">
        <v>16</v>
      </c>
      <c r="F1412">
        <v>1.06</v>
      </c>
    </row>
    <row r="1413" spans="1:6" x14ac:dyDescent="0.25">
      <c r="A1413" t="str">
        <f t="shared" si="21"/>
        <v>SSP3Croatia19900--4</v>
      </c>
      <c r="B1413" t="s">
        <v>39</v>
      </c>
      <c r="C1413" t="s">
        <v>13</v>
      </c>
      <c r="D1413">
        <v>1990</v>
      </c>
      <c r="E1413" t="s">
        <v>16</v>
      </c>
      <c r="F1413">
        <v>1.06</v>
      </c>
    </row>
    <row r="1414" spans="1:6" x14ac:dyDescent="0.25">
      <c r="A1414" t="str">
        <f t="shared" si="21"/>
        <v>SSP3Croatia19950--4</v>
      </c>
      <c r="B1414" t="s">
        <v>39</v>
      </c>
      <c r="C1414" t="s">
        <v>13</v>
      </c>
      <c r="D1414">
        <v>1995</v>
      </c>
      <c r="E1414" t="s">
        <v>16</v>
      </c>
      <c r="F1414">
        <v>1.06</v>
      </c>
    </row>
    <row r="1415" spans="1:6" x14ac:dyDescent="0.25">
      <c r="A1415" t="str">
        <f t="shared" si="21"/>
        <v>SSP3Croatia20000--4</v>
      </c>
      <c r="B1415" t="s">
        <v>39</v>
      </c>
      <c r="C1415" t="s">
        <v>13</v>
      </c>
      <c r="D1415">
        <v>2000</v>
      </c>
      <c r="E1415" t="s">
        <v>16</v>
      </c>
      <c r="F1415">
        <v>1.06</v>
      </c>
    </row>
    <row r="1416" spans="1:6" x14ac:dyDescent="0.25">
      <c r="A1416" t="str">
        <f t="shared" si="21"/>
        <v>SSP3Croatia20050--4</v>
      </c>
      <c r="B1416" t="s">
        <v>39</v>
      </c>
      <c r="C1416" t="s">
        <v>13</v>
      </c>
      <c r="D1416">
        <v>2005</v>
      </c>
      <c r="E1416" t="s">
        <v>16</v>
      </c>
      <c r="F1416">
        <v>1.06</v>
      </c>
    </row>
    <row r="1417" spans="1:6" x14ac:dyDescent="0.25">
      <c r="A1417" t="str">
        <f t="shared" si="21"/>
        <v>SSP3Croatia20100--4</v>
      </c>
      <c r="B1417" t="s">
        <v>39</v>
      </c>
      <c r="C1417" t="s">
        <v>13</v>
      </c>
      <c r="D1417">
        <v>2010</v>
      </c>
      <c r="E1417" t="s">
        <v>16</v>
      </c>
      <c r="F1417">
        <v>1.06</v>
      </c>
    </row>
    <row r="1418" spans="1:6" x14ac:dyDescent="0.25">
      <c r="A1418" t="str">
        <f t="shared" si="21"/>
        <v>SSP3Croatia20150--4</v>
      </c>
      <c r="B1418" t="s">
        <v>39</v>
      </c>
      <c r="C1418" t="s">
        <v>13</v>
      </c>
      <c r="D1418">
        <v>2015</v>
      </c>
      <c r="E1418" t="s">
        <v>16</v>
      </c>
      <c r="F1418">
        <v>1.06</v>
      </c>
    </row>
    <row r="1419" spans="1:6" x14ac:dyDescent="0.25">
      <c r="A1419" t="str">
        <f t="shared" ref="A1419:A1482" si="22">B1419&amp;C1419&amp;D1419&amp;E1419</f>
        <v>SSP3Croatia20200--4</v>
      </c>
      <c r="B1419" t="s">
        <v>39</v>
      </c>
      <c r="C1419" t="s">
        <v>13</v>
      </c>
      <c r="D1419">
        <v>2020</v>
      </c>
      <c r="E1419" t="s">
        <v>16</v>
      </c>
      <c r="F1419">
        <v>1.06</v>
      </c>
    </row>
    <row r="1420" spans="1:6" x14ac:dyDescent="0.25">
      <c r="A1420" t="str">
        <f t="shared" si="22"/>
        <v>SSP3Croatia20250--4</v>
      </c>
      <c r="B1420" t="s">
        <v>39</v>
      </c>
      <c r="C1420" t="s">
        <v>13</v>
      </c>
      <c r="D1420">
        <v>2025</v>
      </c>
      <c r="E1420" t="s">
        <v>16</v>
      </c>
      <c r="F1420">
        <v>1.06</v>
      </c>
    </row>
    <row r="1421" spans="1:6" x14ac:dyDescent="0.25">
      <c r="A1421" t="str">
        <f t="shared" si="22"/>
        <v>SSP3Croatia20300--4</v>
      </c>
      <c r="B1421" t="s">
        <v>39</v>
      </c>
      <c r="C1421" t="s">
        <v>13</v>
      </c>
      <c r="D1421">
        <v>2030</v>
      </c>
      <c r="E1421" t="s">
        <v>16</v>
      </c>
      <c r="F1421">
        <v>1.06</v>
      </c>
    </row>
    <row r="1422" spans="1:6" x14ac:dyDescent="0.25">
      <c r="A1422" t="str">
        <f t="shared" si="22"/>
        <v>SSP3Croatia20350--4</v>
      </c>
      <c r="B1422" t="s">
        <v>39</v>
      </c>
      <c r="C1422" t="s">
        <v>13</v>
      </c>
      <c r="D1422">
        <v>2035</v>
      </c>
      <c r="E1422" t="s">
        <v>16</v>
      </c>
      <c r="F1422">
        <v>1.06</v>
      </c>
    </row>
    <row r="1423" spans="1:6" x14ac:dyDescent="0.25">
      <c r="A1423" t="str">
        <f t="shared" si="22"/>
        <v>SSP3Croatia20400--4</v>
      </c>
      <c r="B1423" t="s">
        <v>39</v>
      </c>
      <c r="C1423" t="s">
        <v>13</v>
      </c>
      <c r="D1423">
        <v>2040</v>
      </c>
      <c r="E1423" t="s">
        <v>16</v>
      </c>
      <c r="F1423">
        <v>1.06</v>
      </c>
    </row>
    <row r="1424" spans="1:6" x14ac:dyDescent="0.25">
      <c r="A1424" t="str">
        <f t="shared" si="22"/>
        <v>SSP3Croatia20450--4</v>
      </c>
      <c r="B1424" t="s">
        <v>39</v>
      </c>
      <c r="C1424" t="s">
        <v>13</v>
      </c>
      <c r="D1424">
        <v>2045</v>
      </c>
      <c r="E1424" t="s">
        <v>16</v>
      </c>
      <c r="F1424">
        <v>1.06</v>
      </c>
    </row>
    <row r="1425" spans="1:6" x14ac:dyDescent="0.25">
      <c r="A1425" t="str">
        <f t="shared" si="22"/>
        <v>SSP3Croatia20500--4</v>
      </c>
      <c r="B1425" t="s">
        <v>39</v>
      </c>
      <c r="C1425" t="s">
        <v>13</v>
      </c>
      <c r="D1425">
        <v>2050</v>
      </c>
      <c r="E1425" t="s">
        <v>16</v>
      </c>
      <c r="F1425">
        <v>1.06</v>
      </c>
    </row>
    <row r="1426" spans="1:6" x14ac:dyDescent="0.25">
      <c r="A1426" t="str">
        <f t="shared" si="22"/>
        <v>SSP3Croatia20550--4</v>
      </c>
      <c r="B1426" t="s">
        <v>39</v>
      </c>
      <c r="C1426" t="s">
        <v>13</v>
      </c>
      <c r="D1426">
        <v>2055</v>
      </c>
      <c r="E1426" t="s">
        <v>16</v>
      </c>
      <c r="F1426">
        <v>1.06</v>
      </c>
    </row>
    <row r="1427" spans="1:6" x14ac:dyDescent="0.25">
      <c r="A1427" t="str">
        <f t="shared" si="22"/>
        <v>SSP3Croatia20600--4</v>
      </c>
      <c r="B1427" t="s">
        <v>39</v>
      </c>
      <c r="C1427" t="s">
        <v>13</v>
      </c>
      <c r="D1427">
        <v>2060</v>
      </c>
      <c r="E1427" t="s">
        <v>16</v>
      </c>
      <c r="F1427">
        <v>1.06</v>
      </c>
    </row>
    <row r="1428" spans="1:6" x14ac:dyDescent="0.25">
      <c r="A1428" t="str">
        <f t="shared" si="22"/>
        <v>SSP3Croatia20650--4</v>
      </c>
      <c r="B1428" t="s">
        <v>39</v>
      </c>
      <c r="C1428" t="s">
        <v>13</v>
      </c>
      <c r="D1428">
        <v>2065</v>
      </c>
      <c r="E1428" t="s">
        <v>16</v>
      </c>
      <c r="F1428">
        <v>1.06</v>
      </c>
    </row>
    <row r="1429" spans="1:6" x14ac:dyDescent="0.25">
      <c r="A1429" t="str">
        <f t="shared" si="22"/>
        <v>SSP3Croatia20700--4</v>
      </c>
      <c r="B1429" t="s">
        <v>39</v>
      </c>
      <c r="C1429" t="s">
        <v>13</v>
      </c>
      <c r="D1429">
        <v>2070</v>
      </c>
      <c r="E1429" t="s">
        <v>16</v>
      </c>
      <c r="F1429">
        <v>1.06</v>
      </c>
    </row>
    <row r="1430" spans="1:6" x14ac:dyDescent="0.25">
      <c r="A1430" t="str">
        <f t="shared" si="22"/>
        <v>SSP3Croatia20750--4</v>
      </c>
      <c r="B1430" t="s">
        <v>39</v>
      </c>
      <c r="C1430" t="s">
        <v>13</v>
      </c>
      <c r="D1430">
        <v>2075</v>
      </c>
      <c r="E1430" t="s">
        <v>16</v>
      </c>
      <c r="F1430">
        <v>1.06</v>
      </c>
    </row>
    <row r="1431" spans="1:6" x14ac:dyDescent="0.25">
      <c r="A1431" t="str">
        <f t="shared" si="22"/>
        <v>SSP3Croatia20800--4</v>
      </c>
      <c r="B1431" t="s">
        <v>39</v>
      </c>
      <c r="C1431" t="s">
        <v>13</v>
      </c>
      <c r="D1431">
        <v>2080</v>
      </c>
      <c r="E1431" t="s">
        <v>16</v>
      </c>
      <c r="F1431">
        <v>1.06</v>
      </c>
    </row>
    <row r="1432" spans="1:6" x14ac:dyDescent="0.25">
      <c r="A1432" t="str">
        <f t="shared" si="22"/>
        <v>SSP3Croatia20850--4</v>
      </c>
      <c r="B1432" t="s">
        <v>39</v>
      </c>
      <c r="C1432" t="s">
        <v>13</v>
      </c>
      <c r="D1432">
        <v>2085</v>
      </c>
      <c r="E1432" t="s">
        <v>16</v>
      </c>
      <c r="F1432">
        <v>1.06</v>
      </c>
    </row>
    <row r="1433" spans="1:6" x14ac:dyDescent="0.25">
      <c r="A1433" t="str">
        <f t="shared" si="22"/>
        <v>SSP3Croatia20900--4</v>
      </c>
      <c r="B1433" t="s">
        <v>39</v>
      </c>
      <c r="C1433" t="s">
        <v>13</v>
      </c>
      <c r="D1433">
        <v>2090</v>
      </c>
      <c r="E1433" t="s">
        <v>16</v>
      </c>
      <c r="F1433">
        <v>1.06</v>
      </c>
    </row>
    <row r="1434" spans="1:6" x14ac:dyDescent="0.25">
      <c r="A1434" t="str">
        <f t="shared" si="22"/>
        <v>SSP3Croatia20950--4</v>
      </c>
      <c r="B1434" t="s">
        <v>39</v>
      </c>
      <c r="C1434" t="s">
        <v>13</v>
      </c>
      <c r="D1434">
        <v>2095</v>
      </c>
      <c r="E1434" t="s">
        <v>16</v>
      </c>
      <c r="F1434">
        <v>1.06</v>
      </c>
    </row>
    <row r="1435" spans="1:6" x14ac:dyDescent="0.25">
      <c r="A1435" t="str">
        <f t="shared" si="22"/>
        <v>SSP3Croatia21000--4</v>
      </c>
      <c r="B1435" t="s">
        <v>39</v>
      </c>
      <c r="C1435" t="s">
        <v>13</v>
      </c>
      <c r="D1435">
        <v>2100</v>
      </c>
      <c r="E1435" t="s">
        <v>16</v>
      </c>
      <c r="F1435">
        <v>1.06</v>
      </c>
    </row>
    <row r="1436" spans="1:6" x14ac:dyDescent="0.25">
      <c r="A1436" t="str">
        <f t="shared" si="22"/>
        <v>SSP3Croatia19505--9</v>
      </c>
      <c r="B1436" t="s">
        <v>39</v>
      </c>
      <c r="C1436" t="s">
        <v>13</v>
      </c>
      <c r="D1436">
        <v>1950</v>
      </c>
      <c r="E1436" t="s">
        <v>17</v>
      </c>
      <c r="F1436">
        <v>1.01</v>
      </c>
    </row>
    <row r="1437" spans="1:6" x14ac:dyDescent="0.25">
      <c r="A1437" t="str">
        <f t="shared" si="22"/>
        <v>SSP3Croatia19555--9</v>
      </c>
      <c r="B1437" t="s">
        <v>39</v>
      </c>
      <c r="C1437" t="s">
        <v>13</v>
      </c>
      <c r="D1437">
        <v>1955</v>
      </c>
      <c r="E1437" t="s">
        <v>17</v>
      </c>
      <c r="F1437">
        <v>1.02</v>
      </c>
    </row>
    <row r="1438" spans="1:6" x14ac:dyDescent="0.25">
      <c r="A1438" t="str">
        <f t="shared" si="22"/>
        <v>SSP3Croatia19605--9</v>
      </c>
      <c r="B1438" t="s">
        <v>39</v>
      </c>
      <c r="C1438" t="s">
        <v>13</v>
      </c>
      <c r="D1438">
        <v>1960</v>
      </c>
      <c r="E1438" t="s">
        <v>17</v>
      </c>
      <c r="F1438">
        <v>1.06</v>
      </c>
    </row>
    <row r="1439" spans="1:6" x14ac:dyDescent="0.25">
      <c r="A1439" t="str">
        <f t="shared" si="22"/>
        <v>SSP3Croatia19655--9</v>
      </c>
      <c r="B1439" t="s">
        <v>39</v>
      </c>
      <c r="C1439" t="s">
        <v>13</v>
      </c>
      <c r="D1439">
        <v>1965</v>
      </c>
      <c r="E1439" t="s">
        <v>17</v>
      </c>
      <c r="F1439">
        <v>1.06</v>
      </c>
    </row>
    <row r="1440" spans="1:6" x14ac:dyDescent="0.25">
      <c r="A1440" t="str">
        <f t="shared" si="22"/>
        <v>SSP3Croatia19705--9</v>
      </c>
      <c r="B1440" t="s">
        <v>39</v>
      </c>
      <c r="C1440" t="s">
        <v>13</v>
      </c>
      <c r="D1440">
        <v>1970</v>
      </c>
      <c r="E1440" t="s">
        <v>17</v>
      </c>
      <c r="F1440">
        <v>1.06</v>
      </c>
    </row>
    <row r="1441" spans="1:6" x14ac:dyDescent="0.25">
      <c r="A1441" t="str">
        <f t="shared" si="22"/>
        <v>SSP3Croatia19755--9</v>
      </c>
      <c r="B1441" t="s">
        <v>39</v>
      </c>
      <c r="C1441" t="s">
        <v>13</v>
      </c>
      <c r="D1441">
        <v>1975</v>
      </c>
      <c r="E1441" t="s">
        <v>17</v>
      </c>
      <c r="F1441">
        <v>1.05</v>
      </c>
    </row>
    <row r="1442" spans="1:6" x14ac:dyDescent="0.25">
      <c r="A1442" t="str">
        <f t="shared" si="22"/>
        <v>SSP3Croatia19805--9</v>
      </c>
      <c r="B1442" t="s">
        <v>39</v>
      </c>
      <c r="C1442" t="s">
        <v>13</v>
      </c>
      <c r="D1442">
        <v>1980</v>
      </c>
      <c r="E1442" t="s">
        <v>17</v>
      </c>
      <c r="F1442">
        <v>1.05</v>
      </c>
    </row>
    <row r="1443" spans="1:6" x14ac:dyDescent="0.25">
      <c r="A1443" t="str">
        <f t="shared" si="22"/>
        <v>SSP3Croatia19855--9</v>
      </c>
      <c r="B1443" t="s">
        <v>39</v>
      </c>
      <c r="C1443" t="s">
        <v>13</v>
      </c>
      <c r="D1443">
        <v>1985</v>
      </c>
      <c r="E1443" t="s">
        <v>17</v>
      </c>
      <c r="F1443">
        <v>1.05</v>
      </c>
    </row>
    <row r="1444" spans="1:6" x14ac:dyDescent="0.25">
      <c r="A1444" t="str">
        <f t="shared" si="22"/>
        <v>SSP3Croatia19905--9</v>
      </c>
      <c r="B1444" t="s">
        <v>39</v>
      </c>
      <c r="C1444" t="s">
        <v>13</v>
      </c>
      <c r="D1444">
        <v>1990</v>
      </c>
      <c r="E1444" t="s">
        <v>17</v>
      </c>
      <c r="F1444">
        <v>1.06</v>
      </c>
    </row>
    <row r="1445" spans="1:6" x14ac:dyDescent="0.25">
      <c r="A1445" t="str">
        <f t="shared" si="22"/>
        <v>SSP3Croatia19955--9</v>
      </c>
      <c r="B1445" t="s">
        <v>39</v>
      </c>
      <c r="C1445" t="s">
        <v>13</v>
      </c>
      <c r="D1445">
        <v>1995</v>
      </c>
      <c r="E1445" t="s">
        <v>17</v>
      </c>
      <c r="F1445">
        <v>1.06</v>
      </c>
    </row>
    <row r="1446" spans="1:6" x14ac:dyDescent="0.25">
      <c r="A1446" t="str">
        <f t="shared" si="22"/>
        <v>SSP3Croatia20005--9</v>
      </c>
      <c r="B1446" t="s">
        <v>39</v>
      </c>
      <c r="C1446" t="s">
        <v>13</v>
      </c>
      <c r="D1446">
        <v>2000</v>
      </c>
      <c r="E1446" t="s">
        <v>17</v>
      </c>
      <c r="F1446">
        <v>1.05</v>
      </c>
    </row>
    <row r="1447" spans="1:6" x14ac:dyDescent="0.25">
      <c r="A1447" t="str">
        <f t="shared" si="22"/>
        <v>SSP3Croatia20055--9</v>
      </c>
      <c r="B1447" t="s">
        <v>39</v>
      </c>
      <c r="C1447" t="s">
        <v>13</v>
      </c>
      <c r="D1447">
        <v>2005</v>
      </c>
      <c r="E1447" t="s">
        <v>17</v>
      </c>
      <c r="F1447">
        <v>1.06</v>
      </c>
    </row>
    <row r="1448" spans="1:6" x14ac:dyDescent="0.25">
      <c r="A1448" t="str">
        <f t="shared" si="22"/>
        <v>SSP3Croatia20105--9</v>
      </c>
      <c r="B1448" t="s">
        <v>39</v>
      </c>
      <c r="C1448" t="s">
        <v>13</v>
      </c>
      <c r="D1448">
        <v>2010</v>
      </c>
      <c r="E1448" t="s">
        <v>17</v>
      </c>
      <c r="F1448">
        <v>1.06</v>
      </c>
    </row>
    <row r="1449" spans="1:6" x14ac:dyDescent="0.25">
      <c r="A1449" t="str">
        <f t="shared" si="22"/>
        <v>SSP3Croatia20155--9</v>
      </c>
      <c r="B1449" t="s">
        <v>39</v>
      </c>
      <c r="C1449" t="s">
        <v>13</v>
      </c>
      <c r="D1449">
        <v>2015</v>
      </c>
      <c r="E1449" t="s">
        <v>17</v>
      </c>
      <c r="F1449">
        <v>1.06</v>
      </c>
    </row>
    <row r="1450" spans="1:6" x14ac:dyDescent="0.25">
      <c r="A1450" t="str">
        <f t="shared" si="22"/>
        <v>SSP3Croatia20205--9</v>
      </c>
      <c r="B1450" t="s">
        <v>39</v>
      </c>
      <c r="C1450" t="s">
        <v>13</v>
      </c>
      <c r="D1450">
        <v>2020</v>
      </c>
      <c r="E1450" t="s">
        <v>17</v>
      </c>
      <c r="F1450">
        <v>1.06</v>
      </c>
    </row>
    <row r="1451" spans="1:6" x14ac:dyDescent="0.25">
      <c r="A1451" t="str">
        <f t="shared" si="22"/>
        <v>SSP3Croatia20255--9</v>
      </c>
      <c r="B1451" t="s">
        <v>39</v>
      </c>
      <c r="C1451" t="s">
        <v>13</v>
      </c>
      <c r="D1451">
        <v>2025</v>
      </c>
      <c r="E1451" t="s">
        <v>17</v>
      </c>
      <c r="F1451">
        <v>1.06</v>
      </c>
    </row>
    <row r="1452" spans="1:6" x14ac:dyDescent="0.25">
      <c r="A1452" t="str">
        <f t="shared" si="22"/>
        <v>SSP3Croatia20305--9</v>
      </c>
      <c r="B1452" t="s">
        <v>39</v>
      </c>
      <c r="C1452" t="s">
        <v>13</v>
      </c>
      <c r="D1452">
        <v>2030</v>
      </c>
      <c r="E1452" t="s">
        <v>17</v>
      </c>
      <c r="F1452">
        <v>1.06</v>
      </c>
    </row>
    <row r="1453" spans="1:6" x14ac:dyDescent="0.25">
      <c r="A1453" t="str">
        <f t="shared" si="22"/>
        <v>SSP3Croatia20355--9</v>
      </c>
      <c r="B1453" t="s">
        <v>39</v>
      </c>
      <c r="C1453" t="s">
        <v>13</v>
      </c>
      <c r="D1453">
        <v>2035</v>
      </c>
      <c r="E1453" t="s">
        <v>17</v>
      </c>
      <c r="F1453">
        <v>1.06</v>
      </c>
    </row>
    <row r="1454" spans="1:6" x14ac:dyDescent="0.25">
      <c r="A1454" t="str">
        <f t="shared" si="22"/>
        <v>SSP3Croatia20405--9</v>
      </c>
      <c r="B1454" t="s">
        <v>39</v>
      </c>
      <c r="C1454" t="s">
        <v>13</v>
      </c>
      <c r="D1454">
        <v>2040</v>
      </c>
      <c r="E1454" t="s">
        <v>17</v>
      </c>
      <c r="F1454">
        <v>1.06</v>
      </c>
    </row>
    <row r="1455" spans="1:6" x14ac:dyDescent="0.25">
      <c r="A1455" t="str">
        <f t="shared" si="22"/>
        <v>SSP3Croatia20455--9</v>
      </c>
      <c r="B1455" t="s">
        <v>39</v>
      </c>
      <c r="C1455" t="s">
        <v>13</v>
      </c>
      <c r="D1455">
        <v>2045</v>
      </c>
      <c r="E1455" t="s">
        <v>17</v>
      </c>
      <c r="F1455">
        <v>1.06</v>
      </c>
    </row>
    <row r="1456" spans="1:6" x14ac:dyDescent="0.25">
      <c r="A1456" t="str">
        <f t="shared" si="22"/>
        <v>SSP3Croatia20505--9</v>
      </c>
      <c r="B1456" t="s">
        <v>39</v>
      </c>
      <c r="C1456" t="s">
        <v>13</v>
      </c>
      <c r="D1456">
        <v>2050</v>
      </c>
      <c r="E1456" t="s">
        <v>17</v>
      </c>
      <c r="F1456">
        <v>1.06</v>
      </c>
    </row>
    <row r="1457" spans="1:6" x14ac:dyDescent="0.25">
      <c r="A1457" t="str">
        <f t="shared" si="22"/>
        <v>SSP3Croatia20555--9</v>
      </c>
      <c r="B1457" t="s">
        <v>39</v>
      </c>
      <c r="C1457" t="s">
        <v>13</v>
      </c>
      <c r="D1457">
        <v>2055</v>
      </c>
      <c r="E1457" t="s">
        <v>17</v>
      </c>
      <c r="F1457">
        <v>1.06</v>
      </c>
    </row>
    <row r="1458" spans="1:6" x14ac:dyDescent="0.25">
      <c r="A1458" t="str">
        <f t="shared" si="22"/>
        <v>SSP3Croatia20605--9</v>
      </c>
      <c r="B1458" t="s">
        <v>39</v>
      </c>
      <c r="C1458" t="s">
        <v>13</v>
      </c>
      <c r="D1458">
        <v>2060</v>
      </c>
      <c r="E1458" t="s">
        <v>17</v>
      </c>
      <c r="F1458">
        <v>1.06</v>
      </c>
    </row>
    <row r="1459" spans="1:6" x14ac:dyDescent="0.25">
      <c r="A1459" t="str">
        <f t="shared" si="22"/>
        <v>SSP3Croatia20655--9</v>
      </c>
      <c r="B1459" t="s">
        <v>39</v>
      </c>
      <c r="C1459" t="s">
        <v>13</v>
      </c>
      <c r="D1459">
        <v>2065</v>
      </c>
      <c r="E1459" t="s">
        <v>17</v>
      </c>
      <c r="F1459">
        <v>1.06</v>
      </c>
    </row>
    <row r="1460" spans="1:6" x14ac:dyDescent="0.25">
      <c r="A1460" t="str">
        <f t="shared" si="22"/>
        <v>SSP3Croatia20705--9</v>
      </c>
      <c r="B1460" t="s">
        <v>39</v>
      </c>
      <c r="C1460" t="s">
        <v>13</v>
      </c>
      <c r="D1460">
        <v>2070</v>
      </c>
      <c r="E1460" t="s">
        <v>17</v>
      </c>
      <c r="F1460">
        <v>1.06</v>
      </c>
    </row>
    <row r="1461" spans="1:6" x14ac:dyDescent="0.25">
      <c r="A1461" t="str">
        <f t="shared" si="22"/>
        <v>SSP3Croatia20755--9</v>
      </c>
      <c r="B1461" t="s">
        <v>39</v>
      </c>
      <c r="C1461" t="s">
        <v>13</v>
      </c>
      <c r="D1461">
        <v>2075</v>
      </c>
      <c r="E1461" t="s">
        <v>17</v>
      </c>
      <c r="F1461">
        <v>1.06</v>
      </c>
    </row>
    <row r="1462" spans="1:6" x14ac:dyDescent="0.25">
      <c r="A1462" t="str">
        <f t="shared" si="22"/>
        <v>SSP3Croatia20805--9</v>
      </c>
      <c r="B1462" t="s">
        <v>39</v>
      </c>
      <c r="C1462" t="s">
        <v>13</v>
      </c>
      <c r="D1462">
        <v>2080</v>
      </c>
      <c r="E1462" t="s">
        <v>17</v>
      </c>
      <c r="F1462">
        <v>1.06</v>
      </c>
    </row>
    <row r="1463" spans="1:6" x14ac:dyDescent="0.25">
      <c r="A1463" t="str">
        <f t="shared" si="22"/>
        <v>SSP3Croatia20855--9</v>
      </c>
      <c r="B1463" t="s">
        <v>39</v>
      </c>
      <c r="C1463" t="s">
        <v>13</v>
      </c>
      <c r="D1463">
        <v>2085</v>
      </c>
      <c r="E1463" t="s">
        <v>17</v>
      </c>
      <c r="F1463">
        <v>1.06</v>
      </c>
    </row>
    <row r="1464" spans="1:6" x14ac:dyDescent="0.25">
      <c r="A1464" t="str">
        <f t="shared" si="22"/>
        <v>SSP3Croatia20905--9</v>
      </c>
      <c r="B1464" t="s">
        <v>39</v>
      </c>
      <c r="C1464" t="s">
        <v>13</v>
      </c>
      <c r="D1464">
        <v>2090</v>
      </c>
      <c r="E1464" t="s">
        <v>17</v>
      </c>
      <c r="F1464">
        <v>1.06</v>
      </c>
    </row>
    <row r="1465" spans="1:6" x14ac:dyDescent="0.25">
      <c r="A1465" t="str">
        <f t="shared" si="22"/>
        <v>SSP3Croatia20955--9</v>
      </c>
      <c r="B1465" t="s">
        <v>39</v>
      </c>
      <c r="C1465" t="s">
        <v>13</v>
      </c>
      <c r="D1465">
        <v>2095</v>
      </c>
      <c r="E1465" t="s">
        <v>17</v>
      </c>
      <c r="F1465">
        <v>1.06</v>
      </c>
    </row>
    <row r="1466" spans="1:6" x14ac:dyDescent="0.25">
      <c r="A1466" t="str">
        <f t="shared" si="22"/>
        <v>SSP3Croatia21005--9</v>
      </c>
      <c r="B1466" t="s">
        <v>39</v>
      </c>
      <c r="C1466" t="s">
        <v>13</v>
      </c>
      <c r="D1466">
        <v>2100</v>
      </c>
      <c r="E1466" t="s">
        <v>17</v>
      </c>
      <c r="F1466">
        <v>1.06</v>
      </c>
    </row>
    <row r="1467" spans="1:6" x14ac:dyDescent="0.25">
      <c r="A1467" t="str">
        <f t="shared" si="22"/>
        <v>SSP3Croatia195010--14</v>
      </c>
      <c r="B1467" t="s">
        <v>39</v>
      </c>
      <c r="C1467" t="s">
        <v>13</v>
      </c>
      <c r="D1467">
        <v>1950</v>
      </c>
      <c r="E1467" t="s">
        <v>18</v>
      </c>
      <c r="F1467">
        <v>1.04</v>
      </c>
    </row>
    <row r="1468" spans="1:6" x14ac:dyDescent="0.25">
      <c r="A1468" t="str">
        <f t="shared" si="22"/>
        <v>SSP3Croatia195510--14</v>
      </c>
      <c r="B1468" t="s">
        <v>39</v>
      </c>
      <c r="C1468" t="s">
        <v>13</v>
      </c>
      <c r="D1468">
        <v>1955</v>
      </c>
      <c r="E1468" t="s">
        <v>18</v>
      </c>
      <c r="F1468">
        <v>1.01</v>
      </c>
    </row>
    <row r="1469" spans="1:6" x14ac:dyDescent="0.25">
      <c r="A1469" t="str">
        <f t="shared" si="22"/>
        <v>SSP3Croatia196010--14</v>
      </c>
      <c r="B1469" t="s">
        <v>39</v>
      </c>
      <c r="C1469" t="s">
        <v>13</v>
      </c>
      <c r="D1469">
        <v>1960</v>
      </c>
      <c r="E1469" t="s">
        <v>18</v>
      </c>
      <c r="F1469">
        <v>1.02</v>
      </c>
    </row>
    <row r="1470" spans="1:6" x14ac:dyDescent="0.25">
      <c r="A1470" t="str">
        <f t="shared" si="22"/>
        <v>SSP3Croatia196510--14</v>
      </c>
      <c r="B1470" t="s">
        <v>39</v>
      </c>
      <c r="C1470" t="s">
        <v>13</v>
      </c>
      <c r="D1470">
        <v>1965</v>
      </c>
      <c r="E1470" t="s">
        <v>18</v>
      </c>
      <c r="F1470">
        <v>1.06</v>
      </c>
    </row>
    <row r="1471" spans="1:6" x14ac:dyDescent="0.25">
      <c r="A1471" t="str">
        <f t="shared" si="22"/>
        <v>SSP3Croatia197010--14</v>
      </c>
      <c r="B1471" t="s">
        <v>39</v>
      </c>
      <c r="C1471" t="s">
        <v>13</v>
      </c>
      <c r="D1471">
        <v>1970</v>
      </c>
      <c r="E1471" t="s">
        <v>18</v>
      </c>
      <c r="F1471">
        <v>1.06</v>
      </c>
    </row>
    <row r="1472" spans="1:6" x14ac:dyDescent="0.25">
      <c r="A1472" t="str">
        <f t="shared" si="22"/>
        <v>SSP3Croatia197510--14</v>
      </c>
      <c r="B1472" t="s">
        <v>39</v>
      </c>
      <c r="C1472" t="s">
        <v>13</v>
      </c>
      <c r="D1472">
        <v>1975</v>
      </c>
      <c r="E1472" t="s">
        <v>18</v>
      </c>
      <c r="F1472">
        <v>1.04</v>
      </c>
    </row>
    <row r="1473" spans="1:6" x14ac:dyDescent="0.25">
      <c r="A1473" t="str">
        <f t="shared" si="22"/>
        <v>SSP3Croatia198010--14</v>
      </c>
      <c r="B1473" t="s">
        <v>39</v>
      </c>
      <c r="C1473" t="s">
        <v>13</v>
      </c>
      <c r="D1473">
        <v>1980</v>
      </c>
      <c r="E1473" t="s">
        <v>18</v>
      </c>
      <c r="F1473">
        <v>1.04</v>
      </c>
    </row>
    <row r="1474" spans="1:6" x14ac:dyDescent="0.25">
      <c r="A1474" t="str">
        <f t="shared" si="22"/>
        <v>SSP3Croatia198510--14</v>
      </c>
      <c r="B1474" t="s">
        <v>39</v>
      </c>
      <c r="C1474" t="s">
        <v>13</v>
      </c>
      <c r="D1474">
        <v>1985</v>
      </c>
      <c r="E1474" t="s">
        <v>18</v>
      </c>
      <c r="F1474">
        <v>1.05</v>
      </c>
    </row>
    <row r="1475" spans="1:6" x14ac:dyDescent="0.25">
      <c r="A1475" t="str">
        <f t="shared" si="22"/>
        <v>SSP3Croatia199010--14</v>
      </c>
      <c r="B1475" t="s">
        <v>39</v>
      </c>
      <c r="C1475" t="s">
        <v>13</v>
      </c>
      <c r="D1475">
        <v>1990</v>
      </c>
      <c r="E1475" t="s">
        <v>18</v>
      </c>
      <c r="F1475">
        <v>1.05</v>
      </c>
    </row>
    <row r="1476" spans="1:6" x14ac:dyDescent="0.25">
      <c r="A1476" t="str">
        <f t="shared" si="22"/>
        <v>SSP3Croatia199510--14</v>
      </c>
      <c r="B1476" t="s">
        <v>39</v>
      </c>
      <c r="C1476" t="s">
        <v>13</v>
      </c>
      <c r="D1476">
        <v>1995</v>
      </c>
      <c r="E1476" t="s">
        <v>18</v>
      </c>
      <c r="F1476">
        <v>1.06</v>
      </c>
    </row>
    <row r="1477" spans="1:6" x14ac:dyDescent="0.25">
      <c r="A1477" t="str">
        <f t="shared" si="22"/>
        <v>SSP3Croatia200010--14</v>
      </c>
      <c r="B1477" t="s">
        <v>39</v>
      </c>
      <c r="C1477" t="s">
        <v>13</v>
      </c>
      <c r="D1477">
        <v>2000</v>
      </c>
      <c r="E1477" t="s">
        <v>18</v>
      </c>
      <c r="F1477">
        <v>1.05</v>
      </c>
    </row>
    <row r="1478" spans="1:6" x14ac:dyDescent="0.25">
      <c r="A1478" t="str">
        <f t="shared" si="22"/>
        <v>SSP3Croatia200510--14</v>
      </c>
      <c r="B1478" t="s">
        <v>39</v>
      </c>
      <c r="C1478" t="s">
        <v>13</v>
      </c>
      <c r="D1478">
        <v>2005</v>
      </c>
      <c r="E1478" t="s">
        <v>18</v>
      </c>
      <c r="F1478">
        <v>1.05</v>
      </c>
    </row>
    <row r="1479" spans="1:6" x14ac:dyDescent="0.25">
      <c r="A1479" t="str">
        <f t="shared" si="22"/>
        <v>SSP3Croatia201010--14</v>
      </c>
      <c r="B1479" t="s">
        <v>39</v>
      </c>
      <c r="C1479" t="s">
        <v>13</v>
      </c>
      <c r="D1479">
        <v>2010</v>
      </c>
      <c r="E1479" t="s">
        <v>18</v>
      </c>
      <c r="F1479">
        <v>1.05</v>
      </c>
    </row>
    <row r="1480" spans="1:6" x14ac:dyDescent="0.25">
      <c r="A1480" t="str">
        <f t="shared" si="22"/>
        <v>SSP3Croatia201510--14</v>
      </c>
      <c r="B1480" t="s">
        <v>39</v>
      </c>
      <c r="C1480" t="s">
        <v>13</v>
      </c>
      <c r="D1480">
        <v>2015</v>
      </c>
      <c r="E1480" t="s">
        <v>18</v>
      </c>
      <c r="F1480">
        <v>1.06</v>
      </c>
    </row>
    <row r="1481" spans="1:6" x14ac:dyDescent="0.25">
      <c r="A1481" t="str">
        <f t="shared" si="22"/>
        <v>SSP3Croatia202010--14</v>
      </c>
      <c r="B1481" t="s">
        <v>39</v>
      </c>
      <c r="C1481" t="s">
        <v>13</v>
      </c>
      <c r="D1481">
        <v>2020</v>
      </c>
      <c r="E1481" t="s">
        <v>18</v>
      </c>
      <c r="F1481">
        <v>1.06</v>
      </c>
    </row>
    <row r="1482" spans="1:6" x14ac:dyDescent="0.25">
      <c r="A1482" t="str">
        <f t="shared" si="22"/>
        <v>SSP3Croatia202510--14</v>
      </c>
      <c r="B1482" t="s">
        <v>39</v>
      </c>
      <c r="C1482" t="s">
        <v>13</v>
      </c>
      <c r="D1482">
        <v>2025</v>
      </c>
      <c r="E1482" t="s">
        <v>18</v>
      </c>
      <c r="F1482">
        <v>1.06</v>
      </c>
    </row>
    <row r="1483" spans="1:6" x14ac:dyDescent="0.25">
      <c r="A1483" t="str">
        <f t="shared" ref="A1483:A1546" si="23">B1483&amp;C1483&amp;D1483&amp;E1483</f>
        <v>SSP3Croatia203010--14</v>
      </c>
      <c r="B1483" t="s">
        <v>39</v>
      </c>
      <c r="C1483" t="s">
        <v>13</v>
      </c>
      <c r="D1483">
        <v>2030</v>
      </c>
      <c r="E1483" t="s">
        <v>18</v>
      </c>
      <c r="F1483">
        <v>1.06</v>
      </c>
    </row>
    <row r="1484" spans="1:6" x14ac:dyDescent="0.25">
      <c r="A1484" t="str">
        <f t="shared" si="23"/>
        <v>SSP3Croatia203510--14</v>
      </c>
      <c r="B1484" t="s">
        <v>39</v>
      </c>
      <c r="C1484" t="s">
        <v>13</v>
      </c>
      <c r="D1484">
        <v>2035</v>
      </c>
      <c r="E1484" t="s">
        <v>18</v>
      </c>
      <c r="F1484">
        <v>1.06</v>
      </c>
    </row>
    <row r="1485" spans="1:6" x14ac:dyDescent="0.25">
      <c r="A1485" t="str">
        <f t="shared" si="23"/>
        <v>SSP3Croatia204010--14</v>
      </c>
      <c r="B1485" t="s">
        <v>39</v>
      </c>
      <c r="C1485" t="s">
        <v>13</v>
      </c>
      <c r="D1485">
        <v>2040</v>
      </c>
      <c r="E1485" t="s">
        <v>18</v>
      </c>
      <c r="F1485">
        <v>1.06</v>
      </c>
    </row>
    <row r="1486" spans="1:6" x14ac:dyDescent="0.25">
      <c r="A1486" t="str">
        <f t="shared" si="23"/>
        <v>SSP3Croatia204510--14</v>
      </c>
      <c r="B1486" t="s">
        <v>39</v>
      </c>
      <c r="C1486" t="s">
        <v>13</v>
      </c>
      <c r="D1486">
        <v>2045</v>
      </c>
      <c r="E1486" t="s">
        <v>18</v>
      </c>
      <c r="F1486">
        <v>1.06</v>
      </c>
    </row>
    <row r="1487" spans="1:6" x14ac:dyDescent="0.25">
      <c r="A1487" t="str">
        <f t="shared" si="23"/>
        <v>SSP3Croatia205010--14</v>
      </c>
      <c r="B1487" t="s">
        <v>39</v>
      </c>
      <c r="C1487" t="s">
        <v>13</v>
      </c>
      <c r="D1487">
        <v>2050</v>
      </c>
      <c r="E1487" t="s">
        <v>18</v>
      </c>
      <c r="F1487">
        <v>1.06</v>
      </c>
    </row>
    <row r="1488" spans="1:6" x14ac:dyDescent="0.25">
      <c r="A1488" t="str">
        <f t="shared" si="23"/>
        <v>SSP3Croatia205510--14</v>
      </c>
      <c r="B1488" t="s">
        <v>39</v>
      </c>
      <c r="C1488" t="s">
        <v>13</v>
      </c>
      <c r="D1488">
        <v>2055</v>
      </c>
      <c r="E1488" t="s">
        <v>18</v>
      </c>
      <c r="F1488">
        <v>1.06</v>
      </c>
    </row>
    <row r="1489" spans="1:6" x14ac:dyDescent="0.25">
      <c r="A1489" t="str">
        <f t="shared" si="23"/>
        <v>SSP3Croatia206010--14</v>
      </c>
      <c r="B1489" t="s">
        <v>39</v>
      </c>
      <c r="C1489" t="s">
        <v>13</v>
      </c>
      <c r="D1489">
        <v>2060</v>
      </c>
      <c r="E1489" t="s">
        <v>18</v>
      </c>
      <c r="F1489">
        <v>1.06</v>
      </c>
    </row>
    <row r="1490" spans="1:6" x14ac:dyDescent="0.25">
      <c r="A1490" t="str">
        <f t="shared" si="23"/>
        <v>SSP3Croatia206510--14</v>
      </c>
      <c r="B1490" t="s">
        <v>39</v>
      </c>
      <c r="C1490" t="s">
        <v>13</v>
      </c>
      <c r="D1490">
        <v>2065</v>
      </c>
      <c r="E1490" t="s">
        <v>18</v>
      </c>
      <c r="F1490">
        <v>1.06</v>
      </c>
    </row>
    <row r="1491" spans="1:6" x14ac:dyDescent="0.25">
      <c r="A1491" t="str">
        <f t="shared" si="23"/>
        <v>SSP3Croatia207010--14</v>
      </c>
      <c r="B1491" t="s">
        <v>39</v>
      </c>
      <c r="C1491" t="s">
        <v>13</v>
      </c>
      <c r="D1491">
        <v>2070</v>
      </c>
      <c r="E1491" t="s">
        <v>18</v>
      </c>
      <c r="F1491">
        <v>1.06</v>
      </c>
    </row>
    <row r="1492" spans="1:6" x14ac:dyDescent="0.25">
      <c r="A1492" t="str">
        <f t="shared" si="23"/>
        <v>SSP3Croatia207510--14</v>
      </c>
      <c r="B1492" t="s">
        <v>39</v>
      </c>
      <c r="C1492" t="s">
        <v>13</v>
      </c>
      <c r="D1492">
        <v>2075</v>
      </c>
      <c r="E1492" t="s">
        <v>18</v>
      </c>
      <c r="F1492">
        <v>1.06</v>
      </c>
    </row>
    <row r="1493" spans="1:6" x14ac:dyDescent="0.25">
      <c r="A1493" t="str">
        <f t="shared" si="23"/>
        <v>SSP3Croatia208010--14</v>
      </c>
      <c r="B1493" t="s">
        <v>39</v>
      </c>
      <c r="C1493" t="s">
        <v>13</v>
      </c>
      <c r="D1493">
        <v>2080</v>
      </c>
      <c r="E1493" t="s">
        <v>18</v>
      </c>
      <c r="F1493">
        <v>1.06</v>
      </c>
    </row>
    <row r="1494" spans="1:6" x14ac:dyDescent="0.25">
      <c r="A1494" t="str">
        <f t="shared" si="23"/>
        <v>SSP3Croatia208510--14</v>
      </c>
      <c r="B1494" t="s">
        <v>39</v>
      </c>
      <c r="C1494" t="s">
        <v>13</v>
      </c>
      <c r="D1494">
        <v>2085</v>
      </c>
      <c r="E1494" t="s">
        <v>18</v>
      </c>
      <c r="F1494">
        <v>1.06</v>
      </c>
    </row>
    <row r="1495" spans="1:6" x14ac:dyDescent="0.25">
      <c r="A1495" t="str">
        <f t="shared" si="23"/>
        <v>SSP3Croatia209010--14</v>
      </c>
      <c r="B1495" t="s">
        <v>39</v>
      </c>
      <c r="C1495" t="s">
        <v>13</v>
      </c>
      <c r="D1495">
        <v>2090</v>
      </c>
      <c r="E1495" t="s">
        <v>18</v>
      </c>
      <c r="F1495">
        <v>1.06</v>
      </c>
    </row>
    <row r="1496" spans="1:6" x14ac:dyDescent="0.25">
      <c r="A1496" t="str">
        <f t="shared" si="23"/>
        <v>SSP3Croatia209510--14</v>
      </c>
      <c r="B1496" t="s">
        <v>39</v>
      </c>
      <c r="C1496" t="s">
        <v>13</v>
      </c>
      <c r="D1496">
        <v>2095</v>
      </c>
      <c r="E1496" t="s">
        <v>18</v>
      </c>
      <c r="F1496">
        <v>1.06</v>
      </c>
    </row>
    <row r="1497" spans="1:6" x14ac:dyDescent="0.25">
      <c r="A1497" t="str">
        <f t="shared" si="23"/>
        <v>SSP3Croatia210010--14</v>
      </c>
      <c r="B1497" t="s">
        <v>39</v>
      </c>
      <c r="C1497" t="s">
        <v>13</v>
      </c>
      <c r="D1497">
        <v>2100</v>
      </c>
      <c r="E1497" t="s">
        <v>18</v>
      </c>
      <c r="F1497">
        <v>1.06</v>
      </c>
    </row>
    <row r="1498" spans="1:6" x14ac:dyDescent="0.25">
      <c r="A1498" t="str">
        <f t="shared" si="23"/>
        <v>SSP3Croatia195015--19</v>
      </c>
      <c r="B1498" t="s">
        <v>39</v>
      </c>
      <c r="C1498" t="s">
        <v>13</v>
      </c>
      <c r="D1498">
        <v>1950</v>
      </c>
      <c r="E1498" t="s">
        <v>19</v>
      </c>
      <c r="F1498">
        <v>1.03</v>
      </c>
    </row>
    <row r="1499" spans="1:6" x14ac:dyDescent="0.25">
      <c r="A1499" t="str">
        <f t="shared" si="23"/>
        <v>SSP3Croatia195515--19</v>
      </c>
      <c r="B1499" t="s">
        <v>39</v>
      </c>
      <c r="C1499" t="s">
        <v>13</v>
      </c>
      <c r="D1499">
        <v>1955</v>
      </c>
      <c r="E1499" t="s">
        <v>19</v>
      </c>
      <c r="F1499">
        <v>1.04</v>
      </c>
    </row>
    <row r="1500" spans="1:6" x14ac:dyDescent="0.25">
      <c r="A1500" t="str">
        <f t="shared" si="23"/>
        <v>SSP3Croatia196015--19</v>
      </c>
      <c r="B1500" t="s">
        <v>39</v>
      </c>
      <c r="C1500" t="s">
        <v>13</v>
      </c>
      <c r="D1500">
        <v>1960</v>
      </c>
      <c r="E1500" t="s">
        <v>19</v>
      </c>
      <c r="F1500">
        <v>1.01</v>
      </c>
    </row>
    <row r="1501" spans="1:6" x14ac:dyDescent="0.25">
      <c r="A1501" t="str">
        <f t="shared" si="23"/>
        <v>SSP3Croatia196515--19</v>
      </c>
      <c r="B1501" t="s">
        <v>39</v>
      </c>
      <c r="C1501" t="s">
        <v>13</v>
      </c>
      <c r="D1501">
        <v>1965</v>
      </c>
      <c r="E1501" t="s">
        <v>19</v>
      </c>
      <c r="F1501">
        <v>1.04</v>
      </c>
    </row>
    <row r="1502" spans="1:6" x14ac:dyDescent="0.25">
      <c r="A1502" t="str">
        <f t="shared" si="23"/>
        <v>SSP3Croatia197015--19</v>
      </c>
      <c r="B1502" t="s">
        <v>39</v>
      </c>
      <c r="C1502" t="s">
        <v>13</v>
      </c>
      <c r="D1502">
        <v>1970</v>
      </c>
      <c r="E1502" t="s">
        <v>19</v>
      </c>
      <c r="F1502">
        <v>1.06</v>
      </c>
    </row>
    <row r="1503" spans="1:6" x14ac:dyDescent="0.25">
      <c r="A1503" t="str">
        <f t="shared" si="23"/>
        <v>SSP3Croatia197515--19</v>
      </c>
      <c r="B1503" t="s">
        <v>39</v>
      </c>
      <c r="C1503" t="s">
        <v>13</v>
      </c>
      <c r="D1503">
        <v>1975</v>
      </c>
      <c r="E1503" t="s">
        <v>19</v>
      </c>
      <c r="F1503">
        <v>1.05</v>
      </c>
    </row>
    <row r="1504" spans="1:6" x14ac:dyDescent="0.25">
      <c r="A1504" t="str">
        <f t="shared" si="23"/>
        <v>SSP3Croatia198015--19</v>
      </c>
      <c r="B1504" t="s">
        <v>39</v>
      </c>
      <c r="C1504" t="s">
        <v>13</v>
      </c>
      <c r="D1504">
        <v>1980</v>
      </c>
      <c r="E1504" t="s">
        <v>19</v>
      </c>
      <c r="F1504">
        <v>1.03</v>
      </c>
    </row>
    <row r="1505" spans="1:6" x14ac:dyDescent="0.25">
      <c r="A1505" t="str">
        <f t="shared" si="23"/>
        <v>SSP3Croatia198515--19</v>
      </c>
      <c r="B1505" t="s">
        <v>39</v>
      </c>
      <c r="C1505" t="s">
        <v>13</v>
      </c>
      <c r="D1505">
        <v>1985</v>
      </c>
      <c r="E1505" t="s">
        <v>19</v>
      </c>
      <c r="F1505">
        <v>1.04</v>
      </c>
    </row>
    <row r="1506" spans="1:6" x14ac:dyDescent="0.25">
      <c r="A1506" t="str">
        <f t="shared" si="23"/>
        <v>SSP3Croatia199015--19</v>
      </c>
      <c r="B1506" t="s">
        <v>39</v>
      </c>
      <c r="C1506" t="s">
        <v>13</v>
      </c>
      <c r="D1506">
        <v>1990</v>
      </c>
      <c r="E1506" t="s">
        <v>19</v>
      </c>
      <c r="F1506">
        <v>1.05</v>
      </c>
    </row>
    <row r="1507" spans="1:6" x14ac:dyDescent="0.25">
      <c r="A1507" t="str">
        <f t="shared" si="23"/>
        <v>SSP3Croatia199515--19</v>
      </c>
      <c r="B1507" t="s">
        <v>39</v>
      </c>
      <c r="C1507" t="s">
        <v>13</v>
      </c>
      <c r="D1507">
        <v>1995</v>
      </c>
      <c r="E1507" t="s">
        <v>19</v>
      </c>
      <c r="F1507">
        <v>1.06</v>
      </c>
    </row>
    <row r="1508" spans="1:6" x14ac:dyDescent="0.25">
      <c r="A1508" t="str">
        <f t="shared" si="23"/>
        <v>SSP3Croatia200015--19</v>
      </c>
      <c r="B1508" t="s">
        <v>39</v>
      </c>
      <c r="C1508" t="s">
        <v>13</v>
      </c>
      <c r="D1508">
        <v>2000</v>
      </c>
      <c r="E1508" t="s">
        <v>19</v>
      </c>
      <c r="F1508">
        <v>1.04</v>
      </c>
    </row>
    <row r="1509" spans="1:6" x14ac:dyDescent="0.25">
      <c r="A1509" t="str">
        <f t="shared" si="23"/>
        <v>SSP3Croatia200515--19</v>
      </c>
      <c r="B1509" t="s">
        <v>39</v>
      </c>
      <c r="C1509" t="s">
        <v>13</v>
      </c>
      <c r="D1509">
        <v>2005</v>
      </c>
      <c r="E1509" t="s">
        <v>19</v>
      </c>
      <c r="F1509">
        <v>1.04</v>
      </c>
    </row>
    <row r="1510" spans="1:6" x14ac:dyDescent="0.25">
      <c r="A1510" t="str">
        <f t="shared" si="23"/>
        <v>SSP3Croatia201015--19</v>
      </c>
      <c r="B1510" t="s">
        <v>39</v>
      </c>
      <c r="C1510" t="s">
        <v>13</v>
      </c>
      <c r="D1510">
        <v>2010</v>
      </c>
      <c r="E1510" t="s">
        <v>19</v>
      </c>
      <c r="F1510">
        <v>1.05</v>
      </c>
    </row>
    <row r="1511" spans="1:6" x14ac:dyDescent="0.25">
      <c r="A1511" t="str">
        <f t="shared" si="23"/>
        <v>SSP3Croatia201515--19</v>
      </c>
      <c r="B1511" t="s">
        <v>39</v>
      </c>
      <c r="C1511" t="s">
        <v>13</v>
      </c>
      <c r="D1511">
        <v>2015</v>
      </c>
      <c r="E1511" t="s">
        <v>19</v>
      </c>
      <c r="F1511">
        <v>1.05</v>
      </c>
    </row>
    <row r="1512" spans="1:6" x14ac:dyDescent="0.25">
      <c r="A1512" t="str">
        <f t="shared" si="23"/>
        <v>SSP3Croatia202015--19</v>
      </c>
      <c r="B1512" t="s">
        <v>39</v>
      </c>
      <c r="C1512" t="s">
        <v>13</v>
      </c>
      <c r="D1512">
        <v>2020</v>
      </c>
      <c r="E1512" t="s">
        <v>19</v>
      </c>
      <c r="F1512">
        <v>1.06</v>
      </c>
    </row>
    <row r="1513" spans="1:6" x14ac:dyDescent="0.25">
      <c r="A1513" t="str">
        <f t="shared" si="23"/>
        <v>SSP3Croatia202515--19</v>
      </c>
      <c r="B1513" t="s">
        <v>39</v>
      </c>
      <c r="C1513" t="s">
        <v>13</v>
      </c>
      <c r="D1513">
        <v>2025</v>
      </c>
      <c r="E1513" t="s">
        <v>19</v>
      </c>
      <c r="F1513">
        <v>1.06</v>
      </c>
    </row>
    <row r="1514" spans="1:6" x14ac:dyDescent="0.25">
      <c r="A1514" t="str">
        <f t="shared" si="23"/>
        <v>SSP3Croatia203015--19</v>
      </c>
      <c r="B1514" t="s">
        <v>39</v>
      </c>
      <c r="C1514" t="s">
        <v>13</v>
      </c>
      <c r="D1514">
        <v>2030</v>
      </c>
      <c r="E1514" t="s">
        <v>19</v>
      </c>
      <c r="F1514">
        <v>1.06</v>
      </c>
    </row>
    <row r="1515" spans="1:6" x14ac:dyDescent="0.25">
      <c r="A1515" t="str">
        <f t="shared" si="23"/>
        <v>SSP3Croatia203515--19</v>
      </c>
      <c r="B1515" t="s">
        <v>39</v>
      </c>
      <c r="C1515" t="s">
        <v>13</v>
      </c>
      <c r="D1515">
        <v>2035</v>
      </c>
      <c r="E1515" t="s">
        <v>19</v>
      </c>
      <c r="F1515">
        <v>1.06</v>
      </c>
    </row>
    <row r="1516" spans="1:6" x14ac:dyDescent="0.25">
      <c r="A1516" t="str">
        <f t="shared" si="23"/>
        <v>SSP3Croatia204015--19</v>
      </c>
      <c r="B1516" t="s">
        <v>39</v>
      </c>
      <c r="C1516" t="s">
        <v>13</v>
      </c>
      <c r="D1516">
        <v>2040</v>
      </c>
      <c r="E1516" t="s">
        <v>19</v>
      </c>
      <c r="F1516">
        <v>1.06</v>
      </c>
    </row>
    <row r="1517" spans="1:6" x14ac:dyDescent="0.25">
      <c r="A1517" t="str">
        <f t="shared" si="23"/>
        <v>SSP3Croatia204515--19</v>
      </c>
      <c r="B1517" t="s">
        <v>39</v>
      </c>
      <c r="C1517" t="s">
        <v>13</v>
      </c>
      <c r="D1517">
        <v>2045</v>
      </c>
      <c r="E1517" t="s">
        <v>19</v>
      </c>
      <c r="F1517">
        <v>1.06</v>
      </c>
    </row>
    <row r="1518" spans="1:6" x14ac:dyDescent="0.25">
      <c r="A1518" t="str">
        <f t="shared" si="23"/>
        <v>SSP3Croatia205015--19</v>
      </c>
      <c r="B1518" t="s">
        <v>39</v>
      </c>
      <c r="C1518" t="s">
        <v>13</v>
      </c>
      <c r="D1518">
        <v>2050</v>
      </c>
      <c r="E1518" t="s">
        <v>19</v>
      </c>
      <c r="F1518">
        <v>1.06</v>
      </c>
    </row>
    <row r="1519" spans="1:6" x14ac:dyDescent="0.25">
      <c r="A1519" t="str">
        <f t="shared" si="23"/>
        <v>SSP3Croatia205515--19</v>
      </c>
      <c r="B1519" t="s">
        <v>39</v>
      </c>
      <c r="C1519" t="s">
        <v>13</v>
      </c>
      <c r="D1519">
        <v>2055</v>
      </c>
      <c r="E1519" t="s">
        <v>19</v>
      </c>
      <c r="F1519">
        <v>1.06</v>
      </c>
    </row>
    <row r="1520" spans="1:6" x14ac:dyDescent="0.25">
      <c r="A1520" t="str">
        <f t="shared" si="23"/>
        <v>SSP3Croatia206015--19</v>
      </c>
      <c r="B1520" t="s">
        <v>39</v>
      </c>
      <c r="C1520" t="s">
        <v>13</v>
      </c>
      <c r="D1520">
        <v>2060</v>
      </c>
      <c r="E1520" t="s">
        <v>19</v>
      </c>
      <c r="F1520">
        <v>1.06</v>
      </c>
    </row>
    <row r="1521" spans="1:6" x14ac:dyDescent="0.25">
      <c r="A1521" t="str">
        <f t="shared" si="23"/>
        <v>SSP3Croatia206515--19</v>
      </c>
      <c r="B1521" t="s">
        <v>39</v>
      </c>
      <c r="C1521" t="s">
        <v>13</v>
      </c>
      <c r="D1521">
        <v>2065</v>
      </c>
      <c r="E1521" t="s">
        <v>19</v>
      </c>
      <c r="F1521">
        <v>1.06</v>
      </c>
    </row>
    <row r="1522" spans="1:6" x14ac:dyDescent="0.25">
      <c r="A1522" t="str">
        <f t="shared" si="23"/>
        <v>SSP3Croatia207015--19</v>
      </c>
      <c r="B1522" t="s">
        <v>39</v>
      </c>
      <c r="C1522" t="s">
        <v>13</v>
      </c>
      <c r="D1522">
        <v>2070</v>
      </c>
      <c r="E1522" t="s">
        <v>19</v>
      </c>
      <c r="F1522">
        <v>1.06</v>
      </c>
    </row>
    <row r="1523" spans="1:6" x14ac:dyDescent="0.25">
      <c r="A1523" t="str">
        <f t="shared" si="23"/>
        <v>SSP3Croatia207515--19</v>
      </c>
      <c r="B1523" t="s">
        <v>39</v>
      </c>
      <c r="C1523" t="s">
        <v>13</v>
      </c>
      <c r="D1523">
        <v>2075</v>
      </c>
      <c r="E1523" t="s">
        <v>19</v>
      </c>
      <c r="F1523">
        <v>1.06</v>
      </c>
    </row>
    <row r="1524" spans="1:6" x14ac:dyDescent="0.25">
      <c r="A1524" t="str">
        <f t="shared" si="23"/>
        <v>SSP3Croatia208015--19</v>
      </c>
      <c r="B1524" t="s">
        <v>39</v>
      </c>
      <c r="C1524" t="s">
        <v>13</v>
      </c>
      <c r="D1524">
        <v>2080</v>
      </c>
      <c r="E1524" t="s">
        <v>19</v>
      </c>
      <c r="F1524">
        <v>1.06</v>
      </c>
    </row>
    <row r="1525" spans="1:6" x14ac:dyDescent="0.25">
      <c r="A1525" t="str">
        <f t="shared" si="23"/>
        <v>SSP3Croatia208515--19</v>
      </c>
      <c r="B1525" t="s">
        <v>39</v>
      </c>
      <c r="C1525" t="s">
        <v>13</v>
      </c>
      <c r="D1525">
        <v>2085</v>
      </c>
      <c r="E1525" t="s">
        <v>19</v>
      </c>
      <c r="F1525">
        <v>1.06</v>
      </c>
    </row>
    <row r="1526" spans="1:6" x14ac:dyDescent="0.25">
      <c r="A1526" t="str">
        <f t="shared" si="23"/>
        <v>SSP3Croatia209015--19</v>
      </c>
      <c r="B1526" t="s">
        <v>39</v>
      </c>
      <c r="C1526" t="s">
        <v>13</v>
      </c>
      <c r="D1526">
        <v>2090</v>
      </c>
      <c r="E1526" t="s">
        <v>19</v>
      </c>
      <c r="F1526">
        <v>1.06</v>
      </c>
    </row>
    <row r="1527" spans="1:6" x14ac:dyDescent="0.25">
      <c r="A1527" t="str">
        <f t="shared" si="23"/>
        <v>SSP3Croatia209515--19</v>
      </c>
      <c r="B1527" t="s">
        <v>39</v>
      </c>
      <c r="C1527" t="s">
        <v>13</v>
      </c>
      <c r="D1527">
        <v>2095</v>
      </c>
      <c r="E1527" t="s">
        <v>19</v>
      </c>
      <c r="F1527">
        <v>1.06</v>
      </c>
    </row>
    <row r="1528" spans="1:6" x14ac:dyDescent="0.25">
      <c r="A1528" t="str">
        <f t="shared" si="23"/>
        <v>SSP3Croatia210015--19</v>
      </c>
      <c r="B1528" t="s">
        <v>39</v>
      </c>
      <c r="C1528" t="s">
        <v>13</v>
      </c>
      <c r="D1528">
        <v>2100</v>
      </c>
      <c r="E1528" t="s">
        <v>19</v>
      </c>
      <c r="F1528">
        <v>1.06</v>
      </c>
    </row>
    <row r="1529" spans="1:6" x14ac:dyDescent="0.25">
      <c r="A1529" t="str">
        <f t="shared" si="23"/>
        <v>SSP3Croatia195020--24</v>
      </c>
      <c r="B1529" t="s">
        <v>39</v>
      </c>
      <c r="C1529" t="s">
        <v>13</v>
      </c>
      <c r="D1529">
        <v>1950</v>
      </c>
      <c r="E1529" t="s">
        <v>20</v>
      </c>
      <c r="F1529">
        <v>0.98</v>
      </c>
    </row>
    <row r="1530" spans="1:6" x14ac:dyDescent="0.25">
      <c r="A1530" t="str">
        <f t="shared" si="23"/>
        <v>SSP3Croatia195520--24</v>
      </c>
      <c r="B1530" t="s">
        <v>39</v>
      </c>
      <c r="C1530" t="s">
        <v>13</v>
      </c>
      <c r="D1530">
        <v>1955</v>
      </c>
      <c r="E1530" t="s">
        <v>20</v>
      </c>
      <c r="F1530">
        <v>1.02</v>
      </c>
    </row>
    <row r="1531" spans="1:6" x14ac:dyDescent="0.25">
      <c r="A1531" t="str">
        <f t="shared" si="23"/>
        <v>SSP3Croatia196020--24</v>
      </c>
      <c r="B1531" t="s">
        <v>39</v>
      </c>
      <c r="C1531" t="s">
        <v>13</v>
      </c>
      <c r="D1531">
        <v>1960</v>
      </c>
      <c r="E1531" t="s">
        <v>20</v>
      </c>
      <c r="F1531">
        <v>1.03</v>
      </c>
    </row>
    <row r="1532" spans="1:6" x14ac:dyDescent="0.25">
      <c r="A1532" t="str">
        <f t="shared" si="23"/>
        <v>SSP3Croatia196520--24</v>
      </c>
      <c r="B1532" t="s">
        <v>39</v>
      </c>
      <c r="C1532" t="s">
        <v>13</v>
      </c>
      <c r="D1532">
        <v>1965</v>
      </c>
      <c r="E1532" t="s">
        <v>20</v>
      </c>
      <c r="F1532">
        <v>1.04</v>
      </c>
    </row>
    <row r="1533" spans="1:6" x14ac:dyDescent="0.25">
      <c r="A1533" t="str">
        <f t="shared" si="23"/>
        <v>SSP3Croatia197020--24</v>
      </c>
      <c r="B1533" t="s">
        <v>39</v>
      </c>
      <c r="C1533" t="s">
        <v>13</v>
      </c>
      <c r="D1533">
        <v>1970</v>
      </c>
      <c r="E1533" t="s">
        <v>20</v>
      </c>
      <c r="F1533">
        <v>1.05</v>
      </c>
    </row>
    <row r="1534" spans="1:6" x14ac:dyDescent="0.25">
      <c r="A1534" t="str">
        <f t="shared" si="23"/>
        <v>SSP3Croatia197520--24</v>
      </c>
      <c r="B1534" t="s">
        <v>39</v>
      </c>
      <c r="C1534" t="s">
        <v>13</v>
      </c>
      <c r="D1534">
        <v>1975</v>
      </c>
      <c r="E1534" t="s">
        <v>20</v>
      </c>
      <c r="F1534">
        <v>1.07</v>
      </c>
    </row>
    <row r="1535" spans="1:6" x14ac:dyDescent="0.25">
      <c r="A1535" t="str">
        <f t="shared" si="23"/>
        <v>SSP3Croatia198020--24</v>
      </c>
      <c r="B1535" t="s">
        <v>39</v>
      </c>
      <c r="C1535" t="s">
        <v>13</v>
      </c>
      <c r="D1535">
        <v>1980</v>
      </c>
      <c r="E1535" t="s">
        <v>20</v>
      </c>
      <c r="F1535">
        <v>1.04</v>
      </c>
    </row>
    <row r="1536" spans="1:6" x14ac:dyDescent="0.25">
      <c r="A1536" t="str">
        <f t="shared" si="23"/>
        <v>SSP3Croatia198520--24</v>
      </c>
      <c r="B1536" t="s">
        <v>39</v>
      </c>
      <c r="C1536" t="s">
        <v>13</v>
      </c>
      <c r="D1536">
        <v>1985</v>
      </c>
      <c r="E1536" t="s">
        <v>20</v>
      </c>
      <c r="F1536">
        <v>1.02</v>
      </c>
    </row>
    <row r="1537" spans="1:6" x14ac:dyDescent="0.25">
      <c r="A1537" t="str">
        <f t="shared" si="23"/>
        <v>SSP3Croatia199020--24</v>
      </c>
      <c r="B1537" t="s">
        <v>39</v>
      </c>
      <c r="C1537" t="s">
        <v>13</v>
      </c>
      <c r="D1537">
        <v>1990</v>
      </c>
      <c r="E1537" t="s">
        <v>20</v>
      </c>
      <c r="F1537">
        <v>1.03</v>
      </c>
    </row>
    <row r="1538" spans="1:6" x14ac:dyDescent="0.25">
      <c r="A1538" t="str">
        <f t="shared" si="23"/>
        <v>SSP3Croatia199520--24</v>
      </c>
      <c r="B1538" t="s">
        <v>39</v>
      </c>
      <c r="C1538" t="s">
        <v>13</v>
      </c>
      <c r="D1538">
        <v>1995</v>
      </c>
      <c r="E1538" t="s">
        <v>20</v>
      </c>
      <c r="F1538">
        <v>1.05</v>
      </c>
    </row>
    <row r="1539" spans="1:6" x14ac:dyDescent="0.25">
      <c r="A1539" t="str">
        <f t="shared" si="23"/>
        <v>SSP3Croatia200020--24</v>
      </c>
      <c r="B1539" t="s">
        <v>39</v>
      </c>
      <c r="C1539" t="s">
        <v>13</v>
      </c>
      <c r="D1539">
        <v>2000</v>
      </c>
      <c r="E1539" t="s">
        <v>20</v>
      </c>
      <c r="F1539">
        <v>1.04</v>
      </c>
    </row>
    <row r="1540" spans="1:6" x14ac:dyDescent="0.25">
      <c r="A1540" t="str">
        <f t="shared" si="23"/>
        <v>SSP3Croatia200520--24</v>
      </c>
      <c r="B1540" t="s">
        <v>39</v>
      </c>
      <c r="C1540" t="s">
        <v>13</v>
      </c>
      <c r="D1540">
        <v>2005</v>
      </c>
      <c r="E1540" t="s">
        <v>20</v>
      </c>
      <c r="F1540">
        <v>1.04</v>
      </c>
    </row>
    <row r="1541" spans="1:6" x14ac:dyDescent="0.25">
      <c r="A1541" t="str">
        <f t="shared" si="23"/>
        <v>SSP3Croatia201020--24</v>
      </c>
      <c r="B1541" t="s">
        <v>39</v>
      </c>
      <c r="C1541" t="s">
        <v>13</v>
      </c>
      <c r="D1541">
        <v>2010</v>
      </c>
      <c r="E1541" t="s">
        <v>20</v>
      </c>
      <c r="F1541">
        <v>1.04</v>
      </c>
    </row>
    <row r="1542" spans="1:6" x14ac:dyDescent="0.25">
      <c r="A1542" t="str">
        <f t="shared" si="23"/>
        <v>SSP3Croatia201520--24</v>
      </c>
      <c r="B1542" t="s">
        <v>39</v>
      </c>
      <c r="C1542" t="s">
        <v>13</v>
      </c>
      <c r="D1542">
        <v>2015</v>
      </c>
      <c r="E1542" t="s">
        <v>20</v>
      </c>
      <c r="F1542">
        <v>1.04</v>
      </c>
    </row>
    <row r="1543" spans="1:6" x14ac:dyDescent="0.25">
      <c r="A1543" t="str">
        <f t="shared" si="23"/>
        <v>SSP3Croatia202020--24</v>
      </c>
      <c r="B1543" t="s">
        <v>39</v>
      </c>
      <c r="C1543" t="s">
        <v>13</v>
      </c>
      <c r="D1543">
        <v>2020</v>
      </c>
      <c r="E1543" t="s">
        <v>20</v>
      </c>
      <c r="F1543">
        <v>1.05</v>
      </c>
    </row>
    <row r="1544" spans="1:6" x14ac:dyDescent="0.25">
      <c r="A1544" t="str">
        <f t="shared" si="23"/>
        <v>SSP3Croatia202520--24</v>
      </c>
      <c r="B1544" t="s">
        <v>39</v>
      </c>
      <c r="C1544" t="s">
        <v>13</v>
      </c>
      <c r="D1544">
        <v>2025</v>
      </c>
      <c r="E1544" t="s">
        <v>20</v>
      </c>
      <c r="F1544">
        <v>1.06</v>
      </c>
    </row>
    <row r="1545" spans="1:6" x14ac:dyDescent="0.25">
      <c r="A1545" t="str">
        <f t="shared" si="23"/>
        <v>SSP3Croatia203020--24</v>
      </c>
      <c r="B1545" t="s">
        <v>39</v>
      </c>
      <c r="C1545" t="s">
        <v>13</v>
      </c>
      <c r="D1545">
        <v>2030</v>
      </c>
      <c r="E1545" t="s">
        <v>20</v>
      </c>
      <c r="F1545">
        <v>1.06</v>
      </c>
    </row>
    <row r="1546" spans="1:6" x14ac:dyDescent="0.25">
      <c r="A1546" t="str">
        <f t="shared" si="23"/>
        <v>SSP3Croatia203520--24</v>
      </c>
      <c r="B1546" t="s">
        <v>39</v>
      </c>
      <c r="C1546" t="s">
        <v>13</v>
      </c>
      <c r="D1546">
        <v>2035</v>
      </c>
      <c r="E1546" t="s">
        <v>20</v>
      </c>
      <c r="F1546">
        <v>1.06</v>
      </c>
    </row>
    <row r="1547" spans="1:6" x14ac:dyDescent="0.25">
      <c r="A1547" t="str">
        <f t="shared" ref="A1547:A1610" si="24">B1547&amp;C1547&amp;D1547&amp;E1547</f>
        <v>SSP3Croatia204020--24</v>
      </c>
      <c r="B1547" t="s">
        <v>39</v>
      </c>
      <c r="C1547" t="s">
        <v>13</v>
      </c>
      <c r="D1547">
        <v>2040</v>
      </c>
      <c r="E1547" t="s">
        <v>20</v>
      </c>
      <c r="F1547">
        <v>1.06</v>
      </c>
    </row>
    <row r="1548" spans="1:6" x14ac:dyDescent="0.25">
      <c r="A1548" t="str">
        <f t="shared" si="24"/>
        <v>SSP3Croatia204520--24</v>
      </c>
      <c r="B1548" t="s">
        <v>39</v>
      </c>
      <c r="C1548" t="s">
        <v>13</v>
      </c>
      <c r="D1548">
        <v>2045</v>
      </c>
      <c r="E1548" t="s">
        <v>20</v>
      </c>
      <c r="F1548">
        <v>1.06</v>
      </c>
    </row>
    <row r="1549" spans="1:6" x14ac:dyDescent="0.25">
      <c r="A1549" t="str">
        <f t="shared" si="24"/>
        <v>SSP3Croatia205020--24</v>
      </c>
      <c r="B1549" t="s">
        <v>39</v>
      </c>
      <c r="C1549" t="s">
        <v>13</v>
      </c>
      <c r="D1549">
        <v>2050</v>
      </c>
      <c r="E1549" t="s">
        <v>20</v>
      </c>
      <c r="F1549">
        <v>1.06</v>
      </c>
    </row>
    <row r="1550" spans="1:6" x14ac:dyDescent="0.25">
      <c r="A1550" t="str">
        <f t="shared" si="24"/>
        <v>SSP3Croatia205520--24</v>
      </c>
      <c r="B1550" t="s">
        <v>39</v>
      </c>
      <c r="C1550" t="s">
        <v>13</v>
      </c>
      <c r="D1550">
        <v>2055</v>
      </c>
      <c r="E1550" t="s">
        <v>20</v>
      </c>
      <c r="F1550">
        <v>1.06</v>
      </c>
    </row>
    <row r="1551" spans="1:6" x14ac:dyDescent="0.25">
      <c r="A1551" t="str">
        <f t="shared" si="24"/>
        <v>SSP3Croatia206020--24</v>
      </c>
      <c r="B1551" t="s">
        <v>39</v>
      </c>
      <c r="C1551" t="s">
        <v>13</v>
      </c>
      <c r="D1551">
        <v>2060</v>
      </c>
      <c r="E1551" t="s">
        <v>20</v>
      </c>
      <c r="F1551">
        <v>1.06</v>
      </c>
    </row>
    <row r="1552" spans="1:6" x14ac:dyDescent="0.25">
      <c r="A1552" t="str">
        <f t="shared" si="24"/>
        <v>SSP3Croatia206520--24</v>
      </c>
      <c r="B1552" t="s">
        <v>39</v>
      </c>
      <c r="C1552" t="s">
        <v>13</v>
      </c>
      <c r="D1552">
        <v>2065</v>
      </c>
      <c r="E1552" t="s">
        <v>20</v>
      </c>
      <c r="F1552">
        <v>1.06</v>
      </c>
    </row>
    <row r="1553" spans="1:6" x14ac:dyDescent="0.25">
      <c r="A1553" t="str">
        <f t="shared" si="24"/>
        <v>SSP3Croatia207020--24</v>
      </c>
      <c r="B1553" t="s">
        <v>39</v>
      </c>
      <c r="C1553" t="s">
        <v>13</v>
      </c>
      <c r="D1553">
        <v>2070</v>
      </c>
      <c r="E1553" t="s">
        <v>20</v>
      </c>
      <c r="F1553">
        <v>1.06</v>
      </c>
    </row>
    <row r="1554" spans="1:6" x14ac:dyDescent="0.25">
      <c r="A1554" t="str">
        <f t="shared" si="24"/>
        <v>SSP3Croatia207520--24</v>
      </c>
      <c r="B1554" t="s">
        <v>39</v>
      </c>
      <c r="C1554" t="s">
        <v>13</v>
      </c>
      <c r="D1554">
        <v>2075</v>
      </c>
      <c r="E1554" t="s">
        <v>20</v>
      </c>
      <c r="F1554">
        <v>1.06</v>
      </c>
    </row>
    <row r="1555" spans="1:6" x14ac:dyDescent="0.25">
      <c r="A1555" t="str">
        <f t="shared" si="24"/>
        <v>SSP3Croatia208020--24</v>
      </c>
      <c r="B1555" t="s">
        <v>39</v>
      </c>
      <c r="C1555" t="s">
        <v>13</v>
      </c>
      <c r="D1555">
        <v>2080</v>
      </c>
      <c r="E1555" t="s">
        <v>20</v>
      </c>
      <c r="F1555">
        <v>1.06</v>
      </c>
    </row>
    <row r="1556" spans="1:6" x14ac:dyDescent="0.25">
      <c r="A1556" t="str">
        <f t="shared" si="24"/>
        <v>SSP3Croatia208520--24</v>
      </c>
      <c r="B1556" t="s">
        <v>39</v>
      </c>
      <c r="C1556" t="s">
        <v>13</v>
      </c>
      <c r="D1556">
        <v>2085</v>
      </c>
      <c r="E1556" t="s">
        <v>20</v>
      </c>
      <c r="F1556">
        <v>1.06</v>
      </c>
    </row>
    <row r="1557" spans="1:6" x14ac:dyDescent="0.25">
      <c r="A1557" t="str">
        <f t="shared" si="24"/>
        <v>SSP3Croatia209020--24</v>
      </c>
      <c r="B1557" t="s">
        <v>39</v>
      </c>
      <c r="C1557" t="s">
        <v>13</v>
      </c>
      <c r="D1557">
        <v>2090</v>
      </c>
      <c r="E1557" t="s">
        <v>20</v>
      </c>
      <c r="F1557">
        <v>1.06</v>
      </c>
    </row>
    <row r="1558" spans="1:6" x14ac:dyDescent="0.25">
      <c r="A1558" t="str">
        <f t="shared" si="24"/>
        <v>SSP3Croatia209520--24</v>
      </c>
      <c r="B1558" t="s">
        <v>39</v>
      </c>
      <c r="C1558" t="s">
        <v>13</v>
      </c>
      <c r="D1558">
        <v>2095</v>
      </c>
      <c r="E1558" t="s">
        <v>20</v>
      </c>
      <c r="F1558">
        <v>1.06</v>
      </c>
    </row>
    <row r="1559" spans="1:6" x14ac:dyDescent="0.25">
      <c r="A1559" t="str">
        <f t="shared" si="24"/>
        <v>SSP3Croatia210020--24</v>
      </c>
      <c r="B1559" t="s">
        <v>39</v>
      </c>
      <c r="C1559" t="s">
        <v>13</v>
      </c>
      <c r="D1559">
        <v>2100</v>
      </c>
      <c r="E1559" t="s">
        <v>20</v>
      </c>
      <c r="F1559">
        <v>1.06</v>
      </c>
    </row>
    <row r="1560" spans="1:6" x14ac:dyDescent="0.25">
      <c r="A1560" t="str">
        <f t="shared" si="24"/>
        <v>SSP3Croatia195025--29</v>
      </c>
      <c r="B1560" t="s">
        <v>39</v>
      </c>
      <c r="C1560" t="s">
        <v>13</v>
      </c>
      <c r="D1560">
        <v>1950</v>
      </c>
      <c r="E1560" t="s">
        <v>21</v>
      </c>
      <c r="F1560">
        <v>0.78</v>
      </c>
    </row>
    <row r="1561" spans="1:6" x14ac:dyDescent="0.25">
      <c r="A1561" t="str">
        <f t="shared" si="24"/>
        <v>SSP3Croatia195525--29</v>
      </c>
      <c r="B1561" t="s">
        <v>39</v>
      </c>
      <c r="C1561" t="s">
        <v>13</v>
      </c>
      <c r="D1561">
        <v>1955</v>
      </c>
      <c r="E1561" t="s">
        <v>21</v>
      </c>
      <c r="F1561">
        <v>0.98</v>
      </c>
    </row>
    <row r="1562" spans="1:6" x14ac:dyDescent="0.25">
      <c r="A1562" t="str">
        <f t="shared" si="24"/>
        <v>SSP3Croatia196025--29</v>
      </c>
      <c r="B1562" t="s">
        <v>39</v>
      </c>
      <c r="C1562" t="s">
        <v>13</v>
      </c>
      <c r="D1562">
        <v>1960</v>
      </c>
      <c r="E1562" t="s">
        <v>21</v>
      </c>
      <c r="F1562">
        <v>1.02</v>
      </c>
    </row>
    <row r="1563" spans="1:6" x14ac:dyDescent="0.25">
      <c r="A1563" t="str">
        <f t="shared" si="24"/>
        <v>SSP3Croatia196525--29</v>
      </c>
      <c r="B1563" t="s">
        <v>39</v>
      </c>
      <c r="C1563" t="s">
        <v>13</v>
      </c>
      <c r="D1563">
        <v>1965</v>
      </c>
      <c r="E1563" t="s">
        <v>21</v>
      </c>
      <c r="F1563">
        <v>1.04</v>
      </c>
    </row>
    <row r="1564" spans="1:6" x14ac:dyDescent="0.25">
      <c r="A1564" t="str">
        <f t="shared" si="24"/>
        <v>SSP3Croatia197025--29</v>
      </c>
      <c r="B1564" t="s">
        <v>39</v>
      </c>
      <c r="C1564" t="s">
        <v>13</v>
      </c>
      <c r="D1564">
        <v>1970</v>
      </c>
      <c r="E1564" t="s">
        <v>21</v>
      </c>
      <c r="F1564">
        <v>1.06</v>
      </c>
    </row>
    <row r="1565" spans="1:6" x14ac:dyDescent="0.25">
      <c r="A1565" t="str">
        <f t="shared" si="24"/>
        <v>SSP3Croatia197525--29</v>
      </c>
      <c r="B1565" t="s">
        <v>39</v>
      </c>
      <c r="C1565" t="s">
        <v>13</v>
      </c>
      <c r="D1565">
        <v>1975</v>
      </c>
      <c r="E1565" t="s">
        <v>21</v>
      </c>
      <c r="F1565">
        <v>1.06</v>
      </c>
    </row>
    <row r="1566" spans="1:6" x14ac:dyDescent="0.25">
      <c r="A1566" t="str">
        <f t="shared" si="24"/>
        <v>SSP3Croatia198025--29</v>
      </c>
      <c r="B1566" t="s">
        <v>39</v>
      </c>
      <c r="C1566" t="s">
        <v>13</v>
      </c>
      <c r="D1566">
        <v>1980</v>
      </c>
      <c r="E1566" t="s">
        <v>21</v>
      </c>
      <c r="F1566">
        <v>1.07</v>
      </c>
    </row>
    <row r="1567" spans="1:6" x14ac:dyDescent="0.25">
      <c r="A1567" t="str">
        <f t="shared" si="24"/>
        <v>SSP3Croatia198525--29</v>
      </c>
      <c r="B1567" t="s">
        <v>39</v>
      </c>
      <c r="C1567" t="s">
        <v>13</v>
      </c>
      <c r="D1567">
        <v>1985</v>
      </c>
      <c r="E1567" t="s">
        <v>21</v>
      </c>
      <c r="F1567">
        <v>1.03</v>
      </c>
    </row>
    <row r="1568" spans="1:6" x14ac:dyDescent="0.25">
      <c r="A1568" t="str">
        <f t="shared" si="24"/>
        <v>SSP3Croatia199025--29</v>
      </c>
      <c r="B1568" t="s">
        <v>39</v>
      </c>
      <c r="C1568" t="s">
        <v>13</v>
      </c>
      <c r="D1568">
        <v>1990</v>
      </c>
      <c r="E1568" t="s">
        <v>21</v>
      </c>
      <c r="F1568">
        <v>1.02</v>
      </c>
    </row>
    <row r="1569" spans="1:6" x14ac:dyDescent="0.25">
      <c r="A1569" t="str">
        <f t="shared" si="24"/>
        <v>SSP3Croatia199525--29</v>
      </c>
      <c r="B1569" t="s">
        <v>39</v>
      </c>
      <c r="C1569" t="s">
        <v>13</v>
      </c>
      <c r="D1569">
        <v>1995</v>
      </c>
      <c r="E1569" t="s">
        <v>21</v>
      </c>
      <c r="F1569">
        <v>1.02</v>
      </c>
    </row>
    <row r="1570" spans="1:6" x14ac:dyDescent="0.25">
      <c r="A1570" t="str">
        <f t="shared" si="24"/>
        <v>SSP3Croatia200025--29</v>
      </c>
      <c r="B1570" t="s">
        <v>39</v>
      </c>
      <c r="C1570" t="s">
        <v>13</v>
      </c>
      <c r="D1570">
        <v>2000</v>
      </c>
      <c r="E1570" t="s">
        <v>21</v>
      </c>
      <c r="F1570">
        <v>1.02</v>
      </c>
    </row>
    <row r="1571" spans="1:6" x14ac:dyDescent="0.25">
      <c r="A1571" t="str">
        <f t="shared" si="24"/>
        <v>SSP3Croatia200525--29</v>
      </c>
      <c r="B1571" t="s">
        <v>39</v>
      </c>
      <c r="C1571" t="s">
        <v>13</v>
      </c>
      <c r="D1571">
        <v>2005</v>
      </c>
      <c r="E1571" t="s">
        <v>21</v>
      </c>
      <c r="F1571">
        <v>1.03</v>
      </c>
    </row>
    <row r="1572" spans="1:6" x14ac:dyDescent="0.25">
      <c r="A1572" t="str">
        <f t="shared" si="24"/>
        <v>SSP3Croatia201025--29</v>
      </c>
      <c r="B1572" t="s">
        <v>39</v>
      </c>
      <c r="C1572" t="s">
        <v>13</v>
      </c>
      <c r="D1572">
        <v>2010</v>
      </c>
      <c r="E1572" t="s">
        <v>21</v>
      </c>
      <c r="F1572">
        <v>1.04</v>
      </c>
    </row>
    <row r="1573" spans="1:6" x14ac:dyDescent="0.25">
      <c r="A1573" t="str">
        <f t="shared" si="24"/>
        <v>SSP3Croatia201525--29</v>
      </c>
      <c r="B1573" t="s">
        <v>39</v>
      </c>
      <c r="C1573" t="s">
        <v>13</v>
      </c>
      <c r="D1573">
        <v>2015</v>
      </c>
      <c r="E1573" t="s">
        <v>21</v>
      </c>
      <c r="F1573">
        <v>1.04</v>
      </c>
    </row>
    <row r="1574" spans="1:6" x14ac:dyDescent="0.25">
      <c r="A1574" t="str">
        <f t="shared" si="24"/>
        <v>SSP3Croatia202025--29</v>
      </c>
      <c r="B1574" t="s">
        <v>39</v>
      </c>
      <c r="C1574" t="s">
        <v>13</v>
      </c>
      <c r="D1574">
        <v>2020</v>
      </c>
      <c r="E1574" t="s">
        <v>21</v>
      </c>
      <c r="F1574">
        <v>1.05</v>
      </c>
    </row>
    <row r="1575" spans="1:6" x14ac:dyDescent="0.25">
      <c r="A1575" t="str">
        <f t="shared" si="24"/>
        <v>SSP3Croatia202525--29</v>
      </c>
      <c r="B1575" t="s">
        <v>39</v>
      </c>
      <c r="C1575" t="s">
        <v>13</v>
      </c>
      <c r="D1575">
        <v>2025</v>
      </c>
      <c r="E1575" t="s">
        <v>21</v>
      </c>
      <c r="F1575">
        <v>1.06</v>
      </c>
    </row>
    <row r="1576" spans="1:6" x14ac:dyDescent="0.25">
      <c r="A1576" t="str">
        <f t="shared" si="24"/>
        <v>SSP3Croatia203025--29</v>
      </c>
      <c r="B1576" t="s">
        <v>39</v>
      </c>
      <c r="C1576" t="s">
        <v>13</v>
      </c>
      <c r="D1576">
        <v>2030</v>
      </c>
      <c r="E1576" t="s">
        <v>21</v>
      </c>
      <c r="F1576">
        <v>1.06</v>
      </c>
    </row>
    <row r="1577" spans="1:6" x14ac:dyDescent="0.25">
      <c r="A1577" t="str">
        <f t="shared" si="24"/>
        <v>SSP3Croatia203525--29</v>
      </c>
      <c r="B1577" t="s">
        <v>39</v>
      </c>
      <c r="C1577" t="s">
        <v>13</v>
      </c>
      <c r="D1577">
        <v>2035</v>
      </c>
      <c r="E1577" t="s">
        <v>21</v>
      </c>
      <c r="F1577">
        <v>1.06</v>
      </c>
    </row>
    <row r="1578" spans="1:6" x14ac:dyDescent="0.25">
      <c r="A1578" t="str">
        <f t="shared" si="24"/>
        <v>SSP3Croatia204025--29</v>
      </c>
      <c r="B1578" t="s">
        <v>39</v>
      </c>
      <c r="C1578" t="s">
        <v>13</v>
      </c>
      <c r="D1578">
        <v>2040</v>
      </c>
      <c r="E1578" t="s">
        <v>21</v>
      </c>
      <c r="F1578">
        <v>1.06</v>
      </c>
    </row>
    <row r="1579" spans="1:6" x14ac:dyDescent="0.25">
      <c r="A1579" t="str">
        <f t="shared" si="24"/>
        <v>SSP3Croatia204525--29</v>
      </c>
      <c r="B1579" t="s">
        <v>39</v>
      </c>
      <c r="C1579" t="s">
        <v>13</v>
      </c>
      <c r="D1579">
        <v>2045</v>
      </c>
      <c r="E1579" t="s">
        <v>21</v>
      </c>
      <c r="F1579">
        <v>1.06</v>
      </c>
    </row>
    <row r="1580" spans="1:6" x14ac:dyDescent="0.25">
      <c r="A1580" t="str">
        <f t="shared" si="24"/>
        <v>SSP3Croatia205025--29</v>
      </c>
      <c r="B1580" t="s">
        <v>39</v>
      </c>
      <c r="C1580" t="s">
        <v>13</v>
      </c>
      <c r="D1580">
        <v>2050</v>
      </c>
      <c r="E1580" t="s">
        <v>21</v>
      </c>
      <c r="F1580">
        <v>1.05</v>
      </c>
    </row>
    <row r="1581" spans="1:6" x14ac:dyDescent="0.25">
      <c r="A1581" t="str">
        <f t="shared" si="24"/>
        <v>SSP3Croatia205525--29</v>
      </c>
      <c r="B1581" t="s">
        <v>39</v>
      </c>
      <c r="C1581" t="s">
        <v>13</v>
      </c>
      <c r="D1581">
        <v>2055</v>
      </c>
      <c r="E1581" t="s">
        <v>21</v>
      </c>
      <c r="F1581">
        <v>1.05</v>
      </c>
    </row>
    <row r="1582" spans="1:6" x14ac:dyDescent="0.25">
      <c r="A1582" t="str">
        <f t="shared" si="24"/>
        <v>SSP3Croatia206025--29</v>
      </c>
      <c r="B1582" t="s">
        <v>39</v>
      </c>
      <c r="C1582" t="s">
        <v>13</v>
      </c>
      <c r="D1582">
        <v>2060</v>
      </c>
      <c r="E1582" t="s">
        <v>21</v>
      </c>
      <c r="F1582">
        <v>1.05</v>
      </c>
    </row>
    <row r="1583" spans="1:6" x14ac:dyDescent="0.25">
      <c r="A1583" t="str">
        <f t="shared" si="24"/>
        <v>SSP3Croatia206525--29</v>
      </c>
      <c r="B1583" t="s">
        <v>39</v>
      </c>
      <c r="C1583" t="s">
        <v>13</v>
      </c>
      <c r="D1583">
        <v>2065</v>
      </c>
      <c r="E1583" t="s">
        <v>21</v>
      </c>
      <c r="F1583">
        <v>1.05</v>
      </c>
    </row>
    <row r="1584" spans="1:6" x14ac:dyDescent="0.25">
      <c r="A1584" t="str">
        <f t="shared" si="24"/>
        <v>SSP3Croatia207025--29</v>
      </c>
      <c r="B1584" t="s">
        <v>39</v>
      </c>
      <c r="C1584" t="s">
        <v>13</v>
      </c>
      <c r="D1584">
        <v>2070</v>
      </c>
      <c r="E1584" t="s">
        <v>21</v>
      </c>
      <c r="F1584">
        <v>1.06</v>
      </c>
    </row>
    <row r="1585" spans="1:6" x14ac:dyDescent="0.25">
      <c r="A1585" t="str">
        <f t="shared" si="24"/>
        <v>SSP3Croatia207525--29</v>
      </c>
      <c r="B1585" t="s">
        <v>39</v>
      </c>
      <c r="C1585" t="s">
        <v>13</v>
      </c>
      <c r="D1585">
        <v>2075</v>
      </c>
      <c r="E1585" t="s">
        <v>21</v>
      </c>
      <c r="F1585">
        <v>1.06</v>
      </c>
    </row>
    <row r="1586" spans="1:6" x14ac:dyDescent="0.25">
      <c r="A1586" t="str">
        <f t="shared" si="24"/>
        <v>SSP3Croatia208025--29</v>
      </c>
      <c r="B1586" t="s">
        <v>39</v>
      </c>
      <c r="C1586" t="s">
        <v>13</v>
      </c>
      <c r="D1586">
        <v>2080</v>
      </c>
      <c r="E1586" t="s">
        <v>21</v>
      </c>
      <c r="F1586">
        <v>1.06</v>
      </c>
    </row>
    <row r="1587" spans="1:6" x14ac:dyDescent="0.25">
      <c r="A1587" t="str">
        <f t="shared" si="24"/>
        <v>SSP3Croatia208525--29</v>
      </c>
      <c r="B1587" t="s">
        <v>39</v>
      </c>
      <c r="C1587" t="s">
        <v>13</v>
      </c>
      <c r="D1587">
        <v>2085</v>
      </c>
      <c r="E1587" t="s">
        <v>21</v>
      </c>
      <c r="F1587">
        <v>1.06</v>
      </c>
    </row>
    <row r="1588" spans="1:6" x14ac:dyDescent="0.25">
      <c r="A1588" t="str">
        <f t="shared" si="24"/>
        <v>SSP3Croatia209025--29</v>
      </c>
      <c r="B1588" t="s">
        <v>39</v>
      </c>
      <c r="C1588" t="s">
        <v>13</v>
      </c>
      <c r="D1588">
        <v>2090</v>
      </c>
      <c r="E1588" t="s">
        <v>21</v>
      </c>
      <c r="F1588">
        <v>1.06</v>
      </c>
    </row>
    <row r="1589" spans="1:6" x14ac:dyDescent="0.25">
      <c r="A1589" t="str">
        <f t="shared" si="24"/>
        <v>SSP3Croatia209525--29</v>
      </c>
      <c r="B1589" t="s">
        <v>39</v>
      </c>
      <c r="C1589" t="s">
        <v>13</v>
      </c>
      <c r="D1589">
        <v>2095</v>
      </c>
      <c r="E1589" t="s">
        <v>21</v>
      </c>
      <c r="F1589">
        <v>1.06</v>
      </c>
    </row>
    <row r="1590" spans="1:6" x14ac:dyDescent="0.25">
      <c r="A1590" t="str">
        <f t="shared" si="24"/>
        <v>SSP3Croatia210025--29</v>
      </c>
      <c r="B1590" t="s">
        <v>39</v>
      </c>
      <c r="C1590" t="s">
        <v>13</v>
      </c>
      <c r="D1590">
        <v>2100</v>
      </c>
      <c r="E1590" t="s">
        <v>21</v>
      </c>
      <c r="F1590">
        <v>1.06</v>
      </c>
    </row>
    <row r="1591" spans="1:6" x14ac:dyDescent="0.25">
      <c r="A1591" t="str">
        <f t="shared" si="24"/>
        <v>SSP3Croatia195030--34</v>
      </c>
      <c r="B1591" t="s">
        <v>39</v>
      </c>
      <c r="C1591" t="s">
        <v>13</v>
      </c>
      <c r="D1591">
        <v>1950</v>
      </c>
      <c r="E1591" t="s">
        <v>22</v>
      </c>
      <c r="F1591">
        <v>0.8</v>
      </c>
    </row>
    <row r="1592" spans="1:6" x14ac:dyDescent="0.25">
      <c r="A1592" t="str">
        <f t="shared" si="24"/>
        <v>SSP3Croatia195530--34</v>
      </c>
      <c r="B1592" t="s">
        <v>39</v>
      </c>
      <c r="C1592" t="s">
        <v>13</v>
      </c>
      <c r="D1592">
        <v>1955</v>
      </c>
      <c r="E1592" t="s">
        <v>22</v>
      </c>
      <c r="F1592">
        <v>0.78</v>
      </c>
    </row>
    <row r="1593" spans="1:6" x14ac:dyDescent="0.25">
      <c r="A1593" t="str">
        <f t="shared" si="24"/>
        <v>SSP3Croatia196030--34</v>
      </c>
      <c r="B1593" t="s">
        <v>39</v>
      </c>
      <c r="C1593" t="s">
        <v>13</v>
      </c>
      <c r="D1593">
        <v>1960</v>
      </c>
      <c r="E1593" t="s">
        <v>22</v>
      </c>
      <c r="F1593">
        <v>0.97</v>
      </c>
    </row>
    <row r="1594" spans="1:6" x14ac:dyDescent="0.25">
      <c r="A1594" t="str">
        <f t="shared" si="24"/>
        <v>SSP3Croatia196530--34</v>
      </c>
      <c r="B1594" t="s">
        <v>39</v>
      </c>
      <c r="C1594" t="s">
        <v>13</v>
      </c>
      <c r="D1594">
        <v>1965</v>
      </c>
      <c r="E1594" t="s">
        <v>22</v>
      </c>
      <c r="F1594">
        <v>1.02</v>
      </c>
    </row>
    <row r="1595" spans="1:6" x14ac:dyDescent="0.25">
      <c r="A1595" t="str">
        <f t="shared" si="24"/>
        <v>SSP3Croatia197030--34</v>
      </c>
      <c r="B1595" t="s">
        <v>39</v>
      </c>
      <c r="C1595" t="s">
        <v>13</v>
      </c>
      <c r="D1595">
        <v>1970</v>
      </c>
      <c r="E1595" t="s">
        <v>22</v>
      </c>
      <c r="F1595">
        <v>1.05</v>
      </c>
    </row>
    <row r="1596" spans="1:6" x14ac:dyDescent="0.25">
      <c r="A1596" t="str">
        <f t="shared" si="24"/>
        <v>SSP3Croatia197530--34</v>
      </c>
      <c r="B1596" t="s">
        <v>39</v>
      </c>
      <c r="C1596" t="s">
        <v>13</v>
      </c>
      <c r="D1596">
        <v>1975</v>
      </c>
      <c r="E1596" t="s">
        <v>22</v>
      </c>
      <c r="F1596">
        <v>1.04</v>
      </c>
    </row>
    <row r="1597" spans="1:6" x14ac:dyDescent="0.25">
      <c r="A1597" t="str">
        <f t="shared" si="24"/>
        <v>SSP3Croatia198030--34</v>
      </c>
      <c r="B1597" t="s">
        <v>39</v>
      </c>
      <c r="C1597" t="s">
        <v>13</v>
      </c>
      <c r="D1597">
        <v>1980</v>
      </c>
      <c r="E1597" t="s">
        <v>22</v>
      </c>
      <c r="F1597">
        <v>1.07</v>
      </c>
    </row>
    <row r="1598" spans="1:6" x14ac:dyDescent="0.25">
      <c r="A1598" t="str">
        <f t="shared" si="24"/>
        <v>SSP3Croatia198530--34</v>
      </c>
      <c r="B1598" t="s">
        <v>39</v>
      </c>
      <c r="C1598" t="s">
        <v>13</v>
      </c>
      <c r="D1598">
        <v>1985</v>
      </c>
      <c r="E1598" t="s">
        <v>22</v>
      </c>
      <c r="F1598">
        <v>1.07</v>
      </c>
    </row>
    <row r="1599" spans="1:6" x14ac:dyDescent="0.25">
      <c r="A1599" t="str">
        <f t="shared" si="24"/>
        <v>SSP3Croatia199030--34</v>
      </c>
      <c r="B1599" t="s">
        <v>39</v>
      </c>
      <c r="C1599" t="s">
        <v>13</v>
      </c>
      <c r="D1599">
        <v>1990</v>
      </c>
      <c r="E1599" t="s">
        <v>22</v>
      </c>
      <c r="F1599">
        <v>1.03</v>
      </c>
    </row>
    <row r="1600" spans="1:6" x14ac:dyDescent="0.25">
      <c r="A1600" t="str">
        <f t="shared" si="24"/>
        <v>SSP3Croatia199530--34</v>
      </c>
      <c r="B1600" t="s">
        <v>39</v>
      </c>
      <c r="C1600" t="s">
        <v>13</v>
      </c>
      <c r="D1600">
        <v>1995</v>
      </c>
      <c r="E1600" t="s">
        <v>22</v>
      </c>
      <c r="F1600">
        <v>0.99</v>
      </c>
    </row>
    <row r="1601" spans="1:6" x14ac:dyDescent="0.25">
      <c r="A1601" t="str">
        <f t="shared" si="24"/>
        <v>SSP3Croatia200030--34</v>
      </c>
      <c r="B1601" t="s">
        <v>39</v>
      </c>
      <c r="C1601" t="s">
        <v>13</v>
      </c>
      <c r="D1601">
        <v>2000</v>
      </c>
      <c r="E1601" t="s">
        <v>22</v>
      </c>
      <c r="F1601">
        <v>1</v>
      </c>
    </row>
    <row r="1602" spans="1:6" x14ac:dyDescent="0.25">
      <c r="A1602" t="str">
        <f t="shared" si="24"/>
        <v>SSP3Croatia200530--34</v>
      </c>
      <c r="B1602" t="s">
        <v>39</v>
      </c>
      <c r="C1602" t="s">
        <v>13</v>
      </c>
      <c r="D1602">
        <v>2005</v>
      </c>
      <c r="E1602" t="s">
        <v>22</v>
      </c>
      <c r="F1602">
        <v>1.02</v>
      </c>
    </row>
    <row r="1603" spans="1:6" x14ac:dyDescent="0.25">
      <c r="A1603" t="str">
        <f t="shared" si="24"/>
        <v>SSP3Croatia201030--34</v>
      </c>
      <c r="B1603" t="s">
        <v>39</v>
      </c>
      <c r="C1603" t="s">
        <v>13</v>
      </c>
      <c r="D1603">
        <v>2010</v>
      </c>
      <c r="E1603" t="s">
        <v>22</v>
      </c>
      <c r="F1603">
        <v>1.03</v>
      </c>
    </row>
    <row r="1604" spans="1:6" x14ac:dyDescent="0.25">
      <c r="A1604" t="str">
        <f t="shared" si="24"/>
        <v>SSP3Croatia201530--34</v>
      </c>
      <c r="B1604" t="s">
        <v>39</v>
      </c>
      <c r="C1604" t="s">
        <v>13</v>
      </c>
      <c r="D1604">
        <v>2015</v>
      </c>
      <c r="E1604" t="s">
        <v>22</v>
      </c>
      <c r="F1604">
        <v>1.03</v>
      </c>
    </row>
    <row r="1605" spans="1:6" x14ac:dyDescent="0.25">
      <c r="A1605" t="str">
        <f t="shared" si="24"/>
        <v>SSP3Croatia202030--34</v>
      </c>
      <c r="B1605" t="s">
        <v>39</v>
      </c>
      <c r="C1605" t="s">
        <v>13</v>
      </c>
      <c r="D1605">
        <v>2020</v>
      </c>
      <c r="E1605" t="s">
        <v>22</v>
      </c>
      <c r="F1605">
        <v>1.04</v>
      </c>
    </row>
    <row r="1606" spans="1:6" x14ac:dyDescent="0.25">
      <c r="A1606" t="str">
        <f t="shared" si="24"/>
        <v>SSP3Croatia202530--34</v>
      </c>
      <c r="B1606" t="s">
        <v>39</v>
      </c>
      <c r="C1606" t="s">
        <v>13</v>
      </c>
      <c r="D1606">
        <v>2025</v>
      </c>
      <c r="E1606" t="s">
        <v>22</v>
      </c>
      <c r="F1606">
        <v>1.05</v>
      </c>
    </row>
    <row r="1607" spans="1:6" x14ac:dyDescent="0.25">
      <c r="A1607" t="str">
        <f t="shared" si="24"/>
        <v>SSP3Croatia203030--34</v>
      </c>
      <c r="B1607" t="s">
        <v>39</v>
      </c>
      <c r="C1607" t="s">
        <v>13</v>
      </c>
      <c r="D1607">
        <v>2030</v>
      </c>
      <c r="E1607" t="s">
        <v>22</v>
      </c>
      <c r="F1607">
        <v>1.05</v>
      </c>
    </row>
    <row r="1608" spans="1:6" x14ac:dyDescent="0.25">
      <c r="A1608" t="str">
        <f t="shared" si="24"/>
        <v>SSP3Croatia203530--34</v>
      </c>
      <c r="B1608" t="s">
        <v>39</v>
      </c>
      <c r="C1608" t="s">
        <v>13</v>
      </c>
      <c r="D1608">
        <v>2035</v>
      </c>
      <c r="E1608" t="s">
        <v>22</v>
      </c>
      <c r="F1608">
        <v>1.05</v>
      </c>
    </row>
    <row r="1609" spans="1:6" x14ac:dyDescent="0.25">
      <c r="A1609" t="str">
        <f t="shared" si="24"/>
        <v>SSP3Croatia204030--34</v>
      </c>
      <c r="B1609" t="s">
        <v>39</v>
      </c>
      <c r="C1609" t="s">
        <v>13</v>
      </c>
      <c r="D1609">
        <v>2040</v>
      </c>
      <c r="E1609" t="s">
        <v>22</v>
      </c>
      <c r="F1609">
        <v>1.05</v>
      </c>
    </row>
    <row r="1610" spans="1:6" x14ac:dyDescent="0.25">
      <c r="A1610" t="str">
        <f t="shared" si="24"/>
        <v>SSP3Croatia204530--34</v>
      </c>
      <c r="B1610" t="s">
        <v>39</v>
      </c>
      <c r="C1610" t="s">
        <v>13</v>
      </c>
      <c r="D1610">
        <v>2045</v>
      </c>
      <c r="E1610" t="s">
        <v>22</v>
      </c>
      <c r="F1610">
        <v>1.06</v>
      </c>
    </row>
    <row r="1611" spans="1:6" x14ac:dyDescent="0.25">
      <c r="A1611" t="str">
        <f t="shared" ref="A1611:A1674" si="25">B1611&amp;C1611&amp;D1611&amp;E1611</f>
        <v>SSP3Croatia205030--34</v>
      </c>
      <c r="B1611" t="s">
        <v>39</v>
      </c>
      <c r="C1611" t="s">
        <v>13</v>
      </c>
      <c r="D1611">
        <v>2050</v>
      </c>
      <c r="E1611" t="s">
        <v>22</v>
      </c>
      <c r="F1611">
        <v>1.05</v>
      </c>
    </row>
    <row r="1612" spans="1:6" x14ac:dyDescent="0.25">
      <c r="A1612" t="str">
        <f t="shared" si="25"/>
        <v>SSP3Croatia205530--34</v>
      </c>
      <c r="B1612" t="s">
        <v>39</v>
      </c>
      <c r="C1612" t="s">
        <v>13</v>
      </c>
      <c r="D1612">
        <v>2055</v>
      </c>
      <c r="E1612" t="s">
        <v>22</v>
      </c>
      <c r="F1612">
        <v>1.05</v>
      </c>
    </row>
    <row r="1613" spans="1:6" x14ac:dyDescent="0.25">
      <c r="A1613" t="str">
        <f t="shared" si="25"/>
        <v>SSP3Croatia206030--34</v>
      </c>
      <c r="B1613" t="s">
        <v>39</v>
      </c>
      <c r="C1613" t="s">
        <v>13</v>
      </c>
      <c r="D1613">
        <v>2060</v>
      </c>
      <c r="E1613" t="s">
        <v>22</v>
      </c>
      <c r="F1613">
        <v>1.05</v>
      </c>
    </row>
    <row r="1614" spans="1:6" x14ac:dyDescent="0.25">
      <c r="A1614" t="str">
        <f t="shared" si="25"/>
        <v>SSP3Croatia206530--34</v>
      </c>
      <c r="B1614" t="s">
        <v>39</v>
      </c>
      <c r="C1614" t="s">
        <v>13</v>
      </c>
      <c r="D1614">
        <v>2065</v>
      </c>
      <c r="E1614" t="s">
        <v>22</v>
      </c>
      <c r="F1614">
        <v>1.05</v>
      </c>
    </row>
    <row r="1615" spans="1:6" x14ac:dyDescent="0.25">
      <c r="A1615" t="str">
        <f t="shared" si="25"/>
        <v>SSP3Croatia207030--34</v>
      </c>
      <c r="B1615" t="s">
        <v>39</v>
      </c>
      <c r="C1615" t="s">
        <v>13</v>
      </c>
      <c r="D1615">
        <v>2070</v>
      </c>
      <c r="E1615" t="s">
        <v>22</v>
      </c>
      <c r="F1615">
        <v>1.05</v>
      </c>
    </row>
    <row r="1616" spans="1:6" x14ac:dyDescent="0.25">
      <c r="A1616" t="str">
        <f t="shared" si="25"/>
        <v>SSP3Croatia207530--34</v>
      </c>
      <c r="B1616" t="s">
        <v>39</v>
      </c>
      <c r="C1616" t="s">
        <v>13</v>
      </c>
      <c r="D1616">
        <v>2075</v>
      </c>
      <c r="E1616" t="s">
        <v>22</v>
      </c>
      <c r="F1616">
        <v>1.05</v>
      </c>
    </row>
    <row r="1617" spans="1:6" x14ac:dyDescent="0.25">
      <c r="A1617" t="str">
        <f t="shared" si="25"/>
        <v>SSP3Croatia208030--34</v>
      </c>
      <c r="B1617" t="s">
        <v>39</v>
      </c>
      <c r="C1617" t="s">
        <v>13</v>
      </c>
      <c r="D1617">
        <v>2080</v>
      </c>
      <c r="E1617" t="s">
        <v>22</v>
      </c>
      <c r="F1617">
        <v>1.05</v>
      </c>
    </row>
    <row r="1618" spans="1:6" x14ac:dyDescent="0.25">
      <c r="A1618" t="str">
        <f t="shared" si="25"/>
        <v>SSP3Croatia208530--34</v>
      </c>
      <c r="B1618" t="s">
        <v>39</v>
      </c>
      <c r="C1618" t="s">
        <v>13</v>
      </c>
      <c r="D1618">
        <v>2085</v>
      </c>
      <c r="E1618" t="s">
        <v>22</v>
      </c>
      <c r="F1618">
        <v>1.05</v>
      </c>
    </row>
    <row r="1619" spans="1:6" x14ac:dyDescent="0.25">
      <c r="A1619" t="str">
        <f t="shared" si="25"/>
        <v>SSP3Croatia209030--34</v>
      </c>
      <c r="B1619" t="s">
        <v>39</v>
      </c>
      <c r="C1619" t="s">
        <v>13</v>
      </c>
      <c r="D1619">
        <v>2090</v>
      </c>
      <c r="E1619" t="s">
        <v>22</v>
      </c>
      <c r="F1619">
        <v>1.05</v>
      </c>
    </row>
    <row r="1620" spans="1:6" x14ac:dyDescent="0.25">
      <c r="A1620" t="str">
        <f t="shared" si="25"/>
        <v>SSP3Croatia209530--34</v>
      </c>
      <c r="B1620" t="s">
        <v>39</v>
      </c>
      <c r="C1620" t="s">
        <v>13</v>
      </c>
      <c r="D1620">
        <v>2095</v>
      </c>
      <c r="E1620" t="s">
        <v>22</v>
      </c>
      <c r="F1620">
        <v>1.06</v>
      </c>
    </row>
    <row r="1621" spans="1:6" x14ac:dyDescent="0.25">
      <c r="A1621" t="str">
        <f t="shared" si="25"/>
        <v>SSP3Croatia210030--34</v>
      </c>
      <c r="B1621" t="s">
        <v>39</v>
      </c>
      <c r="C1621" t="s">
        <v>13</v>
      </c>
      <c r="D1621">
        <v>2100</v>
      </c>
      <c r="E1621" t="s">
        <v>22</v>
      </c>
      <c r="F1621">
        <v>1.06</v>
      </c>
    </row>
    <row r="1622" spans="1:6" x14ac:dyDescent="0.25">
      <c r="A1622" t="str">
        <f t="shared" si="25"/>
        <v>SSP3Croatia195035--39</v>
      </c>
      <c r="B1622" t="s">
        <v>39</v>
      </c>
      <c r="C1622" t="s">
        <v>13</v>
      </c>
      <c r="D1622">
        <v>1950</v>
      </c>
      <c r="E1622" t="s">
        <v>23</v>
      </c>
      <c r="F1622">
        <v>0.85</v>
      </c>
    </row>
    <row r="1623" spans="1:6" x14ac:dyDescent="0.25">
      <c r="A1623" t="str">
        <f t="shared" si="25"/>
        <v>SSP3Croatia195535--39</v>
      </c>
      <c r="B1623" t="s">
        <v>39</v>
      </c>
      <c r="C1623" t="s">
        <v>13</v>
      </c>
      <c r="D1623">
        <v>1955</v>
      </c>
      <c r="E1623" t="s">
        <v>23</v>
      </c>
      <c r="F1623">
        <v>0.8</v>
      </c>
    </row>
    <row r="1624" spans="1:6" x14ac:dyDescent="0.25">
      <c r="A1624" t="str">
        <f t="shared" si="25"/>
        <v>SSP3Croatia196035--39</v>
      </c>
      <c r="B1624" t="s">
        <v>39</v>
      </c>
      <c r="C1624" t="s">
        <v>13</v>
      </c>
      <c r="D1624">
        <v>1960</v>
      </c>
      <c r="E1624" t="s">
        <v>23</v>
      </c>
      <c r="F1624">
        <v>0.77</v>
      </c>
    </row>
    <row r="1625" spans="1:6" x14ac:dyDescent="0.25">
      <c r="A1625" t="str">
        <f t="shared" si="25"/>
        <v>SSP3Croatia196535--39</v>
      </c>
      <c r="B1625" t="s">
        <v>39</v>
      </c>
      <c r="C1625" t="s">
        <v>13</v>
      </c>
      <c r="D1625">
        <v>1965</v>
      </c>
      <c r="E1625" t="s">
        <v>23</v>
      </c>
      <c r="F1625">
        <v>0.97</v>
      </c>
    </row>
    <row r="1626" spans="1:6" x14ac:dyDescent="0.25">
      <c r="A1626" t="str">
        <f t="shared" si="25"/>
        <v>SSP3Croatia197035--39</v>
      </c>
      <c r="B1626" t="s">
        <v>39</v>
      </c>
      <c r="C1626" t="s">
        <v>13</v>
      </c>
      <c r="D1626">
        <v>1970</v>
      </c>
      <c r="E1626" t="s">
        <v>23</v>
      </c>
      <c r="F1626">
        <v>1.02</v>
      </c>
    </row>
    <row r="1627" spans="1:6" x14ac:dyDescent="0.25">
      <c r="A1627" t="str">
        <f t="shared" si="25"/>
        <v>SSP3Croatia197535--39</v>
      </c>
      <c r="B1627" t="s">
        <v>39</v>
      </c>
      <c r="C1627" t="s">
        <v>13</v>
      </c>
      <c r="D1627">
        <v>1975</v>
      </c>
      <c r="E1627" t="s">
        <v>23</v>
      </c>
      <c r="F1627">
        <v>1.02</v>
      </c>
    </row>
    <row r="1628" spans="1:6" x14ac:dyDescent="0.25">
      <c r="A1628" t="str">
        <f t="shared" si="25"/>
        <v>SSP3Croatia198035--39</v>
      </c>
      <c r="B1628" t="s">
        <v>39</v>
      </c>
      <c r="C1628" t="s">
        <v>13</v>
      </c>
      <c r="D1628">
        <v>1980</v>
      </c>
      <c r="E1628" t="s">
        <v>23</v>
      </c>
      <c r="F1628">
        <v>1.02</v>
      </c>
    </row>
    <row r="1629" spans="1:6" x14ac:dyDescent="0.25">
      <c r="A1629" t="str">
        <f t="shared" si="25"/>
        <v>SSP3Croatia198535--39</v>
      </c>
      <c r="B1629" t="s">
        <v>39</v>
      </c>
      <c r="C1629" t="s">
        <v>13</v>
      </c>
      <c r="D1629">
        <v>1985</v>
      </c>
      <c r="E1629" t="s">
        <v>23</v>
      </c>
      <c r="F1629">
        <v>1.06</v>
      </c>
    </row>
    <row r="1630" spans="1:6" x14ac:dyDescent="0.25">
      <c r="A1630" t="str">
        <f t="shared" si="25"/>
        <v>SSP3Croatia199035--39</v>
      </c>
      <c r="B1630" t="s">
        <v>39</v>
      </c>
      <c r="C1630" t="s">
        <v>13</v>
      </c>
      <c r="D1630">
        <v>1990</v>
      </c>
      <c r="E1630" t="s">
        <v>23</v>
      </c>
      <c r="F1630">
        <v>1.06</v>
      </c>
    </row>
    <row r="1631" spans="1:6" x14ac:dyDescent="0.25">
      <c r="A1631" t="str">
        <f t="shared" si="25"/>
        <v>SSP3Croatia199535--39</v>
      </c>
      <c r="B1631" t="s">
        <v>39</v>
      </c>
      <c r="C1631" t="s">
        <v>13</v>
      </c>
      <c r="D1631">
        <v>1995</v>
      </c>
      <c r="E1631" t="s">
        <v>23</v>
      </c>
      <c r="F1631">
        <v>1.01</v>
      </c>
    </row>
    <row r="1632" spans="1:6" x14ac:dyDescent="0.25">
      <c r="A1632" t="str">
        <f t="shared" si="25"/>
        <v>SSP3Croatia200035--39</v>
      </c>
      <c r="B1632" t="s">
        <v>39</v>
      </c>
      <c r="C1632" t="s">
        <v>13</v>
      </c>
      <c r="D1632">
        <v>2000</v>
      </c>
      <c r="E1632" t="s">
        <v>23</v>
      </c>
      <c r="F1632">
        <v>0.99</v>
      </c>
    </row>
    <row r="1633" spans="1:6" x14ac:dyDescent="0.25">
      <c r="A1633" t="str">
        <f t="shared" si="25"/>
        <v>SSP3Croatia200535--39</v>
      </c>
      <c r="B1633" t="s">
        <v>39</v>
      </c>
      <c r="C1633" t="s">
        <v>13</v>
      </c>
      <c r="D1633">
        <v>2005</v>
      </c>
      <c r="E1633" t="s">
        <v>23</v>
      </c>
      <c r="F1633">
        <v>0.99</v>
      </c>
    </row>
    <row r="1634" spans="1:6" x14ac:dyDescent="0.25">
      <c r="A1634" t="str">
        <f t="shared" si="25"/>
        <v>SSP3Croatia201035--39</v>
      </c>
      <c r="B1634" t="s">
        <v>39</v>
      </c>
      <c r="C1634" t="s">
        <v>13</v>
      </c>
      <c r="D1634">
        <v>2010</v>
      </c>
      <c r="E1634" t="s">
        <v>23</v>
      </c>
      <c r="F1634">
        <v>1.02</v>
      </c>
    </row>
    <row r="1635" spans="1:6" x14ac:dyDescent="0.25">
      <c r="A1635" t="str">
        <f t="shared" si="25"/>
        <v>SSP3Croatia201535--39</v>
      </c>
      <c r="B1635" t="s">
        <v>39</v>
      </c>
      <c r="C1635" t="s">
        <v>13</v>
      </c>
      <c r="D1635">
        <v>2015</v>
      </c>
      <c r="E1635" t="s">
        <v>23</v>
      </c>
      <c r="F1635">
        <v>1.03</v>
      </c>
    </row>
    <row r="1636" spans="1:6" x14ac:dyDescent="0.25">
      <c r="A1636" t="str">
        <f t="shared" si="25"/>
        <v>SSP3Croatia202035--39</v>
      </c>
      <c r="B1636" t="s">
        <v>39</v>
      </c>
      <c r="C1636" t="s">
        <v>13</v>
      </c>
      <c r="D1636">
        <v>2020</v>
      </c>
      <c r="E1636" t="s">
        <v>23</v>
      </c>
      <c r="F1636">
        <v>1.03</v>
      </c>
    </row>
    <row r="1637" spans="1:6" x14ac:dyDescent="0.25">
      <c r="A1637" t="str">
        <f t="shared" si="25"/>
        <v>SSP3Croatia202535--39</v>
      </c>
      <c r="B1637" t="s">
        <v>39</v>
      </c>
      <c r="C1637" t="s">
        <v>13</v>
      </c>
      <c r="D1637">
        <v>2025</v>
      </c>
      <c r="E1637" t="s">
        <v>23</v>
      </c>
      <c r="F1637">
        <v>1.04</v>
      </c>
    </row>
    <row r="1638" spans="1:6" x14ac:dyDescent="0.25">
      <c r="A1638" t="str">
        <f t="shared" si="25"/>
        <v>SSP3Croatia203035--39</v>
      </c>
      <c r="B1638" t="s">
        <v>39</v>
      </c>
      <c r="C1638" t="s">
        <v>13</v>
      </c>
      <c r="D1638">
        <v>2030</v>
      </c>
      <c r="E1638" t="s">
        <v>23</v>
      </c>
      <c r="F1638">
        <v>1.05</v>
      </c>
    </row>
    <row r="1639" spans="1:6" x14ac:dyDescent="0.25">
      <c r="A1639" t="str">
        <f t="shared" si="25"/>
        <v>SSP3Croatia203535--39</v>
      </c>
      <c r="B1639" t="s">
        <v>39</v>
      </c>
      <c r="C1639" t="s">
        <v>13</v>
      </c>
      <c r="D1639">
        <v>2035</v>
      </c>
      <c r="E1639" t="s">
        <v>23</v>
      </c>
      <c r="F1639">
        <v>1.05</v>
      </c>
    </row>
    <row r="1640" spans="1:6" x14ac:dyDescent="0.25">
      <c r="A1640" t="str">
        <f t="shared" si="25"/>
        <v>SSP3Croatia204035--39</v>
      </c>
      <c r="B1640" t="s">
        <v>39</v>
      </c>
      <c r="C1640" t="s">
        <v>13</v>
      </c>
      <c r="D1640">
        <v>2040</v>
      </c>
      <c r="E1640" t="s">
        <v>23</v>
      </c>
      <c r="F1640">
        <v>1.05</v>
      </c>
    </row>
    <row r="1641" spans="1:6" x14ac:dyDescent="0.25">
      <c r="A1641" t="str">
        <f t="shared" si="25"/>
        <v>SSP3Croatia204535--39</v>
      </c>
      <c r="B1641" t="s">
        <v>39</v>
      </c>
      <c r="C1641" t="s">
        <v>13</v>
      </c>
      <c r="D1641">
        <v>2045</v>
      </c>
      <c r="E1641" t="s">
        <v>23</v>
      </c>
      <c r="F1641">
        <v>1.05</v>
      </c>
    </row>
    <row r="1642" spans="1:6" x14ac:dyDescent="0.25">
      <c r="A1642" t="str">
        <f t="shared" si="25"/>
        <v>SSP3Croatia205035--39</v>
      </c>
      <c r="B1642" t="s">
        <v>39</v>
      </c>
      <c r="C1642" t="s">
        <v>13</v>
      </c>
      <c r="D1642">
        <v>2050</v>
      </c>
      <c r="E1642" t="s">
        <v>23</v>
      </c>
      <c r="F1642">
        <v>1.05</v>
      </c>
    </row>
    <row r="1643" spans="1:6" x14ac:dyDescent="0.25">
      <c r="A1643" t="str">
        <f t="shared" si="25"/>
        <v>SSP3Croatia205535--39</v>
      </c>
      <c r="B1643" t="s">
        <v>39</v>
      </c>
      <c r="C1643" t="s">
        <v>13</v>
      </c>
      <c r="D1643">
        <v>2055</v>
      </c>
      <c r="E1643" t="s">
        <v>23</v>
      </c>
      <c r="F1643">
        <v>1.05</v>
      </c>
    </row>
    <row r="1644" spans="1:6" x14ac:dyDescent="0.25">
      <c r="A1644" t="str">
        <f t="shared" si="25"/>
        <v>SSP3Croatia206035--39</v>
      </c>
      <c r="B1644" t="s">
        <v>39</v>
      </c>
      <c r="C1644" t="s">
        <v>13</v>
      </c>
      <c r="D1644">
        <v>2060</v>
      </c>
      <c r="E1644" t="s">
        <v>23</v>
      </c>
      <c r="F1644">
        <v>1.05</v>
      </c>
    </row>
    <row r="1645" spans="1:6" x14ac:dyDescent="0.25">
      <c r="A1645" t="str">
        <f t="shared" si="25"/>
        <v>SSP3Croatia206535--39</v>
      </c>
      <c r="B1645" t="s">
        <v>39</v>
      </c>
      <c r="C1645" t="s">
        <v>13</v>
      </c>
      <c r="D1645">
        <v>2065</v>
      </c>
      <c r="E1645" t="s">
        <v>23</v>
      </c>
      <c r="F1645">
        <v>1.05</v>
      </c>
    </row>
    <row r="1646" spans="1:6" x14ac:dyDescent="0.25">
      <c r="A1646" t="str">
        <f t="shared" si="25"/>
        <v>SSP3Croatia207035--39</v>
      </c>
      <c r="B1646" t="s">
        <v>39</v>
      </c>
      <c r="C1646" t="s">
        <v>13</v>
      </c>
      <c r="D1646">
        <v>2070</v>
      </c>
      <c r="E1646" t="s">
        <v>23</v>
      </c>
      <c r="F1646">
        <v>1.05</v>
      </c>
    </row>
    <row r="1647" spans="1:6" x14ac:dyDescent="0.25">
      <c r="A1647" t="str">
        <f t="shared" si="25"/>
        <v>SSP3Croatia207535--39</v>
      </c>
      <c r="B1647" t="s">
        <v>39</v>
      </c>
      <c r="C1647" t="s">
        <v>13</v>
      </c>
      <c r="D1647">
        <v>2075</v>
      </c>
      <c r="E1647" t="s">
        <v>23</v>
      </c>
      <c r="F1647">
        <v>1.05</v>
      </c>
    </row>
    <row r="1648" spans="1:6" x14ac:dyDescent="0.25">
      <c r="A1648" t="str">
        <f t="shared" si="25"/>
        <v>SSP3Croatia208035--39</v>
      </c>
      <c r="B1648" t="s">
        <v>39</v>
      </c>
      <c r="C1648" t="s">
        <v>13</v>
      </c>
      <c r="D1648">
        <v>2080</v>
      </c>
      <c r="E1648" t="s">
        <v>23</v>
      </c>
      <c r="F1648">
        <v>1.05</v>
      </c>
    </row>
    <row r="1649" spans="1:6" x14ac:dyDescent="0.25">
      <c r="A1649" t="str">
        <f t="shared" si="25"/>
        <v>SSP3Croatia208535--39</v>
      </c>
      <c r="B1649" t="s">
        <v>39</v>
      </c>
      <c r="C1649" t="s">
        <v>13</v>
      </c>
      <c r="D1649">
        <v>2085</v>
      </c>
      <c r="E1649" t="s">
        <v>23</v>
      </c>
      <c r="F1649">
        <v>1.05</v>
      </c>
    </row>
    <row r="1650" spans="1:6" x14ac:dyDescent="0.25">
      <c r="A1650" t="str">
        <f t="shared" si="25"/>
        <v>SSP3Croatia209035--39</v>
      </c>
      <c r="B1650" t="s">
        <v>39</v>
      </c>
      <c r="C1650" t="s">
        <v>13</v>
      </c>
      <c r="D1650">
        <v>2090</v>
      </c>
      <c r="E1650" t="s">
        <v>23</v>
      </c>
      <c r="F1650">
        <v>1.05</v>
      </c>
    </row>
    <row r="1651" spans="1:6" x14ac:dyDescent="0.25">
      <c r="A1651" t="str">
        <f t="shared" si="25"/>
        <v>SSP3Croatia209535--39</v>
      </c>
      <c r="B1651" t="s">
        <v>39</v>
      </c>
      <c r="C1651" t="s">
        <v>13</v>
      </c>
      <c r="D1651">
        <v>2095</v>
      </c>
      <c r="E1651" t="s">
        <v>23</v>
      </c>
      <c r="F1651">
        <v>1.05</v>
      </c>
    </row>
    <row r="1652" spans="1:6" x14ac:dyDescent="0.25">
      <c r="A1652" t="str">
        <f t="shared" si="25"/>
        <v>SSP3Croatia210035--39</v>
      </c>
      <c r="B1652" t="s">
        <v>39</v>
      </c>
      <c r="C1652" t="s">
        <v>13</v>
      </c>
      <c r="D1652">
        <v>2100</v>
      </c>
      <c r="E1652" t="s">
        <v>23</v>
      </c>
      <c r="F1652">
        <v>1.05</v>
      </c>
    </row>
    <row r="1653" spans="1:6" x14ac:dyDescent="0.25">
      <c r="A1653" t="str">
        <f t="shared" si="25"/>
        <v>SSP3Croatia195040--44</v>
      </c>
      <c r="B1653" t="s">
        <v>39</v>
      </c>
      <c r="C1653" t="s">
        <v>13</v>
      </c>
      <c r="D1653">
        <v>1950</v>
      </c>
      <c r="E1653" t="s">
        <v>24</v>
      </c>
      <c r="F1653">
        <v>0.92</v>
      </c>
    </row>
    <row r="1654" spans="1:6" x14ac:dyDescent="0.25">
      <c r="A1654" t="str">
        <f t="shared" si="25"/>
        <v>SSP3Croatia195540--44</v>
      </c>
      <c r="B1654" t="s">
        <v>39</v>
      </c>
      <c r="C1654" t="s">
        <v>13</v>
      </c>
      <c r="D1654">
        <v>1955</v>
      </c>
      <c r="E1654" t="s">
        <v>24</v>
      </c>
      <c r="F1654">
        <v>0.84</v>
      </c>
    </row>
    <row r="1655" spans="1:6" x14ac:dyDescent="0.25">
      <c r="A1655" t="str">
        <f t="shared" si="25"/>
        <v>SSP3Croatia196040--44</v>
      </c>
      <c r="B1655" t="s">
        <v>39</v>
      </c>
      <c r="C1655" t="s">
        <v>13</v>
      </c>
      <c r="D1655">
        <v>1960</v>
      </c>
      <c r="E1655" t="s">
        <v>24</v>
      </c>
      <c r="F1655">
        <v>0.79</v>
      </c>
    </row>
    <row r="1656" spans="1:6" x14ac:dyDescent="0.25">
      <c r="A1656" t="str">
        <f t="shared" si="25"/>
        <v>SSP3Croatia196540--44</v>
      </c>
      <c r="B1656" t="s">
        <v>39</v>
      </c>
      <c r="C1656" t="s">
        <v>13</v>
      </c>
      <c r="D1656">
        <v>1965</v>
      </c>
      <c r="E1656" t="s">
        <v>24</v>
      </c>
      <c r="F1656">
        <v>0.76</v>
      </c>
    </row>
    <row r="1657" spans="1:6" x14ac:dyDescent="0.25">
      <c r="A1657" t="str">
        <f t="shared" si="25"/>
        <v>SSP3Croatia197040--44</v>
      </c>
      <c r="B1657" t="s">
        <v>39</v>
      </c>
      <c r="C1657" t="s">
        <v>13</v>
      </c>
      <c r="D1657">
        <v>1970</v>
      </c>
      <c r="E1657" t="s">
        <v>24</v>
      </c>
      <c r="F1657">
        <v>0.96</v>
      </c>
    </row>
    <row r="1658" spans="1:6" x14ac:dyDescent="0.25">
      <c r="A1658" t="str">
        <f t="shared" si="25"/>
        <v>SSP3Croatia197540--44</v>
      </c>
      <c r="B1658" t="s">
        <v>39</v>
      </c>
      <c r="C1658" t="s">
        <v>13</v>
      </c>
      <c r="D1658">
        <v>1975</v>
      </c>
      <c r="E1658" t="s">
        <v>24</v>
      </c>
      <c r="F1658">
        <v>1</v>
      </c>
    </row>
    <row r="1659" spans="1:6" x14ac:dyDescent="0.25">
      <c r="A1659" t="str">
        <f t="shared" si="25"/>
        <v>SSP3Croatia198040--44</v>
      </c>
      <c r="B1659" t="s">
        <v>39</v>
      </c>
      <c r="C1659" t="s">
        <v>13</v>
      </c>
      <c r="D1659">
        <v>1980</v>
      </c>
      <c r="E1659" t="s">
        <v>24</v>
      </c>
      <c r="F1659">
        <v>1</v>
      </c>
    </row>
    <row r="1660" spans="1:6" x14ac:dyDescent="0.25">
      <c r="A1660" t="str">
        <f t="shared" si="25"/>
        <v>SSP3Croatia198540--44</v>
      </c>
      <c r="B1660" t="s">
        <v>39</v>
      </c>
      <c r="C1660" t="s">
        <v>13</v>
      </c>
      <c r="D1660">
        <v>1985</v>
      </c>
      <c r="E1660" t="s">
        <v>24</v>
      </c>
      <c r="F1660">
        <v>1.01</v>
      </c>
    </row>
    <row r="1661" spans="1:6" x14ac:dyDescent="0.25">
      <c r="A1661" t="str">
        <f t="shared" si="25"/>
        <v>SSP3Croatia199040--44</v>
      </c>
      <c r="B1661" t="s">
        <v>39</v>
      </c>
      <c r="C1661" t="s">
        <v>13</v>
      </c>
      <c r="D1661">
        <v>1990</v>
      </c>
      <c r="E1661" t="s">
        <v>24</v>
      </c>
      <c r="F1661">
        <v>1.04</v>
      </c>
    </row>
    <row r="1662" spans="1:6" x14ac:dyDescent="0.25">
      <c r="A1662" t="str">
        <f t="shared" si="25"/>
        <v>SSP3Croatia199540--44</v>
      </c>
      <c r="B1662" t="s">
        <v>39</v>
      </c>
      <c r="C1662" t="s">
        <v>13</v>
      </c>
      <c r="D1662">
        <v>1995</v>
      </c>
      <c r="E1662" t="s">
        <v>24</v>
      </c>
      <c r="F1662">
        <v>1.05</v>
      </c>
    </row>
    <row r="1663" spans="1:6" x14ac:dyDescent="0.25">
      <c r="A1663" t="str">
        <f t="shared" si="25"/>
        <v>SSP3Croatia200040--44</v>
      </c>
      <c r="B1663" t="s">
        <v>39</v>
      </c>
      <c r="C1663" t="s">
        <v>13</v>
      </c>
      <c r="D1663">
        <v>2000</v>
      </c>
      <c r="E1663" t="s">
        <v>24</v>
      </c>
      <c r="F1663">
        <v>1</v>
      </c>
    </row>
    <row r="1664" spans="1:6" x14ac:dyDescent="0.25">
      <c r="A1664" t="str">
        <f t="shared" si="25"/>
        <v>SSP3Croatia200540--44</v>
      </c>
      <c r="B1664" t="s">
        <v>39</v>
      </c>
      <c r="C1664" t="s">
        <v>13</v>
      </c>
      <c r="D1664">
        <v>2005</v>
      </c>
      <c r="E1664" t="s">
        <v>24</v>
      </c>
      <c r="F1664">
        <v>0.98</v>
      </c>
    </row>
    <row r="1665" spans="1:6" x14ac:dyDescent="0.25">
      <c r="A1665" t="str">
        <f t="shared" si="25"/>
        <v>SSP3Croatia201040--44</v>
      </c>
      <c r="B1665" t="s">
        <v>39</v>
      </c>
      <c r="C1665" t="s">
        <v>13</v>
      </c>
      <c r="D1665">
        <v>2010</v>
      </c>
      <c r="E1665" t="s">
        <v>24</v>
      </c>
      <c r="F1665">
        <v>1</v>
      </c>
    </row>
    <row r="1666" spans="1:6" x14ac:dyDescent="0.25">
      <c r="A1666" t="str">
        <f t="shared" si="25"/>
        <v>SSP3Croatia201540--44</v>
      </c>
      <c r="B1666" t="s">
        <v>39</v>
      </c>
      <c r="C1666" t="s">
        <v>13</v>
      </c>
      <c r="D1666">
        <v>2015</v>
      </c>
      <c r="E1666" t="s">
        <v>24</v>
      </c>
      <c r="F1666">
        <v>1.01</v>
      </c>
    </row>
    <row r="1667" spans="1:6" x14ac:dyDescent="0.25">
      <c r="A1667" t="str">
        <f t="shared" si="25"/>
        <v>SSP3Croatia202040--44</v>
      </c>
      <c r="B1667" t="s">
        <v>39</v>
      </c>
      <c r="C1667" t="s">
        <v>13</v>
      </c>
      <c r="D1667">
        <v>2020</v>
      </c>
      <c r="E1667" t="s">
        <v>24</v>
      </c>
      <c r="F1667">
        <v>1.03</v>
      </c>
    </row>
    <row r="1668" spans="1:6" x14ac:dyDescent="0.25">
      <c r="A1668" t="str">
        <f t="shared" si="25"/>
        <v>SSP3Croatia202540--44</v>
      </c>
      <c r="B1668" t="s">
        <v>39</v>
      </c>
      <c r="C1668" t="s">
        <v>13</v>
      </c>
      <c r="D1668">
        <v>2025</v>
      </c>
      <c r="E1668" t="s">
        <v>24</v>
      </c>
      <c r="F1668">
        <v>1.03</v>
      </c>
    </row>
    <row r="1669" spans="1:6" x14ac:dyDescent="0.25">
      <c r="A1669" t="str">
        <f t="shared" si="25"/>
        <v>SSP3Croatia203040--44</v>
      </c>
      <c r="B1669" t="s">
        <v>39</v>
      </c>
      <c r="C1669" t="s">
        <v>13</v>
      </c>
      <c r="D1669">
        <v>2030</v>
      </c>
      <c r="E1669" t="s">
        <v>24</v>
      </c>
      <c r="F1669">
        <v>1.04</v>
      </c>
    </row>
    <row r="1670" spans="1:6" x14ac:dyDescent="0.25">
      <c r="A1670" t="str">
        <f t="shared" si="25"/>
        <v>SSP3Croatia203540--44</v>
      </c>
      <c r="B1670" t="s">
        <v>39</v>
      </c>
      <c r="C1670" t="s">
        <v>13</v>
      </c>
      <c r="D1670">
        <v>2035</v>
      </c>
      <c r="E1670" t="s">
        <v>24</v>
      </c>
      <c r="F1670">
        <v>1.05</v>
      </c>
    </row>
    <row r="1671" spans="1:6" x14ac:dyDescent="0.25">
      <c r="A1671" t="str">
        <f t="shared" si="25"/>
        <v>SSP3Croatia204040--44</v>
      </c>
      <c r="B1671" t="s">
        <v>39</v>
      </c>
      <c r="C1671" t="s">
        <v>13</v>
      </c>
      <c r="D1671">
        <v>2040</v>
      </c>
      <c r="E1671" t="s">
        <v>24</v>
      </c>
      <c r="F1671">
        <v>1.05</v>
      </c>
    </row>
    <row r="1672" spans="1:6" x14ac:dyDescent="0.25">
      <c r="A1672" t="str">
        <f t="shared" si="25"/>
        <v>SSP3Croatia204540--44</v>
      </c>
      <c r="B1672" t="s">
        <v>39</v>
      </c>
      <c r="C1672" t="s">
        <v>13</v>
      </c>
      <c r="D1672">
        <v>2045</v>
      </c>
      <c r="E1672" t="s">
        <v>24</v>
      </c>
      <c r="F1672">
        <v>1.05</v>
      </c>
    </row>
    <row r="1673" spans="1:6" x14ac:dyDescent="0.25">
      <c r="A1673" t="str">
        <f t="shared" si="25"/>
        <v>SSP3Croatia205040--44</v>
      </c>
      <c r="B1673" t="s">
        <v>39</v>
      </c>
      <c r="C1673" t="s">
        <v>13</v>
      </c>
      <c r="D1673">
        <v>2050</v>
      </c>
      <c r="E1673" t="s">
        <v>24</v>
      </c>
      <c r="F1673">
        <v>1.05</v>
      </c>
    </row>
    <row r="1674" spans="1:6" x14ac:dyDescent="0.25">
      <c r="A1674" t="str">
        <f t="shared" si="25"/>
        <v>SSP3Croatia205540--44</v>
      </c>
      <c r="B1674" t="s">
        <v>39</v>
      </c>
      <c r="C1674" t="s">
        <v>13</v>
      </c>
      <c r="D1674">
        <v>2055</v>
      </c>
      <c r="E1674" t="s">
        <v>24</v>
      </c>
      <c r="F1674">
        <v>1.05</v>
      </c>
    </row>
    <row r="1675" spans="1:6" x14ac:dyDescent="0.25">
      <c r="A1675" t="str">
        <f t="shared" ref="A1675:A1738" si="26">B1675&amp;C1675&amp;D1675&amp;E1675</f>
        <v>SSP3Croatia206040--44</v>
      </c>
      <c r="B1675" t="s">
        <v>39</v>
      </c>
      <c r="C1675" t="s">
        <v>13</v>
      </c>
      <c r="D1675">
        <v>2060</v>
      </c>
      <c r="E1675" t="s">
        <v>24</v>
      </c>
      <c r="F1675">
        <v>1.05</v>
      </c>
    </row>
    <row r="1676" spans="1:6" x14ac:dyDescent="0.25">
      <c r="A1676" t="str">
        <f t="shared" si="26"/>
        <v>SSP3Croatia206540--44</v>
      </c>
      <c r="B1676" t="s">
        <v>39</v>
      </c>
      <c r="C1676" t="s">
        <v>13</v>
      </c>
      <c r="D1676">
        <v>2065</v>
      </c>
      <c r="E1676" t="s">
        <v>24</v>
      </c>
      <c r="F1676">
        <v>1.05</v>
      </c>
    </row>
    <row r="1677" spans="1:6" x14ac:dyDescent="0.25">
      <c r="A1677" t="str">
        <f t="shared" si="26"/>
        <v>SSP3Croatia207040--44</v>
      </c>
      <c r="B1677" t="s">
        <v>39</v>
      </c>
      <c r="C1677" t="s">
        <v>13</v>
      </c>
      <c r="D1677">
        <v>2070</v>
      </c>
      <c r="E1677" t="s">
        <v>24</v>
      </c>
      <c r="F1677">
        <v>1.05</v>
      </c>
    </row>
    <row r="1678" spans="1:6" x14ac:dyDescent="0.25">
      <c r="A1678" t="str">
        <f t="shared" si="26"/>
        <v>SSP3Croatia207540--44</v>
      </c>
      <c r="B1678" t="s">
        <v>39</v>
      </c>
      <c r="C1678" t="s">
        <v>13</v>
      </c>
      <c r="D1678">
        <v>2075</v>
      </c>
      <c r="E1678" t="s">
        <v>24</v>
      </c>
      <c r="F1678">
        <v>1.05</v>
      </c>
    </row>
    <row r="1679" spans="1:6" x14ac:dyDescent="0.25">
      <c r="A1679" t="str">
        <f t="shared" si="26"/>
        <v>SSP3Croatia208040--44</v>
      </c>
      <c r="B1679" t="s">
        <v>39</v>
      </c>
      <c r="C1679" t="s">
        <v>13</v>
      </c>
      <c r="D1679">
        <v>2080</v>
      </c>
      <c r="E1679" t="s">
        <v>24</v>
      </c>
      <c r="F1679">
        <v>1.05</v>
      </c>
    </row>
    <row r="1680" spans="1:6" x14ac:dyDescent="0.25">
      <c r="A1680" t="str">
        <f t="shared" si="26"/>
        <v>SSP3Croatia208540--44</v>
      </c>
      <c r="B1680" t="s">
        <v>39</v>
      </c>
      <c r="C1680" t="s">
        <v>13</v>
      </c>
      <c r="D1680">
        <v>2085</v>
      </c>
      <c r="E1680" t="s">
        <v>24</v>
      </c>
      <c r="F1680">
        <v>1.05</v>
      </c>
    </row>
    <row r="1681" spans="1:6" x14ac:dyDescent="0.25">
      <c r="A1681" t="str">
        <f t="shared" si="26"/>
        <v>SSP3Croatia209040--44</v>
      </c>
      <c r="B1681" t="s">
        <v>39</v>
      </c>
      <c r="C1681" t="s">
        <v>13</v>
      </c>
      <c r="D1681">
        <v>2090</v>
      </c>
      <c r="E1681" t="s">
        <v>24</v>
      </c>
      <c r="F1681">
        <v>1.05</v>
      </c>
    </row>
    <row r="1682" spans="1:6" x14ac:dyDescent="0.25">
      <c r="A1682" t="str">
        <f t="shared" si="26"/>
        <v>SSP3Croatia209540--44</v>
      </c>
      <c r="B1682" t="s">
        <v>39</v>
      </c>
      <c r="C1682" t="s">
        <v>13</v>
      </c>
      <c r="D1682">
        <v>2095</v>
      </c>
      <c r="E1682" t="s">
        <v>24</v>
      </c>
      <c r="F1682">
        <v>1.05</v>
      </c>
    </row>
    <row r="1683" spans="1:6" x14ac:dyDescent="0.25">
      <c r="A1683" t="str">
        <f t="shared" si="26"/>
        <v>SSP3Croatia210040--44</v>
      </c>
      <c r="B1683" t="s">
        <v>39</v>
      </c>
      <c r="C1683" t="s">
        <v>13</v>
      </c>
      <c r="D1683">
        <v>2100</v>
      </c>
      <c r="E1683" t="s">
        <v>24</v>
      </c>
      <c r="F1683">
        <v>1.05</v>
      </c>
    </row>
    <row r="1684" spans="1:6" x14ac:dyDescent="0.25">
      <c r="A1684" t="str">
        <f t="shared" si="26"/>
        <v>SSP3Croatia195045--49</v>
      </c>
      <c r="B1684" t="s">
        <v>39</v>
      </c>
      <c r="C1684" t="s">
        <v>13</v>
      </c>
      <c r="D1684">
        <v>1950</v>
      </c>
      <c r="E1684" t="s">
        <v>25</v>
      </c>
      <c r="F1684">
        <v>0.94</v>
      </c>
    </row>
    <row r="1685" spans="1:6" x14ac:dyDescent="0.25">
      <c r="A1685" t="str">
        <f t="shared" si="26"/>
        <v>SSP3Croatia195545--49</v>
      </c>
      <c r="B1685" t="s">
        <v>39</v>
      </c>
      <c r="C1685" t="s">
        <v>13</v>
      </c>
      <c r="D1685">
        <v>1955</v>
      </c>
      <c r="E1685" t="s">
        <v>25</v>
      </c>
      <c r="F1685">
        <v>0.91</v>
      </c>
    </row>
    <row r="1686" spans="1:6" x14ac:dyDescent="0.25">
      <c r="A1686" t="str">
        <f t="shared" si="26"/>
        <v>SSP3Croatia196045--49</v>
      </c>
      <c r="B1686" t="s">
        <v>39</v>
      </c>
      <c r="C1686" t="s">
        <v>13</v>
      </c>
      <c r="D1686">
        <v>1960</v>
      </c>
      <c r="E1686" t="s">
        <v>25</v>
      </c>
      <c r="F1686">
        <v>0.83</v>
      </c>
    </row>
    <row r="1687" spans="1:6" x14ac:dyDescent="0.25">
      <c r="A1687" t="str">
        <f t="shared" si="26"/>
        <v>SSP3Croatia196545--49</v>
      </c>
      <c r="B1687" t="s">
        <v>39</v>
      </c>
      <c r="C1687" t="s">
        <v>13</v>
      </c>
      <c r="D1687">
        <v>1965</v>
      </c>
      <c r="E1687" t="s">
        <v>25</v>
      </c>
      <c r="F1687">
        <v>0.78</v>
      </c>
    </row>
    <row r="1688" spans="1:6" x14ac:dyDescent="0.25">
      <c r="A1688" t="str">
        <f t="shared" si="26"/>
        <v>SSP3Croatia197045--49</v>
      </c>
      <c r="B1688" t="s">
        <v>39</v>
      </c>
      <c r="C1688" t="s">
        <v>13</v>
      </c>
      <c r="D1688">
        <v>1970</v>
      </c>
      <c r="E1688" t="s">
        <v>25</v>
      </c>
      <c r="F1688">
        <v>0.74</v>
      </c>
    </row>
    <row r="1689" spans="1:6" x14ac:dyDescent="0.25">
      <c r="A1689" t="str">
        <f t="shared" si="26"/>
        <v>SSP3Croatia197545--49</v>
      </c>
      <c r="B1689" t="s">
        <v>39</v>
      </c>
      <c r="C1689" t="s">
        <v>13</v>
      </c>
      <c r="D1689">
        <v>1975</v>
      </c>
      <c r="E1689" t="s">
        <v>25</v>
      </c>
      <c r="F1689">
        <v>0.94</v>
      </c>
    </row>
    <row r="1690" spans="1:6" x14ac:dyDescent="0.25">
      <c r="A1690" t="str">
        <f t="shared" si="26"/>
        <v>SSP3Croatia198045--49</v>
      </c>
      <c r="B1690" t="s">
        <v>39</v>
      </c>
      <c r="C1690" t="s">
        <v>13</v>
      </c>
      <c r="D1690">
        <v>1980</v>
      </c>
      <c r="E1690" t="s">
        <v>25</v>
      </c>
      <c r="F1690">
        <v>0.99</v>
      </c>
    </row>
    <row r="1691" spans="1:6" x14ac:dyDescent="0.25">
      <c r="A1691" t="str">
        <f t="shared" si="26"/>
        <v>SSP3Croatia198545--49</v>
      </c>
      <c r="B1691" t="s">
        <v>39</v>
      </c>
      <c r="C1691" t="s">
        <v>13</v>
      </c>
      <c r="D1691">
        <v>1985</v>
      </c>
      <c r="E1691" t="s">
        <v>25</v>
      </c>
      <c r="F1691">
        <v>0.98</v>
      </c>
    </row>
    <row r="1692" spans="1:6" x14ac:dyDescent="0.25">
      <c r="A1692" t="str">
        <f t="shared" si="26"/>
        <v>SSP3Croatia199045--49</v>
      </c>
      <c r="B1692" t="s">
        <v>39</v>
      </c>
      <c r="C1692" t="s">
        <v>13</v>
      </c>
      <c r="D1692">
        <v>1990</v>
      </c>
      <c r="E1692" t="s">
        <v>25</v>
      </c>
      <c r="F1692">
        <v>0.99</v>
      </c>
    </row>
    <row r="1693" spans="1:6" x14ac:dyDescent="0.25">
      <c r="A1693" t="str">
        <f t="shared" si="26"/>
        <v>SSP3Croatia199545--49</v>
      </c>
      <c r="B1693" t="s">
        <v>39</v>
      </c>
      <c r="C1693" t="s">
        <v>13</v>
      </c>
      <c r="D1693">
        <v>1995</v>
      </c>
      <c r="E1693" t="s">
        <v>25</v>
      </c>
      <c r="F1693">
        <v>1.02</v>
      </c>
    </row>
    <row r="1694" spans="1:6" x14ac:dyDescent="0.25">
      <c r="A1694" t="str">
        <f t="shared" si="26"/>
        <v>SSP3Croatia200045--49</v>
      </c>
      <c r="B1694" t="s">
        <v>39</v>
      </c>
      <c r="C1694" t="s">
        <v>13</v>
      </c>
      <c r="D1694">
        <v>2000</v>
      </c>
      <c r="E1694" t="s">
        <v>25</v>
      </c>
      <c r="F1694">
        <v>1.02</v>
      </c>
    </row>
    <row r="1695" spans="1:6" x14ac:dyDescent="0.25">
      <c r="A1695" t="str">
        <f t="shared" si="26"/>
        <v>SSP3Croatia200545--49</v>
      </c>
      <c r="B1695" t="s">
        <v>39</v>
      </c>
      <c r="C1695" t="s">
        <v>13</v>
      </c>
      <c r="D1695">
        <v>2005</v>
      </c>
      <c r="E1695" t="s">
        <v>25</v>
      </c>
      <c r="F1695">
        <v>0.99</v>
      </c>
    </row>
    <row r="1696" spans="1:6" x14ac:dyDescent="0.25">
      <c r="A1696" t="str">
        <f t="shared" si="26"/>
        <v>SSP3Croatia201045--49</v>
      </c>
      <c r="B1696" t="s">
        <v>39</v>
      </c>
      <c r="C1696" t="s">
        <v>13</v>
      </c>
      <c r="D1696">
        <v>2010</v>
      </c>
      <c r="E1696" t="s">
        <v>25</v>
      </c>
      <c r="F1696">
        <v>0.98</v>
      </c>
    </row>
    <row r="1697" spans="1:6" x14ac:dyDescent="0.25">
      <c r="A1697" t="str">
        <f t="shared" si="26"/>
        <v>SSP3Croatia201545--49</v>
      </c>
      <c r="B1697" t="s">
        <v>39</v>
      </c>
      <c r="C1697" t="s">
        <v>13</v>
      </c>
      <c r="D1697">
        <v>2015</v>
      </c>
      <c r="E1697" t="s">
        <v>25</v>
      </c>
      <c r="F1697">
        <v>0.98</v>
      </c>
    </row>
    <row r="1698" spans="1:6" x14ac:dyDescent="0.25">
      <c r="A1698" t="str">
        <f t="shared" si="26"/>
        <v>SSP3Croatia202045--49</v>
      </c>
      <c r="B1698" t="s">
        <v>39</v>
      </c>
      <c r="C1698" t="s">
        <v>13</v>
      </c>
      <c r="D1698">
        <v>2020</v>
      </c>
      <c r="E1698" t="s">
        <v>25</v>
      </c>
      <c r="F1698">
        <v>1.01</v>
      </c>
    </row>
    <row r="1699" spans="1:6" x14ac:dyDescent="0.25">
      <c r="A1699" t="str">
        <f t="shared" si="26"/>
        <v>SSP3Croatia202545--49</v>
      </c>
      <c r="B1699" t="s">
        <v>39</v>
      </c>
      <c r="C1699" t="s">
        <v>13</v>
      </c>
      <c r="D1699">
        <v>2025</v>
      </c>
      <c r="E1699" t="s">
        <v>25</v>
      </c>
      <c r="F1699">
        <v>1.02</v>
      </c>
    </row>
    <row r="1700" spans="1:6" x14ac:dyDescent="0.25">
      <c r="A1700" t="str">
        <f t="shared" si="26"/>
        <v>SSP3Croatia203045--49</v>
      </c>
      <c r="B1700" t="s">
        <v>39</v>
      </c>
      <c r="C1700" t="s">
        <v>13</v>
      </c>
      <c r="D1700">
        <v>2030</v>
      </c>
      <c r="E1700" t="s">
        <v>25</v>
      </c>
      <c r="F1700">
        <v>1.02</v>
      </c>
    </row>
    <row r="1701" spans="1:6" x14ac:dyDescent="0.25">
      <c r="A1701" t="str">
        <f t="shared" si="26"/>
        <v>SSP3Croatia203545--49</v>
      </c>
      <c r="B1701" t="s">
        <v>39</v>
      </c>
      <c r="C1701" t="s">
        <v>13</v>
      </c>
      <c r="D1701">
        <v>2035</v>
      </c>
      <c r="E1701" t="s">
        <v>25</v>
      </c>
      <c r="F1701">
        <v>1.03</v>
      </c>
    </row>
    <row r="1702" spans="1:6" x14ac:dyDescent="0.25">
      <c r="A1702" t="str">
        <f t="shared" si="26"/>
        <v>SSP3Croatia204045--49</v>
      </c>
      <c r="B1702" t="s">
        <v>39</v>
      </c>
      <c r="C1702" t="s">
        <v>13</v>
      </c>
      <c r="D1702">
        <v>2040</v>
      </c>
      <c r="E1702" t="s">
        <v>25</v>
      </c>
      <c r="F1702">
        <v>1.04</v>
      </c>
    </row>
    <row r="1703" spans="1:6" x14ac:dyDescent="0.25">
      <c r="A1703" t="str">
        <f t="shared" si="26"/>
        <v>SSP3Croatia204545--49</v>
      </c>
      <c r="B1703" t="s">
        <v>39</v>
      </c>
      <c r="C1703" t="s">
        <v>13</v>
      </c>
      <c r="D1703">
        <v>2045</v>
      </c>
      <c r="E1703" t="s">
        <v>25</v>
      </c>
      <c r="F1703">
        <v>1.04</v>
      </c>
    </row>
    <row r="1704" spans="1:6" x14ac:dyDescent="0.25">
      <c r="A1704" t="str">
        <f t="shared" si="26"/>
        <v>SSP3Croatia205045--49</v>
      </c>
      <c r="B1704" t="s">
        <v>39</v>
      </c>
      <c r="C1704" t="s">
        <v>13</v>
      </c>
      <c r="D1704">
        <v>2050</v>
      </c>
      <c r="E1704" t="s">
        <v>25</v>
      </c>
      <c r="F1704">
        <v>1.04</v>
      </c>
    </row>
    <row r="1705" spans="1:6" x14ac:dyDescent="0.25">
      <c r="A1705" t="str">
        <f t="shared" si="26"/>
        <v>SSP3Croatia205545--49</v>
      </c>
      <c r="B1705" t="s">
        <v>39</v>
      </c>
      <c r="C1705" t="s">
        <v>13</v>
      </c>
      <c r="D1705">
        <v>2055</v>
      </c>
      <c r="E1705" t="s">
        <v>25</v>
      </c>
      <c r="F1705">
        <v>1.04</v>
      </c>
    </row>
    <row r="1706" spans="1:6" x14ac:dyDescent="0.25">
      <c r="A1706" t="str">
        <f t="shared" si="26"/>
        <v>SSP3Croatia206045--49</v>
      </c>
      <c r="B1706" t="s">
        <v>39</v>
      </c>
      <c r="C1706" t="s">
        <v>13</v>
      </c>
      <c r="D1706">
        <v>2060</v>
      </c>
      <c r="E1706" t="s">
        <v>25</v>
      </c>
      <c r="F1706">
        <v>1.05</v>
      </c>
    </row>
    <row r="1707" spans="1:6" x14ac:dyDescent="0.25">
      <c r="A1707" t="str">
        <f t="shared" si="26"/>
        <v>SSP3Croatia206545--49</v>
      </c>
      <c r="B1707" t="s">
        <v>39</v>
      </c>
      <c r="C1707" t="s">
        <v>13</v>
      </c>
      <c r="D1707">
        <v>2065</v>
      </c>
      <c r="E1707" t="s">
        <v>25</v>
      </c>
      <c r="F1707">
        <v>1.05</v>
      </c>
    </row>
    <row r="1708" spans="1:6" x14ac:dyDescent="0.25">
      <c r="A1708" t="str">
        <f t="shared" si="26"/>
        <v>SSP3Croatia207045--49</v>
      </c>
      <c r="B1708" t="s">
        <v>39</v>
      </c>
      <c r="C1708" t="s">
        <v>13</v>
      </c>
      <c r="D1708">
        <v>2070</v>
      </c>
      <c r="E1708" t="s">
        <v>25</v>
      </c>
      <c r="F1708">
        <v>1.04</v>
      </c>
    </row>
    <row r="1709" spans="1:6" x14ac:dyDescent="0.25">
      <c r="A1709" t="str">
        <f t="shared" si="26"/>
        <v>SSP3Croatia207545--49</v>
      </c>
      <c r="B1709" t="s">
        <v>39</v>
      </c>
      <c r="C1709" t="s">
        <v>13</v>
      </c>
      <c r="D1709">
        <v>2075</v>
      </c>
      <c r="E1709" t="s">
        <v>25</v>
      </c>
      <c r="F1709">
        <v>1.05</v>
      </c>
    </row>
    <row r="1710" spans="1:6" x14ac:dyDescent="0.25">
      <c r="A1710" t="str">
        <f t="shared" si="26"/>
        <v>SSP3Croatia208045--49</v>
      </c>
      <c r="B1710" t="s">
        <v>39</v>
      </c>
      <c r="C1710" t="s">
        <v>13</v>
      </c>
      <c r="D1710">
        <v>2080</v>
      </c>
      <c r="E1710" t="s">
        <v>25</v>
      </c>
      <c r="F1710">
        <v>1.05</v>
      </c>
    </row>
    <row r="1711" spans="1:6" x14ac:dyDescent="0.25">
      <c r="A1711" t="str">
        <f t="shared" si="26"/>
        <v>SSP3Croatia208545--49</v>
      </c>
      <c r="B1711" t="s">
        <v>39</v>
      </c>
      <c r="C1711" t="s">
        <v>13</v>
      </c>
      <c r="D1711">
        <v>2085</v>
      </c>
      <c r="E1711" t="s">
        <v>25</v>
      </c>
      <c r="F1711">
        <v>1.05</v>
      </c>
    </row>
    <row r="1712" spans="1:6" x14ac:dyDescent="0.25">
      <c r="A1712" t="str">
        <f t="shared" si="26"/>
        <v>SSP3Croatia209045--49</v>
      </c>
      <c r="B1712" t="s">
        <v>39</v>
      </c>
      <c r="C1712" t="s">
        <v>13</v>
      </c>
      <c r="D1712">
        <v>2090</v>
      </c>
      <c r="E1712" t="s">
        <v>25</v>
      </c>
      <c r="F1712">
        <v>1.05</v>
      </c>
    </row>
    <row r="1713" spans="1:6" x14ac:dyDescent="0.25">
      <c r="A1713" t="str">
        <f t="shared" si="26"/>
        <v>SSP3Croatia209545--49</v>
      </c>
      <c r="B1713" t="s">
        <v>39</v>
      </c>
      <c r="C1713" t="s">
        <v>13</v>
      </c>
      <c r="D1713">
        <v>2095</v>
      </c>
      <c r="E1713" t="s">
        <v>25</v>
      </c>
      <c r="F1713">
        <v>1.05</v>
      </c>
    </row>
    <row r="1714" spans="1:6" x14ac:dyDescent="0.25">
      <c r="A1714" t="str">
        <f t="shared" si="26"/>
        <v>SSP3Croatia210045--49</v>
      </c>
      <c r="B1714" t="s">
        <v>39</v>
      </c>
      <c r="C1714" t="s">
        <v>13</v>
      </c>
      <c r="D1714">
        <v>2100</v>
      </c>
      <c r="E1714" t="s">
        <v>25</v>
      </c>
      <c r="F1714">
        <v>1.05</v>
      </c>
    </row>
    <row r="1715" spans="1:6" x14ac:dyDescent="0.25">
      <c r="A1715" t="str">
        <f t="shared" si="26"/>
        <v>SSP3Croatia195050--54</v>
      </c>
      <c r="B1715" t="s">
        <v>39</v>
      </c>
      <c r="C1715" t="s">
        <v>13</v>
      </c>
      <c r="D1715">
        <v>1950</v>
      </c>
      <c r="E1715" t="s">
        <v>26</v>
      </c>
      <c r="F1715">
        <v>0.89</v>
      </c>
    </row>
    <row r="1716" spans="1:6" x14ac:dyDescent="0.25">
      <c r="A1716" t="str">
        <f t="shared" si="26"/>
        <v>SSP3Croatia195550--54</v>
      </c>
      <c r="B1716" t="s">
        <v>39</v>
      </c>
      <c r="C1716" t="s">
        <v>13</v>
      </c>
      <c r="D1716">
        <v>1955</v>
      </c>
      <c r="E1716" t="s">
        <v>26</v>
      </c>
      <c r="F1716">
        <v>0.92</v>
      </c>
    </row>
    <row r="1717" spans="1:6" x14ac:dyDescent="0.25">
      <c r="A1717" t="str">
        <f t="shared" si="26"/>
        <v>SSP3Croatia196050--54</v>
      </c>
      <c r="B1717" t="s">
        <v>39</v>
      </c>
      <c r="C1717" t="s">
        <v>13</v>
      </c>
      <c r="D1717">
        <v>1960</v>
      </c>
      <c r="E1717" t="s">
        <v>26</v>
      </c>
      <c r="F1717">
        <v>0.89</v>
      </c>
    </row>
    <row r="1718" spans="1:6" x14ac:dyDescent="0.25">
      <c r="A1718" t="str">
        <f t="shared" si="26"/>
        <v>SSP3Croatia196550--54</v>
      </c>
      <c r="B1718" t="s">
        <v>39</v>
      </c>
      <c r="C1718" t="s">
        <v>13</v>
      </c>
      <c r="D1718">
        <v>1965</v>
      </c>
      <c r="E1718" t="s">
        <v>26</v>
      </c>
      <c r="F1718">
        <v>0.82</v>
      </c>
    </row>
    <row r="1719" spans="1:6" x14ac:dyDescent="0.25">
      <c r="A1719" t="str">
        <f t="shared" si="26"/>
        <v>SSP3Croatia197050--54</v>
      </c>
      <c r="B1719" t="s">
        <v>39</v>
      </c>
      <c r="C1719" t="s">
        <v>13</v>
      </c>
      <c r="D1719">
        <v>1970</v>
      </c>
      <c r="E1719" t="s">
        <v>26</v>
      </c>
      <c r="F1719">
        <v>0.76</v>
      </c>
    </row>
    <row r="1720" spans="1:6" x14ac:dyDescent="0.25">
      <c r="A1720" t="str">
        <f t="shared" si="26"/>
        <v>SSP3Croatia197550--54</v>
      </c>
      <c r="B1720" t="s">
        <v>39</v>
      </c>
      <c r="C1720" t="s">
        <v>13</v>
      </c>
      <c r="D1720">
        <v>1975</v>
      </c>
      <c r="E1720" t="s">
        <v>26</v>
      </c>
      <c r="F1720">
        <v>0.73</v>
      </c>
    </row>
    <row r="1721" spans="1:6" x14ac:dyDescent="0.25">
      <c r="A1721" t="str">
        <f t="shared" si="26"/>
        <v>SSP3Croatia198050--54</v>
      </c>
      <c r="B1721" t="s">
        <v>39</v>
      </c>
      <c r="C1721" t="s">
        <v>13</v>
      </c>
      <c r="D1721">
        <v>1980</v>
      </c>
      <c r="E1721" t="s">
        <v>26</v>
      </c>
      <c r="F1721">
        <v>0.91</v>
      </c>
    </row>
    <row r="1722" spans="1:6" x14ac:dyDescent="0.25">
      <c r="A1722" t="str">
        <f t="shared" si="26"/>
        <v>SSP3Croatia198550--54</v>
      </c>
      <c r="B1722" t="s">
        <v>39</v>
      </c>
      <c r="C1722" t="s">
        <v>13</v>
      </c>
      <c r="D1722">
        <v>1985</v>
      </c>
      <c r="E1722" t="s">
        <v>26</v>
      </c>
      <c r="F1722">
        <v>0.96</v>
      </c>
    </row>
    <row r="1723" spans="1:6" x14ac:dyDescent="0.25">
      <c r="A1723" t="str">
        <f t="shared" si="26"/>
        <v>SSP3Croatia199050--54</v>
      </c>
      <c r="B1723" t="s">
        <v>39</v>
      </c>
      <c r="C1723" t="s">
        <v>13</v>
      </c>
      <c r="D1723">
        <v>1990</v>
      </c>
      <c r="E1723" t="s">
        <v>26</v>
      </c>
      <c r="F1723">
        <v>0.96</v>
      </c>
    </row>
    <row r="1724" spans="1:6" x14ac:dyDescent="0.25">
      <c r="A1724" t="str">
        <f t="shared" si="26"/>
        <v>SSP3Croatia199550--54</v>
      </c>
      <c r="B1724" t="s">
        <v>39</v>
      </c>
      <c r="C1724" t="s">
        <v>13</v>
      </c>
      <c r="D1724">
        <v>1995</v>
      </c>
      <c r="E1724" t="s">
        <v>26</v>
      </c>
      <c r="F1724">
        <v>0.96</v>
      </c>
    </row>
    <row r="1725" spans="1:6" x14ac:dyDescent="0.25">
      <c r="A1725" t="str">
        <f t="shared" si="26"/>
        <v>SSP3Croatia200050--54</v>
      </c>
      <c r="B1725" t="s">
        <v>39</v>
      </c>
      <c r="C1725" t="s">
        <v>13</v>
      </c>
      <c r="D1725">
        <v>2000</v>
      </c>
      <c r="E1725" t="s">
        <v>26</v>
      </c>
      <c r="F1725">
        <v>0.98</v>
      </c>
    </row>
    <row r="1726" spans="1:6" x14ac:dyDescent="0.25">
      <c r="A1726" t="str">
        <f t="shared" si="26"/>
        <v>SSP3Croatia200550--54</v>
      </c>
      <c r="B1726" t="s">
        <v>39</v>
      </c>
      <c r="C1726" t="s">
        <v>13</v>
      </c>
      <c r="D1726">
        <v>2005</v>
      </c>
      <c r="E1726" t="s">
        <v>26</v>
      </c>
      <c r="F1726">
        <v>1</v>
      </c>
    </row>
    <row r="1727" spans="1:6" x14ac:dyDescent="0.25">
      <c r="A1727" t="str">
        <f t="shared" si="26"/>
        <v>SSP3Croatia201050--54</v>
      </c>
      <c r="B1727" t="s">
        <v>39</v>
      </c>
      <c r="C1727" t="s">
        <v>13</v>
      </c>
      <c r="D1727">
        <v>2010</v>
      </c>
      <c r="E1727" t="s">
        <v>26</v>
      </c>
      <c r="F1727">
        <v>0.98</v>
      </c>
    </row>
    <row r="1728" spans="1:6" x14ac:dyDescent="0.25">
      <c r="A1728" t="str">
        <f t="shared" si="26"/>
        <v>SSP3Croatia201550--54</v>
      </c>
      <c r="B1728" t="s">
        <v>39</v>
      </c>
      <c r="C1728" t="s">
        <v>13</v>
      </c>
      <c r="D1728">
        <v>2015</v>
      </c>
      <c r="E1728" t="s">
        <v>26</v>
      </c>
      <c r="F1728">
        <v>0.96</v>
      </c>
    </row>
    <row r="1729" spans="1:6" x14ac:dyDescent="0.25">
      <c r="A1729" t="str">
        <f t="shared" si="26"/>
        <v>SSP3Croatia202050--54</v>
      </c>
      <c r="B1729" t="s">
        <v>39</v>
      </c>
      <c r="C1729" t="s">
        <v>13</v>
      </c>
      <c r="D1729">
        <v>2020</v>
      </c>
      <c r="E1729" t="s">
        <v>26</v>
      </c>
      <c r="F1729">
        <v>0.97</v>
      </c>
    </row>
    <row r="1730" spans="1:6" x14ac:dyDescent="0.25">
      <c r="A1730" t="str">
        <f t="shared" si="26"/>
        <v>SSP3Croatia202550--54</v>
      </c>
      <c r="B1730" t="s">
        <v>39</v>
      </c>
      <c r="C1730" t="s">
        <v>13</v>
      </c>
      <c r="D1730">
        <v>2025</v>
      </c>
      <c r="E1730" t="s">
        <v>26</v>
      </c>
      <c r="F1730">
        <v>0.99</v>
      </c>
    </row>
    <row r="1731" spans="1:6" x14ac:dyDescent="0.25">
      <c r="A1731" t="str">
        <f t="shared" si="26"/>
        <v>SSP3Croatia203050--54</v>
      </c>
      <c r="B1731" t="s">
        <v>39</v>
      </c>
      <c r="C1731" t="s">
        <v>13</v>
      </c>
      <c r="D1731">
        <v>2030</v>
      </c>
      <c r="E1731" t="s">
        <v>26</v>
      </c>
      <c r="F1731">
        <v>1</v>
      </c>
    </row>
    <row r="1732" spans="1:6" x14ac:dyDescent="0.25">
      <c r="A1732" t="str">
        <f t="shared" si="26"/>
        <v>SSP3Croatia203550--54</v>
      </c>
      <c r="B1732" t="s">
        <v>39</v>
      </c>
      <c r="C1732" t="s">
        <v>13</v>
      </c>
      <c r="D1732">
        <v>2035</v>
      </c>
      <c r="E1732" t="s">
        <v>26</v>
      </c>
      <c r="F1732">
        <v>1.01</v>
      </c>
    </row>
    <row r="1733" spans="1:6" x14ac:dyDescent="0.25">
      <c r="A1733" t="str">
        <f t="shared" si="26"/>
        <v>SSP3Croatia204050--54</v>
      </c>
      <c r="B1733" t="s">
        <v>39</v>
      </c>
      <c r="C1733" t="s">
        <v>13</v>
      </c>
      <c r="D1733">
        <v>2040</v>
      </c>
      <c r="E1733" t="s">
        <v>26</v>
      </c>
      <c r="F1733">
        <v>1.02</v>
      </c>
    </row>
    <row r="1734" spans="1:6" x14ac:dyDescent="0.25">
      <c r="A1734" t="str">
        <f t="shared" si="26"/>
        <v>SSP3Croatia204550--54</v>
      </c>
      <c r="B1734" t="s">
        <v>39</v>
      </c>
      <c r="C1734" t="s">
        <v>13</v>
      </c>
      <c r="D1734">
        <v>2045</v>
      </c>
      <c r="E1734" t="s">
        <v>26</v>
      </c>
      <c r="F1734">
        <v>1.03</v>
      </c>
    </row>
    <row r="1735" spans="1:6" x14ac:dyDescent="0.25">
      <c r="A1735" t="str">
        <f t="shared" si="26"/>
        <v>SSP3Croatia205050--54</v>
      </c>
      <c r="B1735" t="s">
        <v>39</v>
      </c>
      <c r="C1735" t="s">
        <v>13</v>
      </c>
      <c r="D1735">
        <v>2050</v>
      </c>
      <c r="E1735" t="s">
        <v>26</v>
      </c>
      <c r="F1735">
        <v>1.03</v>
      </c>
    </row>
    <row r="1736" spans="1:6" x14ac:dyDescent="0.25">
      <c r="A1736" t="str">
        <f t="shared" si="26"/>
        <v>SSP3Croatia205550--54</v>
      </c>
      <c r="B1736" t="s">
        <v>39</v>
      </c>
      <c r="C1736" t="s">
        <v>13</v>
      </c>
      <c r="D1736">
        <v>2055</v>
      </c>
      <c r="E1736" t="s">
        <v>26</v>
      </c>
      <c r="F1736">
        <v>1.03</v>
      </c>
    </row>
    <row r="1737" spans="1:6" x14ac:dyDescent="0.25">
      <c r="A1737" t="str">
        <f t="shared" si="26"/>
        <v>SSP3Croatia206050--54</v>
      </c>
      <c r="B1737" t="s">
        <v>39</v>
      </c>
      <c r="C1737" t="s">
        <v>13</v>
      </c>
      <c r="D1737">
        <v>2060</v>
      </c>
      <c r="E1737" t="s">
        <v>26</v>
      </c>
      <c r="F1737">
        <v>1.04</v>
      </c>
    </row>
    <row r="1738" spans="1:6" x14ac:dyDescent="0.25">
      <c r="A1738" t="str">
        <f t="shared" si="26"/>
        <v>SSP3Croatia206550--54</v>
      </c>
      <c r="B1738" t="s">
        <v>39</v>
      </c>
      <c r="C1738" t="s">
        <v>13</v>
      </c>
      <c r="D1738">
        <v>2065</v>
      </c>
      <c r="E1738" t="s">
        <v>26</v>
      </c>
      <c r="F1738">
        <v>1.04</v>
      </c>
    </row>
    <row r="1739" spans="1:6" x14ac:dyDescent="0.25">
      <c r="A1739" t="str">
        <f t="shared" ref="A1739:A1802" si="27">B1739&amp;C1739&amp;D1739&amp;E1739</f>
        <v>SSP3Croatia207050--54</v>
      </c>
      <c r="B1739" t="s">
        <v>39</v>
      </c>
      <c r="C1739" t="s">
        <v>13</v>
      </c>
      <c r="D1739">
        <v>2070</v>
      </c>
      <c r="E1739" t="s">
        <v>26</v>
      </c>
      <c r="F1739">
        <v>1.04</v>
      </c>
    </row>
    <row r="1740" spans="1:6" x14ac:dyDescent="0.25">
      <c r="A1740" t="str">
        <f t="shared" si="27"/>
        <v>SSP3Croatia207550--54</v>
      </c>
      <c r="B1740" t="s">
        <v>39</v>
      </c>
      <c r="C1740" t="s">
        <v>13</v>
      </c>
      <c r="D1740">
        <v>2075</v>
      </c>
      <c r="E1740" t="s">
        <v>26</v>
      </c>
      <c r="F1740">
        <v>1.04</v>
      </c>
    </row>
    <row r="1741" spans="1:6" x14ac:dyDescent="0.25">
      <c r="A1741" t="str">
        <f t="shared" si="27"/>
        <v>SSP3Croatia208050--54</v>
      </c>
      <c r="B1741" t="s">
        <v>39</v>
      </c>
      <c r="C1741" t="s">
        <v>13</v>
      </c>
      <c r="D1741">
        <v>2080</v>
      </c>
      <c r="E1741" t="s">
        <v>26</v>
      </c>
      <c r="F1741">
        <v>1.04</v>
      </c>
    </row>
    <row r="1742" spans="1:6" x14ac:dyDescent="0.25">
      <c r="A1742" t="str">
        <f t="shared" si="27"/>
        <v>SSP3Croatia208550--54</v>
      </c>
      <c r="B1742" t="s">
        <v>39</v>
      </c>
      <c r="C1742" t="s">
        <v>13</v>
      </c>
      <c r="D1742">
        <v>2085</v>
      </c>
      <c r="E1742" t="s">
        <v>26</v>
      </c>
      <c r="F1742">
        <v>1.04</v>
      </c>
    </row>
    <row r="1743" spans="1:6" x14ac:dyDescent="0.25">
      <c r="A1743" t="str">
        <f t="shared" si="27"/>
        <v>SSP3Croatia209050--54</v>
      </c>
      <c r="B1743" t="s">
        <v>39</v>
      </c>
      <c r="C1743" t="s">
        <v>13</v>
      </c>
      <c r="D1743">
        <v>2090</v>
      </c>
      <c r="E1743" t="s">
        <v>26</v>
      </c>
      <c r="F1743">
        <v>1.04</v>
      </c>
    </row>
    <row r="1744" spans="1:6" x14ac:dyDescent="0.25">
      <c r="A1744" t="str">
        <f t="shared" si="27"/>
        <v>SSP3Croatia209550--54</v>
      </c>
      <c r="B1744" t="s">
        <v>39</v>
      </c>
      <c r="C1744" t="s">
        <v>13</v>
      </c>
      <c r="D1744">
        <v>2095</v>
      </c>
      <c r="E1744" t="s">
        <v>26</v>
      </c>
      <c r="F1744">
        <v>1.04</v>
      </c>
    </row>
    <row r="1745" spans="1:6" x14ac:dyDescent="0.25">
      <c r="A1745" t="str">
        <f t="shared" si="27"/>
        <v>SSP3Croatia210050--54</v>
      </c>
      <c r="B1745" t="s">
        <v>39</v>
      </c>
      <c r="C1745" t="s">
        <v>13</v>
      </c>
      <c r="D1745">
        <v>2100</v>
      </c>
      <c r="E1745" t="s">
        <v>26</v>
      </c>
      <c r="F1745">
        <v>1.05</v>
      </c>
    </row>
    <row r="1746" spans="1:6" x14ac:dyDescent="0.25">
      <c r="A1746" t="str">
        <f t="shared" si="27"/>
        <v>SSP3Croatia195055--59</v>
      </c>
      <c r="B1746" t="s">
        <v>39</v>
      </c>
      <c r="C1746" t="s">
        <v>13</v>
      </c>
      <c r="D1746">
        <v>1950</v>
      </c>
      <c r="E1746" t="s">
        <v>27</v>
      </c>
      <c r="F1746">
        <v>0.79</v>
      </c>
    </row>
    <row r="1747" spans="1:6" x14ac:dyDescent="0.25">
      <c r="A1747" t="str">
        <f t="shared" si="27"/>
        <v>SSP3Croatia195555--59</v>
      </c>
      <c r="B1747" t="s">
        <v>39</v>
      </c>
      <c r="C1747" t="s">
        <v>13</v>
      </c>
      <c r="D1747">
        <v>1955</v>
      </c>
      <c r="E1747" t="s">
        <v>27</v>
      </c>
      <c r="F1747">
        <v>0.86</v>
      </c>
    </row>
    <row r="1748" spans="1:6" x14ac:dyDescent="0.25">
      <c r="A1748" t="str">
        <f t="shared" si="27"/>
        <v>SSP3Croatia196055--59</v>
      </c>
      <c r="B1748" t="s">
        <v>39</v>
      </c>
      <c r="C1748" t="s">
        <v>13</v>
      </c>
      <c r="D1748">
        <v>1960</v>
      </c>
      <c r="E1748" t="s">
        <v>27</v>
      </c>
      <c r="F1748">
        <v>0.88</v>
      </c>
    </row>
    <row r="1749" spans="1:6" x14ac:dyDescent="0.25">
      <c r="A1749" t="str">
        <f t="shared" si="27"/>
        <v>SSP3Croatia196555--59</v>
      </c>
      <c r="B1749" t="s">
        <v>39</v>
      </c>
      <c r="C1749" t="s">
        <v>13</v>
      </c>
      <c r="D1749">
        <v>1965</v>
      </c>
      <c r="E1749" t="s">
        <v>27</v>
      </c>
      <c r="F1749">
        <v>0.86</v>
      </c>
    </row>
    <row r="1750" spans="1:6" x14ac:dyDescent="0.25">
      <c r="A1750" t="str">
        <f t="shared" si="27"/>
        <v>SSP3Croatia197055--59</v>
      </c>
      <c r="B1750" t="s">
        <v>39</v>
      </c>
      <c r="C1750" t="s">
        <v>13</v>
      </c>
      <c r="D1750">
        <v>1970</v>
      </c>
      <c r="E1750" t="s">
        <v>27</v>
      </c>
      <c r="F1750">
        <v>0.79</v>
      </c>
    </row>
    <row r="1751" spans="1:6" x14ac:dyDescent="0.25">
      <c r="A1751" t="str">
        <f t="shared" si="27"/>
        <v>SSP3Croatia197555--59</v>
      </c>
      <c r="B1751" t="s">
        <v>39</v>
      </c>
      <c r="C1751" t="s">
        <v>13</v>
      </c>
      <c r="D1751">
        <v>1975</v>
      </c>
      <c r="E1751" t="s">
        <v>27</v>
      </c>
      <c r="F1751">
        <v>0.75</v>
      </c>
    </row>
    <row r="1752" spans="1:6" x14ac:dyDescent="0.25">
      <c r="A1752" t="str">
        <f t="shared" si="27"/>
        <v>SSP3Croatia198055--59</v>
      </c>
      <c r="B1752" t="s">
        <v>39</v>
      </c>
      <c r="C1752" t="s">
        <v>13</v>
      </c>
      <c r="D1752">
        <v>1980</v>
      </c>
      <c r="E1752" t="s">
        <v>27</v>
      </c>
      <c r="F1752">
        <v>0.69</v>
      </c>
    </row>
    <row r="1753" spans="1:6" x14ac:dyDescent="0.25">
      <c r="A1753" t="str">
        <f t="shared" si="27"/>
        <v>SSP3Croatia198555--59</v>
      </c>
      <c r="B1753" t="s">
        <v>39</v>
      </c>
      <c r="C1753" t="s">
        <v>13</v>
      </c>
      <c r="D1753">
        <v>1985</v>
      </c>
      <c r="E1753" t="s">
        <v>27</v>
      </c>
      <c r="F1753">
        <v>0.87</v>
      </c>
    </row>
    <row r="1754" spans="1:6" x14ac:dyDescent="0.25">
      <c r="A1754" t="str">
        <f t="shared" si="27"/>
        <v>SSP3Croatia199055--59</v>
      </c>
      <c r="B1754" t="s">
        <v>39</v>
      </c>
      <c r="C1754" t="s">
        <v>13</v>
      </c>
      <c r="D1754">
        <v>1990</v>
      </c>
      <c r="E1754" t="s">
        <v>27</v>
      </c>
      <c r="F1754">
        <v>0.92</v>
      </c>
    </row>
    <row r="1755" spans="1:6" x14ac:dyDescent="0.25">
      <c r="A1755" t="str">
        <f t="shared" si="27"/>
        <v>SSP3Croatia199555--59</v>
      </c>
      <c r="B1755" t="s">
        <v>39</v>
      </c>
      <c r="C1755" t="s">
        <v>13</v>
      </c>
      <c r="D1755">
        <v>1995</v>
      </c>
      <c r="E1755" t="s">
        <v>27</v>
      </c>
      <c r="F1755">
        <v>0.92</v>
      </c>
    </row>
    <row r="1756" spans="1:6" x14ac:dyDescent="0.25">
      <c r="A1756" t="str">
        <f t="shared" si="27"/>
        <v>SSP3Croatia200055--59</v>
      </c>
      <c r="B1756" t="s">
        <v>39</v>
      </c>
      <c r="C1756" t="s">
        <v>13</v>
      </c>
      <c r="D1756">
        <v>2000</v>
      </c>
      <c r="E1756" t="s">
        <v>27</v>
      </c>
      <c r="F1756">
        <v>0.89</v>
      </c>
    </row>
    <row r="1757" spans="1:6" x14ac:dyDescent="0.25">
      <c r="A1757" t="str">
        <f t="shared" si="27"/>
        <v>SSP3Croatia200555--59</v>
      </c>
      <c r="B1757" t="s">
        <v>39</v>
      </c>
      <c r="C1757" t="s">
        <v>13</v>
      </c>
      <c r="D1757">
        <v>2005</v>
      </c>
      <c r="E1757" t="s">
        <v>27</v>
      </c>
      <c r="F1757">
        <v>0.95</v>
      </c>
    </row>
    <row r="1758" spans="1:6" x14ac:dyDescent="0.25">
      <c r="A1758" t="str">
        <f t="shared" si="27"/>
        <v>SSP3Croatia201055--59</v>
      </c>
      <c r="B1758" t="s">
        <v>39</v>
      </c>
      <c r="C1758" t="s">
        <v>13</v>
      </c>
      <c r="D1758">
        <v>2010</v>
      </c>
      <c r="E1758" t="s">
        <v>27</v>
      </c>
      <c r="F1758">
        <v>0.97</v>
      </c>
    </row>
    <row r="1759" spans="1:6" x14ac:dyDescent="0.25">
      <c r="A1759" t="str">
        <f t="shared" si="27"/>
        <v>SSP3Croatia201555--59</v>
      </c>
      <c r="B1759" t="s">
        <v>39</v>
      </c>
      <c r="C1759" t="s">
        <v>13</v>
      </c>
      <c r="D1759">
        <v>2015</v>
      </c>
      <c r="E1759" t="s">
        <v>27</v>
      </c>
      <c r="F1759">
        <v>0.95</v>
      </c>
    </row>
    <row r="1760" spans="1:6" x14ac:dyDescent="0.25">
      <c r="A1760" t="str">
        <f t="shared" si="27"/>
        <v>SSP3Croatia202055--59</v>
      </c>
      <c r="B1760" t="s">
        <v>39</v>
      </c>
      <c r="C1760" t="s">
        <v>13</v>
      </c>
      <c r="D1760">
        <v>2020</v>
      </c>
      <c r="E1760" t="s">
        <v>27</v>
      </c>
      <c r="F1760">
        <v>0.94</v>
      </c>
    </row>
    <row r="1761" spans="1:6" x14ac:dyDescent="0.25">
      <c r="A1761" t="str">
        <f t="shared" si="27"/>
        <v>SSP3Croatia202555--59</v>
      </c>
      <c r="B1761" t="s">
        <v>39</v>
      </c>
      <c r="C1761" t="s">
        <v>13</v>
      </c>
      <c r="D1761">
        <v>2025</v>
      </c>
      <c r="E1761" t="s">
        <v>27</v>
      </c>
      <c r="F1761">
        <v>0.95</v>
      </c>
    </row>
    <row r="1762" spans="1:6" x14ac:dyDescent="0.25">
      <c r="A1762" t="str">
        <f t="shared" si="27"/>
        <v>SSP3Croatia203055--59</v>
      </c>
      <c r="B1762" t="s">
        <v>39</v>
      </c>
      <c r="C1762" t="s">
        <v>13</v>
      </c>
      <c r="D1762">
        <v>2030</v>
      </c>
      <c r="E1762" t="s">
        <v>27</v>
      </c>
      <c r="F1762">
        <v>0.97</v>
      </c>
    </row>
    <row r="1763" spans="1:6" x14ac:dyDescent="0.25">
      <c r="A1763" t="str">
        <f t="shared" si="27"/>
        <v>SSP3Croatia203555--59</v>
      </c>
      <c r="B1763" t="s">
        <v>39</v>
      </c>
      <c r="C1763" t="s">
        <v>13</v>
      </c>
      <c r="D1763">
        <v>2035</v>
      </c>
      <c r="E1763" t="s">
        <v>27</v>
      </c>
      <c r="F1763">
        <v>0.98</v>
      </c>
    </row>
    <row r="1764" spans="1:6" x14ac:dyDescent="0.25">
      <c r="A1764" t="str">
        <f t="shared" si="27"/>
        <v>SSP3Croatia204055--59</v>
      </c>
      <c r="B1764" t="s">
        <v>39</v>
      </c>
      <c r="C1764" t="s">
        <v>13</v>
      </c>
      <c r="D1764">
        <v>2040</v>
      </c>
      <c r="E1764" t="s">
        <v>27</v>
      </c>
      <c r="F1764">
        <v>0.99</v>
      </c>
    </row>
    <row r="1765" spans="1:6" x14ac:dyDescent="0.25">
      <c r="A1765" t="str">
        <f t="shared" si="27"/>
        <v>SSP3Croatia204555--59</v>
      </c>
      <c r="B1765" t="s">
        <v>39</v>
      </c>
      <c r="C1765" t="s">
        <v>13</v>
      </c>
      <c r="D1765">
        <v>2045</v>
      </c>
      <c r="E1765" t="s">
        <v>27</v>
      </c>
      <c r="F1765">
        <v>1</v>
      </c>
    </row>
    <row r="1766" spans="1:6" x14ac:dyDescent="0.25">
      <c r="A1766" t="str">
        <f t="shared" si="27"/>
        <v>SSP3Croatia205055--59</v>
      </c>
      <c r="B1766" t="s">
        <v>39</v>
      </c>
      <c r="C1766" t="s">
        <v>13</v>
      </c>
      <c r="D1766">
        <v>2050</v>
      </c>
      <c r="E1766" t="s">
        <v>27</v>
      </c>
      <c r="F1766">
        <v>1.01</v>
      </c>
    </row>
    <row r="1767" spans="1:6" x14ac:dyDescent="0.25">
      <c r="A1767" t="str">
        <f t="shared" si="27"/>
        <v>SSP3Croatia205555--59</v>
      </c>
      <c r="B1767" t="s">
        <v>39</v>
      </c>
      <c r="C1767" t="s">
        <v>13</v>
      </c>
      <c r="D1767">
        <v>2055</v>
      </c>
      <c r="E1767" t="s">
        <v>27</v>
      </c>
      <c r="F1767">
        <v>1.02</v>
      </c>
    </row>
    <row r="1768" spans="1:6" x14ac:dyDescent="0.25">
      <c r="A1768" t="str">
        <f t="shared" si="27"/>
        <v>SSP3Croatia206055--59</v>
      </c>
      <c r="B1768" t="s">
        <v>39</v>
      </c>
      <c r="C1768" t="s">
        <v>13</v>
      </c>
      <c r="D1768">
        <v>2060</v>
      </c>
      <c r="E1768" t="s">
        <v>27</v>
      </c>
      <c r="F1768">
        <v>1.02</v>
      </c>
    </row>
    <row r="1769" spans="1:6" x14ac:dyDescent="0.25">
      <c r="A1769" t="str">
        <f t="shared" si="27"/>
        <v>SSP3Croatia206555--59</v>
      </c>
      <c r="B1769" t="s">
        <v>39</v>
      </c>
      <c r="C1769" t="s">
        <v>13</v>
      </c>
      <c r="D1769">
        <v>2065</v>
      </c>
      <c r="E1769" t="s">
        <v>27</v>
      </c>
      <c r="F1769">
        <v>1.02</v>
      </c>
    </row>
    <row r="1770" spans="1:6" x14ac:dyDescent="0.25">
      <c r="A1770" t="str">
        <f t="shared" si="27"/>
        <v>SSP3Croatia207055--59</v>
      </c>
      <c r="B1770" t="s">
        <v>39</v>
      </c>
      <c r="C1770" t="s">
        <v>13</v>
      </c>
      <c r="D1770">
        <v>2070</v>
      </c>
      <c r="E1770" t="s">
        <v>27</v>
      </c>
      <c r="F1770">
        <v>1.03</v>
      </c>
    </row>
    <row r="1771" spans="1:6" x14ac:dyDescent="0.25">
      <c r="A1771" t="str">
        <f t="shared" si="27"/>
        <v>SSP3Croatia207555--59</v>
      </c>
      <c r="B1771" t="s">
        <v>39</v>
      </c>
      <c r="C1771" t="s">
        <v>13</v>
      </c>
      <c r="D1771">
        <v>2075</v>
      </c>
      <c r="E1771" t="s">
        <v>27</v>
      </c>
      <c r="F1771">
        <v>1.03</v>
      </c>
    </row>
    <row r="1772" spans="1:6" x14ac:dyDescent="0.25">
      <c r="A1772" t="str">
        <f t="shared" si="27"/>
        <v>SSP3Croatia208055--59</v>
      </c>
      <c r="B1772" t="s">
        <v>39</v>
      </c>
      <c r="C1772" t="s">
        <v>13</v>
      </c>
      <c r="D1772">
        <v>2080</v>
      </c>
      <c r="E1772" t="s">
        <v>27</v>
      </c>
      <c r="F1772">
        <v>1.03</v>
      </c>
    </row>
    <row r="1773" spans="1:6" x14ac:dyDescent="0.25">
      <c r="A1773" t="str">
        <f t="shared" si="27"/>
        <v>SSP3Croatia208555--59</v>
      </c>
      <c r="B1773" t="s">
        <v>39</v>
      </c>
      <c r="C1773" t="s">
        <v>13</v>
      </c>
      <c r="D1773">
        <v>2085</v>
      </c>
      <c r="E1773" t="s">
        <v>27</v>
      </c>
      <c r="F1773">
        <v>1.03</v>
      </c>
    </row>
    <row r="1774" spans="1:6" x14ac:dyDescent="0.25">
      <c r="A1774" t="str">
        <f t="shared" si="27"/>
        <v>SSP3Croatia209055--59</v>
      </c>
      <c r="B1774" t="s">
        <v>39</v>
      </c>
      <c r="C1774" t="s">
        <v>13</v>
      </c>
      <c r="D1774">
        <v>2090</v>
      </c>
      <c r="E1774" t="s">
        <v>27</v>
      </c>
      <c r="F1774">
        <v>1.03</v>
      </c>
    </row>
    <row r="1775" spans="1:6" x14ac:dyDescent="0.25">
      <c r="A1775" t="str">
        <f t="shared" si="27"/>
        <v>SSP3Croatia209555--59</v>
      </c>
      <c r="B1775" t="s">
        <v>39</v>
      </c>
      <c r="C1775" t="s">
        <v>13</v>
      </c>
      <c r="D1775">
        <v>2095</v>
      </c>
      <c r="E1775" t="s">
        <v>27</v>
      </c>
      <c r="F1775">
        <v>1.04</v>
      </c>
    </row>
    <row r="1776" spans="1:6" x14ac:dyDescent="0.25">
      <c r="A1776" t="str">
        <f t="shared" si="27"/>
        <v>SSP3Croatia210055--59</v>
      </c>
      <c r="B1776" t="s">
        <v>39</v>
      </c>
      <c r="C1776" t="s">
        <v>13</v>
      </c>
      <c r="D1776">
        <v>2100</v>
      </c>
      <c r="E1776" t="s">
        <v>27</v>
      </c>
      <c r="F1776">
        <v>1.04</v>
      </c>
    </row>
    <row r="1777" spans="1:6" x14ac:dyDescent="0.25">
      <c r="A1777" t="str">
        <f t="shared" si="27"/>
        <v>SSP3Croatia195060--64</v>
      </c>
      <c r="B1777" t="s">
        <v>39</v>
      </c>
      <c r="C1777" t="s">
        <v>13</v>
      </c>
      <c r="D1777">
        <v>1950</v>
      </c>
      <c r="E1777" t="s">
        <v>28</v>
      </c>
      <c r="F1777">
        <v>0.74</v>
      </c>
    </row>
    <row r="1778" spans="1:6" x14ac:dyDescent="0.25">
      <c r="A1778" t="str">
        <f t="shared" si="27"/>
        <v>SSP3Croatia195560--64</v>
      </c>
      <c r="B1778" t="s">
        <v>39</v>
      </c>
      <c r="C1778" t="s">
        <v>13</v>
      </c>
      <c r="D1778">
        <v>1955</v>
      </c>
      <c r="E1778" t="s">
        <v>28</v>
      </c>
      <c r="F1778">
        <v>0.75</v>
      </c>
    </row>
    <row r="1779" spans="1:6" x14ac:dyDescent="0.25">
      <c r="A1779" t="str">
        <f t="shared" si="27"/>
        <v>SSP3Croatia196060--64</v>
      </c>
      <c r="B1779" t="s">
        <v>39</v>
      </c>
      <c r="C1779" t="s">
        <v>13</v>
      </c>
      <c r="D1779">
        <v>1960</v>
      </c>
      <c r="E1779" t="s">
        <v>28</v>
      </c>
      <c r="F1779">
        <v>0.81</v>
      </c>
    </row>
    <row r="1780" spans="1:6" x14ac:dyDescent="0.25">
      <c r="A1780" t="str">
        <f t="shared" si="27"/>
        <v>SSP3Croatia196560--64</v>
      </c>
      <c r="B1780" t="s">
        <v>39</v>
      </c>
      <c r="C1780" t="s">
        <v>13</v>
      </c>
      <c r="D1780">
        <v>1965</v>
      </c>
      <c r="E1780" t="s">
        <v>28</v>
      </c>
      <c r="F1780">
        <v>0.83</v>
      </c>
    </row>
    <row r="1781" spans="1:6" x14ac:dyDescent="0.25">
      <c r="A1781" t="str">
        <f t="shared" si="27"/>
        <v>SSP3Croatia197060--64</v>
      </c>
      <c r="B1781" t="s">
        <v>39</v>
      </c>
      <c r="C1781" t="s">
        <v>13</v>
      </c>
      <c r="D1781">
        <v>1970</v>
      </c>
      <c r="E1781" t="s">
        <v>28</v>
      </c>
      <c r="F1781">
        <v>0.81</v>
      </c>
    </row>
    <row r="1782" spans="1:6" x14ac:dyDescent="0.25">
      <c r="A1782" t="str">
        <f t="shared" si="27"/>
        <v>SSP3Croatia197560--64</v>
      </c>
      <c r="B1782" t="s">
        <v>39</v>
      </c>
      <c r="C1782" t="s">
        <v>13</v>
      </c>
      <c r="D1782">
        <v>1975</v>
      </c>
      <c r="E1782" t="s">
        <v>28</v>
      </c>
      <c r="F1782">
        <v>0.77</v>
      </c>
    </row>
    <row r="1783" spans="1:6" x14ac:dyDescent="0.25">
      <c r="A1783" t="str">
        <f t="shared" si="27"/>
        <v>SSP3Croatia198060--64</v>
      </c>
      <c r="B1783" t="s">
        <v>39</v>
      </c>
      <c r="C1783" t="s">
        <v>13</v>
      </c>
      <c r="D1783">
        <v>1980</v>
      </c>
      <c r="E1783" t="s">
        <v>28</v>
      </c>
      <c r="F1783">
        <v>0.7</v>
      </c>
    </row>
    <row r="1784" spans="1:6" x14ac:dyDescent="0.25">
      <c r="A1784" t="str">
        <f t="shared" si="27"/>
        <v>SSP3Croatia198560--64</v>
      </c>
      <c r="B1784" t="s">
        <v>39</v>
      </c>
      <c r="C1784" t="s">
        <v>13</v>
      </c>
      <c r="D1784">
        <v>1985</v>
      </c>
      <c r="E1784" t="s">
        <v>28</v>
      </c>
      <c r="F1784">
        <v>0.64</v>
      </c>
    </row>
    <row r="1785" spans="1:6" x14ac:dyDescent="0.25">
      <c r="A1785" t="str">
        <f t="shared" si="27"/>
        <v>SSP3Croatia199060--64</v>
      </c>
      <c r="B1785" t="s">
        <v>39</v>
      </c>
      <c r="C1785" t="s">
        <v>13</v>
      </c>
      <c r="D1785">
        <v>1990</v>
      </c>
      <c r="E1785" t="s">
        <v>28</v>
      </c>
      <c r="F1785">
        <v>0.82</v>
      </c>
    </row>
    <row r="1786" spans="1:6" x14ac:dyDescent="0.25">
      <c r="A1786" t="str">
        <f t="shared" si="27"/>
        <v>SSP3Croatia199560--64</v>
      </c>
      <c r="B1786" t="s">
        <v>39</v>
      </c>
      <c r="C1786" t="s">
        <v>13</v>
      </c>
      <c r="D1786">
        <v>1995</v>
      </c>
      <c r="E1786" t="s">
        <v>28</v>
      </c>
      <c r="F1786">
        <v>0.86</v>
      </c>
    </row>
    <row r="1787" spans="1:6" x14ac:dyDescent="0.25">
      <c r="A1787" t="str">
        <f t="shared" si="27"/>
        <v>SSP3Croatia200060--64</v>
      </c>
      <c r="B1787" t="s">
        <v>39</v>
      </c>
      <c r="C1787" t="s">
        <v>13</v>
      </c>
      <c r="D1787">
        <v>2000</v>
      </c>
      <c r="E1787" t="s">
        <v>28</v>
      </c>
      <c r="F1787">
        <v>0.85</v>
      </c>
    </row>
    <row r="1788" spans="1:6" x14ac:dyDescent="0.25">
      <c r="A1788" t="str">
        <f t="shared" si="27"/>
        <v>SSP3Croatia200560--64</v>
      </c>
      <c r="B1788" t="s">
        <v>39</v>
      </c>
      <c r="C1788" t="s">
        <v>13</v>
      </c>
      <c r="D1788">
        <v>2005</v>
      </c>
      <c r="E1788" t="s">
        <v>28</v>
      </c>
      <c r="F1788">
        <v>0.84</v>
      </c>
    </row>
    <row r="1789" spans="1:6" x14ac:dyDescent="0.25">
      <c r="A1789" t="str">
        <f t="shared" si="27"/>
        <v>SSP3Croatia201060--64</v>
      </c>
      <c r="B1789" t="s">
        <v>39</v>
      </c>
      <c r="C1789" t="s">
        <v>13</v>
      </c>
      <c r="D1789">
        <v>2010</v>
      </c>
      <c r="E1789" t="s">
        <v>28</v>
      </c>
      <c r="F1789">
        <v>0.89</v>
      </c>
    </row>
    <row r="1790" spans="1:6" x14ac:dyDescent="0.25">
      <c r="A1790" t="str">
        <f t="shared" si="27"/>
        <v>SSP3Croatia201560--64</v>
      </c>
      <c r="B1790" t="s">
        <v>39</v>
      </c>
      <c r="C1790" t="s">
        <v>13</v>
      </c>
      <c r="D1790">
        <v>2015</v>
      </c>
      <c r="E1790" t="s">
        <v>28</v>
      </c>
      <c r="F1790">
        <v>0.93</v>
      </c>
    </row>
    <row r="1791" spans="1:6" x14ac:dyDescent="0.25">
      <c r="A1791" t="str">
        <f t="shared" si="27"/>
        <v>SSP3Croatia202060--64</v>
      </c>
      <c r="B1791" t="s">
        <v>39</v>
      </c>
      <c r="C1791" t="s">
        <v>13</v>
      </c>
      <c r="D1791">
        <v>2020</v>
      </c>
      <c r="E1791" t="s">
        <v>28</v>
      </c>
      <c r="F1791">
        <v>0.91</v>
      </c>
    </row>
    <row r="1792" spans="1:6" x14ac:dyDescent="0.25">
      <c r="A1792" t="str">
        <f t="shared" si="27"/>
        <v>SSP3Croatia202560--64</v>
      </c>
      <c r="B1792" t="s">
        <v>39</v>
      </c>
      <c r="C1792" t="s">
        <v>13</v>
      </c>
      <c r="D1792">
        <v>2025</v>
      </c>
      <c r="E1792" t="s">
        <v>28</v>
      </c>
      <c r="F1792">
        <v>0.9</v>
      </c>
    </row>
    <row r="1793" spans="1:6" x14ac:dyDescent="0.25">
      <c r="A1793" t="str">
        <f t="shared" si="27"/>
        <v>SSP3Croatia203060--64</v>
      </c>
      <c r="B1793" t="s">
        <v>39</v>
      </c>
      <c r="C1793" t="s">
        <v>13</v>
      </c>
      <c r="D1793">
        <v>2030</v>
      </c>
      <c r="E1793" t="s">
        <v>28</v>
      </c>
      <c r="F1793">
        <v>0.91</v>
      </c>
    </row>
    <row r="1794" spans="1:6" x14ac:dyDescent="0.25">
      <c r="A1794" t="str">
        <f t="shared" si="27"/>
        <v>SSP3Croatia203560--64</v>
      </c>
      <c r="B1794" t="s">
        <v>39</v>
      </c>
      <c r="C1794" t="s">
        <v>13</v>
      </c>
      <c r="D1794">
        <v>2035</v>
      </c>
      <c r="E1794" t="s">
        <v>28</v>
      </c>
      <c r="F1794">
        <v>0.94</v>
      </c>
    </row>
    <row r="1795" spans="1:6" x14ac:dyDescent="0.25">
      <c r="A1795" t="str">
        <f t="shared" si="27"/>
        <v>SSP3Croatia204060--64</v>
      </c>
      <c r="B1795" t="s">
        <v>39</v>
      </c>
      <c r="C1795" t="s">
        <v>13</v>
      </c>
      <c r="D1795">
        <v>2040</v>
      </c>
      <c r="E1795" t="s">
        <v>28</v>
      </c>
      <c r="F1795">
        <v>0.95</v>
      </c>
    </row>
    <row r="1796" spans="1:6" x14ac:dyDescent="0.25">
      <c r="A1796" t="str">
        <f t="shared" si="27"/>
        <v>SSP3Croatia204560--64</v>
      </c>
      <c r="B1796" t="s">
        <v>39</v>
      </c>
      <c r="C1796" t="s">
        <v>13</v>
      </c>
      <c r="D1796">
        <v>2045</v>
      </c>
      <c r="E1796" t="s">
        <v>28</v>
      </c>
      <c r="F1796">
        <v>0.96</v>
      </c>
    </row>
    <row r="1797" spans="1:6" x14ac:dyDescent="0.25">
      <c r="A1797" t="str">
        <f t="shared" si="27"/>
        <v>SSP3Croatia205060--64</v>
      </c>
      <c r="B1797" t="s">
        <v>39</v>
      </c>
      <c r="C1797" t="s">
        <v>13</v>
      </c>
      <c r="D1797">
        <v>2050</v>
      </c>
      <c r="E1797" t="s">
        <v>28</v>
      </c>
      <c r="F1797">
        <v>0.98</v>
      </c>
    </row>
    <row r="1798" spans="1:6" x14ac:dyDescent="0.25">
      <c r="A1798" t="str">
        <f t="shared" si="27"/>
        <v>SSP3Croatia205560--64</v>
      </c>
      <c r="B1798" t="s">
        <v>39</v>
      </c>
      <c r="C1798" t="s">
        <v>13</v>
      </c>
      <c r="D1798">
        <v>2055</v>
      </c>
      <c r="E1798" t="s">
        <v>28</v>
      </c>
      <c r="F1798">
        <v>0.99</v>
      </c>
    </row>
    <row r="1799" spans="1:6" x14ac:dyDescent="0.25">
      <c r="A1799" t="str">
        <f t="shared" si="27"/>
        <v>SSP3Croatia206060--64</v>
      </c>
      <c r="B1799" t="s">
        <v>39</v>
      </c>
      <c r="C1799" t="s">
        <v>13</v>
      </c>
      <c r="D1799">
        <v>2060</v>
      </c>
      <c r="E1799" t="s">
        <v>28</v>
      </c>
      <c r="F1799">
        <v>0.99</v>
      </c>
    </row>
    <row r="1800" spans="1:6" x14ac:dyDescent="0.25">
      <c r="A1800" t="str">
        <f t="shared" si="27"/>
        <v>SSP3Croatia206560--64</v>
      </c>
      <c r="B1800" t="s">
        <v>39</v>
      </c>
      <c r="C1800" t="s">
        <v>13</v>
      </c>
      <c r="D1800">
        <v>2065</v>
      </c>
      <c r="E1800" t="s">
        <v>28</v>
      </c>
      <c r="F1800">
        <v>1</v>
      </c>
    </row>
    <row r="1801" spans="1:6" x14ac:dyDescent="0.25">
      <c r="A1801" t="str">
        <f t="shared" si="27"/>
        <v>SSP3Croatia207060--64</v>
      </c>
      <c r="B1801" t="s">
        <v>39</v>
      </c>
      <c r="C1801" t="s">
        <v>13</v>
      </c>
      <c r="D1801">
        <v>2070</v>
      </c>
      <c r="E1801" t="s">
        <v>28</v>
      </c>
      <c r="F1801">
        <v>1</v>
      </c>
    </row>
    <row r="1802" spans="1:6" x14ac:dyDescent="0.25">
      <c r="A1802" t="str">
        <f t="shared" si="27"/>
        <v>SSP3Croatia207560--64</v>
      </c>
      <c r="B1802" t="s">
        <v>39</v>
      </c>
      <c r="C1802" t="s">
        <v>13</v>
      </c>
      <c r="D1802">
        <v>2075</v>
      </c>
      <c r="E1802" t="s">
        <v>28</v>
      </c>
      <c r="F1802">
        <v>1.01</v>
      </c>
    </row>
    <row r="1803" spans="1:6" x14ac:dyDescent="0.25">
      <c r="A1803" t="str">
        <f t="shared" ref="A1803:A1866" si="28">B1803&amp;C1803&amp;D1803&amp;E1803</f>
        <v>SSP3Croatia208060--64</v>
      </c>
      <c r="B1803" t="s">
        <v>39</v>
      </c>
      <c r="C1803" t="s">
        <v>13</v>
      </c>
      <c r="D1803">
        <v>2080</v>
      </c>
      <c r="E1803" t="s">
        <v>28</v>
      </c>
      <c r="F1803">
        <v>1.01</v>
      </c>
    </row>
    <row r="1804" spans="1:6" x14ac:dyDescent="0.25">
      <c r="A1804" t="str">
        <f t="shared" si="28"/>
        <v>SSP3Croatia208560--64</v>
      </c>
      <c r="B1804" t="s">
        <v>39</v>
      </c>
      <c r="C1804" t="s">
        <v>13</v>
      </c>
      <c r="D1804">
        <v>2085</v>
      </c>
      <c r="E1804" t="s">
        <v>28</v>
      </c>
      <c r="F1804">
        <v>1.01</v>
      </c>
    </row>
    <row r="1805" spans="1:6" x14ac:dyDescent="0.25">
      <c r="A1805" t="str">
        <f t="shared" si="28"/>
        <v>SSP3Croatia209060--64</v>
      </c>
      <c r="B1805" t="s">
        <v>39</v>
      </c>
      <c r="C1805" t="s">
        <v>13</v>
      </c>
      <c r="D1805">
        <v>2090</v>
      </c>
      <c r="E1805" t="s">
        <v>28</v>
      </c>
      <c r="F1805">
        <v>1.02</v>
      </c>
    </row>
    <row r="1806" spans="1:6" x14ac:dyDescent="0.25">
      <c r="A1806" t="str">
        <f t="shared" si="28"/>
        <v>SSP3Croatia209560--64</v>
      </c>
      <c r="B1806" t="s">
        <v>39</v>
      </c>
      <c r="C1806" t="s">
        <v>13</v>
      </c>
      <c r="D1806">
        <v>2095</v>
      </c>
      <c r="E1806" t="s">
        <v>28</v>
      </c>
      <c r="F1806">
        <v>1.02</v>
      </c>
    </row>
    <row r="1807" spans="1:6" x14ac:dyDescent="0.25">
      <c r="A1807" t="str">
        <f t="shared" si="28"/>
        <v>SSP3Croatia210060--64</v>
      </c>
      <c r="B1807" t="s">
        <v>39</v>
      </c>
      <c r="C1807" t="s">
        <v>13</v>
      </c>
      <c r="D1807">
        <v>2100</v>
      </c>
      <c r="E1807" t="s">
        <v>28</v>
      </c>
      <c r="F1807">
        <v>1.02</v>
      </c>
    </row>
    <row r="1808" spans="1:6" x14ac:dyDescent="0.25">
      <c r="A1808" t="str">
        <f t="shared" si="28"/>
        <v>SSP3Croatia195065--69</v>
      </c>
      <c r="B1808" t="s">
        <v>39</v>
      </c>
      <c r="C1808" t="s">
        <v>13</v>
      </c>
      <c r="D1808">
        <v>1950</v>
      </c>
      <c r="E1808" t="s">
        <v>29</v>
      </c>
      <c r="F1808">
        <v>0.78</v>
      </c>
    </row>
    <row r="1809" spans="1:6" x14ac:dyDescent="0.25">
      <c r="A1809" t="str">
        <f t="shared" si="28"/>
        <v>SSP3Croatia195565--69</v>
      </c>
      <c r="B1809" t="s">
        <v>39</v>
      </c>
      <c r="C1809" t="s">
        <v>13</v>
      </c>
      <c r="D1809">
        <v>1955</v>
      </c>
      <c r="E1809" t="s">
        <v>29</v>
      </c>
      <c r="F1809">
        <v>0.68</v>
      </c>
    </row>
    <row r="1810" spans="1:6" x14ac:dyDescent="0.25">
      <c r="A1810" t="str">
        <f t="shared" si="28"/>
        <v>SSP3Croatia196065--69</v>
      </c>
      <c r="B1810" t="s">
        <v>39</v>
      </c>
      <c r="C1810" t="s">
        <v>13</v>
      </c>
      <c r="D1810">
        <v>1960</v>
      </c>
      <c r="E1810" t="s">
        <v>29</v>
      </c>
      <c r="F1810">
        <v>0.68</v>
      </c>
    </row>
    <row r="1811" spans="1:6" x14ac:dyDescent="0.25">
      <c r="A1811" t="str">
        <f t="shared" si="28"/>
        <v>SSP3Croatia196565--69</v>
      </c>
      <c r="B1811" t="s">
        <v>39</v>
      </c>
      <c r="C1811" t="s">
        <v>13</v>
      </c>
      <c r="D1811">
        <v>1965</v>
      </c>
      <c r="E1811" t="s">
        <v>29</v>
      </c>
      <c r="F1811">
        <v>0.74</v>
      </c>
    </row>
    <row r="1812" spans="1:6" x14ac:dyDescent="0.25">
      <c r="A1812" t="str">
        <f t="shared" si="28"/>
        <v>SSP3Croatia197065--69</v>
      </c>
      <c r="B1812" t="s">
        <v>39</v>
      </c>
      <c r="C1812" t="s">
        <v>13</v>
      </c>
      <c r="D1812">
        <v>1970</v>
      </c>
      <c r="E1812" t="s">
        <v>29</v>
      </c>
      <c r="F1812">
        <v>0.76</v>
      </c>
    </row>
    <row r="1813" spans="1:6" x14ac:dyDescent="0.25">
      <c r="A1813" t="str">
        <f t="shared" si="28"/>
        <v>SSP3Croatia197565--69</v>
      </c>
      <c r="B1813" t="s">
        <v>39</v>
      </c>
      <c r="C1813" t="s">
        <v>13</v>
      </c>
      <c r="D1813">
        <v>1975</v>
      </c>
      <c r="E1813" t="s">
        <v>29</v>
      </c>
      <c r="F1813">
        <v>0.76</v>
      </c>
    </row>
    <row r="1814" spans="1:6" x14ac:dyDescent="0.25">
      <c r="A1814" t="str">
        <f t="shared" si="28"/>
        <v>SSP3Croatia198065--69</v>
      </c>
      <c r="B1814" t="s">
        <v>39</v>
      </c>
      <c r="C1814" t="s">
        <v>13</v>
      </c>
      <c r="D1814">
        <v>1980</v>
      </c>
      <c r="E1814" t="s">
        <v>29</v>
      </c>
      <c r="F1814">
        <v>0.71</v>
      </c>
    </row>
    <row r="1815" spans="1:6" x14ac:dyDescent="0.25">
      <c r="A1815" t="str">
        <f t="shared" si="28"/>
        <v>SSP3Croatia198565--69</v>
      </c>
      <c r="B1815" t="s">
        <v>39</v>
      </c>
      <c r="C1815" t="s">
        <v>13</v>
      </c>
      <c r="D1815">
        <v>1985</v>
      </c>
      <c r="E1815" t="s">
        <v>29</v>
      </c>
      <c r="F1815">
        <v>0.64</v>
      </c>
    </row>
    <row r="1816" spans="1:6" x14ac:dyDescent="0.25">
      <c r="A1816" t="str">
        <f t="shared" si="28"/>
        <v>SSP3Croatia199065--69</v>
      </c>
      <c r="B1816" t="s">
        <v>39</v>
      </c>
      <c r="C1816" t="s">
        <v>13</v>
      </c>
      <c r="D1816">
        <v>1990</v>
      </c>
      <c r="E1816" t="s">
        <v>29</v>
      </c>
      <c r="F1816">
        <v>0.59</v>
      </c>
    </row>
    <row r="1817" spans="1:6" x14ac:dyDescent="0.25">
      <c r="A1817" t="str">
        <f t="shared" si="28"/>
        <v>SSP3Croatia199565--69</v>
      </c>
      <c r="B1817" t="s">
        <v>39</v>
      </c>
      <c r="C1817" t="s">
        <v>13</v>
      </c>
      <c r="D1817">
        <v>1995</v>
      </c>
      <c r="E1817" t="s">
        <v>29</v>
      </c>
      <c r="F1817">
        <v>0.74</v>
      </c>
    </row>
    <row r="1818" spans="1:6" x14ac:dyDescent="0.25">
      <c r="A1818" t="str">
        <f t="shared" si="28"/>
        <v>SSP3Croatia200065--69</v>
      </c>
      <c r="B1818" t="s">
        <v>39</v>
      </c>
      <c r="C1818" t="s">
        <v>13</v>
      </c>
      <c r="D1818">
        <v>2000</v>
      </c>
      <c r="E1818" t="s">
        <v>29</v>
      </c>
      <c r="F1818">
        <v>0.78</v>
      </c>
    </row>
    <row r="1819" spans="1:6" x14ac:dyDescent="0.25">
      <c r="A1819" t="str">
        <f t="shared" si="28"/>
        <v>SSP3Croatia200565--69</v>
      </c>
      <c r="B1819" t="s">
        <v>39</v>
      </c>
      <c r="C1819" t="s">
        <v>13</v>
      </c>
      <c r="D1819">
        <v>2005</v>
      </c>
      <c r="E1819" t="s">
        <v>29</v>
      </c>
      <c r="F1819">
        <v>0.78</v>
      </c>
    </row>
    <row r="1820" spans="1:6" x14ac:dyDescent="0.25">
      <c r="A1820" t="str">
        <f t="shared" si="28"/>
        <v>SSP3Croatia201065--69</v>
      </c>
      <c r="B1820" t="s">
        <v>39</v>
      </c>
      <c r="C1820" t="s">
        <v>13</v>
      </c>
      <c r="D1820">
        <v>2010</v>
      </c>
      <c r="E1820" t="s">
        <v>29</v>
      </c>
      <c r="F1820">
        <v>0.78</v>
      </c>
    </row>
    <row r="1821" spans="1:6" x14ac:dyDescent="0.25">
      <c r="A1821" t="str">
        <f t="shared" si="28"/>
        <v>SSP3Croatia201565--69</v>
      </c>
      <c r="B1821" t="s">
        <v>39</v>
      </c>
      <c r="C1821" t="s">
        <v>13</v>
      </c>
      <c r="D1821">
        <v>2015</v>
      </c>
      <c r="E1821" t="s">
        <v>29</v>
      </c>
      <c r="F1821">
        <v>0.83</v>
      </c>
    </row>
    <row r="1822" spans="1:6" x14ac:dyDescent="0.25">
      <c r="A1822" t="str">
        <f t="shared" si="28"/>
        <v>SSP3Croatia202065--69</v>
      </c>
      <c r="B1822" t="s">
        <v>39</v>
      </c>
      <c r="C1822" t="s">
        <v>13</v>
      </c>
      <c r="D1822">
        <v>2020</v>
      </c>
      <c r="E1822" t="s">
        <v>29</v>
      </c>
      <c r="F1822">
        <v>0.87</v>
      </c>
    </row>
    <row r="1823" spans="1:6" x14ac:dyDescent="0.25">
      <c r="A1823" t="str">
        <f t="shared" si="28"/>
        <v>SSP3Croatia202565--69</v>
      </c>
      <c r="B1823" t="s">
        <v>39</v>
      </c>
      <c r="C1823" t="s">
        <v>13</v>
      </c>
      <c r="D1823">
        <v>2025</v>
      </c>
      <c r="E1823" t="s">
        <v>29</v>
      </c>
      <c r="F1823">
        <v>0.86</v>
      </c>
    </row>
    <row r="1824" spans="1:6" x14ac:dyDescent="0.25">
      <c r="A1824" t="str">
        <f t="shared" si="28"/>
        <v>SSP3Croatia203065--69</v>
      </c>
      <c r="B1824" t="s">
        <v>39</v>
      </c>
      <c r="C1824" t="s">
        <v>13</v>
      </c>
      <c r="D1824">
        <v>2030</v>
      </c>
      <c r="E1824" t="s">
        <v>29</v>
      </c>
      <c r="F1824">
        <v>0.85</v>
      </c>
    </row>
    <row r="1825" spans="1:6" x14ac:dyDescent="0.25">
      <c r="A1825" t="str">
        <f t="shared" si="28"/>
        <v>SSP3Croatia203565--69</v>
      </c>
      <c r="B1825" t="s">
        <v>39</v>
      </c>
      <c r="C1825" t="s">
        <v>13</v>
      </c>
      <c r="D1825">
        <v>2035</v>
      </c>
      <c r="E1825" t="s">
        <v>29</v>
      </c>
      <c r="F1825">
        <v>0.87</v>
      </c>
    </row>
    <row r="1826" spans="1:6" x14ac:dyDescent="0.25">
      <c r="A1826" t="str">
        <f t="shared" si="28"/>
        <v>SSP3Croatia204065--69</v>
      </c>
      <c r="B1826" t="s">
        <v>39</v>
      </c>
      <c r="C1826" t="s">
        <v>13</v>
      </c>
      <c r="D1826">
        <v>2040</v>
      </c>
      <c r="E1826" t="s">
        <v>29</v>
      </c>
      <c r="F1826">
        <v>0.89</v>
      </c>
    </row>
    <row r="1827" spans="1:6" x14ac:dyDescent="0.25">
      <c r="A1827" t="str">
        <f t="shared" si="28"/>
        <v>SSP3Croatia204565--69</v>
      </c>
      <c r="B1827" t="s">
        <v>39</v>
      </c>
      <c r="C1827" t="s">
        <v>13</v>
      </c>
      <c r="D1827">
        <v>2045</v>
      </c>
      <c r="E1827" t="s">
        <v>29</v>
      </c>
      <c r="F1827">
        <v>0.91</v>
      </c>
    </row>
    <row r="1828" spans="1:6" x14ac:dyDescent="0.25">
      <c r="A1828" t="str">
        <f t="shared" si="28"/>
        <v>SSP3Croatia205065--69</v>
      </c>
      <c r="B1828" t="s">
        <v>39</v>
      </c>
      <c r="C1828" t="s">
        <v>13</v>
      </c>
      <c r="D1828">
        <v>2050</v>
      </c>
      <c r="E1828" t="s">
        <v>29</v>
      </c>
      <c r="F1828">
        <v>0.93</v>
      </c>
    </row>
    <row r="1829" spans="1:6" x14ac:dyDescent="0.25">
      <c r="A1829" t="str">
        <f t="shared" si="28"/>
        <v>SSP3Croatia205565--69</v>
      </c>
      <c r="B1829" t="s">
        <v>39</v>
      </c>
      <c r="C1829" t="s">
        <v>13</v>
      </c>
      <c r="D1829">
        <v>2055</v>
      </c>
      <c r="E1829" t="s">
        <v>29</v>
      </c>
      <c r="F1829">
        <v>0.94</v>
      </c>
    </row>
    <row r="1830" spans="1:6" x14ac:dyDescent="0.25">
      <c r="A1830" t="str">
        <f t="shared" si="28"/>
        <v>SSP3Croatia206065--69</v>
      </c>
      <c r="B1830" t="s">
        <v>39</v>
      </c>
      <c r="C1830" t="s">
        <v>13</v>
      </c>
      <c r="D1830">
        <v>2060</v>
      </c>
      <c r="E1830" t="s">
        <v>29</v>
      </c>
      <c r="F1830">
        <v>0.95</v>
      </c>
    </row>
    <row r="1831" spans="1:6" x14ac:dyDescent="0.25">
      <c r="A1831" t="str">
        <f t="shared" si="28"/>
        <v>SSP3Croatia206565--69</v>
      </c>
      <c r="B1831" t="s">
        <v>39</v>
      </c>
      <c r="C1831" t="s">
        <v>13</v>
      </c>
      <c r="D1831">
        <v>2065</v>
      </c>
      <c r="E1831" t="s">
        <v>29</v>
      </c>
      <c r="F1831">
        <v>0.96</v>
      </c>
    </row>
    <row r="1832" spans="1:6" x14ac:dyDescent="0.25">
      <c r="A1832" t="str">
        <f t="shared" si="28"/>
        <v>SSP3Croatia207065--69</v>
      </c>
      <c r="B1832" t="s">
        <v>39</v>
      </c>
      <c r="C1832" t="s">
        <v>13</v>
      </c>
      <c r="D1832">
        <v>2070</v>
      </c>
      <c r="E1832" t="s">
        <v>29</v>
      </c>
      <c r="F1832">
        <v>0.97</v>
      </c>
    </row>
    <row r="1833" spans="1:6" x14ac:dyDescent="0.25">
      <c r="A1833" t="str">
        <f t="shared" si="28"/>
        <v>SSP3Croatia207565--69</v>
      </c>
      <c r="B1833" t="s">
        <v>39</v>
      </c>
      <c r="C1833" t="s">
        <v>13</v>
      </c>
      <c r="D1833">
        <v>2075</v>
      </c>
      <c r="E1833" t="s">
        <v>29</v>
      </c>
      <c r="F1833">
        <v>0.98</v>
      </c>
    </row>
    <row r="1834" spans="1:6" x14ac:dyDescent="0.25">
      <c r="A1834" t="str">
        <f t="shared" si="28"/>
        <v>SSP3Croatia208065--69</v>
      </c>
      <c r="B1834" t="s">
        <v>39</v>
      </c>
      <c r="C1834" t="s">
        <v>13</v>
      </c>
      <c r="D1834">
        <v>2080</v>
      </c>
      <c r="E1834" t="s">
        <v>29</v>
      </c>
      <c r="F1834">
        <v>0.98</v>
      </c>
    </row>
    <row r="1835" spans="1:6" x14ac:dyDescent="0.25">
      <c r="A1835" t="str">
        <f t="shared" si="28"/>
        <v>SSP3Croatia208565--69</v>
      </c>
      <c r="B1835" t="s">
        <v>39</v>
      </c>
      <c r="C1835" t="s">
        <v>13</v>
      </c>
      <c r="D1835">
        <v>2085</v>
      </c>
      <c r="E1835" t="s">
        <v>29</v>
      </c>
      <c r="F1835">
        <v>0.99</v>
      </c>
    </row>
    <row r="1836" spans="1:6" x14ac:dyDescent="0.25">
      <c r="A1836" t="str">
        <f t="shared" si="28"/>
        <v>SSP3Croatia209065--69</v>
      </c>
      <c r="B1836" t="s">
        <v>39</v>
      </c>
      <c r="C1836" t="s">
        <v>13</v>
      </c>
      <c r="D1836">
        <v>2090</v>
      </c>
      <c r="E1836" t="s">
        <v>29</v>
      </c>
      <c r="F1836">
        <v>0.99</v>
      </c>
    </row>
    <row r="1837" spans="1:6" x14ac:dyDescent="0.25">
      <c r="A1837" t="str">
        <f t="shared" si="28"/>
        <v>SSP3Croatia209565--69</v>
      </c>
      <c r="B1837" t="s">
        <v>39</v>
      </c>
      <c r="C1837" t="s">
        <v>13</v>
      </c>
      <c r="D1837">
        <v>2095</v>
      </c>
      <c r="E1837" t="s">
        <v>29</v>
      </c>
      <c r="F1837">
        <v>1</v>
      </c>
    </row>
    <row r="1838" spans="1:6" x14ac:dyDescent="0.25">
      <c r="A1838" t="str">
        <f t="shared" si="28"/>
        <v>SSP3Croatia210065--69</v>
      </c>
      <c r="B1838" t="s">
        <v>39</v>
      </c>
      <c r="C1838" t="s">
        <v>13</v>
      </c>
      <c r="D1838">
        <v>2100</v>
      </c>
      <c r="E1838" t="s">
        <v>29</v>
      </c>
      <c r="F1838">
        <v>1</v>
      </c>
    </row>
    <row r="1839" spans="1:6" x14ac:dyDescent="0.25">
      <c r="A1839" t="str">
        <f t="shared" si="28"/>
        <v>SSP3Croatia195070--74</v>
      </c>
      <c r="B1839" t="s">
        <v>39</v>
      </c>
      <c r="C1839" t="s">
        <v>13</v>
      </c>
      <c r="D1839">
        <v>1950</v>
      </c>
      <c r="E1839" t="s">
        <v>30</v>
      </c>
      <c r="F1839">
        <v>0.78</v>
      </c>
    </row>
    <row r="1840" spans="1:6" x14ac:dyDescent="0.25">
      <c r="A1840" t="str">
        <f t="shared" si="28"/>
        <v>SSP3Croatia195570--74</v>
      </c>
      <c r="B1840" t="s">
        <v>39</v>
      </c>
      <c r="C1840" t="s">
        <v>13</v>
      </c>
      <c r="D1840">
        <v>1955</v>
      </c>
      <c r="E1840" t="s">
        <v>30</v>
      </c>
      <c r="F1840">
        <v>0.73</v>
      </c>
    </row>
    <row r="1841" spans="1:6" x14ac:dyDescent="0.25">
      <c r="A1841" t="str">
        <f t="shared" si="28"/>
        <v>SSP3Croatia196070--74</v>
      </c>
      <c r="B1841" t="s">
        <v>39</v>
      </c>
      <c r="C1841" t="s">
        <v>13</v>
      </c>
      <c r="D1841">
        <v>1960</v>
      </c>
      <c r="E1841" t="s">
        <v>30</v>
      </c>
      <c r="F1841">
        <v>0.61</v>
      </c>
    </row>
    <row r="1842" spans="1:6" x14ac:dyDescent="0.25">
      <c r="A1842" t="str">
        <f t="shared" si="28"/>
        <v>SSP3Croatia196570--74</v>
      </c>
      <c r="B1842" t="s">
        <v>39</v>
      </c>
      <c r="C1842" t="s">
        <v>13</v>
      </c>
      <c r="D1842">
        <v>1965</v>
      </c>
      <c r="E1842" t="s">
        <v>30</v>
      </c>
      <c r="F1842">
        <v>0.62</v>
      </c>
    </row>
    <row r="1843" spans="1:6" x14ac:dyDescent="0.25">
      <c r="A1843" t="str">
        <f t="shared" si="28"/>
        <v>SSP3Croatia197070--74</v>
      </c>
      <c r="B1843" t="s">
        <v>39</v>
      </c>
      <c r="C1843" t="s">
        <v>13</v>
      </c>
      <c r="D1843">
        <v>1970</v>
      </c>
      <c r="E1843" t="s">
        <v>30</v>
      </c>
      <c r="F1843">
        <v>0.66</v>
      </c>
    </row>
    <row r="1844" spans="1:6" x14ac:dyDescent="0.25">
      <c r="A1844" t="str">
        <f t="shared" si="28"/>
        <v>SSP3Croatia197570--74</v>
      </c>
      <c r="B1844" t="s">
        <v>39</v>
      </c>
      <c r="C1844" t="s">
        <v>13</v>
      </c>
      <c r="D1844">
        <v>1975</v>
      </c>
      <c r="E1844" t="s">
        <v>30</v>
      </c>
      <c r="F1844">
        <v>0.71</v>
      </c>
    </row>
    <row r="1845" spans="1:6" x14ac:dyDescent="0.25">
      <c r="A1845" t="str">
        <f t="shared" si="28"/>
        <v>SSP3Croatia198070--74</v>
      </c>
      <c r="B1845" t="s">
        <v>39</v>
      </c>
      <c r="C1845" t="s">
        <v>13</v>
      </c>
      <c r="D1845">
        <v>1980</v>
      </c>
      <c r="E1845" t="s">
        <v>30</v>
      </c>
      <c r="F1845">
        <v>0.68</v>
      </c>
    </row>
    <row r="1846" spans="1:6" x14ac:dyDescent="0.25">
      <c r="A1846" t="str">
        <f t="shared" si="28"/>
        <v>SSP3Croatia198570--74</v>
      </c>
      <c r="B1846" t="s">
        <v>39</v>
      </c>
      <c r="C1846" t="s">
        <v>13</v>
      </c>
      <c r="D1846">
        <v>1985</v>
      </c>
      <c r="E1846" t="s">
        <v>30</v>
      </c>
      <c r="F1846">
        <v>0.62</v>
      </c>
    </row>
    <row r="1847" spans="1:6" x14ac:dyDescent="0.25">
      <c r="A1847" t="str">
        <f t="shared" si="28"/>
        <v>SSP3Croatia199070--74</v>
      </c>
      <c r="B1847" t="s">
        <v>39</v>
      </c>
      <c r="C1847" t="s">
        <v>13</v>
      </c>
      <c r="D1847">
        <v>1990</v>
      </c>
      <c r="E1847" t="s">
        <v>30</v>
      </c>
      <c r="F1847">
        <v>0.57999999999999996</v>
      </c>
    </row>
    <row r="1848" spans="1:6" x14ac:dyDescent="0.25">
      <c r="A1848" t="str">
        <f t="shared" si="28"/>
        <v>SSP3Croatia199570--74</v>
      </c>
      <c r="B1848" t="s">
        <v>39</v>
      </c>
      <c r="C1848" t="s">
        <v>13</v>
      </c>
      <c r="D1848">
        <v>1995</v>
      </c>
      <c r="E1848" t="s">
        <v>30</v>
      </c>
      <c r="F1848">
        <v>0.52</v>
      </c>
    </row>
    <row r="1849" spans="1:6" x14ac:dyDescent="0.25">
      <c r="A1849" t="str">
        <f t="shared" si="28"/>
        <v>SSP3Croatia200070--74</v>
      </c>
      <c r="B1849" t="s">
        <v>39</v>
      </c>
      <c r="C1849" t="s">
        <v>13</v>
      </c>
      <c r="D1849">
        <v>2000</v>
      </c>
      <c r="E1849" t="s">
        <v>30</v>
      </c>
      <c r="F1849">
        <v>0.66</v>
      </c>
    </row>
    <row r="1850" spans="1:6" x14ac:dyDescent="0.25">
      <c r="A1850" t="str">
        <f t="shared" si="28"/>
        <v>SSP3Croatia200570--74</v>
      </c>
      <c r="B1850" t="s">
        <v>39</v>
      </c>
      <c r="C1850" t="s">
        <v>13</v>
      </c>
      <c r="D1850">
        <v>2005</v>
      </c>
      <c r="E1850" t="s">
        <v>30</v>
      </c>
      <c r="F1850">
        <v>0.7</v>
      </c>
    </row>
    <row r="1851" spans="1:6" x14ac:dyDescent="0.25">
      <c r="A1851" t="str">
        <f t="shared" si="28"/>
        <v>SSP3Croatia201070--74</v>
      </c>
      <c r="B1851" t="s">
        <v>39</v>
      </c>
      <c r="C1851" t="s">
        <v>13</v>
      </c>
      <c r="D1851">
        <v>2010</v>
      </c>
      <c r="E1851" t="s">
        <v>30</v>
      </c>
      <c r="F1851">
        <v>0.72</v>
      </c>
    </row>
    <row r="1852" spans="1:6" x14ac:dyDescent="0.25">
      <c r="A1852" t="str">
        <f t="shared" si="28"/>
        <v>SSP3Croatia201570--74</v>
      </c>
      <c r="B1852" t="s">
        <v>39</v>
      </c>
      <c r="C1852" t="s">
        <v>13</v>
      </c>
      <c r="D1852">
        <v>2015</v>
      </c>
      <c r="E1852" t="s">
        <v>30</v>
      </c>
      <c r="F1852">
        <v>0.71</v>
      </c>
    </row>
    <row r="1853" spans="1:6" x14ac:dyDescent="0.25">
      <c r="A1853" t="str">
        <f t="shared" si="28"/>
        <v>SSP3Croatia202070--74</v>
      </c>
      <c r="B1853" t="s">
        <v>39</v>
      </c>
      <c r="C1853" t="s">
        <v>13</v>
      </c>
      <c r="D1853">
        <v>2020</v>
      </c>
      <c r="E1853" t="s">
        <v>30</v>
      </c>
      <c r="F1853">
        <v>0.76</v>
      </c>
    </row>
    <row r="1854" spans="1:6" x14ac:dyDescent="0.25">
      <c r="A1854" t="str">
        <f t="shared" si="28"/>
        <v>SSP3Croatia202570--74</v>
      </c>
      <c r="B1854" t="s">
        <v>39</v>
      </c>
      <c r="C1854" t="s">
        <v>13</v>
      </c>
      <c r="D1854">
        <v>2025</v>
      </c>
      <c r="E1854" t="s">
        <v>30</v>
      </c>
      <c r="F1854">
        <v>0.8</v>
      </c>
    </row>
    <row r="1855" spans="1:6" x14ac:dyDescent="0.25">
      <c r="A1855" t="str">
        <f t="shared" si="28"/>
        <v>SSP3Croatia203070--74</v>
      </c>
      <c r="B1855" t="s">
        <v>39</v>
      </c>
      <c r="C1855" t="s">
        <v>13</v>
      </c>
      <c r="D1855">
        <v>2030</v>
      </c>
      <c r="E1855" t="s">
        <v>30</v>
      </c>
      <c r="F1855">
        <v>0.79</v>
      </c>
    </row>
    <row r="1856" spans="1:6" x14ac:dyDescent="0.25">
      <c r="A1856" t="str">
        <f t="shared" si="28"/>
        <v>SSP3Croatia203570--74</v>
      </c>
      <c r="B1856" t="s">
        <v>39</v>
      </c>
      <c r="C1856" t="s">
        <v>13</v>
      </c>
      <c r="D1856">
        <v>2035</v>
      </c>
      <c r="E1856" t="s">
        <v>30</v>
      </c>
      <c r="F1856">
        <v>0.79</v>
      </c>
    </row>
    <row r="1857" spans="1:6" x14ac:dyDescent="0.25">
      <c r="A1857" t="str">
        <f t="shared" si="28"/>
        <v>SSP3Croatia204070--74</v>
      </c>
      <c r="B1857" t="s">
        <v>39</v>
      </c>
      <c r="C1857" t="s">
        <v>13</v>
      </c>
      <c r="D1857">
        <v>2040</v>
      </c>
      <c r="E1857" t="s">
        <v>30</v>
      </c>
      <c r="F1857">
        <v>0.81</v>
      </c>
    </row>
    <row r="1858" spans="1:6" x14ac:dyDescent="0.25">
      <c r="A1858" t="str">
        <f t="shared" si="28"/>
        <v>SSP3Croatia204570--74</v>
      </c>
      <c r="B1858" t="s">
        <v>39</v>
      </c>
      <c r="C1858" t="s">
        <v>13</v>
      </c>
      <c r="D1858">
        <v>2045</v>
      </c>
      <c r="E1858" t="s">
        <v>30</v>
      </c>
      <c r="F1858">
        <v>0.84</v>
      </c>
    </row>
    <row r="1859" spans="1:6" x14ac:dyDescent="0.25">
      <c r="A1859" t="str">
        <f t="shared" si="28"/>
        <v>SSP3Croatia205070--74</v>
      </c>
      <c r="B1859" t="s">
        <v>39</v>
      </c>
      <c r="C1859" t="s">
        <v>13</v>
      </c>
      <c r="D1859">
        <v>2050</v>
      </c>
      <c r="E1859" t="s">
        <v>30</v>
      </c>
      <c r="F1859">
        <v>0.86</v>
      </c>
    </row>
    <row r="1860" spans="1:6" x14ac:dyDescent="0.25">
      <c r="A1860" t="str">
        <f t="shared" si="28"/>
        <v>SSP3Croatia205570--74</v>
      </c>
      <c r="B1860" t="s">
        <v>39</v>
      </c>
      <c r="C1860" t="s">
        <v>13</v>
      </c>
      <c r="D1860">
        <v>2055</v>
      </c>
      <c r="E1860" t="s">
        <v>30</v>
      </c>
      <c r="F1860">
        <v>0.87</v>
      </c>
    </row>
    <row r="1861" spans="1:6" x14ac:dyDescent="0.25">
      <c r="A1861" t="str">
        <f t="shared" si="28"/>
        <v>SSP3Croatia206070--74</v>
      </c>
      <c r="B1861" t="s">
        <v>39</v>
      </c>
      <c r="C1861" t="s">
        <v>13</v>
      </c>
      <c r="D1861">
        <v>2060</v>
      </c>
      <c r="E1861" t="s">
        <v>30</v>
      </c>
      <c r="F1861">
        <v>0.89</v>
      </c>
    </row>
    <row r="1862" spans="1:6" x14ac:dyDescent="0.25">
      <c r="A1862" t="str">
        <f t="shared" si="28"/>
        <v>SSP3Croatia206570--74</v>
      </c>
      <c r="B1862" t="s">
        <v>39</v>
      </c>
      <c r="C1862" t="s">
        <v>13</v>
      </c>
      <c r="D1862">
        <v>2065</v>
      </c>
      <c r="E1862" t="s">
        <v>30</v>
      </c>
      <c r="F1862">
        <v>0.91</v>
      </c>
    </row>
    <row r="1863" spans="1:6" x14ac:dyDescent="0.25">
      <c r="A1863" t="str">
        <f t="shared" si="28"/>
        <v>SSP3Croatia207070--74</v>
      </c>
      <c r="B1863" t="s">
        <v>39</v>
      </c>
      <c r="C1863" t="s">
        <v>13</v>
      </c>
      <c r="D1863">
        <v>2070</v>
      </c>
      <c r="E1863" t="s">
        <v>30</v>
      </c>
      <c r="F1863">
        <v>0.92</v>
      </c>
    </row>
    <row r="1864" spans="1:6" x14ac:dyDescent="0.25">
      <c r="A1864" t="str">
        <f t="shared" si="28"/>
        <v>SSP3Croatia207570--74</v>
      </c>
      <c r="B1864" t="s">
        <v>39</v>
      </c>
      <c r="C1864" t="s">
        <v>13</v>
      </c>
      <c r="D1864">
        <v>2075</v>
      </c>
      <c r="E1864" t="s">
        <v>30</v>
      </c>
      <c r="F1864">
        <v>0.93</v>
      </c>
    </row>
    <row r="1865" spans="1:6" x14ac:dyDescent="0.25">
      <c r="A1865" t="str">
        <f t="shared" si="28"/>
        <v>SSP3Croatia208070--74</v>
      </c>
      <c r="B1865" t="s">
        <v>39</v>
      </c>
      <c r="C1865" t="s">
        <v>13</v>
      </c>
      <c r="D1865">
        <v>2080</v>
      </c>
      <c r="E1865" t="s">
        <v>30</v>
      </c>
      <c r="F1865">
        <v>0.94</v>
      </c>
    </row>
    <row r="1866" spans="1:6" x14ac:dyDescent="0.25">
      <c r="A1866" t="str">
        <f t="shared" si="28"/>
        <v>SSP3Croatia208570--74</v>
      </c>
      <c r="B1866" t="s">
        <v>39</v>
      </c>
      <c r="C1866" t="s">
        <v>13</v>
      </c>
      <c r="D1866">
        <v>2085</v>
      </c>
      <c r="E1866" t="s">
        <v>30</v>
      </c>
      <c r="F1866">
        <v>0.95</v>
      </c>
    </row>
    <row r="1867" spans="1:6" x14ac:dyDescent="0.25">
      <c r="A1867" t="str">
        <f t="shared" ref="A1867:A1930" si="29">B1867&amp;C1867&amp;D1867&amp;E1867</f>
        <v>SSP3Croatia209070--74</v>
      </c>
      <c r="B1867" t="s">
        <v>39</v>
      </c>
      <c r="C1867" t="s">
        <v>13</v>
      </c>
      <c r="D1867">
        <v>2090</v>
      </c>
      <c r="E1867" t="s">
        <v>30</v>
      </c>
      <c r="F1867">
        <v>0.95</v>
      </c>
    </row>
    <row r="1868" spans="1:6" x14ac:dyDescent="0.25">
      <c r="A1868" t="str">
        <f t="shared" si="29"/>
        <v>SSP3Croatia209570--74</v>
      </c>
      <c r="B1868" t="s">
        <v>39</v>
      </c>
      <c r="C1868" t="s">
        <v>13</v>
      </c>
      <c r="D1868">
        <v>2095</v>
      </c>
      <c r="E1868" t="s">
        <v>30</v>
      </c>
      <c r="F1868">
        <v>0.96</v>
      </c>
    </row>
    <row r="1869" spans="1:6" x14ac:dyDescent="0.25">
      <c r="A1869" t="str">
        <f t="shared" si="29"/>
        <v>SSP3Croatia210070--74</v>
      </c>
      <c r="B1869" t="s">
        <v>39</v>
      </c>
      <c r="C1869" t="s">
        <v>13</v>
      </c>
      <c r="D1869">
        <v>2100</v>
      </c>
      <c r="E1869" t="s">
        <v>30</v>
      </c>
      <c r="F1869">
        <v>0.97</v>
      </c>
    </row>
    <row r="1870" spans="1:6" x14ac:dyDescent="0.25">
      <c r="A1870" t="str">
        <f t="shared" si="29"/>
        <v>SSP3Croatia195075--79</v>
      </c>
      <c r="B1870" t="s">
        <v>39</v>
      </c>
      <c r="C1870" t="s">
        <v>13</v>
      </c>
      <c r="D1870">
        <v>1950</v>
      </c>
      <c r="E1870" t="s">
        <v>31</v>
      </c>
      <c r="F1870">
        <v>0.7</v>
      </c>
    </row>
    <row r="1871" spans="1:6" x14ac:dyDescent="0.25">
      <c r="A1871" t="str">
        <f t="shared" si="29"/>
        <v>SSP3Croatia195575--79</v>
      </c>
      <c r="B1871" t="s">
        <v>39</v>
      </c>
      <c r="C1871" t="s">
        <v>13</v>
      </c>
      <c r="D1871">
        <v>1955</v>
      </c>
      <c r="E1871" t="s">
        <v>31</v>
      </c>
      <c r="F1871">
        <v>0.7</v>
      </c>
    </row>
    <row r="1872" spans="1:6" x14ac:dyDescent="0.25">
      <c r="A1872" t="str">
        <f t="shared" si="29"/>
        <v>SSP3Croatia196075--79</v>
      </c>
      <c r="B1872" t="s">
        <v>39</v>
      </c>
      <c r="C1872" t="s">
        <v>13</v>
      </c>
      <c r="D1872">
        <v>1960</v>
      </c>
      <c r="E1872" t="s">
        <v>31</v>
      </c>
      <c r="F1872">
        <v>0.63</v>
      </c>
    </row>
    <row r="1873" spans="1:6" x14ac:dyDescent="0.25">
      <c r="A1873" t="str">
        <f t="shared" si="29"/>
        <v>SSP3Croatia196575--79</v>
      </c>
      <c r="B1873" t="s">
        <v>39</v>
      </c>
      <c r="C1873" t="s">
        <v>13</v>
      </c>
      <c r="D1873">
        <v>1965</v>
      </c>
      <c r="E1873" t="s">
        <v>31</v>
      </c>
      <c r="F1873">
        <v>0.53</v>
      </c>
    </row>
    <row r="1874" spans="1:6" x14ac:dyDescent="0.25">
      <c r="A1874" t="str">
        <f t="shared" si="29"/>
        <v>SSP3Croatia197075--79</v>
      </c>
      <c r="B1874" t="s">
        <v>39</v>
      </c>
      <c r="C1874" t="s">
        <v>13</v>
      </c>
      <c r="D1874">
        <v>1970</v>
      </c>
      <c r="E1874" t="s">
        <v>31</v>
      </c>
      <c r="F1874">
        <v>0.54</v>
      </c>
    </row>
    <row r="1875" spans="1:6" x14ac:dyDescent="0.25">
      <c r="A1875" t="str">
        <f t="shared" si="29"/>
        <v>SSP3Croatia197575--79</v>
      </c>
      <c r="B1875" t="s">
        <v>39</v>
      </c>
      <c r="C1875" t="s">
        <v>13</v>
      </c>
      <c r="D1875">
        <v>1975</v>
      </c>
      <c r="E1875" t="s">
        <v>31</v>
      </c>
      <c r="F1875">
        <v>0.59</v>
      </c>
    </row>
    <row r="1876" spans="1:6" x14ac:dyDescent="0.25">
      <c r="A1876" t="str">
        <f t="shared" si="29"/>
        <v>SSP3Croatia198075--79</v>
      </c>
      <c r="B1876" t="s">
        <v>39</v>
      </c>
      <c r="C1876" t="s">
        <v>13</v>
      </c>
      <c r="D1876">
        <v>1980</v>
      </c>
      <c r="E1876" t="s">
        <v>31</v>
      </c>
      <c r="F1876">
        <v>0.61</v>
      </c>
    </row>
    <row r="1877" spans="1:6" x14ac:dyDescent="0.25">
      <c r="A1877" t="str">
        <f t="shared" si="29"/>
        <v>SSP3Croatia198575--79</v>
      </c>
      <c r="B1877" t="s">
        <v>39</v>
      </c>
      <c r="C1877" t="s">
        <v>13</v>
      </c>
      <c r="D1877">
        <v>1985</v>
      </c>
      <c r="E1877" t="s">
        <v>31</v>
      </c>
      <c r="F1877">
        <v>0.56999999999999995</v>
      </c>
    </row>
    <row r="1878" spans="1:6" x14ac:dyDescent="0.25">
      <c r="A1878" t="str">
        <f t="shared" si="29"/>
        <v>SSP3Croatia199075--79</v>
      </c>
      <c r="B1878" t="s">
        <v>39</v>
      </c>
      <c r="C1878" t="s">
        <v>13</v>
      </c>
      <c r="D1878">
        <v>1990</v>
      </c>
      <c r="E1878" t="s">
        <v>31</v>
      </c>
      <c r="F1878">
        <v>0.54</v>
      </c>
    </row>
    <row r="1879" spans="1:6" x14ac:dyDescent="0.25">
      <c r="A1879" t="str">
        <f t="shared" si="29"/>
        <v>SSP3Croatia199575--79</v>
      </c>
      <c r="B1879" t="s">
        <v>39</v>
      </c>
      <c r="C1879" t="s">
        <v>13</v>
      </c>
      <c r="D1879">
        <v>1995</v>
      </c>
      <c r="E1879" t="s">
        <v>31</v>
      </c>
      <c r="F1879">
        <v>0.5</v>
      </c>
    </row>
    <row r="1880" spans="1:6" x14ac:dyDescent="0.25">
      <c r="A1880" t="str">
        <f t="shared" si="29"/>
        <v>SSP3Croatia200075--79</v>
      </c>
      <c r="B1880" t="s">
        <v>39</v>
      </c>
      <c r="C1880" t="s">
        <v>13</v>
      </c>
      <c r="D1880">
        <v>2000</v>
      </c>
      <c r="E1880" t="s">
        <v>31</v>
      </c>
      <c r="F1880">
        <v>0.46</v>
      </c>
    </row>
    <row r="1881" spans="1:6" x14ac:dyDescent="0.25">
      <c r="A1881" t="str">
        <f t="shared" si="29"/>
        <v>SSP3Croatia200575--79</v>
      </c>
      <c r="B1881" t="s">
        <v>39</v>
      </c>
      <c r="C1881" t="s">
        <v>13</v>
      </c>
      <c r="D1881">
        <v>2005</v>
      </c>
      <c r="E1881" t="s">
        <v>31</v>
      </c>
      <c r="F1881">
        <v>0.56999999999999995</v>
      </c>
    </row>
    <row r="1882" spans="1:6" x14ac:dyDescent="0.25">
      <c r="A1882" t="str">
        <f t="shared" si="29"/>
        <v>SSP3Croatia201075--79</v>
      </c>
      <c r="B1882" t="s">
        <v>39</v>
      </c>
      <c r="C1882" t="s">
        <v>13</v>
      </c>
      <c r="D1882">
        <v>2010</v>
      </c>
      <c r="E1882" t="s">
        <v>31</v>
      </c>
      <c r="F1882">
        <v>0.62</v>
      </c>
    </row>
    <row r="1883" spans="1:6" x14ac:dyDescent="0.25">
      <c r="A1883" t="str">
        <f t="shared" si="29"/>
        <v>SSP3Croatia201575--79</v>
      </c>
      <c r="B1883" t="s">
        <v>39</v>
      </c>
      <c r="C1883" t="s">
        <v>13</v>
      </c>
      <c r="D1883">
        <v>2015</v>
      </c>
      <c r="E1883" t="s">
        <v>31</v>
      </c>
      <c r="F1883">
        <v>0.63</v>
      </c>
    </row>
    <row r="1884" spans="1:6" x14ac:dyDescent="0.25">
      <c r="A1884" t="str">
        <f t="shared" si="29"/>
        <v>SSP3Croatia202075--79</v>
      </c>
      <c r="B1884" t="s">
        <v>39</v>
      </c>
      <c r="C1884" t="s">
        <v>13</v>
      </c>
      <c r="D1884">
        <v>2020</v>
      </c>
      <c r="E1884" t="s">
        <v>31</v>
      </c>
      <c r="F1884">
        <v>0.63</v>
      </c>
    </row>
    <row r="1885" spans="1:6" x14ac:dyDescent="0.25">
      <c r="A1885" t="str">
        <f t="shared" si="29"/>
        <v>SSP3Croatia202575--79</v>
      </c>
      <c r="B1885" t="s">
        <v>39</v>
      </c>
      <c r="C1885" t="s">
        <v>13</v>
      </c>
      <c r="D1885">
        <v>2025</v>
      </c>
      <c r="E1885" t="s">
        <v>31</v>
      </c>
      <c r="F1885">
        <v>0.68</v>
      </c>
    </row>
    <row r="1886" spans="1:6" x14ac:dyDescent="0.25">
      <c r="A1886" t="str">
        <f t="shared" si="29"/>
        <v>SSP3Croatia203075--79</v>
      </c>
      <c r="B1886" t="s">
        <v>39</v>
      </c>
      <c r="C1886" t="s">
        <v>13</v>
      </c>
      <c r="D1886">
        <v>2030</v>
      </c>
      <c r="E1886" t="s">
        <v>31</v>
      </c>
      <c r="F1886">
        <v>0.72</v>
      </c>
    </row>
    <row r="1887" spans="1:6" x14ac:dyDescent="0.25">
      <c r="A1887" t="str">
        <f t="shared" si="29"/>
        <v>SSP3Croatia203575--79</v>
      </c>
      <c r="B1887" t="s">
        <v>39</v>
      </c>
      <c r="C1887" t="s">
        <v>13</v>
      </c>
      <c r="D1887">
        <v>2035</v>
      </c>
      <c r="E1887" t="s">
        <v>31</v>
      </c>
      <c r="F1887">
        <v>0.72</v>
      </c>
    </row>
    <row r="1888" spans="1:6" x14ac:dyDescent="0.25">
      <c r="A1888" t="str">
        <f t="shared" si="29"/>
        <v>SSP3Croatia204075--79</v>
      </c>
      <c r="B1888" t="s">
        <v>39</v>
      </c>
      <c r="C1888" t="s">
        <v>13</v>
      </c>
      <c r="D1888">
        <v>2040</v>
      </c>
      <c r="E1888" t="s">
        <v>31</v>
      </c>
      <c r="F1888">
        <v>0.72</v>
      </c>
    </row>
    <row r="1889" spans="1:6" x14ac:dyDescent="0.25">
      <c r="A1889" t="str">
        <f t="shared" si="29"/>
        <v>SSP3Croatia204575--79</v>
      </c>
      <c r="B1889" t="s">
        <v>39</v>
      </c>
      <c r="C1889" t="s">
        <v>13</v>
      </c>
      <c r="D1889">
        <v>2045</v>
      </c>
      <c r="E1889" t="s">
        <v>31</v>
      </c>
      <c r="F1889">
        <v>0.74</v>
      </c>
    </row>
    <row r="1890" spans="1:6" x14ac:dyDescent="0.25">
      <c r="A1890" t="str">
        <f t="shared" si="29"/>
        <v>SSP3Croatia205075--79</v>
      </c>
      <c r="B1890" t="s">
        <v>39</v>
      </c>
      <c r="C1890" t="s">
        <v>13</v>
      </c>
      <c r="D1890">
        <v>2050</v>
      </c>
      <c r="E1890" t="s">
        <v>31</v>
      </c>
      <c r="F1890">
        <v>0.77</v>
      </c>
    </row>
    <row r="1891" spans="1:6" x14ac:dyDescent="0.25">
      <c r="A1891" t="str">
        <f t="shared" si="29"/>
        <v>SSP3Croatia205575--79</v>
      </c>
      <c r="B1891" t="s">
        <v>39</v>
      </c>
      <c r="C1891" t="s">
        <v>13</v>
      </c>
      <c r="D1891">
        <v>2055</v>
      </c>
      <c r="E1891" t="s">
        <v>31</v>
      </c>
      <c r="F1891">
        <v>0.79</v>
      </c>
    </row>
    <row r="1892" spans="1:6" x14ac:dyDescent="0.25">
      <c r="A1892" t="str">
        <f t="shared" si="29"/>
        <v>SSP3Croatia206075--79</v>
      </c>
      <c r="B1892" t="s">
        <v>39</v>
      </c>
      <c r="C1892" t="s">
        <v>13</v>
      </c>
      <c r="D1892">
        <v>2060</v>
      </c>
      <c r="E1892" t="s">
        <v>31</v>
      </c>
      <c r="F1892">
        <v>0.81</v>
      </c>
    </row>
    <row r="1893" spans="1:6" x14ac:dyDescent="0.25">
      <c r="A1893" t="str">
        <f t="shared" si="29"/>
        <v>SSP3Croatia206575--79</v>
      </c>
      <c r="B1893" t="s">
        <v>39</v>
      </c>
      <c r="C1893" t="s">
        <v>13</v>
      </c>
      <c r="D1893">
        <v>2065</v>
      </c>
      <c r="E1893" t="s">
        <v>31</v>
      </c>
      <c r="F1893">
        <v>0.83</v>
      </c>
    </row>
    <row r="1894" spans="1:6" x14ac:dyDescent="0.25">
      <c r="A1894" t="str">
        <f t="shared" si="29"/>
        <v>SSP3Croatia207075--79</v>
      </c>
      <c r="B1894" t="s">
        <v>39</v>
      </c>
      <c r="C1894" t="s">
        <v>13</v>
      </c>
      <c r="D1894">
        <v>2070</v>
      </c>
      <c r="E1894" t="s">
        <v>31</v>
      </c>
      <c r="F1894">
        <v>0.85</v>
      </c>
    </row>
    <row r="1895" spans="1:6" x14ac:dyDescent="0.25">
      <c r="A1895" t="str">
        <f t="shared" si="29"/>
        <v>SSP3Croatia207575--79</v>
      </c>
      <c r="B1895" t="s">
        <v>39</v>
      </c>
      <c r="C1895" t="s">
        <v>13</v>
      </c>
      <c r="D1895">
        <v>2075</v>
      </c>
      <c r="E1895" t="s">
        <v>31</v>
      </c>
      <c r="F1895">
        <v>0.86</v>
      </c>
    </row>
    <row r="1896" spans="1:6" x14ac:dyDescent="0.25">
      <c r="A1896" t="str">
        <f t="shared" si="29"/>
        <v>SSP3Croatia208075--79</v>
      </c>
      <c r="B1896" t="s">
        <v>39</v>
      </c>
      <c r="C1896" t="s">
        <v>13</v>
      </c>
      <c r="D1896">
        <v>2080</v>
      </c>
      <c r="E1896" t="s">
        <v>31</v>
      </c>
      <c r="F1896">
        <v>0.87</v>
      </c>
    </row>
    <row r="1897" spans="1:6" x14ac:dyDescent="0.25">
      <c r="A1897" t="str">
        <f t="shared" si="29"/>
        <v>SSP3Croatia208575--79</v>
      </c>
      <c r="B1897" t="s">
        <v>39</v>
      </c>
      <c r="C1897" t="s">
        <v>13</v>
      </c>
      <c r="D1897">
        <v>2085</v>
      </c>
      <c r="E1897" t="s">
        <v>31</v>
      </c>
      <c r="F1897">
        <v>0.88</v>
      </c>
    </row>
    <row r="1898" spans="1:6" x14ac:dyDescent="0.25">
      <c r="A1898" t="str">
        <f t="shared" si="29"/>
        <v>SSP3Croatia209075--79</v>
      </c>
      <c r="B1898" t="s">
        <v>39</v>
      </c>
      <c r="C1898" t="s">
        <v>13</v>
      </c>
      <c r="D1898">
        <v>2090</v>
      </c>
      <c r="E1898" t="s">
        <v>31</v>
      </c>
      <c r="F1898">
        <v>0.9</v>
      </c>
    </row>
    <row r="1899" spans="1:6" x14ac:dyDescent="0.25">
      <c r="A1899" t="str">
        <f t="shared" si="29"/>
        <v>SSP3Croatia209575--79</v>
      </c>
      <c r="B1899" t="s">
        <v>39</v>
      </c>
      <c r="C1899" t="s">
        <v>13</v>
      </c>
      <c r="D1899">
        <v>2095</v>
      </c>
      <c r="E1899" t="s">
        <v>31</v>
      </c>
      <c r="F1899">
        <v>0.91</v>
      </c>
    </row>
    <row r="1900" spans="1:6" x14ac:dyDescent="0.25">
      <c r="A1900" t="str">
        <f t="shared" si="29"/>
        <v>SSP3Croatia210075--79</v>
      </c>
      <c r="B1900" t="s">
        <v>39</v>
      </c>
      <c r="C1900" t="s">
        <v>13</v>
      </c>
      <c r="D1900">
        <v>2100</v>
      </c>
      <c r="E1900" t="s">
        <v>31</v>
      </c>
      <c r="F1900">
        <v>0.92</v>
      </c>
    </row>
    <row r="1901" spans="1:6" x14ac:dyDescent="0.25">
      <c r="A1901" t="str">
        <f t="shared" si="29"/>
        <v>SSP3Croatia195080--84</v>
      </c>
      <c r="B1901" t="s">
        <v>39</v>
      </c>
      <c r="C1901" t="s">
        <v>13</v>
      </c>
      <c r="D1901">
        <v>1950</v>
      </c>
      <c r="E1901" t="s">
        <v>32</v>
      </c>
      <c r="F1901">
        <v>0.63</v>
      </c>
    </row>
    <row r="1902" spans="1:6" x14ac:dyDescent="0.25">
      <c r="A1902" t="str">
        <f t="shared" si="29"/>
        <v>SSP3Croatia195580--84</v>
      </c>
      <c r="B1902" t="s">
        <v>39</v>
      </c>
      <c r="C1902" t="s">
        <v>13</v>
      </c>
      <c r="D1902">
        <v>1955</v>
      </c>
      <c r="E1902" t="s">
        <v>32</v>
      </c>
      <c r="F1902">
        <v>0.56000000000000005</v>
      </c>
    </row>
    <row r="1903" spans="1:6" x14ac:dyDescent="0.25">
      <c r="A1903" t="str">
        <f t="shared" si="29"/>
        <v>SSP3Croatia196080--84</v>
      </c>
      <c r="B1903" t="s">
        <v>39</v>
      </c>
      <c r="C1903" t="s">
        <v>13</v>
      </c>
      <c r="D1903">
        <v>1960</v>
      </c>
      <c r="E1903" t="s">
        <v>32</v>
      </c>
      <c r="F1903">
        <v>0.56999999999999995</v>
      </c>
    </row>
    <row r="1904" spans="1:6" x14ac:dyDescent="0.25">
      <c r="A1904" t="str">
        <f t="shared" si="29"/>
        <v>SSP3Croatia196580--84</v>
      </c>
      <c r="B1904" t="s">
        <v>39</v>
      </c>
      <c r="C1904" t="s">
        <v>13</v>
      </c>
      <c r="D1904">
        <v>1965</v>
      </c>
      <c r="E1904" t="s">
        <v>32</v>
      </c>
      <c r="F1904">
        <v>0.53</v>
      </c>
    </row>
    <row r="1905" spans="1:6" x14ac:dyDescent="0.25">
      <c r="A1905" t="str">
        <f t="shared" si="29"/>
        <v>SSP3Croatia197080--84</v>
      </c>
      <c r="B1905" t="s">
        <v>39</v>
      </c>
      <c r="C1905" t="s">
        <v>13</v>
      </c>
      <c r="D1905">
        <v>1970</v>
      </c>
      <c r="E1905" t="s">
        <v>32</v>
      </c>
      <c r="F1905">
        <v>0.44</v>
      </c>
    </row>
    <row r="1906" spans="1:6" x14ac:dyDescent="0.25">
      <c r="A1906" t="str">
        <f t="shared" si="29"/>
        <v>SSP3Croatia197580--84</v>
      </c>
      <c r="B1906" t="s">
        <v>39</v>
      </c>
      <c r="C1906" t="s">
        <v>13</v>
      </c>
      <c r="D1906">
        <v>1975</v>
      </c>
      <c r="E1906" t="s">
        <v>32</v>
      </c>
      <c r="F1906">
        <v>0.43</v>
      </c>
    </row>
    <row r="1907" spans="1:6" x14ac:dyDescent="0.25">
      <c r="A1907" t="str">
        <f t="shared" si="29"/>
        <v>SSP3Croatia198080--84</v>
      </c>
      <c r="B1907" t="s">
        <v>39</v>
      </c>
      <c r="C1907" t="s">
        <v>13</v>
      </c>
      <c r="D1907">
        <v>1980</v>
      </c>
      <c r="E1907" t="s">
        <v>32</v>
      </c>
      <c r="F1907">
        <v>0.52</v>
      </c>
    </row>
    <row r="1908" spans="1:6" x14ac:dyDescent="0.25">
      <c r="A1908" t="str">
        <f t="shared" si="29"/>
        <v>SSP3Croatia198580--84</v>
      </c>
      <c r="B1908" t="s">
        <v>39</v>
      </c>
      <c r="C1908" t="s">
        <v>13</v>
      </c>
      <c r="D1908">
        <v>1985</v>
      </c>
      <c r="E1908" t="s">
        <v>32</v>
      </c>
      <c r="F1908">
        <v>0.5</v>
      </c>
    </row>
    <row r="1909" spans="1:6" x14ac:dyDescent="0.25">
      <c r="A1909" t="str">
        <f t="shared" si="29"/>
        <v>SSP3Croatia199080--84</v>
      </c>
      <c r="B1909" t="s">
        <v>39</v>
      </c>
      <c r="C1909" t="s">
        <v>13</v>
      </c>
      <c r="D1909">
        <v>1990</v>
      </c>
      <c r="E1909" t="s">
        <v>32</v>
      </c>
      <c r="F1909">
        <v>0.48</v>
      </c>
    </row>
    <row r="1910" spans="1:6" x14ac:dyDescent="0.25">
      <c r="A1910" t="str">
        <f t="shared" si="29"/>
        <v>SSP3Croatia199580--84</v>
      </c>
      <c r="B1910" t="s">
        <v>39</v>
      </c>
      <c r="C1910" t="s">
        <v>13</v>
      </c>
      <c r="D1910">
        <v>1995</v>
      </c>
      <c r="E1910" t="s">
        <v>32</v>
      </c>
      <c r="F1910">
        <v>0.46</v>
      </c>
    </row>
    <row r="1911" spans="1:6" x14ac:dyDescent="0.25">
      <c r="A1911" t="str">
        <f t="shared" si="29"/>
        <v>SSP3Croatia200080--84</v>
      </c>
      <c r="B1911" t="s">
        <v>39</v>
      </c>
      <c r="C1911" t="s">
        <v>13</v>
      </c>
      <c r="D1911">
        <v>2000</v>
      </c>
      <c r="E1911" t="s">
        <v>32</v>
      </c>
      <c r="F1911">
        <v>0.44</v>
      </c>
    </row>
    <row r="1912" spans="1:6" x14ac:dyDescent="0.25">
      <c r="A1912" t="str">
        <f t="shared" si="29"/>
        <v>SSP3Croatia200580--84</v>
      </c>
      <c r="B1912" t="s">
        <v>39</v>
      </c>
      <c r="C1912" t="s">
        <v>13</v>
      </c>
      <c r="D1912">
        <v>2005</v>
      </c>
      <c r="E1912" t="s">
        <v>32</v>
      </c>
      <c r="F1912">
        <v>0.39</v>
      </c>
    </row>
    <row r="1913" spans="1:6" x14ac:dyDescent="0.25">
      <c r="A1913" t="str">
        <f t="shared" si="29"/>
        <v>SSP3Croatia201080--84</v>
      </c>
      <c r="B1913" t="s">
        <v>39</v>
      </c>
      <c r="C1913" t="s">
        <v>13</v>
      </c>
      <c r="D1913">
        <v>2010</v>
      </c>
      <c r="E1913" t="s">
        <v>32</v>
      </c>
      <c r="F1913">
        <v>0.49</v>
      </c>
    </row>
    <row r="1914" spans="1:6" x14ac:dyDescent="0.25">
      <c r="A1914" t="str">
        <f t="shared" si="29"/>
        <v>SSP3Croatia201580--84</v>
      </c>
      <c r="B1914" t="s">
        <v>39</v>
      </c>
      <c r="C1914" t="s">
        <v>13</v>
      </c>
      <c r="D1914">
        <v>2015</v>
      </c>
      <c r="E1914" t="s">
        <v>32</v>
      </c>
      <c r="F1914">
        <v>0.52</v>
      </c>
    </row>
    <row r="1915" spans="1:6" x14ac:dyDescent="0.25">
      <c r="A1915" t="str">
        <f t="shared" si="29"/>
        <v>SSP3Croatia202080--84</v>
      </c>
      <c r="B1915" t="s">
        <v>39</v>
      </c>
      <c r="C1915" t="s">
        <v>13</v>
      </c>
      <c r="D1915">
        <v>2020</v>
      </c>
      <c r="E1915" t="s">
        <v>32</v>
      </c>
      <c r="F1915">
        <v>0.54</v>
      </c>
    </row>
    <row r="1916" spans="1:6" x14ac:dyDescent="0.25">
      <c r="A1916" t="str">
        <f t="shared" si="29"/>
        <v>SSP3Croatia202580--84</v>
      </c>
      <c r="B1916" t="s">
        <v>39</v>
      </c>
      <c r="C1916" t="s">
        <v>13</v>
      </c>
      <c r="D1916">
        <v>2025</v>
      </c>
      <c r="E1916" t="s">
        <v>32</v>
      </c>
      <c r="F1916">
        <v>0.54</v>
      </c>
    </row>
    <row r="1917" spans="1:6" x14ac:dyDescent="0.25">
      <c r="A1917" t="str">
        <f t="shared" si="29"/>
        <v>SSP3Croatia203080--84</v>
      </c>
      <c r="B1917" t="s">
        <v>39</v>
      </c>
      <c r="C1917" t="s">
        <v>13</v>
      </c>
      <c r="D1917">
        <v>2030</v>
      </c>
      <c r="E1917" t="s">
        <v>32</v>
      </c>
      <c r="F1917">
        <v>0.57999999999999996</v>
      </c>
    </row>
    <row r="1918" spans="1:6" x14ac:dyDescent="0.25">
      <c r="A1918" t="str">
        <f t="shared" si="29"/>
        <v>SSP3Croatia203580--84</v>
      </c>
      <c r="B1918" t="s">
        <v>39</v>
      </c>
      <c r="C1918" t="s">
        <v>13</v>
      </c>
      <c r="D1918">
        <v>2035</v>
      </c>
      <c r="E1918" t="s">
        <v>32</v>
      </c>
      <c r="F1918">
        <v>0.62</v>
      </c>
    </row>
    <row r="1919" spans="1:6" x14ac:dyDescent="0.25">
      <c r="A1919" t="str">
        <f t="shared" si="29"/>
        <v>SSP3Croatia204080--84</v>
      </c>
      <c r="B1919" t="s">
        <v>39</v>
      </c>
      <c r="C1919" t="s">
        <v>13</v>
      </c>
      <c r="D1919">
        <v>2040</v>
      </c>
      <c r="E1919" t="s">
        <v>32</v>
      </c>
      <c r="F1919">
        <v>0.62</v>
      </c>
    </row>
    <row r="1920" spans="1:6" x14ac:dyDescent="0.25">
      <c r="A1920" t="str">
        <f t="shared" si="29"/>
        <v>SSP3Croatia204580--84</v>
      </c>
      <c r="B1920" t="s">
        <v>39</v>
      </c>
      <c r="C1920" t="s">
        <v>13</v>
      </c>
      <c r="D1920">
        <v>2045</v>
      </c>
      <c r="E1920" t="s">
        <v>32</v>
      </c>
      <c r="F1920">
        <v>0.63</v>
      </c>
    </row>
    <row r="1921" spans="1:6" x14ac:dyDescent="0.25">
      <c r="A1921" t="str">
        <f t="shared" si="29"/>
        <v>SSP3Croatia205080--84</v>
      </c>
      <c r="B1921" t="s">
        <v>39</v>
      </c>
      <c r="C1921" t="s">
        <v>13</v>
      </c>
      <c r="D1921">
        <v>2050</v>
      </c>
      <c r="E1921" t="s">
        <v>32</v>
      </c>
      <c r="F1921">
        <v>0.65</v>
      </c>
    </row>
    <row r="1922" spans="1:6" x14ac:dyDescent="0.25">
      <c r="A1922" t="str">
        <f t="shared" si="29"/>
        <v>SSP3Croatia205580--84</v>
      </c>
      <c r="B1922" t="s">
        <v>39</v>
      </c>
      <c r="C1922" t="s">
        <v>13</v>
      </c>
      <c r="D1922">
        <v>2055</v>
      </c>
      <c r="E1922" t="s">
        <v>32</v>
      </c>
      <c r="F1922">
        <v>0.67</v>
      </c>
    </row>
    <row r="1923" spans="1:6" x14ac:dyDescent="0.25">
      <c r="A1923" t="str">
        <f t="shared" si="29"/>
        <v>SSP3Croatia206080--84</v>
      </c>
      <c r="B1923" t="s">
        <v>39</v>
      </c>
      <c r="C1923" t="s">
        <v>13</v>
      </c>
      <c r="D1923">
        <v>2060</v>
      </c>
      <c r="E1923" t="s">
        <v>32</v>
      </c>
      <c r="F1923">
        <v>0.7</v>
      </c>
    </row>
    <row r="1924" spans="1:6" x14ac:dyDescent="0.25">
      <c r="A1924" t="str">
        <f t="shared" si="29"/>
        <v>SSP3Croatia206580--84</v>
      </c>
      <c r="B1924" t="s">
        <v>39</v>
      </c>
      <c r="C1924" t="s">
        <v>13</v>
      </c>
      <c r="D1924">
        <v>2065</v>
      </c>
      <c r="E1924" t="s">
        <v>32</v>
      </c>
      <c r="F1924">
        <v>0.72</v>
      </c>
    </row>
    <row r="1925" spans="1:6" x14ac:dyDescent="0.25">
      <c r="A1925" t="str">
        <f t="shared" si="29"/>
        <v>SSP3Croatia207080--84</v>
      </c>
      <c r="B1925" t="s">
        <v>39</v>
      </c>
      <c r="C1925" t="s">
        <v>13</v>
      </c>
      <c r="D1925">
        <v>2070</v>
      </c>
      <c r="E1925" t="s">
        <v>32</v>
      </c>
      <c r="F1925">
        <v>0.74</v>
      </c>
    </row>
    <row r="1926" spans="1:6" x14ac:dyDescent="0.25">
      <c r="A1926" t="str">
        <f t="shared" si="29"/>
        <v>SSP3Croatia207580--84</v>
      </c>
      <c r="B1926" t="s">
        <v>39</v>
      </c>
      <c r="C1926" t="s">
        <v>13</v>
      </c>
      <c r="D1926">
        <v>2075</v>
      </c>
      <c r="E1926" t="s">
        <v>32</v>
      </c>
      <c r="F1926">
        <v>0.76</v>
      </c>
    </row>
    <row r="1927" spans="1:6" x14ac:dyDescent="0.25">
      <c r="A1927" t="str">
        <f t="shared" si="29"/>
        <v>SSP3Croatia208080--84</v>
      </c>
      <c r="B1927" t="s">
        <v>39</v>
      </c>
      <c r="C1927" t="s">
        <v>13</v>
      </c>
      <c r="D1927">
        <v>2080</v>
      </c>
      <c r="E1927" t="s">
        <v>32</v>
      </c>
      <c r="F1927">
        <v>0.78</v>
      </c>
    </row>
    <row r="1928" spans="1:6" x14ac:dyDescent="0.25">
      <c r="A1928" t="str">
        <f t="shared" si="29"/>
        <v>SSP3Croatia208580--84</v>
      </c>
      <c r="B1928" t="s">
        <v>39</v>
      </c>
      <c r="C1928" t="s">
        <v>13</v>
      </c>
      <c r="D1928">
        <v>2085</v>
      </c>
      <c r="E1928" t="s">
        <v>32</v>
      </c>
      <c r="F1928">
        <v>0.79</v>
      </c>
    </row>
    <row r="1929" spans="1:6" x14ac:dyDescent="0.25">
      <c r="A1929" t="str">
        <f t="shared" si="29"/>
        <v>SSP3Croatia209080--84</v>
      </c>
      <c r="B1929" t="s">
        <v>39</v>
      </c>
      <c r="C1929" t="s">
        <v>13</v>
      </c>
      <c r="D1929">
        <v>2090</v>
      </c>
      <c r="E1929" t="s">
        <v>32</v>
      </c>
      <c r="F1929">
        <v>0.81</v>
      </c>
    </row>
    <row r="1930" spans="1:6" x14ac:dyDescent="0.25">
      <c r="A1930" t="str">
        <f t="shared" si="29"/>
        <v>SSP3Croatia209580--84</v>
      </c>
      <c r="B1930" t="s">
        <v>39</v>
      </c>
      <c r="C1930" t="s">
        <v>13</v>
      </c>
      <c r="D1930">
        <v>2095</v>
      </c>
      <c r="E1930" t="s">
        <v>32</v>
      </c>
      <c r="F1930">
        <v>0.82</v>
      </c>
    </row>
    <row r="1931" spans="1:6" x14ac:dyDescent="0.25">
      <c r="A1931" t="str">
        <f t="shared" ref="A1931:A1994" si="30">B1931&amp;C1931&amp;D1931&amp;E1931</f>
        <v>SSP3Croatia210080--84</v>
      </c>
      <c r="B1931" t="s">
        <v>39</v>
      </c>
      <c r="C1931" t="s">
        <v>13</v>
      </c>
      <c r="D1931">
        <v>2100</v>
      </c>
      <c r="E1931" t="s">
        <v>32</v>
      </c>
      <c r="F1931">
        <v>0.84</v>
      </c>
    </row>
    <row r="1932" spans="1:6" x14ac:dyDescent="0.25">
      <c r="A1932" t="str">
        <f t="shared" si="30"/>
        <v>SSP3Croatia195085--89</v>
      </c>
      <c r="B1932" t="s">
        <v>39</v>
      </c>
      <c r="C1932" t="s">
        <v>13</v>
      </c>
      <c r="D1932">
        <v>1950</v>
      </c>
      <c r="E1932" t="s">
        <v>33</v>
      </c>
      <c r="F1932">
        <v>0.63</v>
      </c>
    </row>
    <row r="1933" spans="1:6" x14ac:dyDescent="0.25">
      <c r="A1933" t="str">
        <f t="shared" si="30"/>
        <v>SSP3Croatia195585--89</v>
      </c>
      <c r="B1933" t="s">
        <v>39</v>
      </c>
      <c r="C1933" t="s">
        <v>13</v>
      </c>
      <c r="D1933">
        <v>1955</v>
      </c>
      <c r="E1933" t="s">
        <v>33</v>
      </c>
      <c r="F1933">
        <v>0.56000000000000005</v>
      </c>
    </row>
    <row r="1934" spans="1:6" x14ac:dyDescent="0.25">
      <c r="A1934" t="str">
        <f t="shared" si="30"/>
        <v>SSP3Croatia196085--89</v>
      </c>
      <c r="B1934" t="s">
        <v>39</v>
      </c>
      <c r="C1934" t="s">
        <v>13</v>
      </c>
      <c r="D1934">
        <v>1960</v>
      </c>
      <c r="E1934" t="s">
        <v>33</v>
      </c>
      <c r="F1934">
        <v>0.48</v>
      </c>
    </row>
    <row r="1935" spans="1:6" x14ac:dyDescent="0.25">
      <c r="A1935" t="str">
        <f t="shared" si="30"/>
        <v>SSP3Croatia196585--89</v>
      </c>
      <c r="B1935" t="s">
        <v>39</v>
      </c>
      <c r="C1935" t="s">
        <v>13</v>
      </c>
      <c r="D1935">
        <v>1965</v>
      </c>
      <c r="E1935" t="s">
        <v>33</v>
      </c>
      <c r="F1935">
        <v>0.5</v>
      </c>
    </row>
    <row r="1936" spans="1:6" x14ac:dyDescent="0.25">
      <c r="A1936" t="str">
        <f t="shared" si="30"/>
        <v>SSP3Croatia197085--89</v>
      </c>
      <c r="B1936" t="s">
        <v>39</v>
      </c>
      <c r="C1936" t="s">
        <v>13</v>
      </c>
      <c r="D1936">
        <v>1970</v>
      </c>
      <c r="E1936" t="s">
        <v>33</v>
      </c>
      <c r="F1936">
        <v>0.44</v>
      </c>
    </row>
    <row r="1937" spans="1:6" x14ac:dyDescent="0.25">
      <c r="A1937" t="str">
        <f t="shared" si="30"/>
        <v>SSP3Croatia197585--89</v>
      </c>
      <c r="B1937" t="s">
        <v>39</v>
      </c>
      <c r="C1937" t="s">
        <v>13</v>
      </c>
      <c r="D1937">
        <v>1975</v>
      </c>
      <c r="E1937" t="s">
        <v>33</v>
      </c>
      <c r="F1937">
        <v>0.36</v>
      </c>
    </row>
    <row r="1938" spans="1:6" x14ac:dyDescent="0.25">
      <c r="A1938" t="str">
        <f t="shared" si="30"/>
        <v>SSP3Croatia198085--89</v>
      </c>
      <c r="B1938" t="s">
        <v>39</v>
      </c>
      <c r="C1938" t="s">
        <v>13</v>
      </c>
      <c r="D1938">
        <v>1980</v>
      </c>
      <c r="E1938" t="s">
        <v>33</v>
      </c>
      <c r="F1938">
        <v>0.39</v>
      </c>
    </row>
    <row r="1939" spans="1:6" x14ac:dyDescent="0.25">
      <c r="A1939" t="str">
        <f t="shared" si="30"/>
        <v>SSP3Croatia198585--89</v>
      </c>
      <c r="B1939" t="s">
        <v>39</v>
      </c>
      <c r="C1939" t="s">
        <v>13</v>
      </c>
      <c r="D1939">
        <v>1985</v>
      </c>
      <c r="E1939" t="s">
        <v>33</v>
      </c>
      <c r="F1939">
        <v>0.43</v>
      </c>
    </row>
    <row r="1940" spans="1:6" x14ac:dyDescent="0.25">
      <c r="A1940" t="str">
        <f t="shared" si="30"/>
        <v>SSP3Croatia199085--89</v>
      </c>
      <c r="B1940" t="s">
        <v>39</v>
      </c>
      <c r="C1940" t="s">
        <v>13</v>
      </c>
      <c r="D1940">
        <v>1990</v>
      </c>
      <c r="E1940" t="s">
        <v>33</v>
      </c>
      <c r="F1940">
        <v>0.44</v>
      </c>
    </row>
    <row r="1941" spans="1:6" x14ac:dyDescent="0.25">
      <c r="A1941" t="str">
        <f t="shared" si="30"/>
        <v>SSP3Croatia199585--89</v>
      </c>
      <c r="B1941" t="s">
        <v>39</v>
      </c>
      <c r="C1941" t="s">
        <v>13</v>
      </c>
      <c r="D1941">
        <v>1995</v>
      </c>
      <c r="E1941" t="s">
        <v>33</v>
      </c>
      <c r="F1941">
        <v>0.43</v>
      </c>
    </row>
    <row r="1942" spans="1:6" x14ac:dyDescent="0.25">
      <c r="A1942" t="str">
        <f t="shared" si="30"/>
        <v>SSP3Croatia200085--89</v>
      </c>
      <c r="B1942" t="s">
        <v>39</v>
      </c>
      <c r="C1942" t="s">
        <v>13</v>
      </c>
      <c r="D1942">
        <v>2000</v>
      </c>
      <c r="E1942" t="s">
        <v>33</v>
      </c>
      <c r="F1942">
        <v>0.39</v>
      </c>
    </row>
    <row r="1943" spans="1:6" x14ac:dyDescent="0.25">
      <c r="A1943" t="str">
        <f t="shared" si="30"/>
        <v>SSP3Croatia200585--89</v>
      </c>
      <c r="B1943" t="s">
        <v>39</v>
      </c>
      <c r="C1943" t="s">
        <v>13</v>
      </c>
      <c r="D1943">
        <v>2005</v>
      </c>
      <c r="E1943" t="s">
        <v>33</v>
      </c>
      <c r="F1943">
        <v>0.37</v>
      </c>
    </row>
    <row r="1944" spans="1:6" x14ac:dyDescent="0.25">
      <c r="A1944" t="str">
        <f t="shared" si="30"/>
        <v>SSP3Croatia201085--89</v>
      </c>
      <c r="B1944" t="s">
        <v>39</v>
      </c>
      <c r="C1944" t="s">
        <v>13</v>
      </c>
      <c r="D1944">
        <v>2010</v>
      </c>
      <c r="E1944" t="s">
        <v>33</v>
      </c>
      <c r="F1944">
        <v>0.33</v>
      </c>
    </row>
    <row r="1945" spans="1:6" x14ac:dyDescent="0.25">
      <c r="A1945" t="str">
        <f t="shared" si="30"/>
        <v>SSP3Croatia201585--89</v>
      </c>
      <c r="B1945" t="s">
        <v>39</v>
      </c>
      <c r="C1945" t="s">
        <v>13</v>
      </c>
      <c r="D1945">
        <v>2015</v>
      </c>
      <c r="E1945" t="s">
        <v>33</v>
      </c>
      <c r="F1945">
        <v>0.4</v>
      </c>
    </row>
    <row r="1946" spans="1:6" x14ac:dyDescent="0.25">
      <c r="A1946" t="str">
        <f t="shared" si="30"/>
        <v>SSP3Croatia202085--89</v>
      </c>
      <c r="B1946" t="s">
        <v>39</v>
      </c>
      <c r="C1946" t="s">
        <v>13</v>
      </c>
      <c r="D1946">
        <v>2020</v>
      </c>
      <c r="E1946" t="s">
        <v>33</v>
      </c>
      <c r="F1946">
        <v>0.43</v>
      </c>
    </row>
    <row r="1947" spans="1:6" x14ac:dyDescent="0.25">
      <c r="A1947" t="str">
        <f t="shared" si="30"/>
        <v>SSP3Croatia202585--89</v>
      </c>
      <c r="B1947" t="s">
        <v>39</v>
      </c>
      <c r="C1947" t="s">
        <v>13</v>
      </c>
      <c r="D1947">
        <v>2025</v>
      </c>
      <c r="E1947" t="s">
        <v>33</v>
      </c>
      <c r="F1947">
        <v>0.45</v>
      </c>
    </row>
    <row r="1948" spans="1:6" x14ac:dyDescent="0.25">
      <c r="A1948" t="str">
        <f t="shared" si="30"/>
        <v>SSP3Croatia203085--89</v>
      </c>
      <c r="B1948" t="s">
        <v>39</v>
      </c>
      <c r="C1948" t="s">
        <v>13</v>
      </c>
      <c r="D1948">
        <v>2030</v>
      </c>
      <c r="E1948" t="s">
        <v>33</v>
      </c>
      <c r="F1948">
        <v>0.45</v>
      </c>
    </row>
    <row r="1949" spans="1:6" x14ac:dyDescent="0.25">
      <c r="A1949" t="str">
        <f t="shared" si="30"/>
        <v>SSP3Croatia203585--89</v>
      </c>
      <c r="B1949" t="s">
        <v>39</v>
      </c>
      <c r="C1949" t="s">
        <v>13</v>
      </c>
      <c r="D1949">
        <v>2035</v>
      </c>
      <c r="E1949" t="s">
        <v>33</v>
      </c>
      <c r="F1949">
        <v>0.49</v>
      </c>
    </row>
    <row r="1950" spans="1:6" x14ac:dyDescent="0.25">
      <c r="A1950" t="str">
        <f t="shared" si="30"/>
        <v>SSP3Croatia204085--89</v>
      </c>
      <c r="B1950" t="s">
        <v>39</v>
      </c>
      <c r="C1950" t="s">
        <v>13</v>
      </c>
      <c r="D1950">
        <v>2040</v>
      </c>
      <c r="E1950" t="s">
        <v>33</v>
      </c>
      <c r="F1950">
        <v>0.52</v>
      </c>
    </row>
    <row r="1951" spans="1:6" x14ac:dyDescent="0.25">
      <c r="A1951" t="str">
        <f t="shared" si="30"/>
        <v>SSP3Croatia204585--89</v>
      </c>
      <c r="B1951" t="s">
        <v>39</v>
      </c>
      <c r="C1951" t="s">
        <v>13</v>
      </c>
      <c r="D1951">
        <v>2045</v>
      </c>
      <c r="E1951" t="s">
        <v>33</v>
      </c>
      <c r="F1951">
        <v>0.52</v>
      </c>
    </row>
    <row r="1952" spans="1:6" x14ac:dyDescent="0.25">
      <c r="A1952" t="str">
        <f t="shared" si="30"/>
        <v>SSP3Croatia205085--89</v>
      </c>
      <c r="B1952" t="s">
        <v>39</v>
      </c>
      <c r="C1952" t="s">
        <v>13</v>
      </c>
      <c r="D1952">
        <v>2050</v>
      </c>
      <c r="E1952" t="s">
        <v>33</v>
      </c>
      <c r="F1952">
        <v>0.52</v>
      </c>
    </row>
    <row r="1953" spans="1:6" x14ac:dyDescent="0.25">
      <c r="A1953" t="str">
        <f t="shared" si="30"/>
        <v>SSP3Croatia205585--89</v>
      </c>
      <c r="B1953" t="s">
        <v>39</v>
      </c>
      <c r="C1953" t="s">
        <v>13</v>
      </c>
      <c r="D1953">
        <v>2055</v>
      </c>
      <c r="E1953" t="s">
        <v>33</v>
      </c>
      <c r="F1953">
        <v>0.54</v>
      </c>
    </row>
    <row r="1954" spans="1:6" x14ac:dyDescent="0.25">
      <c r="A1954" t="str">
        <f t="shared" si="30"/>
        <v>SSP3Croatia206085--89</v>
      </c>
      <c r="B1954" t="s">
        <v>39</v>
      </c>
      <c r="C1954" t="s">
        <v>13</v>
      </c>
      <c r="D1954">
        <v>2060</v>
      </c>
      <c r="E1954" t="s">
        <v>33</v>
      </c>
      <c r="F1954">
        <v>0.56999999999999995</v>
      </c>
    </row>
    <row r="1955" spans="1:6" x14ac:dyDescent="0.25">
      <c r="A1955" t="str">
        <f t="shared" si="30"/>
        <v>SSP3Croatia206585--89</v>
      </c>
      <c r="B1955" t="s">
        <v>39</v>
      </c>
      <c r="C1955" t="s">
        <v>13</v>
      </c>
      <c r="D1955">
        <v>2065</v>
      </c>
      <c r="E1955" t="s">
        <v>33</v>
      </c>
      <c r="F1955">
        <v>0.59</v>
      </c>
    </row>
    <row r="1956" spans="1:6" x14ac:dyDescent="0.25">
      <c r="A1956" t="str">
        <f t="shared" si="30"/>
        <v>SSP3Croatia207085--89</v>
      </c>
      <c r="B1956" t="s">
        <v>39</v>
      </c>
      <c r="C1956" t="s">
        <v>13</v>
      </c>
      <c r="D1956">
        <v>2070</v>
      </c>
      <c r="E1956" t="s">
        <v>33</v>
      </c>
      <c r="F1956">
        <v>0.61</v>
      </c>
    </row>
    <row r="1957" spans="1:6" x14ac:dyDescent="0.25">
      <c r="A1957" t="str">
        <f t="shared" si="30"/>
        <v>SSP3Croatia207585--89</v>
      </c>
      <c r="B1957" t="s">
        <v>39</v>
      </c>
      <c r="C1957" t="s">
        <v>13</v>
      </c>
      <c r="D1957">
        <v>2075</v>
      </c>
      <c r="E1957" t="s">
        <v>33</v>
      </c>
      <c r="F1957">
        <v>0.63</v>
      </c>
    </row>
    <row r="1958" spans="1:6" x14ac:dyDescent="0.25">
      <c r="A1958" t="str">
        <f t="shared" si="30"/>
        <v>SSP3Croatia208085--89</v>
      </c>
      <c r="B1958" t="s">
        <v>39</v>
      </c>
      <c r="C1958" t="s">
        <v>13</v>
      </c>
      <c r="D1958">
        <v>2080</v>
      </c>
      <c r="E1958" t="s">
        <v>33</v>
      </c>
      <c r="F1958">
        <v>0.65</v>
      </c>
    </row>
    <row r="1959" spans="1:6" x14ac:dyDescent="0.25">
      <c r="A1959" t="str">
        <f t="shared" si="30"/>
        <v>SSP3Croatia208585--89</v>
      </c>
      <c r="B1959" t="s">
        <v>39</v>
      </c>
      <c r="C1959" t="s">
        <v>13</v>
      </c>
      <c r="D1959">
        <v>2085</v>
      </c>
      <c r="E1959" t="s">
        <v>33</v>
      </c>
      <c r="F1959">
        <v>0.67</v>
      </c>
    </row>
    <row r="1960" spans="1:6" x14ac:dyDescent="0.25">
      <c r="A1960" t="str">
        <f t="shared" si="30"/>
        <v>SSP3Croatia209085--89</v>
      </c>
      <c r="B1960" t="s">
        <v>39</v>
      </c>
      <c r="C1960" t="s">
        <v>13</v>
      </c>
      <c r="D1960">
        <v>2090</v>
      </c>
      <c r="E1960" t="s">
        <v>33</v>
      </c>
      <c r="F1960">
        <v>0.69</v>
      </c>
    </row>
    <row r="1961" spans="1:6" x14ac:dyDescent="0.25">
      <c r="A1961" t="str">
        <f t="shared" si="30"/>
        <v>SSP3Croatia209585--89</v>
      </c>
      <c r="B1961" t="s">
        <v>39</v>
      </c>
      <c r="C1961" t="s">
        <v>13</v>
      </c>
      <c r="D1961">
        <v>2095</v>
      </c>
      <c r="E1961" t="s">
        <v>33</v>
      </c>
      <c r="F1961">
        <v>0.7</v>
      </c>
    </row>
    <row r="1962" spans="1:6" x14ac:dyDescent="0.25">
      <c r="A1962" t="str">
        <f t="shared" si="30"/>
        <v>SSP3Croatia210085--89</v>
      </c>
      <c r="B1962" t="s">
        <v>39</v>
      </c>
      <c r="C1962" t="s">
        <v>13</v>
      </c>
      <c r="D1962">
        <v>2100</v>
      </c>
      <c r="E1962" t="s">
        <v>33</v>
      </c>
      <c r="F1962">
        <v>0.72</v>
      </c>
    </row>
    <row r="1963" spans="1:6" x14ac:dyDescent="0.25">
      <c r="A1963" t="str">
        <f t="shared" si="30"/>
        <v>SSP3Croatia195090--94</v>
      </c>
      <c r="B1963" t="s">
        <v>39</v>
      </c>
      <c r="C1963" t="s">
        <v>13</v>
      </c>
      <c r="D1963">
        <v>1950</v>
      </c>
      <c r="E1963" t="s">
        <v>34</v>
      </c>
      <c r="F1963">
        <v>0.68</v>
      </c>
    </row>
    <row r="1964" spans="1:6" x14ac:dyDescent="0.25">
      <c r="A1964" t="str">
        <f t="shared" si="30"/>
        <v>SSP3Croatia195590--94</v>
      </c>
      <c r="B1964" t="s">
        <v>39</v>
      </c>
      <c r="C1964" t="s">
        <v>13</v>
      </c>
      <c r="D1964">
        <v>1955</v>
      </c>
      <c r="E1964" t="s">
        <v>34</v>
      </c>
      <c r="F1964">
        <v>0.69</v>
      </c>
    </row>
    <row r="1965" spans="1:6" x14ac:dyDescent="0.25">
      <c r="A1965" t="str">
        <f t="shared" si="30"/>
        <v>SSP3Croatia196090--94</v>
      </c>
      <c r="B1965" t="s">
        <v>39</v>
      </c>
      <c r="C1965" t="s">
        <v>13</v>
      </c>
      <c r="D1965">
        <v>1960</v>
      </c>
      <c r="E1965" t="s">
        <v>34</v>
      </c>
      <c r="F1965">
        <v>0.55000000000000004</v>
      </c>
    </row>
    <row r="1966" spans="1:6" x14ac:dyDescent="0.25">
      <c r="A1966" t="str">
        <f t="shared" si="30"/>
        <v>SSP3Croatia196590--94</v>
      </c>
      <c r="B1966" t="s">
        <v>39</v>
      </c>
      <c r="C1966" t="s">
        <v>13</v>
      </c>
      <c r="D1966">
        <v>1965</v>
      </c>
      <c r="E1966" t="s">
        <v>34</v>
      </c>
      <c r="F1966">
        <v>0.46</v>
      </c>
    </row>
    <row r="1967" spans="1:6" x14ac:dyDescent="0.25">
      <c r="A1967" t="str">
        <f t="shared" si="30"/>
        <v>SSP3Croatia197090--94</v>
      </c>
      <c r="B1967" t="s">
        <v>39</v>
      </c>
      <c r="C1967" t="s">
        <v>13</v>
      </c>
      <c r="D1967">
        <v>1970</v>
      </c>
      <c r="E1967" t="s">
        <v>34</v>
      </c>
      <c r="F1967">
        <v>0.46</v>
      </c>
    </row>
    <row r="1968" spans="1:6" x14ac:dyDescent="0.25">
      <c r="A1968" t="str">
        <f t="shared" si="30"/>
        <v>SSP3Croatia197590--94</v>
      </c>
      <c r="B1968" t="s">
        <v>39</v>
      </c>
      <c r="C1968" t="s">
        <v>13</v>
      </c>
      <c r="D1968">
        <v>1975</v>
      </c>
      <c r="E1968" t="s">
        <v>34</v>
      </c>
      <c r="F1968">
        <v>0.41</v>
      </c>
    </row>
    <row r="1969" spans="1:6" x14ac:dyDescent="0.25">
      <c r="A1969" t="str">
        <f t="shared" si="30"/>
        <v>SSP3Croatia198090--94</v>
      </c>
      <c r="B1969" t="s">
        <v>39</v>
      </c>
      <c r="C1969" t="s">
        <v>13</v>
      </c>
      <c r="D1969">
        <v>1980</v>
      </c>
      <c r="E1969" t="s">
        <v>34</v>
      </c>
      <c r="F1969">
        <v>0.33</v>
      </c>
    </row>
    <row r="1970" spans="1:6" x14ac:dyDescent="0.25">
      <c r="A1970" t="str">
        <f t="shared" si="30"/>
        <v>SSP3Croatia198590--94</v>
      </c>
      <c r="B1970" t="s">
        <v>39</v>
      </c>
      <c r="C1970" t="s">
        <v>13</v>
      </c>
      <c r="D1970">
        <v>1985</v>
      </c>
      <c r="E1970" t="s">
        <v>34</v>
      </c>
      <c r="F1970">
        <v>0.37</v>
      </c>
    </row>
    <row r="1971" spans="1:6" x14ac:dyDescent="0.25">
      <c r="A1971" t="str">
        <f t="shared" si="30"/>
        <v>SSP3Croatia199090--94</v>
      </c>
      <c r="B1971" t="s">
        <v>39</v>
      </c>
      <c r="C1971" t="s">
        <v>13</v>
      </c>
      <c r="D1971">
        <v>1990</v>
      </c>
      <c r="E1971" t="s">
        <v>34</v>
      </c>
      <c r="F1971">
        <v>0.42</v>
      </c>
    </row>
    <row r="1972" spans="1:6" x14ac:dyDescent="0.25">
      <c r="A1972" t="str">
        <f t="shared" si="30"/>
        <v>SSP3Croatia199590--94</v>
      </c>
      <c r="B1972" t="s">
        <v>39</v>
      </c>
      <c r="C1972" t="s">
        <v>13</v>
      </c>
      <c r="D1972">
        <v>1995</v>
      </c>
      <c r="E1972" t="s">
        <v>34</v>
      </c>
      <c r="F1972">
        <v>0.42</v>
      </c>
    </row>
    <row r="1973" spans="1:6" x14ac:dyDescent="0.25">
      <c r="A1973" t="str">
        <f t="shared" si="30"/>
        <v>SSP3Croatia200090--94</v>
      </c>
      <c r="B1973" t="s">
        <v>39</v>
      </c>
      <c r="C1973" t="s">
        <v>13</v>
      </c>
      <c r="D1973">
        <v>2000</v>
      </c>
      <c r="E1973" t="s">
        <v>34</v>
      </c>
      <c r="F1973">
        <v>0.38</v>
      </c>
    </row>
    <row r="1974" spans="1:6" x14ac:dyDescent="0.25">
      <c r="A1974" t="str">
        <f t="shared" si="30"/>
        <v>SSP3Croatia200590--94</v>
      </c>
      <c r="B1974" t="s">
        <v>39</v>
      </c>
      <c r="C1974" t="s">
        <v>13</v>
      </c>
      <c r="D1974">
        <v>2005</v>
      </c>
      <c r="E1974" t="s">
        <v>34</v>
      </c>
      <c r="F1974">
        <v>0.34</v>
      </c>
    </row>
    <row r="1975" spans="1:6" x14ac:dyDescent="0.25">
      <c r="A1975" t="str">
        <f t="shared" si="30"/>
        <v>SSP3Croatia201090--94</v>
      </c>
      <c r="B1975" t="s">
        <v>39</v>
      </c>
      <c r="C1975" t="s">
        <v>13</v>
      </c>
      <c r="D1975">
        <v>2010</v>
      </c>
      <c r="E1975" t="s">
        <v>34</v>
      </c>
      <c r="F1975">
        <v>0.3</v>
      </c>
    </row>
    <row r="1976" spans="1:6" x14ac:dyDescent="0.25">
      <c r="A1976" t="str">
        <f t="shared" si="30"/>
        <v>SSP3Croatia201590--94</v>
      </c>
      <c r="B1976" t="s">
        <v>39</v>
      </c>
      <c r="C1976" t="s">
        <v>13</v>
      </c>
      <c r="D1976">
        <v>2015</v>
      </c>
      <c r="E1976" t="s">
        <v>34</v>
      </c>
      <c r="F1976">
        <v>0.26</v>
      </c>
    </row>
    <row r="1977" spans="1:6" x14ac:dyDescent="0.25">
      <c r="A1977" t="str">
        <f t="shared" si="30"/>
        <v>SSP3Croatia202090--94</v>
      </c>
      <c r="B1977" t="s">
        <v>39</v>
      </c>
      <c r="C1977" t="s">
        <v>13</v>
      </c>
      <c r="D1977">
        <v>2020</v>
      </c>
      <c r="E1977" t="s">
        <v>34</v>
      </c>
      <c r="F1977">
        <v>0.33</v>
      </c>
    </row>
    <row r="1978" spans="1:6" x14ac:dyDescent="0.25">
      <c r="A1978" t="str">
        <f t="shared" si="30"/>
        <v>SSP3Croatia202590--94</v>
      </c>
      <c r="B1978" t="s">
        <v>39</v>
      </c>
      <c r="C1978" t="s">
        <v>13</v>
      </c>
      <c r="D1978">
        <v>2025</v>
      </c>
      <c r="E1978" t="s">
        <v>34</v>
      </c>
      <c r="F1978">
        <v>0.36</v>
      </c>
    </row>
    <row r="1979" spans="1:6" x14ac:dyDescent="0.25">
      <c r="A1979" t="str">
        <f t="shared" si="30"/>
        <v>SSP3Croatia203090--94</v>
      </c>
      <c r="B1979" t="s">
        <v>39</v>
      </c>
      <c r="C1979" t="s">
        <v>13</v>
      </c>
      <c r="D1979">
        <v>2030</v>
      </c>
      <c r="E1979" t="s">
        <v>34</v>
      </c>
      <c r="F1979">
        <v>0.37</v>
      </c>
    </row>
    <row r="1980" spans="1:6" x14ac:dyDescent="0.25">
      <c r="A1980" t="str">
        <f t="shared" si="30"/>
        <v>SSP3Croatia203590--94</v>
      </c>
      <c r="B1980" t="s">
        <v>39</v>
      </c>
      <c r="C1980" t="s">
        <v>13</v>
      </c>
      <c r="D1980">
        <v>2035</v>
      </c>
      <c r="E1980" t="s">
        <v>34</v>
      </c>
      <c r="F1980">
        <v>0.37</v>
      </c>
    </row>
    <row r="1981" spans="1:6" x14ac:dyDescent="0.25">
      <c r="A1981" t="str">
        <f t="shared" si="30"/>
        <v>SSP3Croatia204090--94</v>
      </c>
      <c r="B1981" t="s">
        <v>39</v>
      </c>
      <c r="C1981" t="s">
        <v>13</v>
      </c>
      <c r="D1981">
        <v>2040</v>
      </c>
      <c r="E1981" t="s">
        <v>34</v>
      </c>
      <c r="F1981">
        <v>0.39</v>
      </c>
    </row>
    <row r="1982" spans="1:6" x14ac:dyDescent="0.25">
      <c r="A1982" t="str">
        <f t="shared" si="30"/>
        <v>SSP3Croatia204590--94</v>
      </c>
      <c r="B1982" t="s">
        <v>39</v>
      </c>
      <c r="C1982" t="s">
        <v>13</v>
      </c>
      <c r="D1982">
        <v>2045</v>
      </c>
      <c r="E1982" t="s">
        <v>34</v>
      </c>
      <c r="F1982">
        <v>0.41</v>
      </c>
    </row>
    <row r="1983" spans="1:6" x14ac:dyDescent="0.25">
      <c r="A1983" t="str">
        <f t="shared" si="30"/>
        <v>SSP3Croatia205090--94</v>
      </c>
      <c r="B1983" t="s">
        <v>39</v>
      </c>
      <c r="C1983" t="s">
        <v>13</v>
      </c>
      <c r="D1983">
        <v>2050</v>
      </c>
      <c r="E1983" t="s">
        <v>34</v>
      </c>
      <c r="F1983">
        <v>0.41</v>
      </c>
    </row>
    <row r="1984" spans="1:6" x14ac:dyDescent="0.25">
      <c r="A1984" t="str">
        <f t="shared" si="30"/>
        <v>SSP3Croatia205590--94</v>
      </c>
      <c r="B1984" t="s">
        <v>39</v>
      </c>
      <c r="C1984" t="s">
        <v>13</v>
      </c>
      <c r="D1984">
        <v>2055</v>
      </c>
      <c r="E1984" t="s">
        <v>34</v>
      </c>
      <c r="F1984">
        <v>0.42</v>
      </c>
    </row>
    <row r="1985" spans="1:6" x14ac:dyDescent="0.25">
      <c r="A1985" t="str">
        <f t="shared" si="30"/>
        <v>SSP3Croatia206090--94</v>
      </c>
      <c r="B1985" t="s">
        <v>39</v>
      </c>
      <c r="C1985" t="s">
        <v>13</v>
      </c>
      <c r="D1985">
        <v>2060</v>
      </c>
      <c r="E1985" t="s">
        <v>34</v>
      </c>
      <c r="F1985">
        <v>0.43</v>
      </c>
    </row>
    <row r="1986" spans="1:6" x14ac:dyDescent="0.25">
      <c r="A1986" t="str">
        <f t="shared" si="30"/>
        <v>SSP3Croatia206590--94</v>
      </c>
      <c r="B1986" t="s">
        <v>39</v>
      </c>
      <c r="C1986" t="s">
        <v>13</v>
      </c>
      <c r="D1986">
        <v>2065</v>
      </c>
      <c r="E1986" t="s">
        <v>34</v>
      </c>
      <c r="F1986">
        <v>0.45</v>
      </c>
    </row>
    <row r="1987" spans="1:6" x14ac:dyDescent="0.25">
      <c r="A1987" t="str">
        <f t="shared" si="30"/>
        <v>SSP3Croatia207090--94</v>
      </c>
      <c r="B1987" t="s">
        <v>39</v>
      </c>
      <c r="C1987" t="s">
        <v>13</v>
      </c>
      <c r="D1987">
        <v>2070</v>
      </c>
      <c r="E1987" t="s">
        <v>34</v>
      </c>
      <c r="F1987">
        <v>0.47</v>
      </c>
    </row>
    <row r="1988" spans="1:6" x14ac:dyDescent="0.25">
      <c r="A1988" t="str">
        <f t="shared" si="30"/>
        <v>SSP3Croatia207590--94</v>
      </c>
      <c r="B1988" t="s">
        <v>39</v>
      </c>
      <c r="C1988" t="s">
        <v>13</v>
      </c>
      <c r="D1988">
        <v>2075</v>
      </c>
      <c r="E1988" t="s">
        <v>34</v>
      </c>
      <c r="F1988">
        <v>0.48</v>
      </c>
    </row>
    <row r="1989" spans="1:6" x14ac:dyDescent="0.25">
      <c r="A1989" t="str">
        <f t="shared" si="30"/>
        <v>SSP3Croatia208090--94</v>
      </c>
      <c r="B1989" t="s">
        <v>39</v>
      </c>
      <c r="C1989" t="s">
        <v>13</v>
      </c>
      <c r="D1989">
        <v>2080</v>
      </c>
      <c r="E1989" t="s">
        <v>34</v>
      </c>
      <c r="F1989">
        <v>0.5</v>
      </c>
    </row>
    <row r="1990" spans="1:6" x14ac:dyDescent="0.25">
      <c r="A1990" t="str">
        <f t="shared" si="30"/>
        <v>SSP3Croatia208590--94</v>
      </c>
      <c r="B1990" t="s">
        <v>39</v>
      </c>
      <c r="C1990" t="s">
        <v>13</v>
      </c>
      <c r="D1990">
        <v>2085</v>
      </c>
      <c r="E1990" t="s">
        <v>34</v>
      </c>
      <c r="F1990">
        <v>0.52</v>
      </c>
    </row>
    <row r="1991" spans="1:6" x14ac:dyDescent="0.25">
      <c r="A1991" t="str">
        <f t="shared" si="30"/>
        <v>SSP3Croatia209090--94</v>
      </c>
      <c r="B1991" t="s">
        <v>39</v>
      </c>
      <c r="C1991" t="s">
        <v>13</v>
      </c>
      <c r="D1991">
        <v>2090</v>
      </c>
      <c r="E1991" t="s">
        <v>34</v>
      </c>
      <c r="F1991">
        <v>0.54</v>
      </c>
    </row>
    <row r="1992" spans="1:6" x14ac:dyDescent="0.25">
      <c r="A1992" t="str">
        <f t="shared" si="30"/>
        <v>SSP3Croatia209590--94</v>
      </c>
      <c r="B1992" t="s">
        <v>39</v>
      </c>
      <c r="C1992" t="s">
        <v>13</v>
      </c>
      <c r="D1992">
        <v>2095</v>
      </c>
      <c r="E1992" t="s">
        <v>34</v>
      </c>
      <c r="F1992">
        <v>0.56000000000000005</v>
      </c>
    </row>
    <row r="1993" spans="1:6" x14ac:dyDescent="0.25">
      <c r="A1993" t="str">
        <f t="shared" si="30"/>
        <v>SSP3Croatia210090--94</v>
      </c>
      <c r="B1993" t="s">
        <v>39</v>
      </c>
      <c r="C1993" t="s">
        <v>13</v>
      </c>
      <c r="D1993">
        <v>2100</v>
      </c>
      <c r="E1993" t="s">
        <v>34</v>
      </c>
      <c r="F1993">
        <v>0.56999999999999995</v>
      </c>
    </row>
    <row r="1994" spans="1:6" x14ac:dyDescent="0.25">
      <c r="A1994" t="str">
        <f t="shared" si="30"/>
        <v>SSP3Croatia195095--99</v>
      </c>
      <c r="B1994" t="s">
        <v>39</v>
      </c>
      <c r="C1994" t="s">
        <v>13</v>
      </c>
      <c r="D1994">
        <v>1950</v>
      </c>
      <c r="E1994" t="s">
        <v>35</v>
      </c>
      <c r="F1994">
        <v>0.82</v>
      </c>
    </row>
    <row r="1995" spans="1:6" x14ac:dyDescent="0.25">
      <c r="A1995" t="str">
        <f t="shared" ref="A1995:A2055" si="31">B1995&amp;C1995&amp;D1995&amp;E1995</f>
        <v>SSP3Croatia195595--99</v>
      </c>
      <c r="B1995" t="s">
        <v>39</v>
      </c>
      <c r="C1995" t="s">
        <v>13</v>
      </c>
      <c r="D1995">
        <v>1955</v>
      </c>
      <c r="E1995" t="s">
        <v>35</v>
      </c>
      <c r="F1995">
        <v>0.78</v>
      </c>
    </row>
    <row r="1996" spans="1:6" x14ac:dyDescent="0.25">
      <c r="A1996" t="str">
        <f t="shared" si="31"/>
        <v>SSP3Croatia196095--99</v>
      </c>
      <c r="B1996" t="s">
        <v>39</v>
      </c>
      <c r="C1996" t="s">
        <v>13</v>
      </c>
      <c r="D1996">
        <v>1960</v>
      </c>
      <c r="E1996" t="s">
        <v>35</v>
      </c>
      <c r="F1996">
        <v>0.74</v>
      </c>
    </row>
    <row r="1997" spans="1:6" x14ac:dyDescent="0.25">
      <c r="A1997" t="str">
        <f t="shared" si="31"/>
        <v>SSP3Croatia196595--99</v>
      </c>
      <c r="B1997" t="s">
        <v>39</v>
      </c>
      <c r="C1997" t="s">
        <v>13</v>
      </c>
      <c r="D1997">
        <v>1965</v>
      </c>
      <c r="E1997" t="s">
        <v>35</v>
      </c>
      <c r="F1997">
        <v>0.6</v>
      </c>
    </row>
    <row r="1998" spans="1:6" x14ac:dyDescent="0.25">
      <c r="A1998" t="str">
        <f t="shared" si="31"/>
        <v>SSP3Croatia197095--99</v>
      </c>
      <c r="B1998" t="s">
        <v>39</v>
      </c>
      <c r="C1998" t="s">
        <v>13</v>
      </c>
      <c r="D1998">
        <v>1970</v>
      </c>
      <c r="E1998" t="s">
        <v>35</v>
      </c>
      <c r="F1998">
        <v>0.49</v>
      </c>
    </row>
    <row r="1999" spans="1:6" x14ac:dyDescent="0.25">
      <c r="A1999" t="str">
        <f t="shared" si="31"/>
        <v>SSP3Croatia197595--99</v>
      </c>
      <c r="B1999" t="s">
        <v>39</v>
      </c>
      <c r="C1999" t="s">
        <v>13</v>
      </c>
      <c r="D1999">
        <v>1975</v>
      </c>
      <c r="E1999" t="s">
        <v>35</v>
      </c>
      <c r="F1999">
        <v>0.49</v>
      </c>
    </row>
    <row r="2000" spans="1:6" x14ac:dyDescent="0.25">
      <c r="A2000" t="str">
        <f t="shared" si="31"/>
        <v>SSP3Croatia198095--99</v>
      </c>
      <c r="B2000" t="s">
        <v>39</v>
      </c>
      <c r="C2000" t="s">
        <v>13</v>
      </c>
      <c r="D2000">
        <v>1980</v>
      </c>
      <c r="E2000" t="s">
        <v>35</v>
      </c>
      <c r="F2000">
        <v>0.43</v>
      </c>
    </row>
    <row r="2001" spans="1:6" x14ac:dyDescent="0.25">
      <c r="A2001" t="str">
        <f t="shared" si="31"/>
        <v>SSP3Croatia198595--99</v>
      </c>
      <c r="B2001" t="s">
        <v>39</v>
      </c>
      <c r="C2001" t="s">
        <v>13</v>
      </c>
      <c r="D2001">
        <v>1985</v>
      </c>
      <c r="E2001" t="s">
        <v>35</v>
      </c>
      <c r="F2001">
        <v>0.35</v>
      </c>
    </row>
    <row r="2002" spans="1:6" x14ac:dyDescent="0.25">
      <c r="A2002" t="str">
        <f t="shared" si="31"/>
        <v>SSP3Croatia199095--99</v>
      </c>
      <c r="B2002" t="s">
        <v>39</v>
      </c>
      <c r="C2002" t="s">
        <v>13</v>
      </c>
      <c r="D2002">
        <v>1990</v>
      </c>
      <c r="E2002" t="s">
        <v>35</v>
      </c>
      <c r="F2002">
        <v>0.39</v>
      </c>
    </row>
    <row r="2003" spans="1:6" x14ac:dyDescent="0.25">
      <c r="A2003" t="str">
        <f t="shared" si="31"/>
        <v>SSP3Croatia199595--99</v>
      </c>
      <c r="B2003" t="s">
        <v>39</v>
      </c>
      <c r="C2003" t="s">
        <v>13</v>
      </c>
      <c r="D2003">
        <v>1995</v>
      </c>
      <c r="E2003" t="s">
        <v>35</v>
      </c>
      <c r="F2003">
        <v>0.44</v>
      </c>
    </row>
    <row r="2004" spans="1:6" x14ac:dyDescent="0.25">
      <c r="A2004" t="str">
        <f t="shared" si="31"/>
        <v>SSP3Croatia200095--99</v>
      </c>
      <c r="B2004" t="s">
        <v>39</v>
      </c>
      <c r="C2004" t="s">
        <v>13</v>
      </c>
      <c r="D2004">
        <v>2000</v>
      </c>
      <c r="E2004" t="s">
        <v>35</v>
      </c>
      <c r="F2004">
        <v>0.41</v>
      </c>
    </row>
    <row r="2005" spans="1:6" x14ac:dyDescent="0.25">
      <c r="A2005" t="str">
        <f t="shared" si="31"/>
        <v>SSP3Croatia200595--99</v>
      </c>
      <c r="B2005" t="s">
        <v>39</v>
      </c>
      <c r="C2005" t="s">
        <v>13</v>
      </c>
      <c r="D2005">
        <v>2005</v>
      </c>
      <c r="E2005" t="s">
        <v>35</v>
      </c>
      <c r="F2005">
        <v>0.36</v>
      </c>
    </row>
    <row r="2006" spans="1:6" x14ac:dyDescent="0.25">
      <c r="A2006" t="str">
        <f t="shared" si="31"/>
        <v>SSP3Croatia201095--99</v>
      </c>
      <c r="B2006" t="s">
        <v>39</v>
      </c>
      <c r="C2006" t="s">
        <v>13</v>
      </c>
      <c r="D2006">
        <v>2010</v>
      </c>
      <c r="E2006" t="s">
        <v>35</v>
      </c>
      <c r="F2006">
        <v>0.28999999999999998</v>
      </c>
    </row>
    <row r="2007" spans="1:6" x14ac:dyDescent="0.25">
      <c r="A2007" t="str">
        <f t="shared" si="31"/>
        <v>SSP3Croatia201595--99</v>
      </c>
      <c r="B2007" t="s">
        <v>39</v>
      </c>
      <c r="C2007" t="s">
        <v>13</v>
      </c>
      <c r="D2007">
        <v>2015</v>
      </c>
      <c r="E2007" t="s">
        <v>35</v>
      </c>
      <c r="F2007">
        <v>0.25</v>
      </c>
    </row>
    <row r="2008" spans="1:6" x14ac:dyDescent="0.25">
      <c r="A2008" t="str">
        <f t="shared" si="31"/>
        <v>SSP3Croatia202095--99</v>
      </c>
      <c r="B2008" t="s">
        <v>39</v>
      </c>
      <c r="C2008" t="s">
        <v>13</v>
      </c>
      <c r="D2008">
        <v>2020</v>
      </c>
      <c r="E2008" t="s">
        <v>35</v>
      </c>
      <c r="F2008">
        <v>0.22</v>
      </c>
    </row>
    <row r="2009" spans="1:6" x14ac:dyDescent="0.25">
      <c r="A2009" t="str">
        <f t="shared" si="31"/>
        <v>SSP3Croatia202595--99</v>
      </c>
      <c r="B2009" t="s">
        <v>39</v>
      </c>
      <c r="C2009" t="s">
        <v>13</v>
      </c>
      <c r="D2009">
        <v>2025</v>
      </c>
      <c r="E2009" t="s">
        <v>35</v>
      </c>
      <c r="F2009">
        <v>0.28000000000000003</v>
      </c>
    </row>
    <row r="2010" spans="1:6" x14ac:dyDescent="0.25">
      <c r="A2010" t="str">
        <f t="shared" si="31"/>
        <v>SSP3Croatia203095--99</v>
      </c>
      <c r="B2010" t="s">
        <v>39</v>
      </c>
      <c r="C2010" t="s">
        <v>13</v>
      </c>
      <c r="D2010">
        <v>2030</v>
      </c>
      <c r="E2010" t="s">
        <v>35</v>
      </c>
      <c r="F2010">
        <v>0.28999999999999998</v>
      </c>
    </row>
    <row r="2011" spans="1:6" x14ac:dyDescent="0.25">
      <c r="A2011" t="str">
        <f t="shared" si="31"/>
        <v>SSP3Croatia203595--99</v>
      </c>
      <c r="B2011" t="s">
        <v>39</v>
      </c>
      <c r="C2011" t="s">
        <v>13</v>
      </c>
      <c r="D2011">
        <v>2035</v>
      </c>
      <c r="E2011" t="s">
        <v>35</v>
      </c>
      <c r="F2011">
        <v>0.3</v>
      </c>
    </row>
    <row r="2012" spans="1:6" x14ac:dyDescent="0.25">
      <c r="A2012" t="str">
        <f t="shared" si="31"/>
        <v>SSP3Croatia204095--99</v>
      </c>
      <c r="B2012" t="s">
        <v>39</v>
      </c>
      <c r="C2012" t="s">
        <v>13</v>
      </c>
      <c r="D2012">
        <v>2040</v>
      </c>
      <c r="E2012" t="s">
        <v>35</v>
      </c>
      <c r="F2012">
        <v>0.28999999999999998</v>
      </c>
    </row>
    <row r="2013" spans="1:6" x14ac:dyDescent="0.25">
      <c r="A2013" t="str">
        <f t="shared" si="31"/>
        <v>SSP3Croatia204595--99</v>
      </c>
      <c r="B2013" t="s">
        <v>39</v>
      </c>
      <c r="C2013" t="s">
        <v>13</v>
      </c>
      <c r="D2013">
        <v>2045</v>
      </c>
      <c r="E2013" t="s">
        <v>35</v>
      </c>
      <c r="F2013">
        <v>0.31</v>
      </c>
    </row>
    <row r="2014" spans="1:6" x14ac:dyDescent="0.25">
      <c r="A2014" t="str">
        <f t="shared" si="31"/>
        <v>SSP3Croatia205095--99</v>
      </c>
      <c r="B2014" t="s">
        <v>39</v>
      </c>
      <c r="C2014" t="s">
        <v>13</v>
      </c>
      <c r="D2014">
        <v>2050</v>
      </c>
      <c r="E2014" t="s">
        <v>35</v>
      </c>
      <c r="F2014">
        <v>0.32</v>
      </c>
    </row>
    <row r="2015" spans="1:6" x14ac:dyDescent="0.25">
      <c r="A2015" t="str">
        <f t="shared" si="31"/>
        <v>SSP3Croatia205595--99</v>
      </c>
      <c r="B2015" t="s">
        <v>39</v>
      </c>
      <c r="C2015" t="s">
        <v>13</v>
      </c>
      <c r="D2015">
        <v>2055</v>
      </c>
      <c r="E2015" t="s">
        <v>35</v>
      </c>
      <c r="F2015">
        <v>0.32</v>
      </c>
    </row>
    <row r="2016" spans="1:6" x14ac:dyDescent="0.25">
      <c r="A2016" t="str">
        <f t="shared" si="31"/>
        <v>SSP3Croatia206095--99</v>
      </c>
      <c r="B2016" t="s">
        <v>39</v>
      </c>
      <c r="C2016" t="s">
        <v>13</v>
      </c>
      <c r="D2016">
        <v>2060</v>
      </c>
      <c r="E2016" t="s">
        <v>35</v>
      </c>
      <c r="F2016">
        <v>0.31</v>
      </c>
    </row>
    <row r="2017" spans="1:6" x14ac:dyDescent="0.25">
      <c r="A2017" t="str">
        <f t="shared" si="31"/>
        <v>SSP3Croatia206595--99</v>
      </c>
      <c r="B2017" t="s">
        <v>39</v>
      </c>
      <c r="C2017" t="s">
        <v>13</v>
      </c>
      <c r="D2017">
        <v>2065</v>
      </c>
      <c r="E2017" t="s">
        <v>35</v>
      </c>
      <c r="F2017">
        <v>0.32</v>
      </c>
    </row>
    <row r="2018" spans="1:6" x14ac:dyDescent="0.25">
      <c r="A2018" t="str">
        <f t="shared" si="31"/>
        <v>SSP3Croatia207095--99</v>
      </c>
      <c r="B2018" t="s">
        <v>39</v>
      </c>
      <c r="C2018" t="s">
        <v>13</v>
      </c>
      <c r="D2018">
        <v>2070</v>
      </c>
      <c r="E2018" t="s">
        <v>35</v>
      </c>
      <c r="F2018">
        <v>0.34</v>
      </c>
    </row>
    <row r="2019" spans="1:6" x14ac:dyDescent="0.25">
      <c r="A2019" t="str">
        <f t="shared" si="31"/>
        <v>SSP3Croatia207595--99</v>
      </c>
      <c r="B2019" t="s">
        <v>39</v>
      </c>
      <c r="C2019" t="s">
        <v>13</v>
      </c>
      <c r="D2019">
        <v>2075</v>
      </c>
      <c r="E2019" t="s">
        <v>35</v>
      </c>
      <c r="F2019">
        <v>0.35</v>
      </c>
    </row>
    <row r="2020" spans="1:6" x14ac:dyDescent="0.25">
      <c r="A2020" t="str">
        <f t="shared" si="31"/>
        <v>SSP3Croatia208095--99</v>
      </c>
      <c r="B2020" t="s">
        <v>39</v>
      </c>
      <c r="C2020" t="s">
        <v>13</v>
      </c>
      <c r="D2020">
        <v>2080</v>
      </c>
      <c r="E2020" t="s">
        <v>35</v>
      </c>
      <c r="F2020">
        <v>0.36</v>
      </c>
    </row>
    <row r="2021" spans="1:6" x14ac:dyDescent="0.25">
      <c r="A2021" t="str">
        <f t="shared" si="31"/>
        <v>SSP3Croatia208595--99</v>
      </c>
      <c r="B2021" t="s">
        <v>39</v>
      </c>
      <c r="C2021" t="s">
        <v>13</v>
      </c>
      <c r="D2021">
        <v>2085</v>
      </c>
      <c r="E2021" t="s">
        <v>35</v>
      </c>
      <c r="F2021">
        <v>0.37</v>
      </c>
    </row>
    <row r="2022" spans="1:6" x14ac:dyDescent="0.25">
      <c r="A2022" t="str">
        <f t="shared" si="31"/>
        <v>SSP3Croatia209095--99</v>
      </c>
      <c r="B2022" t="s">
        <v>39</v>
      </c>
      <c r="C2022" t="s">
        <v>13</v>
      </c>
      <c r="D2022">
        <v>2090</v>
      </c>
      <c r="E2022" t="s">
        <v>35</v>
      </c>
      <c r="F2022">
        <v>0.39</v>
      </c>
    </row>
    <row r="2023" spans="1:6" x14ac:dyDescent="0.25">
      <c r="A2023" t="str">
        <f t="shared" si="31"/>
        <v>SSP3Croatia209595--99</v>
      </c>
      <c r="B2023" t="s">
        <v>39</v>
      </c>
      <c r="C2023" t="s">
        <v>13</v>
      </c>
      <c r="D2023">
        <v>2095</v>
      </c>
      <c r="E2023" t="s">
        <v>35</v>
      </c>
      <c r="F2023">
        <v>0.4</v>
      </c>
    </row>
    <row r="2024" spans="1:6" x14ac:dyDescent="0.25">
      <c r="A2024" t="str">
        <f t="shared" si="31"/>
        <v>SSP3Croatia210095--99</v>
      </c>
      <c r="B2024" t="s">
        <v>39</v>
      </c>
      <c r="C2024" t="s">
        <v>13</v>
      </c>
      <c r="D2024">
        <v>2100</v>
      </c>
      <c r="E2024" t="s">
        <v>35</v>
      </c>
      <c r="F2024">
        <v>0.41</v>
      </c>
    </row>
    <row r="2025" spans="1:6" x14ac:dyDescent="0.25">
      <c r="A2025" t="str">
        <f t="shared" si="31"/>
        <v>SSP3Croatia1950100+</v>
      </c>
      <c r="B2025" t="s">
        <v>39</v>
      </c>
      <c r="C2025" t="s">
        <v>13</v>
      </c>
      <c r="D2025">
        <v>1950</v>
      </c>
      <c r="E2025" t="s">
        <v>36</v>
      </c>
      <c r="F2025">
        <v>1.05</v>
      </c>
    </row>
    <row r="2026" spans="1:6" x14ac:dyDescent="0.25">
      <c r="A2026" t="str">
        <f t="shared" si="31"/>
        <v>SSP3Croatia1955100+</v>
      </c>
      <c r="B2026" t="s">
        <v>39</v>
      </c>
      <c r="C2026" t="s">
        <v>13</v>
      </c>
      <c r="D2026">
        <v>1955</v>
      </c>
      <c r="E2026" t="s">
        <v>36</v>
      </c>
      <c r="F2026">
        <v>0.95</v>
      </c>
    </row>
    <row r="2027" spans="1:6" x14ac:dyDescent="0.25">
      <c r="A2027" t="str">
        <f t="shared" si="31"/>
        <v>SSP3Croatia1960100+</v>
      </c>
      <c r="B2027" t="s">
        <v>39</v>
      </c>
      <c r="C2027" t="s">
        <v>13</v>
      </c>
      <c r="D2027">
        <v>1960</v>
      </c>
      <c r="E2027" t="s">
        <v>36</v>
      </c>
      <c r="F2027">
        <v>0.89</v>
      </c>
    </row>
    <row r="2028" spans="1:6" x14ac:dyDescent="0.25">
      <c r="A2028" t="str">
        <f t="shared" si="31"/>
        <v>SSP3Croatia1965100+</v>
      </c>
      <c r="B2028" t="s">
        <v>39</v>
      </c>
      <c r="C2028" t="s">
        <v>13</v>
      </c>
      <c r="D2028">
        <v>1965</v>
      </c>
      <c r="E2028" t="s">
        <v>36</v>
      </c>
      <c r="F2028">
        <v>0.84</v>
      </c>
    </row>
    <row r="2029" spans="1:6" x14ac:dyDescent="0.25">
      <c r="A2029" t="str">
        <f t="shared" si="31"/>
        <v>SSP3Croatia1970100+</v>
      </c>
      <c r="B2029" t="s">
        <v>39</v>
      </c>
      <c r="C2029" t="s">
        <v>13</v>
      </c>
      <c r="D2029">
        <v>1970</v>
      </c>
      <c r="E2029" t="s">
        <v>36</v>
      </c>
      <c r="F2029">
        <v>0.65</v>
      </c>
    </row>
    <row r="2030" spans="1:6" x14ac:dyDescent="0.25">
      <c r="A2030" t="str">
        <f t="shared" si="31"/>
        <v>SSP3Croatia1975100+</v>
      </c>
      <c r="B2030" t="s">
        <v>39</v>
      </c>
      <c r="C2030" t="s">
        <v>13</v>
      </c>
      <c r="D2030">
        <v>1975</v>
      </c>
      <c r="E2030" t="s">
        <v>36</v>
      </c>
      <c r="F2030">
        <v>0.55000000000000004</v>
      </c>
    </row>
    <row r="2031" spans="1:6" x14ac:dyDescent="0.25">
      <c r="A2031" t="str">
        <f t="shared" si="31"/>
        <v>SSP3Croatia1980100+</v>
      </c>
      <c r="B2031" t="s">
        <v>39</v>
      </c>
      <c r="C2031" t="s">
        <v>13</v>
      </c>
      <c r="D2031">
        <v>1980</v>
      </c>
      <c r="E2031" t="s">
        <v>36</v>
      </c>
      <c r="F2031">
        <v>0.52</v>
      </c>
    </row>
    <row r="2032" spans="1:6" x14ac:dyDescent="0.25">
      <c r="A2032" t="str">
        <f t="shared" si="31"/>
        <v>SSP3Croatia1985100+</v>
      </c>
      <c r="B2032" t="s">
        <v>39</v>
      </c>
      <c r="C2032" t="s">
        <v>13</v>
      </c>
      <c r="D2032">
        <v>1985</v>
      </c>
      <c r="E2032" t="s">
        <v>36</v>
      </c>
      <c r="F2032">
        <v>0.49</v>
      </c>
    </row>
    <row r="2033" spans="1:6" x14ac:dyDescent="0.25">
      <c r="A2033" t="str">
        <f t="shared" si="31"/>
        <v>SSP3Croatia1990100+</v>
      </c>
      <c r="B2033" t="s">
        <v>39</v>
      </c>
      <c r="C2033" t="s">
        <v>13</v>
      </c>
      <c r="D2033">
        <v>1990</v>
      </c>
      <c r="E2033" t="s">
        <v>36</v>
      </c>
      <c r="F2033">
        <v>0.4</v>
      </c>
    </row>
    <row r="2034" spans="1:6" x14ac:dyDescent="0.25">
      <c r="A2034" t="str">
        <f t="shared" si="31"/>
        <v>SSP3Croatia1995100+</v>
      </c>
      <c r="B2034" t="s">
        <v>39</v>
      </c>
      <c r="C2034" t="s">
        <v>13</v>
      </c>
      <c r="D2034">
        <v>1995</v>
      </c>
      <c r="E2034" t="s">
        <v>36</v>
      </c>
      <c r="F2034">
        <v>0.4</v>
      </c>
    </row>
    <row r="2035" spans="1:6" x14ac:dyDescent="0.25">
      <c r="A2035" t="str">
        <f t="shared" si="31"/>
        <v>SSP3Croatia2000100+</v>
      </c>
      <c r="B2035" t="s">
        <v>39</v>
      </c>
      <c r="C2035" t="s">
        <v>13</v>
      </c>
      <c r="D2035">
        <v>2000</v>
      </c>
      <c r="E2035" t="s">
        <v>36</v>
      </c>
      <c r="F2035">
        <v>0.44</v>
      </c>
    </row>
    <row r="2036" spans="1:6" x14ac:dyDescent="0.25">
      <c r="A2036" t="str">
        <f t="shared" si="31"/>
        <v>SSP3Croatia2005100+</v>
      </c>
      <c r="B2036" t="s">
        <v>39</v>
      </c>
      <c r="C2036" t="s">
        <v>13</v>
      </c>
      <c r="D2036">
        <v>2005</v>
      </c>
      <c r="E2036" t="s">
        <v>36</v>
      </c>
      <c r="F2036">
        <v>0.41</v>
      </c>
    </row>
    <row r="2037" spans="1:6" x14ac:dyDescent="0.25">
      <c r="A2037" t="str">
        <f t="shared" si="31"/>
        <v>SSP3Croatia2010100+</v>
      </c>
      <c r="B2037" t="s">
        <v>39</v>
      </c>
      <c r="C2037" t="s">
        <v>13</v>
      </c>
      <c r="D2037">
        <v>2010</v>
      </c>
      <c r="E2037" t="s">
        <v>36</v>
      </c>
      <c r="F2037">
        <v>0.33</v>
      </c>
    </row>
    <row r="2038" spans="1:6" x14ac:dyDescent="0.25">
      <c r="A2038" t="str">
        <f t="shared" si="31"/>
        <v>SSP3Croatia2015100+</v>
      </c>
      <c r="B2038" t="s">
        <v>39</v>
      </c>
      <c r="C2038" t="s">
        <v>13</v>
      </c>
      <c r="D2038">
        <v>2015</v>
      </c>
      <c r="E2038" t="s">
        <v>36</v>
      </c>
      <c r="F2038">
        <v>0.26</v>
      </c>
    </row>
    <row r="2039" spans="1:6" x14ac:dyDescent="0.25">
      <c r="A2039" t="str">
        <f t="shared" si="31"/>
        <v>SSP3Croatia2020100+</v>
      </c>
      <c r="B2039" t="s">
        <v>39</v>
      </c>
      <c r="C2039" t="s">
        <v>13</v>
      </c>
      <c r="D2039">
        <v>2020</v>
      </c>
      <c r="E2039" t="s">
        <v>36</v>
      </c>
      <c r="F2039">
        <v>0.2</v>
      </c>
    </row>
    <row r="2040" spans="1:6" x14ac:dyDescent="0.25">
      <c r="A2040" t="str">
        <f t="shared" si="31"/>
        <v>SSP3Croatia2025100+</v>
      </c>
      <c r="B2040" t="s">
        <v>39</v>
      </c>
      <c r="C2040" t="s">
        <v>13</v>
      </c>
      <c r="D2040">
        <v>2025</v>
      </c>
      <c r="E2040" t="s">
        <v>36</v>
      </c>
      <c r="F2040">
        <v>0.17</v>
      </c>
    </row>
    <row r="2041" spans="1:6" x14ac:dyDescent="0.25">
      <c r="A2041" t="str">
        <f t="shared" si="31"/>
        <v>SSP3Croatia2030100+</v>
      </c>
      <c r="B2041" t="s">
        <v>39</v>
      </c>
      <c r="C2041" t="s">
        <v>13</v>
      </c>
      <c r="D2041">
        <v>2030</v>
      </c>
      <c r="E2041" t="s">
        <v>36</v>
      </c>
      <c r="F2041">
        <v>0.21</v>
      </c>
    </row>
    <row r="2042" spans="1:6" x14ac:dyDescent="0.25">
      <c r="A2042" t="str">
        <f t="shared" si="31"/>
        <v>SSP3Croatia2035100+</v>
      </c>
      <c r="B2042" t="s">
        <v>39</v>
      </c>
      <c r="C2042" t="s">
        <v>13</v>
      </c>
      <c r="D2042">
        <v>2035</v>
      </c>
      <c r="E2042" t="s">
        <v>36</v>
      </c>
      <c r="F2042">
        <v>0.21</v>
      </c>
    </row>
    <row r="2043" spans="1:6" x14ac:dyDescent="0.25">
      <c r="A2043" t="str">
        <f t="shared" si="31"/>
        <v>SSP3Croatia2040100+</v>
      </c>
      <c r="B2043" t="s">
        <v>39</v>
      </c>
      <c r="C2043" t="s">
        <v>13</v>
      </c>
      <c r="D2043">
        <v>2040</v>
      </c>
      <c r="E2043" t="s">
        <v>36</v>
      </c>
      <c r="F2043">
        <v>0.21</v>
      </c>
    </row>
    <row r="2044" spans="1:6" x14ac:dyDescent="0.25">
      <c r="A2044" t="str">
        <f t="shared" si="31"/>
        <v>SSP3Croatia2045100+</v>
      </c>
      <c r="B2044" t="s">
        <v>39</v>
      </c>
      <c r="C2044" t="s">
        <v>13</v>
      </c>
      <c r="D2044">
        <v>2045</v>
      </c>
      <c r="E2044" t="s">
        <v>36</v>
      </c>
      <c r="F2044">
        <v>0.2</v>
      </c>
    </row>
    <row r="2045" spans="1:6" x14ac:dyDescent="0.25">
      <c r="A2045" t="str">
        <f t="shared" si="31"/>
        <v>SSP3Croatia2050100+</v>
      </c>
      <c r="B2045" t="s">
        <v>39</v>
      </c>
      <c r="C2045" t="s">
        <v>13</v>
      </c>
      <c r="D2045">
        <v>2050</v>
      </c>
      <c r="E2045" t="s">
        <v>36</v>
      </c>
      <c r="F2045">
        <v>0.21</v>
      </c>
    </row>
    <row r="2046" spans="1:6" x14ac:dyDescent="0.25">
      <c r="A2046" t="str">
        <f t="shared" si="31"/>
        <v>SSP3Croatia2055100+</v>
      </c>
      <c r="B2046" t="s">
        <v>39</v>
      </c>
      <c r="C2046" t="s">
        <v>13</v>
      </c>
      <c r="D2046">
        <v>2055</v>
      </c>
      <c r="E2046" t="s">
        <v>36</v>
      </c>
      <c r="F2046">
        <v>0.22</v>
      </c>
    </row>
    <row r="2047" spans="1:6" x14ac:dyDescent="0.25">
      <c r="A2047" t="str">
        <f t="shared" si="31"/>
        <v>SSP3Croatia2060100+</v>
      </c>
      <c r="B2047" t="s">
        <v>39</v>
      </c>
      <c r="C2047" t="s">
        <v>13</v>
      </c>
      <c r="D2047">
        <v>2060</v>
      </c>
      <c r="E2047" t="s">
        <v>36</v>
      </c>
      <c r="F2047">
        <v>0.21</v>
      </c>
    </row>
    <row r="2048" spans="1:6" x14ac:dyDescent="0.25">
      <c r="A2048" t="str">
        <f t="shared" si="31"/>
        <v>SSP3Croatia2065100+</v>
      </c>
      <c r="B2048" t="s">
        <v>39</v>
      </c>
      <c r="C2048" t="s">
        <v>13</v>
      </c>
      <c r="D2048">
        <v>2065</v>
      </c>
      <c r="E2048" t="s">
        <v>36</v>
      </c>
      <c r="F2048">
        <v>0.21</v>
      </c>
    </row>
    <row r="2049" spans="1:6" x14ac:dyDescent="0.25">
      <c r="A2049" t="str">
        <f t="shared" si="31"/>
        <v>SSP3Croatia2070100+</v>
      </c>
      <c r="B2049" t="s">
        <v>39</v>
      </c>
      <c r="C2049" t="s">
        <v>13</v>
      </c>
      <c r="D2049">
        <v>2070</v>
      </c>
      <c r="E2049" t="s">
        <v>36</v>
      </c>
      <c r="F2049">
        <v>0.21</v>
      </c>
    </row>
    <row r="2050" spans="1:6" x14ac:dyDescent="0.25">
      <c r="A2050" t="str">
        <f t="shared" si="31"/>
        <v>SSP3Croatia2075100+</v>
      </c>
      <c r="B2050" t="s">
        <v>39</v>
      </c>
      <c r="C2050" t="s">
        <v>13</v>
      </c>
      <c r="D2050">
        <v>2075</v>
      </c>
      <c r="E2050" t="s">
        <v>36</v>
      </c>
      <c r="F2050">
        <v>0.22</v>
      </c>
    </row>
    <row r="2051" spans="1:6" x14ac:dyDescent="0.25">
      <c r="A2051" t="str">
        <f t="shared" si="31"/>
        <v>SSP3Croatia2080100+</v>
      </c>
      <c r="B2051" t="s">
        <v>39</v>
      </c>
      <c r="C2051" t="s">
        <v>13</v>
      </c>
      <c r="D2051">
        <v>2080</v>
      </c>
      <c r="E2051" t="s">
        <v>36</v>
      </c>
      <c r="F2051">
        <v>0.22</v>
      </c>
    </row>
    <row r="2052" spans="1:6" x14ac:dyDescent="0.25">
      <c r="A2052" t="str">
        <f t="shared" si="31"/>
        <v>SSP3Croatia2085100+</v>
      </c>
      <c r="B2052" t="s">
        <v>39</v>
      </c>
      <c r="C2052" t="s">
        <v>13</v>
      </c>
      <c r="D2052">
        <v>2085</v>
      </c>
      <c r="E2052" t="s">
        <v>36</v>
      </c>
      <c r="F2052">
        <v>0.23</v>
      </c>
    </row>
    <row r="2053" spans="1:6" x14ac:dyDescent="0.25">
      <c r="A2053" t="str">
        <f t="shared" si="31"/>
        <v>SSP3Croatia2090100+</v>
      </c>
      <c r="B2053" t="s">
        <v>39</v>
      </c>
      <c r="C2053" t="s">
        <v>13</v>
      </c>
      <c r="D2053">
        <v>2090</v>
      </c>
      <c r="E2053" t="s">
        <v>36</v>
      </c>
      <c r="F2053">
        <v>0.23</v>
      </c>
    </row>
    <row r="2054" spans="1:6" x14ac:dyDescent="0.25">
      <c r="A2054" t="str">
        <f t="shared" si="31"/>
        <v>SSP3Croatia2095100+</v>
      </c>
      <c r="B2054" t="s">
        <v>39</v>
      </c>
      <c r="C2054" t="s">
        <v>13</v>
      </c>
      <c r="D2054">
        <v>2095</v>
      </c>
      <c r="E2054" t="s">
        <v>36</v>
      </c>
      <c r="F2054">
        <v>0.24</v>
      </c>
    </row>
    <row r="2055" spans="1:6" x14ac:dyDescent="0.25">
      <c r="A2055" t="str">
        <f t="shared" si="31"/>
        <v>SSP3Croatia2100100+</v>
      </c>
      <c r="B2055" t="s">
        <v>39</v>
      </c>
      <c r="C2055" t="s">
        <v>13</v>
      </c>
      <c r="D2055">
        <v>2100</v>
      </c>
      <c r="E2055" t="s">
        <v>36</v>
      </c>
      <c r="F2055">
        <v>0.24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3612"/>
  <sheetViews>
    <sheetView topLeftCell="A96" workbookViewId="0">
      <selection activeCell="I3607" sqref="I3607"/>
    </sheetView>
  </sheetViews>
  <sheetFormatPr defaultRowHeight="15" x14ac:dyDescent="0.25"/>
  <cols>
    <col min="1" max="1" width="27.28515625" bestFit="1" customWidth="1"/>
  </cols>
  <sheetData>
    <row r="1" spans="1:7" x14ac:dyDescent="0.25">
      <c r="B1" t="s">
        <v>0</v>
      </c>
    </row>
    <row r="2" spans="1:7" x14ac:dyDescent="0.25">
      <c r="B2" t="s">
        <v>1</v>
      </c>
    </row>
    <row r="5" spans="1:7" x14ac:dyDescent="0.25">
      <c r="B5" t="s">
        <v>78</v>
      </c>
    </row>
    <row r="6" spans="1:7" x14ac:dyDescent="0.25">
      <c r="B6" t="s">
        <v>77</v>
      </c>
    </row>
    <row r="7" spans="1:7" x14ac:dyDescent="0.25">
      <c r="B7" t="s">
        <v>4</v>
      </c>
    </row>
    <row r="8" spans="1:7" x14ac:dyDescent="0.25">
      <c r="B8" t="s">
        <v>5</v>
      </c>
    </row>
    <row r="9" spans="1:7" x14ac:dyDescent="0.25">
      <c r="A9" t="s">
        <v>40</v>
      </c>
      <c r="B9" t="s">
        <v>6</v>
      </c>
      <c r="C9" t="s">
        <v>7</v>
      </c>
      <c r="D9" t="s">
        <v>72</v>
      </c>
      <c r="E9" t="s">
        <v>9</v>
      </c>
      <c r="F9" t="s">
        <v>10</v>
      </c>
      <c r="G9" t="s">
        <v>76</v>
      </c>
    </row>
    <row r="10" spans="1:7" x14ac:dyDescent="0.25">
      <c r="A10" t="str">
        <f>B10&amp;C10&amp;D10&amp;E10&amp;F10</f>
        <v>SSP2Croatia1950-1955AllBoth</v>
      </c>
      <c r="B10" t="s">
        <v>12</v>
      </c>
      <c r="C10" t="s">
        <v>13</v>
      </c>
      <c r="D10" t="s">
        <v>70</v>
      </c>
      <c r="E10" t="s">
        <v>14</v>
      </c>
      <c r="F10" t="s">
        <v>75</v>
      </c>
      <c r="G10">
        <v>0</v>
      </c>
    </row>
    <row r="11" spans="1:7" x14ac:dyDescent="0.25">
      <c r="A11" t="str">
        <f t="shared" ref="A11:A74" si="0">B11&amp;C11&amp;D11&amp;E11&amp;F11</f>
        <v>SSP2Croatia1955-1960AllBoth</v>
      </c>
      <c r="B11" t="s">
        <v>12</v>
      </c>
      <c r="C11" t="s">
        <v>13</v>
      </c>
      <c r="D11" t="s">
        <v>69</v>
      </c>
      <c r="E11" t="s">
        <v>14</v>
      </c>
      <c r="F11" t="s">
        <v>75</v>
      </c>
      <c r="G11">
        <v>0</v>
      </c>
    </row>
    <row r="12" spans="1:7" x14ac:dyDescent="0.25">
      <c r="A12" t="str">
        <f t="shared" si="0"/>
        <v>SSP2Croatia1960-1965AllBoth</v>
      </c>
      <c r="B12" t="s">
        <v>12</v>
      </c>
      <c r="C12" t="s">
        <v>13</v>
      </c>
      <c r="D12" t="s">
        <v>68</v>
      </c>
      <c r="E12" t="s">
        <v>14</v>
      </c>
      <c r="F12" t="s">
        <v>75</v>
      </c>
      <c r="G12">
        <v>1.9</v>
      </c>
    </row>
    <row r="13" spans="1:7" x14ac:dyDescent="0.25">
      <c r="A13" t="str">
        <f t="shared" si="0"/>
        <v>SSP2Croatia1965-1970AllBoth</v>
      </c>
      <c r="B13" t="s">
        <v>12</v>
      </c>
      <c r="C13" t="s">
        <v>13</v>
      </c>
      <c r="D13" t="s">
        <v>67</v>
      </c>
      <c r="E13" t="s">
        <v>14</v>
      </c>
      <c r="F13" t="s">
        <v>75</v>
      </c>
      <c r="G13">
        <v>-1.2</v>
      </c>
    </row>
    <row r="14" spans="1:7" x14ac:dyDescent="0.25">
      <c r="A14" t="str">
        <f t="shared" si="0"/>
        <v>SSP2Croatia1970-1975AllBoth</v>
      </c>
      <c r="B14" t="s">
        <v>12</v>
      </c>
      <c r="C14" t="s">
        <v>13</v>
      </c>
      <c r="D14" t="s">
        <v>66</v>
      </c>
      <c r="E14" t="s">
        <v>14</v>
      </c>
      <c r="F14" t="s">
        <v>75</v>
      </c>
      <c r="G14">
        <v>-18.399999999999999</v>
      </c>
    </row>
    <row r="15" spans="1:7" x14ac:dyDescent="0.25">
      <c r="A15" t="str">
        <f t="shared" si="0"/>
        <v>SSP2Croatia1975-1980AllBoth</v>
      </c>
      <c r="B15" t="s">
        <v>12</v>
      </c>
      <c r="C15" t="s">
        <v>13</v>
      </c>
      <c r="D15" t="s">
        <v>65</v>
      </c>
      <c r="E15" t="s">
        <v>14</v>
      </c>
      <c r="F15" t="s">
        <v>75</v>
      </c>
      <c r="G15">
        <v>18.7</v>
      </c>
    </row>
    <row r="16" spans="1:7" x14ac:dyDescent="0.25">
      <c r="A16" t="str">
        <f t="shared" si="0"/>
        <v>SSP2Croatia1980-1985AllBoth</v>
      </c>
      <c r="B16" t="s">
        <v>12</v>
      </c>
      <c r="C16" t="s">
        <v>13</v>
      </c>
      <c r="D16" t="s">
        <v>64</v>
      </c>
      <c r="E16" t="s">
        <v>14</v>
      </c>
      <c r="F16" t="s">
        <v>75</v>
      </c>
      <c r="G16">
        <v>54.4</v>
      </c>
    </row>
    <row r="17" spans="1:7" x14ac:dyDescent="0.25">
      <c r="A17" t="str">
        <f t="shared" si="0"/>
        <v>SSP2Croatia1985-1990AllBoth</v>
      </c>
      <c r="B17" t="s">
        <v>12</v>
      </c>
      <c r="C17" t="s">
        <v>13</v>
      </c>
      <c r="D17" t="s">
        <v>63</v>
      </c>
      <c r="E17" t="s">
        <v>14</v>
      </c>
      <c r="F17" t="s">
        <v>75</v>
      </c>
      <c r="G17">
        <v>26.1</v>
      </c>
    </row>
    <row r="18" spans="1:7" x14ac:dyDescent="0.25">
      <c r="A18" t="str">
        <f t="shared" si="0"/>
        <v>SSP2Croatia1990-1995AllBoth</v>
      </c>
      <c r="B18" t="s">
        <v>12</v>
      </c>
      <c r="C18" t="s">
        <v>13</v>
      </c>
      <c r="D18" t="s">
        <v>62</v>
      </c>
      <c r="E18" t="s">
        <v>14</v>
      </c>
      <c r="F18" t="s">
        <v>75</v>
      </c>
      <c r="G18">
        <v>-143.6</v>
      </c>
    </row>
    <row r="19" spans="1:7" x14ac:dyDescent="0.25">
      <c r="A19" t="str">
        <f t="shared" si="0"/>
        <v>SSP2Croatia1995-2000AllBoth</v>
      </c>
      <c r="B19" t="s">
        <v>12</v>
      </c>
      <c r="C19" t="s">
        <v>13</v>
      </c>
      <c r="D19" t="s">
        <v>61</v>
      </c>
      <c r="E19" t="s">
        <v>14</v>
      </c>
      <c r="F19" t="s">
        <v>75</v>
      </c>
      <c r="G19">
        <v>-188.1</v>
      </c>
    </row>
    <row r="20" spans="1:7" x14ac:dyDescent="0.25">
      <c r="A20" t="str">
        <f t="shared" si="0"/>
        <v>SSP2Croatia2000-2005AllBoth</v>
      </c>
      <c r="B20" t="s">
        <v>12</v>
      </c>
      <c r="C20" t="s">
        <v>13</v>
      </c>
      <c r="D20" t="s">
        <v>60</v>
      </c>
      <c r="E20" t="s">
        <v>14</v>
      </c>
      <c r="F20" t="s">
        <v>75</v>
      </c>
      <c r="G20">
        <v>-2.6</v>
      </c>
    </row>
    <row r="21" spans="1:7" x14ac:dyDescent="0.25">
      <c r="A21" t="str">
        <f t="shared" si="0"/>
        <v>SSP2Croatia2005-2010AllBoth</v>
      </c>
      <c r="B21" t="s">
        <v>12</v>
      </c>
      <c r="C21" t="s">
        <v>13</v>
      </c>
      <c r="D21" t="s">
        <v>59</v>
      </c>
      <c r="E21" t="s">
        <v>14</v>
      </c>
      <c r="F21" t="s">
        <v>75</v>
      </c>
      <c r="G21">
        <v>-10.5</v>
      </c>
    </row>
    <row r="22" spans="1:7" x14ac:dyDescent="0.25">
      <c r="A22" t="str">
        <f t="shared" si="0"/>
        <v>SSP2Croatia2010-2015AllBoth</v>
      </c>
      <c r="B22" t="s">
        <v>12</v>
      </c>
      <c r="C22" t="s">
        <v>13</v>
      </c>
      <c r="D22" t="s">
        <v>58</v>
      </c>
      <c r="E22" t="s">
        <v>14</v>
      </c>
      <c r="F22" t="s">
        <v>75</v>
      </c>
      <c r="G22">
        <v>-32.799999999999997</v>
      </c>
    </row>
    <row r="23" spans="1:7" x14ac:dyDescent="0.25">
      <c r="A23" t="str">
        <f t="shared" si="0"/>
        <v>SSP2Croatia2015-2020AllBoth</v>
      </c>
      <c r="B23" t="s">
        <v>12</v>
      </c>
      <c r="C23" t="s">
        <v>13</v>
      </c>
      <c r="D23" t="s">
        <v>57</v>
      </c>
      <c r="E23" t="s">
        <v>14</v>
      </c>
      <c r="F23" t="s">
        <v>75</v>
      </c>
      <c r="G23">
        <v>-24.3</v>
      </c>
    </row>
    <row r="24" spans="1:7" x14ac:dyDescent="0.25">
      <c r="A24" t="str">
        <f t="shared" si="0"/>
        <v>SSP2Croatia2020-2025AllBoth</v>
      </c>
      <c r="B24" t="s">
        <v>12</v>
      </c>
      <c r="C24" t="s">
        <v>13</v>
      </c>
      <c r="D24" t="s">
        <v>56</v>
      </c>
      <c r="E24" t="s">
        <v>14</v>
      </c>
      <c r="F24" t="s">
        <v>75</v>
      </c>
      <c r="G24">
        <v>-17.600000000000001</v>
      </c>
    </row>
    <row r="25" spans="1:7" x14ac:dyDescent="0.25">
      <c r="A25" t="str">
        <f t="shared" si="0"/>
        <v>SSP2Croatia2025-2030AllBoth</v>
      </c>
      <c r="B25" t="s">
        <v>12</v>
      </c>
      <c r="C25" t="s">
        <v>13</v>
      </c>
      <c r="D25" t="s">
        <v>55</v>
      </c>
      <c r="E25" t="s">
        <v>14</v>
      </c>
      <c r="F25" t="s">
        <v>75</v>
      </c>
      <c r="G25">
        <v>-11.1</v>
      </c>
    </row>
    <row r="26" spans="1:7" x14ac:dyDescent="0.25">
      <c r="A26" t="str">
        <f t="shared" si="0"/>
        <v>SSP2Croatia2030-2035AllBoth</v>
      </c>
      <c r="B26" t="s">
        <v>12</v>
      </c>
      <c r="C26" t="s">
        <v>13</v>
      </c>
      <c r="D26" t="s">
        <v>54</v>
      </c>
      <c r="E26" t="s">
        <v>14</v>
      </c>
      <c r="F26" t="s">
        <v>75</v>
      </c>
      <c r="G26">
        <v>-4.9000000000000004</v>
      </c>
    </row>
    <row r="27" spans="1:7" x14ac:dyDescent="0.25">
      <c r="A27" t="str">
        <f t="shared" si="0"/>
        <v>SSP2Croatia2035-2040AllBoth</v>
      </c>
      <c r="B27" t="s">
        <v>12</v>
      </c>
      <c r="C27" t="s">
        <v>13</v>
      </c>
      <c r="D27" t="s">
        <v>53</v>
      </c>
      <c r="E27" t="s">
        <v>14</v>
      </c>
      <c r="F27" t="s">
        <v>75</v>
      </c>
      <c r="G27">
        <v>1</v>
      </c>
    </row>
    <row r="28" spans="1:7" x14ac:dyDescent="0.25">
      <c r="A28" t="str">
        <f t="shared" si="0"/>
        <v>SSP2Croatia2040-2045AllBoth</v>
      </c>
      <c r="B28" t="s">
        <v>12</v>
      </c>
      <c r="C28" t="s">
        <v>13</v>
      </c>
      <c r="D28" t="s">
        <v>52</v>
      </c>
      <c r="E28" t="s">
        <v>14</v>
      </c>
      <c r="F28" t="s">
        <v>75</v>
      </c>
      <c r="G28">
        <v>6.5</v>
      </c>
    </row>
    <row r="29" spans="1:7" x14ac:dyDescent="0.25">
      <c r="A29" t="str">
        <f t="shared" si="0"/>
        <v>SSP2Croatia2045-2050AllBoth</v>
      </c>
      <c r="B29" t="s">
        <v>12</v>
      </c>
      <c r="C29" t="s">
        <v>13</v>
      </c>
      <c r="D29" t="s">
        <v>51</v>
      </c>
      <c r="E29" t="s">
        <v>14</v>
      </c>
      <c r="F29" t="s">
        <v>75</v>
      </c>
      <c r="G29">
        <v>11.5</v>
      </c>
    </row>
    <row r="30" spans="1:7" x14ac:dyDescent="0.25">
      <c r="A30" t="str">
        <f t="shared" si="0"/>
        <v>SSP2Croatia2050-2055AllBoth</v>
      </c>
      <c r="B30" t="s">
        <v>12</v>
      </c>
      <c r="C30" t="s">
        <v>13</v>
      </c>
      <c r="D30" t="s">
        <v>50</v>
      </c>
      <c r="E30" t="s">
        <v>14</v>
      </c>
      <c r="F30" t="s">
        <v>75</v>
      </c>
      <c r="G30">
        <v>15.9</v>
      </c>
    </row>
    <row r="31" spans="1:7" x14ac:dyDescent="0.25">
      <c r="A31" t="str">
        <f t="shared" si="0"/>
        <v>SSP2Croatia2055-2060AllBoth</v>
      </c>
      <c r="B31" t="s">
        <v>12</v>
      </c>
      <c r="C31" t="s">
        <v>13</v>
      </c>
      <c r="D31" t="s">
        <v>49</v>
      </c>
      <c r="E31" t="s">
        <v>14</v>
      </c>
      <c r="F31" t="s">
        <v>75</v>
      </c>
      <c r="G31">
        <v>19.7</v>
      </c>
    </row>
    <row r="32" spans="1:7" x14ac:dyDescent="0.25">
      <c r="A32" t="str">
        <f t="shared" si="0"/>
        <v>SSP2Croatia2060-2065AllBoth</v>
      </c>
      <c r="B32" t="s">
        <v>12</v>
      </c>
      <c r="C32" t="s">
        <v>13</v>
      </c>
      <c r="D32" t="s">
        <v>48</v>
      </c>
      <c r="E32" t="s">
        <v>14</v>
      </c>
      <c r="F32" t="s">
        <v>75</v>
      </c>
      <c r="G32">
        <v>23</v>
      </c>
    </row>
    <row r="33" spans="1:7" x14ac:dyDescent="0.25">
      <c r="A33" t="str">
        <f t="shared" si="0"/>
        <v>SSP2Croatia2065-2070AllBoth</v>
      </c>
      <c r="B33" t="s">
        <v>12</v>
      </c>
      <c r="C33" t="s">
        <v>13</v>
      </c>
      <c r="D33" t="s">
        <v>47</v>
      </c>
      <c r="E33" t="s">
        <v>14</v>
      </c>
      <c r="F33" t="s">
        <v>75</v>
      </c>
      <c r="G33">
        <v>25.7</v>
      </c>
    </row>
    <row r="34" spans="1:7" x14ac:dyDescent="0.25">
      <c r="A34" t="str">
        <f t="shared" si="0"/>
        <v>SSP2Croatia2070-2075AllBoth</v>
      </c>
      <c r="B34" t="s">
        <v>12</v>
      </c>
      <c r="C34" t="s">
        <v>13</v>
      </c>
      <c r="D34" t="s">
        <v>46</v>
      </c>
      <c r="E34" t="s">
        <v>14</v>
      </c>
      <c r="F34" t="s">
        <v>75</v>
      </c>
      <c r="G34">
        <v>27.9</v>
      </c>
    </row>
    <row r="35" spans="1:7" x14ac:dyDescent="0.25">
      <c r="A35" t="str">
        <f t="shared" si="0"/>
        <v>SSP2Croatia2075-2080AllBoth</v>
      </c>
      <c r="B35" t="s">
        <v>12</v>
      </c>
      <c r="C35" t="s">
        <v>13</v>
      </c>
      <c r="D35" t="s">
        <v>45</v>
      </c>
      <c r="E35" t="s">
        <v>14</v>
      </c>
      <c r="F35" t="s">
        <v>75</v>
      </c>
      <c r="G35">
        <v>29.5</v>
      </c>
    </row>
    <row r="36" spans="1:7" x14ac:dyDescent="0.25">
      <c r="A36" t="str">
        <f t="shared" si="0"/>
        <v>SSP2Croatia2080-2085AllBoth</v>
      </c>
      <c r="B36" t="s">
        <v>12</v>
      </c>
      <c r="C36" t="s">
        <v>13</v>
      </c>
      <c r="D36" t="s">
        <v>44</v>
      </c>
      <c r="E36" t="s">
        <v>14</v>
      </c>
      <c r="F36" t="s">
        <v>75</v>
      </c>
      <c r="G36">
        <v>30.6</v>
      </c>
    </row>
    <row r="37" spans="1:7" x14ac:dyDescent="0.25">
      <c r="A37" t="str">
        <f t="shared" si="0"/>
        <v>SSP2Croatia2085-2090AllBoth</v>
      </c>
      <c r="B37" t="s">
        <v>12</v>
      </c>
      <c r="C37" t="s">
        <v>13</v>
      </c>
      <c r="D37" t="s">
        <v>43</v>
      </c>
      <c r="E37" t="s">
        <v>14</v>
      </c>
      <c r="F37" t="s">
        <v>75</v>
      </c>
      <c r="G37">
        <v>31.1</v>
      </c>
    </row>
    <row r="38" spans="1:7" x14ac:dyDescent="0.25">
      <c r="A38" t="str">
        <f t="shared" si="0"/>
        <v>SSP2Croatia2090-2095AllBoth</v>
      </c>
      <c r="B38" t="s">
        <v>12</v>
      </c>
      <c r="C38" t="s">
        <v>13</v>
      </c>
      <c r="D38" t="s">
        <v>42</v>
      </c>
      <c r="E38" t="s">
        <v>14</v>
      </c>
      <c r="F38" t="s">
        <v>75</v>
      </c>
      <c r="G38">
        <v>31.2</v>
      </c>
    </row>
    <row r="39" spans="1:7" x14ac:dyDescent="0.25">
      <c r="A39" t="str">
        <f t="shared" si="0"/>
        <v>SSP2Croatia2095-2100AllBoth</v>
      </c>
      <c r="B39" t="s">
        <v>12</v>
      </c>
      <c r="C39" t="s">
        <v>13</v>
      </c>
      <c r="D39" t="s">
        <v>41</v>
      </c>
      <c r="E39" t="s">
        <v>14</v>
      </c>
      <c r="F39" t="s">
        <v>75</v>
      </c>
      <c r="G39">
        <v>30.9</v>
      </c>
    </row>
    <row r="40" spans="1:7" x14ac:dyDescent="0.25">
      <c r="A40" t="str">
        <f t="shared" si="0"/>
        <v>SSP2Croatia2015-20200--4Both</v>
      </c>
      <c r="B40" t="s">
        <v>12</v>
      </c>
      <c r="C40" t="s">
        <v>13</v>
      </c>
      <c r="D40" t="s">
        <v>57</v>
      </c>
      <c r="E40" t="s">
        <v>16</v>
      </c>
      <c r="F40" t="s">
        <v>75</v>
      </c>
      <c r="G40">
        <v>-2.1</v>
      </c>
    </row>
    <row r="41" spans="1:7" x14ac:dyDescent="0.25">
      <c r="A41" t="str">
        <f t="shared" si="0"/>
        <v>SSP2Croatia2020-20250--4Both</v>
      </c>
      <c r="B41" t="s">
        <v>12</v>
      </c>
      <c r="C41" t="s">
        <v>13</v>
      </c>
      <c r="D41" t="s">
        <v>56</v>
      </c>
      <c r="E41" t="s">
        <v>16</v>
      </c>
      <c r="F41" t="s">
        <v>75</v>
      </c>
      <c r="G41">
        <v>-1.5</v>
      </c>
    </row>
    <row r="42" spans="1:7" x14ac:dyDescent="0.25">
      <c r="A42" t="str">
        <f t="shared" si="0"/>
        <v>SSP2Croatia2025-20300--4Both</v>
      </c>
      <c r="B42" t="s">
        <v>12</v>
      </c>
      <c r="C42" t="s">
        <v>13</v>
      </c>
      <c r="D42" t="s">
        <v>55</v>
      </c>
      <c r="E42" t="s">
        <v>16</v>
      </c>
      <c r="F42" t="s">
        <v>75</v>
      </c>
      <c r="G42">
        <v>-1</v>
      </c>
    </row>
    <row r="43" spans="1:7" x14ac:dyDescent="0.25">
      <c r="A43" t="str">
        <f t="shared" si="0"/>
        <v>SSP2Croatia2030-20350--4Both</v>
      </c>
      <c r="B43" t="s">
        <v>12</v>
      </c>
      <c r="C43" t="s">
        <v>13</v>
      </c>
      <c r="D43" t="s">
        <v>54</v>
      </c>
      <c r="E43" t="s">
        <v>16</v>
      </c>
      <c r="F43" t="s">
        <v>75</v>
      </c>
      <c r="G43">
        <v>-0.4</v>
      </c>
    </row>
    <row r="44" spans="1:7" x14ac:dyDescent="0.25">
      <c r="A44" t="str">
        <f t="shared" si="0"/>
        <v>SSP2Croatia2035-20400--4Both</v>
      </c>
      <c r="B44" t="s">
        <v>12</v>
      </c>
      <c r="C44" t="s">
        <v>13</v>
      </c>
      <c r="D44" t="s">
        <v>53</v>
      </c>
      <c r="E44" t="s">
        <v>16</v>
      </c>
      <c r="F44" t="s">
        <v>75</v>
      </c>
      <c r="G44">
        <v>0.1</v>
      </c>
    </row>
    <row r="45" spans="1:7" x14ac:dyDescent="0.25">
      <c r="A45" t="str">
        <f t="shared" si="0"/>
        <v>SSP2Croatia2040-20450--4Both</v>
      </c>
      <c r="B45" t="s">
        <v>12</v>
      </c>
      <c r="C45" t="s">
        <v>13</v>
      </c>
      <c r="D45" t="s">
        <v>52</v>
      </c>
      <c r="E45" t="s">
        <v>16</v>
      </c>
      <c r="F45" t="s">
        <v>75</v>
      </c>
      <c r="G45">
        <v>0.6</v>
      </c>
    </row>
    <row r="46" spans="1:7" x14ac:dyDescent="0.25">
      <c r="A46" t="str">
        <f t="shared" si="0"/>
        <v>SSP2Croatia2045-20500--4Both</v>
      </c>
      <c r="B46" t="s">
        <v>12</v>
      </c>
      <c r="C46" t="s">
        <v>13</v>
      </c>
      <c r="D46" t="s">
        <v>51</v>
      </c>
      <c r="E46" t="s">
        <v>16</v>
      </c>
      <c r="F46" t="s">
        <v>75</v>
      </c>
      <c r="G46">
        <v>1</v>
      </c>
    </row>
    <row r="47" spans="1:7" x14ac:dyDescent="0.25">
      <c r="A47" t="str">
        <f t="shared" si="0"/>
        <v>SSP2Croatia2050-20550--4Both</v>
      </c>
      <c r="B47" t="s">
        <v>12</v>
      </c>
      <c r="C47" t="s">
        <v>13</v>
      </c>
      <c r="D47" t="s">
        <v>50</v>
      </c>
      <c r="E47" t="s">
        <v>16</v>
      </c>
      <c r="F47" t="s">
        <v>75</v>
      </c>
      <c r="G47">
        <v>1.4</v>
      </c>
    </row>
    <row r="48" spans="1:7" x14ac:dyDescent="0.25">
      <c r="A48" t="str">
        <f t="shared" si="0"/>
        <v>SSP2Croatia2055-20600--4Both</v>
      </c>
      <c r="B48" t="s">
        <v>12</v>
      </c>
      <c r="C48" t="s">
        <v>13</v>
      </c>
      <c r="D48" t="s">
        <v>49</v>
      </c>
      <c r="E48" t="s">
        <v>16</v>
      </c>
      <c r="F48" t="s">
        <v>75</v>
      </c>
      <c r="G48">
        <v>1.7</v>
      </c>
    </row>
    <row r="49" spans="1:7" x14ac:dyDescent="0.25">
      <c r="A49" t="str">
        <f t="shared" si="0"/>
        <v>SSP2Croatia2060-20650--4Both</v>
      </c>
      <c r="B49" t="s">
        <v>12</v>
      </c>
      <c r="C49" t="s">
        <v>13</v>
      </c>
      <c r="D49" t="s">
        <v>48</v>
      </c>
      <c r="E49" t="s">
        <v>16</v>
      </c>
      <c r="F49" t="s">
        <v>75</v>
      </c>
      <c r="G49">
        <v>2</v>
      </c>
    </row>
    <row r="50" spans="1:7" x14ac:dyDescent="0.25">
      <c r="A50" t="str">
        <f t="shared" si="0"/>
        <v>SSP2Croatia2065-20700--4Both</v>
      </c>
      <c r="B50" t="s">
        <v>12</v>
      </c>
      <c r="C50" t="s">
        <v>13</v>
      </c>
      <c r="D50" t="s">
        <v>47</v>
      </c>
      <c r="E50" t="s">
        <v>16</v>
      </c>
      <c r="F50" t="s">
        <v>75</v>
      </c>
      <c r="G50">
        <v>2.2000000000000002</v>
      </c>
    </row>
    <row r="51" spans="1:7" x14ac:dyDescent="0.25">
      <c r="A51" t="str">
        <f t="shared" si="0"/>
        <v>SSP2Croatia2070-20750--4Both</v>
      </c>
      <c r="B51" t="s">
        <v>12</v>
      </c>
      <c r="C51" t="s">
        <v>13</v>
      </c>
      <c r="D51" t="s">
        <v>46</v>
      </c>
      <c r="E51" t="s">
        <v>16</v>
      </c>
      <c r="F51" t="s">
        <v>75</v>
      </c>
      <c r="G51">
        <v>2.4</v>
      </c>
    </row>
    <row r="52" spans="1:7" x14ac:dyDescent="0.25">
      <c r="A52" t="str">
        <f t="shared" si="0"/>
        <v>SSP2Croatia2075-20800--4Both</v>
      </c>
      <c r="B52" t="s">
        <v>12</v>
      </c>
      <c r="C52" t="s">
        <v>13</v>
      </c>
      <c r="D52" t="s">
        <v>45</v>
      </c>
      <c r="E52" t="s">
        <v>16</v>
      </c>
      <c r="F52" t="s">
        <v>75</v>
      </c>
      <c r="G52">
        <v>2.6</v>
      </c>
    </row>
    <row r="53" spans="1:7" x14ac:dyDescent="0.25">
      <c r="A53" t="str">
        <f t="shared" si="0"/>
        <v>SSP2Croatia2080-20850--4Both</v>
      </c>
      <c r="B53" t="s">
        <v>12</v>
      </c>
      <c r="C53" t="s">
        <v>13</v>
      </c>
      <c r="D53" t="s">
        <v>44</v>
      </c>
      <c r="E53" t="s">
        <v>16</v>
      </c>
      <c r="F53" t="s">
        <v>75</v>
      </c>
      <c r="G53">
        <v>2.6</v>
      </c>
    </row>
    <row r="54" spans="1:7" x14ac:dyDescent="0.25">
      <c r="A54" t="str">
        <f t="shared" si="0"/>
        <v>SSP2Croatia2085-20900--4Both</v>
      </c>
      <c r="B54" t="s">
        <v>12</v>
      </c>
      <c r="C54" t="s">
        <v>13</v>
      </c>
      <c r="D54" t="s">
        <v>43</v>
      </c>
      <c r="E54" t="s">
        <v>16</v>
      </c>
      <c r="F54" t="s">
        <v>75</v>
      </c>
      <c r="G54">
        <v>2.7</v>
      </c>
    </row>
    <row r="55" spans="1:7" x14ac:dyDescent="0.25">
      <c r="A55" t="str">
        <f t="shared" si="0"/>
        <v>SSP2Croatia2090-20950--4Both</v>
      </c>
      <c r="B55" t="s">
        <v>12</v>
      </c>
      <c r="C55" t="s">
        <v>13</v>
      </c>
      <c r="D55" t="s">
        <v>42</v>
      </c>
      <c r="E55" t="s">
        <v>16</v>
      </c>
      <c r="F55" t="s">
        <v>75</v>
      </c>
      <c r="G55">
        <v>2.7</v>
      </c>
    </row>
    <row r="56" spans="1:7" x14ac:dyDescent="0.25">
      <c r="A56" t="str">
        <f t="shared" si="0"/>
        <v>SSP2Croatia2095-21000--4Both</v>
      </c>
      <c r="B56" t="s">
        <v>12</v>
      </c>
      <c r="C56" t="s">
        <v>13</v>
      </c>
      <c r="D56" t="s">
        <v>41</v>
      </c>
      <c r="E56" t="s">
        <v>16</v>
      </c>
      <c r="F56" t="s">
        <v>75</v>
      </c>
      <c r="G56">
        <v>2.7</v>
      </c>
    </row>
    <row r="57" spans="1:7" x14ac:dyDescent="0.25">
      <c r="A57" t="str">
        <f t="shared" si="0"/>
        <v>SSP2Croatia2015-20205--9Both</v>
      </c>
      <c r="B57" t="s">
        <v>12</v>
      </c>
      <c r="C57" t="s">
        <v>13</v>
      </c>
      <c r="D57" t="s">
        <v>57</v>
      </c>
      <c r="E57" t="s">
        <v>17</v>
      </c>
      <c r="F57" t="s">
        <v>75</v>
      </c>
      <c r="G57">
        <v>-1.3</v>
      </c>
    </row>
    <row r="58" spans="1:7" x14ac:dyDescent="0.25">
      <c r="A58" t="str">
        <f t="shared" si="0"/>
        <v>SSP2Croatia2020-20255--9Both</v>
      </c>
      <c r="B58" t="s">
        <v>12</v>
      </c>
      <c r="C58" t="s">
        <v>13</v>
      </c>
      <c r="D58" t="s">
        <v>56</v>
      </c>
      <c r="E58" t="s">
        <v>17</v>
      </c>
      <c r="F58" t="s">
        <v>75</v>
      </c>
      <c r="G58">
        <v>-0.9</v>
      </c>
    </row>
    <row r="59" spans="1:7" x14ac:dyDescent="0.25">
      <c r="A59" t="str">
        <f t="shared" si="0"/>
        <v>SSP2Croatia2025-20305--9Both</v>
      </c>
      <c r="B59" t="s">
        <v>12</v>
      </c>
      <c r="C59" t="s">
        <v>13</v>
      </c>
      <c r="D59" t="s">
        <v>55</v>
      </c>
      <c r="E59" t="s">
        <v>17</v>
      </c>
      <c r="F59" t="s">
        <v>75</v>
      </c>
      <c r="G59">
        <v>-0.6</v>
      </c>
    </row>
    <row r="60" spans="1:7" x14ac:dyDescent="0.25">
      <c r="A60" t="str">
        <f t="shared" si="0"/>
        <v>SSP2Croatia2030-20355--9Both</v>
      </c>
      <c r="B60" t="s">
        <v>12</v>
      </c>
      <c r="C60" t="s">
        <v>13</v>
      </c>
      <c r="D60" t="s">
        <v>54</v>
      </c>
      <c r="E60" t="s">
        <v>17</v>
      </c>
      <c r="F60" t="s">
        <v>75</v>
      </c>
      <c r="G60">
        <v>-0.3</v>
      </c>
    </row>
    <row r="61" spans="1:7" x14ac:dyDescent="0.25">
      <c r="A61" t="str">
        <f t="shared" si="0"/>
        <v>SSP2Croatia2035-20405--9Both</v>
      </c>
      <c r="B61" t="s">
        <v>12</v>
      </c>
      <c r="C61" t="s">
        <v>13</v>
      </c>
      <c r="D61" t="s">
        <v>53</v>
      </c>
      <c r="E61" t="s">
        <v>17</v>
      </c>
      <c r="F61" t="s">
        <v>75</v>
      </c>
      <c r="G61">
        <v>0.1</v>
      </c>
    </row>
    <row r="62" spans="1:7" x14ac:dyDescent="0.25">
      <c r="A62" t="str">
        <f t="shared" si="0"/>
        <v>SSP2Croatia2040-20455--9Both</v>
      </c>
      <c r="B62" t="s">
        <v>12</v>
      </c>
      <c r="C62" t="s">
        <v>13</v>
      </c>
      <c r="D62" t="s">
        <v>52</v>
      </c>
      <c r="E62" t="s">
        <v>17</v>
      </c>
      <c r="F62" t="s">
        <v>75</v>
      </c>
      <c r="G62">
        <v>0.3</v>
      </c>
    </row>
    <row r="63" spans="1:7" x14ac:dyDescent="0.25">
      <c r="A63" t="str">
        <f t="shared" si="0"/>
        <v>SSP2Croatia2045-20505--9Both</v>
      </c>
      <c r="B63" t="s">
        <v>12</v>
      </c>
      <c r="C63" t="s">
        <v>13</v>
      </c>
      <c r="D63" t="s">
        <v>51</v>
      </c>
      <c r="E63" t="s">
        <v>17</v>
      </c>
      <c r="F63" t="s">
        <v>75</v>
      </c>
      <c r="G63">
        <v>0.6</v>
      </c>
    </row>
    <row r="64" spans="1:7" x14ac:dyDescent="0.25">
      <c r="A64" t="str">
        <f t="shared" si="0"/>
        <v>SSP2Croatia2050-20555--9Both</v>
      </c>
      <c r="B64" t="s">
        <v>12</v>
      </c>
      <c r="C64" t="s">
        <v>13</v>
      </c>
      <c r="D64" t="s">
        <v>50</v>
      </c>
      <c r="E64" t="s">
        <v>17</v>
      </c>
      <c r="F64" t="s">
        <v>75</v>
      </c>
      <c r="G64">
        <v>0.8</v>
      </c>
    </row>
    <row r="65" spans="1:7" x14ac:dyDescent="0.25">
      <c r="A65" t="str">
        <f t="shared" si="0"/>
        <v>SSP2Croatia2055-20605--9Both</v>
      </c>
      <c r="B65" t="s">
        <v>12</v>
      </c>
      <c r="C65" t="s">
        <v>13</v>
      </c>
      <c r="D65" t="s">
        <v>49</v>
      </c>
      <c r="E65" t="s">
        <v>17</v>
      </c>
      <c r="F65" t="s">
        <v>75</v>
      </c>
      <c r="G65">
        <v>1</v>
      </c>
    </row>
    <row r="66" spans="1:7" x14ac:dyDescent="0.25">
      <c r="A66" t="str">
        <f t="shared" si="0"/>
        <v>SSP2Croatia2060-20655--9Both</v>
      </c>
      <c r="B66" t="s">
        <v>12</v>
      </c>
      <c r="C66" t="s">
        <v>13</v>
      </c>
      <c r="D66" t="s">
        <v>48</v>
      </c>
      <c r="E66" t="s">
        <v>17</v>
      </c>
      <c r="F66" t="s">
        <v>75</v>
      </c>
      <c r="G66">
        <v>1.2</v>
      </c>
    </row>
    <row r="67" spans="1:7" x14ac:dyDescent="0.25">
      <c r="A67" t="str">
        <f t="shared" si="0"/>
        <v>SSP2Croatia2065-20705--9Both</v>
      </c>
      <c r="B67" t="s">
        <v>12</v>
      </c>
      <c r="C67" t="s">
        <v>13</v>
      </c>
      <c r="D67" t="s">
        <v>47</v>
      </c>
      <c r="E67" t="s">
        <v>17</v>
      </c>
      <c r="F67" t="s">
        <v>75</v>
      </c>
      <c r="G67">
        <v>1.3</v>
      </c>
    </row>
    <row r="68" spans="1:7" x14ac:dyDescent="0.25">
      <c r="A68" t="str">
        <f t="shared" si="0"/>
        <v>SSP2Croatia2070-20755--9Both</v>
      </c>
      <c r="B68" t="s">
        <v>12</v>
      </c>
      <c r="C68" t="s">
        <v>13</v>
      </c>
      <c r="D68" t="s">
        <v>46</v>
      </c>
      <c r="E68" t="s">
        <v>17</v>
      </c>
      <c r="F68" t="s">
        <v>75</v>
      </c>
      <c r="G68">
        <v>1.5</v>
      </c>
    </row>
    <row r="69" spans="1:7" x14ac:dyDescent="0.25">
      <c r="A69" t="str">
        <f t="shared" si="0"/>
        <v>SSP2Croatia2075-20805--9Both</v>
      </c>
      <c r="B69" t="s">
        <v>12</v>
      </c>
      <c r="C69" t="s">
        <v>13</v>
      </c>
      <c r="D69" t="s">
        <v>45</v>
      </c>
      <c r="E69" t="s">
        <v>17</v>
      </c>
      <c r="F69" t="s">
        <v>75</v>
      </c>
      <c r="G69">
        <v>1.5</v>
      </c>
    </row>
    <row r="70" spans="1:7" x14ac:dyDescent="0.25">
      <c r="A70" t="str">
        <f t="shared" si="0"/>
        <v>SSP2Croatia2080-20855--9Both</v>
      </c>
      <c r="B70" t="s">
        <v>12</v>
      </c>
      <c r="C70" t="s">
        <v>13</v>
      </c>
      <c r="D70" t="s">
        <v>44</v>
      </c>
      <c r="E70" t="s">
        <v>17</v>
      </c>
      <c r="F70" t="s">
        <v>75</v>
      </c>
      <c r="G70">
        <v>1.6</v>
      </c>
    </row>
    <row r="71" spans="1:7" x14ac:dyDescent="0.25">
      <c r="A71" t="str">
        <f t="shared" si="0"/>
        <v>SSP2Croatia2085-20905--9Both</v>
      </c>
      <c r="B71" t="s">
        <v>12</v>
      </c>
      <c r="C71" t="s">
        <v>13</v>
      </c>
      <c r="D71" t="s">
        <v>43</v>
      </c>
      <c r="E71" t="s">
        <v>17</v>
      </c>
      <c r="F71" t="s">
        <v>75</v>
      </c>
      <c r="G71">
        <v>1.6</v>
      </c>
    </row>
    <row r="72" spans="1:7" x14ac:dyDescent="0.25">
      <c r="A72" t="str">
        <f t="shared" si="0"/>
        <v>SSP2Croatia2090-20955--9Both</v>
      </c>
      <c r="B72" t="s">
        <v>12</v>
      </c>
      <c r="C72" t="s">
        <v>13</v>
      </c>
      <c r="D72" t="s">
        <v>42</v>
      </c>
      <c r="E72" t="s">
        <v>17</v>
      </c>
      <c r="F72" t="s">
        <v>75</v>
      </c>
      <c r="G72">
        <v>1.6</v>
      </c>
    </row>
    <row r="73" spans="1:7" x14ac:dyDescent="0.25">
      <c r="A73" t="str">
        <f t="shared" si="0"/>
        <v>SSP2Croatia2095-21005--9Both</v>
      </c>
      <c r="B73" t="s">
        <v>12</v>
      </c>
      <c r="C73" t="s">
        <v>13</v>
      </c>
      <c r="D73" t="s">
        <v>41</v>
      </c>
      <c r="E73" t="s">
        <v>17</v>
      </c>
      <c r="F73" t="s">
        <v>75</v>
      </c>
      <c r="G73">
        <v>1.6</v>
      </c>
    </row>
    <row r="74" spans="1:7" x14ac:dyDescent="0.25">
      <c r="A74" t="str">
        <f t="shared" si="0"/>
        <v>SSP2Croatia2015-202010--14Both</v>
      </c>
      <c r="B74" t="s">
        <v>12</v>
      </c>
      <c r="C74" t="s">
        <v>13</v>
      </c>
      <c r="D74" t="s">
        <v>57</v>
      </c>
      <c r="E74" t="s">
        <v>18</v>
      </c>
      <c r="F74" t="s">
        <v>75</v>
      </c>
      <c r="G74">
        <v>-0.8</v>
      </c>
    </row>
    <row r="75" spans="1:7" x14ac:dyDescent="0.25">
      <c r="A75" t="str">
        <f t="shared" ref="A75:A138" si="1">B75&amp;C75&amp;D75&amp;E75&amp;F75</f>
        <v>SSP2Croatia2020-202510--14Both</v>
      </c>
      <c r="B75" t="s">
        <v>12</v>
      </c>
      <c r="C75" t="s">
        <v>13</v>
      </c>
      <c r="D75" t="s">
        <v>56</v>
      </c>
      <c r="E75" t="s">
        <v>18</v>
      </c>
      <c r="F75" t="s">
        <v>75</v>
      </c>
      <c r="G75">
        <v>-0.6</v>
      </c>
    </row>
    <row r="76" spans="1:7" x14ac:dyDescent="0.25">
      <c r="A76" t="str">
        <f t="shared" si="1"/>
        <v>SSP2Croatia2025-203010--14Both</v>
      </c>
      <c r="B76" t="s">
        <v>12</v>
      </c>
      <c r="C76" t="s">
        <v>13</v>
      </c>
      <c r="D76" t="s">
        <v>55</v>
      </c>
      <c r="E76" t="s">
        <v>18</v>
      </c>
      <c r="F76" t="s">
        <v>75</v>
      </c>
      <c r="G76">
        <v>-0.4</v>
      </c>
    </row>
    <row r="77" spans="1:7" x14ac:dyDescent="0.25">
      <c r="A77" t="str">
        <f t="shared" si="1"/>
        <v>SSP2Croatia2030-203510--14Both</v>
      </c>
      <c r="B77" t="s">
        <v>12</v>
      </c>
      <c r="C77" t="s">
        <v>13</v>
      </c>
      <c r="D77" t="s">
        <v>54</v>
      </c>
      <c r="E77" t="s">
        <v>18</v>
      </c>
      <c r="F77" t="s">
        <v>75</v>
      </c>
      <c r="G77">
        <v>-0.2</v>
      </c>
    </row>
    <row r="78" spans="1:7" x14ac:dyDescent="0.25">
      <c r="A78" t="str">
        <f t="shared" si="1"/>
        <v>SSP2Croatia2035-204010--14Both</v>
      </c>
      <c r="B78" t="s">
        <v>12</v>
      </c>
      <c r="C78" t="s">
        <v>13</v>
      </c>
      <c r="D78" t="s">
        <v>53</v>
      </c>
      <c r="E78" t="s">
        <v>18</v>
      </c>
      <c r="F78" t="s">
        <v>75</v>
      </c>
      <c r="G78">
        <v>0</v>
      </c>
    </row>
    <row r="79" spans="1:7" x14ac:dyDescent="0.25">
      <c r="A79" t="str">
        <f t="shared" si="1"/>
        <v>SSP2Croatia2040-204510--14Both</v>
      </c>
      <c r="B79" t="s">
        <v>12</v>
      </c>
      <c r="C79" t="s">
        <v>13</v>
      </c>
      <c r="D79" t="s">
        <v>52</v>
      </c>
      <c r="E79" t="s">
        <v>18</v>
      </c>
      <c r="F79" t="s">
        <v>75</v>
      </c>
      <c r="G79">
        <v>0.2</v>
      </c>
    </row>
    <row r="80" spans="1:7" x14ac:dyDescent="0.25">
      <c r="A80" t="str">
        <f t="shared" si="1"/>
        <v>SSP2Croatia2045-205010--14Both</v>
      </c>
      <c r="B80" t="s">
        <v>12</v>
      </c>
      <c r="C80" t="s">
        <v>13</v>
      </c>
      <c r="D80" t="s">
        <v>51</v>
      </c>
      <c r="E80" t="s">
        <v>18</v>
      </c>
      <c r="F80" t="s">
        <v>75</v>
      </c>
      <c r="G80">
        <v>0.4</v>
      </c>
    </row>
    <row r="81" spans="1:7" x14ac:dyDescent="0.25">
      <c r="A81" t="str">
        <f t="shared" si="1"/>
        <v>SSP2Croatia2050-205510--14Both</v>
      </c>
      <c r="B81" t="s">
        <v>12</v>
      </c>
      <c r="C81" t="s">
        <v>13</v>
      </c>
      <c r="D81" t="s">
        <v>50</v>
      </c>
      <c r="E81" t="s">
        <v>18</v>
      </c>
      <c r="F81" t="s">
        <v>75</v>
      </c>
      <c r="G81">
        <v>0.5</v>
      </c>
    </row>
    <row r="82" spans="1:7" x14ac:dyDescent="0.25">
      <c r="A82" t="str">
        <f t="shared" si="1"/>
        <v>SSP2Croatia2055-206010--14Both</v>
      </c>
      <c r="B82" t="s">
        <v>12</v>
      </c>
      <c r="C82" t="s">
        <v>13</v>
      </c>
      <c r="D82" t="s">
        <v>49</v>
      </c>
      <c r="E82" t="s">
        <v>18</v>
      </c>
      <c r="F82" t="s">
        <v>75</v>
      </c>
      <c r="G82">
        <v>0.6</v>
      </c>
    </row>
    <row r="83" spans="1:7" x14ac:dyDescent="0.25">
      <c r="A83" t="str">
        <f t="shared" si="1"/>
        <v>SSP2Croatia2060-206510--14Both</v>
      </c>
      <c r="B83" t="s">
        <v>12</v>
      </c>
      <c r="C83" t="s">
        <v>13</v>
      </c>
      <c r="D83" t="s">
        <v>48</v>
      </c>
      <c r="E83" t="s">
        <v>18</v>
      </c>
      <c r="F83" t="s">
        <v>75</v>
      </c>
      <c r="G83">
        <v>0.8</v>
      </c>
    </row>
    <row r="84" spans="1:7" x14ac:dyDescent="0.25">
      <c r="A84" t="str">
        <f t="shared" si="1"/>
        <v>SSP2Croatia2065-207010--14Both</v>
      </c>
      <c r="B84" t="s">
        <v>12</v>
      </c>
      <c r="C84" t="s">
        <v>13</v>
      </c>
      <c r="D84" t="s">
        <v>47</v>
      </c>
      <c r="E84" t="s">
        <v>18</v>
      </c>
      <c r="F84" t="s">
        <v>75</v>
      </c>
      <c r="G84">
        <v>0.8</v>
      </c>
    </row>
    <row r="85" spans="1:7" x14ac:dyDescent="0.25">
      <c r="A85" t="str">
        <f t="shared" si="1"/>
        <v>SSP2Croatia2070-207510--14Both</v>
      </c>
      <c r="B85" t="s">
        <v>12</v>
      </c>
      <c r="C85" t="s">
        <v>13</v>
      </c>
      <c r="D85" t="s">
        <v>46</v>
      </c>
      <c r="E85" t="s">
        <v>18</v>
      </c>
      <c r="F85" t="s">
        <v>75</v>
      </c>
      <c r="G85">
        <v>0.9</v>
      </c>
    </row>
    <row r="86" spans="1:7" x14ac:dyDescent="0.25">
      <c r="A86" t="str">
        <f t="shared" si="1"/>
        <v>SSP2Croatia2075-208010--14Both</v>
      </c>
      <c r="B86" t="s">
        <v>12</v>
      </c>
      <c r="C86" t="s">
        <v>13</v>
      </c>
      <c r="D86" t="s">
        <v>45</v>
      </c>
      <c r="E86" t="s">
        <v>18</v>
      </c>
      <c r="F86" t="s">
        <v>75</v>
      </c>
      <c r="G86">
        <v>1</v>
      </c>
    </row>
    <row r="87" spans="1:7" x14ac:dyDescent="0.25">
      <c r="A87" t="str">
        <f t="shared" si="1"/>
        <v>SSP2Croatia2080-208510--14Both</v>
      </c>
      <c r="B87" t="s">
        <v>12</v>
      </c>
      <c r="C87" t="s">
        <v>13</v>
      </c>
      <c r="D87" t="s">
        <v>44</v>
      </c>
      <c r="E87" t="s">
        <v>18</v>
      </c>
      <c r="F87" t="s">
        <v>75</v>
      </c>
      <c r="G87">
        <v>1</v>
      </c>
    </row>
    <row r="88" spans="1:7" x14ac:dyDescent="0.25">
      <c r="A88" t="str">
        <f t="shared" si="1"/>
        <v>SSP2Croatia2085-209010--14Both</v>
      </c>
      <c r="B88" t="s">
        <v>12</v>
      </c>
      <c r="C88" t="s">
        <v>13</v>
      </c>
      <c r="D88" t="s">
        <v>43</v>
      </c>
      <c r="E88" t="s">
        <v>18</v>
      </c>
      <c r="F88" t="s">
        <v>75</v>
      </c>
      <c r="G88">
        <v>1</v>
      </c>
    </row>
    <row r="89" spans="1:7" x14ac:dyDescent="0.25">
      <c r="A89" t="str">
        <f t="shared" si="1"/>
        <v>SSP2Croatia2090-209510--14Both</v>
      </c>
      <c r="B89" t="s">
        <v>12</v>
      </c>
      <c r="C89" t="s">
        <v>13</v>
      </c>
      <c r="D89" t="s">
        <v>42</v>
      </c>
      <c r="E89" t="s">
        <v>18</v>
      </c>
      <c r="F89" t="s">
        <v>75</v>
      </c>
      <c r="G89">
        <v>1</v>
      </c>
    </row>
    <row r="90" spans="1:7" x14ac:dyDescent="0.25">
      <c r="A90" t="str">
        <f t="shared" si="1"/>
        <v>SSP2Croatia2095-210010--14Both</v>
      </c>
      <c r="B90" t="s">
        <v>12</v>
      </c>
      <c r="C90" t="s">
        <v>13</v>
      </c>
      <c r="D90" t="s">
        <v>41</v>
      </c>
      <c r="E90" t="s">
        <v>18</v>
      </c>
      <c r="F90" t="s">
        <v>75</v>
      </c>
      <c r="G90">
        <v>1</v>
      </c>
    </row>
    <row r="91" spans="1:7" x14ac:dyDescent="0.25">
      <c r="A91" t="str">
        <f t="shared" si="1"/>
        <v>SSP2Croatia2015-202015--19Both</v>
      </c>
      <c r="B91" t="s">
        <v>12</v>
      </c>
      <c r="C91" t="s">
        <v>13</v>
      </c>
      <c r="D91" t="s">
        <v>57</v>
      </c>
      <c r="E91" t="s">
        <v>19</v>
      </c>
      <c r="F91" t="s">
        <v>75</v>
      </c>
      <c r="G91">
        <v>-2.2000000000000002</v>
      </c>
    </row>
    <row r="92" spans="1:7" x14ac:dyDescent="0.25">
      <c r="A92" t="str">
        <f t="shared" si="1"/>
        <v>SSP2Croatia2020-202515--19Both</v>
      </c>
      <c r="B92" t="s">
        <v>12</v>
      </c>
      <c r="C92" t="s">
        <v>13</v>
      </c>
      <c r="D92" t="s">
        <v>56</v>
      </c>
      <c r="E92" t="s">
        <v>19</v>
      </c>
      <c r="F92" t="s">
        <v>75</v>
      </c>
      <c r="G92">
        <v>-1.6</v>
      </c>
    </row>
    <row r="93" spans="1:7" x14ac:dyDescent="0.25">
      <c r="A93" t="str">
        <f t="shared" si="1"/>
        <v>SSP2Croatia2025-203015--19Both</v>
      </c>
      <c r="B93" t="s">
        <v>12</v>
      </c>
      <c r="C93" t="s">
        <v>13</v>
      </c>
      <c r="D93" t="s">
        <v>55</v>
      </c>
      <c r="E93" t="s">
        <v>19</v>
      </c>
      <c r="F93" t="s">
        <v>75</v>
      </c>
      <c r="G93">
        <v>-1</v>
      </c>
    </row>
    <row r="94" spans="1:7" x14ac:dyDescent="0.25">
      <c r="A94" t="str">
        <f t="shared" si="1"/>
        <v>SSP2Croatia2030-203515--19Both</v>
      </c>
      <c r="B94" t="s">
        <v>12</v>
      </c>
      <c r="C94" t="s">
        <v>13</v>
      </c>
      <c r="D94" t="s">
        <v>54</v>
      </c>
      <c r="E94" t="s">
        <v>19</v>
      </c>
      <c r="F94" t="s">
        <v>75</v>
      </c>
      <c r="G94">
        <v>-0.4</v>
      </c>
    </row>
    <row r="95" spans="1:7" x14ac:dyDescent="0.25">
      <c r="A95" t="str">
        <f t="shared" si="1"/>
        <v>SSP2Croatia2035-204015--19Both</v>
      </c>
      <c r="B95" t="s">
        <v>12</v>
      </c>
      <c r="C95" t="s">
        <v>13</v>
      </c>
      <c r="D95" t="s">
        <v>53</v>
      </c>
      <c r="E95" t="s">
        <v>19</v>
      </c>
      <c r="F95" t="s">
        <v>75</v>
      </c>
      <c r="G95">
        <v>0.1</v>
      </c>
    </row>
    <row r="96" spans="1:7" x14ac:dyDescent="0.25">
      <c r="A96" t="str">
        <f t="shared" si="1"/>
        <v>SSP2Croatia2040-204515--19Both</v>
      </c>
      <c r="B96" t="s">
        <v>12</v>
      </c>
      <c r="C96" t="s">
        <v>13</v>
      </c>
      <c r="D96" t="s">
        <v>52</v>
      </c>
      <c r="E96" t="s">
        <v>19</v>
      </c>
      <c r="F96" t="s">
        <v>75</v>
      </c>
      <c r="G96">
        <v>0.6</v>
      </c>
    </row>
    <row r="97" spans="1:7" x14ac:dyDescent="0.25">
      <c r="A97" t="str">
        <f t="shared" si="1"/>
        <v>SSP2Croatia2045-205015--19Both</v>
      </c>
      <c r="B97" t="s">
        <v>12</v>
      </c>
      <c r="C97" t="s">
        <v>13</v>
      </c>
      <c r="D97" t="s">
        <v>51</v>
      </c>
      <c r="E97" t="s">
        <v>19</v>
      </c>
      <c r="F97" t="s">
        <v>75</v>
      </c>
      <c r="G97">
        <v>1.1000000000000001</v>
      </c>
    </row>
    <row r="98" spans="1:7" x14ac:dyDescent="0.25">
      <c r="A98" t="str">
        <f t="shared" si="1"/>
        <v>SSP2Croatia2050-205515--19Both</v>
      </c>
      <c r="B98" t="s">
        <v>12</v>
      </c>
      <c r="C98" t="s">
        <v>13</v>
      </c>
      <c r="D98" t="s">
        <v>50</v>
      </c>
      <c r="E98" t="s">
        <v>19</v>
      </c>
      <c r="F98" t="s">
        <v>75</v>
      </c>
      <c r="G98">
        <v>1.5</v>
      </c>
    </row>
    <row r="99" spans="1:7" x14ac:dyDescent="0.25">
      <c r="A99" t="str">
        <f t="shared" si="1"/>
        <v>SSP2Croatia2055-206015--19Both</v>
      </c>
      <c r="B99" t="s">
        <v>12</v>
      </c>
      <c r="C99" t="s">
        <v>13</v>
      </c>
      <c r="D99" t="s">
        <v>49</v>
      </c>
      <c r="E99" t="s">
        <v>19</v>
      </c>
      <c r="F99" t="s">
        <v>75</v>
      </c>
      <c r="G99">
        <v>1.8</v>
      </c>
    </row>
    <row r="100" spans="1:7" x14ac:dyDescent="0.25">
      <c r="A100" t="str">
        <f t="shared" si="1"/>
        <v>SSP2Croatia2060-206515--19Both</v>
      </c>
      <c r="B100" t="s">
        <v>12</v>
      </c>
      <c r="C100" t="s">
        <v>13</v>
      </c>
      <c r="D100" t="s">
        <v>48</v>
      </c>
      <c r="E100" t="s">
        <v>19</v>
      </c>
      <c r="F100" t="s">
        <v>75</v>
      </c>
      <c r="G100">
        <v>2.1</v>
      </c>
    </row>
    <row r="101" spans="1:7" x14ac:dyDescent="0.25">
      <c r="A101" t="str">
        <f t="shared" si="1"/>
        <v>SSP2Croatia2065-207015--19Both</v>
      </c>
      <c r="B101" t="s">
        <v>12</v>
      </c>
      <c r="C101" t="s">
        <v>13</v>
      </c>
      <c r="D101" t="s">
        <v>47</v>
      </c>
      <c r="E101" t="s">
        <v>19</v>
      </c>
      <c r="F101" t="s">
        <v>75</v>
      </c>
      <c r="G101">
        <v>2.4</v>
      </c>
    </row>
    <row r="102" spans="1:7" x14ac:dyDescent="0.25">
      <c r="A102" t="str">
        <f t="shared" si="1"/>
        <v>SSP2Croatia2070-207515--19Both</v>
      </c>
      <c r="B102" t="s">
        <v>12</v>
      </c>
      <c r="C102" t="s">
        <v>13</v>
      </c>
      <c r="D102" t="s">
        <v>46</v>
      </c>
      <c r="E102" t="s">
        <v>19</v>
      </c>
      <c r="F102" t="s">
        <v>75</v>
      </c>
      <c r="G102">
        <v>2.6</v>
      </c>
    </row>
    <row r="103" spans="1:7" x14ac:dyDescent="0.25">
      <c r="A103" t="str">
        <f t="shared" si="1"/>
        <v>SSP2Croatia2075-208015--19Both</v>
      </c>
      <c r="B103" t="s">
        <v>12</v>
      </c>
      <c r="C103" t="s">
        <v>13</v>
      </c>
      <c r="D103" t="s">
        <v>45</v>
      </c>
      <c r="E103" t="s">
        <v>19</v>
      </c>
      <c r="F103" t="s">
        <v>75</v>
      </c>
      <c r="G103">
        <v>2.7</v>
      </c>
    </row>
    <row r="104" spans="1:7" x14ac:dyDescent="0.25">
      <c r="A104" t="str">
        <f t="shared" si="1"/>
        <v>SSP2Croatia2080-208515--19Both</v>
      </c>
      <c r="B104" t="s">
        <v>12</v>
      </c>
      <c r="C104" t="s">
        <v>13</v>
      </c>
      <c r="D104" t="s">
        <v>44</v>
      </c>
      <c r="E104" t="s">
        <v>19</v>
      </c>
      <c r="F104" t="s">
        <v>75</v>
      </c>
      <c r="G104">
        <v>2.8</v>
      </c>
    </row>
    <row r="105" spans="1:7" x14ac:dyDescent="0.25">
      <c r="A105" t="str">
        <f t="shared" si="1"/>
        <v>SSP2Croatia2085-209015--19Both</v>
      </c>
      <c r="B105" t="s">
        <v>12</v>
      </c>
      <c r="C105" t="s">
        <v>13</v>
      </c>
      <c r="D105" t="s">
        <v>43</v>
      </c>
      <c r="E105" t="s">
        <v>19</v>
      </c>
      <c r="F105" t="s">
        <v>75</v>
      </c>
      <c r="G105">
        <v>2.8</v>
      </c>
    </row>
    <row r="106" spans="1:7" x14ac:dyDescent="0.25">
      <c r="A106" t="str">
        <f t="shared" si="1"/>
        <v>SSP2Croatia2090-209515--19Both</v>
      </c>
      <c r="B106" t="s">
        <v>12</v>
      </c>
      <c r="C106" t="s">
        <v>13</v>
      </c>
      <c r="D106" t="s">
        <v>42</v>
      </c>
      <c r="E106" t="s">
        <v>19</v>
      </c>
      <c r="F106" t="s">
        <v>75</v>
      </c>
      <c r="G106">
        <v>2.9</v>
      </c>
    </row>
    <row r="107" spans="1:7" x14ac:dyDescent="0.25">
      <c r="A107" t="str">
        <f t="shared" si="1"/>
        <v>SSP2Croatia2095-210015--19Both</v>
      </c>
      <c r="B107" t="s">
        <v>12</v>
      </c>
      <c r="C107" t="s">
        <v>13</v>
      </c>
      <c r="D107" t="s">
        <v>41</v>
      </c>
      <c r="E107" t="s">
        <v>19</v>
      </c>
      <c r="F107" t="s">
        <v>75</v>
      </c>
      <c r="G107">
        <v>2.8</v>
      </c>
    </row>
    <row r="108" spans="1:7" x14ac:dyDescent="0.25">
      <c r="A108" t="str">
        <f t="shared" si="1"/>
        <v>SSP2Croatia2015-202020--24Both</v>
      </c>
      <c r="B108" t="s">
        <v>12</v>
      </c>
      <c r="C108" t="s">
        <v>13</v>
      </c>
      <c r="D108" t="s">
        <v>57</v>
      </c>
      <c r="E108" t="s">
        <v>20</v>
      </c>
      <c r="F108" t="s">
        <v>75</v>
      </c>
      <c r="G108">
        <v>-5.2</v>
      </c>
    </row>
    <row r="109" spans="1:7" x14ac:dyDescent="0.25">
      <c r="A109" t="str">
        <f t="shared" si="1"/>
        <v>SSP2Croatia2020-202520--24Both</v>
      </c>
      <c r="B109" t="s">
        <v>12</v>
      </c>
      <c r="C109" t="s">
        <v>13</v>
      </c>
      <c r="D109" t="s">
        <v>56</v>
      </c>
      <c r="E109" t="s">
        <v>20</v>
      </c>
      <c r="F109" t="s">
        <v>75</v>
      </c>
      <c r="G109">
        <v>-3.8</v>
      </c>
    </row>
    <row r="110" spans="1:7" x14ac:dyDescent="0.25">
      <c r="A110" t="str">
        <f t="shared" si="1"/>
        <v>SSP2Croatia2025-203020--24Both</v>
      </c>
      <c r="B110" t="s">
        <v>12</v>
      </c>
      <c r="C110" t="s">
        <v>13</v>
      </c>
      <c r="D110" t="s">
        <v>55</v>
      </c>
      <c r="E110" t="s">
        <v>20</v>
      </c>
      <c r="F110" t="s">
        <v>75</v>
      </c>
      <c r="G110">
        <v>-2.4</v>
      </c>
    </row>
    <row r="111" spans="1:7" x14ac:dyDescent="0.25">
      <c r="A111" t="str">
        <f t="shared" si="1"/>
        <v>SSP2Croatia2030-203520--24Both</v>
      </c>
      <c r="B111" t="s">
        <v>12</v>
      </c>
      <c r="C111" t="s">
        <v>13</v>
      </c>
      <c r="D111" t="s">
        <v>54</v>
      </c>
      <c r="E111" t="s">
        <v>20</v>
      </c>
      <c r="F111" t="s">
        <v>75</v>
      </c>
      <c r="G111">
        <v>-1.1000000000000001</v>
      </c>
    </row>
    <row r="112" spans="1:7" x14ac:dyDescent="0.25">
      <c r="A112" t="str">
        <f t="shared" si="1"/>
        <v>SSP2Croatia2035-204020--24Both</v>
      </c>
      <c r="B112" t="s">
        <v>12</v>
      </c>
      <c r="C112" t="s">
        <v>13</v>
      </c>
      <c r="D112" t="s">
        <v>53</v>
      </c>
      <c r="E112" t="s">
        <v>20</v>
      </c>
      <c r="F112" t="s">
        <v>75</v>
      </c>
      <c r="G112">
        <v>0.2</v>
      </c>
    </row>
    <row r="113" spans="1:7" x14ac:dyDescent="0.25">
      <c r="A113" t="str">
        <f t="shared" si="1"/>
        <v>SSP2Croatia2040-204520--24Both</v>
      </c>
      <c r="B113" t="s">
        <v>12</v>
      </c>
      <c r="C113" t="s">
        <v>13</v>
      </c>
      <c r="D113" t="s">
        <v>52</v>
      </c>
      <c r="E113" t="s">
        <v>20</v>
      </c>
      <c r="F113" t="s">
        <v>75</v>
      </c>
      <c r="G113">
        <v>1.4</v>
      </c>
    </row>
    <row r="114" spans="1:7" x14ac:dyDescent="0.25">
      <c r="A114" t="str">
        <f t="shared" si="1"/>
        <v>SSP2Croatia2045-205020--24Both</v>
      </c>
      <c r="B114" t="s">
        <v>12</v>
      </c>
      <c r="C114" t="s">
        <v>13</v>
      </c>
      <c r="D114" t="s">
        <v>51</v>
      </c>
      <c r="E114" t="s">
        <v>20</v>
      </c>
      <c r="F114" t="s">
        <v>75</v>
      </c>
      <c r="G114">
        <v>2.5</v>
      </c>
    </row>
    <row r="115" spans="1:7" x14ac:dyDescent="0.25">
      <c r="A115" t="str">
        <f t="shared" si="1"/>
        <v>SSP2Croatia2050-205520--24Both</v>
      </c>
      <c r="B115" t="s">
        <v>12</v>
      </c>
      <c r="C115" t="s">
        <v>13</v>
      </c>
      <c r="D115" t="s">
        <v>50</v>
      </c>
      <c r="E115" t="s">
        <v>20</v>
      </c>
      <c r="F115" t="s">
        <v>75</v>
      </c>
      <c r="G115">
        <v>3.4</v>
      </c>
    </row>
    <row r="116" spans="1:7" x14ac:dyDescent="0.25">
      <c r="A116" t="str">
        <f t="shared" si="1"/>
        <v>SSP2Croatia2055-206020--24Both</v>
      </c>
      <c r="B116" t="s">
        <v>12</v>
      </c>
      <c r="C116" t="s">
        <v>13</v>
      </c>
      <c r="D116" t="s">
        <v>49</v>
      </c>
      <c r="E116" t="s">
        <v>20</v>
      </c>
      <c r="F116" t="s">
        <v>75</v>
      </c>
      <c r="G116">
        <v>4.2</v>
      </c>
    </row>
    <row r="117" spans="1:7" x14ac:dyDescent="0.25">
      <c r="A117" t="str">
        <f t="shared" si="1"/>
        <v>SSP2Croatia2060-206520--24Both</v>
      </c>
      <c r="B117" t="s">
        <v>12</v>
      </c>
      <c r="C117" t="s">
        <v>13</v>
      </c>
      <c r="D117" t="s">
        <v>48</v>
      </c>
      <c r="E117" t="s">
        <v>20</v>
      </c>
      <c r="F117" t="s">
        <v>75</v>
      </c>
      <c r="G117">
        <v>4.9000000000000004</v>
      </c>
    </row>
    <row r="118" spans="1:7" x14ac:dyDescent="0.25">
      <c r="A118" t="str">
        <f t="shared" si="1"/>
        <v>SSP2Croatia2065-207020--24Both</v>
      </c>
      <c r="B118" t="s">
        <v>12</v>
      </c>
      <c r="C118" t="s">
        <v>13</v>
      </c>
      <c r="D118" t="s">
        <v>47</v>
      </c>
      <c r="E118" t="s">
        <v>20</v>
      </c>
      <c r="F118" t="s">
        <v>75</v>
      </c>
      <c r="G118">
        <v>5.5</v>
      </c>
    </row>
    <row r="119" spans="1:7" x14ac:dyDescent="0.25">
      <c r="A119" t="str">
        <f t="shared" si="1"/>
        <v>SSP2Croatia2070-207520--24Both</v>
      </c>
      <c r="B119" t="s">
        <v>12</v>
      </c>
      <c r="C119" t="s">
        <v>13</v>
      </c>
      <c r="D119" t="s">
        <v>46</v>
      </c>
      <c r="E119" t="s">
        <v>20</v>
      </c>
      <c r="F119" t="s">
        <v>75</v>
      </c>
      <c r="G119">
        <v>6</v>
      </c>
    </row>
    <row r="120" spans="1:7" x14ac:dyDescent="0.25">
      <c r="A120" t="str">
        <f t="shared" si="1"/>
        <v>SSP2Croatia2075-208020--24Both</v>
      </c>
      <c r="B120" t="s">
        <v>12</v>
      </c>
      <c r="C120" t="s">
        <v>13</v>
      </c>
      <c r="D120" t="s">
        <v>45</v>
      </c>
      <c r="E120" t="s">
        <v>20</v>
      </c>
      <c r="F120" t="s">
        <v>75</v>
      </c>
      <c r="G120">
        <v>6.3</v>
      </c>
    </row>
    <row r="121" spans="1:7" x14ac:dyDescent="0.25">
      <c r="A121" t="str">
        <f t="shared" si="1"/>
        <v>SSP2Croatia2080-208520--24Both</v>
      </c>
      <c r="B121" t="s">
        <v>12</v>
      </c>
      <c r="C121" t="s">
        <v>13</v>
      </c>
      <c r="D121" t="s">
        <v>44</v>
      </c>
      <c r="E121" t="s">
        <v>20</v>
      </c>
      <c r="F121" t="s">
        <v>75</v>
      </c>
      <c r="G121">
        <v>6.6</v>
      </c>
    </row>
    <row r="122" spans="1:7" x14ac:dyDescent="0.25">
      <c r="A122" t="str">
        <f t="shared" si="1"/>
        <v>SSP2Croatia2085-209020--24Both</v>
      </c>
      <c r="B122" t="s">
        <v>12</v>
      </c>
      <c r="C122" t="s">
        <v>13</v>
      </c>
      <c r="D122" t="s">
        <v>43</v>
      </c>
      <c r="E122" t="s">
        <v>20</v>
      </c>
      <c r="F122" t="s">
        <v>75</v>
      </c>
      <c r="G122">
        <v>6.7</v>
      </c>
    </row>
    <row r="123" spans="1:7" x14ac:dyDescent="0.25">
      <c r="A123" t="str">
        <f t="shared" si="1"/>
        <v>SSP2Croatia2090-209520--24Both</v>
      </c>
      <c r="B123" t="s">
        <v>12</v>
      </c>
      <c r="C123" t="s">
        <v>13</v>
      </c>
      <c r="D123" t="s">
        <v>42</v>
      </c>
      <c r="E123" t="s">
        <v>20</v>
      </c>
      <c r="F123" t="s">
        <v>75</v>
      </c>
      <c r="G123">
        <v>6.7</v>
      </c>
    </row>
    <row r="124" spans="1:7" x14ac:dyDescent="0.25">
      <c r="A124" t="str">
        <f t="shared" si="1"/>
        <v>SSP2Croatia2095-210020--24Both</v>
      </c>
      <c r="B124" t="s">
        <v>12</v>
      </c>
      <c r="C124" t="s">
        <v>13</v>
      </c>
      <c r="D124" t="s">
        <v>41</v>
      </c>
      <c r="E124" t="s">
        <v>20</v>
      </c>
      <c r="F124" t="s">
        <v>75</v>
      </c>
      <c r="G124">
        <v>6.6</v>
      </c>
    </row>
    <row r="125" spans="1:7" x14ac:dyDescent="0.25">
      <c r="A125" t="str">
        <f t="shared" si="1"/>
        <v>SSP2Croatia2015-202025--29Both</v>
      </c>
      <c r="B125" t="s">
        <v>12</v>
      </c>
      <c r="C125" t="s">
        <v>13</v>
      </c>
      <c r="D125" t="s">
        <v>57</v>
      </c>
      <c r="E125" t="s">
        <v>21</v>
      </c>
      <c r="F125" t="s">
        <v>75</v>
      </c>
      <c r="G125">
        <v>-4.7</v>
      </c>
    </row>
    <row r="126" spans="1:7" x14ac:dyDescent="0.25">
      <c r="A126" t="str">
        <f t="shared" si="1"/>
        <v>SSP2Croatia2020-202525--29Both</v>
      </c>
      <c r="B126" t="s">
        <v>12</v>
      </c>
      <c r="C126" t="s">
        <v>13</v>
      </c>
      <c r="D126" t="s">
        <v>56</v>
      </c>
      <c r="E126" t="s">
        <v>21</v>
      </c>
      <c r="F126" t="s">
        <v>75</v>
      </c>
      <c r="G126">
        <v>-3.4</v>
      </c>
    </row>
    <row r="127" spans="1:7" x14ac:dyDescent="0.25">
      <c r="A127" t="str">
        <f t="shared" si="1"/>
        <v>SSP2Croatia2025-203025--29Both</v>
      </c>
      <c r="B127" t="s">
        <v>12</v>
      </c>
      <c r="C127" t="s">
        <v>13</v>
      </c>
      <c r="D127" t="s">
        <v>55</v>
      </c>
      <c r="E127" t="s">
        <v>21</v>
      </c>
      <c r="F127" t="s">
        <v>75</v>
      </c>
      <c r="G127">
        <v>-2.1</v>
      </c>
    </row>
    <row r="128" spans="1:7" x14ac:dyDescent="0.25">
      <c r="A128" t="str">
        <f t="shared" si="1"/>
        <v>SSP2Croatia2030-203525--29Both</v>
      </c>
      <c r="B128" t="s">
        <v>12</v>
      </c>
      <c r="C128" t="s">
        <v>13</v>
      </c>
      <c r="D128" t="s">
        <v>54</v>
      </c>
      <c r="E128" t="s">
        <v>21</v>
      </c>
      <c r="F128" t="s">
        <v>75</v>
      </c>
      <c r="G128">
        <v>-0.9</v>
      </c>
    </row>
    <row r="129" spans="1:7" x14ac:dyDescent="0.25">
      <c r="A129" t="str">
        <f t="shared" si="1"/>
        <v>SSP2Croatia2035-204025--29Both</v>
      </c>
      <c r="B129" t="s">
        <v>12</v>
      </c>
      <c r="C129" t="s">
        <v>13</v>
      </c>
      <c r="D129" t="s">
        <v>53</v>
      </c>
      <c r="E129" t="s">
        <v>21</v>
      </c>
      <c r="F129" t="s">
        <v>75</v>
      </c>
      <c r="G129">
        <v>0.2</v>
      </c>
    </row>
    <row r="130" spans="1:7" x14ac:dyDescent="0.25">
      <c r="A130" t="str">
        <f t="shared" si="1"/>
        <v>SSP2Croatia2040-204525--29Both</v>
      </c>
      <c r="B130" t="s">
        <v>12</v>
      </c>
      <c r="C130" t="s">
        <v>13</v>
      </c>
      <c r="D130" t="s">
        <v>52</v>
      </c>
      <c r="E130" t="s">
        <v>21</v>
      </c>
      <c r="F130" t="s">
        <v>75</v>
      </c>
      <c r="G130">
        <v>1.3</v>
      </c>
    </row>
    <row r="131" spans="1:7" x14ac:dyDescent="0.25">
      <c r="A131" t="str">
        <f t="shared" si="1"/>
        <v>SSP2Croatia2045-205025--29Both</v>
      </c>
      <c r="B131" t="s">
        <v>12</v>
      </c>
      <c r="C131" t="s">
        <v>13</v>
      </c>
      <c r="D131" t="s">
        <v>51</v>
      </c>
      <c r="E131" t="s">
        <v>21</v>
      </c>
      <c r="F131" t="s">
        <v>75</v>
      </c>
      <c r="G131">
        <v>2.2000000000000002</v>
      </c>
    </row>
    <row r="132" spans="1:7" x14ac:dyDescent="0.25">
      <c r="A132" t="str">
        <f t="shared" si="1"/>
        <v>SSP2Croatia2050-205525--29Both</v>
      </c>
      <c r="B132" t="s">
        <v>12</v>
      </c>
      <c r="C132" t="s">
        <v>13</v>
      </c>
      <c r="D132" t="s">
        <v>50</v>
      </c>
      <c r="E132" t="s">
        <v>21</v>
      </c>
      <c r="F132" t="s">
        <v>75</v>
      </c>
      <c r="G132">
        <v>3.1</v>
      </c>
    </row>
    <row r="133" spans="1:7" x14ac:dyDescent="0.25">
      <c r="A133" t="str">
        <f t="shared" si="1"/>
        <v>SSP2Croatia2055-206025--29Both</v>
      </c>
      <c r="B133" t="s">
        <v>12</v>
      </c>
      <c r="C133" t="s">
        <v>13</v>
      </c>
      <c r="D133" t="s">
        <v>49</v>
      </c>
      <c r="E133" t="s">
        <v>21</v>
      </c>
      <c r="F133" t="s">
        <v>75</v>
      </c>
      <c r="G133">
        <v>3.8</v>
      </c>
    </row>
    <row r="134" spans="1:7" x14ac:dyDescent="0.25">
      <c r="A134" t="str">
        <f t="shared" si="1"/>
        <v>SSP2Croatia2060-206525--29Both</v>
      </c>
      <c r="B134" t="s">
        <v>12</v>
      </c>
      <c r="C134" t="s">
        <v>13</v>
      </c>
      <c r="D134" t="s">
        <v>48</v>
      </c>
      <c r="E134" t="s">
        <v>21</v>
      </c>
      <c r="F134" t="s">
        <v>75</v>
      </c>
      <c r="G134">
        <v>4.4000000000000004</v>
      </c>
    </row>
    <row r="135" spans="1:7" x14ac:dyDescent="0.25">
      <c r="A135" t="str">
        <f t="shared" si="1"/>
        <v>SSP2Croatia2065-207025--29Both</v>
      </c>
      <c r="B135" t="s">
        <v>12</v>
      </c>
      <c r="C135" t="s">
        <v>13</v>
      </c>
      <c r="D135" t="s">
        <v>47</v>
      </c>
      <c r="E135" t="s">
        <v>21</v>
      </c>
      <c r="F135" t="s">
        <v>75</v>
      </c>
      <c r="G135">
        <v>5</v>
      </c>
    </row>
    <row r="136" spans="1:7" x14ac:dyDescent="0.25">
      <c r="A136" t="str">
        <f t="shared" si="1"/>
        <v>SSP2Croatia2070-207525--29Both</v>
      </c>
      <c r="B136" t="s">
        <v>12</v>
      </c>
      <c r="C136" t="s">
        <v>13</v>
      </c>
      <c r="D136" t="s">
        <v>46</v>
      </c>
      <c r="E136" t="s">
        <v>21</v>
      </c>
      <c r="F136" t="s">
        <v>75</v>
      </c>
      <c r="G136">
        <v>5.4</v>
      </c>
    </row>
    <row r="137" spans="1:7" x14ac:dyDescent="0.25">
      <c r="A137" t="str">
        <f t="shared" si="1"/>
        <v>SSP2Croatia2075-208025--29Both</v>
      </c>
      <c r="B137" t="s">
        <v>12</v>
      </c>
      <c r="C137" t="s">
        <v>13</v>
      </c>
      <c r="D137" t="s">
        <v>45</v>
      </c>
      <c r="E137" t="s">
        <v>21</v>
      </c>
      <c r="F137" t="s">
        <v>75</v>
      </c>
      <c r="G137">
        <v>5.7</v>
      </c>
    </row>
    <row r="138" spans="1:7" x14ac:dyDescent="0.25">
      <c r="A138" t="str">
        <f t="shared" si="1"/>
        <v>SSP2Croatia2080-208525--29Both</v>
      </c>
      <c r="B138" t="s">
        <v>12</v>
      </c>
      <c r="C138" t="s">
        <v>13</v>
      </c>
      <c r="D138" t="s">
        <v>44</v>
      </c>
      <c r="E138" t="s">
        <v>21</v>
      </c>
      <c r="F138" t="s">
        <v>75</v>
      </c>
      <c r="G138">
        <v>5.9</v>
      </c>
    </row>
    <row r="139" spans="1:7" x14ac:dyDescent="0.25">
      <c r="A139" t="str">
        <f t="shared" ref="A139:A202" si="2">B139&amp;C139&amp;D139&amp;E139&amp;F139</f>
        <v>SSP2Croatia2085-209025--29Both</v>
      </c>
      <c r="B139" t="s">
        <v>12</v>
      </c>
      <c r="C139" t="s">
        <v>13</v>
      </c>
      <c r="D139" t="s">
        <v>43</v>
      </c>
      <c r="E139" t="s">
        <v>21</v>
      </c>
      <c r="F139" t="s">
        <v>75</v>
      </c>
      <c r="G139">
        <v>6</v>
      </c>
    </row>
    <row r="140" spans="1:7" x14ac:dyDescent="0.25">
      <c r="A140" t="str">
        <f t="shared" si="2"/>
        <v>SSP2Croatia2090-209525--29Both</v>
      </c>
      <c r="B140" t="s">
        <v>12</v>
      </c>
      <c r="C140" t="s">
        <v>13</v>
      </c>
      <c r="D140" t="s">
        <v>42</v>
      </c>
      <c r="E140" t="s">
        <v>21</v>
      </c>
      <c r="F140" t="s">
        <v>75</v>
      </c>
      <c r="G140">
        <v>6</v>
      </c>
    </row>
    <row r="141" spans="1:7" x14ac:dyDescent="0.25">
      <c r="A141" t="str">
        <f t="shared" si="2"/>
        <v>SSP2Croatia2095-210025--29Both</v>
      </c>
      <c r="B141" t="s">
        <v>12</v>
      </c>
      <c r="C141" t="s">
        <v>13</v>
      </c>
      <c r="D141" t="s">
        <v>41</v>
      </c>
      <c r="E141" t="s">
        <v>21</v>
      </c>
      <c r="F141" t="s">
        <v>75</v>
      </c>
      <c r="G141">
        <v>5.9</v>
      </c>
    </row>
    <row r="142" spans="1:7" x14ac:dyDescent="0.25">
      <c r="A142" t="str">
        <f t="shared" si="2"/>
        <v>SSP2Croatia2015-202030--34Both</v>
      </c>
      <c r="B142" t="s">
        <v>12</v>
      </c>
      <c r="C142" t="s">
        <v>13</v>
      </c>
      <c r="D142" t="s">
        <v>57</v>
      </c>
      <c r="E142" t="s">
        <v>22</v>
      </c>
      <c r="F142" t="s">
        <v>75</v>
      </c>
      <c r="G142">
        <v>-3.1</v>
      </c>
    </row>
    <row r="143" spans="1:7" x14ac:dyDescent="0.25">
      <c r="A143" t="str">
        <f t="shared" si="2"/>
        <v>SSP2Croatia2020-202530--34Both</v>
      </c>
      <c r="B143" t="s">
        <v>12</v>
      </c>
      <c r="C143" t="s">
        <v>13</v>
      </c>
      <c r="D143" t="s">
        <v>56</v>
      </c>
      <c r="E143" t="s">
        <v>22</v>
      </c>
      <c r="F143" t="s">
        <v>75</v>
      </c>
      <c r="G143">
        <v>-2.2000000000000002</v>
      </c>
    </row>
    <row r="144" spans="1:7" x14ac:dyDescent="0.25">
      <c r="A144" t="str">
        <f t="shared" si="2"/>
        <v>SSP2Croatia2025-203030--34Both</v>
      </c>
      <c r="B144" t="s">
        <v>12</v>
      </c>
      <c r="C144" t="s">
        <v>13</v>
      </c>
      <c r="D144" t="s">
        <v>55</v>
      </c>
      <c r="E144" t="s">
        <v>22</v>
      </c>
      <c r="F144" t="s">
        <v>75</v>
      </c>
      <c r="G144">
        <v>-1.4</v>
      </c>
    </row>
    <row r="145" spans="1:7" x14ac:dyDescent="0.25">
      <c r="A145" t="str">
        <f t="shared" si="2"/>
        <v>SSP2Croatia2030-203530--34Both</v>
      </c>
      <c r="B145" t="s">
        <v>12</v>
      </c>
      <c r="C145" t="s">
        <v>13</v>
      </c>
      <c r="D145" t="s">
        <v>54</v>
      </c>
      <c r="E145" t="s">
        <v>22</v>
      </c>
      <c r="F145" t="s">
        <v>75</v>
      </c>
      <c r="G145">
        <v>-0.6</v>
      </c>
    </row>
    <row r="146" spans="1:7" x14ac:dyDescent="0.25">
      <c r="A146" t="str">
        <f t="shared" si="2"/>
        <v>SSP2Croatia2035-204030--34Both</v>
      </c>
      <c r="B146" t="s">
        <v>12</v>
      </c>
      <c r="C146" t="s">
        <v>13</v>
      </c>
      <c r="D146" t="s">
        <v>53</v>
      </c>
      <c r="E146" t="s">
        <v>22</v>
      </c>
      <c r="F146" t="s">
        <v>75</v>
      </c>
      <c r="G146">
        <v>0.1</v>
      </c>
    </row>
    <row r="147" spans="1:7" x14ac:dyDescent="0.25">
      <c r="A147" t="str">
        <f t="shared" si="2"/>
        <v>SSP2Croatia2040-204530--34Both</v>
      </c>
      <c r="B147" t="s">
        <v>12</v>
      </c>
      <c r="C147" t="s">
        <v>13</v>
      </c>
      <c r="D147" t="s">
        <v>52</v>
      </c>
      <c r="E147" t="s">
        <v>22</v>
      </c>
      <c r="F147" t="s">
        <v>75</v>
      </c>
      <c r="G147">
        <v>0.8</v>
      </c>
    </row>
    <row r="148" spans="1:7" x14ac:dyDescent="0.25">
      <c r="A148" t="str">
        <f t="shared" si="2"/>
        <v>SSP2Croatia2045-205030--34Both</v>
      </c>
      <c r="B148" t="s">
        <v>12</v>
      </c>
      <c r="C148" t="s">
        <v>13</v>
      </c>
      <c r="D148" t="s">
        <v>51</v>
      </c>
      <c r="E148" t="s">
        <v>22</v>
      </c>
      <c r="F148" t="s">
        <v>75</v>
      </c>
      <c r="G148">
        <v>1.5</v>
      </c>
    </row>
    <row r="149" spans="1:7" x14ac:dyDescent="0.25">
      <c r="A149" t="str">
        <f t="shared" si="2"/>
        <v>SSP2Croatia2050-205530--34Both</v>
      </c>
      <c r="B149" t="s">
        <v>12</v>
      </c>
      <c r="C149" t="s">
        <v>13</v>
      </c>
      <c r="D149" t="s">
        <v>50</v>
      </c>
      <c r="E149" t="s">
        <v>22</v>
      </c>
      <c r="F149" t="s">
        <v>75</v>
      </c>
      <c r="G149">
        <v>2</v>
      </c>
    </row>
    <row r="150" spans="1:7" x14ac:dyDescent="0.25">
      <c r="A150" t="str">
        <f t="shared" si="2"/>
        <v>SSP2Croatia2055-206030--34Both</v>
      </c>
      <c r="B150" t="s">
        <v>12</v>
      </c>
      <c r="C150" t="s">
        <v>13</v>
      </c>
      <c r="D150" t="s">
        <v>49</v>
      </c>
      <c r="E150" t="s">
        <v>22</v>
      </c>
      <c r="F150" t="s">
        <v>75</v>
      </c>
      <c r="G150">
        <v>2.5</v>
      </c>
    </row>
    <row r="151" spans="1:7" x14ac:dyDescent="0.25">
      <c r="A151" t="str">
        <f t="shared" si="2"/>
        <v>SSP2Croatia2060-206530--34Both</v>
      </c>
      <c r="B151" t="s">
        <v>12</v>
      </c>
      <c r="C151" t="s">
        <v>13</v>
      </c>
      <c r="D151" t="s">
        <v>48</v>
      </c>
      <c r="E151" t="s">
        <v>22</v>
      </c>
      <c r="F151" t="s">
        <v>75</v>
      </c>
      <c r="G151">
        <v>2.9</v>
      </c>
    </row>
    <row r="152" spans="1:7" x14ac:dyDescent="0.25">
      <c r="A152" t="str">
        <f t="shared" si="2"/>
        <v>SSP2Croatia2065-207030--34Both</v>
      </c>
      <c r="B152" t="s">
        <v>12</v>
      </c>
      <c r="C152" t="s">
        <v>13</v>
      </c>
      <c r="D152" t="s">
        <v>47</v>
      </c>
      <c r="E152" t="s">
        <v>22</v>
      </c>
      <c r="F152" t="s">
        <v>75</v>
      </c>
      <c r="G152">
        <v>3.3</v>
      </c>
    </row>
    <row r="153" spans="1:7" x14ac:dyDescent="0.25">
      <c r="A153" t="str">
        <f t="shared" si="2"/>
        <v>SSP2Croatia2070-207530--34Both</v>
      </c>
      <c r="B153" t="s">
        <v>12</v>
      </c>
      <c r="C153" t="s">
        <v>13</v>
      </c>
      <c r="D153" t="s">
        <v>46</v>
      </c>
      <c r="E153" t="s">
        <v>22</v>
      </c>
      <c r="F153" t="s">
        <v>75</v>
      </c>
      <c r="G153">
        <v>3.6</v>
      </c>
    </row>
    <row r="154" spans="1:7" x14ac:dyDescent="0.25">
      <c r="A154" t="str">
        <f t="shared" si="2"/>
        <v>SSP2Croatia2075-208030--34Both</v>
      </c>
      <c r="B154" t="s">
        <v>12</v>
      </c>
      <c r="C154" t="s">
        <v>13</v>
      </c>
      <c r="D154" t="s">
        <v>45</v>
      </c>
      <c r="E154" t="s">
        <v>22</v>
      </c>
      <c r="F154" t="s">
        <v>75</v>
      </c>
      <c r="G154">
        <v>3.8</v>
      </c>
    </row>
    <row r="155" spans="1:7" x14ac:dyDescent="0.25">
      <c r="A155" t="str">
        <f t="shared" si="2"/>
        <v>SSP2Croatia2080-208530--34Both</v>
      </c>
      <c r="B155" t="s">
        <v>12</v>
      </c>
      <c r="C155" t="s">
        <v>13</v>
      </c>
      <c r="D155" t="s">
        <v>44</v>
      </c>
      <c r="E155" t="s">
        <v>22</v>
      </c>
      <c r="F155" t="s">
        <v>75</v>
      </c>
      <c r="G155">
        <v>3.9</v>
      </c>
    </row>
    <row r="156" spans="1:7" x14ac:dyDescent="0.25">
      <c r="A156" t="str">
        <f t="shared" si="2"/>
        <v>SSP2Croatia2085-209030--34Both</v>
      </c>
      <c r="B156" t="s">
        <v>12</v>
      </c>
      <c r="C156" t="s">
        <v>13</v>
      </c>
      <c r="D156" t="s">
        <v>43</v>
      </c>
      <c r="E156" t="s">
        <v>22</v>
      </c>
      <c r="F156" t="s">
        <v>75</v>
      </c>
      <c r="G156">
        <v>4</v>
      </c>
    </row>
    <row r="157" spans="1:7" x14ac:dyDescent="0.25">
      <c r="A157" t="str">
        <f t="shared" si="2"/>
        <v>SSP2Croatia2090-209530--34Both</v>
      </c>
      <c r="B157" t="s">
        <v>12</v>
      </c>
      <c r="C157" t="s">
        <v>13</v>
      </c>
      <c r="D157" t="s">
        <v>42</v>
      </c>
      <c r="E157" t="s">
        <v>22</v>
      </c>
      <c r="F157" t="s">
        <v>75</v>
      </c>
      <c r="G157">
        <v>4</v>
      </c>
    </row>
    <row r="158" spans="1:7" x14ac:dyDescent="0.25">
      <c r="A158" t="str">
        <f t="shared" si="2"/>
        <v>SSP2Croatia2095-210030--34Both</v>
      </c>
      <c r="B158" t="s">
        <v>12</v>
      </c>
      <c r="C158" t="s">
        <v>13</v>
      </c>
      <c r="D158" t="s">
        <v>41</v>
      </c>
      <c r="E158" t="s">
        <v>22</v>
      </c>
      <c r="F158" t="s">
        <v>75</v>
      </c>
      <c r="G158">
        <v>4</v>
      </c>
    </row>
    <row r="159" spans="1:7" x14ac:dyDescent="0.25">
      <c r="A159" t="str">
        <f t="shared" si="2"/>
        <v>SSP2Croatia2015-202035--39Both</v>
      </c>
      <c r="B159" t="s">
        <v>12</v>
      </c>
      <c r="C159" t="s">
        <v>13</v>
      </c>
      <c r="D159" t="s">
        <v>57</v>
      </c>
      <c r="E159" t="s">
        <v>23</v>
      </c>
      <c r="F159" t="s">
        <v>75</v>
      </c>
      <c r="G159">
        <v>-1.9</v>
      </c>
    </row>
    <row r="160" spans="1:7" x14ac:dyDescent="0.25">
      <c r="A160" t="str">
        <f t="shared" si="2"/>
        <v>SSP2Croatia2020-202535--39Both</v>
      </c>
      <c r="B160" t="s">
        <v>12</v>
      </c>
      <c r="C160" t="s">
        <v>13</v>
      </c>
      <c r="D160" t="s">
        <v>56</v>
      </c>
      <c r="E160" t="s">
        <v>23</v>
      </c>
      <c r="F160" t="s">
        <v>75</v>
      </c>
      <c r="G160">
        <v>-1.4</v>
      </c>
    </row>
    <row r="161" spans="1:7" x14ac:dyDescent="0.25">
      <c r="A161" t="str">
        <f t="shared" si="2"/>
        <v>SSP2Croatia2025-203035--39Both</v>
      </c>
      <c r="B161" t="s">
        <v>12</v>
      </c>
      <c r="C161" t="s">
        <v>13</v>
      </c>
      <c r="D161" t="s">
        <v>55</v>
      </c>
      <c r="E161" t="s">
        <v>23</v>
      </c>
      <c r="F161" t="s">
        <v>75</v>
      </c>
      <c r="G161">
        <v>-0.9</v>
      </c>
    </row>
    <row r="162" spans="1:7" x14ac:dyDescent="0.25">
      <c r="A162" t="str">
        <f t="shared" si="2"/>
        <v>SSP2Croatia2030-203535--39Both</v>
      </c>
      <c r="B162" t="s">
        <v>12</v>
      </c>
      <c r="C162" t="s">
        <v>13</v>
      </c>
      <c r="D162" t="s">
        <v>54</v>
      </c>
      <c r="E162" t="s">
        <v>23</v>
      </c>
      <c r="F162" t="s">
        <v>75</v>
      </c>
      <c r="G162">
        <v>-0.4</v>
      </c>
    </row>
    <row r="163" spans="1:7" x14ac:dyDescent="0.25">
      <c r="A163" t="str">
        <f t="shared" si="2"/>
        <v>SSP2Croatia2035-204035--39Both</v>
      </c>
      <c r="B163" t="s">
        <v>12</v>
      </c>
      <c r="C163" t="s">
        <v>13</v>
      </c>
      <c r="D163" t="s">
        <v>53</v>
      </c>
      <c r="E163" t="s">
        <v>23</v>
      </c>
      <c r="F163" t="s">
        <v>75</v>
      </c>
      <c r="G163">
        <v>0.1</v>
      </c>
    </row>
    <row r="164" spans="1:7" x14ac:dyDescent="0.25">
      <c r="A164" t="str">
        <f t="shared" si="2"/>
        <v>SSP2Croatia2040-204535--39Both</v>
      </c>
      <c r="B164" t="s">
        <v>12</v>
      </c>
      <c r="C164" t="s">
        <v>13</v>
      </c>
      <c r="D164" t="s">
        <v>52</v>
      </c>
      <c r="E164" t="s">
        <v>23</v>
      </c>
      <c r="F164" t="s">
        <v>75</v>
      </c>
      <c r="G164">
        <v>0.5</v>
      </c>
    </row>
    <row r="165" spans="1:7" x14ac:dyDescent="0.25">
      <c r="A165" t="str">
        <f t="shared" si="2"/>
        <v>SSP2Croatia2045-205035--39Both</v>
      </c>
      <c r="B165" t="s">
        <v>12</v>
      </c>
      <c r="C165" t="s">
        <v>13</v>
      </c>
      <c r="D165" t="s">
        <v>51</v>
      </c>
      <c r="E165" t="s">
        <v>23</v>
      </c>
      <c r="F165" t="s">
        <v>75</v>
      </c>
      <c r="G165">
        <v>0.9</v>
      </c>
    </row>
    <row r="166" spans="1:7" x14ac:dyDescent="0.25">
      <c r="A166" t="str">
        <f t="shared" si="2"/>
        <v>SSP2Croatia2050-205535--39Both</v>
      </c>
      <c r="B166" t="s">
        <v>12</v>
      </c>
      <c r="C166" t="s">
        <v>13</v>
      </c>
      <c r="D166" t="s">
        <v>50</v>
      </c>
      <c r="E166" t="s">
        <v>23</v>
      </c>
      <c r="F166" t="s">
        <v>75</v>
      </c>
      <c r="G166">
        <v>1.3</v>
      </c>
    </row>
    <row r="167" spans="1:7" x14ac:dyDescent="0.25">
      <c r="A167" t="str">
        <f t="shared" si="2"/>
        <v>SSP2Croatia2055-206035--39Both</v>
      </c>
      <c r="B167" t="s">
        <v>12</v>
      </c>
      <c r="C167" t="s">
        <v>13</v>
      </c>
      <c r="D167" t="s">
        <v>49</v>
      </c>
      <c r="E167" t="s">
        <v>23</v>
      </c>
      <c r="F167" t="s">
        <v>75</v>
      </c>
      <c r="G167">
        <v>1.6</v>
      </c>
    </row>
    <row r="168" spans="1:7" x14ac:dyDescent="0.25">
      <c r="A168" t="str">
        <f t="shared" si="2"/>
        <v>SSP2Croatia2060-206535--39Both</v>
      </c>
      <c r="B168" t="s">
        <v>12</v>
      </c>
      <c r="C168" t="s">
        <v>13</v>
      </c>
      <c r="D168" t="s">
        <v>48</v>
      </c>
      <c r="E168" t="s">
        <v>23</v>
      </c>
      <c r="F168" t="s">
        <v>75</v>
      </c>
      <c r="G168">
        <v>1.8</v>
      </c>
    </row>
    <row r="169" spans="1:7" x14ac:dyDescent="0.25">
      <c r="A169" t="str">
        <f t="shared" si="2"/>
        <v>SSP2Croatia2065-207035--39Both</v>
      </c>
      <c r="B169" t="s">
        <v>12</v>
      </c>
      <c r="C169" t="s">
        <v>13</v>
      </c>
      <c r="D169" t="s">
        <v>47</v>
      </c>
      <c r="E169" t="s">
        <v>23</v>
      </c>
      <c r="F169" t="s">
        <v>75</v>
      </c>
      <c r="G169">
        <v>2</v>
      </c>
    </row>
    <row r="170" spans="1:7" x14ac:dyDescent="0.25">
      <c r="A170" t="str">
        <f t="shared" si="2"/>
        <v>SSP2Croatia2070-207535--39Both</v>
      </c>
      <c r="B170" t="s">
        <v>12</v>
      </c>
      <c r="C170" t="s">
        <v>13</v>
      </c>
      <c r="D170" t="s">
        <v>46</v>
      </c>
      <c r="E170" t="s">
        <v>23</v>
      </c>
      <c r="F170" t="s">
        <v>75</v>
      </c>
      <c r="G170">
        <v>2.2000000000000002</v>
      </c>
    </row>
    <row r="171" spans="1:7" x14ac:dyDescent="0.25">
      <c r="A171" t="str">
        <f t="shared" si="2"/>
        <v>SSP2Croatia2075-208035--39Both</v>
      </c>
      <c r="B171" t="s">
        <v>12</v>
      </c>
      <c r="C171" t="s">
        <v>13</v>
      </c>
      <c r="D171" t="s">
        <v>45</v>
      </c>
      <c r="E171" t="s">
        <v>23</v>
      </c>
      <c r="F171" t="s">
        <v>75</v>
      </c>
      <c r="G171">
        <v>2.2999999999999998</v>
      </c>
    </row>
    <row r="172" spans="1:7" x14ac:dyDescent="0.25">
      <c r="A172" t="str">
        <f t="shared" si="2"/>
        <v>SSP2Croatia2080-208535--39Both</v>
      </c>
      <c r="B172" t="s">
        <v>12</v>
      </c>
      <c r="C172" t="s">
        <v>13</v>
      </c>
      <c r="D172" t="s">
        <v>44</v>
      </c>
      <c r="E172" t="s">
        <v>23</v>
      </c>
      <c r="F172" t="s">
        <v>75</v>
      </c>
      <c r="G172">
        <v>2.4</v>
      </c>
    </row>
    <row r="173" spans="1:7" x14ac:dyDescent="0.25">
      <c r="A173" t="str">
        <f t="shared" si="2"/>
        <v>SSP2Croatia2085-209035--39Both</v>
      </c>
      <c r="B173" t="s">
        <v>12</v>
      </c>
      <c r="C173" t="s">
        <v>13</v>
      </c>
      <c r="D173" t="s">
        <v>43</v>
      </c>
      <c r="E173" t="s">
        <v>23</v>
      </c>
      <c r="F173" t="s">
        <v>75</v>
      </c>
      <c r="G173">
        <v>2.5</v>
      </c>
    </row>
    <row r="174" spans="1:7" x14ac:dyDescent="0.25">
      <c r="A174" t="str">
        <f t="shared" si="2"/>
        <v>SSP2Croatia2090-209535--39Both</v>
      </c>
      <c r="B174" t="s">
        <v>12</v>
      </c>
      <c r="C174" t="s">
        <v>13</v>
      </c>
      <c r="D174" t="s">
        <v>42</v>
      </c>
      <c r="E174" t="s">
        <v>23</v>
      </c>
      <c r="F174" t="s">
        <v>75</v>
      </c>
      <c r="G174">
        <v>2.5</v>
      </c>
    </row>
    <row r="175" spans="1:7" x14ac:dyDescent="0.25">
      <c r="A175" t="str">
        <f t="shared" si="2"/>
        <v>SSP2Croatia2095-210035--39Both</v>
      </c>
      <c r="B175" t="s">
        <v>12</v>
      </c>
      <c r="C175" t="s">
        <v>13</v>
      </c>
      <c r="D175" t="s">
        <v>41</v>
      </c>
      <c r="E175" t="s">
        <v>23</v>
      </c>
      <c r="F175" t="s">
        <v>75</v>
      </c>
      <c r="G175">
        <v>2.4</v>
      </c>
    </row>
    <row r="176" spans="1:7" x14ac:dyDescent="0.25">
      <c r="A176" t="str">
        <f t="shared" si="2"/>
        <v>SSP2Croatia2015-202040--44Both</v>
      </c>
      <c r="B176" t="s">
        <v>12</v>
      </c>
      <c r="C176" t="s">
        <v>13</v>
      </c>
      <c r="D176" t="s">
        <v>57</v>
      </c>
      <c r="E176" t="s">
        <v>24</v>
      </c>
      <c r="F176" t="s">
        <v>75</v>
      </c>
      <c r="G176">
        <v>-1.2</v>
      </c>
    </row>
    <row r="177" spans="1:7" x14ac:dyDescent="0.25">
      <c r="A177" t="str">
        <f t="shared" si="2"/>
        <v>SSP2Croatia2020-202540--44Both</v>
      </c>
      <c r="B177" t="s">
        <v>12</v>
      </c>
      <c r="C177" t="s">
        <v>13</v>
      </c>
      <c r="D177" t="s">
        <v>56</v>
      </c>
      <c r="E177" t="s">
        <v>24</v>
      </c>
      <c r="F177" t="s">
        <v>75</v>
      </c>
      <c r="G177">
        <v>-0.8</v>
      </c>
    </row>
    <row r="178" spans="1:7" x14ac:dyDescent="0.25">
      <c r="A178" t="str">
        <f t="shared" si="2"/>
        <v>SSP2Croatia2025-203040--44Both</v>
      </c>
      <c r="B178" t="s">
        <v>12</v>
      </c>
      <c r="C178" t="s">
        <v>13</v>
      </c>
      <c r="D178" t="s">
        <v>55</v>
      </c>
      <c r="E178" t="s">
        <v>24</v>
      </c>
      <c r="F178" t="s">
        <v>75</v>
      </c>
      <c r="G178">
        <v>-0.5</v>
      </c>
    </row>
    <row r="179" spans="1:7" x14ac:dyDescent="0.25">
      <c r="A179" t="str">
        <f t="shared" si="2"/>
        <v>SSP2Croatia2030-203540--44Both</v>
      </c>
      <c r="B179" t="s">
        <v>12</v>
      </c>
      <c r="C179" t="s">
        <v>13</v>
      </c>
      <c r="D179" t="s">
        <v>54</v>
      </c>
      <c r="E179" t="s">
        <v>24</v>
      </c>
      <c r="F179" t="s">
        <v>75</v>
      </c>
      <c r="G179">
        <v>-0.2</v>
      </c>
    </row>
    <row r="180" spans="1:7" x14ac:dyDescent="0.25">
      <c r="A180" t="str">
        <f t="shared" si="2"/>
        <v>SSP2Croatia2035-204040--44Both</v>
      </c>
      <c r="B180" t="s">
        <v>12</v>
      </c>
      <c r="C180" t="s">
        <v>13</v>
      </c>
      <c r="D180" t="s">
        <v>53</v>
      </c>
      <c r="E180" t="s">
        <v>24</v>
      </c>
      <c r="F180" t="s">
        <v>75</v>
      </c>
      <c r="G180">
        <v>0</v>
      </c>
    </row>
    <row r="181" spans="1:7" x14ac:dyDescent="0.25">
      <c r="A181" t="str">
        <f t="shared" si="2"/>
        <v>SSP2Croatia2040-204540--44Both</v>
      </c>
      <c r="B181" t="s">
        <v>12</v>
      </c>
      <c r="C181" t="s">
        <v>13</v>
      </c>
      <c r="D181" t="s">
        <v>52</v>
      </c>
      <c r="E181" t="s">
        <v>24</v>
      </c>
      <c r="F181" t="s">
        <v>75</v>
      </c>
      <c r="G181">
        <v>0.3</v>
      </c>
    </row>
    <row r="182" spans="1:7" x14ac:dyDescent="0.25">
      <c r="A182" t="str">
        <f t="shared" si="2"/>
        <v>SSP2Croatia2045-205040--44Both</v>
      </c>
      <c r="B182" t="s">
        <v>12</v>
      </c>
      <c r="C182" t="s">
        <v>13</v>
      </c>
      <c r="D182" t="s">
        <v>51</v>
      </c>
      <c r="E182" t="s">
        <v>24</v>
      </c>
      <c r="F182" t="s">
        <v>75</v>
      </c>
      <c r="G182">
        <v>0.6</v>
      </c>
    </row>
    <row r="183" spans="1:7" x14ac:dyDescent="0.25">
      <c r="A183" t="str">
        <f t="shared" si="2"/>
        <v>SSP2Croatia2050-205540--44Both</v>
      </c>
      <c r="B183" t="s">
        <v>12</v>
      </c>
      <c r="C183" t="s">
        <v>13</v>
      </c>
      <c r="D183" t="s">
        <v>50</v>
      </c>
      <c r="E183" t="s">
        <v>24</v>
      </c>
      <c r="F183" t="s">
        <v>75</v>
      </c>
      <c r="G183">
        <v>0.8</v>
      </c>
    </row>
    <row r="184" spans="1:7" x14ac:dyDescent="0.25">
      <c r="A184" t="str">
        <f t="shared" si="2"/>
        <v>SSP2Croatia2055-206040--44Both</v>
      </c>
      <c r="B184" t="s">
        <v>12</v>
      </c>
      <c r="C184" t="s">
        <v>13</v>
      </c>
      <c r="D184" t="s">
        <v>49</v>
      </c>
      <c r="E184" t="s">
        <v>24</v>
      </c>
      <c r="F184" t="s">
        <v>75</v>
      </c>
      <c r="G184">
        <v>1</v>
      </c>
    </row>
    <row r="185" spans="1:7" x14ac:dyDescent="0.25">
      <c r="A185" t="str">
        <f t="shared" si="2"/>
        <v>SSP2Croatia2060-206540--44Both</v>
      </c>
      <c r="B185" t="s">
        <v>12</v>
      </c>
      <c r="C185" t="s">
        <v>13</v>
      </c>
      <c r="D185" t="s">
        <v>48</v>
      </c>
      <c r="E185" t="s">
        <v>24</v>
      </c>
      <c r="F185" t="s">
        <v>75</v>
      </c>
      <c r="G185">
        <v>1.1000000000000001</v>
      </c>
    </row>
    <row r="186" spans="1:7" x14ac:dyDescent="0.25">
      <c r="A186" t="str">
        <f t="shared" si="2"/>
        <v>SSP2Croatia2065-207040--44Both</v>
      </c>
      <c r="B186" t="s">
        <v>12</v>
      </c>
      <c r="C186" t="s">
        <v>13</v>
      </c>
      <c r="D186" t="s">
        <v>47</v>
      </c>
      <c r="E186" t="s">
        <v>24</v>
      </c>
      <c r="F186" t="s">
        <v>75</v>
      </c>
      <c r="G186">
        <v>1.2</v>
      </c>
    </row>
    <row r="187" spans="1:7" x14ac:dyDescent="0.25">
      <c r="A187" t="str">
        <f t="shared" si="2"/>
        <v>SSP2Croatia2070-207540--44Both</v>
      </c>
      <c r="B187" t="s">
        <v>12</v>
      </c>
      <c r="C187" t="s">
        <v>13</v>
      </c>
      <c r="D187" t="s">
        <v>46</v>
      </c>
      <c r="E187" t="s">
        <v>24</v>
      </c>
      <c r="F187" t="s">
        <v>75</v>
      </c>
      <c r="G187">
        <v>1.3</v>
      </c>
    </row>
    <row r="188" spans="1:7" x14ac:dyDescent="0.25">
      <c r="A188" t="str">
        <f t="shared" si="2"/>
        <v>SSP2Croatia2075-208040--44Both</v>
      </c>
      <c r="B188" t="s">
        <v>12</v>
      </c>
      <c r="C188" t="s">
        <v>13</v>
      </c>
      <c r="D188" t="s">
        <v>45</v>
      </c>
      <c r="E188" t="s">
        <v>24</v>
      </c>
      <c r="F188" t="s">
        <v>75</v>
      </c>
      <c r="G188">
        <v>1.4</v>
      </c>
    </row>
    <row r="189" spans="1:7" x14ac:dyDescent="0.25">
      <c r="A189" t="str">
        <f t="shared" si="2"/>
        <v>SSP2Croatia2080-208540--44Both</v>
      </c>
      <c r="B189" t="s">
        <v>12</v>
      </c>
      <c r="C189" t="s">
        <v>13</v>
      </c>
      <c r="D189" t="s">
        <v>44</v>
      </c>
      <c r="E189" t="s">
        <v>24</v>
      </c>
      <c r="F189" t="s">
        <v>75</v>
      </c>
      <c r="G189">
        <v>1.5</v>
      </c>
    </row>
    <row r="190" spans="1:7" x14ac:dyDescent="0.25">
      <c r="A190" t="str">
        <f t="shared" si="2"/>
        <v>SSP2Croatia2085-209040--44Both</v>
      </c>
      <c r="B190" t="s">
        <v>12</v>
      </c>
      <c r="C190" t="s">
        <v>13</v>
      </c>
      <c r="D190" t="s">
        <v>43</v>
      </c>
      <c r="E190" t="s">
        <v>24</v>
      </c>
      <c r="F190" t="s">
        <v>75</v>
      </c>
      <c r="G190">
        <v>1.5</v>
      </c>
    </row>
    <row r="191" spans="1:7" x14ac:dyDescent="0.25">
      <c r="A191" t="str">
        <f t="shared" si="2"/>
        <v>SSP2Croatia2090-209540--44Both</v>
      </c>
      <c r="B191" t="s">
        <v>12</v>
      </c>
      <c r="C191" t="s">
        <v>13</v>
      </c>
      <c r="D191" t="s">
        <v>42</v>
      </c>
      <c r="E191" t="s">
        <v>24</v>
      </c>
      <c r="F191" t="s">
        <v>75</v>
      </c>
      <c r="G191">
        <v>1.5</v>
      </c>
    </row>
    <row r="192" spans="1:7" x14ac:dyDescent="0.25">
      <c r="A192" t="str">
        <f t="shared" si="2"/>
        <v>SSP2Croatia2095-210040--44Both</v>
      </c>
      <c r="B192" t="s">
        <v>12</v>
      </c>
      <c r="C192" t="s">
        <v>13</v>
      </c>
      <c r="D192" t="s">
        <v>41</v>
      </c>
      <c r="E192" t="s">
        <v>24</v>
      </c>
      <c r="F192" t="s">
        <v>75</v>
      </c>
      <c r="G192">
        <v>1.5</v>
      </c>
    </row>
    <row r="193" spans="1:7" x14ac:dyDescent="0.25">
      <c r="A193" t="str">
        <f t="shared" si="2"/>
        <v>SSP2Croatia2015-202045--49Both</v>
      </c>
      <c r="B193" t="s">
        <v>12</v>
      </c>
      <c r="C193" t="s">
        <v>13</v>
      </c>
      <c r="D193" t="s">
        <v>57</v>
      </c>
      <c r="E193" t="s">
        <v>25</v>
      </c>
      <c r="F193" t="s">
        <v>75</v>
      </c>
      <c r="G193">
        <v>-0.7</v>
      </c>
    </row>
    <row r="194" spans="1:7" x14ac:dyDescent="0.25">
      <c r="A194" t="str">
        <f t="shared" si="2"/>
        <v>SSP2Croatia2020-202545--49Both</v>
      </c>
      <c r="B194" t="s">
        <v>12</v>
      </c>
      <c r="C194" t="s">
        <v>13</v>
      </c>
      <c r="D194" t="s">
        <v>56</v>
      </c>
      <c r="E194" t="s">
        <v>25</v>
      </c>
      <c r="F194" t="s">
        <v>75</v>
      </c>
      <c r="G194">
        <v>-0.5</v>
      </c>
    </row>
    <row r="195" spans="1:7" x14ac:dyDescent="0.25">
      <c r="A195" t="str">
        <f t="shared" si="2"/>
        <v>SSP2Croatia2025-203045--49Both</v>
      </c>
      <c r="B195" t="s">
        <v>12</v>
      </c>
      <c r="C195" t="s">
        <v>13</v>
      </c>
      <c r="D195" t="s">
        <v>55</v>
      </c>
      <c r="E195" t="s">
        <v>25</v>
      </c>
      <c r="F195" t="s">
        <v>75</v>
      </c>
      <c r="G195">
        <v>-0.3</v>
      </c>
    </row>
    <row r="196" spans="1:7" x14ac:dyDescent="0.25">
      <c r="A196" t="str">
        <f t="shared" si="2"/>
        <v>SSP2Croatia2030-203545--49Both</v>
      </c>
      <c r="B196" t="s">
        <v>12</v>
      </c>
      <c r="C196" t="s">
        <v>13</v>
      </c>
      <c r="D196" t="s">
        <v>54</v>
      </c>
      <c r="E196" t="s">
        <v>25</v>
      </c>
      <c r="F196" t="s">
        <v>75</v>
      </c>
      <c r="G196">
        <v>-0.1</v>
      </c>
    </row>
    <row r="197" spans="1:7" x14ac:dyDescent="0.25">
      <c r="A197" t="str">
        <f t="shared" si="2"/>
        <v>SSP2Croatia2035-204045--49Both</v>
      </c>
      <c r="B197" t="s">
        <v>12</v>
      </c>
      <c r="C197" t="s">
        <v>13</v>
      </c>
      <c r="D197" t="s">
        <v>53</v>
      </c>
      <c r="E197" t="s">
        <v>25</v>
      </c>
      <c r="F197" t="s">
        <v>75</v>
      </c>
      <c r="G197">
        <v>0</v>
      </c>
    </row>
    <row r="198" spans="1:7" x14ac:dyDescent="0.25">
      <c r="A198" t="str">
        <f t="shared" si="2"/>
        <v>SSP2Croatia2040-204545--49Both</v>
      </c>
      <c r="B198" t="s">
        <v>12</v>
      </c>
      <c r="C198" t="s">
        <v>13</v>
      </c>
      <c r="D198" t="s">
        <v>52</v>
      </c>
      <c r="E198" t="s">
        <v>25</v>
      </c>
      <c r="F198" t="s">
        <v>75</v>
      </c>
      <c r="G198">
        <v>0.2</v>
      </c>
    </row>
    <row r="199" spans="1:7" x14ac:dyDescent="0.25">
      <c r="A199" t="str">
        <f t="shared" si="2"/>
        <v>SSP2Croatia2045-205045--49Both</v>
      </c>
      <c r="B199" t="s">
        <v>12</v>
      </c>
      <c r="C199" t="s">
        <v>13</v>
      </c>
      <c r="D199" t="s">
        <v>51</v>
      </c>
      <c r="E199" t="s">
        <v>25</v>
      </c>
      <c r="F199" t="s">
        <v>75</v>
      </c>
      <c r="G199">
        <v>0.3</v>
      </c>
    </row>
    <row r="200" spans="1:7" x14ac:dyDescent="0.25">
      <c r="A200" t="str">
        <f t="shared" si="2"/>
        <v>SSP2Croatia2050-205545--49Both</v>
      </c>
      <c r="B200" t="s">
        <v>12</v>
      </c>
      <c r="C200" t="s">
        <v>13</v>
      </c>
      <c r="D200" t="s">
        <v>50</v>
      </c>
      <c r="E200" t="s">
        <v>25</v>
      </c>
      <c r="F200" t="s">
        <v>75</v>
      </c>
      <c r="G200">
        <v>0.5</v>
      </c>
    </row>
    <row r="201" spans="1:7" x14ac:dyDescent="0.25">
      <c r="A201" t="str">
        <f t="shared" si="2"/>
        <v>SSP2Croatia2055-206045--49Both</v>
      </c>
      <c r="B201" t="s">
        <v>12</v>
      </c>
      <c r="C201" t="s">
        <v>13</v>
      </c>
      <c r="D201" t="s">
        <v>49</v>
      </c>
      <c r="E201" t="s">
        <v>25</v>
      </c>
      <c r="F201" t="s">
        <v>75</v>
      </c>
      <c r="G201">
        <v>0.6</v>
      </c>
    </row>
    <row r="202" spans="1:7" x14ac:dyDescent="0.25">
      <c r="A202" t="str">
        <f t="shared" si="2"/>
        <v>SSP2Croatia2060-206545--49Both</v>
      </c>
      <c r="B202" t="s">
        <v>12</v>
      </c>
      <c r="C202" t="s">
        <v>13</v>
      </c>
      <c r="D202" t="s">
        <v>48</v>
      </c>
      <c r="E202" t="s">
        <v>25</v>
      </c>
      <c r="F202" t="s">
        <v>75</v>
      </c>
      <c r="G202">
        <v>0.7</v>
      </c>
    </row>
    <row r="203" spans="1:7" x14ac:dyDescent="0.25">
      <c r="A203" t="str">
        <f t="shared" ref="A203:A266" si="3">B203&amp;C203&amp;D203&amp;E203&amp;F203</f>
        <v>SSP2Croatia2065-207045--49Both</v>
      </c>
      <c r="B203" t="s">
        <v>12</v>
      </c>
      <c r="C203" t="s">
        <v>13</v>
      </c>
      <c r="D203" t="s">
        <v>47</v>
      </c>
      <c r="E203" t="s">
        <v>25</v>
      </c>
      <c r="F203" t="s">
        <v>75</v>
      </c>
      <c r="G203">
        <v>0.8</v>
      </c>
    </row>
    <row r="204" spans="1:7" x14ac:dyDescent="0.25">
      <c r="A204" t="str">
        <f t="shared" si="3"/>
        <v>SSP2Croatia2070-207545--49Both</v>
      </c>
      <c r="B204" t="s">
        <v>12</v>
      </c>
      <c r="C204" t="s">
        <v>13</v>
      </c>
      <c r="D204" t="s">
        <v>46</v>
      </c>
      <c r="E204" t="s">
        <v>25</v>
      </c>
      <c r="F204" t="s">
        <v>75</v>
      </c>
      <c r="G204">
        <v>0.8</v>
      </c>
    </row>
    <row r="205" spans="1:7" x14ac:dyDescent="0.25">
      <c r="A205" t="str">
        <f t="shared" si="3"/>
        <v>SSP2Croatia2075-208045--49Both</v>
      </c>
      <c r="B205" t="s">
        <v>12</v>
      </c>
      <c r="C205" t="s">
        <v>13</v>
      </c>
      <c r="D205" t="s">
        <v>45</v>
      </c>
      <c r="E205" t="s">
        <v>25</v>
      </c>
      <c r="F205" t="s">
        <v>75</v>
      </c>
      <c r="G205">
        <v>0.9</v>
      </c>
    </row>
    <row r="206" spans="1:7" x14ac:dyDescent="0.25">
      <c r="A206" t="str">
        <f t="shared" si="3"/>
        <v>SSP2Croatia2080-208545--49Both</v>
      </c>
      <c r="B206" t="s">
        <v>12</v>
      </c>
      <c r="C206" t="s">
        <v>13</v>
      </c>
      <c r="D206" t="s">
        <v>44</v>
      </c>
      <c r="E206" t="s">
        <v>25</v>
      </c>
      <c r="F206" t="s">
        <v>75</v>
      </c>
      <c r="G206">
        <v>0.9</v>
      </c>
    </row>
    <row r="207" spans="1:7" x14ac:dyDescent="0.25">
      <c r="A207" t="str">
        <f t="shared" si="3"/>
        <v>SSP2Croatia2085-209045--49Both</v>
      </c>
      <c r="B207" t="s">
        <v>12</v>
      </c>
      <c r="C207" t="s">
        <v>13</v>
      </c>
      <c r="D207" t="s">
        <v>43</v>
      </c>
      <c r="E207" t="s">
        <v>25</v>
      </c>
      <c r="F207" t="s">
        <v>75</v>
      </c>
      <c r="G207">
        <v>0.9</v>
      </c>
    </row>
    <row r="208" spans="1:7" x14ac:dyDescent="0.25">
      <c r="A208" t="str">
        <f t="shared" si="3"/>
        <v>SSP2Croatia2090-209545--49Both</v>
      </c>
      <c r="B208" t="s">
        <v>12</v>
      </c>
      <c r="C208" t="s">
        <v>13</v>
      </c>
      <c r="D208" t="s">
        <v>42</v>
      </c>
      <c r="E208" t="s">
        <v>25</v>
      </c>
      <c r="F208" t="s">
        <v>75</v>
      </c>
      <c r="G208">
        <v>0.9</v>
      </c>
    </row>
    <row r="209" spans="1:7" x14ac:dyDescent="0.25">
      <c r="A209" t="str">
        <f t="shared" si="3"/>
        <v>SSP2Croatia2095-210045--49Both</v>
      </c>
      <c r="B209" t="s">
        <v>12</v>
      </c>
      <c r="C209" t="s">
        <v>13</v>
      </c>
      <c r="D209" t="s">
        <v>41</v>
      </c>
      <c r="E209" t="s">
        <v>25</v>
      </c>
      <c r="F209" t="s">
        <v>75</v>
      </c>
      <c r="G209">
        <v>0.9</v>
      </c>
    </row>
    <row r="210" spans="1:7" x14ac:dyDescent="0.25">
      <c r="A210" t="str">
        <f t="shared" si="3"/>
        <v>SSP2Croatia2015-202050--54Both</v>
      </c>
      <c r="B210" t="s">
        <v>12</v>
      </c>
      <c r="C210" t="s">
        <v>13</v>
      </c>
      <c r="D210" t="s">
        <v>57</v>
      </c>
      <c r="E210" t="s">
        <v>26</v>
      </c>
      <c r="F210" t="s">
        <v>75</v>
      </c>
      <c r="G210">
        <v>-0.4</v>
      </c>
    </row>
    <row r="211" spans="1:7" x14ac:dyDescent="0.25">
      <c r="A211" t="str">
        <f t="shared" si="3"/>
        <v>SSP2Croatia2020-202550--54Both</v>
      </c>
      <c r="B211" t="s">
        <v>12</v>
      </c>
      <c r="C211" t="s">
        <v>13</v>
      </c>
      <c r="D211" t="s">
        <v>56</v>
      </c>
      <c r="E211" t="s">
        <v>26</v>
      </c>
      <c r="F211" t="s">
        <v>75</v>
      </c>
      <c r="G211">
        <v>-0.3</v>
      </c>
    </row>
    <row r="212" spans="1:7" x14ac:dyDescent="0.25">
      <c r="A212" t="str">
        <f t="shared" si="3"/>
        <v>SSP2Croatia2025-203050--54Both</v>
      </c>
      <c r="B212" t="s">
        <v>12</v>
      </c>
      <c r="C212" t="s">
        <v>13</v>
      </c>
      <c r="D212" t="s">
        <v>55</v>
      </c>
      <c r="E212" t="s">
        <v>26</v>
      </c>
      <c r="F212" t="s">
        <v>75</v>
      </c>
      <c r="G212">
        <v>-0.2</v>
      </c>
    </row>
    <row r="213" spans="1:7" x14ac:dyDescent="0.25">
      <c r="A213" t="str">
        <f t="shared" si="3"/>
        <v>SSP2Croatia2030-203550--54Both</v>
      </c>
      <c r="B213" t="s">
        <v>12</v>
      </c>
      <c r="C213" t="s">
        <v>13</v>
      </c>
      <c r="D213" t="s">
        <v>54</v>
      </c>
      <c r="E213" t="s">
        <v>26</v>
      </c>
      <c r="F213" t="s">
        <v>75</v>
      </c>
      <c r="G213">
        <v>-0.1</v>
      </c>
    </row>
    <row r="214" spans="1:7" x14ac:dyDescent="0.25">
      <c r="A214" t="str">
        <f t="shared" si="3"/>
        <v>SSP2Croatia2035-204050--54Both</v>
      </c>
      <c r="B214" t="s">
        <v>12</v>
      </c>
      <c r="C214" t="s">
        <v>13</v>
      </c>
      <c r="D214" t="s">
        <v>53</v>
      </c>
      <c r="E214" t="s">
        <v>26</v>
      </c>
      <c r="F214" t="s">
        <v>75</v>
      </c>
      <c r="G214">
        <v>0</v>
      </c>
    </row>
    <row r="215" spans="1:7" x14ac:dyDescent="0.25">
      <c r="A215" t="str">
        <f t="shared" si="3"/>
        <v>SSP2Croatia2040-204550--54Both</v>
      </c>
      <c r="B215" t="s">
        <v>12</v>
      </c>
      <c r="C215" t="s">
        <v>13</v>
      </c>
      <c r="D215" t="s">
        <v>52</v>
      </c>
      <c r="E215" t="s">
        <v>26</v>
      </c>
      <c r="F215" t="s">
        <v>75</v>
      </c>
      <c r="G215">
        <v>0.1</v>
      </c>
    </row>
    <row r="216" spans="1:7" x14ac:dyDescent="0.25">
      <c r="A216" t="str">
        <f t="shared" si="3"/>
        <v>SSP2Croatia2045-205050--54Both</v>
      </c>
      <c r="B216" t="s">
        <v>12</v>
      </c>
      <c r="C216" t="s">
        <v>13</v>
      </c>
      <c r="D216" t="s">
        <v>51</v>
      </c>
      <c r="E216" t="s">
        <v>26</v>
      </c>
      <c r="F216" t="s">
        <v>75</v>
      </c>
      <c r="G216">
        <v>0.2</v>
      </c>
    </row>
    <row r="217" spans="1:7" x14ac:dyDescent="0.25">
      <c r="A217" t="str">
        <f t="shared" si="3"/>
        <v>SSP2Croatia2050-205550--54Both</v>
      </c>
      <c r="B217" t="s">
        <v>12</v>
      </c>
      <c r="C217" t="s">
        <v>13</v>
      </c>
      <c r="D217" t="s">
        <v>50</v>
      </c>
      <c r="E217" t="s">
        <v>26</v>
      </c>
      <c r="F217" t="s">
        <v>75</v>
      </c>
      <c r="G217">
        <v>0.3</v>
      </c>
    </row>
    <row r="218" spans="1:7" x14ac:dyDescent="0.25">
      <c r="A218" t="str">
        <f t="shared" si="3"/>
        <v>SSP2Croatia2055-206050--54Both</v>
      </c>
      <c r="B218" t="s">
        <v>12</v>
      </c>
      <c r="C218" t="s">
        <v>13</v>
      </c>
      <c r="D218" t="s">
        <v>49</v>
      </c>
      <c r="E218" t="s">
        <v>26</v>
      </c>
      <c r="F218" t="s">
        <v>75</v>
      </c>
      <c r="G218">
        <v>0.4</v>
      </c>
    </row>
    <row r="219" spans="1:7" x14ac:dyDescent="0.25">
      <c r="A219" t="str">
        <f t="shared" si="3"/>
        <v>SSP2Croatia2060-206550--54Both</v>
      </c>
      <c r="B219" t="s">
        <v>12</v>
      </c>
      <c r="C219" t="s">
        <v>13</v>
      </c>
      <c r="D219" t="s">
        <v>48</v>
      </c>
      <c r="E219" t="s">
        <v>26</v>
      </c>
      <c r="F219" t="s">
        <v>75</v>
      </c>
      <c r="G219">
        <v>0.4</v>
      </c>
    </row>
    <row r="220" spans="1:7" x14ac:dyDescent="0.25">
      <c r="A220" t="str">
        <f t="shared" si="3"/>
        <v>SSP2Croatia2065-207050--54Both</v>
      </c>
      <c r="B220" t="s">
        <v>12</v>
      </c>
      <c r="C220" t="s">
        <v>13</v>
      </c>
      <c r="D220" t="s">
        <v>47</v>
      </c>
      <c r="E220" t="s">
        <v>26</v>
      </c>
      <c r="F220" t="s">
        <v>75</v>
      </c>
      <c r="G220">
        <v>0.5</v>
      </c>
    </row>
    <row r="221" spans="1:7" x14ac:dyDescent="0.25">
      <c r="A221" t="str">
        <f t="shared" si="3"/>
        <v>SSP2Croatia2070-207550--54Both</v>
      </c>
      <c r="B221" t="s">
        <v>12</v>
      </c>
      <c r="C221" t="s">
        <v>13</v>
      </c>
      <c r="D221" t="s">
        <v>46</v>
      </c>
      <c r="E221" t="s">
        <v>26</v>
      </c>
      <c r="F221" t="s">
        <v>75</v>
      </c>
      <c r="G221">
        <v>0.5</v>
      </c>
    </row>
    <row r="222" spans="1:7" x14ac:dyDescent="0.25">
      <c r="A222" t="str">
        <f t="shared" si="3"/>
        <v>SSP2Croatia2075-208050--54Both</v>
      </c>
      <c r="B222" t="s">
        <v>12</v>
      </c>
      <c r="C222" t="s">
        <v>13</v>
      </c>
      <c r="D222" t="s">
        <v>45</v>
      </c>
      <c r="E222" t="s">
        <v>26</v>
      </c>
      <c r="F222" t="s">
        <v>75</v>
      </c>
      <c r="G222">
        <v>0.5</v>
      </c>
    </row>
    <row r="223" spans="1:7" x14ac:dyDescent="0.25">
      <c r="A223" t="str">
        <f t="shared" si="3"/>
        <v>SSP2Croatia2080-208550--54Both</v>
      </c>
      <c r="B223" t="s">
        <v>12</v>
      </c>
      <c r="C223" t="s">
        <v>13</v>
      </c>
      <c r="D223" t="s">
        <v>44</v>
      </c>
      <c r="E223" t="s">
        <v>26</v>
      </c>
      <c r="F223" t="s">
        <v>75</v>
      </c>
      <c r="G223">
        <v>0.5</v>
      </c>
    </row>
    <row r="224" spans="1:7" x14ac:dyDescent="0.25">
      <c r="A224" t="str">
        <f t="shared" si="3"/>
        <v>SSP2Croatia2085-209050--54Both</v>
      </c>
      <c r="B224" t="s">
        <v>12</v>
      </c>
      <c r="C224" t="s">
        <v>13</v>
      </c>
      <c r="D224" t="s">
        <v>43</v>
      </c>
      <c r="E224" t="s">
        <v>26</v>
      </c>
      <c r="F224" t="s">
        <v>75</v>
      </c>
      <c r="G224">
        <v>0.6</v>
      </c>
    </row>
    <row r="225" spans="1:7" x14ac:dyDescent="0.25">
      <c r="A225" t="str">
        <f t="shared" si="3"/>
        <v>SSP2Croatia2090-209550--54Both</v>
      </c>
      <c r="B225" t="s">
        <v>12</v>
      </c>
      <c r="C225" t="s">
        <v>13</v>
      </c>
      <c r="D225" t="s">
        <v>42</v>
      </c>
      <c r="E225" t="s">
        <v>26</v>
      </c>
      <c r="F225" t="s">
        <v>75</v>
      </c>
      <c r="G225">
        <v>0.6</v>
      </c>
    </row>
    <row r="226" spans="1:7" x14ac:dyDescent="0.25">
      <c r="A226" t="str">
        <f t="shared" si="3"/>
        <v>SSP2Croatia2095-210050--54Both</v>
      </c>
      <c r="B226" t="s">
        <v>12</v>
      </c>
      <c r="C226" t="s">
        <v>13</v>
      </c>
      <c r="D226" t="s">
        <v>41</v>
      </c>
      <c r="E226" t="s">
        <v>26</v>
      </c>
      <c r="F226" t="s">
        <v>75</v>
      </c>
      <c r="G226">
        <v>0.5</v>
      </c>
    </row>
    <row r="227" spans="1:7" x14ac:dyDescent="0.25">
      <c r="A227" t="str">
        <f t="shared" si="3"/>
        <v>SSP2Croatia2015-202055--59Both</v>
      </c>
      <c r="B227" t="s">
        <v>12</v>
      </c>
      <c r="C227" t="s">
        <v>13</v>
      </c>
      <c r="D227" t="s">
        <v>57</v>
      </c>
      <c r="E227" t="s">
        <v>27</v>
      </c>
      <c r="F227" t="s">
        <v>75</v>
      </c>
      <c r="G227">
        <v>-0.3</v>
      </c>
    </row>
    <row r="228" spans="1:7" x14ac:dyDescent="0.25">
      <c r="A228" t="str">
        <f t="shared" si="3"/>
        <v>SSP2Croatia2020-202555--59Both</v>
      </c>
      <c r="B228" t="s">
        <v>12</v>
      </c>
      <c r="C228" t="s">
        <v>13</v>
      </c>
      <c r="D228" t="s">
        <v>56</v>
      </c>
      <c r="E228" t="s">
        <v>27</v>
      </c>
      <c r="F228" t="s">
        <v>75</v>
      </c>
      <c r="G228">
        <v>-0.2</v>
      </c>
    </row>
    <row r="229" spans="1:7" x14ac:dyDescent="0.25">
      <c r="A229" t="str">
        <f t="shared" si="3"/>
        <v>SSP2Croatia2025-203055--59Both</v>
      </c>
      <c r="B229" t="s">
        <v>12</v>
      </c>
      <c r="C229" t="s">
        <v>13</v>
      </c>
      <c r="D229" t="s">
        <v>55</v>
      </c>
      <c r="E229" t="s">
        <v>27</v>
      </c>
      <c r="F229" t="s">
        <v>75</v>
      </c>
      <c r="G229">
        <v>-0.1</v>
      </c>
    </row>
    <row r="230" spans="1:7" x14ac:dyDescent="0.25">
      <c r="A230" t="str">
        <f t="shared" si="3"/>
        <v>SSP2Croatia2030-203555--59Both</v>
      </c>
      <c r="B230" t="s">
        <v>12</v>
      </c>
      <c r="C230" t="s">
        <v>13</v>
      </c>
      <c r="D230" t="s">
        <v>54</v>
      </c>
      <c r="E230" t="s">
        <v>27</v>
      </c>
      <c r="F230" t="s">
        <v>75</v>
      </c>
      <c r="G230">
        <v>-0.1</v>
      </c>
    </row>
    <row r="231" spans="1:7" x14ac:dyDescent="0.25">
      <c r="A231" t="str">
        <f t="shared" si="3"/>
        <v>SSP2Croatia2035-204055--59Both</v>
      </c>
      <c r="B231" t="s">
        <v>12</v>
      </c>
      <c r="C231" t="s">
        <v>13</v>
      </c>
      <c r="D231" t="s">
        <v>53</v>
      </c>
      <c r="E231" t="s">
        <v>27</v>
      </c>
      <c r="F231" t="s">
        <v>75</v>
      </c>
      <c r="G231">
        <v>0</v>
      </c>
    </row>
    <row r="232" spans="1:7" x14ac:dyDescent="0.25">
      <c r="A232" t="str">
        <f t="shared" si="3"/>
        <v>SSP2Croatia2040-204555--59Both</v>
      </c>
      <c r="B232" t="s">
        <v>12</v>
      </c>
      <c r="C232" t="s">
        <v>13</v>
      </c>
      <c r="D232" t="s">
        <v>52</v>
      </c>
      <c r="E232" t="s">
        <v>27</v>
      </c>
      <c r="F232" t="s">
        <v>75</v>
      </c>
      <c r="G232">
        <v>0.1</v>
      </c>
    </row>
    <row r="233" spans="1:7" x14ac:dyDescent="0.25">
      <c r="A233" t="str">
        <f t="shared" si="3"/>
        <v>SSP2Croatia2045-205055--59Both</v>
      </c>
      <c r="B233" t="s">
        <v>12</v>
      </c>
      <c r="C233" t="s">
        <v>13</v>
      </c>
      <c r="D233" t="s">
        <v>51</v>
      </c>
      <c r="E233" t="s">
        <v>27</v>
      </c>
      <c r="F233" t="s">
        <v>75</v>
      </c>
      <c r="G233">
        <v>0.1</v>
      </c>
    </row>
    <row r="234" spans="1:7" x14ac:dyDescent="0.25">
      <c r="A234" t="str">
        <f t="shared" si="3"/>
        <v>SSP2Croatia2050-205555--59Both</v>
      </c>
      <c r="B234" t="s">
        <v>12</v>
      </c>
      <c r="C234" t="s">
        <v>13</v>
      </c>
      <c r="D234" t="s">
        <v>50</v>
      </c>
      <c r="E234" t="s">
        <v>27</v>
      </c>
      <c r="F234" t="s">
        <v>75</v>
      </c>
      <c r="G234">
        <v>0.2</v>
      </c>
    </row>
    <row r="235" spans="1:7" x14ac:dyDescent="0.25">
      <c r="A235" t="str">
        <f t="shared" si="3"/>
        <v>SSP2Croatia2055-206055--59Both</v>
      </c>
      <c r="B235" t="s">
        <v>12</v>
      </c>
      <c r="C235" t="s">
        <v>13</v>
      </c>
      <c r="D235" t="s">
        <v>49</v>
      </c>
      <c r="E235" t="s">
        <v>27</v>
      </c>
      <c r="F235" t="s">
        <v>75</v>
      </c>
      <c r="G235">
        <v>0.2</v>
      </c>
    </row>
    <row r="236" spans="1:7" x14ac:dyDescent="0.25">
      <c r="A236" t="str">
        <f t="shared" si="3"/>
        <v>SSP2Croatia2060-206555--59Both</v>
      </c>
      <c r="B236" t="s">
        <v>12</v>
      </c>
      <c r="C236" t="s">
        <v>13</v>
      </c>
      <c r="D236" t="s">
        <v>48</v>
      </c>
      <c r="E236" t="s">
        <v>27</v>
      </c>
      <c r="F236" t="s">
        <v>75</v>
      </c>
      <c r="G236">
        <v>0.2</v>
      </c>
    </row>
    <row r="237" spans="1:7" x14ac:dyDescent="0.25">
      <c r="A237" t="str">
        <f t="shared" si="3"/>
        <v>SSP2Croatia2065-207055--59Both</v>
      </c>
      <c r="B237" t="s">
        <v>12</v>
      </c>
      <c r="C237" t="s">
        <v>13</v>
      </c>
      <c r="D237" t="s">
        <v>47</v>
      </c>
      <c r="E237" t="s">
        <v>27</v>
      </c>
      <c r="F237" t="s">
        <v>75</v>
      </c>
      <c r="G237">
        <v>0.3</v>
      </c>
    </row>
    <row r="238" spans="1:7" x14ac:dyDescent="0.25">
      <c r="A238" t="str">
        <f t="shared" si="3"/>
        <v>SSP2Croatia2070-207555--59Both</v>
      </c>
      <c r="B238" t="s">
        <v>12</v>
      </c>
      <c r="C238" t="s">
        <v>13</v>
      </c>
      <c r="D238" t="s">
        <v>46</v>
      </c>
      <c r="E238" t="s">
        <v>27</v>
      </c>
      <c r="F238" t="s">
        <v>75</v>
      </c>
      <c r="G238">
        <v>0.3</v>
      </c>
    </row>
    <row r="239" spans="1:7" x14ac:dyDescent="0.25">
      <c r="A239" t="str">
        <f t="shared" si="3"/>
        <v>SSP2Croatia2075-208055--59Both</v>
      </c>
      <c r="B239" t="s">
        <v>12</v>
      </c>
      <c r="C239" t="s">
        <v>13</v>
      </c>
      <c r="D239" t="s">
        <v>45</v>
      </c>
      <c r="E239" t="s">
        <v>27</v>
      </c>
      <c r="F239" t="s">
        <v>75</v>
      </c>
      <c r="G239">
        <v>0.3</v>
      </c>
    </row>
    <row r="240" spans="1:7" x14ac:dyDescent="0.25">
      <c r="A240" t="str">
        <f t="shared" si="3"/>
        <v>SSP2Croatia2080-208555--59Both</v>
      </c>
      <c r="B240" t="s">
        <v>12</v>
      </c>
      <c r="C240" t="s">
        <v>13</v>
      </c>
      <c r="D240" t="s">
        <v>44</v>
      </c>
      <c r="E240" t="s">
        <v>27</v>
      </c>
      <c r="F240" t="s">
        <v>75</v>
      </c>
      <c r="G240">
        <v>0.3</v>
      </c>
    </row>
    <row r="241" spans="1:7" x14ac:dyDescent="0.25">
      <c r="A241" t="str">
        <f t="shared" si="3"/>
        <v>SSP2Croatia2085-209055--59Both</v>
      </c>
      <c r="B241" t="s">
        <v>12</v>
      </c>
      <c r="C241" t="s">
        <v>13</v>
      </c>
      <c r="D241" t="s">
        <v>43</v>
      </c>
      <c r="E241" t="s">
        <v>27</v>
      </c>
      <c r="F241" t="s">
        <v>75</v>
      </c>
      <c r="G241">
        <v>0.3</v>
      </c>
    </row>
    <row r="242" spans="1:7" x14ac:dyDescent="0.25">
      <c r="A242" t="str">
        <f t="shared" si="3"/>
        <v>SSP2Croatia2090-209555--59Both</v>
      </c>
      <c r="B242" t="s">
        <v>12</v>
      </c>
      <c r="C242" t="s">
        <v>13</v>
      </c>
      <c r="D242" t="s">
        <v>42</v>
      </c>
      <c r="E242" t="s">
        <v>27</v>
      </c>
      <c r="F242" t="s">
        <v>75</v>
      </c>
      <c r="G242">
        <v>0.3</v>
      </c>
    </row>
    <row r="243" spans="1:7" x14ac:dyDescent="0.25">
      <c r="A243" t="str">
        <f t="shared" si="3"/>
        <v>SSP2Croatia2095-210055--59Both</v>
      </c>
      <c r="B243" t="s">
        <v>12</v>
      </c>
      <c r="C243" t="s">
        <v>13</v>
      </c>
      <c r="D243" t="s">
        <v>41</v>
      </c>
      <c r="E243" t="s">
        <v>27</v>
      </c>
      <c r="F243" t="s">
        <v>75</v>
      </c>
      <c r="G243">
        <v>0.3</v>
      </c>
    </row>
    <row r="244" spans="1:7" x14ac:dyDescent="0.25">
      <c r="A244" t="str">
        <f t="shared" si="3"/>
        <v>SSP2Croatia2015-202060--64Both</v>
      </c>
      <c r="B244" t="s">
        <v>12</v>
      </c>
      <c r="C244" t="s">
        <v>13</v>
      </c>
      <c r="D244" t="s">
        <v>57</v>
      </c>
      <c r="E244" t="s">
        <v>28</v>
      </c>
      <c r="F244" t="s">
        <v>75</v>
      </c>
      <c r="G244">
        <v>-0.2</v>
      </c>
    </row>
    <row r="245" spans="1:7" x14ac:dyDescent="0.25">
      <c r="A245" t="str">
        <f t="shared" si="3"/>
        <v>SSP2Croatia2020-202560--64Both</v>
      </c>
      <c r="B245" t="s">
        <v>12</v>
      </c>
      <c r="C245" t="s">
        <v>13</v>
      </c>
      <c r="D245" t="s">
        <v>56</v>
      </c>
      <c r="E245" t="s">
        <v>28</v>
      </c>
      <c r="F245" t="s">
        <v>75</v>
      </c>
      <c r="G245">
        <v>-0.1</v>
      </c>
    </row>
    <row r="246" spans="1:7" x14ac:dyDescent="0.25">
      <c r="A246" t="str">
        <f t="shared" si="3"/>
        <v>SSP2Croatia2025-203060--64Both</v>
      </c>
      <c r="B246" t="s">
        <v>12</v>
      </c>
      <c r="C246" t="s">
        <v>13</v>
      </c>
      <c r="D246" t="s">
        <v>55</v>
      </c>
      <c r="E246" t="s">
        <v>28</v>
      </c>
      <c r="F246" t="s">
        <v>75</v>
      </c>
      <c r="G246">
        <v>-0.1</v>
      </c>
    </row>
    <row r="247" spans="1:7" x14ac:dyDescent="0.25">
      <c r="A247" t="str">
        <f t="shared" si="3"/>
        <v>SSP2Croatia2030-203560--64Both</v>
      </c>
      <c r="B247" t="s">
        <v>12</v>
      </c>
      <c r="C247" t="s">
        <v>13</v>
      </c>
      <c r="D247" t="s">
        <v>54</v>
      </c>
      <c r="E247" t="s">
        <v>28</v>
      </c>
      <c r="F247" t="s">
        <v>75</v>
      </c>
      <c r="G247">
        <v>0</v>
      </c>
    </row>
    <row r="248" spans="1:7" x14ac:dyDescent="0.25">
      <c r="A248" t="str">
        <f t="shared" si="3"/>
        <v>SSP2Croatia2035-204060--64Both</v>
      </c>
      <c r="B248" t="s">
        <v>12</v>
      </c>
      <c r="C248" t="s">
        <v>13</v>
      </c>
      <c r="D248" t="s">
        <v>53</v>
      </c>
      <c r="E248" t="s">
        <v>28</v>
      </c>
      <c r="F248" t="s">
        <v>75</v>
      </c>
      <c r="G248">
        <v>0</v>
      </c>
    </row>
    <row r="249" spans="1:7" x14ac:dyDescent="0.25">
      <c r="A249" t="str">
        <f t="shared" si="3"/>
        <v>SSP2Croatia2040-204560--64Both</v>
      </c>
      <c r="B249" t="s">
        <v>12</v>
      </c>
      <c r="C249" t="s">
        <v>13</v>
      </c>
      <c r="D249" t="s">
        <v>52</v>
      </c>
      <c r="E249" t="s">
        <v>28</v>
      </c>
      <c r="F249" t="s">
        <v>75</v>
      </c>
      <c r="G249">
        <v>0</v>
      </c>
    </row>
    <row r="250" spans="1:7" x14ac:dyDescent="0.25">
      <c r="A250" t="str">
        <f t="shared" si="3"/>
        <v>SSP2Croatia2045-205060--64Both</v>
      </c>
      <c r="B250" t="s">
        <v>12</v>
      </c>
      <c r="C250" t="s">
        <v>13</v>
      </c>
      <c r="D250" t="s">
        <v>51</v>
      </c>
      <c r="E250" t="s">
        <v>28</v>
      </c>
      <c r="F250" t="s">
        <v>75</v>
      </c>
      <c r="G250">
        <v>0.1</v>
      </c>
    </row>
    <row r="251" spans="1:7" x14ac:dyDescent="0.25">
      <c r="A251" t="str">
        <f t="shared" si="3"/>
        <v>SSP2Croatia2050-205560--64Both</v>
      </c>
      <c r="B251" t="s">
        <v>12</v>
      </c>
      <c r="C251" t="s">
        <v>13</v>
      </c>
      <c r="D251" t="s">
        <v>50</v>
      </c>
      <c r="E251" t="s">
        <v>28</v>
      </c>
      <c r="F251" t="s">
        <v>75</v>
      </c>
      <c r="G251">
        <v>0.1</v>
      </c>
    </row>
    <row r="252" spans="1:7" x14ac:dyDescent="0.25">
      <c r="A252" t="str">
        <f t="shared" si="3"/>
        <v>SSP2Croatia2055-206060--64Both</v>
      </c>
      <c r="B252" t="s">
        <v>12</v>
      </c>
      <c r="C252" t="s">
        <v>13</v>
      </c>
      <c r="D252" t="s">
        <v>49</v>
      </c>
      <c r="E252" t="s">
        <v>28</v>
      </c>
      <c r="F252" t="s">
        <v>75</v>
      </c>
      <c r="G252">
        <v>0.1</v>
      </c>
    </row>
    <row r="253" spans="1:7" x14ac:dyDescent="0.25">
      <c r="A253" t="str">
        <f t="shared" si="3"/>
        <v>SSP2Croatia2060-206560--64Both</v>
      </c>
      <c r="B253" t="s">
        <v>12</v>
      </c>
      <c r="C253" t="s">
        <v>13</v>
      </c>
      <c r="D253" t="s">
        <v>48</v>
      </c>
      <c r="E253" t="s">
        <v>28</v>
      </c>
      <c r="F253" t="s">
        <v>75</v>
      </c>
      <c r="G253">
        <v>0.2</v>
      </c>
    </row>
    <row r="254" spans="1:7" x14ac:dyDescent="0.25">
      <c r="A254" t="str">
        <f t="shared" si="3"/>
        <v>SSP2Croatia2065-207060--64Both</v>
      </c>
      <c r="B254" t="s">
        <v>12</v>
      </c>
      <c r="C254" t="s">
        <v>13</v>
      </c>
      <c r="D254" t="s">
        <v>47</v>
      </c>
      <c r="E254" t="s">
        <v>28</v>
      </c>
      <c r="F254" t="s">
        <v>75</v>
      </c>
      <c r="G254">
        <v>0.2</v>
      </c>
    </row>
    <row r="255" spans="1:7" x14ac:dyDescent="0.25">
      <c r="A255" t="str">
        <f t="shared" si="3"/>
        <v>SSP2Croatia2070-207560--64Both</v>
      </c>
      <c r="B255" t="s">
        <v>12</v>
      </c>
      <c r="C255" t="s">
        <v>13</v>
      </c>
      <c r="D255" t="s">
        <v>46</v>
      </c>
      <c r="E255" t="s">
        <v>28</v>
      </c>
      <c r="F255" t="s">
        <v>75</v>
      </c>
      <c r="G255">
        <v>0.2</v>
      </c>
    </row>
    <row r="256" spans="1:7" x14ac:dyDescent="0.25">
      <c r="A256" t="str">
        <f t="shared" si="3"/>
        <v>SSP2Croatia2075-208060--64Both</v>
      </c>
      <c r="B256" t="s">
        <v>12</v>
      </c>
      <c r="C256" t="s">
        <v>13</v>
      </c>
      <c r="D256" t="s">
        <v>45</v>
      </c>
      <c r="E256" t="s">
        <v>28</v>
      </c>
      <c r="F256" t="s">
        <v>75</v>
      </c>
      <c r="G256">
        <v>0.2</v>
      </c>
    </row>
    <row r="257" spans="1:7" x14ac:dyDescent="0.25">
      <c r="A257" t="str">
        <f t="shared" si="3"/>
        <v>SSP2Croatia2080-208560--64Both</v>
      </c>
      <c r="B257" t="s">
        <v>12</v>
      </c>
      <c r="C257" t="s">
        <v>13</v>
      </c>
      <c r="D257" t="s">
        <v>44</v>
      </c>
      <c r="E257" t="s">
        <v>28</v>
      </c>
      <c r="F257" t="s">
        <v>75</v>
      </c>
      <c r="G257">
        <v>0.2</v>
      </c>
    </row>
    <row r="258" spans="1:7" x14ac:dyDescent="0.25">
      <c r="A258" t="str">
        <f t="shared" si="3"/>
        <v>SSP2Croatia2085-209060--64Both</v>
      </c>
      <c r="B258" t="s">
        <v>12</v>
      </c>
      <c r="C258" t="s">
        <v>13</v>
      </c>
      <c r="D258" t="s">
        <v>43</v>
      </c>
      <c r="E258" t="s">
        <v>28</v>
      </c>
      <c r="F258" t="s">
        <v>75</v>
      </c>
      <c r="G258">
        <v>0.2</v>
      </c>
    </row>
    <row r="259" spans="1:7" x14ac:dyDescent="0.25">
      <c r="A259" t="str">
        <f t="shared" si="3"/>
        <v>SSP2Croatia2090-209560--64Both</v>
      </c>
      <c r="B259" t="s">
        <v>12</v>
      </c>
      <c r="C259" t="s">
        <v>13</v>
      </c>
      <c r="D259" t="s">
        <v>42</v>
      </c>
      <c r="E259" t="s">
        <v>28</v>
      </c>
      <c r="F259" t="s">
        <v>75</v>
      </c>
      <c r="G259">
        <v>0.2</v>
      </c>
    </row>
    <row r="260" spans="1:7" x14ac:dyDescent="0.25">
      <c r="A260" t="str">
        <f t="shared" si="3"/>
        <v>SSP2Croatia2095-210060--64Both</v>
      </c>
      <c r="B260" t="s">
        <v>12</v>
      </c>
      <c r="C260" t="s">
        <v>13</v>
      </c>
      <c r="D260" t="s">
        <v>41</v>
      </c>
      <c r="E260" t="s">
        <v>28</v>
      </c>
      <c r="F260" t="s">
        <v>75</v>
      </c>
      <c r="G260">
        <v>0.2</v>
      </c>
    </row>
    <row r="261" spans="1:7" x14ac:dyDescent="0.25">
      <c r="A261" t="str">
        <f t="shared" si="3"/>
        <v>SSP2Croatia2015-202065--69Both</v>
      </c>
      <c r="B261" t="s">
        <v>12</v>
      </c>
      <c r="C261" t="s">
        <v>13</v>
      </c>
      <c r="D261" t="s">
        <v>57</v>
      </c>
      <c r="E261" t="s">
        <v>29</v>
      </c>
      <c r="F261" t="s">
        <v>75</v>
      </c>
      <c r="G261">
        <v>-0.1</v>
      </c>
    </row>
    <row r="262" spans="1:7" x14ac:dyDescent="0.25">
      <c r="A262" t="str">
        <f t="shared" si="3"/>
        <v>SSP2Croatia2020-202565--69Both</v>
      </c>
      <c r="B262" t="s">
        <v>12</v>
      </c>
      <c r="C262" t="s">
        <v>13</v>
      </c>
      <c r="D262" t="s">
        <v>56</v>
      </c>
      <c r="E262" t="s">
        <v>29</v>
      </c>
      <c r="F262" t="s">
        <v>75</v>
      </c>
      <c r="G262">
        <v>-0.1</v>
      </c>
    </row>
    <row r="263" spans="1:7" x14ac:dyDescent="0.25">
      <c r="A263" t="str">
        <f t="shared" si="3"/>
        <v>SSP2Croatia2025-203065--69Both</v>
      </c>
      <c r="B263" t="s">
        <v>12</v>
      </c>
      <c r="C263" t="s">
        <v>13</v>
      </c>
      <c r="D263" t="s">
        <v>55</v>
      </c>
      <c r="E263" t="s">
        <v>29</v>
      </c>
      <c r="F263" t="s">
        <v>75</v>
      </c>
      <c r="G263">
        <v>0</v>
      </c>
    </row>
    <row r="264" spans="1:7" x14ac:dyDescent="0.25">
      <c r="A264" t="str">
        <f t="shared" si="3"/>
        <v>SSP2Croatia2030-203565--69Both</v>
      </c>
      <c r="B264" t="s">
        <v>12</v>
      </c>
      <c r="C264" t="s">
        <v>13</v>
      </c>
      <c r="D264" t="s">
        <v>54</v>
      </c>
      <c r="E264" t="s">
        <v>29</v>
      </c>
      <c r="F264" t="s">
        <v>75</v>
      </c>
      <c r="G264">
        <v>0</v>
      </c>
    </row>
    <row r="265" spans="1:7" x14ac:dyDescent="0.25">
      <c r="A265" t="str">
        <f t="shared" si="3"/>
        <v>SSP2Croatia2035-204065--69Both</v>
      </c>
      <c r="B265" t="s">
        <v>12</v>
      </c>
      <c r="C265" t="s">
        <v>13</v>
      </c>
      <c r="D265" t="s">
        <v>53</v>
      </c>
      <c r="E265" t="s">
        <v>29</v>
      </c>
      <c r="F265" t="s">
        <v>75</v>
      </c>
      <c r="G265">
        <v>0</v>
      </c>
    </row>
    <row r="266" spans="1:7" x14ac:dyDescent="0.25">
      <c r="A266" t="str">
        <f t="shared" si="3"/>
        <v>SSP2Croatia2040-204565--69Both</v>
      </c>
      <c r="B266" t="s">
        <v>12</v>
      </c>
      <c r="C266" t="s">
        <v>13</v>
      </c>
      <c r="D266" t="s">
        <v>52</v>
      </c>
      <c r="E266" t="s">
        <v>29</v>
      </c>
      <c r="F266" t="s">
        <v>75</v>
      </c>
      <c r="G266">
        <v>0</v>
      </c>
    </row>
    <row r="267" spans="1:7" x14ac:dyDescent="0.25">
      <c r="A267" t="str">
        <f t="shared" ref="A267:A330" si="4">B267&amp;C267&amp;D267&amp;E267&amp;F267</f>
        <v>SSP2Croatia2045-205065--69Both</v>
      </c>
      <c r="B267" t="s">
        <v>12</v>
      </c>
      <c r="C267" t="s">
        <v>13</v>
      </c>
      <c r="D267" t="s">
        <v>51</v>
      </c>
      <c r="E267" t="s">
        <v>29</v>
      </c>
      <c r="F267" t="s">
        <v>75</v>
      </c>
      <c r="G267">
        <v>0</v>
      </c>
    </row>
    <row r="268" spans="1:7" x14ac:dyDescent="0.25">
      <c r="A268" t="str">
        <f t="shared" si="4"/>
        <v>SSP2Croatia2050-205565--69Both</v>
      </c>
      <c r="B268" t="s">
        <v>12</v>
      </c>
      <c r="C268" t="s">
        <v>13</v>
      </c>
      <c r="D268" t="s">
        <v>50</v>
      </c>
      <c r="E268" t="s">
        <v>29</v>
      </c>
      <c r="F268" t="s">
        <v>75</v>
      </c>
      <c r="G268">
        <v>0.1</v>
      </c>
    </row>
    <row r="269" spans="1:7" x14ac:dyDescent="0.25">
      <c r="A269" t="str">
        <f t="shared" si="4"/>
        <v>SSP2Croatia2055-206065--69Both</v>
      </c>
      <c r="B269" t="s">
        <v>12</v>
      </c>
      <c r="C269" t="s">
        <v>13</v>
      </c>
      <c r="D269" t="s">
        <v>49</v>
      </c>
      <c r="E269" t="s">
        <v>29</v>
      </c>
      <c r="F269" t="s">
        <v>75</v>
      </c>
      <c r="G269">
        <v>0.1</v>
      </c>
    </row>
    <row r="270" spans="1:7" x14ac:dyDescent="0.25">
      <c r="A270" t="str">
        <f t="shared" si="4"/>
        <v>SSP2Croatia2060-206565--69Both</v>
      </c>
      <c r="B270" t="s">
        <v>12</v>
      </c>
      <c r="C270" t="s">
        <v>13</v>
      </c>
      <c r="D270" t="s">
        <v>48</v>
      </c>
      <c r="E270" t="s">
        <v>29</v>
      </c>
      <c r="F270" t="s">
        <v>75</v>
      </c>
      <c r="G270">
        <v>0.1</v>
      </c>
    </row>
    <row r="271" spans="1:7" x14ac:dyDescent="0.25">
      <c r="A271" t="str">
        <f t="shared" si="4"/>
        <v>SSP2Croatia2065-207065--69Both</v>
      </c>
      <c r="B271" t="s">
        <v>12</v>
      </c>
      <c r="C271" t="s">
        <v>13</v>
      </c>
      <c r="D271" t="s">
        <v>47</v>
      </c>
      <c r="E271" t="s">
        <v>29</v>
      </c>
      <c r="F271" t="s">
        <v>75</v>
      </c>
      <c r="G271">
        <v>0.1</v>
      </c>
    </row>
    <row r="272" spans="1:7" x14ac:dyDescent="0.25">
      <c r="A272" t="str">
        <f t="shared" si="4"/>
        <v>SSP2Croatia2070-207565--69Both</v>
      </c>
      <c r="B272" t="s">
        <v>12</v>
      </c>
      <c r="C272" t="s">
        <v>13</v>
      </c>
      <c r="D272" t="s">
        <v>46</v>
      </c>
      <c r="E272" t="s">
        <v>29</v>
      </c>
      <c r="F272" t="s">
        <v>75</v>
      </c>
      <c r="G272">
        <v>0.1</v>
      </c>
    </row>
    <row r="273" spans="1:7" x14ac:dyDescent="0.25">
      <c r="A273" t="str">
        <f t="shared" si="4"/>
        <v>SSP2Croatia2075-208065--69Both</v>
      </c>
      <c r="B273" t="s">
        <v>12</v>
      </c>
      <c r="C273" t="s">
        <v>13</v>
      </c>
      <c r="D273" t="s">
        <v>45</v>
      </c>
      <c r="E273" t="s">
        <v>29</v>
      </c>
      <c r="F273" t="s">
        <v>75</v>
      </c>
      <c r="G273">
        <v>0.1</v>
      </c>
    </row>
    <row r="274" spans="1:7" x14ac:dyDescent="0.25">
      <c r="A274" t="str">
        <f t="shared" si="4"/>
        <v>SSP2Croatia2080-208565--69Both</v>
      </c>
      <c r="B274" t="s">
        <v>12</v>
      </c>
      <c r="C274" t="s">
        <v>13</v>
      </c>
      <c r="D274" t="s">
        <v>44</v>
      </c>
      <c r="E274" t="s">
        <v>29</v>
      </c>
      <c r="F274" t="s">
        <v>75</v>
      </c>
      <c r="G274">
        <v>0.1</v>
      </c>
    </row>
    <row r="275" spans="1:7" x14ac:dyDescent="0.25">
      <c r="A275" t="str">
        <f t="shared" si="4"/>
        <v>SSP2Croatia2085-209065--69Both</v>
      </c>
      <c r="B275" t="s">
        <v>12</v>
      </c>
      <c r="C275" t="s">
        <v>13</v>
      </c>
      <c r="D275" t="s">
        <v>43</v>
      </c>
      <c r="E275" t="s">
        <v>29</v>
      </c>
      <c r="F275" t="s">
        <v>75</v>
      </c>
      <c r="G275">
        <v>0.1</v>
      </c>
    </row>
    <row r="276" spans="1:7" x14ac:dyDescent="0.25">
      <c r="A276" t="str">
        <f t="shared" si="4"/>
        <v>SSP2Croatia2090-209565--69Both</v>
      </c>
      <c r="B276" t="s">
        <v>12</v>
      </c>
      <c r="C276" t="s">
        <v>13</v>
      </c>
      <c r="D276" t="s">
        <v>42</v>
      </c>
      <c r="E276" t="s">
        <v>29</v>
      </c>
      <c r="F276" t="s">
        <v>75</v>
      </c>
      <c r="G276">
        <v>0.1</v>
      </c>
    </row>
    <row r="277" spans="1:7" x14ac:dyDescent="0.25">
      <c r="A277" t="str">
        <f t="shared" si="4"/>
        <v>SSP2Croatia2095-210065--69Both</v>
      </c>
      <c r="B277" t="s">
        <v>12</v>
      </c>
      <c r="C277" t="s">
        <v>13</v>
      </c>
      <c r="D277" t="s">
        <v>41</v>
      </c>
      <c r="E277" t="s">
        <v>29</v>
      </c>
      <c r="F277" t="s">
        <v>75</v>
      </c>
      <c r="G277">
        <v>0.1</v>
      </c>
    </row>
    <row r="278" spans="1:7" x14ac:dyDescent="0.25">
      <c r="A278" t="str">
        <f t="shared" si="4"/>
        <v>SSP2Croatia2015-202070--74Both</v>
      </c>
      <c r="B278" t="s">
        <v>12</v>
      </c>
      <c r="C278" t="s">
        <v>13</v>
      </c>
      <c r="D278" t="s">
        <v>57</v>
      </c>
      <c r="E278" t="s">
        <v>30</v>
      </c>
      <c r="F278" t="s">
        <v>75</v>
      </c>
      <c r="G278">
        <v>-0.1</v>
      </c>
    </row>
    <row r="279" spans="1:7" x14ac:dyDescent="0.25">
      <c r="A279" t="str">
        <f t="shared" si="4"/>
        <v>SSP2Croatia2020-202570--74Both</v>
      </c>
      <c r="B279" t="s">
        <v>12</v>
      </c>
      <c r="C279" t="s">
        <v>13</v>
      </c>
      <c r="D279" t="s">
        <v>56</v>
      </c>
      <c r="E279" t="s">
        <v>30</v>
      </c>
      <c r="F279" t="s">
        <v>75</v>
      </c>
      <c r="G279">
        <v>-0.1</v>
      </c>
    </row>
    <row r="280" spans="1:7" x14ac:dyDescent="0.25">
      <c r="A280" t="str">
        <f t="shared" si="4"/>
        <v>SSP2Croatia2025-203070--74Both</v>
      </c>
      <c r="B280" t="s">
        <v>12</v>
      </c>
      <c r="C280" t="s">
        <v>13</v>
      </c>
      <c r="D280" t="s">
        <v>55</v>
      </c>
      <c r="E280" t="s">
        <v>30</v>
      </c>
      <c r="F280" t="s">
        <v>75</v>
      </c>
      <c r="G280">
        <v>-0.1</v>
      </c>
    </row>
    <row r="281" spans="1:7" x14ac:dyDescent="0.25">
      <c r="A281" t="str">
        <f t="shared" si="4"/>
        <v>SSP2Croatia2030-203570--74Both</v>
      </c>
      <c r="B281" t="s">
        <v>12</v>
      </c>
      <c r="C281" t="s">
        <v>13</v>
      </c>
      <c r="D281" t="s">
        <v>54</v>
      </c>
      <c r="E281" t="s">
        <v>30</v>
      </c>
      <c r="F281" t="s">
        <v>75</v>
      </c>
      <c r="G281">
        <v>0</v>
      </c>
    </row>
    <row r="282" spans="1:7" x14ac:dyDescent="0.25">
      <c r="A282" t="str">
        <f t="shared" si="4"/>
        <v>SSP2Croatia2035-204070--74Both</v>
      </c>
      <c r="B282" t="s">
        <v>12</v>
      </c>
      <c r="C282" t="s">
        <v>13</v>
      </c>
      <c r="D282" t="s">
        <v>53</v>
      </c>
      <c r="E282" t="s">
        <v>30</v>
      </c>
      <c r="F282" t="s">
        <v>75</v>
      </c>
      <c r="G282">
        <v>0</v>
      </c>
    </row>
    <row r="283" spans="1:7" x14ac:dyDescent="0.25">
      <c r="A283" t="str">
        <f t="shared" si="4"/>
        <v>SSP2Croatia2040-204570--74Both</v>
      </c>
      <c r="B283" t="s">
        <v>12</v>
      </c>
      <c r="C283" t="s">
        <v>13</v>
      </c>
      <c r="D283" t="s">
        <v>52</v>
      </c>
      <c r="E283" t="s">
        <v>30</v>
      </c>
      <c r="F283" t="s">
        <v>75</v>
      </c>
      <c r="G283">
        <v>0</v>
      </c>
    </row>
    <row r="284" spans="1:7" x14ac:dyDescent="0.25">
      <c r="A284" t="str">
        <f t="shared" si="4"/>
        <v>SSP2Croatia2045-205070--74Both</v>
      </c>
      <c r="B284" t="s">
        <v>12</v>
      </c>
      <c r="C284" t="s">
        <v>13</v>
      </c>
      <c r="D284" t="s">
        <v>51</v>
      </c>
      <c r="E284" t="s">
        <v>30</v>
      </c>
      <c r="F284" t="s">
        <v>75</v>
      </c>
      <c r="G284">
        <v>0.1</v>
      </c>
    </row>
    <row r="285" spans="1:7" x14ac:dyDescent="0.25">
      <c r="A285" t="str">
        <f t="shared" si="4"/>
        <v>SSP2Croatia2050-205570--74Both</v>
      </c>
      <c r="B285" t="s">
        <v>12</v>
      </c>
      <c r="C285" t="s">
        <v>13</v>
      </c>
      <c r="D285" t="s">
        <v>50</v>
      </c>
      <c r="E285" t="s">
        <v>30</v>
      </c>
      <c r="F285" t="s">
        <v>75</v>
      </c>
      <c r="G285">
        <v>0.1</v>
      </c>
    </row>
    <row r="286" spans="1:7" x14ac:dyDescent="0.25">
      <c r="A286" t="str">
        <f t="shared" si="4"/>
        <v>SSP2Croatia2055-206070--74Both</v>
      </c>
      <c r="B286" t="s">
        <v>12</v>
      </c>
      <c r="C286" t="s">
        <v>13</v>
      </c>
      <c r="D286" t="s">
        <v>49</v>
      </c>
      <c r="E286" t="s">
        <v>30</v>
      </c>
      <c r="F286" t="s">
        <v>75</v>
      </c>
      <c r="G286">
        <v>0.1</v>
      </c>
    </row>
    <row r="287" spans="1:7" x14ac:dyDescent="0.25">
      <c r="A287" t="str">
        <f t="shared" si="4"/>
        <v>SSP2Croatia2060-206570--74Both</v>
      </c>
      <c r="B287" t="s">
        <v>12</v>
      </c>
      <c r="C287" t="s">
        <v>13</v>
      </c>
      <c r="D287" t="s">
        <v>48</v>
      </c>
      <c r="E287" t="s">
        <v>30</v>
      </c>
      <c r="F287" t="s">
        <v>75</v>
      </c>
      <c r="G287">
        <v>0.1</v>
      </c>
    </row>
    <row r="288" spans="1:7" x14ac:dyDescent="0.25">
      <c r="A288" t="str">
        <f t="shared" si="4"/>
        <v>SSP2Croatia2065-207070--74Both</v>
      </c>
      <c r="B288" t="s">
        <v>12</v>
      </c>
      <c r="C288" t="s">
        <v>13</v>
      </c>
      <c r="D288" t="s">
        <v>47</v>
      </c>
      <c r="E288" t="s">
        <v>30</v>
      </c>
      <c r="F288" t="s">
        <v>75</v>
      </c>
      <c r="G288">
        <v>0.1</v>
      </c>
    </row>
    <row r="289" spans="1:7" x14ac:dyDescent="0.25">
      <c r="A289" t="str">
        <f t="shared" si="4"/>
        <v>SSP2Croatia2070-207570--74Both</v>
      </c>
      <c r="B289" t="s">
        <v>12</v>
      </c>
      <c r="C289" t="s">
        <v>13</v>
      </c>
      <c r="D289" t="s">
        <v>46</v>
      </c>
      <c r="E289" t="s">
        <v>30</v>
      </c>
      <c r="F289" t="s">
        <v>75</v>
      </c>
      <c r="G289">
        <v>0.2</v>
      </c>
    </row>
    <row r="290" spans="1:7" x14ac:dyDescent="0.25">
      <c r="A290" t="str">
        <f t="shared" si="4"/>
        <v>SSP2Croatia2075-208070--74Both</v>
      </c>
      <c r="B290" t="s">
        <v>12</v>
      </c>
      <c r="C290" t="s">
        <v>13</v>
      </c>
      <c r="D290" t="s">
        <v>45</v>
      </c>
      <c r="E290" t="s">
        <v>30</v>
      </c>
      <c r="F290" t="s">
        <v>75</v>
      </c>
      <c r="G290">
        <v>0.2</v>
      </c>
    </row>
    <row r="291" spans="1:7" x14ac:dyDescent="0.25">
      <c r="A291" t="str">
        <f t="shared" si="4"/>
        <v>SSP2Croatia2080-208570--74Both</v>
      </c>
      <c r="B291" t="s">
        <v>12</v>
      </c>
      <c r="C291" t="s">
        <v>13</v>
      </c>
      <c r="D291" t="s">
        <v>44</v>
      </c>
      <c r="E291" t="s">
        <v>30</v>
      </c>
      <c r="F291" t="s">
        <v>75</v>
      </c>
      <c r="G291">
        <v>0.2</v>
      </c>
    </row>
    <row r="292" spans="1:7" x14ac:dyDescent="0.25">
      <c r="A292" t="str">
        <f t="shared" si="4"/>
        <v>SSP2Croatia2085-209070--74Both</v>
      </c>
      <c r="B292" t="s">
        <v>12</v>
      </c>
      <c r="C292" t="s">
        <v>13</v>
      </c>
      <c r="D292" t="s">
        <v>43</v>
      </c>
      <c r="E292" t="s">
        <v>30</v>
      </c>
      <c r="F292" t="s">
        <v>75</v>
      </c>
      <c r="G292">
        <v>0.2</v>
      </c>
    </row>
    <row r="293" spans="1:7" x14ac:dyDescent="0.25">
      <c r="A293" t="str">
        <f t="shared" si="4"/>
        <v>SSP2Croatia2090-209570--74Both</v>
      </c>
      <c r="B293" t="s">
        <v>12</v>
      </c>
      <c r="C293" t="s">
        <v>13</v>
      </c>
      <c r="D293" t="s">
        <v>42</v>
      </c>
      <c r="E293" t="s">
        <v>30</v>
      </c>
      <c r="F293" t="s">
        <v>75</v>
      </c>
      <c r="G293">
        <v>0.2</v>
      </c>
    </row>
    <row r="294" spans="1:7" x14ac:dyDescent="0.25">
      <c r="A294" t="str">
        <f t="shared" si="4"/>
        <v>SSP2Croatia2095-210070--74Both</v>
      </c>
      <c r="B294" t="s">
        <v>12</v>
      </c>
      <c r="C294" t="s">
        <v>13</v>
      </c>
      <c r="D294" t="s">
        <v>41</v>
      </c>
      <c r="E294" t="s">
        <v>30</v>
      </c>
      <c r="F294" t="s">
        <v>75</v>
      </c>
      <c r="G294">
        <v>0.2</v>
      </c>
    </row>
    <row r="295" spans="1:7" x14ac:dyDescent="0.25">
      <c r="A295" t="str">
        <f t="shared" si="4"/>
        <v>SSP2Croatia2015-202075--79Both</v>
      </c>
      <c r="B295" t="s">
        <v>12</v>
      </c>
      <c r="C295" t="s">
        <v>13</v>
      </c>
      <c r="D295" t="s">
        <v>57</v>
      </c>
      <c r="E295" t="s">
        <v>31</v>
      </c>
      <c r="F295" t="s">
        <v>75</v>
      </c>
      <c r="G295">
        <v>0</v>
      </c>
    </row>
    <row r="296" spans="1:7" x14ac:dyDescent="0.25">
      <c r="A296" t="str">
        <f t="shared" si="4"/>
        <v>SSP2Croatia2020-202575--79Both</v>
      </c>
      <c r="B296" t="s">
        <v>12</v>
      </c>
      <c r="C296" t="s">
        <v>13</v>
      </c>
      <c r="D296" t="s">
        <v>56</v>
      </c>
      <c r="E296" t="s">
        <v>31</v>
      </c>
      <c r="F296" t="s">
        <v>75</v>
      </c>
      <c r="G296">
        <v>0</v>
      </c>
    </row>
    <row r="297" spans="1:7" x14ac:dyDescent="0.25">
      <c r="A297" t="str">
        <f t="shared" si="4"/>
        <v>SSP2Croatia2025-203075--79Both</v>
      </c>
      <c r="B297" t="s">
        <v>12</v>
      </c>
      <c r="C297" t="s">
        <v>13</v>
      </c>
      <c r="D297" t="s">
        <v>55</v>
      </c>
      <c r="E297" t="s">
        <v>31</v>
      </c>
      <c r="F297" t="s">
        <v>75</v>
      </c>
      <c r="G297">
        <v>0</v>
      </c>
    </row>
    <row r="298" spans="1:7" x14ac:dyDescent="0.25">
      <c r="A298" t="str">
        <f t="shared" si="4"/>
        <v>SSP2Croatia2030-203575--79Both</v>
      </c>
      <c r="B298" t="s">
        <v>12</v>
      </c>
      <c r="C298" t="s">
        <v>13</v>
      </c>
      <c r="D298" t="s">
        <v>54</v>
      </c>
      <c r="E298" t="s">
        <v>31</v>
      </c>
      <c r="F298" t="s">
        <v>75</v>
      </c>
      <c r="G298">
        <v>0</v>
      </c>
    </row>
    <row r="299" spans="1:7" x14ac:dyDescent="0.25">
      <c r="A299" t="str">
        <f t="shared" si="4"/>
        <v>SSP2Croatia2035-204075--79Both</v>
      </c>
      <c r="B299" t="s">
        <v>12</v>
      </c>
      <c r="C299" t="s">
        <v>13</v>
      </c>
      <c r="D299" t="s">
        <v>53</v>
      </c>
      <c r="E299" t="s">
        <v>31</v>
      </c>
      <c r="F299" t="s">
        <v>75</v>
      </c>
      <c r="G299">
        <v>0</v>
      </c>
    </row>
    <row r="300" spans="1:7" x14ac:dyDescent="0.25">
      <c r="A300" t="str">
        <f t="shared" si="4"/>
        <v>SSP2Croatia2040-204575--79Both</v>
      </c>
      <c r="B300" t="s">
        <v>12</v>
      </c>
      <c r="C300" t="s">
        <v>13</v>
      </c>
      <c r="D300" t="s">
        <v>52</v>
      </c>
      <c r="E300" t="s">
        <v>31</v>
      </c>
      <c r="F300" t="s">
        <v>75</v>
      </c>
      <c r="G300">
        <v>0</v>
      </c>
    </row>
    <row r="301" spans="1:7" x14ac:dyDescent="0.25">
      <c r="A301" t="str">
        <f t="shared" si="4"/>
        <v>SSP2Croatia2045-205075--79Both</v>
      </c>
      <c r="B301" t="s">
        <v>12</v>
      </c>
      <c r="C301" t="s">
        <v>13</v>
      </c>
      <c r="D301" t="s">
        <v>51</v>
      </c>
      <c r="E301" t="s">
        <v>31</v>
      </c>
      <c r="F301" t="s">
        <v>75</v>
      </c>
      <c r="G301">
        <v>0</v>
      </c>
    </row>
    <row r="302" spans="1:7" x14ac:dyDescent="0.25">
      <c r="A302" t="str">
        <f t="shared" si="4"/>
        <v>SSP2Croatia2050-205575--79Both</v>
      </c>
      <c r="B302" t="s">
        <v>12</v>
      </c>
      <c r="C302" t="s">
        <v>13</v>
      </c>
      <c r="D302" t="s">
        <v>50</v>
      </c>
      <c r="E302" t="s">
        <v>31</v>
      </c>
      <c r="F302" t="s">
        <v>75</v>
      </c>
      <c r="G302">
        <v>0</v>
      </c>
    </row>
    <row r="303" spans="1:7" x14ac:dyDescent="0.25">
      <c r="A303" t="str">
        <f t="shared" si="4"/>
        <v>SSP2Croatia2055-206075--79Both</v>
      </c>
      <c r="B303" t="s">
        <v>12</v>
      </c>
      <c r="C303" t="s">
        <v>13</v>
      </c>
      <c r="D303" t="s">
        <v>49</v>
      </c>
      <c r="E303" t="s">
        <v>31</v>
      </c>
      <c r="F303" t="s">
        <v>75</v>
      </c>
      <c r="G303">
        <v>0</v>
      </c>
    </row>
    <row r="304" spans="1:7" x14ac:dyDescent="0.25">
      <c r="A304" t="str">
        <f t="shared" si="4"/>
        <v>SSP2Croatia2060-206575--79Both</v>
      </c>
      <c r="B304" t="s">
        <v>12</v>
      </c>
      <c r="C304" t="s">
        <v>13</v>
      </c>
      <c r="D304" t="s">
        <v>48</v>
      </c>
      <c r="E304" t="s">
        <v>31</v>
      </c>
      <c r="F304" t="s">
        <v>75</v>
      </c>
      <c r="G304">
        <v>0</v>
      </c>
    </row>
    <row r="305" spans="1:7" x14ac:dyDescent="0.25">
      <c r="A305" t="str">
        <f t="shared" si="4"/>
        <v>SSP2Croatia2065-207075--79Both</v>
      </c>
      <c r="B305" t="s">
        <v>12</v>
      </c>
      <c r="C305" t="s">
        <v>13</v>
      </c>
      <c r="D305" t="s">
        <v>47</v>
      </c>
      <c r="E305" t="s">
        <v>31</v>
      </c>
      <c r="F305" t="s">
        <v>75</v>
      </c>
      <c r="G305">
        <v>0</v>
      </c>
    </row>
    <row r="306" spans="1:7" x14ac:dyDescent="0.25">
      <c r="A306" t="str">
        <f t="shared" si="4"/>
        <v>SSP2Croatia2070-207575--79Both</v>
      </c>
      <c r="B306" t="s">
        <v>12</v>
      </c>
      <c r="C306" t="s">
        <v>13</v>
      </c>
      <c r="D306" t="s">
        <v>46</v>
      </c>
      <c r="E306" t="s">
        <v>31</v>
      </c>
      <c r="F306" t="s">
        <v>75</v>
      </c>
      <c r="G306">
        <v>0</v>
      </c>
    </row>
    <row r="307" spans="1:7" x14ac:dyDescent="0.25">
      <c r="A307" t="str">
        <f t="shared" si="4"/>
        <v>SSP2Croatia2075-208075--79Both</v>
      </c>
      <c r="B307" t="s">
        <v>12</v>
      </c>
      <c r="C307" t="s">
        <v>13</v>
      </c>
      <c r="D307" t="s">
        <v>45</v>
      </c>
      <c r="E307" t="s">
        <v>31</v>
      </c>
      <c r="F307" t="s">
        <v>75</v>
      </c>
      <c r="G307">
        <v>0</v>
      </c>
    </row>
    <row r="308" spans="1:7" x14ac:dyDescent="0.25">
      <c r="A308" t="str">
        <f t="shared" si="4"/>
        <v>SSP2Croatia2080-208575--79Both</v>
      </c>
      <c r="B308" t="s">
        <v>12</v>
      </c>
      <c r="C308" t="s">
        <v>13</v>
      </c>
      <c r="D308" t="s">
        <v>44</v>
      </c>
      <c r="E308" t="s">
        <v>31</v>
      </c>
      <c r="F308" t="s">
        <v>75</v>
      </c>
      <c r="G308">
        <v>0</v>
      </c>
    </row>
    <row r="309" spans="1:7" x14ac:dyDescent="0.25">
      <c r="A309" t="str">
        <f t="shared" si="4"/>
        <v>SSP2Croatia2085-209075--79Both</v>
      </c>
      <c r="B309" t="s">
        <v>12</v>
      </c>
      <c r="C309" t="s">
        <v>13</v>
      </c>
      <c r="D309" t="s">
        <v>43</v>
      </c>
      <c r="E309" t="s">
        <v>31</v>
      </c>
      <c r="F309" t="s">
        <v>75</v>
      </c>
      <c r="G309">
        <v>0</v>
      </c>
    </row>
    <row r="310" spans="1:7" x14ac:dyDescent="0.25">
      <c r="A310" t="str">
        <f t="shared" si="4"/>
        <v>SSP2Croatia2090-209575--79Both</v>
      </c>
      <c r="B310" t="s">
        <v>12</v>
      </c>
      <c r="C310" t="s">
        <v>13</v>
      </c>
      <c r="D310" t="s">
        <v>42</v>
      </c>
      <c r="E310" t="s">
        <v>31</v>
      </c>
      <c r="F310" t="s">
        <v>75</v>
      </c>
      <c r="G310">
        <v>0</v>
      </c>
    </row>
    <row r="311" spans="1:7" x14ac:dyDescent="0.25">
      <c r="A311" t="str">
        <f t="shared" si="4"/>
        <v>SSP2Croatia2095-210075--79Both</v>
      </c>
      <c r="B311" t="s">
        <v>12</v>
      </c>
      <c r="C311" t="s">
        <v>13</v>
      </c>
      <c r="D311" t="s">
        <v>41</v>
      </c>
      <c r="E311" t="s">
        <v>31</v>
      </c>
      <c r="F311" t="s">
        <v>75</v>
      </c>
      <c r="G311">
        <v>0</v>
      </c>
    </row>
    <row r="312" spans="1:7" x14ac:dyDescent="0.25">
      <c r="A312" t="str">
        <f t="shared" si="4"/>
        <v>SSP2Croatia2015-202080--84Both</v>
      </c>
      <c r="B312" t="s">
        <v>12</v>
      </c>
      <c r="C312" t="s">
        <v>13</v>
      </c>
      <c r="D312" t="s">
        <v>57</v>
      </c>
      <c r="E312" t="s">
        <v>32</v>
      </c>
      <c r="F312" t="s">
        <v>75</v>
      </c>
      <c r="G312">
        <v>0</v>
      </c>
    </row>
    <row r="313" spans="1:7" x14ac:dyDescent="0.25">
      <c r="A313" t="str">
        <f t="shared" si="4"/>
        <v>SSP2Croatia2020-202580--84Both</v>
      </c>
      <c r="B313" t="s">
        <v>12</v>
      </c>
      <c r="C313" t="s">
        <v>13</v>
      </c>
      <c r="D313" t="s">
        <v>56</v>
      </c>
      <c r="E313" t="s">
        <v>32</v>
      </c>
      <c r="F313" t="s">
        <v>75</v>
      </c>
      <c r="G313">
        <v>0</v>
      </c>
    </row>
    <row r="314" spans="1:7" x14ac:dyDescent="0.25">
      <c r="A314" t="str">
        <f t="shared" si="4"/>
        <v>SSP2Croatia2025-203080--84Both</v>
      </c>
      <c r="B314" t="s">
        <v>12</v>
      </c>
      <c r="C314" t="s">
        <v>13</v>
      </c>
      <c r="D314" t="s">
        <v>55</v>
      </c>
      <c r="E314" t="s">
        <v>32</v>
      </c>
      <c r="F314" t="s">
        <v>75</v>
      </c>
      <c r="G314">
        <v>0</v>
      </c>
    </row>
    <row r="315" spans="1:7" x14ac:dyDescent="0.25">
      <c r="A315" t="str">
        <f t="shared" si="4"/>
        <v>SSP2Croatia2030-203580--84Both</v>
      </c>
      <c r="B315" t="s">
        <v>12</v>
      </c>
      <c r="C315" t="s">
        <v>13</v>
      </c>
      <c r="D315" t="s">
        <v>54</v>
      </c>
      <c r="E315" t="s">
        <v>32</v>
      </c>
      <c r="F315" t="s">
        <v>75</v>
      </c>
      <c r="G315">
        <v>0</v>
      </c>
    </row>
    <row r="316" spans="1:7" x14ac:dyDescent="0.25">
      <c r="A316" t="str">
        <f t="shared" si="4"/>
        <v>SSP2Croatia2035-204080--84Both</v>
      </c>
      <c r="B316" t="s">
        <v>12</v>
      </c>
      <c r="C316" t="s">
        <v>13</v>
      </c>
      <c r="D316" t="s">
        <v>53</v>
      </c>
      <c r="E316" t="s">
        <v>32</v>
      </c>
      <c r="F316" t="s">
        <v>75</v>
      </c>
      <c r="G316">
        <v>0</v>
      </c>
    </row>
    <row r="317" spans="1:7" x14ac:dyDescent="0.25">
      <c r="A317" t="str">
        <f t="shared" si="4"/>
        <v>SSP2Croatia2040-204580--84Both</v>
      </c>
      <c r="B317" t="s">
        <v>12</v>
      </c>
      <c r="C317" t="s">
        <v>13</v>
      </c>
      <c r="D317" t="s">
        <v>52</v>
      </c>
      <c r="E317" t="s">
        <v>32</v>
      </c>
      <c r="F317" t="s">
        <v>75</v>
      </c>
      <c r="G317">
        <v>0</v>
      </c>
    </row>
    <row r="318" spans="1:7" x14ac:dyDescent="0.25">
      <c r="A318" t="str">
        <f t="shared" si="4"/>
        <v>SSP2Croatia2045-205080--84Both</v>
      </c>
      <c r="B318" t="s">
        <v>12</v>
      </c>
      <c r="C318" t="s">
        <v>13</v>
      </c>
      <c r="D318" t="s">
        <v>51</v>
      </c>
      <c r="E318" t="s">
        <v>32</v>
      </c>
      <c r="F318" t="s">
        <v>75</v>
      </c>
      <c r="G318">
        <v>0</v>
      </c>
    </row>
    <row r="319" spans="1:7" x14ac:dyDescent="0.25">
      <c r="A319" t="str">
        <f t="shared" si="4"/>
        <v>SSP2Croatia2050-205580--84Both</v>
      </c>
      <c r="B319" t="s">
        <v>12</v>
      </c>
      <c r="C319" t="s">
        <v>13</v>
      </c>
      <c r="D319" t="s">
        <v>50</v>
      </c>
      <c r="E319" t="s">
        <v>32</v>
      </c>
      <c r="F319" t="s">
        <v>75</v>
      </c>
      <c r="G319">
        <v>0</v>
      </c>
    </row>
    <row r="320" spans="1:7" x14ac:dyDescent="0.25">
      <c r="A320" t="str">
        <f t="shared" si="4"/>
        <v>SSP2Croatia2055-206080--84Both</v>
      </c>
      <c r="B320" t="s">
        <v>12</v>
      </c>
      <c r="C320" t="s">
        <v>13</v>
      </c>
      <c r="D320" t="s">
        <v>49</v>
      </c>
      <c r="E320" t="s">
        <v>32</v>
      </c>
      <c r="F320" t="s">
        <v>75</v>
      </c>
      <c r="G320">
        <v>0</v>
      </c>
    </row>
    <row r="321" spans="1:7" x14ac:dyDescent="0.25">
      <c r="A321" t="str">
        <f t="shared" si="4"/>
        <v>SSP2Croatia2060-206580--84Both</v>
      </c>
      <c r="B321" t="s">
        <v>12</v>
      </c>
      <c r="C321" t="s">
        <v>13</v>
      </c>
      <c r="D321" t="s">
        <v>48</v>
      </c>
      <c r="E321" t="s">
        <v>32</v>
      </c>
      <c r="F321" t="s">
        <v>75</v>
      </c>
      <c r="G321">
        <v>0</v>
      </c>
    </row>
    <row r="322" spans="1:7" x14ac:dyDescent="0.25">
      <c r="A322" t="str">
        <f t="shared" si="4"/>
        <v>SSP2Croatia2065-207080--84Both</v>
      </c>
      <c r="B322" t="s">
        <v>12</v>
      </c>
      <c r="C322" t="s">
        <v>13</v>
      </c>
      <c r="D322" t="s">
        <v>47</v>
      </c>
      <c r="E322" t="s">
        <v>32</v>
      </c>
      <c r="F322" t="s">
        <v>75</v>
      </c>
      <c r="G322">
        <v>0</v>
      </c>
    </row>
    <row r="323" spans="1:7" x14ac:dyDescent="0.25">
      <c r="A323" t="str">
        <f t="shared" si="4"/>
        <v>SSP2Croatia2070-207580--84Both</v>
      </c>
      <c r="B323" t="s">
        <v>12</v>
      </c>
      <c r="C323" t="s">
        <v>13</v>
      </c>
      <c r="D323" t="s">
        <v>46</v>
      </c>
      <c r="E323" t="s">
        <v>32</v>
      </c>
      <c r="F323" t="s">
        <v>75</v>
      </c>
      <c r="G323">
        <v>0</v>
      </c>
    </row>
    <row r="324" spans="1:7" x14ac:dyDescent="0.25">
      <c r="A324" t="str">
        <f t="shared" si="4"/>
        <v>SSP2Croatia2075-208080--84Both</v>
      </c>
      <c r="B324" t="s">
        <v>12</v>
      </c>
      <c r="C324" t="s">
        <v>13</v>
      </c>
      <c r="D324" t="s">
        <v>45</v>
      </c>
      <c r="E324" t="s">
        <v>32</v>
      </c>
      <c r="F324" t="s">
        <v>75</v>
      </c>
      <c r="G324">
        <v>0</v>
      </c>
    </row>
    <row r="325" spans="1:7" x14ac:dyDescent="0.25">
      <c r="A325" t="str">
        <f t="shared" si="4"/>
        <v>SSP2Croatia2080-208580--84Both</v>
      </c>
      <c r="B325" t="s">
        <v>12</v>
      </c>
      <c r="C325" t="s">
        <v>13</v>
      </c>
      <c r="D325" t="s">
        <v>44</v>
      </c>
      <c r="E325" t="s">
        <v>32</v>
      </c>
      <c r="F325" t="s">
        <v>75</v>
      </c>
      <c r="G325">
        <v>0</v>
      </c>
    </row>
    <row r="326" spans="1:7" x14ac:dyDescent="0.25">
      <c r="A326" t="str">
        <f t="shared" si="4"/>
        <v>SSP2Croatia2085-209080--84Both</v>
      </c>
      <c r="B326" t="s">
        <v>12</v>
      </c>
      <c r="C326" t="s">
        <v>13</v>
      </c>
      <c r="D326" t="s">
        <v>43</v>
      </c>
      <c r="E326" t="s">
        <v>32</v>
      </c>
      <c r="F326" t="s">
        <v>75</v>
      </c>
      <c r="G326">
        <v>0</v>
      </c>
    </row>
    <row r="327" spans="1:7" x14ac:dyDescent="0.25">
      <c r="A327" t="str">
        <f t="shared" si="4"/>
        <v>SSP2Croatia2090-209580--84Both</v>
      </c>
      <c r="B327" t="s">
        <v>12</v>
      </c>
      <c r="C327" t="s">
        <v>13</v>
      </c>
      <c r="D327" t="s">
        <v>42</v>
      </c>
      <c r="E327" t="s">
        <v>32</v>
      </c>
      <c r="F327" t="s">
        <v>75</v>
      </c>
      <c r="G327">
        <v>0</v>
      </c>
    </row>
    <row r="328" spans="1:7" x14ac:dyDescent="0.25">
      <c r="A328" t="str">
        <f t="shared" si="4"/>
        <v>SSP2Croatia2095-210080--84Both</v>
      </c>
      <c r="B328" t="s">
        <v>12</v>
      </c>
      <c r="C328" t="s">
        <v>13</v>
      </c>
      <c r="D328" t="s">
        <v>41</v>
      </c>
      <c r="E328" t="s">
        <v>32</v>
      </c>
      <c r="F328" t="s">
        <v>75</v>
      </c>
      <c r="G328">
        <v>0</v>
      </c>
    </row>
    <row r="329" spans="1:7" x14ac:dyDescent="0.25">
      <c r="A329" t="str">
        <f t="shared" si="4"/>
        <v>SSP2Croatia2015-202085--89Both</v>
      </c>
      <c r="B329" t="s">
        <v>12</v>
      </c>
      <c r="C329" t="s">
        <v>13</v>
      </c>
      <c r="D329" t="s">
        <v>57</v>
      </c>
      <c r="E329" t="s">
        <v>33</v>
      </c>
      <c r="F329" t="s">
        <v>75</v>
      </c>
      <c r="G329">
        <v>0</v>
      </c>
    </row>
    <row r="330" spans="1:7" x14ac:dyDescent="0.25">
      <c r="A330" t="str">
        <f t="shared" si="4"/>
        <v>SSP2Croatia2020-202585--89Both</v>
      </c>
      <c r="B330" t="s">
        <v>12</v>
      </c>
      <c r="C330" t="s">
        <v>13</v>
      </c>
      <c r="D330" t="s">
        <v>56</v>
      </c>
      <c r="E330" t="s">
        <v>33</v>
      </c>
      <c r="F330" t="s">
        <v>75</v>
      </c>
      <c r="G330">
        <v>0</v>
      </c>
    </row>
    <row r="331" spans="1:7" x14ac:dyDescent="0.25">
      <c r="A331" t="str">
        <f t="shared" ref="A331:A394" si="5">B331&amp;C331&amp;D331&amp;E331&amp;F331</f>
        <v>SSP2Croatia2025-203085--89Both</v>
      </c>
      <c r="B331" t="s">
        <v>12</v>
      </c>
      <c r="C331" t="s">
        <v>13</v>
      </c>
      <c r="D331" t="s">
        <v>55</v>
      </c>
      <c r="E331" t="s">
        <v>33</v>
      </c>
      <c r="F331" t="s">
        <v>75</v>
      </c>
      <c r="G331">
        <v>0</v>
      </c>
    </row>
    <row r="332" spans="1:7" x14ac:dyDescent="0.25">
      <c r="A332" t="str">
        <f t="shared" si="5"/>
        <v>SSP2Croatia2030-203585--89Both</v>
      </c>
      <c r="B332" t="s">
        <v>12</v>
      </c>
      <c r="C332" t="s">
        <v>13</v>
      </c>
      <c r="D332" t="s">
        <v>54</v>
      </c>
      <c r="E332" t="s">
        <v>33</v>
      </c>
      <c r="F332" t="s">
        <v>75</v>
      </c>
      <c r="G332">
        <v>0</v>
      </c>
    </row>
    <row r="333" spans="1:7" x14ac:dyDescent="0.25">
      <c r="A333" t="str">
        <f t="shared" si="5"/>
        <v>SSP2Croatia2035-204085--89Both</v>
      </c>
      <c r="B333" t="s">
        <v>12</v>
      </c>
      <c r="C333" t="s">
        <v>13</v>
      </c>
      <c r="D333" t="s">
        <v>53</v>
      </c>
      <c r="E333" t="s">
        <v>33</v>
      </c>
      <c r="F333" t="s">
        <v>75</v>
      </c>
      <c r="G333">
        <v>0</v>
      </c>
    </row>
    <row r="334" spans="1:7" x14ac:dyDescent="0.25">
      <c r="A334" t="str">
        <f t="shared" si="5"/>
        <v>SSP2Croatia2040-204585--89Both</v>
      </c>
      <c r="B334" t="s">
        <v>12</v>
      </c>
      <c r="C334" t="s">
        <v>13</v>
      </c>
      <c r="D334" t="s">
        <v>52</v>
      </c>
      <c r="E334" t="s">
        <v>33</v>
      </c>
      <c r="F334" t="s">
        <v>75</v>
      </c>
      <c r="G334">
        <v>0</v>
      </c>
    </row>
    <row r="335" spans="1:7" x14ac:dyDescent="0.25">
      <c r="A335" t="str">
        <f t="shared" si="5"/>
        <v>SSP2Croatia2045-205085--89Both</v>
      </c>
      <c r="B335" t="s">
        <v>12</v>
      </c>
      <c r="C335" t="s">
        <v>13</v>
      </c>
      <c r="D335" t="s">
        <v>51</v>
      </c>
      <c r="E335" t="s">
        <v>33</v>
      </c>
      <c r="F335" t="s">
        <v>75</v>
      </c>
      <c r="G335">
        <v>0</v>
      </c>
    </row>
    <row r="336" spans="1:7" x14ac:dyDescent="0.25">
      <c r="A336" t="str">
        <f t="shared" si="5"/>
        <v>SSP2Croatia2050-205585--89Both</v>
      </c>
      <c r="B336" t="s">
        <v>12</v>
      </c>
      <c r="C336" t="s">
        <v>13</v>
      </c>
      <c r="D336" t="s">
        <v>50</v>
      </c>
      <c r="E336" t="s">
        <v>33</v>
      </c>
      <c r="F336" t="s">
        <v>75</v>
      </c>
      <c r="G336">
        <v>0</v>
      </c>
    </row>
    <row r="337" spans="1:7" x14ac:dyDescent="0.25">
      <c r="A337" t="str">
        <f t="shared" si="5"/>
        <v>SSP2Croatia2055-206085--89Both</v>
      </c>
      <c r="B337" t="s">
        <v>12</v>
      </c>
      <c r="C337" t="s">
        <v>13</v>
      </c>
      <c r="D337" t="s">
        <v>49</v>
      </c>
      <c r="E337" t="s">
        <v>33</v>
      </c>
      <c r="F337" t="s">
        <v>75</v>
      </c>
      <c r="G337">
        <v>0</v>
      </c>
    </row>
    <row r="338" spans="1:7" x14ac:dyDescent="0.25">
      <c r="A338" t="str">
        <f t="shared" si="5"/>
        <v>SSP2Croatia2060-206585--89Both</v>
      </c>
      <c r="B338" t="s">
        <v>12</v>
      </c>
      <c r="C338" t="s">
        <v>13</v>
      </c>
      <c r="D338" t="s">
        <v>48</v>
      </c>
      <c r="E338" t="s">
        <v>33</v>
      </c>
      <c r="F338" t="s">
        <v>75</v>
      </c>
      <c r="G338">
        <v>0</v>
      </c>
    </row>
    <row r="339" spans="1:7" x14ac:dyDescent="0.25">
      <c r="A339" t="str">
        <f t="shared" si="5"/>
        <v>SSP2Croatia2065-207085--89Both</v>
      </c>
      <c r="B339" t="s">
        <v>12</v>
      </c>
      <c r="C339" t="s">
        <v>13</v>
      </c>
      <c r="D339" t="s">
        <v>47</v>
      </c>
      <c r="E339" t="s">
        <v>33</v>
      </c>
      <c r="F339" t="s">
        <v>75</v>
      </c>
      <c r="G339">
        <v>0</v>
      </c>
    </row>
    <row r="340" spans="1:7" x14ac:dyDescent="0.25">
      <c r="A340" t="str">
        <f t="shared" si="5"/>
        <v>SSP2Croatia2070-207585--89Both</v>
      </c>
      <c r="B340" t="s">
        <v>12</v>
      </c>
      <c r="C340" t="s">
        <v>13</v>
      </c>
      <c r="D340" t="s">
        <v>46</v>
      </c>
      <c r="E340" t="s">
        <v>33</v>
      </c>
      <c r="F340" t="s">
        <v>75</v>
      </c>
      <c r="G340">
        <v>0</v>
      </c>
    </row>
    <row r="341" spans="1:7" x14ac:dyDescent="0.25">
      <c r="A341" t="str">
        <f t="shared" si="5"/>
        <v>SSP2Croatia2075-208085--89Both</v>
      </c>
      <c r="B341" t="s">
        <v>12</v>
      </c>
      <c r="C341" t="s">
        <v>13</v>
      </c>
      <c r="D341" t="s">
        <v>45</v>
      </c>
      <c r="E341" t="s">
        <v>33</v>
      </c>
      <c r="F341" t="s">
        <v>75</v>
      </c>
      <c r="G341">
        <v>0</v>
      </c>
    </row>
    <row r="342" spans="1:7" x14ac:dyDescent="0.25">
      <c r="A342" t="str">
        <f t="shared" si="5"/>
        <v>SSP2Croatia2080-208585--89Both</v>
      </c>
      <c r="B342" t="s">
        <v>12</v>
      </c>
      <c r="C342" t="s">
        <v>13</v>
      </c>
      <c r="D342" t="s">
        <v>44</v>
      </c>
      <c r="E342" t="s">
        <v>33</v>
      </c>
      <c r="F342" t="s">
        <v>75</v>
      </c>
      <c r="G342">
        <v>0</v>
      </c>
    </row>
    <row r="343" spans="1:7" x14ac:dyDescent="0.25">
      <c r="A343" t="str">
        <f t="shared" si="5"/>
        <v>SSP2Croatia2085-209085--89Both</v>
      </c>
      <c r="B343" t="s">
        <v>12</v>
      </c>
      <c r="C343" t="s">
        <v>13</v>
      </c>
      <c r="D343" t="s">
        <v>43</v>
      </c>
      <c r="E343" t="s">
        <v>33</v>
      </c>
      <c r="F343" t="s">
        <v>75</v>
      </c>
      <c r="G343">
        <v>0</v>
      </c>
    </row>
    <row r="344" spans="1:7" x14ac:dyDescent="0.25">
      <c r="A344" t="str">
        <f t="shared" si="5"/>
        <v>SSP2Croatia2090-209585--89Both</v>
      </c>
      <c r="B344" t="s">
        <v>12</v>
      </c>
      <c r="C344" t="s">
        <v>13</v>
      </c>
      <c r="D344" t="s">
        <v>42</v>
      </c>
      <c r="E344" t="s">
        <v>33</v>
      </c>
      <c r="F344" t="s">
        <v>75</v>
      </c>
      <c r="G344">
        <v>0</v>
      </c>
    </row>
    <row r="345" spans="1:7" x14ac:dyDescent="0.25">
      <c r="A345" t="str">
        <f t="shared" si="5"/>
        <v>SSP2Croatia2095-210085--89Both</v>
      </c>
      <c r="B345" t="s">
        <v>12</v>
      </c>
      <c r="C345" t="s">
        <v>13</v>
      </c>
      <c r="D345" t="s">
        <v>41</v>
      </c>
      <c r="E345" t="s">
        <v>33</v>
      </c>
      <c r="F345" t="s">
        <v>75</v>
      </c>
      <c r="G345">
        <v>0</v>
      </c>
    </row>
    <row r="346" spans="1:7" x14ac:dyDescent="0.25">
      <c r="A346" t="str">
        <f t="shared" si="5"/>
        <v>SSP2Croatia2015-202090--94Both</v>
      </c>
      <c r="B346" t="s">
        <v>12</v>
      </c>
      <c r="C346" t="s">
        <v>13</v>
      </c>
      <c r="D346" t="s">
        <v>57</v>
      </c>
      <c r="E346" t="s">
        <v>34</v>
      </c>
      <c r="F346" t="s">
        <v>75</v>
      </c>
      <c r="G346">
        <v>0</v>
      </c>
    </row>
    <row r="347" spans="1:7" x14ac:dyDescent="0.25">
      <c r="A347" t="str">
        <f t="shared" si="5"/>
        <v>SSP2Croatia2020-202590--94Both</v>
      </c>
      <c r="B347" t="s">
        <v>12</v>
      </c>
      <c r="C347" t="s">
        <v>13</v>
      </c>
      <c r="D347" t="s">
        <v>56</v>
      </c>
      <c r="E347" t="s">
        <v>34</v>
      </c>
      <c r="F347" t="s">
        <v>75</v>
      </c>
      <c r="G347">
        <v>0</v>
      </c>
    </row>
    <row r="348" spans="1:7" x14ac:dyDescent="0.25">
      <c r="A348" t="str">
        <f t="shared" si="5"/>
        <v>SSP2Croatia2025-203090--94Both</v>
      </c>
      <c r="B348" t="s">
        <v>12</v>
      </c>
      <c r="C348" t="s">
        <v>13</v>
      </c>
      <c r="D348" t="s">
        <v>55</v>
      </c>
      <c r="E348" t="s">
        <v>34</v>
      </c>
      <c r="F348" t="s">
        <v>75</v>
      </c>
      <c r="G348">
        <v>0</v>
      </c>
    </row>
    <row r="349" spans="1:7" x14ac:dyDescent="0.25">
      <c r="A349" t="str">
        <f t="shared" si="5"/>
        <v>SSP2Croatia2030-203590--94Both</v>
      </c>
      <c r="B349" t="s">
        <v>12</v>
      </c>
      <c r="C349" t="s">
        <v>13</v>
      </c>
      <c r="D349" t="s">
        <v>54</v>
      </c>
      <c r="E349" t="s">
        <v>34</v>
      </c>
      <c r="F349" t="s">
        <v>75</v>
      </c>
      <c r="G349">
        <v>0</v>
      </c>
    </row>
    <row r="350" spans="1:7" x14ac:dyDescent="0.25">
      <c r="A350" t="str">
        <f t="shared" si="5"/>
        <v>SSP2Croatia2035-204090--94Both</v>
      </c>
      <c r="B350" t="s">
        <v>12</v>
      </c>
      <c r="C350" t="s">
        <v>13</v>
      </c>
      <c r="D350" t="s">
        <v>53</v>
      </c>
      <c r="E350" t="s">
        <v>34</v>
      </c>
      <c r="F350" t="s">
        <v>75</v>
      </c>
      <c r="G350">
        <v>0</v>
      </c>
    </row>
    <row r="351" spans="1:7" x14ac:dyDescent="0.25">
      <c r="A351" t="str">
        <f t="shared" si="5"/>
        <v>SSP2Croatia2040-204590--94Both</v>
      </c>
      <c r="B351" t="s">
        <v>12</v>
      </c>
      <c r="C351" t="s">
        <v>13</v>
      </c>
      <c r="D351" t="s">
        <v>52</v>
      </c>
      <c r="E351" t="s">
        <v>34</v>
      </c>
      <c r="F351" t="s">
        <v>75</v>
      </c>
      <c r="G351">
        <v>0</v>
      </c>
    </row>
    <row r="352" spans="1:7" x14ac:dyDescent="0.25">
      <c r="A352" t="str">
        <f t="shared" si="5"/>
        <v>SSP2Croatia2045-205090--94Both</v>
      </c>
      <c r="B352" t="s">
        <v>12</v>
      </c>
      <c r="C352" t="s">
        <v>13</v>
      </c>
      <c r="D352" t="s">
        <v>51</v>
      </c>
      <c r="E352" t="s">
        <v>34</v>
      </c>
      <c r="F352" t="s">
        <v>75</v>
      </c>
      <c r="G352">
        <v>0</v>
      </c>
    </row>
    <row r="353" spans="1:7" x14ac:dyDescent="0.25">
      <c r="A353" t="str">
        <f t="shared" si="5"/>
        <v>SSP2Croatia2050-205590--94Both</v>
      </c>
      <c r="B353" t="s">
        <v>12</v>
      </c>
      <c r="C353" t="s">
        <v>13</v>
      </c>
      <c r="D353" t="s">
        <v>50</v>
      </c>
      <c r="E353" t="s">
        <v>34</v>
      </c>
      <c r="F353" t="s">
        <v>75</v>
      </c>
      <c r="G353">
        <v>0</v>
      </c>
    </row>
    <row r="354" spans="1:7" x14ac:dyDescent="0.25">
      <c r="A354" t="str">
        <f t="shared" si="5"/>
        <v>SSP2Croatia2055-206090--94Both</v>
      </c>
      <c r="B354" t="s">
        <v>12</v>
      </c>
      <c r="C354" t="s">
        <v>13</v>
      </c>
      <c r="D354" t="s">
        <v>49</v>
      </c>
      <c r="E354" t="s">
        <v>34</v>
      </c>
      <c r="F354" t="s">
        <v>75</v>
      </c>
      <c r="G354">
        <v>0</v>
      </c>
    </row>
    <row r="355" spans="1:7" x14ac:dyDescent="0.25">
      <c r="A355" t="str">
        <f t="shared" si="5"/>
        <v>SSP2Croatia2060-206590--94Both</v>
      </c>
      <c r="B355" t="s">
        <v>12</v>
      </c>
      <c r="C355" t="s">
        <v>13</v>
      </c>
      <c r="D355" t="s">
        <v>48</v>
      </c>
      <c r="E355" t="s">
        <v>34</v>
      </c>
      <c r="F355" t="s">
        <v>75</v>
      </c>
      <c r="G355">
        <v>0</v>
      </c>
    </row>
    <row r="356" spans="1:7" x14ac:dyDescent="0.25">
      <c r="A356" t="str">
        <f t="shared" si="5"/>
        <v>SSP2Croatia2065-207090--94Both</v>
      </c>
      <c r="B356" t="s">
        <v>12</v>
      </c>
      <c r="C356" t="s">
        <v>13</v>
      </c>
      <c r="D356" t="s">
        <v>47</v>
      </c>
      <c r="E356" t="s">
        <v>34</v>
      </c>
      <c r="F356" t="s">
        <v>75</v>
      </c>
      <c r="G356">
        <v>0</v>
      </c>
    </row>
    <row r="357" spans="1:7" x14ac:dyDescent="0.25">
      <c r="A357" t="str">
        <f t="shared" si="5"/>
        <v>SSP2Croatia2070-207590--94Both</v>
      </c>
      <c r="B357" t="s">
        <v>12</v>
      </c>
      <c r="C357" t="s">
        <v>13</v>
      </c>
      <c r="D357" t="s">
        <v>46</v>
      </c>
      <c r="E357" t="s">
        <v>34</v>
      </c>
      <c r="F357" t="s">
        <v>75</v>
      </c>
      <c r="G357">
        <v>0</v>
      </c>
    </row>
    <row r="358" spans="1:7" x14ac:dyDescent="0.25">
      <c r="A358" t="str">
        <f t="shared" si="5"/>
        <v>SSP2Croatia2075-208090--94Both</v>
      </c>
      <c r="B358" t="s">
        <v>12</v>
      </c>
      <c r="C358" t="s">
        <v>13</v>
      </c>
      <c r="D358" t="s">
        <v>45</v>
      </c>
      <c r="E358" t="s">
        <v>34</v>
      </c>
      <c r="F358" t="s">
        <v>75</v>
      </c>
      <c r="G358">
        <v>0</v>
      </c>
    </row>
    <row r="359" spans="1:7" x14ac:dyDescent="0.25">
      <c r="A359" t="str">
        <f t="shared" si="5"/>
        <v>SSP2Croatia2080-208590--94Both</v>
      </c>
      <c r="B359" t="s">
        <v>12</v>
      </c>
      <c r="C359" t="s">
        <v>13</v>
      </c>
      <c r="D359" t="s">
        <v>44</v>
      </c>
      <c r="E359" t="s">
        <v>34</v>
      </c>
      <c r="F359" t="s">
        <v>75</v>
      </c>
      <c r="G359">
        <v>0</v>
      </c>
    </row>
    <row r="360" spans="1:7" x14ac:dyDescent="0.25">
      <c r="A360" t="str">
        <f t="shared" si="5"/>
        <v>SSP2Croatia2085-209090--94Both</v>
      </c>
      <c r="B360" t="s">
        <v>12</v>
      </c>
      <c r="C360" t="s">
        <v>13</v>
      </c>
      <c r="D360" t="s">
        <v>43</v>
      </c>
      <c r="E360" t="s">
        <v>34</v>
      </c>
      <c r="F360" t="s">
        <v>75</v>
      </c>
      <c r="G360">
        <v>0</v>
      </c>
    </row>
    <row r="361" spans="1:7" x14ac:dyDescent="0.25">
      <c r="A361" t="str">
        <f t="shared" si="5"/>
        <v>SSP2Croatia2090-209590--94Both</v>
      </c>
      <c r="B361" t="s">
        <v>12</v>
      </c>
      <c r="C361" t="s">
        <v>13</v>
      </c>
      <c r="D361" t="s">
        <v>42</v>
      </c>
      <c r="E361" t="s">
        <v>34</v>
      </c>
      <c r="F361" t="s">
        <v>75</v>
      </c>
      <c r="G361">
        <v>0</v>
      </c>
    </row>
    <row r="362" spans="1:7" x14ac:dyDescent="0.25">
      <c r="A362" t="str">
        <f t="shared" si="5"/>
        <v>SSP2Croatia2095-210090--94Both</v>
      </c>
      <c r="B362" t="s">
        <v>12</v>
      </c>
      <c r="C362" t="s">
        <v>13</v>
      </c>
      <c r="D362" t="s">
        <v>41</v>
      </c>
      <c r="E362" t="s">
        <v>34</v>
      </c>
      <c r="F362" t="s">
        <v>75</v>
      </c>
      <c r="G362">
        <v>0</v>
      </c>
    </row>
    <row r="363" spans="1:7" x14ac:dyDescent="0.25">
      <c r="A363" t="str">
        <f t="shared" si="5"/>
        <v>SSP2Croatia2015-202095--99Both</v>
      </c>
      <c r="B363" t="s">
        <v>12</v>
      </c>
      <c r="C363" t="s">
        <v>13</v>
      </c>
      <c r="D363" t="s">
        <v>57</v>
      </c>
      <c r="E363" t="s">
        <v>35</v>
      </c>
      <c r="F363" t="s">
        <v>75</v>
      </c>
      <c r="G363">
        <v>0</v>
      </c>
    </row>
    <row r="364" spans="1:7" x14ac:dyDescent="0.25">
      <c r="A364" t="str">
        <f t="shared" si="5"/>
        <v>SSP2Croatia2020-202595--99Both</v>
      </c>
      <c r="B364" t="s">
        <v>12</v>
      </c>
      <c r="C364" t="s">
        <v>13</v>
      </c>
      <c r="D364" t="s">
        <v>56</v>
      </c>
      <c r="E364" t="s">
        <v>35</v>
      </c>
      <c r="F364" t="s">
        <v>75</v>
      </c>
      <c r="G364">
        <v>0</v>
      </c>
    </row>
    <row r="365" spans="1:7" x14ac:dyDescent="0.25">
      <c r="A365" t="str">
        <f t="shared" si="5"/>
        <v>SSP2Croatia2025-203095--99Both</v>
      </c>
      <c r="B365" t="s">
        <v>12</v>
      </c>
      <c r="C365" t="s">
        <v>13</v>
      </c>
      <c r="D365" t="s">
        <v>55</v>
      </c>
      <c r="E365" t="s">
        <v>35</v>
      </c>
      <c r="F365" t="s">
        <v>75</v>
      </c>
      <c r="G365">
        <v>0</v>
      </c>
    </row>
    <row r="366" spans="1:7" x14ac:dyDescent="0.25">
      <c r="A366" t="str">
        <f t="shared" si="5"/>
        <v>SSP2Croatia2030-203595--99Both</v>
      </c>
      <c r="B366" t="s">
        <v>12</v>
      </c>
      <c r="C366" t="s">
        <v>13</v>
      </c>
      <c r="D366" t="s">
        <v>54</v>
      </c>
      <c r="E366" t="s">
        <v>35</v>
      </c>
      <c r="F366" t="s">
        <v>75</v>
      </c>
      <c r="G366">
        <v>0</v>
      </c>
    </row>
    <row r="367" spans="1:7" x14ac:dyDescent="0.25">
      <c r="A367" t="str">
        <f t="shared" si="5"/>
        <v>SSP2Croatia2035-204095--99Both</v>
      </c>
      <c r="B367" t="s">
        <v>12</v>
      </c>
      <c r="C367" t="s">
        <v>13</v>
      </c>
      <c r="D367" t="s">
        <v>53</v>
      </c>
      <c r="E367" t="s">
        <v>35</v>
      </c>
      <c r="F367" t="s">
        <v>75</v>
      </c>
      <c r="G367">
        <v>0</v>
      </c>
    </row>
    <row r="368" spans="1:7" x14ac:dyDescent="0.25">
      <c r="A368" t="str">
        <f t="shared" si="5"/>
        <v>SSP2Croatia2040-204595--99Both</v>
      </c>
      <c r="B368" t="s">
        <v>12</v>
      </c>
      <c r="C368" t="s">
        <v>13</v>
      </c>
      <c r="D368" t="s">
        <v>52</v>
      </c>
      <c r="E368" t="s">
        <v>35</v>
      </c>
      <c r="F368" t="s">
        <v>75</v>
      </c>
      <c r="G368">
        <v>0</v>
      </c>
    </row>
    <row r="369" spans="1:7" x14ac:dyDescent="0.25">
      <c r="A369" t="str">
        <f t="shared" si="5"/>
        <v>SSP2Croatia2045-205095--99Both</v>
      </c>
      <c r="B369" t="s">
        <v>12</v>
      </c>
      <c r="C369" t="s">
        <v>13</v>
      </c>
      <c r="D369" t="s">
        <v>51</v>
      </c>
      <c r="E369" t="s">
        <v>35</v>
      </c>
      <c r="F369" t="s">
        <v>75</v>
      </c>
      <c r="G369">
        <v>0</v>
      </c>
    </row>
    <row r="370" spans="1:7" x14ac:dyDescent="0.25">
      <c r="A370" t="str">
        <f t="shared" si="5"/>
        <v>SSP2Croatia2050-205595--99Both</v>
      </c>
      <c r="B370" t="s">
        <v>12</v>
      </c>
      <c r="C370" t="s">
        <v>13</v>
      </c>
      <c r="D370" t="s">
        <v>50</v>
      </c>
      <c r="E370" t="s">
        <v>35</v>
      </c>
      <c r="F370" t="s">
        <v>75</v>
      </c>
      <c r="G370">
        <v>0</v>
      </c>
    </row>
    <row r="371" spans="1:7" x14ac:dyDescent="0.25">
      <c r="A371" t="str">
        <f t="shared" si="5"/>
        <v>SSP2Croatia2055-206095--99Both</v>
      </c>
      <c r="B371" t="s">
        <v>12</v>
      </c>
      <c r="C371" t="s">
        <v>13</v>
      </c>
      <c r="D371" t="s">
        <v>49</v>
      </c>
      <c r="E371" t="s">
        <v>35</v>
      </c>
      <c r="F371" t="s">
        <v>75</v>
      </c>
      <c r="G371">
        <v>0</v>
      </c>
    </row>
    <row r="372" spans="1:7" x14ac:dyDescent="0.25">
      <c r="A372" t="str">
        <f t="shared" si="5"/>
        <v>SSP2Croatia2060-206595--99Both</v>
      </c>
      <c r="B372" t="s">
        <v>12</v>
      </c>
      <c r="C372" t="s">
        <v>13</v>
      </c>
      <c r="D372" t="s">
        <v>48</v>
      </c>
      <c r="E372" t="s">
        <v>35</v>
      </c>
      <c r="F372" t="s">
        <v>75</v>
      </c>
      <c r="G372">
        <v>0</v>
      </c>
    </row>
    <row r="373" spans="1:7" x14ac:dyDescent="0.25">
      <c r="A373" t="str">
        <f t="shared" si="5"/>
        <v>SSP2Croatia2065-207095--99Both</v>
      </c>
      <c r="B373" t="s">
        <v>12</v>
      </c>
      <c r="C373" t="s">
        <v>13</v>
      </c>
      <c r="D373" t="s">
        <v>47</v>
      </c>
      <c r="E373" t="s">
        <v>35</v>
      </c>
      <c r="F373" t="s">
        <v>75</v>
      </c>
      <c r="G373">
        <v>0</v>
      </c>
    </row>
    <row r="374" spans="1:7" x14ac:dyDescent="0.25">
      <c r="A374" t="str">
        <f t="shared" si="5"/>
        <v>SSP2Croatia2070-207595--99Both</v>
      </c>
      <c r="B374" t="s">
        <v>12</v>
      </c>
      <c r="C374" t="s">
        <v>13</v>
      </c>
      <c r="D374" t="s">
        <v>46</v>
      </c>
      <c r="E374" t="s">
        <v>35</v>
      </c>
      <c r="F374" t="s">
        <v>75</v>
      </c>
      <c r="G374">
        <v>0</v>
      </c>
    </row>
    <row r="375" spans="1:7" x14ac:dyDescent="0.25">
      <c r="A375" t="str">
        <f t="shared" si="5"/>
        <v>SSP2Croatia2075-208095--99Both</v>
      </c>
      <c r="B375" t="s">
        <v>12</v>
      </c>
      <c r="C375" t="s">
        <v>13</v>
      </c>
      <c r="D375" t="s">
        <v>45</v>
      </c>
      <c r="E375" t="s">
        <v>35</v>
      </c>
      <c r="F375" t="s">
        <v>75</v>
      </c>
      <c r="G375">
        <v>0</v>
      </c>
    </row>
    <row r="376" spans="1:7" x14ac:dyDescent="0.25">
      <c r="A376" t="str">
        <f t="shared" si="5"/>
        <v>SSP2Croatia2080-208595--99Both</v>
      </c>
      <c r="B376" t="s">
        <v>12</v>
      </c>
      <c r="C376" t="s">
        <v>13</v>
      </c>
      <c r="D376" t="s">
        <v>44</v>
      </c>
      <c r="E376" t="s">
        <v>35</v>
      </c>
      <c r="F376" t="s">
        <v>75</v>
      </c>
      <c r="G376">
        <v>0</v>
      </c>
    </row>
    <row r="377" spans="1:7" x14ac:dyDescent="0.25">
      <c r="A377" t="str">
        <f t="shared" si="5"/>
        <v>SSP2Croatia2085-209095--99Both</v>
      </c>
      <c r="B377" t="s">
        <v>12</v>
      </c>
      <c r="C377" t="s">
        <v>13</v>
      </c>
      <c r="D377" t="s">
        <v>43</v>
      </c>
      <c r="E377" t="s">
        <v>35</v>
      </c>
      <c r="F377" t="s">
        <v>75</v>
      </c>
      <c r="G377">
        <v>0</v>
      </c>
    </row>
    <row r="378" spans="1:7" x14ac:dyDescent="0.25">
      <c r="A378" t="str">
        <f t="shared" si="5"/>
        <v>SSP2Croatia2090-209595--99Both</v>
      </c>
      <c r="B378" t="s">
        <v>12</v>
      </c>
      <c r="C378" t="s">
        <v>13</v>
      </c>
      <c r="D378" t="s">
        <v>42</v>
      </c>
      <c r="E378" t="s">
        <v>35</v>
      </c>
      <c r="F378" t="s">
        <v>75</v>
      </c>
      <c r="G378">
        <v>0</v>
      </c>
    </row>
    <row r="379" spans="1:7" x14ac:dyDescent="0.25">
      <c r="A379" t="str">
        <f t="shared" si="5"/>
        <v>SSP2Croatia2095-210095--99Both</v>
      </c>
      <c r="B379" t="s">
        <v>12</v>
      </c>
      <c r="C379" t="s">
        <v>13</v>
      </c>
      <c r="D379" t="s">
        <v>41</v>
      </c>
      <c r="E379" t="s">
        <v>35</v>
      </c>
      <c r="F379" t="s">
        <v>75</v>
      </c>
      <c r="G379">
        <v>0</v>
      </c>
    </row>
    <row r="380" spans="1:7" x14ac:dyDescent="0.25">
      <c r="A380" t="str">
        <f t="shared" si="5"/>
        <v>SSP2Croatia2015-2020100+Both</v>
      </c>
      <c r="B380" t="s">
        <v>12</v>
      </c>
      <c r="C380" t="s">
        <v>13</v>
      </c>
      <c r="D380" t="s">
        <v>57</v>
      </c>
      <c r="E380" t="s">
        <v>36</v>
      </c>
      <c r="F380" t="s">
        <v>75</v>
      </c>
      <c r="G380">
        <v>0</v>
      </c>
    </row>
    <row r="381" spans="1:7" x14ac:dyDescent="0.25">
      <c r="A381" t="str">
        <f t="shared" si="5"/>
        <v>SSP2Croatia2020-2025100+Both</v>
      </c>
      <c r="B381" t="s">
        <v>12</v>
      </c>
      <c r="C381" t="s">
        <v>13</v>
      </c>
      <c r="D381" t="s">
        <v>56</v>
      </c>
      <c r="E381" t="s">
        <v>36</v>
      </c>
      <c r="F381" t="s">
        <v>75</v>
      </c>
      <c r="G381">
        <v>0</v>
      </c>
    </row>
    <row r="382" spans="1:7" x14ac:dyDescent="0.25">
      <c r="A382" t="str">
        <f t="shared" si="5"/>
        <v>SSP2Croatia2025-2030100+Both</v>
      </c>
      <c r="B382" t="s">
        <v>12</v>
      </c>
      <c r="C382" t="s">
        <v>13</v>
      </c>
      <c r="D382" t="s">
        <v>55</v>
      </c>
      <c r="E382" t="s">
        <v>36</v>
      </c>
      <c r="F382" t="s">
        <v>75</v>
      </c>
      <c r="G382">
        <v>0</v>
      </c>
    </row>
    <row r="383" spans="1:7" x14ac:dyDescent="0.25">
      <c r="A383" t="str">
        <f t="shared" si="5"/>
        <v>SSP2Croatia2030-2035100+Both</v>
      </c>
      <c r="B383" t="s">
        <v>12</v>
      </c>
      <c r="C383" t="s">
        <v>13</v>
      </c>
      <c r="D383" t="s">
        <v>54</v>
      </c>
      <c r="E383" t="s">
        <v>36</v>
      </c>
      <c r="F383" t="s">
        <v>75</v>
      </c>
      <c r="G383">
        <v>0</v>
      </c>
    </row>
    <row r="384" spans="1:7" x14ac:dyDescent="0.25">
      <c r="A384" t="str">
        <f t="shared" si="5"/>
        <v>SSP2Croatia2035-2040100+Both</v>
      </c>
      <c r="B384" t="s">
        <v>12</v>
      </c>
      <c r="C384" t="s">
        <v>13</v>
      </c>
      <c r="D384" t="s">
        <v>53</v>
      </c>
      <c r="E384" t="s">
        <v>36</v>
      </c>
      <c r="F384" t="s">
        <v>75</v>
      </c>
      <c r="G384">
        <v>0</v>
      </c>
    </row>
    <row r="385" spans="1:7" x14ac:dyDescent="0.25">
      <c r="A385" t="str">
        <f t="shared" si="5"/>
        <v>SSP2Croatia2040-2045100+Both</v>
      </c>
      <c r="B385" t="s">
        <v>12</v>
      </c>
      <c r="C385" t="s">
        <v>13</v>
      </c>
      <c r="D385" t="s">
        <v>52</v>
      </c>
      <c r="E385" t="s">
        <v>36</v>
      </c>
      <c r="F385" t="s">
        <v>75</v>
      </c>
      <c r="G385">
        <v>0</v>
      </c>
    </row>
    <row r="386" spans="1:7" x14ac:dyDescent="0.25">
      <c r="A386" t="str">
        <f t="shared" si="5"/>
        <v>SSP2Croatia2045-2050100+Both</v>
      </c>
      <c r="B386" t="s">
        <v>12</v>
      </c>
      <c r="C386" t="s">
        <v>13</v>
      </c>
      <c r="D386" t="s">
        <v>51</v>
      </c>
      <c r="E386" t="s">
        <v>36</v>
      </c>
      <c r="F386" t="s">
        <v>75</v>
      </c>
      <c r="G386">
        <v>0</v>
      </c>
    </row>
    <row r="387" spans="1:7" x14ac:dyDescent="0.25">
      <c r="A387" t="str">
        <f t="shared" si="5"/>
        <v>SSP2Croatia2050-2055100+Both</v>
      </c>
      <c r="B387" t="s">
        <v>12</v>
      </c>
      <c r="C387" t="s">
        <v>13</v>
      </c>
      <c r="D387" t="s">
        <v>50</v>
      </c>
      <c r="E387" t="s">
        <v>36</v>
      </c>
      <c r="F387" t="s">
        <v>75</v>
      </c>
      <c r="G387">
        <v>0</v>
      </c>
    </row>
    <row r="388" spans="1:7" x14ac:dyDescent="0.25">
      <c r="A388" t="str">
        <f t="shared" si="5"/>
        <v>SSP2Croatia2055-2060100+Both</v>
      </c>
      <c r="B388" t="s">
        <v>12</v>
      </c>
      <c r="C388" t="s">
        <v>13</v>
      </c>
      <c r="D388" t="s">
        <v>49</v>
      </c>
      <c r="E388" t="s">
        <v>36</v>
      </c>
      <c r="F388" t="s">
        <v>75</v>
      </c>
      <c r="G388">
        <v>0</v>
      </c>
    </row>
    <row r="389" spans="1:7" x14ac:dyDescent="0.25">
      <c r="A389" t="str">
        <f t="shared" si="5"/>
        <v>SSP2Croatia2060-2065100+Both</v>
      </c>
      <c r="B389" t="s">
        <v>12</v>
      </c>
      <c r="C389" t="s">
        <v>13</v>
      </c>
      <c r="D389" t="s">
        <v>48</v>
      </c>
      <c r="E389" t="s">
        <v>36</v>
      </c>
      <c r="F389" t="s">
        <v>75</v>
      </c>
      <c r="G389">
        <v>0</v>
      </c>
    </row>
    <row r="390" spans="1:7" x14ac:dyDescent="0.25">
      <c r="A390" t="str">
        <f t="shared" si="5"/>
        <v>SSP2Croatia2065-2070100+Both</v>
      </c>
      <c r="B390" t="s">
        <v>12</v>
      </c>
      <c r="C390" t="s">
        <v>13</v>
      </c>
      <c r="D390" t="s">
        <v>47</v>
      </c>
      <c r="E390" t="s">
        <v>36</v>
      </c>
      <c r="F390" t="s">
        <v>75</v>
      </c>
      <c r="G390">
        <v>0</v>
      </c>
    </row>
    <row r="391" spans="1:7" x14ac:dyDescent="0.25">
      <c r="A391" t="str">
        <f t="shared" si="5"/>
        <v>SSP2Croatia2070-2075100+Both</v>
      </c>
      <c r="B391" t="s">
        <v>12</v>
      </c>
      <c r="C391" t="s">
        <v>13</v>
      </c>
      <c r="D391" t="s">
        <v>46</v>
      </c>
      <c r="E391" t="s">
        <v>36</v>
      </c>
      <c r="F391" t="s">
        <v>75</v>
      </c>
      <c r="G391">
        <v>0</v>
      </c>
    </row>
    <row r="392" spans="1:7" x14ac:dyDescent="0.25">
      <c r="A392" t="str">
        <f t="shared" si="5"/>
        <v>SSP2Croatia2075-2080100+Both</v>
      </c>
      <c r="B392" t="s">
        <v>12</v>
      </c>
      <c r="C392" t="s">
        <v>13</v>
      </c>
      <c r="D392" t="s">
        <v>45</v>
      </c>
      <c r="E392" t="s">
        <v>36</v>
      </c>
      <c r="F392" t="s">
        <v>75</v>
      </c>
      <c r="G392">
        <v>0</v>
      </c>
    </row>
    <row r="393" spans="1:7" x14ac:dyDescent="0.25">
      <c r="A393" t="str">
        <f t="shared" si="5"/>
        <v>SSP2Croatia2080-2085100+Both</v>
      </c>
      <c r="B393" t="s">
        <v>12</v>
      </c>
      <c r="C393" t="s">
        <v>13</v>
      </c>
      <c r="D393" t="s">
        <v>44</v>
      </c>
      <c r="E393" t="s">
        <v>36</v>
      </c>
      <c r="F393" t="s">
        <v>75</v>
      </c>
      <c r="G393">
        <v>0</v>
      </c>
    </row>
    <row r="394" spans="1:7" x14ac:dyDescent="0.25">
      <c r="A394" t="str">
        <f t="shared" si="5"/>
        <v>SSP2Croatia2085-2090100+Both</v>
      </c>
      <c r="B394" t="s">
        <v>12</v>
      </c>
      <c r="C394" t="s">
        <v>13</v>
      </c>
      <c r="D394" t="s">
        <v>43</v>
      </c>
      <c r="E394" t="s">
        <v>36</v>
      </c>
      <c r="F394" t="s">
        <v>75</v>
      </c>
      <c r="G394">
        <v>0</v>
      </c>
    </row>
    <row r="395" spans="1:7" x14ac:dyDescent="0.25">
      <c r="A395" t="str">
        <f t="shared" ref="A395:A458" si="6">B395&amp;C395&amp;D395&amp;E395&amp;F395</f>
        <v>SSP2Croatia2090-2095100+Both</v>
      </c>
      <c r="B395" t="s">
        <v>12</v>
      </c>
      <c r="C395" t="s">
        <v>13</v>
      </c>
      <c r="D395" t="s">
        <v>42</v>
      </c>
      <c r="E395" t="s">
        <v>36</v>
      </c>
      <c r="F395" t="s">
        <v>75</v>
      </c>
      <c r="G395">
        <v>0</v>
      </c>
    </row>
    <row r="396" spans="1:7" x14ac:dyDescent="0.25">
      <c r="A396" t="str">
        <f t="shared" si="6"/>
        <v>SSP2Croatia2095-2100100+Both</v>
      </c>
      <c r="B396" t="s">
        <v>12</v>
      </c>
      <c r="C396" t="s">
        <v>13</v>
      </c>
      <c r="D396" t="s">
        <v>41</v>
      </c>
      <c r="E396" t="s">
        <v>36</v>
      </c>
      <c r="F396" t="s">
        <v>75</v>
      </c>
      <c r="G396">
        <v>0</v>
      </c>
    </row>
    <row r="397" spans="1:7" s="1" customFormat="1" x14ac:dyDescent="0.25">
      <c r="A397" s="1" t="str">
        <f t="shared" si="6"/>
        <v>SSP2Croatia2015-2020AllMale</v>
      </c>
      <c r="B397" s="1" t="s">
        <v>12</v>
      </c>
      <c r="C397" s="1" t="s">
        <v>13</v>
      </c>
      <c r="D397" s="1" t="s">
        <v>57</v>
      </c>
      <c r="E397" s="1" t="s">
        <v>14</v>
      </c>
      <c r="F397" s="1" t="s">
        <v>15</v>
      </c>
      <c r="G397" s="1">
        <v>-8.6</v>
      </c>
    </row>
    <row r="398" spans="1:7" x14ac:dyDescent="0.25">
      <c r="A398" t="str">
        <f t="shared" si="6"/>
        <v>SSP2Croatia2020-2025AllMale</v>
      </c>
      <c r="B398" t="s">
        <v>12</v>
      </c>
      <c r="C398" t="s">
        <v>13</v>
      </c>
      <c r="D398" t="s">
        <v>56</v>
      </c>
      <c r="E398" t="s">
        <v>14</v>
      </c>
      <c r="F398" t="s">
        <v>15</v>
      </c>
      <c r="G398">
        <v>-5.5</v>
      </c>
    </row>
    <row r="399" spans="1:7" x14ac:dyDescent="0.25">
      <c r="A399" t="str">
        <f t="shared" si="6"/>
        <v>SSP2Croatia2025-2030AllMale</v>
      </c>
      <c r="B399" t="s">
        <v>12</v>
      </c>
      <c r="C399" t="s">
        <v>13</v>
      </c>
      <c r="D399" t="s">
        <v>55</v>
      </c>
      <c r="E399" t="s">
        <v>14</v>
      </c>
      <c r="F399" t="s">
        <v>15</v>
      </c>
      <c r="G399">
        <v>-2.5</v>
      </c>
    </row>
    <row r="400" spans="1:7" x14ac:dyDescent="0.25">
      <c r="A400" t="str">
        <f t="shared" si="6"/>
        <v>SSP2Croatia2030-2035AllMale</v>
      </c>
      <c r="B400" t="s">
        <v>12</v>
      </c>
      <c r="C400" t="s">
        <v>13</v>
      </c>
      <c r="D400" t="s">
        <v>54</v>
      </c>
      <c r="E400" t="s">
        <v>14</v>
      </c>
      <c r="F400" t="s">
        <v>15</v>
      </c>
      <c r="G400">
        <v>0.4</v>
      </c>
    </row>
    <row r="401" spans="1:7" x14ac:dyDescent="0.25">
      <c r="A401" t="str">
        <f t="shared" si="6"/>
        <v>SSP2Croatia2035-2040AllMale</v>
      </c>
      <c r="B401" t="s">
        <v>12</v>
      </c>
      <c r="C401" t="s">
        <v>13</v>
      </c>
      <c r="D401" t="s">
        <v>53</v>
      </c>
      <c r="E401" t="s">
        <v>14</v>
      </c>
      <c r="F401" t="s">
        <v>15</v>
      </c>
      <c r="G401">
        <v>3.1</v>
      </c>
    </row>
    <row r="402" spans="1:7" x14ac:dyDescent="0.25">
      <c r="A402" t="str">
        <f t="shared" si="6"/>
        <v>SSP2Croatia2040-2045AllMale</v>
      </c>
      <c r="B402" t="s">
        <v>12</v>
      </c>
      <c r="C402" t="s">
        <v>13</v>
      </c>
      <c r="D402" t="s">
        <v>52</v>
      </c>
      <c r="E402" t="s">
        <v>14</v>
      </c>
      <c r="F402" t="s">
        <v>15</v>
      </c>
      <c r="G402">
        <v>5.6</v>
      </c>
    </row>
    <row r="403" spans="1:7" x14ac:dyDescent="0.25">
      <c r="A403" t="str">
        <f t="shared" si="6"/>
        <v>SSP2Croatia2045-2050AllMale</v>
      </c>
      <c r="B403" t="s">
        <v>12</v>
      </c>
      <c r="C403" t="s">
        <v>13</v>
      </c>
      <c r="D403" t="s">
        <v>51</v>
      </c>
      <c r="E403" t="s">
        <v>14</v>
      </c>
      <c r="F403" t="s">
        <v>15</v>
      </c>
      <c r="G403">
        <v>7.9</v>
      </c>
    </row>
    <row r="404" spans="1:7" x14ac:dyDescent="0.25">
      <c r="A404" t="str">
        <f t="shared" si="6"/>
        <v>SSP2Croatia2050-2055AllMale</v>
      </c>
      <c r="B404" t="s">
        <v>12</v>
      </c>
      <c r="C404" t="s">
        <v>13</v>
      </c>
      <c r="D404" t="s">
        <v>50</v>
      </c>
      <c r="E404" t="s">
        <v>14</v>
      </c>
      <c r="F404" t="s">
        <v>15</v>
      </c>
      <c r="G404">
        <v>9.9</v>
      </c>
    </row>
    <row r="405" spans="1:7" x14ac:dyDescent="0.25">
      <c r="A405" t="str">
        <f t="shared" si="6"/>
        <v>SSP2Croatia2055-2060AllMale</v>
      </c>
      <c r="B405" t="s">
        <v>12</v>
      </c>
      <c r="C405" t="s">
        <v>13</v>
      </c>
      <c r="D405" t="s">
        <v>49</v>
      </c>
      <c r="E405" t="s">
        <v>14</v>
      </c>
      <c r="F405" t="s">
        <v>15</v>
      </c>
      <c r="G405">
        <v>11.6</v>
      </c>
    </row>
    <row r="406" spans="1:7" x14ac:dyDescent="0.25">
      <c r="A406" t="str">
        <f t="shared" si="6"/>
        <v>SSP2Croatia2060-2065AllMale</v>
      </c>
      <c r="B406" t="s">
        <v>12</v>
      </c>
      <c r="C406" t="s">
        <v>13</v>
      </c>
      <c r="D406" t="s">
        <v>48</v>
      </c>
      <c r="E406" t="s">
        <v>14</v>
      </c>
      <c r="F406" t="s">
        <v>15</v>
      </c>
      <c r="G406">
        <v>13.1</v>
      </c>
    </row>
    <row r="407" spans="1:7" x14ac:dyDescent="0.25">
      <c r="A407" t="str">
        <f t="shared" si="6"/>
        <v>SSP2Croatia2065-2070AllMale</v>
      </c>
      <c r="B407" t="s">
        <v>12</v>
      </c>
      <c r="C407" t="s">
        <v>13</v>
      </c>
      <c r="D407" t="s">
        <v>47</v>
      </c>
      <c r="E407" t="s">
        <v>14</v>
      </c>
      <c r="F407" t="s">
        <v>15</v>
      </c>
      <c r="G407">
        <v>14.3</v>
      </c>
    </row>
    <row r="408" spans="1:7" x14ac:dyDescent="0.25">
      <c r="A408" t="str">
        <f t="shared" si="6"/>
        <v>SSP2Croatia2070-2075AllMale</v>
      </c>
      <c r="B408" t="s">
        <v>12</v>
      </c>
      <c r="C408" t="s">
        <v>13</v>
      </c>
      <c r="D408" t="s">
        <v>46</v>
      </c>
      <c r="E408" t="s">
        <v>14</v>
      </c>
      <c r="F408" t="s">
        <v>15</v>
      </c>
      <c r="G408">
        <v>15.2</v>
      </c>
    </row>
    <row r="409" spans="1:7" x14ac:dyDescent="0.25">
      <c r="A409" t="str">
        <f t="shared" si="6"/>
        <v>SSP2Croatia2075-2080AllMale</v>
      </c>
      <c r="B409" t="s">
        <v>12</v>
      </c>
      <c r="C409" t="s">
        <v>13</v>
      </c>
      <c r="D409" t="s">
        <v>45</v>
      </c>
      <c r="E409" t="s">
        <v>14</v>
      </c>
      <c r="F409" t="s">
        <v>15</v>
      </c>
      <c r="G409">
        <v>15.9</v>
      </c>
    </row>
    <row r="410" spans="1:7" x14ac:dyDescent="0.25">
      <c r="A410" t="str">
        <f t="shared" si="6"/>
        <v>SSP2Croatia2080-2085AllMale</v>
      </c>
      <c r="B410" t="s">
        <v>12</v>
      </c>
      <c r="C410" t="s">
        <v>13</v>
      </c>
      <c r="D410" t="s">
        <v>44</v>
      </c>
      <c r="E410" t="s">
        <v>14</v>
      </c>
      <c r="F410" t="s">
        <v>15</v>
      </c>
      <c r="G410">
        <v>16.3</v>
      </c>
    </row>
    <row r="411" spans="1:7" x14ac:dyDescent="0.25">
      <c r="A411" t="str">
        <f t="shared" si="6"/>
        <v>SSP2Croatia2085-2090AllMale</v>
      </c>
      <c r="B411" t="s">
        <v>12</v>
      </c>
      <c r="C411" t="s">
        <v>13</v>
      </c>
      <c r="D411" t="s">
        <v>43</v>
      </c>
      <c r="E411" t="s">
        <v>14</v>
      </c>
      <c r="F411" t="s">
        <v>15</v>
      </c>
      <c r="G411">
        <v>16.399999999999999</v>
      </c>
    </row>
    <row r="412" spans="1:7" x14ac:dyDescent="0.25">
      <c r="A412" t="str">
        <f t="shared" si="6"/>
        <v>SSP2Croatia2090-2095AllMale</v>
      </c>
      <c r="B412" t="s">
        <v>12</v>
      </c>
      <c r="C412" t="s">
        <v>13</v>
      </c>
      <c r="D412" t="s">
        <v>42</v>
      </c>
      <c r="E412" t="s">
        <v>14</v>
      </c>
      <c r="F412" t="s">
        <v>15</v>
      </c>
      <c r="G412">
        <v>16.399999999999999</v>
      </c>
    </row>
    <row r="413" spans="1:7" x14ac:dyDescent="0.25">
      <c r="A413" t="str">
        <f t="shared" si="6"/>
        <v>SSP2Croatia2095-2100AllMale</v>
      </c>
      <c r="B413" t="s">
        <v>12</v>
      </c>
      <c r="C413" t="s">
        <v>13</v>
      </c>
      <c r="D413" t="s">
        <v>41</v>
      </c>
      <c r="E413" t="s">
        <v>14</v>
      </c>
      <c r="F413" t="s">
        <v>15</v>
      </c>
      <c r="G413">
        <v>16.2</v>
      </c>
    </row>
    <row r="414" spans="1:7" x14ac:dyDescent="0.25">
      <c r="A414" t="str">
        <f t="shared" si="6"/>
        <v>SSP2Croatia2015-20200--4Male</v>
      </c>
      <c r="B414" t="s">
        <v>12</v>
      </c>
      <c r="C414" t="s">
        <v>13</v>
      </c>
      <c r="D414" t="s">
        <v>57</v>
      </c>
      <c r="E414" t="s">
        <v>16</v>
      </c>
      <c r="F414" t="s">
        <v>15</v>
      </c>
      <c r="G414">
        <v>-0.7</v>
      </c>
    </row>
    <row r="415" spans="1:7" x14ac:dyDescent="0.25">
      <c r="A415" t="str">
        <f t="shared" si="6"/>
        <v>SSP2Croatia2020-20250--4Male</v>
      </c>
      <c r="B415" t="s">
        <v>12</v>
      </c>
      <c r="C415" t="s">
        <v>13</v>
      </c>
      <c r="D415" t="s">
        <v>56</v>
      </c>
      <c r="E415" t="s">
        <v>16</v>
      </c>
      <c r="F415" t="s">
        <v>15</v>
      </c>
      <c r="G415">
        <v>-0.5</v>
      </c>
    </row>
    <row r="416" spans="1:7" x14ac:dyDescent="0.25">
      <c r="A416" t="str">
        <f t="shared" si="6"/>
        <v>SSP2Croatia2025-20300--4Male</v>
      </c>
      <c r="B416" t="s">
        <v>12</v>
      </c>
      <c r="C416" t="s">
        <v>13</v>
      </c>
      <c r="D416" t="s">
        <v>55</v>
      </c>
      <c r="E416" t="s">
        <v>16</v>
      </c>
      <c r="F416" t="s">
        <v>15</v>
      </c>
      <c r="G416">
        <v>-0.2</v>
      </c>
    </row>
    <row r="417" spans="1:7" x14ac:dyDescent="0.25">
      <c r="A417" t="str">
        <f t="shared" si="6"/>
        <v>SSP2Croatia2030-20350--4Male</v>
      </c>
      <c r="B417" t="s">
        <v>12</v>
      </c>
      <c r="C417" t="s">
        <v>13</v>
      </c>
      <c r="D417" t="s">
        <v>54</v>
      </c>
      <c r="E417" t="s">
        <v>16</v>
      </c>
      <c r="F417" t="s">
        <v>15</v>
      </c>
      <c r="G417">
        <v>0</v>
      </c>
    </row>
    <row r="418" spans="1:7" x14ac:dyDescent="0.25">
      <c r="A418" t="str">
        <f t="shared" si="6"/>
        <v>SSP2Croatia2035-20400--4Male</v>
      </c>
      <c r="B418" t="s">
        <v>12</v>
      </c>
      <c r="C418" t="s">
        <v>13</v>
      </c>
      <c r="D418" t="s">
        <v>53</v>
      </c>
      <c r="E418" t="s">
        <v>16</v>
      </c>
      <c r="F418" t="s">
        <v>15</v>
      </c>
      <c r="G418">
        <v>0.3</v>
      </c>
    </row>
    <row r="419" spans="1:7" x14ac:dyDescent="0.25">
      <c r="A419" t="str">
        <f t="shared" si="6"/>
        <v>SSP2Croatia2040-20450--4Male</v>
      </c>
      <c r="B419" t="s">
        <v>12</v>
      </c>
      <c r="C419" t="s">
        <v>13</v>
      </c>
      <c r="D419" t="s">
        <v>52</v>
      </c>
      <c r="E419" t="s">
        <v>16</v>
      </c>
      <c r="F419" t="s">
        <v>15</v>
      </c>
      <c r="G419">
        <v>0.5</v>
      </c>
    </row>
    <row r="420" spans="1:7" x14ac:dyDescent="0.25">
      <c r="A420" t="str">
        <f t="shared" si="6"/>
        <v>SSP2Croatia2045-20500--4Male</v>
      </c>
      <c r="B420" t="s">
        <v>12</v>
      </c>
      <c r="C420" t="s">
        <v>13</v>
      </c>
      <c r="D420" t="s">
        <v>51</v>
      </c>
      <c r="E420" t="s">
        <v>16</v>
      </c>
      <c r="F420" t="s">
        <v>15</v>
      </c>
      <c r="G420">
        <v>0.7</v>
      </c>
    </row>
    <row r="421" spans="1:7" x14ac:dyDescent="0.25">
      <c r="A421" t="str">
        <f t="shared" si="6"/>
        <v>SSP2Croatia2050-20550--4Male</v>
      </c>
      <c r="B421" t="s">
        <v>12</v>
      </c>
      <c r="C421" t="s">
        <v>13</v>
      </c>
      <c r="D421" t="s">
        <v>50</v>
      </c>
      <c r="E421" t="s">
        <v>16</v>
      </c>
      <c r="F421" t="s">
        <v>15</v>
      </c>
      <c r="G421">
        <v>0.9</v>
      </c>
    </row>
    <row r="422" spans="1:7" x14ac:dyDescent="0.25">
      <c r="A422" t="str">
        <f t="shared" si="6"/>
        <v>SSP2Croatia2055-20600--4Male</v>
      </c>
      <c r="B422" t="s">
        <v>12</v>
      </c>
      <c r="C422" t="s">
        <v>13</v>
      </c>
      <c r="D422" t="s">
        <v>49</v>
      </c>
      <c r="E422" t="s">
        <v>16</v>
      </c>
      <c r="F422" t="s">
        <v>15</v>
      </c>
      <c r="G422">
        <v>1</v>
      </c>
    </row>
    <row r="423" spans="1:7" x14ac:dyDescent="0.25">
      <c r="A423" t="str">
        <f t="shared" si="6"/>
        <v>SSP2Croatia2060-20650--4Male</v>
      </c>
      <c r="B423" t="s">
        <v>12</v>
      </c>
      <c r="C423" t="s">
        <v>13</v>
      </c>
      <c r="D423" t="s">
        <v>48</v>
      </c>
      <c r="E423" t="s">
        <v>16</v>
      </c>
      <c r="F423" t="s">
        <v>15</v>
      </c>
      <c r="G423">
        <v>1.1000000000000001</v>
      </c>
    </row>
    <row r="424" spans="1:7" x14ac:dyDescent="0.25">
      <c r="A424" t="str">
        <f t="shared" si="6"/>
        <v>SSP2Croatia2065-20700--4Male</v>
      </c>
      <c r="B424" t="s">
        <v>12</v>
      </c>
      <c r="C424" t="s">
        <v>13</v>
      </c>
      <c r="D424" t="s">
        <v>47</v>
      </c>
      <c r="E424" t="s">
        <v>16</v>
      </c>
      <c r="F424" t="s">
        <v>15</v>
      </c>
      <c r="G424">
        <v>1.2</v>
      </c>
    </row>
    <row r="425" spans="1:7" x14ac:dyDescent="0.25">
      <c r="A425" t="str">
        <f t="shared" si="6"/>
        <v>SSP2Croatia2070-20750--4Male</v>
      </c>
      <c r="B425" t="s">
        <v>12</v>
      </c>
      <c r="C425" t="s">
        <v>13</v>
      </c>
      <c r="D425" t="s">
        <v>46</v>
      </c>
      <c r="E425" t="s">
        <v>16</v>
      </c>
      <c r="F425" t="s">
        <v>15</v>
      </c>
      <c r="G425">
        <v>1.3</v>
      </c>
    </row>
    <row r="426" spans="1:7" x14ac:dyDescent="0.25">
      <c r="A426" t="str">
        <f t="shared" si="6"/>
        <v>SSP2Croatia2075-20800--4Male</v>
      </c>
      <c r="B426" t="s">
        <v>12</v>
      </c>
      <c r="C426" t="s">
        <v>13</v>
      </c>
      <c r="D426" t="s">
        <v>45</v>
      </c>
      <c r="E426" t="s">
        <v>16</v>
      </c>
      <c r="F426" t="s">
        <v>15</v>
      </c>
      <c r="G426">
        <v>1.4</v>
      </c>
    </row>
    <row r="427" spans="1:7" x14ac:dyDescent="0.25">
      <c r="A427" t="str">
        <f t="shared" si="6"/>
        <v>SSP2Croatia2080-20850--4Male</v>
      </c>
      <c r="B427" t="s">
        <v>12</v>
      </c>
      <c r="C427" t="s">
        <v>13</v>
      </c>
      <c r="D427" t="s">
        <v>44</v>
      </c>
      <c r="E427" t="s">
        <v>16</v>
      </c>
      <c r="F427" t="s">
        <v>15</v>
      </c>
      <c r="G427">
        <v>1.4</v>
      </c>
    </row>
    <row r="428" spans="1:7" x14ac:dyDescent="0.25">
      <c r="A428" t="str">
        <f t="shared" si="6"/>
        <v>SSP2Croatia2085-20900--4Male</v>
      </c>
      <c r="B428" t="s">
        <v>12</v>
      </c>
      <c r="C428" t="s">
        <v>13</v>
      </c>
      <c r="D428" t="s">
        <v>43</v>
      </c>
      <c r="E428" t="s">
        <v>16</v>
      </c>
      <c r="F428" t="s">
        <v>15</v>
      </c>
      <c r="G428">
        <v>1.4</v>
      </c>
    </row>
    <row r="429" spans="1:7" x14ac:dyDescent="0.25">
      <c r="A429" t="str">
        <f t="shared" si="6"/>
        <v>SSP2Croatia2090-20950--4Male</v>
      </c>
      <c r="B429" t="s">
        <v>12</v>
      </c>
      <c r="C429" t="s">
        <v>13</v>
      </c>
      <c r="D429" t="s">
        <v>42</v>
      </c>
      <c r="E429" t="s">
        <v>16</v>
      </c>
      <c r="F429" t="s">
        <v>15</v>
      </c>
      <c r="G429">
        <v>1.4</v>
      </c>
    </row>
    <row r="430" spans="1:7" x14ac:dyDescent="0.25">
      <c r="A430" t="str">
        <f t="shared" si="6"/>
        <v>SSP2Croatia2095-21000--4Male</v>
      </c>
      <c r="B430" t="s">
        <v>12</v>
      </c>
      <c r="C430" t="s">
        <v>13</v>
      </c>
      <c r="D430" t="s">
        <v>41</v>
      </c>
      <c r="E430" t="s">
        <v>16</v>
      </c>
      <c r="F430" t="s">
        <v>15</v>
      </c>
      <c r="G430">
        <v>1.4</v>
      </c>
    </row>
    <row r="431" spans="1:7" x14ac:dyDescent="0.25">
      <c r="A431" t="str">
        <f t="shared" si="6"/>
        <v>SSP2Croatia2015-20205--9Male</v>
      </c>
      <c r="B431" t="s">
        <v>12</v>
      </c>
      <c r="C431" t="s">
        <v>13</v>
      </c>
      <c r="D431" t="s">
        <v>57</v>
      </c>
      <c r="E431" t="s">
        <v>17</v>
      </c>
      <c r="F431" t="s">
        <v>15</v>
      </c>
      <c r="G431">
        <v>-0.5</v>
      </c>
    </row>
    <row r="432" spans="1:7" x14ac:dyDescent="0.25">
      <c r="A432" t="str">
        <f t="shared" si="6"/>
        <v>SSP2Croatia2020-20255--9Male</v>
      </c>
      <c r="B432" t="s">
        <v>12</v>
      </c>
      <c r="C432" t="s">
        <v>13</v>
      </c>
      <c r="D432" t="s">
        <v>56</v>
      </c>
      <c r="E432" t="s">
        <v>17</v>
      </c>
      <c r="F432" t="s">
        <v>15</v>
      </c>
      <c r="G432">
        <v>-0.3</v>
      </c>
    </row>
    <row r="433" spans="1:7" x14ac:dyDescent="0.25">
      <c r="A433" t="str">
        <f t="shared" si="6"/>
        <v>SSP2Croatia2025-20305--9Male</v>
      </c>
      <c r="B433" t="s">
        <v>12</v>
      </c>
      <c r="C433" t="s">
        <v>13</v>
      </c>
      <c r="D433" t="s">
        <v>55</v>
      </c>
      <c r="E433" t="s">
        <v>17</v>
      </c>
      <c r="F433" t="s">
        <v>15</v>
      </c>
      <c r="G433">
        <v>-0.1</v>
      </c>
    </row>
    <row r="434" spans="1:7" x14ac:dyDescent="0.25">
      <c r="A434" t="str">
        <f t="shared" si="6"/>
        <v>SSP2Croatia2030-20355--9Male</v>
      </c>
      <c r="B434" t="s">
        <v>12</v>
      </c>
      <c r="C434" t="s">
        <v>13</v>
      </c>
      <c r="D434" t="s">
        <v>54</v>
      </c>
      <c r="E434" t="s">
        <v>17</v>
      </c>
      <c r="F434" t="s">
        <v>15</v>
      </c>
      <c r="G434">
        <v>0</v>
      </c>
    </row>
    <row r="435" spans="1:7" x14ac:dyDescent="0.25">
      <c r="A435" t="str">
        <f t="shared" si="6"/>
        <v>SSP2Croatia2035-20405--9Male</v>
      </c>
      <c r="B435" t="s">
        <v>12</v>
      </c>
      <c r="C435" t="s">
        <v>13</v>
      </c>
      <c r="D435" t="s">
        <v>53</v>
      </c>
      <c r="E435" t="s">
        <v>17</v>
      </c>
      <c r="F435" t="s">
        <v>15</v>
      </c>
      <c r="G435">
        <v>0.2</v>
      </c>
    </row>
    <row r="436" spans="1:7" x14ac:dyDescent="0.25">
      <c r="A436" t="str">
        <f t="shared" si="6"/>
        <v>SSP2Croatia2040-20455--9Male</v>
      </c>
      <c r="B436" t="s">
        <v>12</v>
      </c>
      <c r="C436" t="s">
        <v>13</v>
      </c>
      <c r="D436" t="s">
        <v>52</v>
      </c>
      <c r="E436" t="s">
        <v>17</v>
      </c>
      <c r="F436" t="s">
        <v>15</v>
      </c>
      <c r="G436">
        <v>0.3</v>
      </c>
    </row>
    <row r="437" spans="1:7" x14ac:dyDescent="0.25">
      <c r="A437" t="str">
        <f t="shared" si="6"/>
        <v>SSP2Croatia2045-20505--9Male</v>
      </c>
      <c r="B437" t="s">
        <v>12</v>
      </c>
      <c r="C437" t="s">
        <v>13</v>
      </c>
      <c r="D437" t="s">
        <v>51</v>
      </c>
      <c r="E437" t="s">
        <v>17</v>
      </c>
      <c r="F437" t="s">
        <v>15</v>
      </c>
      <c r="G437">
        <v>0.4</v>
      </c>
    </row>
    <row r="438" spans="1:7" x14ac:dyDescent="0.25">
      <c r="A438" t="str">
        <f t="shared" si="6"/>
        <v>SSP2Croatia2050-20555--9Male</v>
      </c>
      <c r="B438" t="s">
        <v>12</v>
      </c>
      <c r="C438" t="s">
        <v>13</v>
      </c>
      <c r="D438" t="s">
        <v>50</v>
      </c>
      <c r="E438" t="s">
        <v>17</v>
      </c>
      <c r="F438" t="s">
        <v>15</v>
      </c>
      <c r="G438">
        <v>0.5</v>
      </c>
    </row>
    <row r="439" spans="1:7" x14ac:dyDescent="0.25">
      <c r="A439" t="str">
        <f t="shared" si="6"/>
        <v>SSP2Croatia2055-20605--9Male</v>
      </c>
      <c r="B439" t="s">
        <v>12</v>
      </c>
      <c r="C439" t="s">
        <v>13</v>
      </c>
      <c r="D439" t="s">
        <v>49</v>
      </c>
      <c r="E439" t="s">
        <v>17</v>
      </c>
      <c r="F439" t="s">
        <v>15</v>
      </c>
      <c r="G439">
        <v>0.6</v>
      </c>
    </row>
    <row r="440" spans="1:7" x14ac:dyDescent="0.25">
      <c r="A440" t="str">
        <f t="shared" si="6"/>
        <v>SSP2Croatia2060-20655--9Male</v>
      </c>
      <c r="B440" t="s">
        <v>12</v>
      </c>
      <c r="C440" t="s">
        <v>13</v>
      </c>
      <c r="D440" t="s">
        <v>48</v>
      </c>
      <c r="E440" t="s">
        <v>17</v>
      </c>
      <c r="F440" t="s">
        <v>15</v>
      </c>
      <c r="G440">
        <v>0.7</v>
      </c>
    </row>
    <row r="441" spans="1:7" x14ac:dyDescent="0.25">
      <c r="A441" t="str">
        <f t="shared" si="6"/>
        <v>SSP2Croatia2065-20705--9Male</v>
      </c>
      <c r="B441" t="s">
        <v>12</v>
      </c>
      <c r="C441" t="s">
        <v>13</v>
      </c>
      <c r="D441" t="s">
        <v>47</v>
      </c>
      <c r="E441" t="s">
        <v>17</v>
      </c>
      <c r="F441" t="s">
        <v>15</v>
      </c>
      <c r="G441">
        <v>0.7</v>
      </c>
    </row>
    <row r="442" spans="1:7" x14ac:dyDescent="0.25">
      <c r="A442" t="str">
        <f t="shared" si="6"/>
        <v>SSP2Croatia2070-20755--9Male</v>
      </c>
      <c r="B442" t="s">
        <v>12</v>
      </c>
      <c r="C442" t="s">
        <v>13</v>
      </c>
      <c r="D442" t="s">
        <v>46</v>
      </c>
      <c r="E442" t="s">
        <v>17</v>
      </c>
      <c r="F442" t="s">
        <v>15</v>
      </c>
      <c r="G442">
        <v>0.8</v>
      </c>
    </row>
    <row r="443" spans="1:7" x14ac:dyDescent="0.25">
      <c r="A443" t="str">
        <f t="shared" si="6"/>
        <v>SSP2Croatia2075-20805--9Male</v>
      </c>
      <c r="B443" t="s">
        <v>12</v>
      </c>
      <c r="C443" t="s">
        <v>13</v>
      </c>
      <c r="D443" t="s">
        <v>45</v>
      </c>
      <c r="E443" t="s">
        <v>17</v>
      </c>
      <c r="F443" t="s">
        <v>15</v>
      </c>
      <c r="G443">
        <v>0.8</v>
      </c>
    </row>
    <row r="444" spans="1:7" x14ac:dyDescent="0.25">
      <c r="A444" t="str">
        <f t="shared" si="6"/>
        <v>SSP2Croatia2080-20855--9Male</v>
      </c>
      <c r="B444" t="s">
        <v>12</v>
      </c>
      <c r="C444" t="s">
        <v>13</v>
      </c>
      <c r="D444" t="s">
        <v>44</v>
      </c>
      <c r="E444" t="s">
        <v>17</v>
      </c>
      <c r="F444" t="s">
        <v>15</v>
      </c>
      <c r="G444">
        <v>0.9</v>
      </c>
    </row>
    <row r="445" spans="1:7" x14ac:dyDescent="0.25">
      <c r="A445" t="str">
        <f t="shared" si="6"/>
        <v>SSP2Croatia2085-20905--9Male</v>
      </c>
      <c r="B445" t="s">
        <v>12</v>
      </c>
      <c r="C445" t="s">
        <v>13</v>
      </c>
      <c r="D445" t="s">
        <v>43</v>
      </c>
      <c r="E445" t="s">
        <v>17</v>
      </c>
      <c r="F445" t="s">
        <v>15</v>
      </c>
      <c r="G445">
        <v>0.9</v>
      </c>
    </row>
    <row r="446" spans="1:7" x14ac:dyDescent="0.25">
      <c r="A446" t="str">
        <f t="shared" si="6"/>
        <v>SSP2Croatia2090-20955--9Male</v>
      </c>
      <c r="B446" t="s">
        <v>12</v>
      </c>
      <c r="C446" t="s">
        <v>13</v>
      </c>
      <c r="D446" t="s">
        <v>42</v>
      </c>
      <c r="E446" t="s">
        <v>17</v>
      </c>
      <c r="F446" t="s">
        <v>15</v>
      </c>
      <c r="G446">
        <v>0.9</v>
      </c>
    </row>
    <row r="447" spans="1:7" x14ac:dyDescent="0.25">
      <c r="A447" t="str">
        <f t="shared" si="6"/>
        <v>SSP2Croatia2095-21005--9Male</v>
      </c>
      <c r="B447" t="s">
        <v>12</v>
      </c>
      <c r="C447" t="s">
        <v>13</v>
      </c>
      <c r="D447" t="s">
        <v>41</v>
      </c>
      <c r="E447" t="s">
        <v>17</v>
      </c>
      <c r="F447" t="s">
        <v>15</v>
      </c>
      <c r="G447">
        <v>0.8</v>
      </c>
    </row>
    <row r="448" spans="1:7" x14ac:dyDescent="0.25">
      <c r="A448" t="str">
        <f t="shared" si="6"/>
        <v>SSP2Croatia2015-202010--14Male</v>
      </c>
      <c r="B448" t="s">
        <v>12</v>
      </c>
      <c r="C448" t="s">
        <v>13</v>
      </c>
      <c r="D448" t="s">
        <v>57</v>
      </c>
      <c r="E448" t="s">
        <v>18</v>
      </c>
      <c r="F448" t="s">
        <v>15</v>
      </c>
      <c r="G448">
        <v>-0.3</v>
      </c>
    </row>
    <row r="449" spans="1:7" x14ac:dyDescent="0.25">
      <c r="A449" t="str">
        <f t="shared" si="6"/>
        <v>SSP2Croatia2020-202510--14Male</v>
      </c>
      <c r="B449" t="s">
        <v>12</v>
      </c>
      <c r="C449" t="s">
        <v>13</v>
      </c>
      <c r="D449" t="s">
        <v>56</v>
      </c>
      <c r="E449" t="s">
        <v>18</v>
      </c>
      <c r="F449" t="s">
        <v>15</v>
      </c>
      <c r="G449">
        <v>-0.2</v>
      </c>
    </row>
    <row r="450" spans="1:7" x14ac:dyDescent="0.25">
      <c r="A450" t="str">
        <f t="shared" si="6"/>
        <v>SSP2Croatia2025-203010--14Male</v>
      </c>
      <c r="B450" t="s">
        <v>12</v>
      </c>
      <c r="C450" t="s">
        <v>13</v>
      </c>
      <c r="D450" t="s">
        <v>55</v>
      </c>
      <c r="E450" t="s">
        <v>18</v>
      </c>
      <c r="F450" t="s">
        <v>15</v>
      </c>
      <c r="G450">
        <v>-0.1</v>
      </c>
    </row>
    <row r="451" spans="1:7" x14ac:dyDescent="0.25">
      <c r="A451" t="str">
        <f t="shared" si="6"/>
        <v>SSP2Croatia2030-203510--14Male</v>
      </c>
      <c r="B451" t="s">
        <v>12</v>
      </c>
      <c r="C451" t="s">
        <v>13</v>
      </c>
      <c r="D451" t="s">
        <v>54</v>
      </c>
      <c r="E451" t="s">
        <v>18</v>
      </c>
      <c r="F451" t="s">
        <v>15</v>
      </c>
      <c r="G451">
        <v>0</v>
      </c>
    </row>
    <row r="452" spans="1:7" x14ac:dyDescent="0.25">
      <c r="A452" t="str">
        <f t="shared" si="6"/>
        <v>SSP2Croatia2035-204010--14Male</v>
      </c>
      <c r="B452" t="s">
        <v>12</v>
      </c>
      <c r="C452" t="s">
        <v>13</v>
      </c>
      <c r="D452" t="s">
        <v>53</v>
      </c>
      <c r="E452" t="s">
        <v>18</v>
      </c>
      <c r="F452" t="s">
        <v>15</v>
      </c>
      <c r="G452">
        <v>0.1</v>
      </c>
    </row>
    <row r="453" spans="1:7" x14ac:dyDescent="0.25">
      <c r="A453" t="str">
        <f t="shared" si="6"/>
        <v>SSP2Croatia2040-204510--14Male</v>
      </c>
      <c r="B453" t="s">
        <v>12</v>
      </c>
      <c r="C453" t="s">
        <v>13</v>
      </c>
      <c r="D453" t="s">
        <v>52</v>
      </c>
      <c r="E453" t="s">
        <v>18</v>
      </c>
      <c r="F453" t="s">
        <v>15</v>
      </c>
      <c r="G453">
        <v>0.2</v>
      </c>
    </row>
    <row r="454" spans="1:7" x14ac:dyDescent="0.25">
      <c r="A454" t="str">
        <f t="shared" si="6"/>
        <v>SSP2Croatia2045-205010--14Male</v>
      </c>
      <c r="B454" t="s">
        <v>12</v>
      </c>
      <c r="C454" t="s">
        <v>13</v>
      </c>
      <c r="D454" t="s">
        <v>51</v>
      </c>
      <c r="E454" t="s">
        <v>18</v>
      </c>
      <c r="F454" t="s">
        <v>15</v>
      </c>
      <c r="G454">
        <v>0.3</v>
      </c>
    </row>
    <row r="455" spans="1:7" x14ac:dyDescent="0.25">
      <c r="A455" t="str">
        <f t="shared" si="6"/>
        <v>SSP2Croatia2050-205510--14Male</v>
      </c>
      <c r="B455" t="s">
        <v>12</v>
      </c>
      <c r="C455" t="s">
        <v>13</v>
      </c>
      <c r="D455" t="s">
        <v>50</v>
      </c>
      <c r="E455" t="s">
        <v>18</v>
      </c>
      <c r="F455" t="s">
        <v>15</v>
      </c>
      <c r="G455">
        <v>0.3</v>
      </c>
    </row>
    <row r="456" spans="1:7" x14ac:dyDescent="0.25">
      <c r="A456" t="str">
        <f t="shared" si="6"/>
        <v>SSP2Croatia2055-206010--14Male</v>
      </c>
      <c r="B456" t="s">
        <v>12</v>
      </c>
      <c r="C456" t="s">
        <v>13</v>
      </c>
      <c r="D456" t="s">
        <v>49</v>
      </c>
      <c r="E456" t="s">
        <v>18</v>
      </c>
      <c r="F456" t="s">
        <v>15</v>
      </c>
      <c r="G456">
        <v>0.4</v>
      </c>
    </row>
    <row r="457" spans="1:7" x14ac:dyDescent="0.25">
      <c r="A457" t="str">
        <f t="shared" si="6"/>
        <v>SSP2Croatia2060-206510--14Male</v>
      </c>
      <c r="B457" t="s">
        <v>12</v>
      </c>
      <c r="C457" t="s">
        <v>13</v>
      </c>
      <c r="D457" t="s">
        <v>48</v>
      </c>
      <c r="E457" t="s">
        <v>18</v>
      </c>
      <c r="F457" t="s">
        <v>15</v>
      </c>
      <c r="G457">
        <v>0.4</v>
      </c>
    </row>
    <row r="458" spans="1:7" x14ac:dyDescent="0.25">
      <c r="A458" t="str">
        <f t="shared" si="6"/>
        <v>SSP2Croatia2065-207010--14Male</v>
      </c>
      <c r="B458" t="s">
        <v>12</v>
      </c>
      <c r="C458" t="s">
        <v>13</v>
      </c>
      <c r="D458" t="s">
        <v>47</v>
      </c>
      <c r="E458" t="s">
        <v>18</v>
      </c>
      <c r="F458" t="s">
        <v>15</v>
      </c>
      <c r="G458">
        <v>0.5</v>
      </c>
    </row>
    <row r="459" spans="1:7" x14ac:dyDescent="0.25">
      <c r="A459" t="str">
        <f t="shared" ref="A459:A522" si="7">B459&amp;C459&amp;D459&amp;E459&amp;F459</f>
        <v>SSP2Croatia2070-207510--14Male</v>
      </c>
      <c r="B459" t="s">
        <v>12</v>
      </c>
      <c r="C459" t="s">
        <v>13</v>
      </c>
      <c r="D459" t="s">
        <v>46</v>
      </c>
      <c r="E459" t="s">
        <v>18</v>
      </c>
      <c r="F459" t="s">
        <v>15</v>
      </c>
      <c r="G459">
        <v>0.5</v>
      </c>
    </row>
    <row r="460" spans="1:7" x14ac:dyDescent="0.25">
      <c r="A460" t="str">
        <f t="shared" si="7"/>
        <v>SSP2Croatia2075-208010--14Male</v>
      </c>
      <c r="B460" t="s">
        <v>12</v>
      </c>
      <c r="C460" t="s">
        <v>13</v>
      </c>
      <c r="D460" t="s">
        <v>45</v>
      </c>
      <c r="E460" t="s">
        <v>18</v>
      </c>
      <c r="F460" t="s">
        <v>15</v>
      </c>
      <c r="G460">
        <v>0.5</v>
      </c>
    </row>
    <row r="461" spans="1:7" x14ac:dyDescent="0.25">
      <c r="A461" t="str">
        <f t="shared" si="7"/>
        <v>SSP2Croatia2080-208510--14Male</v>
      </c>
      <c r="B461" t="s">
        <v>12</v>
      </c>
      <c r="C461" t="s">
        <v>13</v>
      </c>
      <c r="D461" t="s">
        <v>44</v>
      </c>
      <c r="E461" t="s">
        <v>18</v>
      </c>
      <c r="F461" t="s">
        <v>15</v>
      </c>
      <c r="G461">
        <v>0.5</v>
      </c>
    </row>
    <row r="462" spans="1:7" x14ac:dyDescent="0.25">
      <c r="A462" t="str">
        <f t="shared" si="7"/>
        <v>SSP2Croatia2085-209010--14Male</v>
      </c>
      <c r="B462" t="s">
        <v>12</v>
      </c>
      <c r="C462" t="s">
        <v>13</v>
      </c>
      <c r="D462" t="s">
        <v>43</v>
      </c>
      <c r="E462" t="s">
        <v>18</v>
      </c>
      <c r="F462" t="s">
        <v>15</v>
      </c>
      <c r="G462">
        <v>0.5</v>
      </c>
    </row>
    <row r="463" spans="1:7" x14ac:dyDescent="0.25">
      <c r="A463" t="str">
        <f t="shared" si="7"/>
        <v>SSP2Croatia2090-209510--14Male</v>
      </c>
      <c r="B463" t="s">
        <v>12</v>
      </c>
      <c r="C463" t="s">
        <v>13</v>
      </c>
      <c r="D463" t="s">
        <v>42</v>
      </c>
      <c r="E463" t="s">
        <v>18</v>
      </c>
      <c r="F463" t="s">
        <v>15</v>
      </c>
      <c r="G463">
        <v>0.5</v>
      </c>
    </row>
    <row r="464" spans="1:7" x14ac:dyDescent="0.25">
      <c r="A464" t="str">
        <f t="shared" si="7"/>
        <v>SSP2Croatia2095-210010--14Male</v>
      </c>
      <c r="B464" t="s">
        <v>12</v>
      </c>
      <c r="C464" t="s">
        <v>13</v>
      </c>
      <c r="D464" t="s">
        <v>41</v>
      </c>
      <c r="E464" t="s">
        <v>18</v>
      </c>
      <c r="F464" t="s">
        <v>15</v>
      </c>
      <c r="G464">
        <v>0.5</v>
      </c>
    </row>
    <row r="465" spans="1:7" x14ac:dyDescent="0.25">
      <c r="A465" t="str">
        <f t="shared" si="7"/>
        <v>SSP2Croatia2015-202015--19Male</v>
      </c>
      <c r="B465" t="s">
        <v>12</v>
      </c>
      <c r="C465" t="s">
        <v>13</v>
      </c>
      <c r="D465" t="s">
        <v>57</v>
      </c>
      <c r="E465" t="s">
        <v>19</v>
      </c>
      <c r="F465" t="s">
        <v>15</v>
      </c>
      <c r="G465">
        <v>-0.8</v>
      </c>
    </row>
    <row r="466" spans="1:7" x14ac:dyDescent="0.25">
      <c r="A466" t="str">
        <f t="shared" si="7"/>
        <v>SSP2Croatia2020-202515--19Male</v>
      </c>
      <c r="B466" t="s">
        <v>12</v>
      </c>
      <c r="C466" t="s">
        <v>13</v>
      </c>
      <c r="D466" t="s">
        <v>56</v>
      </c>
      <c r="E466" t="s">
        <v>19</v>
      </c>
      <c r="F466" t="s">
        <v>15</v>
      </c>
      <c r="G466">
        <v>-0.5</v>
      </c>
    </row>
    <row r="467" spans="1:7" x14ac:dyDescent="0.25">
      <c r="A467" t="str">
        <f t="shared" si="7"/>
        <v>SSP2Croatia2025-203015--19Male</v>
      </c>
      <c r="B467" t="s">
        <v>12</v>
      </c>
      <c r="C467" t="s">
        <v>13</v>
      </c>
      <c r="D467" t="s">
        <v>55</v>
      </c>
      <c r="E467" t="s">
        <v>19</v>
      </c>
      <c r="F467" t="s">
        <v>15</v>
      </c>
      <c r="G467">
        <v>-0.2</v>
      </c>
    </row>
    <row r="468" spans="1:7" x14ac:dyDescent="0.25">
      <c r="A468" t="str">
        <f t="shared" si="7"/>
        <v>SSP2Croatia2030-203515--19Male</v>
      </c>
      <c r="B468" t="s">
        <v>12</v>
      </c>
      <c r="C468" t="s">
        <v>13</v>
      </c>
      <c r="D468" t="s">
        <v>54</v>
      </c>
      <c r="E468" t="s">
        <v>19</v>
      </c>
      <c r="F468" t="s">
        <v>15</v>
      </c>
      <c r="G468">
        <v>0</v>
      </c>
    </row>
    <row r="469" spans="1:7" x14ac:dyDescent="0.25">
      <c r="A469" t="str">
        <f t="shared" si="7"/>
        <v>SSP2Croatia2035-204015--19Male</v>
      </c>
      <c r="B469" t="s">
        <v>12</v>
      </c>
      <c r="C469" t="s">
        <v>13</v>
      </c>
      <c r="D469" t="s">
        <v>53</v>
      </c>
      <c r="E469" t="s">
        <v>19</v>
      </c>
      <c r="F469" t="s">
        <v>15</v>
      </c>
      <c r="G469">
        <v>0.3</v>
      </c>
    </row>
    <row r="470" spans="1:7" x14ac:dyDescent="0.25">
      <c r="A470" t="str">
        <f t="shared" si="7"/>
        <v>SSP2Croatia2040-204515--19Male</v>
      </c>
      <c r="B470" t="s">
        <v>12</v>
      </c>
      <c r="C470" t="s">
        <v>13</v>
      </c>
      <c r="D470" t="s">
        <v>52</v>
      </c>
      <c r="E470" t="s">
        <v>19</v>
      </c>
      <c r="F470" t="s">
        <v>15</v>
      </c>
      <c r="G470">
        <v>0.5</v>
      </c>
    </row>
    <row r="471" spans="1:7" x14ac:dyDescent="0.25">
      <c r="A471" t="str">
        <f t="shared" si="7"/>
        <v>SSP2Croatia2045-205015--19Male</v>
      </c>
      <c r="B471" t="s">
        <v>12</v>
      </c>
      <c r="C471" t="s">
        <v>13</v>
      </c>
      <c r="D471" t="s">
        <v>51</v>
      </c>
      <c r="E471" t="s">
        <v>19</v>
      </c>
      <c r="F471" t="s">
        <v>15</v>
      </c>
      <c r="G471">
        <v>0.7</v>
      </c>
    </row>
    <row r="472" spans="1:7" x14ac:dyDescent="0.25">
      <c r="A472" t="str">
        <f t="shared" si="7"/>
        <v>SSP2Croatia2050-205515--19Male</v>
      </c>
      <c r="B472" t="s">
        <v>12</v>
      </c>
      <c r="C472" t="s">
        <v>13</v>
      </c>
      <c r="D472" t="s">
        <v>50</v>
      </c>
      <c r="E472" t="s">
        <v>19</v>
      </c>
      <c r="F472" t="s">
        <v>15</v>
      </c>
      <c r="G472">
        <v>0.9</v>
      </c>
    </row>
    <row r="473" spans="1:7" x14ac:dyDescent="0.25">
      <c r="A473" t="str">
        <f t="shared" si="7"/>
        <v>SSP2Croatia2055-206015--19Male</v>
      </c>
      <c r="B473" t="s">
        <v>12</v>
      </c>
      <c r="C473" t="s">
        <v>13</v>
      </c>
      <c r="D473" t="s">
        <v>49</v>
      </c>
      <c r="E473" t="s">
        <v>19</v>
      </c>
      <c r="F473" t="s">
        <v>15</v>
      </c>
      <c r="G473">
        <v>1.1000000000000001</v>
      </c>
    </row>
    <row r="474" spans="1:7" x14ac:dyDescent="0.25">
      <c r="A474" t="str">
        <f t="shared" si="7"/>
        <v>SSP2Croatia2060-206515--19Male</v>
      </c>
      <c r="B474" t="s">
        <v>12</v>
      </c>
      <c r="C474" t="s">
        <v>13</v>
      </c>
      <c r="D474" t="s">
        <v>48</v>
      </c>
      <c r="E474" t="s">
        <v>19</v>
      </c>
      <c r="F474" t="s">
        <v>15</v>
      </c>
      <c r="G474">
        <v>1.2</v>
      </c>
    </row>
    <row r="475" spans="1:7" x14ac:dyDescent="0.25">
      <c r="A475" t="str">
        <f t="shared" si="7"/>
        <v>SSP2Croatia2065-207015--19Male</v>
      </c>
      <c r="B475" t="s">
        <v>12</v>
      </c>
      <c r="C475" t="s">
        <v>13</v>
      </c>
      <c r="D475" t="s">
        <v>47</v>
      </c>
      <c r="E475" t="s">
        <v>19</v>
      </c>
      <c r="F475" t="s">
        <v>15</v>
      </c>
      <c r="G475">
        <v>1.3</v>
      </c>
    </row>
    <row r="476" spans="1:7" x14ac:dyDescent="0.25">
      <c r="A476" t="str">
        <f t="shared" si="7"/>
        <v>SSP2Croatia2070-207515--19Male</v>
      </c>
      <c r="B476" t="s">
        <v>12</v>
      </c>
      <c r="C476" t="s">
        <v>13</v>
      </c>
      <c r="D476" t="s">
        <v>46</v>
      </c>
      <c r="E476" t="s">
        <v>19</v>
      </c>
      <c r="F476" t="s">
        <v>15</v>
      </c>
      <c r="G476">
        <v>1.4</v>
      </c>
    </row>
    <row r="477" spans="1:7" x14ac:dyDescent="0.25">
      <c r="A477" t="str">
        <f t="shared" si="7"/>
        <v>SSP2Croatia2075-208015--19Male</v>
      </c>
      <c r="B477" t="s">
        <v>12</v>
      </c>
      <c r="C477" t="s">
        <v>13</v>
      </c>
      <c r="D477" t="s">
        <v>45</v>
      </c>
      <c r="E477" t="s">
        <v>19</v>
      </c>
      <c r="F477" t="s">
        <v>15</v>
      </c>
      <c r="G477">
        <v>1.4</v>
      </c>
    </row>
    <row r="478" spans="1:7" x14ac:dyDescent="0.25">
      <c r="A478" t="str">
        <f t="shared" si="7"/>
        <v>SSP2Croatia2080-208515--19Male</v>
      </c>
      <c r="B478" t="s">
        <v>12</v>
      </c>
      <c r="C478" t="s">
        <v>13</v>
      </c>
      <c r="D478" t="s">
        <v>44</v>
      </c>
      <c r="E478" t="s">
        <v>19</v>
      </c>
      <c r="F478" t="s">
        <v>15</v>
      </c>
      <c r="G478">
        <v>1.5</v>
      </c>
    </row>
    <row r="479" spans="1:7" x14ac:dyDescent="0.25">
      <c r="A479" t="str">
        <f t="shared" si="7"/>
        <v>SSP2Croatia2085-209015--19Male</v>
      </c>
      <c r="B479" t="s">
        <v>12</v>
      </c>
      <c r="C479" t="s">
        <v>13</v>
      </c>
      <c r="D479" t="s">
        <v>43</v>
      </c>
      <c r="E479" t="s">
        <v>19</v>
      </c>
      <c r="F479" t="s">
        <v>15</v>
      </c>
      <c r="G479">
        <v>1.5</v>
      </c>
    </row>
    <row r="480" spans="1:7" x14ac:dyDescent="0.25">
      <c r="A480" t="str">
        <f t="shared" si="7"/>
        <v>SSP2Croatia2090-209515--19Male</v>
      </c>
      <c r="B480" t="s">
        <v>12</v>
      </c>
      <c r="C480" t="s">
        <v>13</v>
      </c>
      <c r="D480" t="s">
        <v>42</v>
      </c>
      <c r="E480" t="s">
        <v>19</v>
      </c>
      <c r="F480" t="s">
        <v>15</v>
      </c>
      <c r="G480">
        <v>1.5</v>
      </c>
    </row>
    <row r="481" spans="1:7" x14ac:dyDescent="0.25">
      <c r="A481" t="str">
        <f t="shared" si="7"/>
        <v>SSP2Croatia2095-210015--19Male</v>
      </c>
      <c r="B481" t="s">
        <v>12</v>
      </c>
      <c r="C481" t="s">
        <v>13</v>
      </c>
      <c r="D481" t="s">
        <v>41</v>
      </c>
      <c r="E481" t="s">
        <v>19</v>
      </c>
      <c r="F481" t="s">
        <v>15</v>
      </c>
      <c r="G481">
        <v>1.5</v>
      </c>
    </row>
    <row r="482" spans="1:7" x14ac:dyDescent="0.25">
      <c r="A482" t="str">
        <f t="shared" si="7"/>
        <v>SSP2Croatia2015-202020--24Male</v>
      </c>
      <c r="B482" t="s">
        <v>12</v>
      </c>
      <c r="C482" t="s">
        <v>13</v>
      </c>
      <c r="D482" t="s">
        <v>57</v>
      </c>
      <c r="E482" t="s">
        <v>20</v>
      </c>
      <c r="F482" t="s">
        <v>15</v>
      </c>
      <c r="G482">
        <v>-1.8</v>
      </c>
    </row>
    <row r="483" spans="1:7" x14ac:dyDescent="0.25">
      <c r="A483" t="str">
        <f t="shared" si="7"/>
        <v>SSP2Croatia2020-202520--24Male</v>
      </c>
      <c r="B483" t="s">
        <v>12</v>
      </c>
      <c r="C483" t="s">
        <v>13</v>
      </c>
      <c r="D483" t="s">
        <v>56</v>
      </c>
      <c r="E483" t="s">
        <v>20</v>
      </c>
      <c r="F483" t="s">
        <v>15</v>
      </c>
      <c r="G483">
        <v>-1.2</v>
      </c>
    </row>
    <row r="484" spans="1:7" x14ac:dyDescent="0.25">
      <c r="A484" t="str">
        <f t="shared" si="7"/>
        <v>SSP2Croatia2025-203020--24Male</v>
      </c>
      <c r="B484" t="s">
        <v>12</v>
      </c>
      <c r="C484" t="s">
        <v>13</v>
      </c>
      <c r="D484" t="s">
        <v>55</v>
      </c>
      <c r="E484" t="s">
        <v>20</v>
      </c>
      <c r="F484" t="s">
        <v>15</v>
      </c>
      <c r="G484">
        <v>-0.5</v>
      </c>
    </row>
    <row r="485" spans="1:7" x14ac:dyDescent="0.25">
      <c r="A485" t="str">
        <f t="shared" si="7"/>
        <v>SSP2Croatia2030-203520--24Male</v>
      </c>
      <c r="B485" t="s">
        <v>12</v>
      </c>
      <c r="C485" t="s">
        <v>13</v>
      </c>
      <c r="D485" t="s">
        <v>54</v>
      </c>
      <c r="E485" t="s">
        <v>20</v>
      </c>
      <c r="F485" t="s">
        <v>15</v>
      </c>
      <c r="G485">
        <v>0.1</v>
      </c>
    </row>
    <row r="486" spans="1:7" x14ac:dyDescent="0.25">
      <c r="A486" t="str">
        <f t="shared" si="7"/>
        <v>SSP2Croatia2035-204020--24Male</v>
      </c>
      <c r="B486" t="s">
        <v>12</v>
      </c>
      <c r="C486" t="s">
        <v>13</v>
      </c>
      <c r="D486" t="s">
        <v>53</v>
      </c>
      <c r="E486" t="s">
        <v>20</v>
      </c>
      <c r="F486" t="s">
        <v>15</v>
      </c>
      <c r="G486">
        <v>0.7</v>
      </c>
    </row>
    <row r="487" spans="1:7" x14ac:dyDescent="0.25">
      <c r="A487" t="str">
        <f t="shared" si="7"/>
        <v>SSP2Croatia2040-204520--24Male</v>
      </c>
      <c r="B487" t="s">
        <v>12</v>
      </c>
      <c r="C487" t="s">
        <v>13</v>
      </c>
      <c r="D487" t="s">
        <v>52</v>
      </c>
      <c r="E487" t="s">
        <v>20</v>
      </c>
      <c r="F487" t="s">
        <v>15</v>
      </c>
      <c r="G487">
        <v>1.2</v>
      </c>
    </row>
    <row r="488" spans="1:7" x14ac:dyDescent="0.25">
      <c r="A488" t="str">
        <f t="shared" si="7"/>
        <v>SSP2Croatia2045-205020--24Male</v>
      </c>
      <c r="B488" t="s">
        <v>12</v>
      </c>
      <c r="C488" t="s">
        <v>13</v>
      </c>
      <c r="D488" t="s">
        <v>51</v>
      </c>
      <c r="E488" t="s">
        <v>20</v>
      </c>
      <c r="F488" t="s">
        <v>15</v>
      </c>
      <c r="G488">
        <v>1.7</v>
      </c>
    </row>
    <row r="489" spans="1:7" x14ac:dyDescent="0.25">
      <c r="A489" t="str">
        <f t="shared" si="7"/>
        <v>SSP2Croatia2050-205520--24Male</v>
      </c>
      <c r="B489" t="s">
        <v>12</v>
      </c>
      <c r="C489" t="s">
        <v>13</v>
      </c>
      <c r="D489" t="s">
        <v>50</v>
      </c>
      <c r="E489" t="s">
        <v>20</v>
      </c>
      <c r="F489" t="s">
        <v>15</v>
      </c>
      <c r="G489">
        <v>2.1</v>
      </c>
    </row>
    <row r="490" spans="1:7" x14ac:dyDescent="0.25">
      <c r="A490" t="str">
        <f t="shared" si="7"/>
        <v>SSP2Croatia2055-206020--24Male</v>
      </c>
      <c r="B490" t="s">
        <v>12</v>
      </c>
      <c r="C490" t="s">
        <v>13</v>
      </c>
      <c r="D490" t="s">
        <v>49</v>
      </c>
      <c r="E490" t="s">
        <v>20</v>
      </c>
      <c r="F490" t="s">
        <v>15</v>
      </c>
      <c r="G490">
        <v>2.5</v>
      </c>
    </row>
    <row r="491" spans="1:7" x14ac:dyDescent="0.25">
      <c r="A491" t="str">
        <f t="shared" si="7"/>
        <v>SSP2Croatia2060-206520--24Male</v>
      </c>
      <c r="B491" t="s">
        <v>12</v>
      </c>
      <c r="C491" t="s">
        <v>13</v>
      </c>
      <c r="D491" t="s">
        <v>48</v>
      </c>
      <c r="E491" t="s">
        <v>20</v>
      </c>
      <c r="F491" t="s">
        <v>15</v>
      </c>
      <c r="G491">
        <v>2.8</v>
      </c>
    </row>
    <row r="492" spans="1:7" x14ac:dyDescent="0.25">
      <c r="A492" t="str">
        <f t="shared" si="7"/>
        <v>SSP2Croatia2065-207020--24Male</v>
      </c>
      <c r="B492" t="s">
        <v>12</v>
      </c>
      <c r="C492" t="s">
        <v>13</v>
      </c>
      <c r="D492" t="s">
        <v>47</v>
      </c>
      <c r="E492" t="s">
        <v>20</v>
      </c>
      <c r="F492" t="s">
        <v>15</v>
      </c>
      <c r="G492">
        <v>3.1</v>
      </c>
    </row>
    <row r="493" spans="1:7" x14ac:dyDescent="0.25">
      <c r="A493" t="str">
        <f t="shared" si="7"/>
        <v>SSP2Croatia2070-207520--24Male</v>
      </c>
      <c r="B493" t="s">
        <v>12</v>
      </c>
      <c r="C493" t="s">
        <v>13</v>
      </c>
      <c r="D493" t="s">
        <v>46</v>
      </c>
      <c r="E493" t="s">
        <v>20</v>
      </c>
      <c r="F493" t="s">
        <v>15</v>
      </c>
      <c r="G493">
        <v>3.3</v>
      </c>
    </row>
    <row r="494" spans="1:7" x14ac:dyDescent="0.25">
      <c r="A494" t="str">
        <f t="shared" si="7"/>
        <v>SSP2Croatia2075-208020--24Male</v>
      </c>
      <c r="B494" t="s">
        <v>12</v>
      </c>
      <c r="C494" t="s">
        <v>13</v>
      </c>
      <c r="D494" t="s">
        <v>45</v>
      </c>
      <c r="E494" t="s">
        <v>20</v>
      </c>
      <c r="F494" t="s">
        <v>15</v>
      </c>
      <c r="G494">
        <v>3.4</v>
      </c>
    </row>
    <row r="495" spans="1:7" x14ac:dyDescent="0.25">
      <c r="A495" t="str">
        <f t="shared" si="7"/>
        <v>SSP2Croatia2080-208520--24Male</v>
      </c>
      <c r="B495" t="s">
        <v>12</v>
      </c>
      <c r="C495" t="s">
        <v>13</v>
      </c>
      <c r="D495" t="s">
        <v>44</v>
      </c>
      <c r="E495" t="s">
        <v>20</v>
      </c>
      <c r="F495" t="s">
        <v>15</v>
      </c>
      <c r="G495">
        <v>3.5</v>
      </c>
    </row>
    <row r="496" spans="1:7" x14ac:dyDescent="0.25">
      <c r="A496" t="str">
        <f t="shared" si="7"/>
        <v>SSP2Croatia2085-209020--24Male</v>
      </c>
      <c r="B496" t="s">
        <v>12</v>
      </c>
      <c r="C496" t="s">
        <v>13</v>
      </c>
      <c r="D496" t="s">
        <v>43</v>
      </c>
      <c r="E496" t="s">
        <v>20</v>
      </c>
      <c r="F496" t="s">
        <v>15</v>
      </c>
      <c r="G496">
        <v>3.5</v>
      </c>
    </row>
    <row r="497" spans="1:7" x14ac:dyDescent="0.25">
      <c r="A497" t="str">
        <f t="shared" si="7"/>
        <v>SSP2Croatia2090-209520--24Male</v>
      </c>
      <c r="B497" t="s">
        <v>12</v>
      </c>
      <c r="C497" t="s">
        <v>13</v>
      </c>
      <c r="D497" t="s">
        <v>42</v>
      </c>
      <c r="E497" t="s">
        <v>20</v>
      </c>
      <c r="F497" t="s">
        <v>15</v>
      </c>
      <c r="G497">
        <v>3.5</v>
      </c>
    </row>
    <row r="498" spans="1:7" x14ac:dyDescent="0.25">
      <c r="A498" t="str">
        <f t="shared" si="7"/>
        <v>SSP2Croatia2095-210020--24Male</v>
      </c>
      <c r="B498" t="s">
        <v>12</v>
      </c>
      <c r="C498" t="s">
        <v>13</v>
      </c>
      <c r="D498" t="s">
        <v>41</v>
      </c>
      <c r="E498" t="s">
        <v>20</v>
      </c>
      <c r="F498" t="s">
        <v>15</v>
      </c>
      <c r="G498">
        <v>3.5</v>
      </c>
    </row>
    <row r="499" spans="1:7" x14ac:dyDescent="0.25">
      <c r="A499" t="str">
        <f t="shared" si="7"/>
        <v>SSP2Croatia2015-202025--29Male</v>
      </c>
      <c r="B499" t="s">
        <v>12</v>
      </c>
      <c r="C499" t="s">
        <v>13</v>
      </c>
      <c r="D499" t="s">
        <v>57</v>
      </c>
      <c r="E499" t="s">
        <v>21</v>
      </c>
      <c r="F499" t="s">
        <v>15</v>
      </c>
      <c r="G499">
        <v>-1.7</v>
      </c>
    </row>
    <row r="500" spans="1:7" x14ac:dyDescent="0.25">
      <c r="A500" t="str">
        <f t="shared" si="7"/>
        <v>SSP2Croatia2020-202525--29Male</v>
      </c>
      <c r="B500" t="s">
        <v>12</v>
      </c>
      <c r="C500" t="s">
        <v>13</v>
      </c>
      <c r="D500" t="s">
        <v>56</v>
      </c>
      <c r="E500" t="s">
        <v>21</v>
      </c>
      <c r="F500" t="s">
        <v>15</v>
      </c>
      <c r="G500">
        <v>-1.1000000000000001</v>
      </c>
    </row>
    <row r="501" spans="1:7" x14ac:dyDescent="0.25">
      <c r="A501" t="str">
        <f t="shared" si="7"/>
        <v>SSP2Croatia2025-203025--29Male</v>
      </c>
      <c r="B501" t="s">
        <v>12</v>
      </c>
      <c r="C501" t="s">
        <v>13</v>
      </c>
      <c r="D501" t="s">
        <v>55</v>
      </c>
      <c r="E501" t="s">
        <v>21</v>
      </c>
      <c r="F501" t="s">
        <v>15</v>
      </c>
      <c r="G501">
        <v>-0.5</v>
      </c>
    </row>
    <row r="502" spans="1:7" x14ac:dyDescent="0.25">
      <c r="A502" t="str">
        <f t="shared" si="7"/>
        <v>SSP2Croatia2030-203525--29Male</v>
      </c>
      <c r="B502" t="s">
        <v>12</v>
      </c>
      <c r="C502" t="s">
        <v>13</v>
      </c>
      <c r="D502" t="s">
        <v>54</v>
      </c>
      <c r="E502" t="s">
        <v>21</v>
      </c>
      <c r="F502" t="s">
        <v>15</v>
      </c>
      <c r="G502">
        <v>0.1</v>
      </c>
    </row>
    <row r="503" spans="1:7" x14ac:dyDescent="0.25">
      <c r="A503" t="str">
        <f t="shared" si="7"/>
        <v>SSP2Croatia2035-204025--29Male</v>
      </c>
      <c r="B503" t="s">
        <v>12</v>
      </c>
      <c r="C503" t="s">
        <v>13</v>
      </c>
      <c r="D503" t="s">
        <v>53</v>
      </c>
      <c r="E503" t="s">
        <v>21</v>
      </c>
      <c r="F503" t="s">
        <v>15</v>
      </c>
      <c r="G503">
        <v>0.6</v>
      </c>
    </row>
    <row r="504" spans="1:7" x14ac:dyDescent="0.25">
      <c r="A504" t="str">
        <f t="shared" si="7"/>
        <v>SSP2Croatia2040-204525--29Male</v>
      </c>
      <c r="B504" t="s">
        <v>12</v>
      </c>
      <c r="C504" t="s">
        <v>13</v>
      </c>
      <c r="D504" t="s">
        <v>52</v>
      </c>
      <c r="E504" t="s">
        <v>21</v>
      </c>
      <c r="F504" t="s">
        <v>15</v>
      </c>
      <c r="G504">
        <v>1.1000000000000001</v>
      </c>
    </row>
    <row r="505" spans="1:7" x14ac:dyDescent="0.25">
      <c r="A505" t="str">
        <f t="shared" si="7"/>
        <v>SSP2Croatia2045-205025--29Male</v>
      </c>
      <c r="B505" t="s">
        <v>12</v>
      </c>
      <c r="C505" t="s">
        <v>13</v>
      </c>
      <c r="D505" t="s">
        <v>51</v>
      </c>
      <c r="E505" t="s">
        <v>21</v>
      </c>
      <c r="F505" t="s">
        <v>15</v>
      </c>
      <c r="G505">
        <v>1.5</v>
      </c>
    </row>
    <row r="506" spans="1:7" x14ac:dyDescent="0.25">
      <c r="A506" t="str">
        <f t="shared" si="7"/>
        <v>SSP2Croatia2050-205525--29Male</v>
      </c>
      <c r="B506" t="s">
        <v>12</v>
      </c>
      <c r="C506" t="s">
        <v>13</v>
      </c>
      <c r="D506" t="s">
        <v>50</v>
      </c>
      <c r="E506" t="s">
        <v>21</v>
      </c>
      <c r="F506" t="s">
        <v>15</v>
      </c>
      <c r="G506">
        <v>1.9</v>
      </c>
    </row>
    <row r="507" spans="1:7" x14ac:dyDescent="0.25">
      <c r="A507" t="str">
        <f t="shared" si="7"/>
        <v>SSP2Croatia2055-206025--29Male</v>
      </c>
      <c r="B507" t="s">
        <v>12</v>
      </c>
      <c r="C507" t="s">
        <v>13</v>
      </c>
      <c r="D507" t="s">
        <v>49</v>
      </c>
      <c r="E507" t="s">
        <v>21</v>
      </c>
      <c r="F507" t="s">
        <v>15</v>
      </c>
      <c r="G507">
        <v>2.2000000000000002</v>
      </c>
    </row>
    <row r="508" spans="1:7" x14ac:dyDescent="0.25">
      <c r="A508" t="str">
        <f t="shared" si="7"/>
        <v>SSP2Croatia2060-206525--29Male</v>
      </c>
      <c r="B508" t="s">
        <v>12</v>
      </c>
      <c r="C508" t="s">
        <v>13</v>
      </c>
      <c r="D508" t="s">
        <v>48</v>
      </c>
      <c r="E508" t="s">
        <v>21</v>
      </c>
      <c r="F508" t="s">
        <v>15</v>
      </c>
      <c r="G508">
        <v>2.5</v>
      </c>
    </row>
    <row r="509" spans="1:7" x14ac:dyDescent="0.25">
      <c r="A509" t="str">
        <f t="shared" si="7"/>
        <v>SSP2Croatia2065-207025--29Male</v>
      </c>
      <c r="B509" t="s">
        <v>12</v>
      </c>
      <c r="C509" t="s">
        <v>13</v>
      </c>
      <c r="D509" t="s">
        <v>47</v>
      </c>
      <c r="E509" t="s">
        <v>21</v>
      </c>
      <c r="F509" t="s">
        <v>15</v>
      </c>
      <c r="G509">
        <v>2.7</v>
      </c>
    </row>
    <row r="510" spans="1:7" x14ac:dyDescent="0.25">
      <c r="A510" t="str">
        <f t="shared" si="7"/>
        <v>SSP2Croatia2070-207525--29Male</v>
      </c>
      <c r="B510" t="s">
        <v>12</v>
      </c>
      <c r="C510" t="s">
        <v>13</v>
      </c>
      <c r="D510" t="s">
        <v>46</v>
      </c>
      <c r="E510" t="s">
        <v>21</v>
      </c>
      <c r="F510" t="s">
        <v>15</v>
      </c>
      <c r="G510">
        <v>2.9</v>
      </c>
    </row>
    <row r="511" spans="1:7" x14ac:dyDescent="0.25">
      <c r="A511" t="str">
        <f t="shared" si="7"/>
        <v>SSP2Croatia2075-208025--29Male</v>
      </c>
      <c r="B511" t="s">
        <v>12</v>
      </c>
      <c r="C511" t="s">
        <v>13</v>
      </c>
      <c r="D511" t="s">
        <v>45</v>
      </c>
      <c r="E511" t="s">
        <v>21</v>
      </c>
      <c r="F511" t="s">
        <v>15</v>
      </c>
      <c r="G511">
        <v>3.1</v>
      </c>
    </row>
    <row r="512" spans="1:7" x14ac:dyDescent="0.25">
      <c r="A512" t="str">
        <f t="shared" si="7"/>
        <v>SSP2Croatia2080-208525--29Male</v>
      </c>
      <c r="B512" t="s">
        <v>12</v>
      </c>
      <c r="C512" t="s">
        <v>13</v>
      </c>
      <c r="D512" t="s">
        <v>44</v>
      </c>
      <c r="E512" t="s">
        <v>21</v>
      </c>
      <c r="F512" t="s">
        <v>15</v>
      </c>
      <c r="G512">
        <v>3.1</v>
      </c>
    </row>
    <row r="513" spans="1:7" x14ac:dyDescent="0.25">
      <c r="A513" t="str">
        <f t="shared" si="7"/>
        <v>SSP2Croatia2085-209025--29Male</v>
      </c>
      <c r="B513" t="s">
        <v>12</v>
      </c>
      <c r="C513" t="s">
        <v>13</v>
      </c>
      <c r="D513" t="s">
        <v>43</v>
      </c>
      <c r="E513" t="s">
        <v>21</v>
      </c>
      <c r="F513" t="s">
        <v>15</v>
      </c>
      <c r="G513">
        <v>3.2</v>
      </c>
    </row>
    <row r="514" spans="1:7" x14ac:dyDescent="0.25">
      <c r="A514" t="str">
        <f t="shared" si="7"/>
        <v>SSP2Croatia2090-209525--29Male</v>
      </c>
      <c r="B514" t="s">
        <v>12</v>
      </c>
      <c r="C514" t="s">
        <v>13</v>
      </c>
      <c r="D514" t="s">
        <v>42</v>
      </c>
      <c r="E514" t="s">
        <v>21</v>
      </c>
      <c r="F514" t="s">
        <v>15</v>
      </c>
      <c r="G514">
        <v>3.2</v>
      </c>
    </row>
    <row r="515" spans="1:7" x14ac:dyDescent="0.25">
      <c r="A515" t="str">
        <f t="shared" si="7"/>
        <v>SSP2Croatia2095-210025--29Male</v>
      </c>
      <c r="B515" t="s">
        <v>12</v>
      </c>
      <c r="C515" t="s">
        <v>13</v>
      </c>
      <c r="D515" t="s">
        <v>41</v>
      </c>
      <c r="E515" t="s">
        <v>21</v>
      </c>
      <c r="F515" t="s">
        <v>15</v>
      </c>
      <c r="G515">
        <v>3.1</v>
      </c>
    </row>
    <row r="516" spans="1:7" x14ac:dyDescent="0.25">
      <c r="A516" t="str">
        <f t="shared" si="7"/>
        <v>SSP2Croatia2015-202030--34Male</v>
      </c>
      <c r="B516" t="s">
        <v>12</v>
      </c>
      <c r="C516" t="s">
        <v>13</v>
      </c>
      <c r="D516" t="s">
        <v>57</v>
      </c>
      <c r="E516" t="s">
        <v>22</v>
      </c>
      <c r="F516" t="s">
        <v>15</v>
      </c>
      <c r="G516">
        <v>-1.1000000000000001</v>
      </c>
    </row>
    <row r="517" spans="1:7" x14ac:dyDescent="0.25">
      <c r="A517" t="str">
        <f t="shared" si="7"/>
        <v>SSP2Croatia2020-202530--34Male</v>
      </c>
      <c r="B517" t="s">
        <v>12</v>
      </c>
      <c r="C517" t="s">
        <v>13</v>
      </c>
      <c r="D517" t="s">
        <v>56</v>
      </c>
      <c r="E517" t="s">
        <v>22</v>
      </c>
      <c r="F517" t="s">
        <v>15</v>
      </c>
      <c r="G517">
        <v>-0.7</v>
      </c>
    </row>
    <row r="518" spans="1:7" x14ac:dyDescent="0.25">
      <c r="A518" t="str">
        <f t="shared" si="7"/>
        <v>SSP2Croatia2025-203030--34Male</v>
      </c>
      <c r="B518" t="s">
        <v>12</v>
      </c>
      <c r="C518" t="s">
        <v>13</v>
      </c>
      <c r="D518" t="s">
        <v>55</v>
      </c>
      <c r="E518" t="s">
        <v>22</v>
      </c>
      <c r="F518" t="s">
        <v>15</v>
      </c>
      <c r="G518">
        <v>-0.3</v>
      </c>
    </row>
    <row r="519" spans="1:7" x14ac:dyDescent="0.25">
      <c r="A519" t="str">
        <f t="shared" si="7"/>
        <v>SSP2Croatia2030-203530--34Male</v>
      </c>
      <c r="B519" t="s">
        <v>12</v>
      </c>
      <c r="C519" t="s">
        <v>13</v>
      </c>
      <c r="D519" t="s">
        <v>54</v>
      </c>
      <c r="E519" t="s">
        <v>22</v>
      </c>
      <c r="F519" t="s">
        <v>15</v>
      </c>
      <c r="G519">
        <v>0</v>
      </c>
    </row>
    <row r="520" spans="1:7" x14ac:dyDescent="0.25">
      <c r="A520" t="str">
        <f t="shared" si="7"/>
        <v>SSP2Croatia2035-204030--34Male</v>
      </c>
      <c r="B520" t="s">
        <v>12</v>
      </c>
      <c r="C520" t="s">
        <v>13</v>
      </c>
      <c r="D520" t="s">
        <v>53</v>
      </c>
      <c r="E520" t="s">
        <v>22</v>
      </c>
      <c r="F520" t="s">
        <v>15</v>
      </c>
      <c r="G520">
        <v>0.4</v>
      </c>
    </row>
    <row r="521" spans="1:7" x14ac:dyDescent="0.25">
      <c r="A521" t="str">
        <f t="shared" si="7"/>
        <v>SSP2Croatia2040-204530--34Male</v>
      </c>
      <c r="B521" t="s">
        <v>12</v>
      </c>
      <c r="C521" t="s">
        <v>13</v>
      </c>
      <c r="D521" t="s">
        <v>52</v>
      </c>
      <c r="E521" t="s">
        <v>22</v>
      </c>
      <c r="F521" t="s">
        <v>15</v>
      </c>
      <c r="G521">
        <v>0.7</v>
      </c>
    </row>
    <row r="522" spans="1:7" x14ac:dyDescent="0.25">
      <c r="A522" t="str">
        <f t="shared" si="7"/>
        <v>SSP2Croatia2045-205030--34Male</v>
      </c>
      <c r="B522" t="s">
        <v>12</v>
      </c>
      <c r="C522" t="s">
        <v>13</v>
      </c>
      <c r="D522" t="s">
        <v>51</v>
      </c>
      <c r="E522" t="s">
        <v>22</v>
      </c>
      <c r="F522" t="s">
        <v>15</v>
      </c>
      <c r="G522">
        <v>1</v>
      </c>
    </row>
    <row r="523" spans="1:7" x14ac:dyDescent="0.25">
      <c r="A523" t="str">
        <f t="shared" ref="A523:A586" si="8">B523&amp;C523&amp;D523&amp;E523&amp;F523</f>
        <v>SSP2Croatia2050-205530--34Male</v>
      </c>
      <c r="B523" t="s">
        <v>12</v>
      </c>
      <c r="C523" t="s">
        <v>13</v>
      </c>
      <c r="D523" t="s">
        <v>50</v>
      </c>
      <c r="E523" t="s">
        <v>22</v>
      </c>
      <c r="F523" t="s">
        <v>15</v>
      </c>
      <c r="G523">
        <v>1.3</v>
      </c>
    </row>
    <row r="524" spans="1:7" x14ac:dyDescent="0.25">
      <c r="A524" t="str">
        <f t="shared" si="8"/>
        <v>SSP2Croatia2055-206030--34Male</v>
      </c>
      <c r="B524" t="s">
        <v>12</v>
      </c>
      <c r="C524" t="s">
        <v>13</v>
      </c>
      <c r="D524" t="s">
        <v>49</v>
      </c>
      <c r="E524" t="s">
        <v>22</v>
      </c>
      <c r="F524" t="s">
        <v>15</v>
      </c>
      <c r="G524">
        <v>1.5</v>
      </c>
    </row>
    <row r="525" spans="1:7" x14ac:dyDescent="0.25">
      <c r="A525" t="str">
        <f t="shared" si="8"/>
        <v>SSP2Croatia2060-206530--34Male</v>
      </c>
      <c r="B525" t="s">
        <v>12</v>
      </c>
      <c r="C525" t="s">
        <v>13</v>
      </c>
      <c r="D525" t="s">
        <v>48</v>
      </c>
      <c r="E525" t="s">
        <v>22</v>
      </c>
      <c r="F525" t="s">
        <v>15</v>
      </c>
      <c r="G525">
        <v>1.7</v>
      </c>
    </row>
    <row r="526" spans="1:7" x14ac:dyDescent="0.25">
      <c r="A526" t="str">
        <f t="shared" si="8"/>
        <v>SSP2Croatia2065-207030--34Male</v>
      </c>
      <c r="B526" t="s">
        <v>12</v>
      </c>
      <c r="C526" t="s">
        <v>13</v>
      </c>
      <c r="D526" t="s">
        <v>47</v>
      </c>
      <c r="E526" t="s">
        <v>22</v>
      </c>
      <c r="F526" t="s">
        <v>15</v>
      </c>
      <c r="G526">
        <v>1.8</v>
      </c>
    </row>
    <row r="527" spans="1:7" x14ac:dyDescent="0.25">
      <c r="A527" t="str">
        <f t="shared" si="8"/>
        <v>SSP2Croatia2070-207530--34Male</v>
      </c>
      <c r="B527" t="s">
        <v>12</v>
      </c>
      <c r="C527" t="s">
        <v>13</v>
      </c>
      <c r="D527" t="s">
        <v>46</v>
      </c>
      <c r="E527" t="s">
        <v>22</v>
      </c>
      <c r="F527" t="s">
        <v>15</v>
      </c>
      <c r="G527">
        <v>1.9</v>
      </c>
    </row>
    <row r="528" spans="1:7" x14ac:dyDescent="0.25">
      <c r="A528" t="str">
        <f t="shared" si="8"/>
        <v>SSP2Croatia2075-208030--34Male</v>
      </c>
      <c r="B528" t="s">
        <v>12</v>
      </c>
      <c r="C528" t="s">
        <v>13</v>
      </c>
      <c r="D528" t="s">
        <v>45</v>
      </c>
      <c r="E528" t="s">
        <v>22</v>
      </c>
      <c r="F528" t="s">
        <v>15</v>
      </c>
      <c r="G528">
        <v>2</v>
      </c>
    </row>
    <row r="529" spans="1:7" x14ac:dyDescent="0.25">
      <c r="A529" t="str">
        <f t="shared" si="8"/>
        <v>SSP2Croatia2080-208530--34Male</v>
      </c>
      <c r="B529" t="s">
        <v>12</v>
      </c>
      <c r="C529" t="s">
        <v>13</v>
      </c>
      <c r="D529" t="s">
        <v>44</v>
      </c>
      <c r="E529" t="s">
        <v>22</v>
      </c>
      <c r="F529" t="s">
        <v>15</v>
      </c>
      <c r="G529">
        <v>2.1</v>
      </c>
    </row>
    <row r="530" spans="1:7" x14ac:dyDescent="0.25">
      <c r="A530" t="str">
        <f t="shared" si="8"/>
        <v>SSP2Croatia2085-209030--34Male</v>
      </c>
      <c r="B530" t="s">
        <v>12</v>
      </c>
      <c r="C530" t="s">
        <v>13</v>
      </c>
      <c r="D530" t="s">
        <v>43</v>
      </c>
      <c r="E530" t="s">
        <v>22</v>
      </c>
      <c r="F530" t="s">
        <v>15</v>
      </c>
      <c r="G530">
        <v>2.1</v>
      </c>
    </row>
    <row r="531" spans="1:7" x14ac:dyDescent="0.25">
      <c r="A531" t="str">
        <f t="shared" si="8"/>
        <v>SSP2Croatia2090-209530--34Male</v>
      </c>
      <c r="B531" t="s">
        <v>12</v>
      </c>
      <c r="C531" t="s">
        <v>13</v>
      </c>
      <c r="D531" t="s">
        <v>42</v>
      </c>
      <c r="E531" t="s">
        <v>22</v>
      </c>
      <c r="F531" t="s">
        <v>15</v>
      </c>
      <c r="G531">
        <v>2.1</v>
      </c>
    </row>
    <row r="532" spans="1:7" x14ac:dyDescent="0.25">
      <c r="A532" t="str">
        <f t="shared" si="8"/>
        <v>SSP2Croatia2095-210030--34Male</v>
      </c>
      <c r="B532" t="s">
        <v>12</v>
      </c>
      <c r="C532" t="s">
        <v>13</v>
      </c>
      <c r="D532" t="s">
        <v>41</v>
      </c>
      <c r="E532" t="s">
        <v>22</v>
      </c>
      <c r="F532" t="s">
        <v>15</v>
      </c>
      <c r="G532">
        <v>2.1</v>
      </c>
    </row>
    <row r="533" spans="1:7" x14ac:dyDescent="0.25">
      <c r="A533" t="str">
        <f t="shared" si="8"/>
        <v>SSP2Croatia2015-202035--39Male</v>
      </c>
      <c r="B533" t="s">
        <v>12</v>
      </c>
      <c r="C533" t="s">
        <v>13</v>
      </c>
      <c r="D533" t="s">
        <v>57</v>
      </c>
      <c r="E533" t="s">
        <v>23</v>
      </c>
      <c r="F533" t="s">
        <v>15</v>
      </c>
      <c r="G533">
        <v>-0.7</v>
      </c>
    </row>
    <row r="534" spans="1:7" x14ac:dyDescent="0.25">
      <c r="A534" t="str">
        <f t="shared" si="8"/>
        <v>SSP2Croatia2020-202535--39Male</v>
      </c>
      <c r="B534" t="s">
        <v>12</v>
      </c>
      <c r="C534" t="s">
        <v>13</v>
      </c>
      <c r="D534" t="s">
        <v>56</v>
      </c>
      <c r="E534" t="s">
        <v>23</v>
      </c>
      <c r="F534" t="s">
        <v>15</v>
      </c>
      <c r="G534">
        <v>-0.4</v>
      </c>
    </row>
    <row r="535" spans="1:7" x14ac:dyDescent="0.25">
      <c r="A535" t="str">
        <f t="shared" si="8"/>
        <v>SSP2Croatia2025-203035--39Male</v>
      </c>
      <c r="B535" t="s">
        <v>12</v>
      </c>
      <c r="C535" t="s">
        <v>13</v>
      </c>
      <c r="D535" t="s">
        <v>55</v>
      </c>
      <c r="E535" t="s">
        <v>23</v>
      </c>
      <c r="F535" t="s">
        <v>15</v>
      </c>
      <c r="G535">
        <v>-0.2</v>
      </c>
    </row>
    <row r="536" spans="1:7" x14ac:dyDescent="0.25">
      <c r="A536" t="str">
        <f t="shared" si="8"/>
        <v>SSP2Croatia2030-203535--39Male</v>
      </c>
      <c r="B536" t="s">
        <v>12</v>
      </c>
      <c r="C536" t="s">
        <v>13</v>
      </c>
      <c r="D536" t="s">
        <v>54</v>
      </c>
      <c r="E536" t="s">
        <v>23</v>
      </c>
      <c r="F536" t="s">
        <v>15</v>
      </c>
      <c r="G536">
        <v>0</v>
      </c>
    </row>
    <row r="537" spans="1:7" x14ac:dyDescent="0.25">
      <c r="A537" t="str">
        <f t="shared" si="8"/>
        <v>SSP2Croatia2035-204035--39Male</v>
      </c>
      <c r="B537" t="s">
        <v>12</v>
      </c>
      <c r="C537" t="s">
        <v>13</v>
      </c>
      <c r="D537" t="s">
        <v>53</v>
      </c>
      <c r="E537" t="s">
        <v>23</v>
      </c>
      <c r="F537" t="s">
        <v>15</v>
      </c>
      <c r="G537">
        <v>0.2</v>
      </c>
    </row>
    <row r="538" spans="1:7" x14ac:dyDescent="0.25">
      <c r="A538" t="str">
        <f t="shared" si="8"/>
        <v>SSP2Croatia2040-204535--39Male</v>
      </c>
      <c r="B538" t="s">
        <v>12</v>
      </c>
      <c r="C538" t="s">
        <v>13</v>
      </c>
      <c r="D538" t="s">
        <v>52</v>
      </c>
      <c r="E538" t="s">
        <v>23</v>
      </c>
      <c r="F538" t="s">
        <v>15</v>
      </c>
      <c r="G538">
        <v>0.4</v>
      </c>
    </row>
    <row r="539" spans="1:7" x14ac:dyDescent="0.25">
      <c r="A539" t="str">
        <f t="shared" si="8"/>
        <v>SSP2Croatia2045-205035--39Male</v>
      </c>
      <c r="B539" t="s">
        <v>12</v>
      </c>
      <c r="C539" t="s">
        <v>13</v>
      </c>
      <c r="D539" t="s">
        <v>51</v>
      </c>
      <c r="E539" t="s">
        <v>23</v>
      </c>
      <c r="F539" t="s">
        <v>15</v>
      </c>
      <c r="G539">
        <v>0.6</v>
      </c>
    </row>
    <row r="540" spans="1:7" x14ac:dyDescent="0.25">
      <c r="A540" t="str">
        <f t="shared" si="8"/>
        <v>SSP2Croatia2050-205535--39Male</v>
      </c>
      <c r="B540" t="s">
        <v>12</v>
      </c>
      <c r="C540" t="s">
        <v>13</v>
      </c>
      <c r="D540" t="s">
        <v>50</v>
      </c>
      <c r="E540" t="s">
        <v>23</v>
      </c>
      <c r="F540" t="s">
        <v>15</v>
      </c>
      <c r="G540">
        <v>0.8</v>
      </c>
    </row>
    <row r="541" spans="1:7" x14ac:dyDescent="0.25">
      <c r="A541" t="str">
        <f t="shared" si="8"/>
        <v>SSP2Croatia2055-206035--39Male</v>
      </c>
      <c r="B541" t="s">
        <v>12</v>
      </c>
      <c r="C541" t="s">
        <v>13</v>
      </c>
      <c r="D541" t="s">
        <v>49</v>
      </c>
      <c r="E541" t="s">
        <v>23</v>
      </c>
      <c r="F541" t="s">
        <v>15</v>
      </c>
      <c r="G541">
        <v>0.9</v>
      </c>
    </row>
    <row r="542" spans="1:7" x14ac:dyDescent="0.25">
      <c r="A542" t="str">
        <f t="shared" si="8"/>
        <v>SSP2Croatia2060-206535--39Male</v>
      </c>
      <c r="B542" t="s">
        <v>12</v>
      </c>
      <c r="C542" t="s">
        <v>13</v>
      </c>
      <c r="D542" t="s">
        <v>48</v>
      </c>
      <c r="E542" t="s">
        <v>23</v>
      </c>
      <c r="F542" t="s">
        <v>15</v>
      </c>
      <c r="G542">
        <v>1</v>
      </c>
    </row>
    <row r="543" spans="1:7" x14ac:dyDescent="0.25">
      <c r="A543" t="str">
        <f t="shared" si="8"/>
        <v>SSP2Croatia2065-207035--39Male</v>
      </c>
      <c r="B543" t="s">
        <v>12</v>
      </c>
      <c r="C543" t="s">
        <v>13</v>
      </c>
      <c r="D543" t="s">
        <v>47</v>
      </c>
      <c r="E543" t="s">
        <v>23</v>
      </c>
      <c r="F543" t="s">
        <v>15</v>
      </c>
      <c r="G543">
        <v>1.1000000000000001</v>
      </c>
    </row>
    <row r="544" spans="1:7" x14ac:dyDescent="0.25">
      <c r="A544" t="str">
        <f t="shared" si="8"/>
        <v>SSP2Croatia2070-207535--39Male</v>
      </c>
      <c r="B544" t="s">
        <v>12</v>
      </c>
      <c r="C544" t="s">
        <v>13</v>
      </c>
      <c r="D544" t="s">
        <v>46</v>
      </c>
      <c r="E544" t="s">
        <v>23</v>
      </c>
      <c r="F544" t="s">
        <v>15</v>
      </c>
      <c r="G544">
        <v>1.2</v>
      </c>
    </row>
    <row r="545" spans="1:7" x14ac:dyDescent="0.25">
      <c r="A545" t="str">
        <f t="shared" si="8"/>
        <v>SSP2Croatia2075-208035--39Male</v>
      </c>
      <c r="B545" t="s">
        <v>12</v>
      </c>
      <c r="C545" t="s">
        <v>13</v>
      </c>
      <c r="D545" t="s">
        <v>45</v>
      </c>
      <c r="E545" t="s">
        <v>23</v>
      </c>
      <c r="F545" t="s">
        <v>15</v>
      </c>
      <c r="G545">
        <v>1.3</v>
      </c>
    </row>
    <row r="546" spans="1:7" x14ac:dyDescent="0.25">
      <c r="A546" t="str">
        <f t="shared" si="8"/>
        <v>SSP2Croatia2080-208535--39Male</v>
      </c>
      <c r="B546" t="s">
        <v>12</v>
      </c>
      <c r="C546" t="s">
        <v>13</v>
      </c>
      <c r="D546" t="s">
        <v>44</v>
      </c>
      <c r="E546" t="s">
        <v>23</v>
      </c>
      <c r="F546" t="s">
        <v>15</v>
      </c>
      <c r="G546">
        <v>1.3</v>
      </c>
    </row>
    <row r="547" spans="1:7" x14ac:dyDescent="0.25">
      <c r="A547" t="str">
        <f t="shared" si="8"/>
        <v>SSP2Croatia2085-209035--39Male</v>
      </c>
      <c r="B547" t="s">
        <v>12</v>
      </c>
      <c r="C547" t="s">
        <v>13</v>
      </c>
      <c r="D547" t="s">
        <v>43</v>
      </c>
      <c r="E547" t="s">
        <v>23</v>
      </c>
      <c r="F547" t="s">
        <v>15</v>
      </c>
      <c r="G547">
        <v>1.3</v>
      </c>
    </row>
    <row r="548" spans="1:7" x14ac:dyDescent="0.25">
      <c r="A548" t="str">
        <f t="shared" si="8"/>
        <v>SSP2Croatia2090-209535--39Male</v>
      </c>
      <c r="B548" t="s">
        <v>12</v>
      </c>
      <c r="C548" t="s">
        <v>13</v>
      </c>
      <c r="D548" t="s">
        <v>42</v>
      </c>
      <c r="E548" t="s">
        <v>23</v>
      </c>
      <c r="F548" t="s">
        <v>15</v>
      </c>
      <c r="G548">
        <v>1.3</v>
      </c>
    </row>
    <row r="549" spans="1:7" x14ac:dyDescent="0.25">
      <c r="A549" t="str">
        <f t="shared" si="8"/>
        <v>SSP2Croatia2095-210035--39Male</v>
      </c>
      <c r="B549" t="s">
        <v>12</v>
      </c>
      <c r="C549" t="s">
        <v>13</v>
      </c>
      <c r="D549" t="s">
        <v>41</v>
      </c>
      <c r="E549" t="s">
        <v>23</v>
      </c>
      <c r="F549" t="s">
        <v>15</v>
      </c>
      <c r="G549">
        <v>1.3</v>
      </c>
    </row>
    <row r="550" spans="1:7" x14ac:dyDescent="0.25">
      <c r="A550" t="str">
        <f t="shared" si="8"/>
        <v>SSP2Croatia2015-202040--44Male</v>
      </c>
      <c r="B550" t="s">
        <v>12</v>
      </c>
      <c r="C550" t="s">
        <v>13</v>
      </c>
      <c r="D550" t="s">
        <v>57</v>
      </c>
      <c r="E550" t="s">
        <v>24</v>
      </c>
      <c r="F550" t="s">
        <v>15</v>
      </c>
      <c r="G550">
        <v>-0.4</v>
      </c>
    </row>
    <row r="551" spans="1:7" x14ac:dyDescent="0.25">
      <c r="A551" t="str">
        <f t="shared" si="8"/>
        <v>SSP2Croatia2020-202540--44Male</v>
      </c>
      <c r="B551" t="s">
        <v>12</v>
      </c>
      <c r="C551" t="s">
        <v>13</v>
      </c>
      <c r="D551" t="s">
        <v>56</v>
      </c>
      <c r="E551" t="s">
        <v>24</v>
      </c>
      <c r="F551" t="s">
        <v>15</v>
      </c>
      <c r="G551">
        <v>-0.3</v>
      </c>
    </row>
    <row r="552" spans="1:7" x14ac:dyDescent="0.25">
      <c r="A552" t="str">
        <f t="shared" si="8"/>
        <v>SSP2Croatia2025-203040--44Male</v>
      </c>
      <c r="B552" t="s">
        <v>12</v>
      </c>
      <c r="C552" t="s">
        <v>13</v>
      </c>
      <c r="D552" t="s">
        <v>55</v>
      </c>
      <c r="E552" t="s">
        <v>24</v>
      </c>
      <c r="F552" t="s">
        <v>15</v>
      </c>
      <c r="G552">
        <v>-0.1</v>
      </c>
    </row>
    <row r="553" spans="1:7" x14ac:dyDescent="0.25">
      <c r="A553" t="str">
        <f t="shared" si="8"/>
        <v>SSP2Croatia2030-203540--44Male</v>
      </c>
      <c r="B553" t="s">
        <v>12</v>
      </c>
      <c r="C553" t="s">
        <v>13</v>
      </c>
      <c r="D553" t="s">
        <v>54</v>
      </c>
      <c r="E553" t="s">
        <v>24</v>
      </c>
      <c r="F553" t="s">
        <v>15</v>
      </c>
      <c r="G553">
        <v>0</v>
      </c>
    </row>
    <row r="554" spans="1:7" x14ac:dyDescent="0.25">
      <c r="A554" t="str">
        <f t="shared" si="8"/>
        <v>SSP2Croatia2035-204040--44Male</v>
      </c>
      <c r="B554" t="s">
        <v>12</v>
      </c>
      <c r="C554" t="s">
        <v>13</v>
      </c>
      <c r="D554" t="s">
        <v>53</v>
      </c>
      <c r="E554" t="s">
        <v>24</v>
      </c>
      <c r="F554" t="s">
        <v>15</v>
      </c>
      <c r="G554">
        <v>0.1</v>
      </c>
    </row>
    <row r="555" spans="1:7" x14ac:dyDescent="0.25">
      <c r="A555" t="str">
        <f t="shared" si="8"/>
        <v>SSP2Croatia2040-204540--44Male</v>
      </c>
      <c r="B555" t="s">
        <v>12</v>
      </c>
      <c r="C555" t="s">
        <v>13</v>
      </c>
      <c r="D555" t="s">
        <v>52</v>
      </c>
      <c r="E555" t="s">
        <v>24</v>
      </c>
      <c r="F555" t="s">
        <v>15</v>
      </c>
      <c r="G555">
        <v>0.3</v>
      </c>
    </row>
    <row r="556" spans="1:7" x14ac:dyDescent="0.25">
      <c r="A556" t="str">
        <f t="shared" si="8"/>
        <v>SSP2Croatia2045-205040--44Male</v>
      </c>
      <c r="B556" t="s">
        <v>12</v>
      </c>
      <c r="C556" t="s">
        <v>13</v>
      </c>
      <c r="D556" t="s">
        <v>51</v>
      </c>
      <c r="E556" t="s">
        <v>24</v>
      </c>
      <c r="F556" t="s">
        <v>15</v>
      </c>
      <c r="G556">
        <v>0.4</v>
      </c>
    </row>
    <row r="557" spans="1:7" x14ac:dyDescent="0.25">
      <c r="A557" t="str">
        <f t="shared" si="8"/>
        <v>SSP2Croatia2050-205540--44Male</v>
      </c>
      <c r="B557" t="s">
        <v>12</v>
      </c>
      <c r="C557" t="s">
        <v>13</v>
      </c>
      <c r="D557" t="s">
        <v>50</v>
      </c>
      <c r="E557" t="s">
        <v>24</v>
      </c>
      <c r="F557" t="s">
        <v>15</v>
      </c>
      <c r="G557">
        <v>0.5</v>
      </c>
    </row>
    <row r="558" spans="1:7" x14ac:dyDescent="0.25">
      <c r="A558" t="str">
        <f t="shared" si="8"/>
        <v>SSP2Croatia2055-206040--44Male</v>
      </c>
      <c r="B558" t="s">
        <v>12</v>
      </c>
      <c r="C558" t="s">
        <v>13</v>
      </c>
      <c r="D558" t="s">
        <v>49</v>
      </c>
      <c r="E558" t="s">
        <v>24</v>
      </c>
      <c r="F558" t="s">
        <v>15</v>
      </c>
      <c r="G558">
        <v>0.6</v>
      </c>
    </row>
    <row r="559" spans="1:7" x14ac:dyDescent="0.25">
      <c r="A559" t="str">
        <f t="shared" si="8"/>
        <v>SSP2Croatia2060-206540--44Male</v>
      </c>
      <c r="B559" t="s">
        <v>12</v>
      </c>
      <c r="C559" t="s">
        <v>13</v>
      </c>
      <c r="D559" t="s">
        <v>48</v>
      </c>
      <c r="E559" t="s">
        <v>24</v>
      </c>
      <c r="F559" t="s">
        <v>15</v>
      </c>
      <c r="G559">
        <v>0.6</v>
      </c>
    </row>
    <row r="560" spans="1:7" x14ac:dyDescent="0.25">
      <c r="A560" t="str">
        <f t="shared" si="8"/>
        <v>SSP2Croatia2065-207040--44Male</v>
      </c>
      <c r="B560" t="s">
        <v>12</v>
      </c>
      <c r="C560" t="s">
        <v>13</v>
      </c>
      <c r="D560" t="s">
        <v>47</v>
      </c>
      <c r="E560" t="s">
        <v>24</v>
      </c>
      <c r="F560" t="s">
        <v>15</v>
      </c>
      <c r="G560">
        <v>0.7</v>
      </c>
    </row>
    <row r="561" spans="1:7" x14ac:dyDescent="0.25">
      <c r="A561" t="str">
        <f t="shared" si="8"/>
        <v>SSP2Croatia2070-207540--44Male</v>
      </c>
      <c r="B561" t="s">
        <v>12</v>
      </c>
      <c r="C561" t="s">
        <v>13</v>
      </c>
      <c r="D561" t="s">
        <v>46</v>
      </c>
      <c r="E561" t="s">
        <v>24</v>
      </c>
      <c r="F561" t="s">
        <v>15</v>
      </c>
      <c r="G561">
        <v>0.7</v>
      </c>
    </row>
    <row r="562" spans="1:7" x14ac:dyDescent="0.25">
      <c r="A562" t="str">
        <f t="shared" si="8"/>
        <v>SSP2Croatia2075-208040--44Male</v>
      </c>
      <c r="B562" t="s">
        <v>12</v>
      </c>
      <c r="C562" t="s">
        <v>13</v>
      </c>
      <c r="D562" t="s">
        <v>45</v>
      </c>
      <c r="E562" t="s">
        <v>24</v>
      </c>
      <c r="F562" t="s">
        <v>15</v>
      </c>
      <c r="G562">
        <v>0.8</v>
      </c>
    </row>
    <row r="563" spans="1:7" x14ac:dyDescent="0.25">
      <c r="A563" t="str">
        <f t="shared" si="8"/>
        <v>SSP2Croatia2080-208540--44Male</v>
      </c>
      <c r="B563" t="s">
        <v>12</v>
      </c>
      <c r="C563" t="s">
        <v>13</v>
      </c>
      <c r="D563" t="s">
        <v>44</v>
      </c>
      <c r="E563" t="s">
        <v>24</v>
      </c>
      <c r="F563" t="s">
        <v>15</v>
      </c>
      <c r="G563">
        <v>0.8</v>
      </c>
    </row>
    <row r="564" spans="1:7" x14ac:dyDescent="0.25">
      <c r="A564" t="str">
        <f t="shared" si="8"/>
        <v>SSP2Croatia2085-209040--44Male</v>
      </c>
      <c r="B564" t="s">
        <v>12</v>
      </c>
      <c r="C564" t="s">
        <v>13</v>
      </c>
      <c r="D564" t="s">
        <v>43</v>
      </c>
      <c r="E564" t="s">
        <v>24</v>
      </c>
      <c r="F564" t="s">
        <v>15</v>
      </c>
      <c r="G564">
        <v>0.8</v>
      </c>
    </row>
    <row r="565" spans="1:7" x14ac:dyDescent="0.25">
      <c r="A565" t="str">
        <f t="shared" si="8"/>
        <v>SSP2Croatia2090-209540--44Male</v>
      </c>
      <c r="B565" t="s">
        <v>12</v>
      </c>
      <c r="C565" t="s">
        <v>13</v>
      </c>
      <c r="D565" t="s">
        <v>42</v>
      </c>
      <c r="E565" t="s">
        <v>24</v>
      </c>
      <c r="F565" t="s">
        <v>15</v>
      </c>
      <c r="G565">
        <v>0.8</v>
      </c>
    </row>
    <row r="566" spans="1:7" x14ac:dyDescent="0.25">
      <c r="A566" t="str">
        <f t="shared" si="8"/>
        <v>SSP2Croatia2095-210040--44Male</v>
      </c>
      <c r="B566" t="s">
        <v>12</v>
      </c>
      <c r="C566" t="s">
        <v>13</v>
      </c>
      <c r="D566" t="s">
        <v>41</v>
      </c>
      <c r="E566" t="s">
        <v>24</v>
      </c>
      <c r="F566" t="s">
        <v>15</v>
      </c>
      <c r="G566">
        <v>0.8</v>
      </c>
    </row>
    <row r="567" spans="1:7" x14ac:dyDescent="0.25">
      <c r="A567" t="str">
        <f t="shared" si="8"/>
        <v>SSP2Croatia2015-202045--49Male</v>
      </c>
      <c r="B567" t="s">
        <v>12</v>
      </c>
      <c r="C567" t="s">
        <v>13</v>
      </c>
      <c r="D567" t="s">
        <v>57</v>
      </c>
      <c r="E567" t="s">
        <v>25</v>
      </c>
      <c r="F567" t="s">
        <v>15</v>
      </c>
      <c r="G567">
        <v>-0.3</v>
      </c>
    </row>
    <row r="568" spans="1:7" x14ac:dyDescent="0.25">
      <c r="A568" t="str">
        <f t="shared" si="8"/>
        <v>SSP2Croatia2020-202545--49Male</v>
      </c>
      <c r="B568" t="s">
        <v>12</v>
      </c>
      <c r="C568" t="s">
        <v>13</v>
      </c>
      <c r="D568" t="s">
        <v>56</v>
      </c>
      <c r="E568" t="s">
        <v>25</v>
      </c>
      <c r="F568" t="s">
        <v>15</v>
      </c>
      <c r="G568">
        <v>-0.2</v>
      </c>
    </row>
    <row r="569" spans="1:7" x14ac:dyDescent="0.25">
      <c r="A569" t="str">
        <f t="shared" si="8"/>
        <v>SSP2Croatia2025-203045--49Male</v>
      </c>
      <c r="B569" t="s">
        <v>12</v>
      </c>
      <c r="C569" t="s">
        <v>13</v>
      </c>
      <c r="D569" t="s">
        <v>55</v>
      </c>
      <c r="E569" t="s">
        <v>25</v>
      </c>
      <c r="F569" t="s">
        <v>15</v>
      </c>
      <c r="G569">
        <v>-0.1</v>
      </c>
    </row>
    <row r="570" spans="1:7" x14ac:dyDescent="0.25">
      <c r="A570" t="str">
        <f t="shared" si="8"/>
        <v>SSP2Croatia2030-203545--49Male</v>
      </c>
      <c r="B570" t="s">
        <v>12</v>
      </c>
      <c r="C570" t="s">
        <v>13</v>
      </c>
      <c r="D570" t="s">
        <v>54</v>
      </c>
      <c r="E570" t="s">
        <v>25</v>
      </c>
      <c r="F570" t="s">
        <v>15</v>
      </c>
      <c r="G570">
        <v>0</v>
      </c>
    </row>
    <row r="571" spans="1:7" x14ac:dyDescent="0.25">
      <c r="A571" t="str">
        <f t="shared" si="8"/>
        <v>SSP2Croatia2035-204045--49Male</v>
      </c>
      <c r="B571" t="s">
        <v>12</v>
      </c>
      <c r="C571" t="s">
        <v>13</v>
      </c>
      <c r="D571" t="s">
        <v>53</v>
      </c>
      <c r="E571" t="s">
        <v>25</v>
      </c>
      <c r="F571" t="s">
        <v>15</v>
      </c>
      <c r="G571">
        <v>0.1</v>
      </c>
    </row>
    <row r="572" spans="1:7" x14ac:dyDescent="0.25">
      <c r="A572" t="str">
        <f t="shared" si="8"/>
        <v>SSP2Croatia2040-204545--49Male</v>
      </c>
      <c r="B572" t="s">
        <v>12</v>
      </c>
      <c r="C572" t="s">
        <v>13</v>
      </c>
      <c r="D572" t="s">
        <v>52</v>
      </c>
      <c r="E572" t="s">
        <v>25</v>
      </c>
      <c r="F572" t="s">
        <v>15</v>
      </c>
      <c r="G572">
        <v>0.2</v>
      </c>
    </row>
    <row r="573" spans="1:7" x14ac:dyDescent="0.25">
      <c r="A573" t="str">
        <f t="shared" si="8"/>
        <v>SSP2Croatia2045-205045--49Male</v>
      </c>
      <c r="B573" t="s">
        <v>12</v>
      </c>
      <c r="C573" t="s">
        <v>13</v>
      </c>
      <c r="D573" t="s">
        <v>51</v>
      </c>
      <c r="E573" t="s">
        <v>25</v>
      </c>
      <c r="F573" t="s">
        <v>15</v>
      </c>
      <c r="G573">
        <v>0.2</v>
      </c>
    </row>
    <row r="574" spans="1:7" x14ac:dyDescent="0.25">
      <c r="A574" t="str">
        <f t="shared" si="8"/>
        <v>SSP2Croatia2050-205545--49Male</v>
      </c>
      <c r="B574" t="s">
        <v>12</v>
      </c>
      <c r="C574" t="s">
        <v>13</v>
      </c>
      <c r="D574" t="s">
        <v>50</v>
      </c>
      <c r="E574" t="s">
        <v>25</v>
      </c>
      <c r="F574" t="s">
        <v>15</v>
      </c>
      <c r="G574">
        <v>0.3</v>
      </c>
    </row>
    <row r="575" spans="1:7" x14ac:dyDescent="0.25">
      <c r="A575" t="str">
        <f t="shared" si="8"/>
        <v>SSP2Croatia2055-206045--49Male</v>
      </c>
      <c r="B575" t="s">
        <v>12</v>
      </c>
      <c r="C575" t="s">
        <v>13</v>
      </c>
      <c r="D575" t="s">
        <v>49</v>
      </c>
      <c r="E575" t="s">
        <v>25</v>
      </c>
      <c r="F575" t="s">
        <v>15</v>
      </c>
      <c r="G575">
        <v>0.3</v>
      </c>
    </row>
    <row r="576" spans="1:7" x14ac:dyDescent="0.25">
      <c r="A576" t="str">
        <f t="shared" si="8"/>
        <v>SSP2Croatia2060-206545--49Male</v>
      </c>
      <c r="B576" t="s">
        <v>12</v>
      </c>
      <c r="C576" t="s">
        <v>13</v>
      </c>
      <c r="D576" t="s">
        <v>48</v>
      </c>
      <c r="E576" t="s">
        <v>25</v>
      </c>
      <c r="F576" t="s">
        <v>15</v>
      </c>
      <c r="G576">
        <v>0.4</v>
      </c>
    </row>
    <row r="577" spans="1:7" x14ac:dyDescent="0.25">
      <c r="A577" t="str">
        <f t="shared" si="8"/>
        <v>SSP2Croatia2065-207045--49Male</v>
      </c>
      <c r="B577" t="s">
        <v>12</v>
      </c>
      <c r="C577" t="s">
        <v>13</v>
      </c>
      <c r="D577" t="s">
        <v>47</v>
      </c>
      <c r="E577" t="s">
        <v>25</v>
      </c>
      <c r="F577" t="s">
        <v>15</v>
      </c>
      <c r="G577">
        <v>0.4</v>
      </c>
    </row>
    <row r="578" spans="1:7" x14ac:dyDescent="0.25">
      <c r="A578" t="str">
        <f t="shared" si="8"/>
        <v>SSP2Croatia2070-207545--49Male</v>
      </c>
      <c r="B578" t="s">
        <v>12</v>
      </c>
      <c r="C578" t="s">
        <v>13</v>
      </c>
      <c r="D578" t="s">
        <v>46</v>
      </c>
      <c r="E578" t="s">
        <v>25</v>
      </c>
      <c r="F578" t="s">
        <v>15</v>
      </c>
      <c r="G578">
        <v>0.4</v>
      </c>
    </row>
    <row r="579" spans="1:7" x14ac:dyDescent="0.25">
      <c r="A579" t="str">
        <f t="shared" si="8"/>
        <v>SSP2Croatia2075-208045--49Male</v>
      </c>
      <c r="B579" t="s">
        <v>12</v>
      </c>
      <c r="C579" t="s">
        <v>13</v>
      </c>
      <c r="D579" t="s">
        <v>45</v>
      </c>
      <c r="E579" t="s">
        <v>25</v>
      </c>
      <c r="F579" t="s">
        <v>15</v>
      </c>
      <c r="G579">
        <v>0.5</v>
      </c>
    </row>
    <row r="580" spans="1:7" x14ac:dyDescent="0.25">
      <c r="A580" t="str">
        <f t="shared" si="8"/>
        <v>SSP2Croatia2080-208545--49Male</v>
      </c>
      <c r="B580" t="s">
        <v>12</v>
      </c>
      <c r="C580" t="s">
        <v>13</v>
      </c>
      <c r="D580" t="s">
        <v>44</v>
      </c>
      <c r="E580" t="s">
        <v>25</v>
      </c>
      <c r="F580" t="s">
        <v>15</v>
      </c>
      <c r="G580">
        <v>0.5</v>
      </c>
    </row>
    <row r="581" spans="1:7" x14ac:dyDescent="0.25">
      <c r="A581" t="str">
        <f t="shared" si="8"/>
        <v>SSP2Croatia2085-209045--49Male</v>
      </c>
      <c r="B581" t="s">
        <v>12</v>
      </c>
      <c r="C581" t="s">
        <v>13</v>
      </c>
      <c r="D581" t="s">
        <v>43</v>
      </c>
      <c r="E581" t="s">
        <v>25</v>
      </c>
      <c r="F581" t="s">
        <v>15</v>
      </c>
      <c r="G581">
        <v>0.5</v>
      </c>
    </row>
    <row r="582" spans="1:7" x14ac:dyDescent="0.25">
      <c r="A582" t="str">
        <f t="shared" si="8"/>
        <v>SSP2Croatia2090-209545--49Male</v>
      </c>
      <c r="B582" t="s">
        <v>12</v>
      </c>
      <c r="C582" t="s">
        <v>13</v>
      </c>
      <c r="D582" t="s">
        <v>42</v>
      </c>
      <c r="E582" t="s">
        <v>25</v>
      </c>
      <c r="F582" t="s">
        <v>15</v>
      </c>
      <c r="G582">
        <v>0.5</v>
      </c>
    </row>
    <row r="583" spans="1:7" x14ac:dyDescent="0.25">
      <c r="A583" t="str">
        <f t="shared" si="8"/>
        <v>SSP2Croatia2095-210045--49Male</v>
      </c>
      <c r="B583" t="s">
        <v>12</v>
      </c>
      <c r="C583" t="s">
        <v>13</v>
      </c>
      <c r="D583" t="s">
        <v>41</v>
      </c>
      <c r="E583" t="s">
        <v>25</v>
      </c>
      <c r="F583" t="s">
        <v>15</v>
      </c>
      <c r="G583">
        <v>0.5</v>
      </c>
    </row>
    <row r="584" spans="1:7" x14ac:dyDescent="0.25">
      <c r="A584" t="str">
        <f t="shared" si="8"/>
        <v>SSP2Croatia2015-202050--54Male</v>
      </c>
      <c r="B584" t="s">
        <v>12</v>
      </c>
      <c r="C584" t="s">
        <v>13</v>
      </c>
      <c r="D584" t="s">
        <v>57</v>
      </c>
      <c r="E584" t="s">
        <v>26</v>
      </c>
      <c r="F584" t="s">
        <v>15</v>
      </c>
      <c r="G584">
        <v>-0.2</v>
      </c>
    </row>
    <row r="585" spans="1:7" x14ac:dyDescent="0.25">
      <c r="A585" t="str">
        <f t="shared" si="8"/>
        <v>SSP2Croatia2020-202550--54Male</v>
      </c>
      <c r="B585" t="s">
        <v>12</v>
      </c>
      <c r="C585" t="s">
        <v>13</v>
      </c>
      <c r="D585" t="s">
        <v>56</v>
      </c>
      <c r="E585" t="s">
        <v>26</v>
      </c>
      <c r="F585" t="s">
        <v>15</v>
      </c>
      <c r="G585">
        <v>-0.1</v>
      </c>
    </row>
    <row r="586" spans="1:7" x14ac:dyDescent="0.25">
      <c r="A586" t="str">
        <f t="shared" si="8"/>
        <v>SSP2Croatia2025-203050--54Male</v>
      </c>
      <c r="B586" t="s">
        <v>12</v>
      </c>
      <c r="C586" t="s">
        <v>13</v>
      </c>
      <c r="D586" t="s">
        <v>55</v>
      </c>
      <c r="E586" t="s">
        <v>26</v>
      </c>
      <c r="F586" t="s">
        <v>15</v>
      </c>
      <c r="G586">
        <v>0</v>
      </c>
    </row>
    <row r="587" spans="1:7" x14ac:dyDescent="0.25">
      <c r="A587" t="str">
        <f t="shared" ref="A587:A650" si="9">B587&amp;C587&amp;D587&amp;E587&amp;F587</f>
        <v>SSP2Croatia2030-203550--54Male</v>
      </c>
      <c r="B587" t="s">
        <v>12</v>
      </c>
      <c r="C587" t="s">
        <v>13</v>
      </c>
      <c r="D587" t="s">
        <v>54</v>
      </c>
      <c r="E587" t="s">
        <v>26</v>
      </c>
      <c r="F587" t="s">
        <v>15</v>
      </c>
      <c r="G587">
        <v>0</v>
      </c>
    </row>
    <row r="588" spans="1:7" x14ac:dyDescent="0.25">
      <c r="A588" t="str">
        <f t="shared" si="9"/>
        <v>SSP2Croatia2035-204050--54Male</v>
      </c>
      <c r="B588" t="s">
        <v>12</v>
      </c>
      <c r="C588" t="s">
        <v>13</v>
      </c>
      <c r="D588" t="s">
        <v>53</v>
      </c>
      <c r="E588" t="s">
        <v>26</v>
      </c>
      <c r="F588" t="s">
        <v>15</v>
      </c>
      <c r="G588">
        <v>0.1</v>
      </c>
    </row>
    <row r="589" spans="1:7" x14ac:dyDescent="0.25">
      <c r="A589" t="str">
        <f t="shared" si="9"/>
        <v>SSP2Croatia2040-204550--54Male</v>
      </c>
      <c r="B589" t="s">
        <v>12</v>
      </c>
      <c r="C589" t="s">
        <v>13</v>
      </c>
      <c r="D589" t="s">
        <v>52</v>
      </c>
      <c r="E589" t="s">
        <v>26</v>
      </c>
      <c r="F589" t="s">
        <v>15</v>
      </c>
      <c r="G589">
        <v>0.1</v>
      </c>
    </row>
    <row r="590" spans="1:7" x14ac:dyDescent="0.25">
      <c r="A590" t="str">
        <f t="shared" si="9"/>
        <v>SSP2Croatia2045-205050--54Male</v>
      </c>
      <c r="B590" t="s">
        <v>12</v>
      </c>
      <c r="C590" t="s">
        <v>13</v>
      </c>
      <c r="D590" t="s">
        <v>51</v>
      </c>
      <c r="E590" t="s">
        <v>26</v>
      </c>
      <c r="F590" t="s">
        <v>15</v>
      </c>
      <c r="G590">
        <v>0.1</v>
      </c>
    </row>
    <row r="591" spans="1:7" x14ac:dyDescent="0.25">
      <c r="A591" t="str">
        <f t="shared" si="9"/>
        <v>SSP2Croatia2050-205550--54Male</v>
      </c>
      <c r="B591" t="s">
        <v>12</v>
      </c>
      <c r="C591" t="s">
        <v>13</v>
      </c>
      <c r="D591" t="s">
        <v>50</v>
      </c>
      <c r="E591" t="s">
        <v>26</v>
      </c>
      <c r="F591" t="s">
        <v>15</v>
      </c>
      <c r="G591">
        <v>0.2</v>
      </c>
    </row>
    <row r="592" spans="1:7" x14ac:dyDescent="0.25">
      <c r="A592" t="str">
        <f t="shared" si="9"/>
        <v>SSP2Croatia2055-206050--54Male</v>
      </c>
      <c r="B592" t="s">
        <v>12</v>
      </c>
      <c r="C592" t="s">
        <v>13</v>
      </c>
      <c r="D592" t="s">
        <v>49</v>
      </c>
      <c r="E592" t="s">
        <v>26</v>
      </c>
      <c r="F592" t="s">
        <v>15</v>
      </c>
      <c r="G592">
        <v>0.2</v>
      </c>
    </row>
    <row r="593" spans="1:7" x14ac:dyDescent="0.25">
      <c r="A593" t="str">
        <f t="shared" si="9"/>
        <v>SSP2Croatia2060-206550--54Male</v>
      </c>
      <c r="B593" t="s">
        <v>12</v>
      </c>
      <c r="C593" t="s">
        <v>13</v>
      </c>
      <c r="D593" t="s">
        <v>48</v>
      </c>
      <c r="E593" t="s">
        <v>26</v>
      </c>
      <c r="F593" t="s">
        <v>15</v>
      </c>
      <c r="G593">
        <v>0.2</v>
      </c>
    </row>
    <row r="594" spans="1:7" x14ac:dyDescent="0.25">
      <c r="A594" t="str">
        <f t="shared" si="9"/>
        <v>SSP2Croatia2065-207050--54Male</v>
      </c>
      <c r="B594" t="s">
        <v>12</v>
      </c>
      <c r="C594" t="s">
        <v>13</v>
      </c>
      <c r="D594" t="s">
        <v>47</v>
      </c>
      <c r="E594" t="s">
        <v>26</v>
      </c>
      <c r="F594" t="s">
        <v>15</v>
      </c>
      <c r="G594">
        <v>0.3</v>
      </c>
    </row>
    <row r="595" spans="1:7" x14ac:dyDescent="0.25">
      <c r="A595" t="str">
        <f t="shared" si="9"/>
        <v>SSP2Croatia2070-207550--54Male</v>
      </c>
      <c r="B595" t="s">
        <v>12</v>
      </c>
      <c r="C595" t="s">
        <v>13</v>
      </c>
      <c r="D595" t="s">
        <v>46</v>
      </c>
      <c r="E595" t="s">
        <v>26</v>
      </c>
      <c r="F595" t="s">
        <v>15</v>
      </c>
      <c r="G595">
        <v>0.3</v>
      </c>
    </row>
    <row r="596" spans="1:7" x14ac:dyDescent="0.25">
      <c r="A596" t="str">
        <f t="shared" si="9"/>
        <v>SSP2Croatia2075-208050--54Male</v>
      </c>
      <c r="B596" t="s">
        <v>12</v>
      </c>
      <c r="C596" t="s">
        <v>13</v>
      </c>
      <c r="D596" t="s">
        <v>45</v>
      </c>
      <c r="E596" t="s">
        <v>26</v>
      </c>
      <c r="F596" t="s">
        <v>15</v>
      </c>
      <c r="G596">
        <v>0.3</v>
      </c>
    </row>
    <row r="597" spans="1:7" x14ac:dyDescent="0.25">
      <c r="A597" t="str">
        <f t="shared" si="9"/>
        <v>SSP2Croatia2080-208550--54Male</v>
      </c>
      <c r="B597" t="s">
        <v>12</v>
      </c>
      <c r="C597" t="s">
        <v>13</v>
      </c>
      <c r="D597" t="s">
        <v>44</v>
      </c>
      <c r="E597" t="s">
        <v>26</v>
      </c>
      <c r="F597" t="s">
        <v>15</v>
      </c>
      <c r="G597">
        <v>0.3</v>
      </c>
    </row>
    <row r="598" spans="1:7" x14ac:dyDescent="0.25">
      <c r="A598" t="str">
        <f t="shared" si="9"/>
        <v>SSP2Croatia2085-209050--54Male</v>
      </c>
      <c r="B598" t="s">
        <v>12</v>
      </c>
      <c r="C598" t="s">
        <v>13</v>
      </c>
      <c r="D598" t="s">
        <v>43</v>
      </c>
      <c r="E598" t="s">
        <v>26</v>
      </c>
      <c r="F598" t="s">
        <v>15</v>
      </c>
      <c r="G598">
        <v>0.3</v>
      </c>
    </row>
    <row r="599" spans="1:7" x14ac:dyDescent="0.25">
      <c r="A599" t="str">
        <f t="shared" si="9"/>
        <v>SSP2Croatia2090-209550--54Male</v>
      </c>
      <c r="B599" t="s">
        <v>12</v>
      </c>
      <c r="C599" t="s">
        <v>13</v>
      </c>
      <c r="D599" t="s">
        <v>42</v>
      </c>
      <c r="E599" t="s">
        <v>26</v>
      </c>
      <c r="F599" t="s">
        <v>15</v>
      </c>
      <c r="G599">
        <v>0.3</v>
      </c>
    </row>
    <row r="600" spans="1:7" x14ac:dyDescent="0.25">
      <c r="A600" t="str">
        <f t="shared" si="9"/>
        <v>SSP2Croatia2095-210050--54Male</v>
      </c>
      <c r="B600" t="s">
        <v>12</v>
      </c>
      <c r="C600" t="s">
        <v>13</v>
      </c>
      <c r="D600" t="s">
        <v>41</v>
      </c>
      <c r="E600" t="s">
        <v>26</v>
      </c>
      <c r="F600" t="s">
        <v>15</v>
      </c>
      <c r="G600">
        <v>0.3</v>
      </c>
    </row>
    <row r="601" spans="1:7" x14ac:dyDescent="0.25">
      <c r="A601" t="str">
        <f t="shared" si="9"/>
        <v>SSP2Croatia2015-202055--59Male</v>
      </c>
      <c r="B601" t="s">
        <v>12</v>
      </c>
      <c r="C601" t="s">
        <v>13</v>
      </c>
      <c r="D601" t="s">
        <v>57</v>
      </c>
      <c r="E601" t="s">
        <v>27</v>
      </c>
      <c r="F601" t="s">
        <v>15</v>
      </c>
      <c r="G601">
        <v>-0.1</v>
      </c>
    </row>
    <row r="602" spans="1:7" x14ac:dyDescent="0.25">
      <c r="A602" t="str">
        <f t="shared" si="9"/>
        <v>SSP2Croatia2020-202555--59Male</v>
      </c>
      <c r="B602" t="s">
        <v>12</v>
      </c>
      <c r="C602" t="s">
        <v>13</v>
      </c>
      <c r="D602" t="s">
        <v>56</v>
      </c>
      <c r="E602" t="s">
        <v>27</v>
      </c>
      <c r="F602" t="s">
        <v>15</v>
      </c>
      <c r="G602">
        <v>-0.1</v>
      </c>
    </row>
    <row r="603" spans="1:7" x14ac:dyDescent="0.25">
      <c r="A603" t="str">
        <f t="shared" si="9"/>
        <v>SSP2Croatia2025-203055--59Male</v>
      </c>
      <c r="B603" t="s">
        <v>12</v>
      </c>
      <c r="C603" t="s">
        <v>13</v>
      </c>
      <c r="D603" t="s">
        <v>55</v>
      </c>
      <c r="E603" t="s">
        <v>27</v>
      </c>
      <c r="F603" t="s">
        <v>15</v>
      </c>
      <c r="G603">
        <v>0</v>
      </c>
    </row>
    <row r="604" spans="1:7" x14ac:dyDescent="0.25">
      <c r="A604" t="str">
        <f t="shared" si="9"/>
        <v>SSP2Croatia2030-203555--59Male</v>
      </c>
      <c r="B604" t="s">
        <v>12</v>
      </c>
      <c r="C604" t="s">
        <v>13</v>
      </c>
      <c r="D604" t="s">
        <v>54</v>
      </c>
      <c r="E604" t="s">
        <v>27</v>
      </c>
      <c r="F604" t="s">
        <v>15</v>
      </c>
      <c r="G604">
        <v>0</v>
      </c>
    </row>
    <row r="605" spans="1:7" x14ac:dyDescent="0.25">
      <c r="A605" t="str">
        <f t="shared" si="9"/>
        <v>SSP2Croatia2035-204055--59Male</v>
      </c>
      <c r="B605" t="s">
        <v>12</v>
      </c>
      <c r="C605" t="s">
        <v>13</v>
      </c>
      <c r="D605" t="s">
        <v>53</v>
      </c>
      <c r="E605" t="s">
        <v>27</v>
      </c>
      <c r="F605" t="s">
        <v>15</v>
      </c>
      <c r="G605">
        <v>0</v>
      </c>
    </row>
    <row r="606" spans="1:7" x14ac:dyDescent="0.25">
      <c r="A606" t="str">
        <f t="shared" si="9"/>
        <v>SSP2Croatia2040-204555--59Male</v>
      </c>
      <c r="B606" t="s">
        <v>12</v>
      </c>
      <c r="C606" t="s">
        <v>13</v>
      </c>
      <c r="D606" t="s">
        <v>52</v>
      </c>
      <c r="E606" t="s">
        <v>27</v>
      </c>
      <c r="F606" t="s">
        <v>15</v>
      </c>
      <c r="G606">
        <v>0.1</v>
      </c>
    </row>
    <row r="607" spans="1:7" x14ac:dyDescent="0.25">
      <c r="A607" t="str">
        <f t="shared" si="9"/>
        <v>SSP2Croatia2045-205055--59Male</v>
      </c>
      <c r="B607" t="s">
        <v>12</v>
      </c>
      <c r="C607" t="s">
        <v>13</v>
      </c>
      <c r="D607" t="s">
        <v>51</v>
      </c>
      <c r="E607" t="s">
        <v>27</v>
      </c>
      <c r="F607" t="s">
        <v>15</v>
      </c>
      <c r="G607">
        <v>0.1</v>
      </c>
    </row>
    <row r="608" spans="1:7" x14ac:dyDescent="0.25">
      <c r="A608" t="str">
        <f t="shared" si="9"/>
        <v>SSP2Croatia2050-205555--59Male</v>
      </c>
      <c r="B608" t="s">
        <v>12</v>
      </c>
      <c r="C608" t="s">
        <v>13</v>
      </c>
      <c r="D608" t="s">
        <v>50</v>
      </c>
      <c r="E608" t="s">
        <v>27</v>
      </c>
      <c r="F608" t="s">
        <v>15</v>
      </c>
      <c r="G608">
        <v>0.1</v>
      </c>
    </row>
    <row r="609" spans="1:7" x14ac:dyDescent="0.25">
      <c r="A609" t="str">
        <f t="shared" si="9"/>
        <v>SSP2Croatia2055-206055--59Male</v>
      </c>
      <c r="B609" t="s">
        <v>12</v>
      </c>
      <c r="C609" t="s">
        <v>13</v>
      </c>
      <c r="D609" t="s">
        <v>49</v>
      </c>
      <c r="E609" t="s">
        <v>27</v>
      </c>
      <c r="F609" t="s">
        <v>15</v>
      </c>
      <c r="G609">
        <v>0.1</v>
      </c>
    </row>
    <row r="610" spans="1:7" x14ac:dyDescent="0.25">
      <c r="A610" t="str">
        <f t="shared" si="9"/>
        <v>SSP2Croatia2060-206555--59Male</v>
      </c>
      <c r="B610" t="s">
        <v>12</v>
      </c>
      <c r="C610" t="s">
        <v>13</v>
      </c>
      <c r="D610" t="s">
        <v>48</v>
      </c>
      <c r="E610" t="s">
        <v>27</v>
      </c>
      <c r="F610" t="s">
        <v>15</v>
      </c>
      <c r="G610">
        <v>0.1</v>
      </c>
    </row>
    <row r="611" spans="1:7" x14ac:dyDescent="0.25">
      <c r="A611" t="str">
        <f t="shared" si="9"/>
        <v>SSP2Croatia2065-207055--59Male</v>
      </c>
      <c r="B611" t="s">
        <v>12</v>
      </c>
      <c r="C611" t="s">
        <v>13</v>
      </c>
      <c r="D611" t="s">
        <v>47</v>
      </c>
      <c r="E611" t="s">
        <v>27</v>
      </c>
      <c r="F611" t="s">
        <v>15</v>
      </c>
      <c r="G611">
        <v>0.2</v>
      </c>
    </row>
    <row r="612" spans="1:7" x14ac:dyDescent="0.25">
      <c r="A612" t="str">
        <f t="shared" si="9"/>
        <v>SSP2Croatia2070-207555--59Male</v>
      </c>
      <c r="B612" t="s">
        <v>12</v>
      </c>
      <c r="C612" t="s">
        <v>13</v>
      </c>
      <c r="D612" t="s">
        <v>46</v>
      </c>
      <c r="E612" t="s">
        <v>27</v>
      </c>
      <c r="F612" t="s">
        <v>15</v>
      </c>
      <c r="G612">
        <v>0.2</v>
      </c>
    </row>
    <row r="613" spans="1:7" x14ac:dyDescent="0.25">
      <c r="A613" t="str">
        <f t="shared" si="9"/>
        <v>SSP2Croatia2075-208055--59Male</v>
      </c>
      <c r="B613" t="s">
        <v>12</v>
      </c>
      <c r="C613" t="s">
        <v>13</v>
      </c>
      <c r="D613" t="s">
        <v>45</v>
      </c>
      <c r="E613" t="s">
        <v>27</v>
      </c>
      <c r="F613" t="s">
        <v>15</v>
      </c>
      <c r="G613">
        <v>0.2</v>
      </c>
    </row>
    <row r="614" spans="1:7" x14ac:dyDescent="0.25">
      <c r="A614" t="str">
        <f t="shared" si="9"/>
        <v>SSP2Croatia2080-208555--59Male</v>
      </c>
      <c r="B614" t="s">
        <v>12</v>
      </c>
      <c r="C614" t="s">
        <v>13</v>
      </c>
      <c r="D614" t="s">
        <v>44</v>
      </c>
      <c r="E614" t="s">
        <v>27</v>
      </c>
      <c r="F614" t="s">
        <v>15</v>
      </c>
      <c r="G614">
        <v>0.2</v>
      </c>
    </row>
    <row r="615" spans="1:7" x14ac:dyDescent="0.25">
      <c r="A615" t="str">
        <f t="shared" si="9"/>
        <v>SSP2Croatia2085-209055--59Male</v>
      </c>
      <c r="B615" t="s">
        <v>12</v>
      </c>
      <c r="C615" t="s">
        <v>13</v>
      </c>
      <c r="D615" t="s">
        <v>43</v>
      </c>
      <c r="E615" t="s">
        <v>27</v>
      </c>
      <c r="F615" t="s">
        <v>15</v>
      </c>
      <c r="G615">
        <v>0.2</v>
      </c>
    </row>
    <row r="616" spans="1:7" x14ac:dyDescent="0.25">
      <c r="A616" t="str">
        <f t="shared" si="9"/>
        <v>SSP2Croatia2090-209555--59Male</v>
      </c>
      <c r="B616" t="s">
        <v>12</v>
      </c>
      <c r="C616" t="s">
        <v>13</v>
      </c>
      <c r="D616" t="s">
        <v>42</v>
      </c>
      <c r="E616" t="s">
        <v>27</v>
      </c>
      <c r="F616" t="s">
        <v>15</v>
      </c>
      <c r="G616">
        <v>0.2</v>
      </c>
    </row>
    <row r="617" spans="1:7" x14ac:dyDescent="0.25">
      <c r="A617" t="str">
        <f t="shared" si="9"/>
        <v>SSP2Croatia2095-210055--59Male</v>
      </c>
      <c r="B617" t="s">
        <v>12</v>
      </c>
      <c r="C617" t="s">
        <v>13</v>
      </c>
      <c r="D617" t="s">
        <v>41</v>
      </c>
      <c r="E617" t="s">
        <v>27</v>
      </c>
      <c r="F617" t="s">
        <v>15</v>
      </c>
      <c r="G617">
        <v>0.2</v>
      </c>
    </row>
    <row r="618" spans="1:7" x14ac:dyDescent="0.25">
      <c r="A618" t="str">
        <f t="shared" si="9"/>
        <v>SSP2Croatia2015-202060--64Male</v>
      </c>
      <c r="B618" t="s">
        <v>12</v>
      </c>
      <c r="C618" t="s">
        <v>13</v>
      </c>
      <c r="D618" t="s">
        <v>57</v>
      </c>
      <c r="E618" t="s">
        <v>28</v>
      </c>
      <c r="F618" t="s">
        <v>15</v>
      </c>
      <c r="G618">
        <v>-0.1</v>
      </c>
    </row>
    <row r="619" spans="1:7" x14ac:dyDescent="0.25">
      <c r="A619" t="str">
        <f t="shared" si="9"/>
        <v>SSP2Croatia2020-202560--64Male</v>
      </c>
      <c r="B619" t="s">
        <v>12</v>
      </c>
      <c r="C619" t="s">
        <v>13</v>
      </c>
      <c r="D619" t="s">
        <v>56</v>
      </c>
      <c r="E619" t="s">
        <v>28</v>
      </c>
      <c r="F619" t="s">
        <v>15</v>
      </c>
      <c r="G619">
        <v>0</v>
      </c>
    </row>
    <row r="620" spans="1:7" x14ac:dyDescent="0.25">
      <c r="A620" t="str">
        <f t="shared" si="9"/>
        <v>SSP2Croatia2025-203060--64Male</v>
      </c>
      <c r="B620" t="s">
        <v>12</v>
      </c>
      <c r="C620" t="s">
        <v>13</v>
      </c>
      <c r="D620" t="s">
        <v>55</v>
      </c>
      <c r="E620" t="s">
        <v>28</v>
      </c>
      <c r="F620" t="s">
        <v>15</v>
      </c>
      <c r="G620">
        <v>0</v>
      </c>
    </row>
    <row r="621" spans="1:7" x14ac:dyDescent="0.25">
      <c r="A621" t="str">
        <f t="shared" si="9"/>
        <v>SSP2Croatia2030-203560--64Male</v>
      </c>
      <c r="B621" t="s">
        <v>12</v>
      </c>
      <c r="C621" t="s">
        <v>13</v>
      </c>
      <c r="D621" t="s">
        <v>54</v>
      </c>
      <c r="E621" t="s">
        <v>28</v>
      </c>
      <c r="F621" t="s">
        <v>15</v>
      </c>
      <c r="G621">
        <v>0</v>
      </c>
    </row>
    <row r="622" spans="1:7" x14ac:dyDescent="0.25">
      <c r="A622" t="str">
        <f t="shared" si="9"/>
        <v>SSP2Croatia2035-204060--64Male</v>
      </c>
      <c r="B622" t="s">
        <v>12</v>
      </c>
      <c r="C622" t="s">
        <v>13</v>
      </c>
      <c r="D622" t="s">
        <v>53</v>
      </c>
      <c r="E622" t="s">
        <v>28</v>
      </c>
      <c r="F622" t="s">
        <v>15</v>
      </c>
      <c r="G622">
        <v>0</v>
      </c>
    </row>
    <row r="623" spans="1:7" x14ac:dyDescent="0.25">
      <c r="A623" t="str">
        <f t="shared" si="9"/>
        <v>SSP2Croatia2040-204560--64Male</v>
      </c>
      <c r="B623" t="s">
        <v>12</v>
      </c>
      <c r="C623" t="s">
        <v>13</v>
      </c>
      <c r="D623" t="s">
        <v>52</v>
      </c>
      <c r="E623" t="s">
        <v>28</v>
      </c>
      <c r="F623" t="s">
        <v>15</v>
      </c>
      <c r="G623">
        <v>0</v>
      </c>
    </row>
    <row r="624" spans="1:7" x14ac:dyDescent="0.25">
      <c r="A624" t="str">
        <f t="shared" si="9"/>
        <v>SSP2Croatia2045-205060--64Male</v>
      </c>
      <c r="B624" t="s">
        <v>12</v>
      </c>
      <c r="C624" t="s">
        <v>13</v>
      </c>
      <c r="D624" t="s">
        <v>51</v>
      </c>
      <c r="E624" t="s">
        <v>28</v>
      </c>
      <c r="F624" t="s">
        <v>15</v>
      </c>
      <c r="G624">
        <v>0.1</v>
      </c>
    </row>
    <row r="625" spans="1:7" x14ac:dyDescent="0.25">
      <c r="A625" t="str">
        <f t="shared" si="9"/>
        <v>SSP2Croatia2050-205560--64Male</v>
      </c>
      <c r="B625" t="s">
        <v>12</v>
      </c>
      <c r="C625" t="s">
        <v>13</v>
      </c>
      <c r="D625" t="s">
        <v>50</v>
      </c>
      <c r="E625" t="s">
        <v>28</v>
      </c>
      <c r="F625" t="s">
        <v>15</v>
      </c>
      <c r="G625">
        <v>0.1</v>
      </c>
    </row>
    <row r="626" spans="1:7" x14ac:dyDescent="0.25">
      <c r="A626" t="str">
        <f t="shared" si="9"/>
        <v>SSP2Croatia2055-206060--64Male</v>
      </c>
      <c r="B626" t="s">
        <v>12</v>
      </c>
      <c r="C626" t="s">
        <v>13</v>
      </c>
      <c r="D626" t="s">
        <v>49</v>
      </c>
      <c r="E626" t="s">
        <v>28</v>
      </c>
      <c r="F626" t="s">
        <v>15</v>
      </c>
      <c r="G626">
        <v>0.1</v>
      </c>
    </row>
    <row r="627" spans="1:7" x14ac:dyDescent="0.25">
      <c r="A627" t="str">
        <f t="shared" si="9"/>
        <v>SSP2Croatia2060-206560--64Male</v>
      </c>
      <c r="B627" t="s">
        <v>12</v>
      </c>
      <c r="C627" t="s">
        <v>13</v>
      </c>
      <c r="D627" t="s">
        <v>48</v>
      </c>
      <c r="E627" t="s">
        <v>28</v>
      </c>
      <c r="F627" t="s">
        <v>15</v>
      </c>
      <c r="G627">
        <v>0.1</v>
      </c>
    </row>
    <row r="628" spans="1:7" x14ac:dyDescent="0.25">
      <c r="A628" t="str">
        <f t="shared" si="9"/>
        <v>SSP2Croatia2065-207060--64Male</v>
      </c>
      <c r="B628" t="s">
        <v>12</v>
      </c>
      <c r="C628" t="s">
        <v>13</v>
      </c>
      <c r="D628" t="s">
        <v>47</v>
      </c>
      <c r="E628" t="s">
        <v>28</v>
      </c>
      <c r="F628" t="s">
        <v>15</v>
      </c>
      <c r="G628">
        <v>0.1</v>
      </c>
    </row>
    <row r="629" spans="1:7" x14ac:dyDescent="0.25">
      <c r="A629" t="str">
        <f t="shared" si="9"/>
        <v>SSP2Croatia2070-207560--64Male</v>
      </c>
      <c r="B629" t="s">
        <v>12</v>
      </c>
      <c r="C629" t="s">
        <v>13</v>
      </c>
      <c r="D629" t="s">
        <v>46</v>
      </c>
      <c r="E629" t="s">
        <v>28</v>
      </c>
      <c r="F629" t="s">
        <v>15</v>
      </c>
      <c r="G629">
        <v>0.1</v>
      </c>
    </row>
    <row r="630" spans="1:7" x14ac:dyDescent="0.25">
      <c r="A630" t="str">
        <f t="shared" si="9"/>
        <v>SSP2Croatia2075-208060--64Male</v>
      </c>
      <c r="B630" t="s">
        <v>12</v>
      </c>
      <c r="C630" t="s">
        <v>13</v>
      </c>
      <c r="D630" t="s">
        <v>45</v>
      </c>
      <c r="E630" t="s">
        <v>28</v>
      </c>
      <c r="F630" t="s">
        <v>15</v>
      </c>
      <c r="G630">
        <v>0.1</v>
      </c>
    </row>
    <row r="631" spans="1:7" x14ac:dyDescent="0.25">
      <c r="A631" t="str">
        <f t="shared" si="9"/>
        <v>SSP2Croatia2080-208560--64Male</v>
      </c>
      <c r="B631" t="s">
        <v>12</v>
      </c>
      <c r="C631" t="s">
        <v>13</v>
      </c>
      <c r="D631" t="s">
        <v>44</v>
      </c>
      <c r="E631" t="s">
        <v>28</v>
      </c>
      <c r="F631" t="s">
        <v>15</v>
      </c>
      <c r="G631">
        <v>0.1</v>
      </c>
    </row>
    <row r="632" spans="1:7" x14ac:dyDescent="0.25">
      <c r="A632" t="str">
        <f t="shared" si="9"/>
        <v>SSP2Croatia2085-209060--64Male</v>
      </c>
      <c r="B632" t="s">
        <v>12</v>
      </c>
      <c r="C632" t="s">
        <v>13</v>
      </c>
      <c r="D632" t="s">
        <v>43</v>
      </c>
      <c r="E632" t="s">
        <v>28</v>
      </c>
      <c r="F632" t="s">
        <v>15</v>
      </c>
      <c r="G632">
        <v>0.1</v>
      </c>
    </row>
    <row r="633" spans="1:7" x14ac:dyDescent="0.25">
      <c r="A633" t="str">
        <f t="shared" si="9"/>
        <v>SSP2Croatia2090-209560--64Male</v>
      </c>
      <c r="B633" t="s">
        <v>12</v>
      </c>
      <c r="C633" t="s">
        <v>13</v>
      </c>
      <c r="D633" t="s">
        <v>42</v>
      </c>
      <c r="E633" t="s">
        <v>28</v>
      </c>
      <c r="F633" t="s">
        <v>15</v>
      </c>
      <c r="G633">
        <v>0.1</v>
      </c>
    </row>
    <row r="634" spans="1:7" x14ac:dyDescent="0.25">
      <c r="A634" t="str">
        <f t="shared" si="9"/>
        <v>SSP2Croatia2095-210060--64Male</v>
      </c>
      <c r="B634" t="s">
        <v>12</v>
      </c>
      <c r="C634" t="s">
        <v>13</v>
      </c>
      <c r="D634" t="s">
        <v>41</v>
      </c>
      <c r="E634" t="s">
        <v>28</v>
      </c>
      <c r="F634" t="s">
        <v>15</v>
      </c>
      <c r="G634">
        <v>0.1</v>
      </c>
    </row>
    <row r="635" spans="1:7" x14ac:dyDescent="0.25">
      <c r="A635" t="str">
        <f t="shared" si="9"/>
        <v>SSP2Croatia2015-202065--69Male</v>
      </c>
      <c r="B635" t="s">
        <v>12</v>
      </c>
      <c r="C635" t="s">
        <v>13</v>
      </c>
      <c r="D635" t="s">
        <v>57</v>
      </c>
      <c r="E635" t="s">
        <v>29</v>
      </c>
      <c r="F635" t="s">
        <v>15</v>
      </c>
      <c r="G635">
        <v>0</v>
      </c>
    </row>
    <row r="636" spans="1:7" x14ac:dyDescent="0.25">
      <c r="A636" t="str">
        <f t="shared" si="9"/>
        <v>SSP2Croatia2020-202565--69Male</v>
      </c>
      <c r="B636" t="s">
        <v>12</v>
      </c>
      <c r="C636" t="s">
        <v>13</v>
      </c>
      <c r="D636" t="s">
        <v>56</v>
      </c>
      <c r="E636" t="s">
        <v>29</v>
      </c>
      <c r="F636" t="s">
        <v>15</v>
      </c>
      <c r="G636">
        <v>0</v>
      </c>
    </row>
    <row r="637" spans="1:7" x14ac:dyDescent="0.25">
      <c r="A637" t="str">
        <f t="shared" si="9"/>
        <v>SSP2Croatia2025-203065--69Male</v>
      </c>
      <c r="B637" t="s">
        <v>12</v>
      </c>
      <c r="C637" t="s">
        <v>13</v>
      </c>
      <c r="D637" t="s">
        <v>55</v>
      </c>
      <c r="E637" t="s">
        <v>29</v>
      </c>
      <c r="F637" t="s">
        <v>15</v>
      </c>
      <c r="G637">
        <v>0</v>
      </c>
    </row>
    <row r="638" spans="1:7" x14ac:dyDescent="0.25">
      <c r="A638" t="str">
        <f t="shared" si="9"/>
        <v>SSP2Croatia2030-203565--69Male</v>
      </c>
      <c r="B638" t="s">
        <v>12</v>
      </c>
      <c r="C638" t="s">
        <v>13</v>
      </c>
      <c r="D638" t="s">
        <v>54</v>
      </c>
      <c r="E638" t="s">
        <v>29</v>
      </c>
      <c r="F638" t="s">
        <v>15</v>
      </c>
      <c r="G638">
        <v>0</v>
      </c>
    </row>
    <row r="639" spans="1:7" x14ac:dyDescent="0.25">
      <c r="A639" t="str">
        <f t="shared" si="9"/>
        <v>SSP2Croatia2035-204065--69Male</v>
      </c>
      <c r="B639" t="s">
        <v>12</v>
      </c>
      <c r="C639" t="s">
        <v>13</v>
      </c>
      <c r="D639" t="s">
        <v>53</v>
      </c>
      <c r="E639" t="s">
        <v>29</v>
      </c>
      <c r="F639" t="s">
        <v>15</v>
      </c>
      <c r="G639">
        <v>0</v>
      </c>
    </row>
    <row r="640" spans="1:7" x14ac:dyDescent="0.25">
      <c r="A640" t="str">
        <f t="shared" si="9"/>
        <v>SSP2Croatia2040-204565--69Male</v>
      </c>
      <c r="B640" t="s">
        <v>12</v>
      </c>
      <c r="C640" t="s">
        <v>13</v>
      </c>
      <c r="D640" t="s">
        <v>52</v>
      </c>
      <c r="E640" t="s">
        <v>29</v>
      </c>
      <c r="F640" t="s">
        <v>15</v>
      </c>
      <c r="G640">
        <v>0</v>
      </c>
    </row>
    <row r="641" spans="1:7" x14ac:dyDescent="0.25">
      <c r="A641" t="str">
        <f t="shared" si="9"/>
        <v>SSP2Croatia2045-205065--69Male</v>
      </c>
      <c r="B641" t="s">
        <v>12</v>
      </c>
      <c r="C641" t="s">
        <v>13</v>
      </c>
      <c r="D641" t="s">
        <v>51</v>
      </c>
      <c r="E641" t="s">
        <v>29</v>
      </c>
      <c r="F641" t="s">
        <v>15</v>
      </c>
      <c r="G641">
        <v>0</v>
      </c>
    </row>
    <row r="642" spans="1:7" x14ac:dyDescent="0.25">
      <c r="A642" t="str">
        <f t="shared" si="9"/>
        <v>SSP2Croatia2050-205565--69Male</v>
      </c>
      <c r="B642" t="s">
        <v>12</v>
      </c>
      <c r="C642" t="s">
        <v>13</v>
      </c>
      <c r="D642" t="s">
        <v>50</v>
      </c>
      <c r="E642" t="s">
        <v>29</v>
      </c>
      <c r="F642" t="s">
        <v>15</v>
      </c>
      <c r="G642">
        <v>0</v>
      </c>
    </row>
    <row r="643" spans="1:7" x14ac:dyDescent="0.25">
      <c r="A643" t="str">
        <f t="shared" si="9"/>
        <v>SSP2Croatia2055-206065--69Male</v>
      </c>
      <c r="B643" t="s">
        <v>12</v>
      </c>
      <c r="C643" t="s">
        <v>13</v>
      </c>
      <c r="D643" t="s">
        <v>49</v>
      </c>
      <c r="E643" t="s">
        <v>29</v>
      </c>
      <c r="F643" t="s">
        <v>15</v>
      </c>
      <c r="G643">
        <v>0</v>
      </c>
    </row>
    <row r="644" spans="1:7" x14ac:dyDescent="0.25">
      <c r="A644" t="str">
        <f t="shared" si="9"/>
        <v>SSP2Croatia2060-206565--69Male</v>
      </c>
      <c r="B644" t="s">
        <v>12</v>
      </c>
      <c r="C644" t="s">
        <v>13</v>
      </c>
      <c r="D644" t="s">
        <v>48</v>
      </c>
      <c r="E644" t="s">
        <v>29</v>
      </c>
      <c r="F644" t="s">
        <v>15</v>
      </c>
      <c r="G644">
        <v>0.1</v>
      </c>
    </row>
    <row r="645" spans="1:7" x14ac:dyDescent="0.25">
      <c r="A645" t="str">
        <f t="shared" si="9"/>
        <v>SSP2Croatia2065-207065--69Male</v>
      </c>
      <c r="B645" t="s">
        <v>12</v>
      </c>
      <c r="C645" t="s">
        <v>13</v>
      </c>
      <c r="D645" t="s">
        <v>47</v>
      </c>
      <c r="E645" t="s">
        <v>29</v>
      </c>
      <c r="F645" t="s">
        <v>15</v>
      </c>
      <c r="G645">
        <v>0.1</v>
      </c>
    </row>
    <row r="646" spans="1:7" x14ac:dyDescent="0.25">
      <c r="A646" t="str">
        <f t="shared" si="9"/>
        <v>SSP2Croatia2070-207565--69Male</v>
      </c>
      <c r="B646" t="s">
        <v>12</v>
      </c>
      <c r="C646" t="s">
        <v>13</v>
      </c>
      <c r="D646" t="s">
        <v>46</v>
      </c>
      <c r="E646" t="s">
        <v>29</v>
      </c>
      <c r="F646" t="s">
        <v>15</v>
      </c>
      <c r="G646">
        <v>0.1</v>
      </c>
    </row>
    <row r="647" spans="1:7" x14ac:dyDescent="0.25">
      <c r="A647" t="str">
        <f t="shared" si="9"/>
        <v>SSP2Croatia2075-208065--69Male</v>
      </c>
      <c r="B647" t="s">
        <v>12</v>
      </c>
      <c r="C647" t="s">
        <v>13</v>
      </c>
      <c r="D647" t="s">
        <v>45</v>
      </c>
      <c r="E647" t="s">
        <v>29</v>
      </c>
      <c r="F647" t="s">
        <v>15</v>
      </c>
      <c r="G647">
        <v>0.1</v>
      </c>
    </row>
    <row r="648" spans="1:7" x14ac:dyDescent="0.25">
      <c r="A648" t="str">
        <f t="shared" si="9"/>
        <v>SSP2Croatia2080-208565--69Male</v>
      </c>
      <c r="B648" t="s">
        <v>12</v>
      </c>
      <c r="C648" t="s">
        <v>13</v>
      </c>
      <c r="D648" t="s">
        <v>44</v>
      </c>
      <c r="E648" t="s">
        <v>29</v>
      </c>
      <c r="F648" t="s">
        <v>15</v>
      </c>
      <c r="G648">
        <v>0.1</v>
      </c>
    </row>
    <row r="649" spans="1:7" x14ac:dyDescent="0.25">
      <c r="A649" t="str">
        <f t="shared" si="9"/>
        <v>SSP2Croatia2085-209065--69Male</v>
      </c>
      <c r="B649" t="s">
        <v>12</v>
      </c>
      <c r="C649" t="s">
        <v>13</v>
      </c>
      <c r="D649" t="s">
        <v>43</v>
      </c>
      <c r="E649" t="s">
        <v>29</v>
      </c>
      <c r="F649" t="s">
        <v>15</v>
      </c>
      <c r="G649">
        <v>0.1</v>
      </c>
    </row>
    <row r="650" spans="1:7" x14ac:dyDescent="0.25">
      <c r="A650" t="str">
        <f t="shared" si="9"/>
        <v>SSP2Croatia2090-209565--69Male</v>
      </c>
      <c r="B650" t="s">
        <v>12</v>
      </c>
      <c r="C650" t="s">
        <v>13</v>
      </c>
      <c r="D650" t="s">
        <v>42</v>
      </c>
      <c r="E650" t="s">
        <v>29</v>
      </c>
      <c r="F650" t="s">
        <v>15</v>
      </c>
      <c r="G650">
        <v>0.1</v>
      </c>
    </row>
    <row r="651" spans="1:7" x14ac:dyDescent="0.25">
      <c r="A651" t="str">
        <f t="shared" ref="A651:A714" si="10">B651&amp;C651&amp;D651&amp;E651&amp;F651</f>
        <v>SSP2Croatia2095-210065--69Male</v>
      </c>
      <c r="B651" t="s">
        <v>12</v>
      </c>
      <c r="C651" t="s">
        <v>13</v>
      </c>
      <c r="D651" t="s">
        <v>41</v>
      </c>
      <c r="E651" t="s">
        <v>29</v>
      </c>
      <c r="F651" t="s">
        <v>15</v>
      </c>
      <c r="G651">
        <v>0.1</v>
      </c>
    </row>
    <row r="652" spans="1:7" x14ac:dyDescent="0.25">
      <c r="A652" t="str">
        <f t="shared" si="10"/>
        <v>SSP2Croatia2015-202070--74Male</v>
      </c>
      <c r="B652" t="s">
        <v>12</v>
      </c>
      <c r="C652" t="s">
        <v>13</v>
      </c>
      <c r="D652" t="s">
        <v>57</v>
      </c>
      <c r="E652" t="s">
        <v>30</v>
      </c>
      <c r="F652" t="s">
        <v>15</v>
      </c>
      <c r="G652">
        <v>-0.1</v>
      </c>
    </row>
    <row r="653" spans="1:7" x14ac:dyDescent="0.25">
      <c r="A653" t="str">
        <f t="shared" si="10"/>
        <v>SSP2Croatia2020-202570--74Male</v>
      </c>
      <c r="B653" t="s">
        <v>12</v>
      </c>
      <c r="C653" t="s">
        <v>13</v>
      </c>
      <c r="D653" t="s">
        <v>56</v>
      </c>
      <c r="E653" t="s">
        <v>30</v>
      </c>
      <c r="F653" t="s">
        <v>15</v>
      </c>
      <c r="G653">
        <v>0</v>
      </c>
    </row>
    <row r="654" spans="1:7" x14ac:dyDescent="0.25">
      <c r="A654" t="str">
        <f t="shared" si="10"/>
        <v>SSP2Croatia2025-203070--74Male</v>
      </c>
      <c r="B654" t="s">
        <v>12</v>
      </c>
      <c r="C654" t="s">
        <v>13</v>
      </c>
      <c r="D654" t="s">
        <v>55</v>
      </c>
      <c r="E654" t="s">
        <v>30</v>
      </c>
      <c r="F654" t="s">
        <v>15</v>
      </c>
      <c r="G654">
        <v>0</v>
      </c>
    </row>
    <row r="655" spans="1:7" x14ac:dyDescent="0.25">
      <c r="A655" t="str">
        <f t="shared" si="10"/>
        <v>SSP2Croatia2030-203570--74Male</v>
      </c>
      <c r="B655" t="s">
        <v>12</v>
      </c>
      <c r="C655" t="s">
        <v>13</v>
      </c>
      <c r="D655" t="s">
        <v>54</v>
      </c>
      <c r="E655" t="s">
        <v>30</v>
      </c>
      <c r="F655" t="s">
        <v>15</v>
      </c>
      <c r="G655">
        <v>0</v>
      </c>
    </row>
    <row r="656" spans="1:7" x14ac:dyDescent="0.25">
      <c r="A656" t="str">
        <f t="shared" si="10"/>
        <v>SSP2Croatia2035-204070--74Male</v>
      </c>
      <c r="B656" t="s">
        <v>12</v>
      </c>
      <c r="C656" t="s">
        <v>13</v>
      </c>
      <c r="D656" t="s">
        <v>53</v>
      </c>
      <c r="E656" t="s">
        <v>30</v>
      </c>
      <c r="F656" t="s">
        <v>15</v>
      </c>
      <c r="G656">
        <v>0</v>
      </c>
    </row>
    <row r="657" spans="1:7" x14ac:dyDescent="0.25">
      <c r="A657" t="str">
        <f t="shared" si="10"/>
        <v>SSP2Croatia2040-204570--74Male</v>
      </c>
      <c r="B657" t="s">
        <v>12</v>
      </c>
      <c r="C657" t="s">
        <v>13</v>
      </c>
      <c r="D657" t="s">
        <v>52</v>
      </c>
      <c r="E657" t="s">
        <v>30</v>
      </c>
      <c r="F657" t="s">
        <v>15</v>
      </c>
      <c r="G657">
        <v>0</v>
      </c>
    </row>
    <row r="658" spans="1:7" x14ac:dyDescent="0.25">
      <c r="A658" t="str">
        <f t="shared" si="10"/>
        <v>SSP2Croatia2045-205070--74Male</v>
      </c>
      <c r="B658" t="s">
        <v>12</v>
      </c>
      <c r="C658" t="s">
        <v>13</v>
      </c>
      <c r="D658" t="s">
        <v>51</v>
      </c>
      <c r="E658" t="s">
        <v>30</v>
      </c>
      <c r="F658" t="s">
        <v>15</v>
      </c>
      <c r="G658">
        <v>0</v>
      </c>
    </row>
    <row r="659" spans="1:7" x14ac:dyDescent="0.25">
      <c r="A659" t="str">
        <f t="shared" si="10"/>
        <v>SSP2Croatia2050-205570--74Male</v>
      </c>
      <c r="B659" t="s">
        <v>12</v>
      </c>
      <c r="C659" t="s">
        <v>13</v>
      </c>
      <c r="D659" t="s">
        <v>50</v>
      </c>
      <c r="E659" t="s">
        <v>30</v>
      </c>
      <c r="F659" t="s">
        <v>15</v>
      </c>
      <c r="G659">
        <v>0.1</v>
      </c>
    </row>
    <row r="660" spans="1:7" x14ac:dyDescent="0.25">
      <c r="A660" t="str">
        <f t="shared" si="10"/>
        <v>SSP2Croatia2055-206070--74Male</v>
      </c>
      <c r="B660" t="s">
        <v>12</v>
      </c>
      <c r="C660" t="s">
        <v>13</v>
      </c>
      <c r="D660" t="s">
        <v>49</v>
      </c>
      <c r="E660" t="s">
        <v>30</v>
      </c>
      <c r="F660" t="s">
        <v>15</v>
      </c>
      <c r="G660">
        <v>0.1</v>
      </c>
    </row>
    <row r="661" spans="1:7" x14ac:dyDescent="0.25">
      <c r="A661" t="str">
        <f t="shared" si="10"/>
        <v>SSP2Croatia2060-206570--74Male</v>
      </c>
      <c r="B661" t="s">
        <v>12</v>
      </c>
      <c r="C661" t="s">
        <v>13</v>
      </c>
      <c r="D661" t="s">
        <v>48</v>
      </c>
      <c r="E661" t="s">
        <v>30</v>
      </c>
      <c r="F661" t="s">
        <v>15</v>
      </c>
      <c r="G661">
        <v>0.1</v>
      </c>
    </row>
    <row r="662" spans="1:7" x14ac:dyDescent="0.25">
      <c r="A662" t="str">
        <f t="shared" si="10"/>
        <v>SSP2Croatia2065-207070--74Male</v>
      </c>
      <c r="B662" t="s">
        <v>12</v>
      </c>
      <c r="C662" t="s">
        <v>13</v>
      </c>
      <c r="D662" t="s">
        <v>47</v>
      </c>
      <c r="E662" t="s">
        <v>30</v>
      </c>
      <c r="F662" t="s">
        <v>15</v>
      </c>
      <c r="G662">
        <v>0.1</v>
      </c>
    </row>
    <row r="663" spans="1:7" x14ac:dyDescent="0.25">
      <c r="A663" t="str">
        <f t="shared" si="10"/>
        <v>SSP2Croatia2070-207570--74Male</v>
      </c>
      <c r="B663" t="s">
        <v>12</v>
      </c>
      <c r="C663" t="s">
        <v>13</v>
      </c>
      <c r="D663" t="s">
        <v>46</v>
      </c>
      <c r="E663" t="s">
        <v>30</v>
      </c>
      <c r="F663" t="s">
        <v>15</v>
      </c>
      <c r="G663">
        <v>0.1</v>
      </c>
    </row>
    <row r="664" spans="1:7" x14ac:dyDescent="0.25">
      <c r="A664" t="str">
        <f t="shared" si="10"/>
        <v>SSP2Croatia2075-208070--74Male</v>
      </c>
      <c r="B664" t="s">
        <v>12</v>
      </c>
      <c r="C664" t="s">
        <v>13</v>
      </c>
      <c r="D664" t="s">
        <v>45</v>
      </c>
      <c r="E664" t="s">
        <v>30</v>
      </c>
      <c r="F664" t="s">
        <v>15</v>
      </c>
      <c r="G664">
        <v>0.1</v>
      </c>
    </row>
    <row r="665" spans="1:7" x14ac:dyDescent="0.25">
      <c r="A665" t="str">
        <f t="shared" si="10"/>
        <v>SSP2Croatia2080-208570--74Male</v>
      </c>
      <c r="B665" t="s">
        <v>12</v>
      </c>
      <c r="C665" t="s">
        <v>13</v>
      </c>
      <c r="D665" t="s">
        <v>44</v>
      </c>
      <c r="E665" t="s">
        <v>30</v>
      </c>
      <c r="F665" t="s">
        <v>15</v>
      </c>
      <c r="G665">
        <v>0.1</v>
      </c>
    </row>
    <row r="666" spans="1:7" x14ac:dyDescent="0.25">
      <c r="A666" t="str">
        <f t="shared" si="10"/>
        <v>SSP2Croatia2085-209070--74Male</v>
      </c>
      <c r="B666" t="s">
        <v>12</v>
      </c>
      <c r="C666" t="s">
        <v>13</v>
      </c>
      <c r="D666" t="s">
        <v>43</v>
      </c>
      <c r="E666" t="s">
        <v>30</v>
      </c>
      <c r="F666" t="s">
        <v>15</v>
      </c>
      <c r="G666">
        <v>0.1</v>
      </c>
    </row>
    <row r="667" spans="1:7" x14ac:dyDescent="0.25">
      <c r="A667" t="str">
        <f t="shared" si="10"/>
        <v>SSP2Croatia2090-209570--74Male</v>
      </c>
      <c r="B667" t="s">
        <v>12</v>
      </c>
      <c r="C667" t="s">
        <v>13</v>
      </c>
      <c r="D667" t="s">
        <v>42</v>
      </c>
      <c r="E667" t="s">
        <v>30</v>
      </c>
      <c r="F667" t="s">
        <v>15</v>
      </c>
      <c r="G667">
        <v>0.1</v>
      </c>
    </row>
    <row r="668" spans="1:7" x14ac:dyDescent="0.25">
      <c r="A668" t="str">
        <f t="shared" si="10"/>
        <v>SSP2Croatia2095-210070--74Male</v>
      </c>
      <c r="B668" t="s">
        <v>12</v>
      </c>
      <c r="C668" t="s">
        <v>13</v>
      </c>
      <c r="D668" t="s">
        <v>41</v>
      </c>
      <c r="E668" t="s">
        <v>30</v>
      </c>
      <c r="F668" t="s">
        <v>15</v>
      </c>
      <c r="G668">
        <v>0.1</v>
      </c>
    </row>
    <row r="669" spans="1:7" x14ac:dyDescent="0.25">
      <c r="A669" t="str">
        <f t="shared" si="10"/>
        <v>SSP2Croatia2015-202075--79Male</v>
      </c>
      <c r="B669" t="s">
        <v>12</v>
      </c>
      <c r="C669" t="s">
        <v>13</v>
      </c>
      <c r="D669" t="s">
        <v>57</v>
      </c>
      <c r="E669" t="s">
        <v>31</v>
      </c>
      <c r="F669" t="s">
        <v>15</v>
      </c>
      <c r="G669">
        <v>0</v>
      </c>
    </row>
    <row r="670" spans="1:7" x14ac:dyDescent="0.25">
      <c r="A670" t="str">
        <f t="shared" si="10"/>
        <v>SSP2Croatia2020-202575--79Male</v>
      </c>
      <c r="B670" t="s">
        <v>12</v>
      </c>
      <c r="C670" t="s">
        <v>13</v>
      </c>
      <c r="D670" t="s">
        <v>56</v>
      </c>
      <c r="E670" t="s">
        <v>31</v>
      </c>
      <c r="F670" t="s">
        <v>15</v>
      </c>
      <c r="G670">
        <v>0</v>
      </c>
    </row>
    <row r="671" spans="1:7" x14ac:dyDescent="0.25">
      <c r="A671" t="str">
        <f t="shared" si="10"/>
        <v>SSP2Croatia2025-203075--79Male</v>
      </c>
      <c r="B671" t="s">
        <v>12</v>
      </c>
      <c r="C671" t="s">
        <v>13</v>
      </c>
      <c r="D671" t="s">
        <v>55</v>
      </c>
      <c r="E671" t="s">
        <v>31</v>
      </c>
      <c r="F671" t="s">
        <v>15</v>
      </c>
      <c r="G671">
        <v>0</v>
      </c>
    </row>
    <row r="672" spans="1:7" x14ac:dyDescent="0.25">
      <c r="A672" t="str">
        <f t="shared" si="10"/>
        <v>SSP2Croatia2030-203575--79Male</v>
      </c>
      <c r="B672" t="s">
        <v>12</v>
      </c>
      <c r="C672" t="s">
        <v>13</v>
      </c>
      <c r="D672" t="s">
        <v>54</v>
      </c>
      <c r="E672" t="s">
        <v>31</v>
      </c>
      <c r="F672" t="s">
        <v>15</v>
      </c>
      <c r="G672">
        <v>0</v>
      </c>
    </row>
    <row r="673" spans="1:7" x14ac:dyDescent="0.25">
      <c r="A673" t="str">
        <f t="shared" si="10"/>
        <v>SSP2Croatia2035-204075--79Male</v>
      </c>
      <c r="B673" t="s">
        <v>12</v>
      </c>
      <c r="C673" t="s">
        <v>13</v>
      </c>
      <c r="D673" t="s">
        <v>53</v>
      </c>
      <c r="E673" t="s">
        <v>31</v>
      </c>
      <c r="F673" t="s">
        <v>15</v>
      </c>
      <c r="G673">
        <v>0</v>
      </c>
    </row>
    <row r="674" spans="1:7" x14ac:dyDescent="0.25">
      <c r="A674" t="str">
        <f t="shared" si="10"/>
        <v>SSP2Croatia2040-204575--79Male</v>
      </c>
      <c r="B674" t="s">
        <v>12</v>
      </c>
      <c r="C674" t="s">
        <v>13</v>
      </c>
      <c r="D674" t="s">
        <v>52</v>
      </c>
      <c r="E674" t="s">
        <v>31</v>
      </c>
      <c r="F674" t="s">
        <v>15</v>
      </c>
      <c r="G674">
        <v>0</v>
      </c>
    </row>
    <row r="675" spans="1:7" x14ac:dyDescent="0.25">
      <c r="A675" t="str">
        <f t="shared" si="10"/>
        <v>SSP2Croatia2045-205075--79Male</v>
      </c>
      <c r="B675" t="s">
        <v>12</v>
      </c>
      <c r="C675" t="s">
        <v>13</v>
      </c>
      <c r="D675" t="s">
        <v>51</v>
      </c>
      <c r="E675" t="s">
        <v>31</v>
      </c>
      <c r="F675" t="s">
        <v>15</v>
      </c>
      <c r="G675">
        <v>0</v>
      </c>
    </row>
    <row r="676" spans="1:7" x14ac:dyDescent="0.25">
      <c r="A676" t="str">
        <f t="shared" si="10"/>
        <v>SSP2Croatia2050-205575--79Male</v>
      </c>
      <c r="B676" t="s">
        <v>12</v>
      </c>
      <c r="C676" t="s">
        <v>13</v>
      </c>
      <c r="D676" t="s">
        <v>50</v>
      </c>
      <c r="E676" t="s">
        <v>31</v>
      </c>
      <c r="F676" t="s">
        <v>15</v>
      </c>
      <c r="G676">
        <v>0</v>
      </c>
    </row>
    <row r="677" spans="1:7" x14ac:dyDescent="0.25">
      <c r="A677" t="str">
        <f t="shared" si="10"/>
        <v>SSP2Croatia2055-206075--79Male</v>
      </c>
      <c r="B677" t="s">
        <v>12</v>
      </c>
      <c r="C677" t="s">
        <v>13</v>
      </c>
      <c r="D677" t="s">
        <v>49</v>
      </c>
      <c r="E677" t="s">
        <v>31</v>
      </c>
      <c r="F677" t="s">
        <v>15</v>
      </c>
      <c r="G677">
        <v>0</v>
      </c>
    </row>
    <row r="678" spans="1:7" x14ac:dyDescent="0.25">
      <c r="A678" t="str">
        <f t="shared" si="10"/>
        <v>SSP2Croatia2060-206575--79Male</v>
      </c>
      <c r="B678" t="s">
        <v>12</v>
      </c>
      <c r="C678" t="s">
        <v>13</v>
      </c>
      <c r="D678" t="s">
        <v>48</v>
      </c>
      <c r="E678" t="s">
        <v>31</v>
      </c>
      <c r="F678" t="s">
        <v>15</v>
      </c>
      <c r="G678">
        <v>0</v>
      </c>
    </row>
    <row r="679" spans="1:7" x14ac:dyDescent="0.25">
      <c r="A679" t="str">
        <f t="shared" si="10"/>
        <v>SSP2Croatia2065-207075--79Male</v>
      </c>
      <c r="B679" t="s">
        <v>12</v>
      </c>
      <c r="C679" t="s">
        <v>13</v>
      </c>
      <c r="D679" t="s">
        <v>47</v>
      </c>
      <c r="E679" t="s">
        <v>31</v>
      </c>
      <c r="F679" t="s">
        <v>15</v>
      </c>
      <c r="G679">
        <v>0</v>
      </c>
    </row>
    <row r="680" spans="1:7" x14ac:dyDescent="0.25">
      <c r="A680" t="str">
        <f t="shared" si="10"/>
        <v>SSP2Croatia2070-207575--79Male</v>
      </c>
      <c r="B680" t="s">
        <v>12</v>
      </c>
      <c r="C680" t="s">
        <v>13</v>
      </c>
      <c r="D680" t="s">
        <v>46</v>
      </c>
      <c r="E680" t="s">
        <v>31</v>
      </c>
      <c r="F680" t="s">
        <v>15</v>
      </c>
      <c r="G680">
        <v>0</v>
      </c>
    </row>
    <row r="681" spans="1:7" x14ac:dyDescent="0.25">
      <c r="A681" t="str">
        <f t="shared" si="10"/>
        <v>SSP2Croatia2075-208075--79Male</v>
      </c>
      <c r="B681" t="s">
        <v>12</v>
      </c>
      <c r="C681" t="s">
        <v>13</v>
      </c>
      <c r="D681" t="s">
        <v>45</v>
      </c>
      <c r="E681" t="s">
        <v>31</v>
      </c>
      <c r="F681" t="s">
        <v>15</v>
      </c>
      <c r="G681">
        <v>0</v>
      </c>
    </row>
    <row r="682" spans="1:7" x14ac:dyDescent="0.25">
      <c r="A682" t="str">
        <f t="shared" si="10"/>
        <v>SSP2Croatia2080-208575--79Male</v>
      </c>
      <c r="B682" t="s">
        <v>12</v>
      </c>
      <c r="C682" t="s">
        <v>13</v>
      </c>
      <c r="D682" t="s">
        <v>44</v>
      </c>
      <c r="E682" t="s">
        <v>31</v>
      </c>
      <c r="F682" t="s">
        <v>15</v>
      </c>
      <c r="G682">
        <v>0</v>
      </c>
    </row>
    <row r="683" spans="1:7" x14ac:dyDescent="0.25">
      <c r="A683" t="str">
        <f t="shared" si="10"/>
        <v>SSP2Croatia2085-209075--79Male</v>
      </c>
      <c r="B683" t="s">
        <v>12</v>
      </c>
      <c r="C683" t="s">
        <v>13</v>
      </c>
      <c r="D683" t="s">
        <v>43</v>
      </c>
      <c r="E683" t="s">
        <v>31</v>
      </c>
      <c r="F683" t="s">
        <v>15</v>
      </c>
      <c r="G683">
        <v>0</v>
      </c>
    </row>
    <row r="684" spans="1:7" x14ac:dyDescent="0.25">
      <c r="A684" t="str">
        <f t="shared" si="10"/>
        <v>SSP2Croatia2090-209575--79Male</v>
      </c>
      <c r="B684" t="s">
        <v>12</v>
      </c>
      <c r="C684" t="s">
        <v>13</v>
      </c>
      <c r="D684" t="s">
        <v>42</v>
      </c>
      <c r="E684" t="s">
        <v>31</v>
      </c>
      <c r="F684" t="s">
        <v>15</v>
      </c>
      <c r="G684">
        <v>0</v>
      </c>
    </row>
    <row r="685" spans="1:7" x14ac:dyDescent="0.25">
      <c r="A685" t="str">
        <f t="shared" si="10"/>
        <v>SSP2Croatia2095-210075--79Male</v>
      </c>
      <c r="B685" t="s">
        <v>12</v>
      </c>
      <c r="C685" t="s">
        <v>13</v>
      </c>
      <c r="D685" t="s">
        <v>41</v>
      </c>
      <c r="E685" t="s">
        <v>31</v>
      </c>
      <c r="F685" t="s">
        <v>15</v>
      </c>
      <c r="G685">
        <v>0</v>
      </c>
    </row>
    <row r="686" spans="1:7" x14ac:dyDescent="0.25">
      <c r="A686" t="str">
        <f t="shared" si="10"/>
        <v>SSP2Croatia2015-202080--84Male</v>
      </c>
      <c r="B686" t="s">
        <v>12</v>
      </c>
      <c r="C686" t="s">
        <v>13</v>
      </c>
      <c r="D686" t="s">
        <v>57</v>
      </c>
      <c r="E686" t="s">
        <v>32</v>
      </c>
      <c r="F686" t="s">
        <v>15</v>
      </c>
      <c r="G686">
        <v>0</v>
      </c>
    </row>
    <row r="687" spans="1:7" x14ac:dyDescent="0.25">
      <c r="A687" t="str">
        <f t="shared" si="10"/>
        <v>SSP2Croatia2020-202580--84Male</v>
      </c>
      <c r="B687" t="s">
        <v>12</v>
      </c>
      <c r="C687" t="s">
        <v>13</v>
      </c>
      <c r="D687" t="s">
        <v>56</v>
      </c>
      <c r="E687" t="s">
        <v>32</v>
      </c>
      <c r="F687" t="s">
        <v>15</v>
      </c>
      <c r="G687">
        <v>0</v>
      </c>
    </row>
    <row r="688" spans="1:7" x14ac:dyDescent="0.25">
      <c r="A688" t="str">
        <f t="shared" si="10"/>
        <v>SSP2Croatia2025-203080--84Male</v>
      </c>
      <c r="B688" t="s">
        <v>12</v>
      </c>
      <c r="C688" t="s">
        <v>13</v>
      </c>
      <c r="D688" t="s">
        <v>55</v>
      </c>
      <c r="E688" t="s">
        <v>32</v>
      </c>
      <c r="F688" t="s">
        <v>15</v>
      </c>
      <c r="G688">
        <v>0</v>
      </c>
    </row>
    <row r="689" spans="1:7" x14ac:dyDescent="0.25">
      <c r="A689" t="str">
        <f t="shared" si="10"/>
        <v>SSP2Croatia2030-203580--84Male</v>
      </c>
      <c r="B689" t="s">
        <v>12</v>
      </c>
      <c r="C689" t="s">
        <v>13</v>
      </c>
      <c r="D689" t="s">
        <v>54</v>
      </c>
      <c r="E689" t="s">
        <v>32</v>
      </c>
      <c r="F689" t="s">
        <v>15</v>
      </c>
      <c r="G689">
        <v>0</v>
      </c>
    </row>
    <row r="690" spans="1:7" x14ac:dyDescent="0.25">
      <c r="A690" t="str">
        <f t="shared" si="10"/>
        <v>SSP2Croatia2035-204080--84Male</v>
      </c>
      <c r="B690" t="s">
        <v>12</v>
      </c>
      <c r="C690" t="s">
        <v>13</v>
      </c>
      <c r="D690" t="s">
        <v>53</v>
      </c>
      <c r="E690" t="s">
        <v>32</v>
      </c>
      <c r="F690" t="s">
        <v>15</v>
      </c>
      <c r="G690">
        <v>0</v>
      </c>
    </row>
    <row r="691" spans="1:7" x14ac:dyDescent="0.25">
      <c r="A691" t="str">
        <f t="shared" si="10"/>
        <v>SSP2Croatia2040-204580--84Male</v>
      </c>
      <c r="B691" t="s">
        <v>12</v>
      </c>
      <c r="C691" t="s">
        <v>13</v>
      </c>
      <c r="D691" t="s">
        <v>52</v>
      </c>
      <c r="E691" t="s">
        <v>32</v>
      </c>
      <c r="F691" t="s">
        <v>15</v>
      </c>
      <c r="G691">
        <v>0</v>
      </c>
    </row>
    <row r="692" spans="1:7" x14ac:dyDescent="0.25">
      <c r="A692" t="str">
        <f t="shared" si="10"/>
        <v>SSP2Croatia2045-205080--84Male</v>
      </c>
      <c r="B692" t="s">
        <v>12</v>
      </c>
      <c r="C692" t="s">
        <v>13</v>
      </c>
      <c r="D692" t="s">
        <v>51</v>
      </c>
      <c r="E692" t="s">
        <v>32</v>
      </c>
      <c r="F692" t="s">
        <v>15</v>
      </c>
      <c r="G692">
        <v>0</v>
      </c>
    </row>
    <row r="693" spans="1:7" x14ac:dyDescent="0.25">
      <c r="A693" t="str">
        <f t="shared" si="10"/>
        <v>SSP2Croatia2050-205580--84Male</v>
      </c>
      <c r="B693" t="s">
        <v>12</v>
      </c>
      <c r="C693" t="s">
        <v>13</v>
      </c>
      <c r="D693" t="s">
        <v>50</v>
      </c>
      <c r="E693" t="s">
        <v>32</v>
      </c>
      <c r="F693" t="s">
        <v>15</v>
      </c>
      <c r="G693">
        <v>0</v>
      </c>
    </row>
    <row r="694" spans="1:7" x14ac:dyDescent="0.25">
      <c r="A694" t="str">
        <f t="shared" si="10"/>
        <v>SSP2Croatia2055-206080--84Male</v>
      </c>
      <c r="B694" t="s">
        <v>12</v>
      </c>
      <c r="C694" t="s">
        <v>13</v>
      </c>
      <c r="D694" t="s">
        <v>49</v>
      </c>
      <c r="E694" t="s">
        <v>32</v>
      </c>
      <c r="F694" t="s">
        <v>15</v>
      </c>
      <c r="G694">
        <v>0</v>
      </c>
    </row>
    <row r="695" spans="1:7" x14ac:dyDescent="0.25">
      <c r="A695" t="str">
        <f t="shared" si="10"/>
        <v>SSP2Croatia2060-206580--84Male</v>
      </c>
      <c r="B695" t="s">
        <v>12</v>
      </c>
      <c r="C695" t="s">
        <v>13</v>
      </c>
      <c r="D695" t="s">
        <v>48</v>
      </c>
      <c r="E695" t="s">
        <v>32</v>
      </c>
      <c r="F695" t="s">
        <v>15</v>
      </c>
      <c r="G695">
        <v>0</v>
      </c>
    </row>
    <row r="696" spans="1:7" x14ac:dyDescent="0.25">
      <c r="A696" t="str">
        <f t="shared" si="10"/>
        <v>SSP2Croatia2065-207080--84Male</v>
      </c>
      <c r="B696" t="s">
        <v>12</v>
      </c>
      <c r="C696" t="s">
        <v>13</v>
      </c>
      <c r="D696" t="s">
        <v>47</v>
      </c>
      <c r="E696" t="s">
        <v>32</v>
      </c>
      <c r="F696" t="s">
        <v>15</v>
      </c>
      <c r="G696">
        <v>0</v>
      </c>
    </row>
    <row r="697" spans="1:7" x14ac:dyDescent="0.25">
      <c r="A697" t="str">
        <f t="shared" si="10"/>
        <v>SSP2Croatia2070-207580--84Male</v>
      </c>
      <c r="B697" t="s">
        <v>12</v>
      </c>
      <c r="C697" t="s">
        <v>13</v>
      </c>
      <c r="D697" t="s">
        <v>46</v>
      </c>
      <c r="E697" t="s">
        <v>32</v>
      </c>
      <c r="F697" t="s">
        <v>15</v>
      </c>
      <c r="G697">
        <v>0</v>
      </c>
    </row>
    <row r="698" spans="1:7" x14ac:dyDescent="0.25">
      <c r="A698" t="str">
        <f t="shared" si="10"/>
        <v>SSP2Croatia2075-208080--84Male</v>
      </c>
      <c r="B698" t="s">
        <v>12</v>
      </c>
      <c r="C698" t="s">
        <v>13</v>
      </c>
      <c r="D698" t="s">
        <v>45</v>
      </c>
      <c r="E698" t="s">
        <v>32</v>
      </c>
      <c r="F698" t="s">
        <v>15</v>
      </c>
      <c r="G698">
        <v>0</v>
      </c>
    </row>
    <row r="699" spans="1:7" x14ac:dyDescent="0.25">
      <c r="A699" t="str">
        <f t="shared" si="10"/>
        <v>SSP2Croatia2080-208580--84Male</v>
      </c>
      <c r="B699" t="s">
        <v>12</v>
      </c>
      <c r="C699" t="s">
        <v>13</v>
      </c>
      <c r="D699" t="s">
        <v>44</v>
      </c>
      <c r="E699" t="s">
        <v>32</v>
      </c>
      <c r="F699" t="s">
        <v>15</v>
      </c>
      <c r="G699">
        <v>0</v>
      </c>
    </row>
    <row r="700" spans="1:7" x14ac:dyDescent="0.25">
      <c r="A700" t="str">
        <f t="shared" si="10"/>
        <v>SSP2Croatia2085-209080--84Male</v>
      </c>
      <c r="B700" t="s">
        <v>12</v>
      </c>
      <c r="C700" t="s">
        <v>13</v>
      </c>
      <c r="D700" t="s">
        <v>43</v>
      </c>
      <c r="E700" t="s">
        <v>32</v>
      </c>
      <c r="F700" t="s">
        <v>15</v>
      </c>
      <c r="G700">
        <v>0</v>
      </c>
    </row>
    <row r="701" spans="1:7" x14ac:dyDescent="0.25">
      <c r="A701" t="str">
        <f t="shared" si="10"/>
        <v>SSP2Croatia2090-209580--84Male</v>
      </c>
      <c r="B701" t="s">
        <v>12</v>
      </c>
      <c r="C701" t="s">
        <v>13</v>
      </c>
      <c r="D701" t="s">
        <v>42</v>
      </c>
      <c r="E701" t="s">
        <v>32</v>
      </c>
      <c r="F701" t="s">
        <v>15</v>
      </c>
      <c r="G701">
        <v>0</v>
      </c>
    </row>
    <row r="702" spans="1:7" x14ac:dyDescent="0.25">
      <c r="A702" t="str">
        <f t="shared" si="10"/>
        <v>SSP2Croatia2095-210080--84Male</v>
      </c>
      <c r="B702" t="s">
        <v>12</v>
      </c>
      <c r="C702" t="s">
        <v>13</v>
      </c>
      <c r="D702" t="s">
        <v>41</v>
      </c>
      <c r="E702" t="s">
        <v>32</v>
      </c>
      <c r="F702" t="s">
        <v>15</v>
      </c>
      <c r="G702">
        <v>0</v>
      </c>
    </row>
    <row r="703" spans="1:7" x14ac:dyDescent="0.25">
      <c r="A703" t="str">
        <f t="shared" si="10"/>
        <v>SSP2Croatia2015-202085--89Male</v>
      </c>
      <c r="B703" t="s">
        <v>12</v>
      </c>
      <c r="C703" t="s">
        <v>13</v>
      </c>
      <c r="D703" t="s">
        <v>57</v>
      </c>
      <c r="E703" t="s">
        <v>33</v>
      </c>
      <c r="F703" t="s">
        <v>15</v>
      </c>
      <c r="G703">
        <v>0</v>
      </c>
    </row>
    <row r="704" spans="1:7" x14ac:dyDescent="0.25">
      <c r="A704" t="str">
        <f t="shared" si="10"/>
        <v>SSP2Croatia2020-202585--89Male</v>
      </c>
      <c r="B704" t="s">
        <v>12</v>
      </c>
      <c r="C704" t="s">
        <v>13</v>
      </c>
      <c r="D704" t="s">
        <v>56</v>
      </c>
      <c r="E704" t="s">
        <v>33</v>
      </c>
      <c r="F704" t="s">
        <v>15</v>
      </c>
      <c r="G704">
        <v>0</v>
      </c>
    </row>
    <row r="705" spans="1:7" x14ac:dyDescent="0.25">
      <c r="A705" t="str">
        <f t="shared" si="10"/>
        <v>SSP2Croatia2025-203085--89Male</v>
      </c>
      <c r="B705" t="s">
        <v>12</v>
      </c>
      <c r="C705" t="s">
        <v>13</v>
      </c>
      <c r="D705" t="s">
        <v>55</v>
      </c>
      <c r="E705" t="s">
        <v>33</v>
      </c>
      <c r="F705" t="s">
        <v>15</v>
      </c>
      <c r="G705">
        <v>0</v>
      </c>
    </row>
    <row r="706" spans="1:7" x14ac:dyDescent="0.25">
      <c r="A706" t="str">
        <f t="shared" si="10"/>
        <v>SSP2Croatia2030-203585--89Male</v>
      </c>
      <c r="B706" t="s">
        <v>12</v>
      </c>
      <c r="C706" t="s">
        <v>13</v>
      </c>
      <c r="D706" t="s">
        <v>54</v>
      </c>
      <c r="E706" t="s">
        <v>33</v>
      </c>
      <c r="F706" t="s">
        <v>15</v>
      </c>
      <c r="G706">
        <v>0</v>
      </c>
    </row>
    <row r="707" spans="1:7" x14ac:dyDescent="0.25">
      <c r="A707" t="str">
        <f t="shared" si="10"/>
        <v>SSP2Croatia2035-204085--89Male</v>
      </c>
      <c r="B707" t="s">
        <v>12</v>
      </c>
      <c r="C707" t="s">
        <v>13</v>
      </c>
      <c r="D707" t="s">
        <v>53</v>
      </c>
      <c r="E707" t="s">
        <v>33</v>
      </c>
      <c r="F707" t="s">
        <v>15</v>
      </c>
      <c r="G707">
        <v>0</v>
      </c>
    </row>
    <row r="708" spans="1:7" x14ac:dyDescent="0.25">
      <c r="A708" t="str">
        <f t="shared" si="10"/>
        <v>SSP2Croatia2040-204585--89Male</v>
      </c>
      <c r="B708" t="s">
        <v>12</v>
      </c>
      <c r="C708" t="s">
        <v>13</v>
      </c>
      <c r="D708" t="s">
        <v>52</v>
      </c>
      <c r="E708" t="s">
        <v>33</v>
      </c>
      <c r="F708" t="s">
        <v>15</v>
      </c>
      <c r="G708">
        <v>0</v>
      </c>
    </row>
    <row r="709" spans="1:7" x14ac:dyDescent="0.25">
      <c r="A709" t="str">
        <f t="shared" si="10"/>
        <v>SSP2Croatia2045-205085--89Male</v>
      </c>
      <c r="B709" t="s">
        <v>12</v>
      </c>
      <c r="C709" t="s">
        <v>13</v>
      </c>
      <c r="D709" t="s">
        <v>51</v>
      </c>
      <c r="E709" t="s">
        <v>33</v>
      </c>
      <c r="F709" t="s">
        <v>15</v>
      </c>
      <c r="G709">
        <v>0</v>
      </c>
    </row>
    <row r="710" spans="1:7" x14ac:dyDescent="0.25">
      <c r="A710" t="str">
        <f t="shared" si="10"/>
        <v>SSP2Croatia2050-205585--89Male</v>
      </c>
      <c r="B710" t="s">
        <v>12</v>
      </c>
      <c r="C710" t="s">
        <v>13</v>
      </c>
      <c r="D710" t="s">
        <v>50</v>
      </c>
      <c r="E710" t="s">
        <v>33</v>
      </c>
      <c r="F710" t="s">
        <v>15</v>
      </c>
      <c r="G710">
        <v>0</v>
      </c>
    </row>
    <row r="711" spans="1:7" x14ac:dyDescent="0.25">
      <c r="A711" t="str">
        <f t="shared" si="10"/>
        <v>SSP2Croatia2055-206085--89Male</v>
      </c>
      <c r="B711" t="s">
        <v>12</v>
      </c>
      <c r="C711" t="s">
        <v>13</v>
      </c>
      <c r="D711" t="s">
        <v>49</v>
      </c>
      <c r="E711" t="s">
        <v>33</v>
      </c>
      <c r="F711" t="s">
        <v>15</v>
      </c>
      <c r="G711">
        <v>0</v>
      </c>
    </row>
    <row r="712" spans="1:7" x14ac:dyDescent="0.25">
      <c r="A712" t="str">
        <f t="shared" si="10"/>
        <v>SSP2Croatia2060-206585--89Male</v>
      </c>
      <c r="B712" t="s">
        <v>12</v>
      </c>
      <c r="C712" t="s">
        <v>13</v>
      </c>
      <c r="D712" t="s">
        <v>48</v>
      </c>
      <c r="E712" t="s">
        <v>33</v>
      </c>
      <c r="F712" t="s">
        <v>15</v>
      </c>
      <c r="G712">
        <v>0</v>
      </c>
    </row>
    <row r="713" spans="1:7" x14ac:dyDescent="0.25">
      <c r="A713" t="str">
        <f t="shared" si="10"/>
        <v>SSP2Croatia2065-207085--89Male</v>
      </c>
      <c r="B713" t="s">
        <v>12</v>
      </c>
      <c r="C713" t="s">
        <v>13</v>
      </c>
      <c r="D713" t="s">
        <v>47</v>
      </c>
      <c r="E713" t="s">
        <v>33</v>
      </c>
      <c r="F713" t="s">
        <v>15</v>
      </c>
      <c r="G713">
        <v>0</v>
      </c>
    </row>
    <row r="714" spans="1:7" x14ac:dyDescent="0.25">
      <c r="A714" t="str">
        <f t="shared" si="10"/>
        <v>SSP2Croatia2070-207585--89Male</v>
      </c>
      <c r="B714" t="s">
        <v>12</v>
      </c>
      <c r="C714" t="s">
        <v>13</v>
      </c>
      <c r="D714" t="s">
        <v>46</v>
      </c>
      <c r="E714" t="s">
        <v>33</v>
      </c>
      <c r="F714" t="s">
        <v>15</v>
      </c>
      <c r="G714">
        <v>0</v>
      </c>
    </row>
    <row r="715" spans="1:7" x14ac:dyDescent="0.25">
      <c r="A715" t="str">
        <f t="shared" ref="A715:A778" si="11">B715&amp;C715&amp;D715&amp;E715&amp;F715</f>
        <v>SSP2Croatia2075-208085--89Male</v>
      </c>
      <c r="B715" t="s">
        <v>12</v>
      </c>
      <c r="C715" t="s">
        <v>13</v>
      </c>
      <c r="D715" t="s">
        <v>45</v>
      </c>
      <c r="E715" t="s">
        <v>33</v>
      </c>
      <c r="F715" t="s">
        <v>15</v>
      </c>
      <c r="G715">
        <v>0</v>
      </c>
    </row>
    <row r="716" spans="1:7" x14ac:dyDescent="0.25">
      <c r="A716" t="str">
        <f t="shared" si="11"/>
        <v>SSP2Croatia2080-208585--89Male</v>
      </c>
      <c r="B716" t="s">
        <v>12</v>
      </c>
      <c r="C716" t="s">
        <v>13</v>
      </c>
      <c r="D716" t="s">
        <v>44</v>
      </c>
      <c r="E716" t="s">
        <v>33</v>
      </c>
      <c r="F716" t="s">
        <v>15</v>
      </c>
      <c r="G716">
        <v>0</v>
      </c>
    </row>
    <row r="717" spans="1:7" x14ac:dyDescent="0.25">
      <c r="A717" t="str">
        <f t="shared" si="11"/>
        <v>SSP2Croatia2085-209085--89Male</v>
      </c>
      <c r="B717" t="s">
        <v>12</v>
      </c>
      <c r="C717" t="s">
        <v>13</v>
      </c>
      <c r="D717" t="s">
        <v>43</v>
      </c>
      <c r="E717" t="s">
        <v>33</v>
      </c>
      <c r="F717" t="s">
        <v>15</v>
      </c>
      <c r="G717">
        <v>0</v>
      </c>
    </row>
    <row r="718" spans="1:7" x14ac:dyDescent="0.25">
      <c r="A718" t="str">
        <f t="shared" si="11"/>
        <v>SSP2Croatia2090-209585--89Male</v>
      </c>
      <c r="B718" t="s">
        <v>12</v>
      </c>
      <c r="C718" t="s">
        <v>13</v>
      </c>
      <c r="D718" t="s">
        <v>42</v>
      </c>
      <c r="E718" t="s">
        <v>33</v>
      </c>
      <c r="F718" t="s">
        <v>15</v>
      </c>
      <c r="G718">
        <v>0</v>
      </c>
    </row>
    <row r="719" spans="1:7" x14ac:dyDescent="0.25">
      <c r="A719" t="str">
        <f t="shared" si="11"/>
        <v>SSP2Croatia2095-210085--89Male</v>
      </c>
      <c r="B719" t="s">
        <v>12</v>
      </c>
      <c r="C719" t="s">
        <v>13</v>
      </c>
      <c r="D719" t="s">
        <v>41</v>
      </c>
      <c r="E719" t="s">
        <v>33</v>
      </c>
      <c r="F719" t="s">
        <v>15</v>
      </c>
      <c r="G719">
        <v>0</v>
      </c>
    </row>
    <row r="720" spans="1:7" x14ac:dyDescent="0.25">
      <c r="A720" t="str">
        <f t="shared" si="11"/>
        <v>SSP2Croatia2015-202090--94Male</v>
      </c>
      <c r="B720" t="s">
        <v>12</v>
      </c>
      <c r="C720" t="s">
        <v>13</v>
      </c>
      <c r="D720" t="s">
        <v>57</v>
      </c>
      <c r="E720" t="s">
        <v>34</v>
      </c>
      <c r="F720" t="s">
        <v>15</v>
      </c>
      <c r="G720">
        <v>0</v>
      </c>
    </row>
    <row r="721" spans="1:7" x14ac:dyDescent="0.25">
      <c r="A721" t="str">
        <f t="shared" si="11"/>
        <v>SSP2Croatia2020-202590--94Male</v>
      </c>
      <c r="B721" t="s">
        <v>12</v>
      </c>
      <c r="C721" t="s">
        <v>13</v>
      </c>
      <c r="D721" t="s">
        <v>56</v>
      </c>
      <c r="E721" t="s">
        <v>34</v>
      </c>
      <c r="F721" t="s">
        <v>15</v>
      </c>
      <c r="G721">
        <v>0</v>
      </c>
    </row>
    <row r="722" spans="1:7" x14ac:dyDescent="0.25">
      <c r="A722" t="str">
        <f t="shared" si="11"/>
        <v>SSP2Croatia2025-203090--94Male</v>
      </c>
      <c r="B722" t="s">
        <v>12</v>
      </c>
      <c r="C722" t="s">
        <v>13</v>
      </c>
      <c r="D722" t="s">
        <v>55</v>
      </c>
      <c r="E722" t="s">
        <v>34</v>
      </c>
      <c r="F722" t="s">
        <v>15</v>
      </c>
      <c r="G722">
        <v>0</v>
      </c>
    </row>
    <row r="723" spans="1:7" x14ac:dyDescent="0.25">
      <c r="A723" t="str">
        <f t="shared" si="11"/>
        <v>SSP2Croatia2030-203590--94Male</v>
      </c>
      <c r="B723" t="s">
        <v>12</v>
      </c>
      <c r="C723" t="s">
        <v>13</v>
      </c>
      <c r="D723" t="s">
        <v>54</v>
      </c>
      <c r="E723" t="s">
        <v>34</v>
      </c>
      <c r="F723" t="s">
        <v>15</v>
      </c>
      <c r="G723">
        <v>0</v>
      </c>
    </row>
    <row r="724" spans="1:7" x14ac:dyDescent="0.25">
      <c r="A724" t="str">
        <f t="shared" si="11"/>
        <v>SSP2Croatia2035-204090--94Male</v>
      </c>
      <c r="B724" t="s">
        <v>12</v>
      </c>
      <c r="C724" t="s">
        <v>13</v>
      </c>
      <c r="D724" t="s">
        <v>53</v>
      </c>
      <c r="E724" t="s">
        <v>34</v>
      </c>
      <c r="F724" t="s">
        <v>15</v>
      </c>
      <c r="G724">
        <v>0</v>
      </c>
    </row>
    <row r="725" spans="1:7" x14ac:dyDescent="0.25">
      <c r="A725" t="str">
        <f t="shared" si="11"/>
        <v>SSP2Croatia2040-204590--94Male</v>
      </c>
      <c r="B725" t="s">
        <v>12</v>
      </c>
      <c r="C725" t="s">
        <v>13</v>
      </c>
      <c r="D725" t="s">
        <v>52</v>
      </c>
      <c r="E725" t="s">
        <v>34</v>
      </c>
      <c r="F725" t="s">
        <v>15</v>
      </c>
      <c r="G725">
        <v>0</v>
      </c>
    </row>
    <row r="726" spans="1:7" x14ac:dyDescent="0.25">
      <c r="A726" t="str">
        <f t="shared" si="11"/>
        <v>SSP2Croatia2045-205090--94Male</v>
      </c>
      <c r="B726" t="s">
        <v>12</v>
      </c>
      <c r="C726" t="s">
        <v>13</v>
      </c>
      <c r="D726" t="s">
        <v>51</v>
      </c>
      <c r="E726" t="s">
        <v>34</v>
      </c>
      <c r="F726" t="s">
        <v>15</v>
      </c>
      <c r="G726">
        <v>0</v>
      </c>
    </row>
    <row r="727" spans="1:7" x14ac:dyDescent="0.25">
      <c r="A727" t="str">
        <f t="shared" si="11"/>
        <v>SSP2Croatia2050-205590--94Male</v>
      </c>
      <c r="B727" t="s">
        <v>12</v>
      </c>
      <c r="C727" t="s">
        <v>13</v>
      </c>
      <c r="D727" t="s">
        <v>50</v>
      </c>
      <c r="E727" t="s">
        <v>34</v>
      </c>
      <c r="F727" t="s">
        <v>15</v>
      </c>
      <c r="G727">
        <v>0</v>
      </c>
    </row>
    <row r="728" spans="1:7" x14ac:dyDescent="0.25">
      <c r="A728" t="str">
        <f t="shared" si="11"/>
        <v>SSP2Croatia2055-206090--94Male</v>
      </c>
      <c r="B728" t="s">
        <v>12</v>
      </c>
      <c r="C728" t="s">
        <v>13</v>
      </c>
      <c r="D728" t="s">
        <v>49</v>
      </c>
      <c r="E728" t="s">
        <v>34</v>
      </c>
      <c r="F728" t="s">
        <v>15</v>
      </c>
      <c r="G728">
        <v>0</v>
      </c>
    </row>
    <row r="729" spans="1:7" x14ac:dyDescent="0.25">
      <c r="A729" t="str">
        <f t="shared" si="11"/>
        <v>SSP2Croatia2060-206590--94Male</v>
      </c>
      <c r="B729" t="s">
        <v>12</v>
      </c>
      <c r="C729" t="s">
        <v>13</v>
      </c>
      <c r="D729" t="s">
        <v>48</v>
      </c>
      <c r="E729" t="s">
        <v>34</v>
      </c>
      <c r="F729" t="s">
        <v>15</v>
      </c>
      <c r="G729">
        <v>0</v>
      </c>
    </row>
    <row r="730" spans="1:7" x14ac:dyDescent="0.25">
      <c r="A730" t="str">
        <f t="shared" si="11"/>
        <v>SSP2Croatia2065-207090--94Male</v>
      </c>
      <c r="B730" t="s">
        <v>12</v>
      </c>
      <c r="C730" t="s">
        <v>13</v>
      </c>
      <c r="D730" t="s">
        <v>47</v>
      </c>
      <c r="E730" t="s">
        <v>34</v>
      </c>
      <c r="F730" t="s">
        <v>15</v>
      </c>
      <c r="G730">
        <v>0</v>
      </c>
    </row>
    <row r="731" spans="1:7" x14ac:dyDescent="0.25">
      <c r="A731" t="str">
        <f t="shared" si="11"/>
        <v>SSP2Croatia2070-207590--94Male</v>
      </c>
      <c r="B731" t="s">
        <v>12</v>
      </c>
      <c r="C731" t="s">
        <v>13</v>
      </c>
      <c r="D731" t="s">
        <v>46</v>
      </c>
      <c r="E731" t="s">
        <v>34</v>
      </c>
      <c r="F731" t="s">
        <v>15</v>
      </c>
      <c r="G731">
        <v>0</v>
      </c>
    </row>
    <row r="732" spans="1:7" x14ac:dyDescent="0.25">
      <c r="A732" t="str">
        <f t="shared" si="11"/>
        <v>SSP2Croatia2075-208090--94Male</v>
      </c>
      <c r="B732" t="s">
        <v>12</v>
      </c>
      <c r="C732" t="s">
        <v>13</v>
      </c>
      <c r="D732" t="s">
        <v>45</v>
      </c>
      <c r="E732" t="s">
        <v>34</v>
      </c>
      <c r="F732" t="s">
        <v>15</v>
      </c>
      <c r="G732">
        <v>0</v>
      </c>
    </row>
    <row r="733" spans="1:7" x14ac:dyDescent="0.25">
      <c r="A733" t="str">
        <f t="shared" si="11"/>
        <v>SSP2Croatia2080-208590--94Male</v>
      </c>
      <c r="B733" t="s">
        <v>12</v>
      </c>
      <c r="C733" t="s">
        <v>13</v>
      </c>
      <c r="D733" t="s">
        <v>44</v>
      </c>
      <c r="E733" t="s">
        <v>34</v>
      </c>
      <c r="F733" t="s">
        <v>15</v>
      </c>
      <c r="G733">
        <v>0</v>
      </c>
    </row>
    <row r="734" spans="1:7" x14ac:dyDescent="0.25">
      <c r="A734" t="str">
        <f t="shared" si="11"/>
        <v>SSP2Croatia2085-209090--94Male</v>
      </c>
      <c r="B734" t="s">
        <v>12</v>
      </c>
      <c r="C734" t="s">
        <v>13</v>
      </c>
      <c r="D734" t="s">
        <v>43</v>
      </c>
      <c r="E734" t="s">
        <v>34</v>
      </c>
      <c r="F734" t="s">
        <v>15</v>
      </c>
      <c r="G734">
        <v>0</v>
      </c>
    </row>
    <row r="735" spans="1:7" x14ac:dyDescent="0.25">
      <c r="A735" t="str">
        <f t="shared" si="11"/>
        <v>SSP2Croatia2090-209590--94Male</v>
      </c>
      <c r="B735" t="s">
        <v>12</v>
      </c>
      <c r="C735" t="s">
        <v>13</v>
      </c>
      <c r="D735" t="s">
        <v>42</v>
      </c>
      <c r="E735" t="s">
        <v>34</v>
      </c>
      <c r="F735" t="s">
        <v>15</v>
      </c>
      <c r="G735">
        <v>0</v>
      </c>
    </row>
    <row r="736" spans="1:7" x14ac:dyDescent="0.25">
      <c r="A736" t="str">
        <f t="shared" si="11"/>
        <v>SSP2Croatia2095-210090--94Male</v>
      </c>
      <c r="B736" t="s">
        <v>12</v>
      </c>
      <c r="C736" t="s">
        <v>13</v>
      </c>
      <c r="D736" t="s">
        <v>41</v>
      </c>
      <c r="E736" t="s">
        <v>34</v>
      </c>
      <c r="F736" t="s">
        <v>15</v>
      </c>
      <c r="G736">
        <v>0</v>
      </c>
    </row>
    <row r="737" spans="1:7" x14ac:dyDescent="0.25">
      <c r="A737" t="str">
        <f t="shared" si="11"/>
        <v>SSP2Croatia2015-202095--99Male</v>
      </c>
      <c r="B737" t="s">
        <v>12</v>
      </c>
      <c r="C737" t="s">
        <v>13</v>
      </c>
      <c r="D737" t="s">
        <v>57</v>
      </c>
      <c r="E737" t="s">
        <v>35</v>
      </c>
      <c r="F737" t="s">
        <v>15</v>
      </c>
      <c r="G737">
        <v>0</v>
      </c>
    </row>
    <row r="738" spans="1:7" x14ac:dyDescent="0.25">
      <c r="A738" t="str">
        <f t="shared" si="11"/>
        <v>SSP2Croatia2020-202595--99Male</v>
      </c>
      <c r="B738" t="s">
        <v>12</v>
      </c>
      <c r="C738" t="s">
        <v>13</v>
      </c>
      <c r="D738" t="s">
        <v>56</v>
      </c>
      <c r="E738" t="s">
        <v>35</v>
      </c>
      <c r="F738" t="s">
        <v>15</v>
      </c>
      <c r="G738">
        <v>0</v>
      </c>
    </row>
    <row r="739" spans="1:7" x14ac:dyDescent="0.25">
      <c r="A739" t="str">
        <f t="shared" si="11"/>
        <v>SSP2Croatia2025-203095--99Male</v>
      </c>
      <c r="B739" t="s">
        <v>12</v>
      </c>
      <c r="C739" t="s">
        <v>13</v>
      </c>
      <c r="D739" t="s">
        <v>55</v>
      </c>
      <c r="E739" t="s">
        <v>35</v>
      </c>
      <c r="F739" t="s">
        <v>15</v>
      </c>
      <c r="G739">
        <v>0</v>
      </c>
    </row>
    <row r="740" spans="1:7" x14ac:dyDescent="0.25">
      <c r="A740" t="str">
        <f t="shared" si="11"/>
        <v>SSP2Croatia2030-203595--99Male</v>
      </c>
      <c r="B740" t="s">
        <v>12</v>
      </c>
      <c r="C740" t="s">
        <v>13</v>
      </c>
      <c r="D740" t="s">
        <v>54</v>
      </c>
      <c r="E740" t="s">
        <v>35</v>
      </c>
      <c r="F740" t="s">
        <v>15</v>
      </c>
      <c r="G740">
        <v>0</v>
      </c>
    </row>
    <row r="741" spans="1:7" x14ac:dyDescent="0.25">
      <c r="A741" t="str">
        <f t="shared" si="11"/>
        <v>SSP2Croatia2035-204095--99Male</v>
      </c>
      <c r="B741" t="s">
        <v>12</v>
      </c>
      <c r="C741" t="s">
        <v>13</v>
      </c>
      <c r="D741" t="s">
        <v>53</v>
      </c>
      <c r="E741" t="s">
        <v>35</v>
      </c>
      <c r="F741" t="s">
        <v>15</v>
      </c>
      <c r="G741">
        <v>0</v>
      </c>
    </row>
    <row r="742" spans="1:7" x14ac:dyDescent="0.25">
      <c r="A742" t="str">
        <f t="shared" si="11"/>
        <v>SSP2Croatia2040-204595--99Male</v>
      </c>
      <c r="B742" t="s">
        <v>12</v>
      </c>
      <c r="C742" t="s">
        <v>13</v>
      </c>
      <c r="D742" t="s">
        <v>52</v>
      </c>
      <c r="E742" t="s">
        <v>35</v>
      </c>
      <c r="F742" t="s">
        <v>15</v>
      </c>
      <c r="G742">
        <v>0</v>
      </c>
    </row>
    <row r="743" spans="1:7" x14ac:dyDescent="0.25">
      <c r="A743" t="str">
        <f t="shared" si="11"/>
        <v>SSP2Croatia2045-205095--99Male</v>
      </c>
      <c r="B743" t="s">
        <v>12</v>
      </c>
      <c r="C743" t="s">
        <v>13</v>
      </c>
      <c r="D743" t="s">
        <v>51</v>
      </c>
      <c r="E743" t="s">
        <v>35</v>
      </c>
      <c r="F743" t="s">
        <v>15</v>
      </c>
      <c r="G743">
        <v>0</v>
      </c>
    </row>
    <row r="744" spans="1:7" x14ac:dyDescent="0.25">
      <c r="A744" t="str">
        <f t="shared" si="11"/>
        <v>SSP2Croatia2050-205595--99Male</v>
      </c>
      <c r="B744" t="s">
        <v>12</v>
      </c>
      <c r="C744" t="s">
        <v>13</v>
      </c>
      <c r="D744" t="s">
        <v>50</v>
      </c>
      <c r="E744" t="s">
        <v>35</v>
      </c>
      <c r="F744" t="s">
        <v>15</v>
      </c>
      <c r="G744">
        <v>0</v>
      </c>
    </row>
    <row r="745" spans="1:7" x14ac:dyDescent="0.25">
      <c r="A745" t="str">
        <f t="shared" si="11"/>
        <v>SSP2Croatia2055-206095--99Male</v>
      </c>
      <c r="B745" t="s">
        <v>12</v>
      </c>
      <c r="C745" t="s">
        <v>13</v>
      </c>
      <c r="D745" t="s">
        <v>49</v>
      </c>
      <c r="E745" t="s">
        <v>35</v>
      </c>
      <c r="F745" t="s">
        <v>15</v>
      </c>
      <c r="G745">
        <v>0</v>
      </c>
    </row>
    <row r="746" spans="1:7" x14ac:dyDescent="0.25">
      <c r="A746" t="str">
        <f t="shared" si="11"/>
        <v>SSP2Croatia2060-206595--99Male</v>
      </c>
      <c r="B746" t="s">
        <v>12</v>
      </c>
      <c r="C746" t="s">
        <v>13</v>
      </c>
      <c r="D746" t="s">
        <v>48</v>
      </c>
      <c r="E746" t="s">
        <v>35</v>
      </c>
      <c r="F746" t="s">
        <v>15</v>
      </c>
      <c r="G746">
        <v>0</v>
      </c>
    </row>
    <row r="747" spans="1:7" x14ac:dyDescent="0.25">
      <c r="A747" t="str">
        <f t="shared" si="11"/>
        <v>SSP2Croatia2065-207095--99Male</v>
      </c>
      <c r="B747" t="s">
        <v>12</v>
      </c>
      <c r="C747" t="s">
        <v>13</v>
      </c>
      <c r="D747" t="s">
        <v>47</v>
      </c>
      <c r="E747" t="s">
        <v>35</v>
      </c>
      <c r="F747" t="s">
        <v>15</v>
      </c>
      <c r="G747">
        <v>0</v>
      </c>
    </row>
    <row r="748" spans="1:7" x14ac:dyDescent="0.25">
      <c r="A748" t="str">
        <f t="shared" si="11"/>
        <v>SSP2Croatia2070-207595--99Male</v>
      </c>
      <c r="B748" t="s">
        <v>12</v>
      </c>
      <c r="C748" t="s">
        <v>13</v>
      </c>
      <c r="D748" t="s">
        <v>46</v>
      </c>
      <c r="E748" t="s">
        <v>35</v>
      </c>
      <c r="F748" t="s">
        <v>15</v>
      </c>
      <c r="G748">
        <v>0</v>
      </c>
    </row>
    <row r="749" spans="1:7" x14ac:dyDescent="0.25">
      <c r="A749" t="str">
        <f t="shared" si="11"/>
        <v>SSP2Croatia2075-208095--99Male</v>
      </c>
      <c r="B749" t="s">
        <v>12</v>
      </c>
      <c r="C749" t="s">
        <v>13</v>
      </c>
      <c r="D749" t="s">
        <v>45</v>
      </c>
      <c r="E749" t="s">
        <v>35</v>
      </c>
      <c r="F749" t="s">
        <v>15</v>
      </c>
      <c r="G749">
        <v>0</v>
      </c>
    </row>
    <row r="750" spans="1:7" x14ac:dyDescent="0.25">
      <c r="A750" t="str">
        <f t="shared" si="11"/>
        <v>SSP2Croatia2080-208595--99Male</v>
      </c>
      <c r="B750" t="s">
        <v>12</v>
      </c>
      <c r="C750" t="s">
        <v>13</v>
      </c>
      <c r="D750" t="s">
        <v>44</v>
      </c>
      <c r="E750" t="s">
        <v>35</v>
      </c>
      <c r="F750" t="s">
        <v>15</v>
      </c>
      <c r="G750">
        <v>0</v>
      </c>
    </row>
    <row r="751" spans="1:7" x14ac:dyDescent="0.25">
      <c r="A751" t="str">
        <f t="shared" si="11"/>
        <v>SSP2Croatia2085-209095--99Male</v>
      </c>
      <c r="B751" t="s">
        <v>12</v>
      </c>
      <c r="C751" t="s">
        <v>13</v>
      </c>
      <c r="D751" t="s">
        <v>43</v>
      </c>
      <c r="E751" t="s">
        <v>35</v>
      </c>
      <c r="F751" t="s">
        <v>15</v>
      </c>
      <c r="G751">
        <v>0</v>
      </c>
    </row>
    <row r="752" spans="1:7" x14ac:dyDescent="0.25">
      <c r="A752" t="str">
        <f t="shared" si="11"/>
        <v>SSP2Croatia2090-209595--99Male</v>
      </c>
      <c r="B752" t="s">
        <v>12</v>
      </c>
      <c r="C752" t="s">
        <v>13</v>
      </c>
      <c r="D752" t="s">
        <v>42</v>
      </c>
      <c r="E752" t="s">
        <v>35</v>
      </c>
      <c r="F752" t="s">
        <v>15</v>
      </c>
      <c r="G752">
        <v>0</v>
      </c>
    </row>
    <row r="753" spans="1:7" x14ac:dyDescent="0.25">
      <c r="A753" t="str">
        <f t="shared" si="11"/>
        <v>SSP2Croatia2095-210095--99Male</v>
      </c>
      <c r="B753" t="s">
        <v>12</v>
      </c>
      <c r="C753" t="s">
        <v>13</v>
      </c>
      <c r="D753" t="s">
        <v>41</v>
      </c>
      <c r="E753" t="s">
        <v>35</v>
      </c>
      <c r="F753" t="s">
        <v>15</v>
      </c>
      <c r="G753">
        <v>0</v>
      </c>
    </row>
    <row r="754" spans="1:7" x14ac:dyDescent="0.25">
      <c r="A754" t="str">
        <f t="shared" si="11"/>
        <v>SSP2Croatia2015-2020100+Male</v>
      </c>
      <c r="B754" t="s">
        <v>12</v>
      </c>
      <c r="C754" t="s">
        <v>13</v>
      </c>
      <c r="D754" t="s">
        <v>57</v>
      </c>
      <c r="E754" t="s">
        <v>36</v>
      </c>
      <c r="F754" t="s">
        <v>15</v>
      </c>
      <c r="G754">
        <v>0</v>
      </c>
    </row>
    <row r="755" spans="1:7" x14ac:dyDescent="0.25">
      <c r="A755" t="str">
        <f t="shared" si="11"/>
        <v>SSP2Croatia2020-2025100+Male</v>
      </c>
      <c r="B755" t="s">
        <v>12</v>
      </c>
      <c r="C755" t="s">
        <v>13</v>
      </c>
      <c r="D755" t="s">
        <v>56</v>
      </c>
      <c r="E755" t="s">
        <v>36</v>
      </c>
      <c r="F755" t="s">
        <v>15</v>
      </c>
      <c r="G755">
        <v>0</v>
      </c>
    </row>
    <row r="756" spans="1:7" x14ac:dyDescent="0.25">
      <c r="A756" t="str">
        <f t="shared" si="11"/>
        <v>SSP2Croatia2025-2030100+Male</v>
      </c>
      <c r="B756" t="s">
        <v>12</v>
      </c>
      <c r="C756" t="s">
        <v>13</v>
      </c>
      <c r="D756" t="s">
        <v>55</v>
      </c>
      <c r="E756" t="s">
        <v>36</v>
      </c>
      <c r="F756" t="s">
        <v>15</v>
      </c>
      <c r="G756">
        <v>0</v>
      </c>
    </row>
    <row r="757" spans="1:7" x14ac:dyDescent="0.25">
      <c r="A757" t="str">
        <f t="shared" si="11"/>
        <v>SSP2Croatia2030-2035100+Male</v>
      </c>
      <c r="B757" t="s">
        <v>12</v>
      </c>
      <c r="C757" t="s">
        <v>13</v>
      </c>
      <c r="D757" t="s">
        <v>54</v>
      </c>
      <c r="E757" t="s">
        <v>36</v>
      </c>
      <c r="F757" t="s">
        <v>15</v>
      </c>
      <c r="G757">
        <v>0</v>
      </c>
    </row>
    <row r="758" spans="1:7" x14ac:dyDescent="0.25">
      <c r="A758" t="str">
        <f t="shared" si="11"/>
        <v>SSP2Croatia2035-2040100+Male</v>
      </c>
      <c r="B758" t="s">
        <v>12</v>
      </c>
      <c r="C758" t="s">
        <v>13</v>
      </c>
      <c r="D758" t="s">
        <v>53</v>
      </c>
      <c r="E758" t="s">
        <v>36</v>
      </c>
      <c r="F758" t="s">
        <v>15</v>
      </c>
      <c r="G758">
        <v>0</v>
      </c>
    </row>
    <row r="759" spans="1:7" x14ac:dyDescent="0.25">
      <c r="A759" t="str">
        <f t="shared" si="11"/>
        <v>SSP2Croatia2040-2045100+Male</v>
      </c>
      <c r="B759" t="s">
        <v>12</v>
      </c>
      <c r="C759" t="s">
        <v>13</v>
      </c>
      <c r="D759" t="s">
        <v>52</v>
      </c>
      <c r="E759" t="s">
        <v>36</v>
      </c>
      <c r="F759" t="s">
        <v>15</v>
      </c>
      <c r="G759">
        <v>0</v>
      </c>
    </row>
    <row r="760" spans="1:7" x14ac:dyDescent="0.25">
      <c r="A760" t="str">
        <f t="shared" si="11"/>
        <v>SSP2Croatia2045-2050100+Male</v>
      </c>
      <c r="B760" t="s">
        <v>12</v>
      </c>
      <c r="C760" t="s">
        <v>13</v>
      </c>
      <c r="D760" t="s">
        <v>51</v>
      </c>
      <c r="E760" t="s">
        <v>36</v>
      </c>
      <c r="F760" t="s">
        <v>15</v>
      </c>
      <c r="G760">
        <v>0</v>
      </c>
    </row>
    <row r="761" spans="1:7" x14ac:dyDescent="0.25">
      <c r="A761" t="str">
        <f t="shared" si="11"/>
        <v>SSP2Croatia2050-2055100+Male</v>
      </c>
      <c r="B761" t="s">
        <v>12</v>
      </c>
      <c r="C761" t="s">
        <v>13</v>
      </c>
      <c r="D761" t="s">
        <v>50</v>
      </c>
      <c r="E761" t="s">
        <v>36</v>
      </c>
      <c r="F761" t="s">
        <v>15</v>
      </c>
      <c r="G761">
        <v>0</v>
      </c>
    </row>
    <row r="762" spans="1:7" x14ac:dyDescent="0.25">
      <c r="A762" t="str">
        <f t="shared" si="11"/>
        <v>SSP2Croatia2055-2060100+Male</v>
      </c>
      <c r="B762" t="s">
        <v>12</v>
      </c>
      <c r="C762" t="s">
        <v>13</v>
      </c>
      <c r="D762" t="s">
        <v>49</v>
      </c>
      <c r="E762" t="s">
        <v>36</v>
      </c>
      <c r="F762" t="s">
        <v>15</v>
      </c>
      <c r="G762">
        <v>0</v>
      </c>
    </row>
    <row r="763" spans="1:7" x14ac:dyDescent="0.25">
      <c r="A763" t="str">
        <f t="shared" si="11"/>
        <v>SSP2Croatia2060-2065100+Male</v>
      </c>
      <c r="B763" t="s">
        <v>12</v>
      </c>
      <c r="C763" t="s">
        <v>13</v>
      </c>
      <c r="D763" t="s">
        <v>48</v>
      </c>
      <c r="E763" t="s">
        <v>36</v>
      </c>
      <c r="F763" t="s">
        <v>15</v>
      </c>
      <c r="G763">
        <v>0</v>
      </c>
    </row>
    <row r="764" spans="1:7" x14ac:dyDescent="0.25">
      <c r="A764" t="str">
        <f t="shared" si="11"/>
        <v>SSP2Croatia2065-2070100+Male</v>
      </c>
      <c r="B764" t="s">
        <v>12</v>
      </c>
      <c r="C764" t="s">
        <v>13</v>
      </c>
      <c r="D764" t="s">
        <v>47</v>
      </c>
      <c r="E764" t="s">
        <v>36</v>
      </c>
      <c r="F764" t="s">
        <v>15</v>
      </c>
      <c r="G764">
        <v>0</v>
      </c>
    </row>
    <row r="765" spans="1:7" x14ac:dyDescent="0.25">
      <c r="A765" t="str">
        <f t="shared" si="11"/>
        <v>SSP2Croatia2070-2075100+Male</v>
      </c>
      <c r="B765" t="s">
        <v>12</v>
      </c>
      <c r="C765" t="s">
        <v>13</v>
      </c>
      <c r="D765" t="s">
        <v>46</v>
      </c>
      <c r="E765" t="s">
        <v>36</v>
      </c>
      <c r="F765" t="s">
        <v>15</v>
      </c>
      <c r="G765">
        <v>0</v>
      </c>
    </row>
    <row r="766" spans="1:7" x14ac:dyDescent="0.25">
      <c r="A766" t="str">
        <f t="shared" si="11"/>
        <v>SSP2Croatia2075-2080100+Male</v>
      </c>
      <c r="B766" t="s">
        <v>12</v>
      </c>
      <c r="C766" t="s">
        <v>13</v>
      </c>
      <c r="D766" t="s">
        <v>45</v>
      </c>
      <c r="E766" t="s">
        <v>36</v>
      </c>
      <c r="F766" t="s">
        <v>15</v>
      </c>
      <c r="G766">
        <v>0</v>
      </c>
    </row>
    <row r="767" spans="1:7" x14ac:dyDescent="0.25">
      <c r="A767" t="str">
        <f t="shared" si="11"/>
        <v>SSP2Croatia2080-2085100+Male</v>
      </c>
      <c r="B767" t="s">
        <v>12</v>
      </c>
      <c r="C767" t="s">
        <v>13</v>
      </c>
      <c r="D767" t="s">
        <v>44</v>
      </c>
      <c r="E767" t="s">
        <v>36</v>
      </c>
      <c r="F767" t="s">
        <v>15</v>
      </c>
      <c r="G767">
        <v>0</v>
      </c>
    </row>
    <row r="768" spans="1:7" x14ac:dyDescent="0.25">
      <c r="A768" t="str">
        <f t="shared" si="11"/>
        <v>SSP2Croatia2085-2090100+Male</v>
      </c>
      <c r="B768" t="s">
        <v>12</v>
      </c>
      <c r="C768" t="s">
        <v>13</v>
      </c>
      <c r="D768" t="s">
        <v>43</v>
      </c>
      <c r="E768" t="s">
        <v>36</v>
      </c>
      <c r="F768" t="s">
        <v>15</v>
      </c>
      <c r="G768">
        <v>0</v>
      </c>
    </row>
    <row r="769" spans="1:7" x14ac:dyDescent="0.25">
      <c r="A769" t="str">
        <f t="shared" si="11"/>
        <v>SSP2Croatia2090-2095100+Male</v>
      </c>
      <c r="B769" t="s">
        <v>12</v>
      </c>
      <c r="C769" t="s">
        <v>13</v>
      </c>
      <c r="D769" t="s">
        <v>42</v>
      </c>
      <c r="E769" t="s">
        <v>36</v>
      </c>
      <c r="F769" t="s">
        <v>15</v>
      </c>
      <c r="G769">
        <v>0</v>
      </c>
    </row>
    <row r="770" spans="1:7" x14ac:dyDescent="0.25">
      <c r="A770" t="str">
        <f t="shared" si="11"/>
        <v>SSP2Croatia2095-2100100+Male</v>
      </c>
      <c r="B770" t="s">
        <v>12</v>
      </c>
      <c r="C770" t="s">
        <v>13</v>
      </c>
      <c r="D770" t="s">
        <v>41</v>
      </c>
      <c r="E770" t="s">
        <v>36</v>
      </c>
      <c r="F770" t="s">
        <v>15</v>
      </c>
      <c r="G770">
        <v>0</v>
      </c>
    </row>
    <row r="771" spans="1:7" x14ac:dyDescent="0.25">
      <c r="A771" t="str">
        <f t="shared" si="11"/>
        <v>SSP2Croatia2015-2020AllFemale</v>
      </c>
      <c r="B771" t="s">
        <v>12</v>
      </c>
      <c r="C771" t="s">
        <v>13</v>
      </c>
      <c r="D771" t="s">
        <v>57</v>
      </c>
      <c r="E771" t="s">
        <v>14</v>
      </c>
      <c r="F771" t="s">
        <v>37</v>
      </c>
      <c r="G771">
        <v>-15.7</v>
      </c>
    </row>
    <row r="772" spans="1:7" x14ac:dyDescent="0.25">
      <c r="A772" t="str">
        <f t="shared" si="11"/>
        <v>SSP2Croatia2020-2025AllFemale</v>
      </c>
      <c r="B772" t="s">
        <v>12</v>
      </c>
      <c r="C772" t="s">
        <v>13</v>
      </c>
      <c r="D772" t="s">
        <v>56</v>
      </c>
      <c r="E772" t="s">
        <v>14</v>
      </c>
      <c r="F772" t="s">
        <v>37</v>
      </c>
      <c r="G772">
        <v>-12</v>
      </c>
    </row>
    <row r="773" spans="1:7" x14ac:dyDescent="0.25">
      <c r="A773" t="str">
        <f t="shared" si="11"/>
        <v>SSP2Croatia2025-2030AllFemale</v>
      </c>
      <c r="B773" t="s">
        <v>12</v>
      </c>
      <c r="C773" t="s">
        <v>13</v>
      </c>
      <c r="D773" t="s">
        <v>55</v>
      </c>
      <c r="E773" t="s">
        <v>14</v>
      </c>
      <c r="F773" t="s">
        <v>37</v>
      </c>
      <c r="G773">
        <v>-8.6</v>
      </c>
    </row>
    <row r="774" spans="1:7" x14ac:dyDescent="0.25">
      <c r="A774" t="str">
        <f t="shared" si="11"/>
        <v>SSP2Croatia2030-2035AllFemale</v>
      </c>
      <c r="B774" t="s">
        <v>12</v>
      </c>
      <c r="C774" t="s">
        <v>13</v>
      </c>
      <c r="D774" t="s">
        <v>54</v>
      </c>
      <c r="E774" t="s">
        <v>14</v>
      </c>
      <c r="F774" t="s">
        <v>37</v>
      </c>
      <c r="G774">
        <v>-5.3</v>
      </c>
    </row>
    <row r="775" spans="1:7" x14ac:dyDescent="0.25">
      <c r="A775" t="str">
        <f t="shared" si="11"/>
        <v>SSP2Croatia2035-2040AllFemale</v>
      </c>
      <c r="B775" t="s">
        <v>12</v>
      </c>
      <c r="C775" t="s">
        <v>13</v>
      </c>
      <c r="D775" t="s">
        <v>53</v>
      </c>
      <c r="E775" t="s">
        <v>14</v>
      </c>
      <c r="F775" t="s">
        <v>37</v>
      </c>
      <c r="G775">
        <v>-2.1</v>
      </c>
    </row>
    <row r="776" spans="1:7" x14ac:dyDescent="0.25">
      <c r="A776" t="str">
        <f t="shared" si="11"/>
        <v>SSP2Croatia2040-2045AllFemale</v>
      </c>
      <c r="B776" t="s">
        <v>12</v>
      </c>
      <c r="C776" t="s">
        <v>13</v>
      </c>
      <c r="D776" t="s">
        <v>52</v>
      </c>
      <c r="E776" t="s">
        <v>14</v>
      </c>
      <c r="F776" t="s">
        <v>37</v>
      </c>
      <c r="G776">
        <v>0.9</v>
      </c>
    </row>
    <row r="777" spans="1:7" x14ac:dyDescent="0.25">
      <c r="A777" t="str">
        <f t="shared" si="11"/>
        <v>SSP2Croatia2045-2050AllFemale</v>
      </c>
      <c r="B777" t="s">
        <v>12</v>
      </c>
      <c r="C777" t="s">
        <v>13</v>
      </c>
      <c r="D777" t="s">
        <v>51</v>
      </c>
      <c r="E777" t="s">
        <v>14</v>
      </c>
      <c r="F777" t="s">
        <v>37</v>
      </c>
      <c r="G777">
        <v>3.6</v>
      </c>
    </row>
    <row r="778" spans="1:7" x14ac:dyDescent="0.25">
      <c r="A778" t="str">
        <f t="shared" si="11"/>
        <v>SSP2Croatia2050-2055AllFemale</v>
      </c>
      <c r="B778" t="s">
        <v>12</v>
      </c>
      <c r="C778" t="s">
        <v>13</v>
      </c>
      <c r="D778" t="s">
        <v>50</v>
      </c>
      <c r="E778" t="s">
        <v>14</v>
      </c>
      <c r="F778" t="s">
        <v>37</v>
      </c>
      <c r="G778">
        <v>6</v>
      </c>
    </row>
    <row r="779" spans="1:7" x14ac:dyDescent="0.25">
      <c r="A779" t="str">
        <f t="shared" ref="A779:A842" si="12">B779&amp;C779&amp;D779&amp;E779&amp;F779</f>
        <v>SSP2Croatia2055-2060AllFemale</v>
      </c>
      <c r="B779" t="s">
        <v>12</v>
      </c>
      <c r="C779" t="s">
        <v>13</v>
      </c>
      <c r="D779" t="s">
        <v>49</v>
      </c>
      <c r="E779" t="s">
        <v>14</v>
      </c>
      <c r="F779" t="s">
        <v>37</v>
      </c>
      <c r="G779">
        <v>8.1</v>
      </c>
    </row>
    <row r="780" spans="1:7" x14ac:dyDescent="0.25">
      <c r="A780" t="str">
        <f t="shared" si="12"/>
        <v>SSP2Croatia2060-2065AllFemale</v>
      </c>
      <c r="B780" t="s">
        <v>12</v>
      </c>
      <c r="C780" t="s">
        <v>13</v>
      </c>
      <c r="D780" t="s">
        <v>48</v>
      </c>
      <c r="E780" t="s">
        <v>14</v>
      </c>
      <c r="F780" t="s">
        <v>37</v>
      </c>
      <c r="G780">
        <v>9.9</v>
      </c>
    </row>
    <row r="781" spans="1:7" x14ac:dyDescent="0.25">
      <c r="A781" t="str">
        <f t="shared" si="12"/>
        <v>SSP2Croatia2065-2070AllFemale</v>
      </c>
      <c r="B781" t="s">
        <v>12</v>
      </c>
      <c r="C781" t="s">
        <v>13</v>
      </c>
      <c r="D781" t="s">
        <v>47</v>
      </c>
      <c r="E781" t="s">
        <v>14</v>
      </c>
      <c r="F781" t="s">
        <v>37</v>
      </c>
      <c r="G781">
        <v>11.5</v>
      </c>
    </row>
    <row r="782" spans="1:7" x14ac:dyDescent="0.25">
      <c r="A782" t="str">
        <f t="shared" si="12"/>
        <v>SSP2Croatia2070-2075AllFemale</v>
      </c>
      <c r="B782" t="s">
        <v>12</v>
      </c>
      <c r="C782" t="s">
        <v>13</v>
      </c>
      <c r="D782" t="s">
        <v>46</v>
      </c>
      <c r="E782" t="s">
        <v>14</v>
      </c>
      <c r="F782" t="s">
        <v>37</v>
      </c>
      <c r="G782">
        <v>12.7</v>
      </c>
    </row>
    <row r="783" spans="1:7" x14ac:dyDescent="0.25">
      <c r="A783" t="str">
        <f t="shared" si="12"/>
        <v>SSP2Croatia2075-2080AllFemale</v>
      </c>
      <c r="B783" t="s">
        <v>12</v>
      </c>
      <c r="C783" t="s">
        <v>13</v>
      </c>
      <c r="D783" t="s">
        <v>45</v>
      </c>
      <c r="E783" t="s">
        <v>14</v>
      </c>
      <c r="F783" t="s">
        <v>37</v>
      </c>
      <c r="G783">
        <v>13.7</v>
      </c>
    </row>
    <row r="784" spans="1:7" x14ac:dyDescent="0.25">
      <c r="A784" t="str">
        <f t="shared" si="12"/>
        <v>SSP2Croatia2080-2085AllFemale</v>
      </c>
      <c r="B784" t="s">
        <v>12</v>
      </c>
      <c r="C784" t="s">
        <v>13</v>
      </c>
      <c r="D784" t="s">
        <v>44</v>
      </c>
      <c r="E784" t="s">
        <v>14</v>
      </c>
      <c r="F784" t="s">
        <v>37</v>
      </c>
      <c r="G784">
        <v>14.3</v>
      </c>
    </row>
    <row r="785" spans="1:7" x14ac:dyDescent="0.25">
      <c r="A785" t="str">
        <f t="shared" si="12"/>
        <v>SSP2Croatia2085-2090AllFemale</v>
      </c>
      <c r="B785" t="s">
        <v>12</v>
      </c>
      <c r="C785" t="s">
        <v>13</v>
      </c>
      <c r="D785" t="s">
        <v>43</v>
      </c>
      <c r="E785" t="s">
        <v>14</v>
      </c>
      <c r="F785" t="s">
        <v>37</v>
      </c>
      <c r="G785">
        <v>14.7</v>
      </c>
    </row>
    <row r="786" spans="1:7" x14ac:dyDescent="0.25">
      <c r="A786" t="str">
        <f t="shared" si="12"/>
        <v>SSP2Croatia2090-2095AllFemale</v>
      </c>
      <c r="B786" t="s">
        <v>12</v>
      </c>
      <c r="C786" t="s">
        <v>13</v>
      </c>
      <c r="D786" t="s">
        <v>42</v>
      </c>
      <c r="E786" t="s">
        <v>14</v>
      </c>
      <c r="F786" t="s">
        <v>37</v>
      </c>
      <c r="G786">
        <v>14.8</v>
      </c>
    </row>
    <row r="787" spans="1:7" x14ac:dyDescent="0.25">
      <c r="A787" t="str">
        <f t="shared" si="12"/>
        <v>SSP2Croatia2095-2100AllFemale</v>
      </c>
      <c r="B787" t="s">
        <v>12</v>
      </c>
      <c r="C787" t="s">
        <v>13</v>
      </c>
      <c r="D787" t="s">
        <v>41</v>
      </c>
      <c r="E787" t="s">
        <v>14</v>
      </c>
      <c r="F787" t="s">
        <v>37</v>
      </c>
      <c r="G787">
        <v>14.7</v>
      </c>
    </row>
    <row r="788" spans="1:7" x14ac:dyDescent="0.25">
      <c r="A788" t="str">
        <f t="shared" si="12"/>
        <v>SSP2Croatia2015-20200--4Female</v>
      </c>
      <c r="B788" t="s">
        <v>12</v>
      </c>
      <c r="C788" t="s">
        <v>13</v>
      </c>
      <c r="D788" t="s">
        <v>57</v>
      </c>
      <c r="E788" t="s">
        <v>16</v>
      </c>
      <c r="F788" t="s">
        <v>37</v>
      </c>
      <c r="G788">
        <v>-1.4</v>
      </c>
    </row>
    <row r="789" spans="1:7" x14ac:dyDescent="0.25">
      <c r="A789" t="str">
        <f t="shared" si="12"/>
        <v>SSP2Croatia2020-20250--4Female</v>
      </c>
      <c r="B789" t="s">
        <v>12</v>
      </c>
      <c r="C789" t="s">
        <v>13</v>
      </c>
      <c r="D789" t="s">
        <v>56</v>
      </c>
      <c r="E789" t="s">
        <v>16</v>
      </c>
      <c r="F789" t="s">
        <v>37</v>
      </c>
      <c r="G789">
        <v>-1</v>
      </c>
    </row>
    <row r="790" spans="1:7" x14ac:dyDescent="0.25">
      <c r="A790" t="str">
        <f t="shared" si="12"/>
        <v>SSP2Croatia2025-20300--4Female</v>
      </c>
      <c r="B790" t="s">
        <v>12</v>
      </c>
      <c r="C790" t="s">
        <v>13</v>
      </c>
      <c r="D790" t="s">
        <v>55</v>
      </c>
      <c r="E790" t="s">
        <v>16</v>
      </c>
      <c r="F790" t="s">
        <v>37</v>
      </c>
      <c r="G790">
        <v>-0.7</v>
      </c>
    </row>
    <row r="791" spans="1:7" x14ac:dyDescent="0.25">
      <c r="A791" t="str">
        <f t="shared" si="12"/>
        <v>SSP2Croatia2030-20350--4Female</v>
      </c>
      <c r="B791" t="s">
        <v>12</v>
      </c>
      <c r="C791" t="s">
        <v>13</v>
      </c>
      <c r="D791" t="s">
        <v>54</v>
      </c>
      <c r="E791" t="s">
        <v>16</v>
      </c>
      <c r="F791" t="s">
        <v>37</v>
      </c>
      <c r="G791">
        <v>-0.5</v>
      </c>
    </row>
    <row r="792" spans="1:7" x14ac:dyDescent="0.25">
      <c r="A792" t="str">
        <f t="shared" si="12"/>
        <v>SSP2Croatia2035-20400--4Female</v>
      </c>
      <c r="B792" t="s">
        <v>12</v>
      </c>
      <c r="C792" t="s">
        <v>13</v>
      </c>
      <c r="D792" t="s">
        <v>53</v>
      </c>
      <c r="E792" t="s">
        <v>16</v>
      </c>
      <c r="F792" t="s">
        <v>37</v>
      </c>
      <c r="G792">
        <v>-0.2</v>
      </c>
    </row>
    <row r="793" spans="1:7" x14ac:dyDescent="0.25">
      <c r="A793" t="str">
        <f t="shared" si="12"/>
        <v>SSP2Croatia2040-20450--4Female</v>
      </c>
      <c r="B793" t="s">
        <v>12</v>
      </c>
      <c r="C793" t="s">
        <v>13</v>
      </c>
      <c r="D793" t="s">
        <v>52</v>
      </c>
      <c r="E793" t="s">
        <v>16</v>
      </c>
      <c r="F793" t="s">
        <v>37</v>
      </c>
      <c r="G793">
        <v>0.1</v>
      </c>
    </row>
    <row r="794" spans="1:7" x14ac:dyDescent="0.25">
      <c r="A794" t="str">
        <f t="shared" si="12"/>
        <v>SSP2Croatia2045-20500--4Female</v>
      </c>
      <c r="B794" t="s">
        <v>12</v>
      </c>
      <c r="C794" t="s">
        <v>13</v>
      </c>
      <c r="D794" t="s">
        <v>51</v>
      </c>
      <c r="E794" t="s">
        <v>16</v>
      </c>
      <c r="F794" t="s">
        <v>37</v>
      </c>
      <c r="G794">
        <v>0.3</v>
      </c>
    </row>
    <row r="795" spans="1:7" x14ac:dyDescent="0.25">
      <c r="A795" t="str">
        <f t="shared" si="12"/>
        <v>SSP2Croatia2050-20550--4Female</v>
      </c>
      <c r="B795" t="s">
        <v>12</v>
      </c>
      <c r="C795" t="s">
        <v>13</v>
      </c>
      <c r="D795" t="s">
        <v>50</v>
      </c>
      <c r="E795" t="s">
        <v>16</v>
      </c>
      <c r="F795" t="s">
        <v>37</v>
      </c>
      <c r="G795">
        <v>0.5</v>
      </c>
    </row>
    <row r="796" spans="1:7" x14ac:dyDescent="0.25">
      <c r="A796" t="str">
        <f t="shared" si="12"/>
        <v>SSP2Croatia2055-20600--4Female</v>
      </c>
      <c r="B796" t="s">
        <v>12</v>
      </c>
      <c r="C796" t="s">
        <v>13</v>
      </c>
      <c r="D796" t="s">
        <v>49</v>
      </c>
      <c r="E796" t="s">
        <v>16</v>
      </c>
      <c r="F796" t="s">
        <v>37</v>
      </c>
      <c r="G796">
        <v>0.7</v>
      </c>
    </row>
    <row r="797" spans="1:7" x14ac:dyDescent="0.25">
      <c r="A797" t="str">
        <f t="shared" si="12"/>
        <v>SSP2Croatia2060-20650--4Female</v>
      </c>
      <c r="B797" t="s">
        <v>12</v>
      </c>
      <c r="C797" t="s">
        <v>13</v>
      </c>
      <c r="D797" t="s">
        <v>48</v>
      </c>
      <c r="E797" t="s">
        <v>16</v>
      </c>
      <c r="F797" t="s">
        <v>37</v>
      </c>
      <c r="G797">
        <v>0.9</v>
      </c>
    </row>
    <row r="798" spans="1:7" x14ac:dyDescent="0.25">
      <c r="A798" t="str">
        <f t="shared" si="12"/>
        <v>SSP2Croatia2065-20700--4Female</v>
      </c>
      <c r="B798" t="s">
        <v>12</v>
      </c>
      <c r="C798" t="s">
        <v>13</v>
      </c>
      <c r="D798" t="s">
        <v>47</v>
      </c>
      <c r="E798" t="s">
        <v>16</v>
      </c>
      <c r="F798" t="s">
        <v>37</v>
      </c>
      <c r="G798">
        <v>1</v>
      </c>
    </row>
    <row r="799" spans="1:7" x14ac:dyDescent="0.25">
      <c r="A799" t="str">
        <f t="shared" si="12"/>
        <v>SSP2Croatia2070-20750--4Female</v>
      </c>
      <c r="B799" t="s">
        <v>12</v>
      </c>
      <c r="C799" t="s">
        <v>13</v>
      </c>
      <c r="D799" t="s">
        <v>46</v>
      </c>
      <c r="E799" t="s">
        <v>16</v>
      </c>
      <c r="F799" t="s">
        <v>37</v>
      </c>
      <c r="G799">
        <v>1.1000000000000001</v>
      </c>
    </row>
    <row r="800" spans="1:7" x14ac:dyDescent="0.25">
      <c r="A800" t="str">
        <f t="shared" si="12"/>
        <v>SSP2Croatia2075-20800--4Female</v>
      </c>
      <c r="B800" t="s">
        <v>12</v>
      </c>
      <c r="C800" t="s">
        <v>13</v>
      </c>
      <c r="D800" t="s">
        <v>45</v>
      </c>
      <c r="E800" t="s">
        <v>16</v>
      </c>
      <c r="F800" t="s">
        <v>37</v>
      </c>
      <c r="G800">
        <v>1.2</v>
      </c>
    </row>
    <row r="801" spans="1:7" x14ac:dyDescent="0.25">
      <c r="A801" t="str">
        <f t="shared" si="12"/>
        <v>SSP2Croatia2080-20850--4Female</v>
      </c>
      <c r="B801" t="s">
        <v>12</v>
      </c>
      <c r="C801" t="s">
        <v>13</v>
      </c>
      <c r="D801" t="s">
        <v>44</v>
      </c>
      <c r="E801" t="s">
        <v>16</v>
      </c>
      <c r="F801" t="s">
        <v>37</v>
      </c>
      <c r="G801">
        <v>1.2</v>
      </c>
    </row>
    <row r="802" spans="1:7" x14ac:dyDescent="0.25">
      <c r="A802" t="str">
        <f t="shared" si="12"/>
        <v>SSP2Croatia2085-20900--4Female</v>
      </c>
      <c r="B802" t="s">
        <v>12</v>
      </c>
      <c r="C802" t="s">
        <v>13</v>
      </c>
      <c r="D802" t="s">
        <v>43</v>
      </c>
      <c r="E802" t="s">
        <v>16</v>
      </c>
      <c r="F802" t="s">
        <v>37</v>
      </c>
      <c r="G802">
        <v>1.3</v>
      </c>
    </row>
    <row r="803" spans="1:7" x14ac:dyDescent="0.25">
      <c r="A803" t="str">
        <f t="shared" si="12"/>
        <v>SSP2Croatia2090-20950--4Female</v>
      </c>
      <c r="B803" t="s">
        <v>12</v>
      </c>
      <c r="C803" t="s">
        <v>13</v>
      </c>
      <c r="D803" t="s">
        <v>42</v>
      </c>
      <c r="E803" t="s">
        <v>16</v>
      </c>
      <c r="F803" t="s">
        <v>37</v>
      </c>
      <c r="G803">
        <v>1.3</v>
      </c>
    </row>
    <row r="804" spans="1:7" x14ac:dyDescent="0.25">
      <c r="A804" t="str">
        <f t="shared" si="12"/>
        <v>SSP2Croatia2095-21000--4Female</v>
      </c>
      <c r="B804" t="s">
        <v>12</v>
      </c>
      <c r="C804" t="s">
        <v>13</v>
      </c>
      <c r="D804" t="s">
        <v>41</v>
      </c>
      <c r="E804" t="s">
        <v>16</v>
      </c>
      <c r="F804" t="s">
        <v>37</v>
      </c>
      <c r="G804">
        <v>1.3</v>
      </c>
    </row>
    <row r="805" spans="1:7" x14ac:dyDescent="0.25">
      <c r="A805" t="str">
        <f t="shared" si="12"/>
        <v>SSP2Croatia2015-20205--9Female</v>
      </c>
      <c r="B805" t="s">
        <v>12</v>
      </c>
      <c r="C805" t="s">
        <v>13</v>
      </c>
      <c r="D805" t="s">
        <v>57</v>
      </c>
      <c r="E805" t="s">
        <v>17</v>
      </c>
      <c r="F805" t="s">
        <v>37</v>
      </c>
      <c r="G805">
        <v>-0.8</v>
      </c>
    </row>
    <row r="806" spans="1:7" x14ac:dyDescent="0.25">
      <c r="A806" t="str">
        <f t="shared" si="12"/>
        <v>SSP2Croatia2020-20255--9Female</v>
      </c>
      <c r="B806" t="s">
        <v>12</v>
      </c>
      <c r="C806" t="s">
        <v>13</v>
      </c>
      <c r="D806" t="s">
        <v>56</v>
      </c>
      <c r="E806" t="s">
        <v>17</v>
      </c>
      <c r="F806" t="s">
        <v>37</v>
      </c>
      <c r="G806">
        <v>-0.6</v>
      </c>
    </row>
    <row r="807" spans="1:7" x14ac:dyDescent="0.25">
      <c r="A807" t="str">
        <f t="shared" si="12"/>
        <v>SSP2Croatia2025-20305--9Female</v>
      </c>
      <c r="B807" t="s">
        <v>12</v>
      </c>
      <c r="C807" t="s">
        <v>13</v>
      </c>
      <c r="D807" t="s">
        <v>55</v>
      </c>
      <c r="E807" t="s">
        <v>17</v>
      </c>
      <c r="F807" t="s">
        <v>37</v>
      </c>
      <c r="G807">
        <v>-0.4</v>
      </c>
    </row>
    <row r="808" spans="1:7" x14ac:dyDescent="0.25">
      <c r="A808" t="str">
        <f t="shared" si="12"/>
        <v>SSP2Croatia2030-20355--9Female</v>
      </c>
      <c r="B808" t="s">
        <v>12</v>
      </c>
      <c r="C808" t="s">
        <v>13</v>
      </c>
      <c r="D808" t="s">
        <v>54</v>
      </c>
      <c r="E808" t="s">
        <v>17</v>
      </c>
      <c r="F808" t="s">
        <v>37</v>
      </c>
      <c r="G808">
        <v>-0.3</v>
      </c>
    </row>
    <row r="809" spans="1:7" x14ac:dyDescent="0.25">
      <c r="A809" t="str">
        <f t="shared" si="12"/>
        <v>SSP2Croatia2035-20405--9Female</v>
      </c>
      <c r="B809" t="s">
        <v>12</v>
      </c>
      <c r="C809" t="s">
        <v>13</v>
      </c>
      <c r="D809" t="s">
        <v>53</v>
      </c>
      <c r="E809" t="s">
        <v>17</v>
      </c>
      <c r="F809" t="s">
        <v>37</v>
      </c>
      <c r="G809">
        <v>-0.1</v>
      </c>
    </row>
    <row r="810" spans="1:7" x14ac:dyDescent="0.25">
      <c r="A810" t="str">
        <f t="shared" si="12"/>
        <v>SSP2Croatia2040-20455--9Female</v>
      </c>
      <c r="B810" t="s">
        <v>12</v>
      </c>
      <c r="C810" t="s">
        <v>13</v>
      </c>
      <c r="D810" t="s">
        <v>52</v>
      </c>
      <c r="E810" t="s">
        <v>17</v>
      </c>
      <c r="F810" t="s">
        <v>37</v>
      </c>
      <c r="G810">
        <v>0</v>
      </c>
    </row>
    <row r="811" spans="1:7" x14ac:dyDescent="0.25">
      <c r="A811" t="str">
        <f t="shared" si="12"/>
        <v>SSP2Croatia2045-20505--9Female</v>
      </c>
      <c r="B811" t="s">
        <v>12</v>
      </c>
      <c r="C811" t="s">
        <v>13</v>
      </c>
      <c r="D811" t="s">
        <v>51</v>
      </c>
      <c r="E811" t="s">
        <v>17</v>
      </c>
      <c r="F811" t="s">
        <v>37</v>
      </c>
      <c r="G811">
        <v>0.2</v>
      </c>
    </row>
    <row r="812" spans="1:7" x14ac:dyDescent="0.25">
      <c r="A812" t="str">
        <f t="shared" si="12"/>
        <v>SSP2Croatia2050-20555--9Female</v>
      </c>
      <c r="B812" t="s">
        <v>12</v>
      </c>
      <c r="C812" t="s">
        <v>13</v>
      </c>
      <c r="D812" t="s">
        <v>50</v>
      </c>
      <c r="E812" t="s">
        <v>17</v>
      </c>
      <c r="F812" t="s">
        <v>37</v>
      </c>
      <c r="G812">
        <v>0.3</v>
      </c>
    </row>
    <row r="813" spans="1:7" x14ac:dyDescent="0.25">
      <c r="A813" t="str">
        <f t="shared" si="12"/>
        <v>SSP2Croatia2055-20605--9Female</v>
      </c>
      <c r="B813" t="s">
        <v>12</v>
      </c>
      <c r="C813" t="s">
        <v>13</v>
      </c>
      <c r="D813" t="s">
        <v>49</v>
      </c>
      <c r="E813" t="s">
        <v>17</v>
      </c>
      <c r="F813" t="s">
        <v>37</v>
      </c>
      <c r="G813">
        <v>0.4</v>
      </c>
    </row>
    <row r="814" spans="1:7" x14ac:dyDescent="0.25">
      <c r="A814" t="str">
        <f t="shared" si="12"/>
        <v>SSP2Croatia2060-20655--9Female</v>
      </c>
      <c r="B814" t="s">
        <v>12</v>
      </c>
      <c r="C814" t="s">
        <v>13</v>
      </c>
      <c r="D814" t="s">
        <v>48</v>
      </c>
      <c r="E814" t="s">
        <v>17</v>
      </c>
      <c r="F814" t="s">
        <v>37</v>
      </c>
      <c r="G814">
        <v>0.5</v>
      </c>
    </row>
    <row r="815" spans="1:7" x14ac:dyDescent="0.25">
      <c r="A815" t="str">
        <f t="shared" si="12"/>
        <v>SSP2Croatia2065-20705--9Female</v>
      </c>
      <c r="B815" t="s">
        <v>12</v>
      </c>
      <c r="C815" t="s">
        <v>13</v>
      </c>
      <c r="D815" t="s">
        <v>47</v>
      </c>
      <c r="E815" t="s">
        <v>17</v>
      </c>
      <c r="F815" t="s">
        <v>37</v>
      </c>
      <c r="G815">
        <v>0.6</v>
      </c>
    </row>
    <row r="816" spans="1:7" x14ac:dyDescent="0.25">
      <c r="A816" t="str">
        <f t="shared" si="12"/>
        <v>SSP2Croatia2070-20755--9Female</v>
      </c>
      <c r="B816" t="s">
        <v>12</v>
      </c>
      <c r="C816" t="s">
        <v>13</v>
      </c>
      <c r="D816" t="s">
        <v>46</v>
      </c>
      <c r="E816" t="s">
        <v>17</v>
      </c>
      <c r="F816" t="s">
        <v>37</v>
      </c>
      <c r="G816">
        <v>0.7</v>
      </c>
    </row>
    <row r="817" spans="1:7" x14ac:dyDescent="0.25">
      <c r="A817" t="str">
        <f t="shared" si="12"/>
        <v>SSP2Croatia2075-20805--9Female</v>
      </c>
      <c r="B817" t="s">
        <v>12</v>
      </c>
      <c r="C817" t="s">
        <v>13</v>
      </c>
      <c r="D817" t="s">
        <v>45</v>
      </c>
      <c r="E817" t="s">
        <v>17</v>
      </c>
      <c r="F817" t="s">
        <v>37</v>
      </c>
      <c r="G817">
        <v>0.7</v>
      </c>
    </row>
    <row r="818" spans="1:7" x14ac:dyDescent="0.25">
      <c r="A818" t="str">
        <f t="shared" si="12"/>
        <v>SSP2Croatia2080-20855--9Female</v>
      </c>
      <c r="B818" t="s">
        <v>12</v>
      </c>
      <c r="C818" t="s">
        <v>13</v>
      </c>
      <c r="D818" t="s">
        <v>44</v>
      </c>
      <c r="E818" t="s">
        <v>17</v>
      </c>
      <c r="F818" t="s">
        <v>37</v>
      </c>
      <c r="G818">
        <v>0.8</v>
      </c>
    </row>
    <row r="819" spans="1:7" x14ac:dyDescent="0.25">
      <c r="A819" t="str">
        <f t="shared" si="12"/>
        <v>SSP2Croatia2085-20905--9Female</v>
      </c>
      <c r="B819" t="s">
        <v>12</v>
      </c>
      <c r="C819" t="s">
        <v>13</v>
      </c>
      <c r="D819" t="s">
        <v>43</v>
      </c>
      <c r="E819" t="s">
        <v>17</v>
      </c>
      <c r="F819" t="s">
        <v>37</v>
      </c>
      <c r="G819">
        <v>0.8</v>
      </c>
    </row>
    <row r="820" spans="1:7" x14ac:dyDescent="0.25">
      <c r="A820" t="str">
        <f t="shared" si="12"/>
        <v>SSP2Croatia2090-20955--9Female</v>
      </c>
      <c r="B820" t="s">
        <v>12</v>
      </c>
      <c r="C820" t="s">
        <v>13</v>
      </c>
      <c r="D820" t="s">
        <v>42</v>
      </c>
      <c r="E820" t="s">
        <v>17</v>
      </c>
      <c r="F820" t="s">
        <v>37</v>
      </c>
      <c r="G820">
        <v>0.8</v>
      </c>
    </row>
    <row r="821" spans="1:7" x14ac:dyDescent="0.25">
      <c r="A821" t="str">
        <f t="shared" si="12"/>
        <v>SSP2Croatia2095-21005--9Female</v>
      </c>
      <c r="B821" t="s">
        <v>12</v>
      </c>
      <c r="C821" t="s">
        <v>13</v>
      </c>
      <c r="D821" t="s">
        <v>41</v>
      </c>
      <c r="E821" t="s">
        <v>17</v>
      </c>
      <c r="F821" t="s">
        <v>37</v>
      </c>
      <c r="G821">
        <v>0.8</v>
      </c>
    </row>
    <row r="822" spans="1:7" x14ac:dyDescent="0.25">
      <c r="A822" t="str">
        <f t="shared" si="12"/>
        <v>SSP2Croatia2015-202010--14Female</v>
      </c>
      <c r="B822" t="s">
        <v>12</v>
      </c>
      <c r="C822" t="s">
        <v>13</v>
      </c>
      <c r="D822" t="s">
        <v>57</v>
      </c>
      <c r="E822" t="s">
        <v>18</v>
      </c>
      <c r="F822" t="s">
        <v>37</v>
      </c>
      <c r="G822">
        <v>-0.5</v>
      </c>
    </row>
    <row r="823" spans="1:7" x14ac:dyDescent="0.25">
      <c r="A823" t="str">
        <f t="shared" si="12"/>
        <v>SSP2Croatia2020-202510--14Female</v>
      </c>
      <c r="B823" t="s">
        <v>12</v>
      </c>
      <c r="C823" t="s">
        <v>13</v>
      </c>
      <c r="D823" t="s">
        <v>56</v>
      </c>
      <c r="E823" t="s">
        <v>18</v>
      </c>
      <c r="F823" t="s">
        <v>37</v>
      </c>
      <c r="G823">
        <v>-0.4</v>
      </c>
    </row>
    <row r="824" spans="1:7" x14ac:dyDescent="0.25">
      <c r="A824" t="str">
        <f t="shared" si="12"/>
        <v>SSP2Croatia2025-203010--14Female</v>
      </c>
      <c r="B824" t="s">
        <v>12</v>
      </c>
      <c r="C824" t="s">
        <v>13</v>
      </c>
      <c r="D824" t="s">
        <v>55</v>
      </c>
      <c r="E824" t="s">
        <v>18</v>
      </c>
      <c r="F824" t="s">
        <v>37</v>
      </c>
      <c r="G824">
        <v>-0.3</v>
      </c>
    </row>
    <row r="825" spans="1:7" x14ac:dyDescent="0.25">
      <c r="A825" t="str">
        <f t="shared" si="12"/>
        <v>SSP2Croatia2030-203510--14Female</v>
      </c>
      <c r="B825" t="s">
        <v>12</v>
      </c>
      <c r="C825" t="s">
        <v>13</v>
      </c>
      <c r="D825" t="s">
        <v>54</v>
      </c>
      <c r="E825" t="s">
        <v>18</v>
      </c>
      <c r="F825" t="s">
        <v>37</v>
      </c>
      <c r="G825">
        <v>-0.2</v>
      </c>
    </row>
    <row r="826" spans="1:7" x14ac:dyDescent="0.25">
      <c r="A826" t="str">
        <f t="shared" si="12"/>
        <v>SSP2Croatia2035-204010--14Female</v>
      </c>
      <c r="B826" t="s">
        <v>12</v>
      </c>
      <c r="C826" t="s">
        <v>13</v>
      </c>
      <c r="D826" t="s">
        <v>53</v>
      </c>
      <c r="E826" t="s">
        <v>18</v>
      </c>
      <c r="F826" t="s">
        <v>37</v>
      </c>
      <c r="G826">
        <v>-0.1</v>
      </c>
    </row>
    <row r="827" spans="1:7" x14ac:dyDescent="0.25">
      <c r="A827" t="str">
        <f t="shared" si="12"/>
        <v>SSP2Croatia2040-204510--14Female</v>
      </c>
      <c r="B827" t="s">
        <v>12</v>
      </c>
      <c r="C827" t="s">
        <v>13</v>
      </c>
      <c r="D827" t="s">
        <v>52</v>
      </c>
      <c r="E827" t="s">
        <v>18</v>
      </c>
      <c r="F827" t="s">
        <v>37</v>
      </c>
      <c r="G827">
        <v>0</v>
      </c>
    </row>
    <row r="828" spans="1:7" x14ac:dyDescent="0.25">
      <c r="A828" t="str">
        <f t="shared" si="12"/>
        <v>SSP2Croatia2045-205010--14Female</v>
      </c>
      <c r="B828" t="s">
        <v>12</v>
      </c>
      <c r="C828" t="s">
        <v>13</v>
      </c>
      <c r="D828" t="s">
        <v>51</v>
      </c>
      <c r="E828" t="s">
        <v>18</v>
      </c>
      <c r="F828" t="s">
        <v>37</v>
      </c>
      <c r="G828">
        <v>0.1</v>
      </c>
    </row>
    <row r="829" spans="1:7" x14ac:dyDescent="0.25">
      <c r="A829" t="str">
        <f t="shared" si="12"/>
        <v>SSP2Croatia2050-205510--14Female</v>
      </c>
      <c r="B829" t="s">
        <v>12</v>
      </c>
      <c r="C829" t="s">
        <v>13</v>
      </c>
      <c r="D829" t="s">
        <v>50</v>
      </c>
      <c r="E829" t="s">
        <v>18</v>
      </c>
      <c r="F829" t="s">
        <v>37</v>
      </c>
      <c r="G829">
        <v>0.2</v>
      </c>
    </row>
    <row r="830" spans="1:7" x14ac:dyDescent="0.25">
      <c r="A830" t="str">
        <f t="shared" si="12"/>
        <v>SSP2Croatia2055-206010--14Female</v>
      </c>
      <c r="B830" t="s">
        <v>12</v>
      </c>
      <c r="C830" t="s">
        <v>13</v>
      </c>
      <c r="D830" t="s">
        <v>49</v>
      </c>
      <c r="E830" t="s">
        <v>18</v>
      </c>
      <c r="F830" t="s">
        <v>37</v>
      </c>
      <c r="G830">
        <v>0.3</v>
      </c>
    </row>
    <row r="831" spans="1:7" x14ac:dyDescent="0.25">
      <c r="A831" t="str">
        <f t="shared" si="12"/>
        <v>SSP2Croatia2060-206510--14Female</v>
      </c>
      <c r="B831" t="s">
        <v>12</v>
      </c>
      <c r="C831" t="s">
        <v>13</v>
      </c>
      <c r="D831" t="s">
        <v>48</v>
      </c>
      <c r="E831" t="s">
        <v>18</v>
      </c>
      <c r="F831" t="s">
        <v>37</v>
      </c>
      <c r="G831">
        <v>0.3</v>
      </c>
    </row>
    <row r="832" spans="1:7" x14ac:dyDescent="0.25">
      <c r="A832" t="str">
        <f t="shared" si="12"/>
        <v>SSP2Croatia2065-207010--14Female</v>
      </c>
      <c r="B832" t="s">
        <v>12</v>
      </c>
      <c r="C832" t="s">
        <v>13</v>
      </c>
      <c r="D832" t="s">
        <v>47</v>
      </c>
      <c r="E832" t="s">
        <v>18</v>
      </c>
      <c r="F832" t="s">
        <v>37</v>
      </c>
      <c r="G832">
        <v>0.4</v>
      </c>
    </row>
    <row r="833" spans="1:7" x14ac:dyDescent="0.25">
      <c r="A833" t="str">
        <f t="shared" si="12"/>
        <v>SSP2Croatia2070-207510--14Female</v>
      </c>
      <c r="B833" t="s">
        <v>12</v>
      </c>
      <c r="C833" t="s">
        <v>13</v>
      </c>
      <c r="D833" t="s">
        <v>46</v>
      </c>
      <c r="E833" t="s">
        <v>18</v>
      </c>
      <c r="F833" t="s">
        <v>37</v>
      </c>
      <c r="G833">
        <v>0.4</v>
      </c>
    </row>
    <row r="834" spans="1:7" x14ac:dyDescent="0.25">
      <c r="A834" t="str">
        <f t="shared" si="12"/>
        <v>SSP2Croatia2075-208010--14Female</v>
      </c>
      <c r="B834" t="s">
        <v>12</v>
      </c>
      <c r="C834" t="s">
        <v>13</v>
      </c>
      <c r="D834" t="s">
        <v>45</v>
      </c>
      <c r="E834" t="s">
        <v>18</v>
      </c>
      <c r="F834" t="s">
        <v>37</v>
      </c>
      <c r="G834">
        <v>0.4</v>
      </c>
    </row>
    <row r="835" spans="1:7" x14ac:dyDescent="0.25">
      <c r="A835" t="str">
        <f t="shared" si="12"/>
        <v>SSP2Croatia2080-208510--14Female</v>
      </c>
      <c r="B835" t="s">
        <v>12</v>
      </c>
      <c r="C835" t="s">
        <v>13</v>
      </c>
      <c r="D835" t="s">
        <v>44</v>
      </c>
      <c r="E835" t="s">
        <v>18</v>
      </c>
      <c r="F835" t="s">
        <v>37</v>
      </c>
      <c r="G835">
        <v>0.5</v>
      </c>
    </row>
    <row r="836" spans="1:7" x14ac:dyDescent="0.25">
      <c r="A836" t="str">
        <f t="shared" si="12"/>
        <v>SSP2Croatia2085-209010--14Female</v>
      </c>
      <c r="B836" t="s">
        <v>12</v>
      </c>
      <c r="C836" t="s">
        <v>13</v>
      </c>
      <c r="D836" t="s">
        <v>43</v>
      </c>
      <c r="E836" t="s">
        <v>18</v>
      </c>
      <c r="F836" t="s">
        <v>37</v>
      </c>
      <c r="G836">
        <v>0.5</v>
      </c>
    </row>
    <row r="837" spans="1:7" x14ac:dyDescent="0.25">
      <c r="A837" t="str">
        <f t="shared" si="12"/>
        <v>SSP2Croatia2090-209510--14Female</v>
      </c>
      <c r="B837" t="s">
        <v>12</v>
      </c>
      <c r="C837" t="s">
        <v>13</v>
      </c>
      <c r="D837" t="s">
        <v>42</v>
      </c>
      <c r="E837" t="s">
        <v>18</v>
      </c>
      <c r="F837" t="s">
        <v>37</v>
      </c>
      <c r="G837">
        <v>0.5</v>
      </c>
    </row>
    <row r="838" spans="1:7" x14ac:dyDescent="0.25">
      <c r="A838" t="str">
        <f t="shared" si="12"/>
        <v>SSP2Croatia2095-210010--14Female</v>
      </c>
      <c r="B838" t="s">
        <v>12</v>
      </c>
      <c r="C838" t="s">
        <v>13</v>
      </c>
      <c r="D838" t="s">
        <v>41</v>
      </c>
      <c r="E838" t="s">
        <v>18</v>
      </c>
      <c r="F838" t="s">
        <v>37</v>
      </c>
      <c r="G838">
        <v>0.5</v>
      </c>
    </row>
    <row r="839" spans="1:7" x14ac:dyDescent="0.25">
      <c r="A839" t="str">
        <f t="shared" si="12"/>
        <v>SSP2Croatia2015-202015--19Female</v>
      </c>
      <c r="B839" t="s">
        <v>12</v>
      </c>
      <c r="C839" t="s">
        <v>13</v>
      </c>
      <c r="D839" t="s">
        <v>57</v>
      </c>
      <c r="E839" t="s">
        <v>19</v>
      </c>
      <c r="F839" t="s">
        <v>37</v>
      </c>
      <c r="G839">
        <v>-1.4</v>
      </c>
    </row>
    <row r="840" spans="1:7" x14ac:dyDescent="0.25">
      <c r="A840" t="str">
        <f t="shared" si="12"/>
        <v>SSP2Croatia2020-202515--19Female</v>
      </c>
      <c r="B840" t="s">
        <v>12</v>
      </c>
      <c r="C840" t="s">
        <v>13</v>
      </c>
      <c r="D840" t="s">
        <v>56</v>
      </c>
      <c r="E840" t="s">
        <v>19</v>
      </c>
      <c r="F840" t="s">
        <v>37</v>
      </c>
      <c r="G840">
        <v>-1.1000000000000001</v>
      </c>
    </row>
    <row r="841" spans="1:7" x14ac:dyDescent="0.25">
      <c r="A841" t="str">
        <f t="shared" si="12"/>
        <v>SSP2Croatia2025-203015--19Female</v>
      </c>
      <c r="B841" t="s">
        <v>12</v>
      </c>
      <c r="C841" t="s">
        <v>13</v>
      </c>
      <c r="D841" t="s">
        <v>55</v>
      </c>
      <c r="E841" t="s">
        <v>19</v>
      </c>
      <c r="F841" t="s">
        <v>37</v>
      </c>
      <c r="G841">
        <v>-0.8</v>
      </c>
    </row>
    <row r="842" spans="1:7" x14ac:dyDescent="0.25">
      <c r="A842" t="str">
        <f t="shared" si="12"/>
        <v>SSP2Croatia2030-203515--19Female</v>
      </c>
      <c r="B842" t="s">
        <v>12</v>
      </c>
      <c r="C842" t="s">
        <v>13</v>
      </c>
      <c r="D842" t="s">
        <v>54</v>
      </c>
      <c r="E842" t="s">
        <v>19</v>
      </c>
      <c r="F842" t="s">
        <v>37</v>
      </c>
      <c r="G842">
        <v>-0.5</v>
      </c>
    </row>
    <row r="843" spans="1:7" x14ac:dyDescent="0.25">
      <c r="A843" t="str">
        <f t="shared" ref="A843:A906" si="13">B843&amp;C843&amp;D843&amp;E843&amp;F843</f>
        <v>SSP2Croatia2035-204015--19Female</v>
      </c>
      <c r="B843" t="s">
        <v>12</v>
      </c>
      <c r="C843" t="s">
        <v>13</v>
      </c>
      <c r="D843" t="s">
        <v>53</v>
      </c>
      <c r="E843" t="s">
        <v>19</v>
      </c>
      <c r="F843" t="s">
        <v>37</v>
      </c>
      <c r="G843">
        <v>-0.2</v>
      </c>
    </row>
    <row r="844" spans="1:7" x14ac:dyDescent="0.25">
      <c r="A844" t="str">
        <f t="shared" si="13"/>
        <v>SSP2Croatia2040-204515--19Female</v>
      </c>
      <c r="B844" t="s">
        <v>12</v>
      </c>
      <c r="C844" t="s">
        <v>13</v>
      </c>
      <c r="D844" t="s">
        <v>52</v>
      </c>
      <c r="E844" t="s">
        <v>19</v>
      </c>
      <c r="F844" t="s">
        <v>37</v>
      </c>
      <c r="G844">
        <v>0.1</v>
      </c>
    </row>
    <row r="845" spans="1:7" x14ac:dyDescent="0.25">
      <c r="A845" t="str">
        <f t="shared" si="13"/>
        <v>SSP2Croatia2045-205015--19Female</v>
      </c>
      <c r="B845" t="s">
        <v>12</v>
      </c>
      <c r="C845" t="s">
        <v>13</v>
      </c>
      <c r="D845" t="s">
        <v>51</v>
      </c>
      <c r="E845" t="s">
        <v>19</v>
      </c>
      <c r="F845" t="s">
        <v>37</v>
      </c>
      <c r="G845">
        <v>0.3</v>
      </c>
    </row>
    <row r="846" spans="1:7" x14ac:dyDescent="0.25">
      <c r="A846" t="str">
        <f t="shared" si="13"/>
        <v>SSP2Croatia2050-205515--19Female</v>
      </c>
      <c r="B846" t="s">
        <v>12</v>
      </c>
      <c r="C846" t="s">
        <v>13</v>
      </c>
      <c r="D846" t="s">
        <v>50</v>
      </c>
      <c r="E846" t="s">
        <v>19</v>
      </c>
      <c r="F846" t="s">
        <v>37</v>
      </c>
      <c r="G846">
        <v>0.5</v>
      </c>
    </row>
    <row r="847" spans="1:7" x14ac:dyDescent="0.25">
      <c r="A847" t="str">
        <f t="shared" si="13"/>
        <v>SSP2Croatia2055-206015--19Female</v>
      </c>
      <c r="B847" t="s">
        <v>12</v>
      </c>
      <c r="C847" t="s">
        <v>13</v>
      </c>
      <c r="D847" t="s">
        <v>49</v>
      </c>
      <c r="E847" t="s">
        <v>19</v>
      </c>
      <c r="F847" t="s">
        <v>37</v>
      </c>
      <c r="G847">
        <v>0.7</v>
      </c>
    </row>
    <row r="848" spans="1:7" x14ac:dyDescent="0.25">
      <c r="A848" t="str">
        <f t="shared" si="13"/>
        <v>SSP2Croatia2060-206515--19Female</v>
      </c>
      <c r="B848" t="s">
        <v>12</v>
      </c>
      <c r="C848" t="s">
        <v>13</v>
      </c>
      <c r="D848" t="s">
        <v>48</v>
      </c>
      <c r="E848" t="s">
        <v>19</v>
      </c>
      <c r="F848" t="s">
        <v>37</v>
      </c>
      <c r="G848">
        <v>0.9</v>
      </c>
    </row>
    <row r="849" spans="1:7" x14ac:dyDescent="0.25">
      <c r="A849" t="str">
        <f t="shared" si="13"/>
        <v>SSP2Croatia2065-207015--19Female</v>
      </c>
      <c r="B849" t="s">
        <v>12</v>
      </c>
      <c r="C849" t="s">
        <v>13</v>
      </c>
      <c r="D849" t="s">
        <v>47</v>
      </c>
      <c r="E849" t="s">
        <v>19</v>
      </c>
      <c r="F849" t="s">
        <v>37</v>
      </c>
      <c r="G849">
        <v>1</v>
      </c>
    </row>
    <row r="850" spans="1:7" x14ac:dyDescent="0.25">
      <c r="A850" t="str">
        <f t="shared" si="13"/>
        <v>SSP2Croatia2070-207515--19Female</v>
      </c>
      <c r="B850" t="s">
        <v>12</v>
      </c>
      <c r="C850" t="s">
        <v>13</v>
      </c>
      <c r="D850" t="s">
        <v>46</v>
      </c>
      <c r="E850" t="s">
        <v>19</v>
      </c>
      <c r="F850" t="s">
        <v>37</v>
      </c>
      <c r="G850">
        <v>1.2</v>
      </c>
    </row>
    <row r="851" spans="1:7" x14ac:dyDescent="0.25">
      <c r="A851" t="str">
        <f t="shared" si="13"/>
        <v>SSP2Croatia2075-208015--19Female</v>
      </c>
      <c r="B851" t="s">
        <v>12</v>
      </c>
      <c r="C851" t="s">
        <v>13</v>
      </c>
      <c r="D851" t="s">
        <v>45</v>
      </c>
      <c r="E851" t="s">
        <v>19</v>
      </c>
      <c r="F851" t="s">
        <v>37</v>
      </c>
      <c r="G851">
        <v>1.3</v>
      </c>
    </row>
    <row r="852" spans="1:7" x14ac:dyDescent="0.25">
      <c r="A852" t="str">
        <f t="shared" si="13"/>
        <v>SSP2Croatia2080-208515--19Female</v>
      </c>
      <c r="B852" t="s">
        <v>12</v>
      </c>
      <c r="C852" t="s">
        <v>13</v>
      </c>
      <c r="D852" t="s">
        <v>44</v>
      </c>
      <c r="E852" t="s">
        <v>19</v>
      </c>
      <c r="F852" t="s">
        <v>37</v>
      </c>
      <c r="G852">
        <v>1.3</v>
      </c>
    </row>
    <row r="853" spans="1:7" x14ac:dyDescent="0.25">
      <c r="A853" t="str">
        <f t="shared" si="13"/>
        <v>SSP2Croatia2085-209015--19Female</v>
      </c>
      <c r="B853" t="s">
        <v>12</v>
      </c>
      <c r="C853" t="s">
        <v>13</v>
      </c>
      <c r="D853" t="s">
        <v>43</v>
      </c>
      <c r="E853" t="s">
        <v>19</v>
      </c>
      <c r="F853" t="s">
        <v>37</v>
      </c>
      <c r="G853">
        <v>1.3</v>
      </c>
    </row>
    <row r="854" spans="1:7" x14ac:dyDescent="0.25">
      <c r="A854" t="str">
        <f t="shared" si="13"/>
        <v>SSP2Croatia2090-209515--19Female</v>
      </c>
      <c r="B854" t="s">
        <v>12</v>
      </c>
      <c r="C854" t="s">
        <v>13</v>
      </c>
      <c r="D854" t="s">
        <v>42</v>
      </c>
      <c r="E854" t="s">
        <v>19</v>
      </c>
      <c r="F854" t="s">
        <v>37</v>
      </c>
      <c r="G854">
        <v>1.4</v>
      </c>
    </row>
    <row r="855" spans="1:7" x14ac:dyDescent="0.25">
      <c r="A855" t="str">
        <f t="shared" si="13"/>
        <v>SSP2Croatia2095-210015--19Female</v>
      </c>
      <c r="B855" t="s">
        <v>12</v>
      </c>
      <c r="C855" t="s">
        <v>13</v>
      </c>
      <c r="D855" t="s">
        <v>41</v>
      </c>
      <c r="E855" t="s">
        <v>19</v>
      </c>
      <c r="F855" t="s">
        <v>37</v>
      </c>
      <c r="G855">
        <v>1.3</v>
      </c>
    </row>
    <row r="856" spans="1:7" x14ac:dyDescent="0.25">
      <c r="A856" t="str">
        <f t="shared" si="13"/>
        <v>SSP2Croatia2015-202020--24Female</v>
      </c>
      <c r="B856" t="s">
        <v>12</v>
      </c>
      <c r="C856" t="s">
        <v>13</v>
      </c>
      <c r="D856" t="s">
        <v>57</v>
      </c>
      <c r="E856" t="s">
        <v>20</v>
      </c>
      <c r="F856" t="s">
        <v>37</v>
      </c>
      <c r="G856">
        <v>-3.4</v>
      </c>
    </row>
    <row r="857" spans="1:7" x14ac:dyDescent="0.25">
      <c r="A857" t="str">
        <f t="shared" si="13"/>
        <v>SSP2Croatia2020-202520--24Female</v>
      </c>
      <c r="B857" t="s">
        <v>12</v>
      </c>
      <c r="C857" t="s">
        <v>13</v>
      </c>
      <c r="D857" t="s">
        <v>56</v>
      </c>
      <c r="E857" t="s">
        <v>20</v>
      </c>
      <c r="F857" t="s">
        <v>37</v>
      </c>
      <c r="G857">
        <v>-2.6</v>
      </c>
    </row>
    <row r="858" spans="1:7" x14ac:dyDescent="0.25">
      <c r="A858" t="str">
        <f t="shared" si="13"/>
        <v>SSP2Croatia2025-203020--24Female</v>
      </c>
      <c r="B858" t="s">
        <v>12</v>
      </c>
      <c r="C858" t="s">
        <v>13</v>
      </c>
      <c r="D858" t="s">
        <v>55</v>
      </c>
      <c r="E858" t="s">
        <v>20</v>
      </c>
      <c r="F858" t="s">
        <v>37</v>
      </c>
      <c r="G858">
        <v>-1.8</v>
      </c>
    </row>
    <row r="859" spans="1:7" x14ac:dyDescent="0.25">
      <c r="A859" t="str">
        <f t="shared" si="13"/>
        <v>SSP2Croatia2030-203520--24Female</v>
      </c>
      <c r="B859" t="s">
        <v>12</v>
      </c>
      <c r="C859" t="s">
        <v>13</v>
      </c>
      <c r="D859" t="s">
        <v>54</v>
      </c>
      <c r="E859" t="s">
        <v>20</v>
      </c>
      <c r="F859" t="s">
        <v>37</v>
      </c>
      <c r="G859">
        <v>-1.1000000000000001</v>
      </c>
    </row>
    <row r="860" spans="1:7" x14ac:dyDescent="0.25">
      <c r="A860" t="str">
        <f t="shared" si="13"/>
        <v>SSP2Croatia2035-204020--24Female</v>
      </c>
      <c r="B860" t="s">
        <v>12</v>
      </c>
      <c r="C860" t="s">
        <v>13</v>
      </c>
      <c r="D860" t="s">
        <v>53</v>
      </c>
      <c r="E860" t="s">
        <v>20</v>
      </c>
      <c r="F860" t="s">
        <v>37</v>
      </c>
      <c r="G860">
        <v>-0.5</v>
      </c>
    </row>
    <row r="861" spans="1:7" x14ac:dyDescent="0.25">
      <c r="A861" t="str">
        <f t="shared" si="13"/>
        <v>SSP2Croatia2040-204520--24Female</v>
      </c>
      <c r="B861" t="s">
        <v>12</v>
      </c>
      <c r="C861" t="s">
        <v>13</v>
      </c>
      <c r="D861" t="s">
        <v>52</v>
      </c>
      <c r="E861" t="s">
        <v>20</v>
      </c>
      <c r="F861" t="s">
        <v>37</v>
      </c>
      <c r="G861">
        <v>0.2</v>
      </c>
    </row>
    <row r="862" spans="1:7" x14ac:dyDescent="0.25">
      <c r="A862" t="str">
        <f t="shared" si="13"/>
        <v>SSP2Croatia2045-205020--24Female</v>
      </c>
      <c r="B862" t="s">
        <v>12</v>
      </c>
      <c r="C862" t="s">
        <v>13</v>
      </c>
      <c r="D862" t="s">
        <v>51</v>
      </c>
      <c r="E862" t="s">
        <v>20</v>
      </c>
      <c r="F862" t="s">
        <v>37</v>
      </c>
      <c r="G862">
        <v>0.8</v>
      </c>
    </row>
    <row r="863" spans="1:7" x14ac:dyDescent="0.25">
      <c r="A863" t="str">
        <f t="shared" si="13"/>
        <v>SSP2Croatia2050-205520--24Female</v>
      </c>
      <c r="B863" t="s">
        <v>12</v>
      </c>
      <c r="C863" t="s">
        <v>13</v>
      </c>
      <c r="D863" t="s">
        <v>50</v>
      </c>
      <c r="E863" t="s">
        <v>20</v>
      </c>
      <c r="F863" t="s">
        <v>37</v>
      </c>
      <c r="G863">
        <v>1.3</v>
      </c>
    </row>
    <row r="864" spans="1:7" x14ac:dyDescent="0.25">
      <c r="A864" t="str">
        <f t="shared" si="13"/>
        <v>SSP2Croatia2055-206020--24Female</v>
      </c>
      <c r="B864" t="s">
        <v>12</v>
      </c>
      <c r="C864" t="s">
        <v>13</v>
      </c>
      <c r="D864" t="s">
        <v>49</v>
      </c>
      <c r="E864" t="s">
        <v>20</v>
      </c>
      <c r="F864" t="s">
        <v>37</v>
      </c>
      <c r="G864">
        <v>1.7</v>
      </c>
    </row>
    <row r="865" spans="1:7" x14ac:dyDescent="0.25">
      <c r="A865" t="str">
        <f t="shared" si="13"/>
        <v>SSP2Croatia2060-206520--24Female</v>
      </c>
      <c r="B865" t="s">
        <v>12</v>
      </c>
      <c r="C865" t="s">
        <v>13</v>
      </c>
      <c r="D865" t="s">
        <v>48</v>
      </c>
      <c r="E865" t="s">
        <v>20</v>
      </c>
      <c r="F865" t="s">
        <v>37</v>
      </c>
      <c r="G865">
        <v>2.1</v>
      </c>
    </row>
    <row r="866" spans="1:7" x14ac:dyDescent="0.25">
      <c r="A866" t="str">
        <f t="shared" si="13"/>
        <v>SSP2Croatia2065-207020--24Female</v>
      </c>
      <c r="B866" t="s">
        <v>12</v>
      </c>
      <c r="C866" t="s">
        <v>13</v>
      </c>
      <c r="D866" t="s">
        <v>47</v>
      </c>
      <c r="E866" t="s">
        <v>20</v>
      </c>
      <c r="F866" t="s">
        <v>37</v>
      </c>
      <c r="G866">
        <v>2.5</v>
      </c>
    </row>
    <row r="867" spans="1:7" x14ac:dyDescent="0.25">
      <c r="A867" t="str">
        <f t="shared" si="13"/>
        <v>SSP2Croatia2070-207520--24Female</v>
      </c>
      <c r="B867" t="s">
        <v>12</v>
      </c>
      <c r="C867" t="s">
        <v>13</v>
      </c>
      <c r="D867" t="s">
        <v>46</v>
      </c>
      <c r="E867" t="s">
        <v>20</v>
      </c>
      <c r="F867" t="s">
        <v>37</v>
      </c>
      <c r="G867">
        <v>2.7</v>
      </c>
    </row>
    <row r="868" spans="1:7" x14ac:dyDescent="0.25">
      <c r="A868" t="str">
        <f t="shared" si="13"/>
        <v>SSP2Croatia2075-208020--24Female</v>
      </c>
      <c r="B868" t="s">
        <v>12</v>
      </c>
      <c r="C868" t="s">
        <v>13</v>
      </c>
      <c r="D868" t="s">
        <v>45</v>
      </c>
      <c r="E868" t="s">
        <v>20</v>
      </c>
      <c r="F868" t="s">
        <v>37</v>
      </c>
      <c r="G868">
        <v>2.9</v>
      </c>
    </row>
    <row r="869" spans="1:7" x14ac:dyDescent="0.25">
      <c r="A869" t="str">
        <f t="shared" si="13"/>
        <v>SSP2Croatia2080-208520--24Female</v>
      </c>
      <c r="B869" t="s">
        <v>12</v>
      </c>
      <c r="C869" t="s">
        <v>13</v>
      </c>
      <c r="D869" t="s">
        <v>44</v>
      </c>
      <c r="E869" t="s">
        <v>20</v>
      </c>
      <c r="F869" t="s">
        <v>37</v>
      </c>
      <c r="G869">
        <v>3.1</v>
      </c>
    </row>
    <row r="870" spans="1:7" x14ac:dyDescent="0.25">
      <c r="A870" t="str">
        <f t="shared" si="13"/>
        <v>SSP2Croatia2085-209020--24Female</v>
      </c>
      <c r="B870" t="s">
        <v>12</v>
      </c>
      <c r="C870" t="s">
        <v>13</v>
      </c>
      <c r="D870" t="s">
        <v>43</v>
      </c>
      <c r="E870" t="s">
        <v>20</v>
      </c>
      <c r="F870" t="s">
        <v>37</v>
      </c>
      <c r="G870">
        <v>3.2</v>
      </c>
    </row>
    <row r="871" spans="1:7" x14ac:dyDescent="0.25">
      <c r="A871" t="str">
        <f t="shared" si="13"/>
        <v>SSP2Croatia2090-209520--24Female</v>
      </c>
      <c r="B871" t="s">
        <v>12</v>
      </c>
      <c r="C871" t="s">
        <v>13</v>
      </c>
      <c r="D871" t="s">
        <v>42</v>
      </c>
      <c r="E871" t="s">
        <v>20</v>
      </c>
      <c r="F871" t="s">
        <v>37</v>
      </c>
      <c r="G871">
        <v>3.2</v>
      </c>
    </row>
    <row r="872" spans="1:7" x14ac:dyDescent="0.25">
      <c r="A872" t="str">
        <f t="shared" si="13"/>
        <v>SSP2Croatia2095-210020--24Female</v>
      </c>
      <c r="B872" t="s">
        <v>12</v>
      </c>
      <c r="C872" t="s">
        <v>13</v>
      </c>
      <c r="D872" t="s">
        <v>41</v>
      </c>
      <c r="E872" t="s">
        <v>20</v>
      </c>
      <c r="F872" t="s">
        <v>37</v>
      </c>
      <c r="G872">
        <v>3.2</v>
      </c>
    </row>
    <row r="873" spans="1:7" x14ac:dyDescent="0.25">
      <c r="A873" t="str">
        <f t="shared" si="13"/>
        <v>SSP2Croatia2015-202025--29Female</v>
      </c>
      <c r="B873" t="s">
        <v>12</v>
      </c>
      <c r="C873" t="s">
        <v>13</v>
      </c>
      <c r="D873" t="s">
        <v>57</v>
      </c>
      <c r="E873" t="s">
        <v>21</v>
      </c>
      <c r="F873" t="s">
        <v>37</v>
      </c>
      <c r="G873">
        <v>-3</v>
      </c>
    </row>
    <row r="874" spans="1:7" x14ac:dyDescent="0.25">
      <c r="A874" t="str">
        <f t="shared" si="13"/>
        <v>SSP2Croatia2020-202525--29Female</v>
      </c>
      <c r="B874" t="s">
        <v>12</v>
      </c>
      <c r="C874" t="s">
        <v>13</v>
      </c>
      <c r="D874" t="s">
        <v>56</v>
      </c>
      <c r="E874" t="s">
        <v>21</v>
      </c>
      <c r="F874" t="s">
        <v>37</v>
      </c>
      <c r="G874">
        <v>-2.2999999999999998</v>
      </c>
    </row>
    <row r="875" spans="1:7" x14ac:dyDescent="0.25">
      <c r="A875" t="str">
        <f t="shared" si="13"/>
        <v>SSP2Croatia2025-203025--29Female</v>
      </c>
      <c r="B875" t="s">
        <v>12</v>
      </c>
      <c r="C875" t="s">
        <v>13</v>
      </c>
      <c r="D875" t="s">
        <v>55</v>
      </c>
      <c r="E875" t="s">
        <v>21</v>
      </c>
      <c r="F875" t="s">
        <v>37</v>
      </c>
      <c r="G875">
        <v>-1.7</v>
      </c>
    </row>
    <row r="876" spans="1:7" x14ac:dyDescent="0.25">
      <c r="A876" t="str">
        <f t="shared" si="13"/>
        <v>SSP2Croatia2030-203525--29Female</v>
      </c>
      <c r="B876" t="s">
        <v>12</v>
      </c>
      <c r="C876" t="s">
        <v>13</v>
      </c>
      <c r="D876" t="s">
        <v>54</v>
      </c>
      <c r="E876" t="s">
        <v>21</v>
      </c>
      <c r="F876" t="s">
        <v>37</v>
      </c>
      <c r="G876">
        <v>-1</v>
      </c>
    </row>
    <row r="877" spans="1:7" x14ac:dyDescent="0.25">
      <c r="A877" t="str">
        <f t="shared" si="13"/>
        <v>SSP2Croatia2035-204025--29Female</v>
      </c>
      <c r="B877" t="s">
        <v>12</v>
      </c>
      <c r="C877" t="s">
        <v>13</v>
      </c>
      <c r="D877" t="s">
        <v>53</v>
      </c>
      <c r="E877" t="s">
        <v>21</v>
      </c>
      <c r="F877" t="s">
        <v>37</v>
      </c>
      <c r="G877">
        <v>-0.4</v>
      </c>
    </row>
    <row r="878" spans="1:7" x14ac:dyDescent="0.25">
      <c r="A878" t="str">
        <f t="shared" si="13"/>
        <v>SSP2Croatia2040-204525--29Female</v>
      </c>
      <c r="B878" t="s">
        <v>12</v>
      </c>
      <c r="C878" t="s">
        <v>13</v>
      </c>
      <c r="D878" t="s">
        <v>52</v>
      </c>
      <c r="E878" t="s">
        <v>21</v>
      </c>
      <c r="F878" t="s">
        <v>37</v>
      </c>
      <c r="G878">
        <v>0.2</v>
      </c>
    </row>
    <row r="879" spans="1:7" x14ac:dyDescent="0.25">
      <c r="A879" t="str">
        <f t="shared" si="13"/>
        <v>SSP2Croatia2045-205025--29Female</v>
      </c>
      <c r="B879" t="s">
        <v>12</v>
      </c>
      <c r="C879" t="s">
        <v>13</v>
      </c>
      <c r="D879" t="s">
        <v>51</v>
      </c>
      <c r="E879" t="s">
        <v>21</v>
      </c>
      <c r="F879" t="s">
        <v>37</v>
      </c>
      <c r="G879">
        <v>0.7</v>
      </c>
    </row>
    <row r="880" spans="1:7" x14ac:dyDescent="0.25">
      <c r="A880" t="str">
        <f t="shared" si="13"/>
        <v>SSP2Croatia2050-205525--29Female</v>
      </c>
      <c r="B880" t="s">
        <v>12</v>
      </c>
      <c r="C880" t="s">
        <v>13</v>
      </c>
      <c r="D880" t="s">
        <v>50</v>
      </c>
      <c r="E880" t="s">
        <v>21</v>
      </c>
      <c r="F880" t="s">
        <v>37</v>
      </c>
      <c r="G880">
        <v>1.2</v>
      </c>
    </row>
    <row r="881" spans="1:7" x14ac:dyDescent="0.25">
      <c r="A881" t="str">
        <f t="shared" si="13"/>
        <v>SSP2Croatia2055-206025--29Female</v>
      </c>
      <c r="B881" t="s">
        <v>12</v>
      </c>
      <c r="C881" t="s">
        <v>13</v>
      </c>
      <c r="D881" t="s">
        <v>49</v>
      </c>
      <c r="E881" t="s">
        <v>21</v>
      </c>
      <c r="F881" t="s">
        <v>37</v>
      </c>
      <c r="G881">
        <v>1.6</v>
      </c>
    </row>
    <row r="882" spans="1:7" x14ac:dyDescent="0.25">
      <c r="A882" t="str">
        <f t="shared" si="13"/>
        <v>SSP2Croatia2060-206525--29Female</v>
      </c>
      <c r="B882" t="s">
        <v>12</v>
      </c>
      <c r="C882" t="s">
        <v>13</v>
      </c>
      <c r="D882" t="s">
        <v>48</v>
      </c>
      <c r="E882" t="s">
        <v>21</v>
      </c>
      <c r="F882" t="s">
        <v>37</v>
      </c>
      <c r="G882">
        <v>1.9</v>
      </c>
    </row>
    <row r="883" spans="1:7" x14ac:dyDescent="0.25">
      <c r="A883" t="str">
        <f t="shared" si="13"/>
        <v>SSP2Croatia2065-207025--29Female</v>
      </c>
      <c r="B883" t="s">
        <v>12</v>
      </c>
      <c r="C883" t="s">
        <v>13</v>
      </c>
      <c r="D883" t="s">
        <v>47</v>
      </c>
      <c r="E883" t="s">
        <v>21</v>
      </c>
      <c r="F883" t="s">
        <v>37</v>
      </c>
      <c r="G883">
        <v>2.2000000000000002</v>
      </c>
    </row>
    <row r="884" spans="1:7" x14ac:dyDescent="0.25">
      <c r="A884" t="str">
        <f t="shared" si="13"/>
        <v>SSP2Croatia2070-207525--29Female</v>
      </c>
      <c r="B884" t="s">
        <v>12</v>
      </c>
      <c r="C884" t="s">
        <v>13</v>
      </c>
      <c r="D884" t="s">
        <v>46</v>
      </c>
      <c r="E884" t="s">
        <v>21</v>
      </c>
      <c r="F884" t="s">
        <v>37</v>
      </c>
      <c r="G884">
        <v>2.5</v>
      </c>
    </row>
    <row r="885" spans="1:7" x14ac:dyDescent="0.25">
      <c r="A885" t="str">
        <f t="shared" si="13"/>
        <v>SSP2Croatia2075-208025--29Female</v>
      </c>
      <c r="B885" t="s">
        <v>12</v>
      </c>
      <c r="C885" t="s">
        <v>13</v>
      </c>
      <c r="D885" t="s">
        <v>45</v>
      </c>
      <c r="E885" t="s">
        <v>21</v>
      </c>
      <c r="F885" t="s">
        <v>37</v>
      </c>
      <c r="G885">
        <v>2.6</v>
      </c>
    </row>
    <row r="886" spans="1:7" x14ac:dyDescent="0.25">
      <c r="A886" t="str">
        <f t="shared" si="13"/>
        <v>SSP2Croatia2080-208525--29Female</v>
      </c>
      <c r="B886" t="s">
        <v>12</v>
      </c>
      <c r="C886" t="s">
        <v>13</v>
      </c>
      <c r="D886" t="s">
        <v>44</v>
      </c>
      <c r="E886" t="s">
        <v>21</v>
      </c>
      <c r="F886" t="s">
        <v>37</v>
      </c>
      <c r="G886">
        <v>2.8</v>
      </c>
    </row>
    <row r="887" spans="1:7" x14ac:dyDescent="0.25">
      <c r="A887" t="str">
        <f t="shared" si="13"/>
        <v>SSP2Croatia2085-209025--29Female</v>
      </c>
      <c r="B887" t="s">
        <v>12</v>
      </c>
      <c r="C887" t="s">
        <v>13</v>
      </c>
      <c r="D887" t="s">
        <v>43</v>
      </c>
      <c r="E887" t="s">
        <v>21</v>
      </c>
      <c r="F887" t="s">
        <v>37</v>
      </c>
      <c r="G887">
        <v>2.8</v>
      </c>
    </row>
    <row r="888" spans="1:7" x14ac:dyDescent="0.25">
      <c r="A888" t="str">
        <f t="shared" si="13"/>
        <v>SSP2Croatia2090-209525--29Female</v>
      </c>
      <c r="B888" t="s">
        <v>12</v>
      </c>
      <c r="C888" t="s">
        <v>13</v>
      </c>
      <c r="D888" t="s">
        <v>42</v>
      </c>
      <c r="E888" t="s">
        <v>21</v>
      </c>
      <c r="F888" t="s">
        <v>37</v>
      </c>
      <c r="G888">
        <v>2.9</v>
      </c>
    </row>
    <row r="889" spans="1:7" x14ac:dyDescent="0.25">
      <c r="A889" t="str">
        <f t="shared" si="13"/>
        <v>SSP2Croatia2095-210025--29Female</v>
      </c>
      <c r="B889" t="s">
        <v>12</v>
      </c>
      <c r="C889" t="s">
        <v>13</v>
      </c>
      <c r="D889" t="s">
        <v>41</v>
      </c>
      <c r="E889" t="s">
        <v>21</v>
      </c>
      <c r="F889" t="s">
        <v>37</v>
      </c>
      <c r="G889">
        <v>2.8</v>
      </c>
    </row>
    <row r="890" spans="1:7" x14ac:dyDescent="0.25">
      <c r="A890" t="str">
        <f t="shared" si="13"/>
        <v>SSP2Croatia2015-202030--34Female</v>
      </c>
      <c r="B890" t="s">
        <v>12</v>
      </c>
      <c r="C890" t="s">
        <v>13</v>
      </c>
      <c r="D890" t="s">
        <v>57</v>
      </c>
      <c r="E890" t="s">
        <v>22</v>
      </c>
      <c r="F890" t="s">
        <v>37</v>
      </c>
      <c r="G890">
        <v>-2</v>
      </c>
    </row>
    <row r="891" spans="1:7" x14ac:dyDescent="0.25">
      <c r="A891" t="str">
        <f t="shared" si="13"/>
        <v>SSP2Croatia2020-202530--34Female</v>
      </c>
      <c r="B891" t="s">
        <v>12</v>
      </c>
      <c r="C891" t="s">
        <v>13</v>
      </c>
      <c r="D891" t="s">
        <v>56</v>
      </c>
      <c r="E891" t="s">
        <v>22</v>
      </c>
      <c r="F891" t="s">
        <v>37</v>
      </c>
      <c r="G891">
        <v>-1.5</v>
      </c>
    </row>
    <row r="892" spans="1:7" x14ac:dyDescent="0.25">
      <c r="A892" t="str">
        <f t="shared" si="13"/>
        <v>SSP2Croatia2025-203030--34Female</v>
      </c>
      <c r="B892" t="s">
        <v>12</v>
      </c>
      <c r="C892" t="s">
        <v>13</v>
      </c>
      <c r="D892" t="s">
        <v>55</v>
      </c>
      <c r="E892" t="s">
        <v>22</v>
      </c>
      <c r="F892" t="s">
        <v>37</v>
      </c>
      <c r="G892">
        <v>-1.1000000000000001</v>
      </c>
    </row>
    <row r="893" spans="1:7" x14ac:dyDescent="0.25">
      <c r="A893" t="str">
        <f t="shared" si="13"/>
        <v>SSP2Croatia2030-203530--34Female</v>
      </c>
      <c r="B893" t="s">
        <v>12</v>
      </c>
      <c r="C893" t="s">
        <v>13</v>
      </c>
      <c r="D893" t="s">
        <v>54</v>
      </c>
      <c r="E893" t="s">
        <v>22</v>
      </c>
      <c r="F893" t="s">
        <v>37</v>
      </c>
      <c r="G893">
        <v>-0.7</v>
      </c>
    </row>
    <row r="894" spans="1:7" x14ac:dyDescent="0.25">
      <c r="A894" t="str">
        <f t="shared" si="13"/>
        <v>SSP2Croatia2035-204030--34Female</v>
      </c>
      <c r="B894" t="s">
        <v>12</v>
      </c>
      <c r="C894" t="s">
        <v>13</v>
      </c>
      <c r="D894" t="s">
        <v>53</v>
      </c>
      <c r="E894" t="s">
        <v>22</v>
      </c>
      <c r="F894" t="s">
        <v>37</v>
      </c>
      <c r="G894">
        <v>-0.3</v>
      </c>
    </row>
    <row r="895" spans="1:7" x14ac:dyDescent="0.25">
      <c r="A895" t="str">
        <f t="shared" si="13"/>
        <v>SSP2Croatia2040-204530--34Female</v>
      </c>
      <c r="B895" t="s">
        <v>12</v>
      </c>
      <c r="C895" t="s">
        <v>13</v>
      </c>
      <c r="D895" t="s">
        <v>52</v>
      </c>
      <c r="E895" t="s">
        <v>22</v>
      </c>
      <c r="F895" t="s">
        <v>37</v>
      </c>
      <c r="G895">
        <v>0.1</v>
      </c>
    </row>
    <row r="896" spans="1:7" x14ac:dyDescent="0.25">
      <c r="A896" t="str">
        <f t="shared" si="13"/>
        <v>SSP2Croatia2045-205030--34Female</v>
      </c>
      <c r="B896" t="s">
        <v>12</v>
      </c>
      <c r="C896" t="s">
        <v>13</v>
      </c>
      <c r="D896" t="s">
        <v>51</v>
      </c>
      <c r="E896" t="s">
        <v>22</v>
      </c>
      <c r="F896" t="s">
        <v>37</v>
      </c>
      <c r="G896">
        <v>0.5</v>
      </c>
    </row>
    <row r="897" spans="1:7" x14ac:dyDescent="0.25">
      <c r="A897" t="str">
        <f t="shared" si="13"/>
        <v>SSP2Croatia2050-205530--34Female</v>
      </c>
      <c r="B897" t="s">
        <v>12</v>
      </c>
      <c r="C897" t="s">
        <v>13</v>
      </c>
      <c r="D897" t="s">
        <v>50</v>
      </c>
      <c r="E897" t="s">
        <v>22</v>
      </c>
      <c r="F897" t="s">
        <v>37</v>
      </c>
      <c r="G897">
        <v>0.8</v>
      </c>
    </row>
    <row r="898" spans="1:7" x14ac:dyDescent="0.25">
      <c r="A898" t="str">
        <f t="shared" si="13"/>
        <v>SSP2Croatia2055-206030--34Female</v>
      </c>
      <c r="B898" t="s">
        <v>12</v>
      </c>
      <c r="C898" t="s">
        <v>13</v>
      </c>
      <c r="D898" t="s">
        <v>49</v>
      </c>
      <c r="E898" t="s">
        <v>22</v>
      </c>
      <c r="F898" t="s">
        <v>37</v>
      </c>
      <c r="G898">
        <v>1</v>
      </c>
    </row>
    <row r="899" spans="1:7" x14ac:dyDescent="0.25">
      <c r="A899" t="str">
        <f t="shared" si="13"/>
        <v>SSP2Croatia2060-206530--34Female</v>
      </c>
      <c r="B899" t="s">
        <v>12</v>
      </c>
      <c r="C899" t="s">
        <v>13</v>
      </c>
      <c r="D899" t="s">
        <v>48</v>
      </c>
      <c r="E899" t="s">
        <v>22</v>
      </c>
      <c r="F899" t="s">
        <v>37</v>
      </c>
      <c r="G899">
        <v>1.3</v>
      </c>
    </row>
    <row r="900" spans="1:7" x14ac:dyDescent="0.25">
      <c r="A900" t="str">
        <f t="shared" si="13"/>
        <v>SSP2Croatia2065-207030--34Female</v>
      </c>
      <c r="B900" t="s">
        <v>12</v>
      </c>
      <c r="C900" t="s">
        <v>13</v>
      </c>
      <c r="D900" t="s">
        <v>47</v>
      </c>
      <c r="E900" t="s">
        <v>22</v>
      </c>
      <c r="F900" t="s">
        <v>37</v>
      </c>
      <c r="G900">
        <v>1.5</v>
      </c>
    </row>
    <row r="901" spans="1:7" x14ac:dyDescent="0.25">
      <c r="A901" t="str">
        <f t="shared" si="13"/>
        <v>SSP2Croatia2070-207530--34Female</v>
      </c>
      <c r="B901" t="s">
        <v>12</v>
      </c>
      <c r="C901" t="s">
        <v>13</v>
      </c>
      <c r="D901" t="s">
        <v>46</v>
      </c>
      <c r="E901" t="s">
        <v>22</v>
      </c>
      <c r="F901" t="s">
        <v>37</v>
      </c>
      <c r="G901">
        <v>1.6</v>
      </c>
    </row>
    <row r="902" spans="1:7" x14ac:dyDescent="0.25">
      <c r="A902" t="str">
        <f t="shared" si="13"/>
        <v>SSP2Croatia2075-208030--34Female</v>
      </c>
      <c r="B902" t="s">
        <v>12</v>
      </c>
      <c r="C902" t="s">
        <v>13</v>
      </c>
      <c r="D902" t="s">
        <v>45</v>
      </c>
      <c r="E902" t="s">
        <v>22</v>
      </c>
      <c r="F902" t="s">
        <v>37</v>
      </c>
      <c r="G902">
        <v>1.8</v>
      </c>
    </row>
    <row r="903" spans="1:7" x14ac:dyDescent="0.25">
      <c r="A903" t="str">
        <f t="shared" si="13"/>
        <v>SSP2Croatia2080-208530--34Female</v>
      </c>
      <c r="B903" t="s">
        <v>12</v>
      </c>
      <c r="C903" t="s">
        <v>13</v>
      </c>
      <c r="D903" t="s">
        <v>44</v>
      </c>
      <c r="E903" t="s">
        <v>22</v>
      </c>
      <c r="F903" t="s">
        <v>37</v>
      </c>
      <c r="G903">
        <v>1.8</v>
      </c>
    </row>
    <row r="904" spans="1:7" x14ac:dyDescent="0.25">
      <c r="A904" t="str">
        <f t="shared" si="13"/>
        <v>SSP2Croatia2085-209030--34Female</v>
      </c>
      <c r="B904" t="s">
        <v>12</v>
      </c>
      <c r="C904" t="s">
        <v>13</v>
      </c>
      <c r="D904" t="s">
        <v>43</v>
      </c>
      <c r="E904" t="s">
        <v>22</v>
      </c>
      <c r="F904" t="s">
        <v>37</v>
      </c>
      <c r="G904">
        <v>1.9</v>
      </c>
    </row>
    <row r="905" spans="1:7" x14ac:dyDescent="0.25">
      <c r="A905" t="str">
        <f t="shared" si="13"/>
        <v>SSP2Croatia2090-209530--34Female</v>
      </c>
      <c r="B905" t="s">
        <v>12</v>
      </c>
      <c r="C905" t="s">
        <v>13</v>
      </c>
      <c r="D905" t="s">
        <v>42</v>
      </c>
      <c r="E905" t="s">
        <v>22</v>
      </c>
      <c r="F905" t="s">
        <v>37</v>
      </c>
      <c r="G905">
        <v>1.9</v>
      </c>
    </row>
    <row r="906" spans="1:7" x14ac:dyDescent="0.25">
      <c r="A906" t="str">
        <f t="shared" si="13"/>
        <v>SSP2Croatia2095-210030--34Female</v>
      </c>
      <c r="B906" t="s">
        <v>12</v>
      </c>
      <c r="C906" t="s">
        <v>13</v>
      </c>
      <c r="D906" t="s">
        <v>41</v>
      </c>
      <c r="E906" t="s">
        <v>22</v>
      </c>
      <c r="F906" t="s">
        <v>37</v>
      </c>
      <c r="G906">
        <v>1.9</v>
      </c>
    </row>
    <row r="907" spans="1:7" x14ac:dyDescent="0.25">
      <c r="A907" t="str">
        <f t="shared" ref="A907:A970" si="14">B907&amp;C907&amp;D907&amp;E907&amp;F907</f>
        <v>SSP2Croatia2015-202035--39Female</v>
      </c>
      <c r="B907" t="s">
        <v>12</v>
      </c>
      <c r="C907" t="s">
        <v>13</v>
      </c>
      <c r="D907" t="s">
        <v>57</v>
      </c>
      <c r="E907" t="s">
        <v>23</v>
      </c>
      <c r="F907" t="s">
        <v>37</v>
      </c>
      <c r="G907">
        <v>-1.2</v>
      </c>
    </row>
    <row r="908" spans="1:7" x14ac:dyDescent="0.25">
      <c r="A908" t="str">
        <f t="shared" si="14"/>
        <v>SSP2Croatia2020-202535--39Female</v>
      </c>
      <c r="B908" t="s">
        <v>12</v>
      </c>
      <c r="C908" t="s">
        <v>13</v>
      </c>
      <c r="D908" t="s">
        <v>56</v>
      </c>
      <c r="E908" t="s">
        <v>23</v>
      </c>
      <c r="F908" t="s">
        <v>37</v>
      </c>
      <c r="G908">
        <v>-1</v>
      </c>
    </row>
    <row r="909" spans="1:7" x14ac:dyDescent="0.25">
      <c r="A909" t="str">
        <f t="shared" si="14"/>
        <v>SSP2Croatia2025-203035--39Female</v>
      </c>
      <c r="B909" t="s">
        <v>12</v>
      </c>
      <c r="C909" t="s">
        <v>13</v>
      </c>
      <c r="D909" t="s">
        <v>55</v>
      </c>
      <c r="E909" t="s">
        <v>23</v>
      </c>
      <c r="F909" t="s">
        <v>37</v>
      </c>
      <c r="G909">
        <v>-0.7</v>
      </c>
    </row>
    <row r="910" spans="1:7" x14ac:dyDescent="0.25">
      <c r="A910" t="str">
        <f t="shared" si="14"/>
        <v>SSP2Croatia2030-203535--39Female</v>
      </c>
      <c r="B910" t="s">
        <v>12</v>
      </c>
      <c r="C910" t="s">
        <v>13</v>
      </c>
      <c r="D910" t="s">
        <v>54</v>
      </c>
      <c r="E910" t="s">
        <v>23</v>
      </c>
      <c r="F910" t="s">
        <v>37</v>
      </c>
      <c r="G910">
        <v>-0.4</v>
      </c>
    </row>
    <row r="911" spans="1:7" x14ac:dyDescent="0.25">
      <c r="A911" t="str">
        <f t="shared" si="14"/>
        <v>SSP2Croatia2035-204035--39Female</v>
      </c>
      <c r="B911" t="s">
        <v>12</v>
      </c>
      <c r="C911" t="s">
        <v>13</v>
      </c>
      <c r="D911" t="s">
        <v>53</v>
      </c>
      <c r="E911" t="s">
        <v>23</v>
      </c>
      <c r="F911" t="s">
        <v>37</v>
      </c>
      <c r="G911">
        <v>-0.2</v>
      </c>
    </row>
    <row r="912" spans="1:7" x14ac:dyDescent="0.25">
      <c r="A912" t="str">
        <f t="shared" si="14"/>
        <v>SSP2Croatia2040-204535--39Female</v>
      </c>
      <c r="B912" t="s">
        <v>12</v>
      </c>
      <c r="C912" t="s">
        <v>13</v>
      </c>
      <c r="D912" t="s">
        <v>52</v>
      </c>
      <c r="E912" t="s">
        <v>23</v>
      </c>
      <c r="F912" t="s">
        <v>37</v>
      </c>
      <c r="G912">
        <v>0.1</v>
      </c>
    </row>
    <row r="913" spans="1:7" x14ac:dyDescent="0.25">
      <c r="A913" t="str">
        <f t="shared" si="14"/>
        <v>SSP2Croatia2045-205035--39Female</v>
      </c>
      <c r="B913" t="s">
        <v>12</v>
      </c>
      <c r="C913" t="s">
        <v>13</v>
      </c>
      <c r="D913" t="s">
        <v>51</v>
      </c>
      <c r="E913" t="s">
        <v>23</v>
      </c>
      <c r="F913" t="s">
        <v>37</v>
      </c>
      <c r="G913">
        <v>0.3</v>
      </c>
    </row>
    <row r="914" spans="1:7" x14ac:dyDescent="0.25">
      <c r="A914" t="str">
        <f t="shared" si="14"/>
        <v>SSP2Croatia2050-205535--39Female</v>
      </c>
      <c r="B914" t="s">
        <v>12</v>
      </c>
      <c r="C914" t="s">
        <v>13</v>
      </c>
      <c r="D914" t="s">
        <v>50</v>
      </c>
      <c r="E914" t="s">
        <v>23</v>
      </c>
      <c r="F914" t="s">
        <v>37</v>
      </c>
      <c r="G914">
        <v>0.5</v>
      </c>
    </row>
    <row r="915" spans="1:7" x14ac:dyDescent="0.25">
      <c r="A915" t="str">
        <f t="shared" si="14"/>
        <v>SSP2Croatia2055-206035--39Female</v>
      </c>
      <c r="B915" t="s">
        <v>12</v>
      </c>
      <c r="C915" t="s">
        <v>13</v>
      </c>
      <c r="D915" t="s">
        <v>49</v>
      </c>
      <c r="E915" t="s">
        <v>23</v>
      </c>
      <c r="F915" t="s">
        <v>37</v>
      </c>
      <c r="G915">
        <v>0.6</v>
      </c>
    </row>
    <row r="916" spans="1:7" x14ac:dyDescent="0.25">
      <c r="A916" t="str">
        <f t="shared" si="14"/>
        <v>SSP2Croatia2060-206535--39Female</v>
      </c>
      <c r="B916" t="s">
        <v>12</v>
      </c>
      <c r="C916" t="s">
        <v>13</v>
      </c>
      <c r="D916" t="s">
        <v>48</v>
      </c>
      <c r="E916" t="s">
        <v>23</v>
      </c>
      <c r="F916" t="s">
        <v>37</v>
      </c>
      <c r="G916">
        <v>0.8</v>
      </c>
    </row>
    <row r="917" spans="1:7" x14ac:dyDescent="0.25">
      <c r="A917" t="str">
        <f t="shared" si="14"/>
        <v>SSP2Croatia2065-207035--39Female</v>
      </c>
      <c r="B917" t="s">
        <v>12</v>
      </c>
      <c r="C917" t="s">
        <v>13</v>
      </c>
      <c r="D917" t="s">
        <v>47</v>
      </c>
      <c r="E917" t="s">
        <v>23</v>
      </c>
      <c r="F917" t="s">
        <v>37</v>
      </c>
      <c r="G917">
        <v>0.9</v>
      </c>
    </row>
    <row r="918" spans="1:7" x14ac:dyDescent="0.25">
      <c r="A918" t="str">
        <f t="shared" si="14"/>
        <v>SSP2Croatia2070-207535--39Female</v>
      </c>
      <c r="B918" t="s">
        <v>12</v>
      </c>
      <c r="C918" t="s">
        <v>13</v>
      </c>
      <c r="D918" t="s">
        <v>46</v>
      </c>
      <c r="E918" t="s">
        <v>23</v>
      </c>
      <c r="F918" t="s">
        <v>37</v>
      </c>
      <c r="G918">
        <v>1</v>
      </c>
    </row>
    <row r="919" spans="1:7" x14ac:dyDescent="0.25">
      <c r="A919" t="str">
        <f t="shared" si="14"/>
        <v>SSP2Croatia2075-208035--39Female</v>
      </c>
      <c r="B919" t="s">
        <v>12</v>
      </c>
      <c r="C919" t="s">
        <v>13</v>
      </c>
      <c r="D919" t="s">
        <v>45</v>
      </c>
      <c r="E919" t="s">
        <v>23</v>
      </c>
      <c r="F919" t="s">
        <v>37</v>
      </c>
      <c r="G919">
        <v>1.1000000000000001</v>
      </c>
    </row>
    <row r="920" spans="1:7" x14ac:dyDescent="0.25">
      <c r="A920" t="str">
        <f t="shared" si="14"/>
        <v>SSP2Croatia2080-208535--39Female</v>
      </c>
      <c r="B920" t="s">
        <v>12</v>
      </c>
      <c r="C920" t="s">
        <v>13</v>
      </c>
      <c r="D920" t="s">
        <v>44</v>
      </c>
      <c r="E920" t="s">
        <v>23</v>
      </c>
      <c r="F920" t="s">
        <v>37</v>
      </c>
      <c r="G920">
        <v>1.1000000000000001</v>
      </c>
    </row>
    <row r="921" spans="1:7" x14ac:dyDescent="0.25">
      <c r="A921" t="str">
        <f t="shared" si="14"/>
        <v>SSP2Croatia2085-209035--39Female</v>
      </c>
      <c r="B921" t="s">
        <v>12</v>
      </c>
      <c r="C921" t="s">
        <v>13</v>
      </c>
      <c r="D921" t="s">
        <v>43</v>
      </c>
      <c r="E921" t="s">
        <v>23</v>
      </c>
      <c r="F921" t="s">
        <v>37</v>
      </c>
      <c r="G921">
        <v>1.2</v>
      </c>
    </row>
    <row r="922" spans="1:7" x14ac:dyDescent="0.25">
      <c r="A922" t="str">
        <f t="shared" si="14"/>
        <v>SSP2Croatia2090-209535--39Female</v>
      </c>
      <c r="B922" t="s">
        <v>12</v>
      </c>
      <c r="C922" t="s">
        <v>13</v>
      </c>
      <c r="D922" t="s">
        <v>42</v>
      </c>
      <c r="E922" t="s">
        <v>23</v>
      </c>
      <c r="F922" t="s">
        <v>37</v>
      </c>
      <c r="G922">
        <v>1.2</v>
      </c>
    </row>
    <row r="923" spans="1:7" x14ac:dyDescent="0.25">
      <c r="A923" t="str">
        <f t="shared" si="14"/>
        <v>SSP2Croatia2095-210035--39Female</v>
      </c>
      <c r="B923" t="s">
        <v>12</v>
      </c>
      <c r="C923" t="s">
        <v>13</v>
      </c>
      <c r="D923" t="s">
        <v>41</v>
      </c>
      <c r="E923" t="s">
        <v>23</v>
      </c>
      <c r="F923" t="s">
        <v>37</v>
      </c>
      <c r="G923">
        <v>1.2</v>
      </c>
    </row>
    <row r="924" spans="1:7" x14ac:dyDescent="0.25">
      <c r="A924" t="str">
        <f t="shared" si="14"/>
        <v>SSP2Croatia2015-202040--44Female</v>
      </c>
      <c r="B924" t="s">
        <v>12</v>
      </c>
      <c r="C924" t="s">
        <v>13</v>
      </c>
      <c r="D924" t="s">
        <v>57</v>
      </c>
      <c r="E924" t="s">
        <v>24</v>
      </c>
      <c r="F924" t="s">
        <v>37</v>
      </c>
      <c r="G924">
        <v>-0.8</v>
      </c>
    </row>
    <row r="925" spans="1:7" x14ac:dyDescent="0.25">
      <c r="A925" t="str">
        <f t="shared" si="14"/>
        <v>SSP2Croatia2020-202540--44Female</v>
      </c>
      <c r="B925" t="s">
        <v>12</v>
      </c>
      <c r="C925" t="s">
        <v>13</v>
      </c>
      <c r="D925" t="s">
        <v>56</v>
      </c>
      <c r="E925" t="s">
        <v>24</v>
      </c>
      <c r="F925" t="s">
        <v>37</v>
      </c>
      <c r="G925">
        <v>-0.6</v>
      </c>
    </row>
    <row r="926" spans="1:7" x14ac:dyDescent="0.25">
      <c r="A926" t="str">
        <f t="shared" si="14"/>
        <v>SSP2Croatia2025-203040--44Female</v>
      </c>
      <c r="B926" t="s">
        <v>12</v>
      </c>
      <c r="C926" t="s">
        <v>13</v>
      </c>
      <c r="D926" t="s">
        <v>55</v>
      </c>
      <c r="E926" t="s">
        <v>24</v>
      </c>
      <c r="F926" t="s">
        <v>37</v>
      </c>
      <c r="G926">
        <v>-0.4</v>
      </c>
    </row>
    <row r="927" spans="1:7" x14ac:dyDescent="0.25">
      <c r="A927" t="str">
        <f t="shared" si="14"/>
        <v>SSP2Croatia2030-203540--44Female</v>
      </c>
      <c r="B927" t="s">
        <v>12</v>
      </c>
      <c r="C927" t="s">
        <v>13</v>
      </c>
      <c r="D927" t="s">
        <v>54</v>
      </c>
      <c r="E927" t="s">
        <v>24</v>
      </c>
      <c r="F927" t="s">
        <v>37</v>
      </c>
      <c r="G927">
        <v>-0.3</v>
      </c>
    </row>
    <row r="928" spans="1:7" x14ac:dyDescent="0.25">
      <c r="A928" t="str">
        <f t="shared" si="14"/>
        <v>SSP2Croatia2035-204040--44Female</v>
      </c>
      <c r="B928" t="s">
        <v>12</v>
      </c>
      <c r="C928" t="s">
        <v>13</v>
      </c>
      <c r="D928" t="s">
        <v>53</v>
      </c>
      <c r="E928" t="s">
        <v>24</v>
      </c>
      <c r="F928" t="s">
        <v>37</v>
      </c>
      <c r="G928">
        <v>-0.1</v>
      </c>
    </row>
    <row r="929" spans="1:7" x14ac:dyDescent="0.25">
      <c r="A929" t="str">
        <f t="shared" si="14"/>
        <v>SSP2Croatia2040-204540--44Female</v>
      </c>
      <c r="B929" t="s">
        <v>12</v>
      </c>
      <c r="C929" t="s">
        <v>13</v>
      </c>
      <c r="D929" t="s">
        <v>52</v>
      </c>
      <c r="E929" t="s">
        <v>24</v>
      </c>
      <c r="F929" t="s">
        <v>37</v>
      </c>
      <c r="G929">
        <v>0</v>
      </c>
    </row>
    <row r="930" spans="1:7" x14ac:dyDescent="0.25">
      <c r="A930" t="str">
        <f t="shared" si="14"/>
        <v>SSP2Croatia2045-205040--44Female</v>
      </c>
      <c r="B930" t="s">
        <v>12</v>
      </c>
      <c r="C930" t="s">
        <v>13</v>
      </c>
      <c r="D930" t="s">
        <v>51</v>
      </c>
      <c r="E930" t="s">
        <v>24</v>
      </c>
      <c r="F930" t="s">
        <v>37</v>
      </c>
      <c r="G930">
        <v>0.2</v>
      </c>
    </row>
    <row r="931" spans="1:7" x14ac:dyDescent="0.25">
      <c r="A931" t="str">
        <f t="shared" si="14"/>
        <v>SSP2Croatia2050-205540--44Female</v>
      </c>
      <c r="B931" t="s">
        <v>12</v>
      </c>
      <c r="C931" t="s">
        <v>13</v>
      </c>
      <c r="D931" t="s">
        <v>50</v>
      </c>
      <c r="E931" t="s">
        <v>24</v>
      </c>
      <c r="F931" t="s">
        <v>37</v>
      </c>
      <c r="G931">
        <v>0.3</v>
      </c>
    </row>
    <row r="932" spans="1:7" x14ac:dyDescent="0.25">
      <c r="A932" t="str">
        <f t="shared" si="14"/>
        <v>SSP2Croatia2055-206040--44Female</v>
      </c>
      <c r="B932" t="s">
        <v>12</v>
      </c>
      <c r="C932" t="s">
        <v>13</v>
      </c>
      <c r="D932" t="s">
        <v>49</v>
      </c>
      <c r="E932" t="s">
        <v>24</v>
      </c>
      <c r="F932" t="s">
        <v>37</v>
      </c>
      <c r="G932">
        <v>0.4</v>
      </c>
    </row>
    <row r="933" spans="1:7" x14ac:dyDescent="0.25">
      <c r="A933" t="str">
        <f t="shared" si="14"/>
        <v>SSP2Croatia2060-206540--44Female</v>
      </c>
      <c r="B933" t="s">
        <v>12</v>
      </c>
      <c r="C933" t="s">
        <v>13</v>
      </c>
      <c r="D933" t="s">
        <v>48</v>
      </c>
      <c r="E933" t="s">
        <v>24</v>
      </c>
      <c r="F933" t="s">
        <v>37</v>
      </c>
      <c r="G933">
        <v>0.5</v>
      </c>
    </row>
    <row r="934" spans="1:7" x14ac:dyDescent="0.25">
      <c r="A934" t="str">
        <f t="shared" si="14"/>
        <v>SSP2Croatia2065-207040--44Female</v>
      </c>
      <c r="B934" t="s">
        <v>12</v>
      </c>
      <c r="C934" t="s">
        <v>13</v>
      </c>
      <c r="D934" t="s">
        <v>47</v>
      </c>
      <c r="E934" t="s">
        <v>24</v>
      </c>
      <c r="F934" t="s">
        <v>37</v>
      </c>
      <c r="G934">
        <v>0.6</v>
      </c>
    </row>
    <row r="935" spans="1:7" x14ac:dyDescent="0.25">
      <c r="A935" t="str">
        <f t="shared" si="14"/>
        <v>SSP2Croatia2070-207540--44Female</v>
      </c>
      <c r="B935" t="s">
        <v>12</v>
      </c>
      <c r="C935" t="s">
        <v>13</v>
      </c>
      <c r="D935" t="s">
        <v>46</v>
      </c>
      <c r="E935" t="s">
        <v>24</v>
      </c>
      <c r="F935" t="s">
        <v>37</v>
      </c>
      <c r="G935">
        <v>0.6</v>
      </c>
    </row>
    <row r="936" spans="1:7" x14ac:dyDescent="0.25">
      <c r="A936" t="str">
        <f t="shared" si="14"/>
        <v>SSP2Croatia2075-208040--44Female</v>
      </c>
      <c r="B936" t="s">
        <v>12</v>
      </c>
      <c r="C936" t="s">
        <v>13</v>
      </c>
      <c r="D936" t="s">
        <v>45</v>
      </c>
      <c r="E936" t="s">
        <v>24</v>
      </c>
      <c r="F936" t="s">
        <v>37</v>
      </c>
      <c r="G936">
        <v>0.7</v>
      </c>
    </row>
    <row r="937" spans="1:7" x14ac:dyDescent="0.25">
      <c r="A937" t="str">
        <f t="shared" si="14"/>
        <v>SSP2Croatia2080-208540--44Female</v>
      </c>
      <c r="B937" t="s">
        <v>12</v>
      </c>
      <c r="C937" t="s">
        <v>13</v>
      </c>
      <c r="D937" t="s">
        <v>44</v>
      </c>
      <c r="E937" t="s">
        <v>24</v>
      </c>
      <c r="F937" t="s">
        <v>37</v>
      </c>
      <c r="G937">
        <v>0.7</v>
      </c>
    </row>
    <row r="938" spans="1:7" x14ac:dyDescent="0.25">
      <c r="A938" t="str">
        <f t="shared" si="14"/>
        <v>SSP2Croatia2085-209040--44Female</v>
      </c>
      <c r="B938" t="s">
        <v>12</v>
      </c>
      <c r="C938" t="s">
        <v>13</v>
      </c>
      <c r="D938" t="s">
        <v>43</v>
      </c>
      <c r="E938" t="s">
        <v>24</v>
      </c>
      <c r="F938" t="s">
        <v>37</v>
      </c>
      <c r="G938">
        <v>0.7</v>
      </c>
    </row>
    <row r="939" spans="1:7" x14ac:dyDescent="0.25">
      <c r="A939" t="str">
        <f t="shared" si="14"/>
        <v>SSP2Croatia2090-209540--44Female</v>
      </c>
      <c r="B939" t="s">
        <v>12</v>
      </c>
      <c r="C939" t="s">
        <v>13</v>
      </c>
      <c r="D939" t="s">
        <v>42</v>
      </c>
      <c r="E939" t="s">
        <v>24</v>
      </c>
      <c r="F939" t="s">
        <v>37</v>
      </c>
      <c r="G939">
        <v>0.7</v>
      </c>
    </row>
    <row r="940" spans="1:7" x14ac:dyDescent="0.25">
      <c r="A940" t="str">
        <f t="shared" si="14"/>
        <v>SSP2Croatia2095-210040--44Female</v>
      </c>
      <c r="B940" t="s">
        <v>12</v>
      </c>
      <c r="C940" t="s">
        <v>13</v>
      </c>
      <c r="D940" t="s">
        <v>41</v>
      </c>
      <c r="E940" t="s">
        <v>24</v>
      </c>
      <c r="F940" t="s">
        <v>37</v>
      </c>
      <c r="G940">
        <v>0.7</v>
      </c>
    </row>
    <row r="941" spans="1:7" x14ac:dyDescent="0.25">
      <c r="A941" t="str">
        <f t="shared" si="14"/>
        <v>SSP2Croatia2015-202045--49Female</v>
      </c>
      <c r="B941" t="s">
        <v>12</v>
      </c>
      <c r="C941" t="s">
        <v>13</v>
      </c>
      <c r="D941" t="s">
        <v>57</v>
      </c>
      <c r="E941" t="s">
        <v>25</v>
      </c>
      <c r="F941" t="s">
        <v>37</v>
      </c>
      <c r="G941">
        <v>-0.5</v>
      </c>
    </row>
    <row r="942" spans="1:7" x14ac:dyDescent="0.25">
      <c r="A942" t="str">
        <f t="shared" si="14"/>
        <v>SSP2Croatia2020-202545--49Female</v>
      </c>
      <c r="B942" t="s">
        <v>12</v>
      </c>
      <c r="C942" t="s">
        <v>13</v>
      </c>
      <c r="D942" t="s">
        <v>56</v>
      </c>
      <c r="E942" t="s">
        <v>25</v>
      </c>
      <c r="F942" t="s">
        <v>37</v>
      </c>
      <c r="G942">
        <v>-0.4</v>
      </c>
    </row>
    <row r="943" spans="1:7" x14ac:dyDescent="0.25">
      <c r="A943" t="str">
        <f t="shared" si="14"/>
        <v>SSP2Croatia2025-203045--49Female</v>
      </c>
      <c r="B943" t="s">
        <v>12</v>
      </c>
      <c r="C943" t="s">
        <v>13</v>
      </c>
      <c r="D943" t="s">
        <v>55</v>
      </c>
      <c r="E943" t="s">
        <v>25</v>
      </c>
      <c r="F943" t="s">
        <v>37</v>
      </c>
      <c r="G943">
        <v>-0.3</v>
      </c>
    </row>
    <row r="944" spans="1:7" x14ac:dyDescent="0.25">
      <c r="A944" t="str">
        <f t="shared" si="14"/>
        <v>SSP2Croatia2030-203545--49Female</v>
      </c>
      <c r="B944" t="s">
        <v>12</v>
      </c>
      <c r="C944" t="s">
        <v>13</v>
      </c>
      <c r="D944" t="s">
        <v>54</v>
      </c>
      <c r="E944" t="s">
        <v>25</v>
      </c>
      <c r="F944" t="s">
        <v>37</v>
      </c>
      <c r="G944">
        <v>-0.2</v>
      </c>
    </row>
    <row r="945" spans="1:7" x14ac:dyDescent="0.25">
      <c r="A945" t="str">
        <f t="shared" si="14"/>
        <v>SSP2Croatia2035-204045--49Female</v>
      </c>
      <c r="B945" t="s">
        <v>12</v>
      </c>
      <c r="C945" t="s">
        <v>13</v>
      </c>
      <c r="D945" t="s">
        <v>53</v>
      </c>
      <c r="E945" t="s">
        <v>25</v>
      </c>
      <c r="F945" t="s">
        <v>37</v>
      </c>
      <c r="G945">
        <v>-0.1</v>
      </c>
    </row>
    <row r="946" spans="1:7" x14ac:dyDescent="0.25">
      <c r="A946" t="str">
        <f t="shared" si="14"/>
        <v>SSP2Croatia2040-204545--49Female</v>
      </c>
      <c r="B946" t="s">
        <v>12</v>
      </c>
      <c r="C946" t="s">
        <v>13</v>
      </c>
      <c r="D946" t="s">
        <v>52</v>
      </c>
      <c r="E946" t="s">
        <v>25</v>
      </c>
      <c r="F946" t="s">
        <v>37</v>
      </c>
      <c r="G946">
        <v>0</v>
      </c>
    </row>
    <row r="947" spans="1:7" x14ac:dyDescent="0.25">
      <c r="A947" t="str">
        <f t="shared" si="14"/>
        <v>SSP2Croatia2045-205045--49Female</v>
      </c>
      <c r="B947" t="s">
        <v>12</v>
      </c>
      <c r="C947" t="s">
        <v>13</v>
      </c>
      <c r="D947" t="s">
        <v>51</v>
      </c>
      <c r="E947" t="s">
        <v>25</v>
      </c>
      <c r="F947" t="s">
        <v>37</v>
      </c>
      <c r="G947">
        <v>0.1</v>
      </c>
    </row>
    <row r="948" spans="1:7" x14ac:dyDescent="0.25">
      <c r="A948" t="str">
        <f t="shared" si="14"/>
        <v>SSP2Croatia2050-205545--49Female</v>
      </c>
      <c r="B948" t="s">
        <v>12</v>
      </c>
      <c r="C948" t="s">
        <v>13</v>
      </c>
      <c r="D948" t="s">
        <v>50</v>
      </c>
      <c r="E948" t="s">
        <v>25</v>
      </c>
      <c r="F948" t="s">
        <v>37</v>
      </c>
      <c r="G948">
        <v>0.2</v>
      </c>
    </row>
    <row r="949" spans="1:7" x14ac:dyDescent="0.25">
      <c r="A949" t="str">
        <f t="shared" si="14"/>
        <v>SSP2Croatia2055-206045--49Female</v>
      </c>
      <c r="B949" t="s">
        <v>12</v>
      </c>
      <c r="C949" t="s">
        <v>13</v>
      </c>
      <c r="D949" t="s">
        <v>49</v>
      </c>
      <c r="E949" t="s">
        <v>25</v>
      </c>
      <c r="F949" t="s">
        <v>37</v>
      </c>
      <c r="G949">
        <v>0.2</v>
      </c>
    </row>
    <row r="950" spans="1:7" x14ac:dyDescent="0.25">
      <c r="A950" t="str">
        <f t="shared" si="14"/>
        <v>SSP2Croatia2060-206545--49Female</v>
      </c>
      <c r="B950" t="s">
        <v>12</v>
      </c>
      <c r="C950" t="s">
        <v>13</v>
      </c>
      <c r="D950" t="s">
        <v>48</v>
      </c>
      <c r="E950" t="s">
        <v>25</v>
      </c>
      <c r="F950" t="s">
        <v>37</v>
      </c>
      <c r="G950">
        <v>0.3</v>
      </c>
    </row>
    <row r="951" spans="1:7" x14ac:dyDescent="0.25">
      <c r="A951" t="str">
        <f t="shared" si="14"/>
        <v>SSP2Croatia2065-207045--49Female</v>
      </c>
      <c r="B951" t="s">
        <v>12</v>
      </c>
      <c r="C951" t="s">
        <v>13</v>
      </c>
      <c r="D951" t="s">
        <v>47</v>
      </c>
      <c r="E951" t="s">
        <v>25</v>
      </c>
      <c r="F951" t="s">
        <v>37</v>
      </c>
      <c r="G951">
        <v>0.3</v>
      </c>
    </row>
    <row r="952" spans="1:7" x14ac:dyDescent="0.25">
      <c r="A952" t="str">
        <f t="shared" si="14"/>
        <v>SSP2Croatia2070-207545--49Female</v>
      </c>
      <c r="B952" t="s">
        <v>12</v>
      </c>
      <c r="C952" t="s">
        <v>13</v>
      </c>
      <c r="D952" t="s">
        <v>46</v>
      </c>
      <c r="E952" t="s">
        <v>25</v>
      </c>
      <c r="F952" t="s">
        <v>37</v>
      </c>
      <c r="G952">
        <v>0.4</v>
      </c>
    </row>
    <row r="953" spans="1:7" x14ac:dyDescent="0.25">
      <c r="A953" t="str">
        <f t="shared" si="14"/>
        <v>SSP2Croatia2075-208045--49Female</v>
      </c>
      <c r="B953" t="s">
        <v>12</v>
      </c>
      <c r="C953" t="s">
        <v>13</v>
      </c>
      <c r="D953" t="s">
        <v>45</v>
      </c>
      <c r="E953" t="s">
        <v>25</v>
      </c>
      <c r="F953" t="s">
        <v>37</v>
      </c>
      <c r="G953">
        <v>0.4</v>
      </c>
    </row>
    <row r="954" spans="1:7" x14ac:dyDescent="0.25">
      <c r="A954" t="str">
        <f t="shared" si="14"/>
        <v>SSP2Croatia2080-208545--49Female</v>
      </c>
      <c r="B954" t="s">
        <v>12</v>
      </c>
      <c r="C954" t="s">
        <v>13</v>
      </c>
      <c r="D954" t="s">
        <v>44</v>
      </c>
      <c r="E954" t="s">
        <v>25</v>
      </c>
      <c r="F954" t="s">
        <v>37</v>
      </c>
      <c r="G954">
        <v>0.4</v>
      </c>
    </row>
    <row r="955" spans="1:7" x14ac:dyDescent="0.25">
      <c r="A955" t="str">
        <f t="shared" si="14"/>
        <v>SSP2Croatia2085-209045--49Female</v>
      </c>
      <c r="B955" t="s">
        <v>12</v>
      </c>
      <c r="C955" t="s">
        <v>13</v>
      </c>
      <c r="D955" t="s">
        <v>43</v>
      </c>
      <c r="E955" t="s">
        <v>25</v>
      </c>
      <c r="F955" t="s">
        <v>37</v>
      </c>
      <c r="G955">
        <v>0.4</v>
      </c>
    </row>
    <row r="956" spans="1:7" x14ac:dyDescent="0.25">
      <c r="A956" t="str">
        <f t="shared" si="14"/>
        <v>SSP2Croatia2090-209545--49Female</v>
      </c>
      <c r="B956" t="s">
        <v>12</v>
      </c>
      <c r="C956" t="s">
        <v>13</v>
      </c>
      <c r="D956" t="s">
        <v>42</v>
      </c>
      <c r="E956" t="s">
        <v>25</v>
      </c>
      <c r="F956" t="s">
        <v>37</v>
      </c>
      <c r="G956">
        <v>0.4</v>
      </c>
    </row>
    <row r="957" spans="1:7" x14ac:dyDescent="0.25">
      <c r="A957" t="str">
        <f t="shared" si="14"/>
        <v>SSP2Croatia2095-210045--49Female</v>
      </c>
      <c r="B957" t="s">
        <v>12</v>
      </c>
      <c r="C957" t="s">
        <v>13</v>
      </c>
      <c r="D957" t="s">
        <v>41</v>
      </c>
      <c r="E957" t="s">
        <v>25</v>
      </c>
      <c r="F957" t="s">
        <v>37</v>
      </c>
      <c r="G957">
        <v>0.4</v>
      </c>
    </row>
    <row r="958" spans="1:7" x14ac:dyDescent="0.25">
      <c r="A958" t="str">
        <f t="shared" si="14"/>
        <v>SSP2Croatia2015-202050--54Female</v>
      </c>
      <c r="B958" t="s">
        <v>12</v>
      </c>
      <c r="C958" t="s">
        <v>13</v>
      </c>
      <c r="D958" t="s">
        <v>57</v>
      </c>
      <c r="E958" t="s">
        <v>26</v>
      </c>
      <c r="F958" t="s">
        <v>37</v>
      </c>
      <c r="G958">
        <v>-0.3</v>
      </c>
    </row>
    <row r="959" spans="1:7" x14ac:dyDescent="0.25">
      <c r="A959" t="str">
        <f t="shared" si="14"/>
        <v>SSP2Croatia2020-202550--54Female</v>
      </c>
      <c r="B959" t="s">
        <v>12</v>
      </c>
      <c r="C959" t="s">
        <v>13</v>
      </c>
      <c r="D959" t="s">
        <v>56</v>
      </c>
      <c r="E959" t="s">
        <v>26</v>
      </c>
      <c r="F959" t="s">
        <v>37</v>
      </c>
      <c r="G959">
        <v>-0.2</v>
      </c>
    </row>
    <row r="960" spans="1:7" x14ac:dyDescent="0.25">
      <c r="A960" t="str">
        <f t="shared" si="14"/>
        <v>SSP2Croatia2025-203050--54Female</v>
      </c>
      <c r="B960" t="s">
        <v>12</v>
      </c>
      <c r="C960" t="s">
        <v>13</v>
      </c>
      <c r="D960" t="s">
        <v>55</v>
      </c>
      <c r="E960" t="s">
        <v>26</v>
      </c>
      <c r="F960" t="s">
        <v>37</v>
      </c>
      <c r="G960">
        <v>-0.2</v>
      </c>
    </row>
    <row r="961" spans="1:7" x14ac:dyDescent="0.25">
      <c r="A961" t="str">
        <f t="shared" si="14"/>
        <v>SSP2Croatia2030-203550--54Female</v>
      </c>
      <c r="B961" t="s">
        <v>12</v>
      </c>
      <c r="C961" t="s">
        <v>13</v>
      </c>
      <c r="D961" t="s">
        <v>54</v>
      </c>
      <c r="E961" t="s">
        <v>26</v>
      </c>
      <c r="F961" t="s">
        <v>37</v>
      </c>
      <c r="G961">
        <v>-0.1</v>
      </c>
    </row>
    <row r="962" spans="1:7" x14ac:dyDescent="0.25">
      <c r="A962" t="str">
        <f t="shared" si="14"/>
        <v>SSP2Croatia2035-204050--54Female</v>
      </c>
      <c r="B962" t="s">
        <v>12</v>
      </c>
      <c r="C962" t="s">
        <v>13</v>
      </c>
      <c r="D962" t="s">
        <v>53</v>
      </c>
      <c r="E962" t="s">
        <v>26</v>
      </c>
      <c r="F962" t="s">
        <v>37</v>
      </c>
      <c r="G962">
        <v>0</v>
      </c>
    </row>
    <row r="963" spans="1:7" x14ac:dyDescent="0.25">
      <c r="A963" t="str">
        <f t="shared" si="14"/>
        <v>SSP2Croatia2040-204550--54Female</v>
      </c>
      <c r="B963" t="s">
        <v>12</v>
      </c>
      <c r="C963" t="s">
        <v>13</v>
      </c>
      <c r="D963" t="s">
        <v>52</v>
      </c>
      <c r="E963" t="s">
        <v>26</v>
      </c>
      <c r="F963" t="s">
        <v>37</v>
      </c>
      <c r="G963">
        <v>0</v>
      </c>
    </row>
    <row r="964" spans="1:7" x14ac:dyDescent="0.25">
      <c r="A964" t="str">
        <f t="shared" si="14"/>
        <v>SSP2Croatia2045-205050--54Female</v>
      </c>
      <c r="B964" t="s">
        <v>12</v>
      </c>
      <c r="C964" t="s">
        <v>13</v>
      </c>
      <c r="D964" t="s">
        <v>51</v>
      </c>
      <c r="E964" t="s">
        <v>26</v>
      </c>
      <c r="F964" t="s">
        <v>37</v>
      </c>
      <c r="G964">
        <v>0.1</v>
      </c>
    </row>
    <row r="965" spans="1:7" x14ac:dyDescent="0.25">
      <c r="A965" t="str">
        <f t="shared" si="14"/>
        <v>SSP2Croatia2050-205550--54Female</v>
      </c>
      <c r="B965" t="s">
        <v>12</v>
      </c>
      <c r="C965" t="s">
        <v>13</v>
      </c>
      <c r="D965" t="s">
        <v>50</v>
      </c>
      <c r="E965" t="s">
        <v>26</v>
      </c>
      <c r="F965" t="s">
        <v>37</v>
      </c>
      <c r="G965">
        <v>0.1</v>
      </c>
    </row>
    <row r="966" spans="1:7" x14ac:dyDescent="0.25">
      <c r="A966" t="str">
        <f t="shared" si="14"/>
        <v>SSP2Croatia2055-206050--54Female</v>
      </c>
      <c r="B966" t="s">
        <v>12</v>
      </c>
      <c r="C966" t="s">
        <v>13</v>
      </c>
      <c r="D966" t="s">
        <v>49</v>
      </c>
      <c r="E966" t="s">
        <v>26</v>
      </c>
      <c r="F966" t="s">
        <v>37</v>
      </c>
      <c r="G966">
        <v>0.1</v>
      </c>
    </row>
    <row r="967" spans="1:7" x14ac:dyDescent="0.25">
      <c r="A967" t="str">
        <f t="shared" si="14"/>
        <v>SSP2Croatia2060-206550--54Female</v>
      </c>
      <c r="B967" t="s">
        <v>12</v>
      </c>
      <c r="C967" t="s">
        <v>13</v>
      </c>
      <c r="D967" t="s">
        <v>48</v>
      </c>
      <c r="E967" t="s">
        <v>26</v>
      </c>
      <c r="F967" t="s">
        <v>37</v>
      </c>
      <c r="G967">
        <v>0.2</v>
      </c>
    </row>
    <row r="968" spans="1:7" x14ac:dyDescent="0.25">
      <c r="A968" t="str">
        <f t="shared" si="14"/>
        <v>SSP2Croatia2065-207050--54Female</v>
      </c>
      <c r="B968" t="s">
        <v>12</v>
      </c>
      <c r="C968" t="s">
        <v>13</v>
      </c>
      <c r="D968" t="s">
        <v>47</v>
      </c>
      <c r="E968" t="s">
        <v>26</v>
      </c>
      <c r="F968" t="s">
        <v>37</v>
      </c>
      <c r="G968">
        <v>0.2</v>
      </c>
    </row>
    <row r="969" spans="1:7" x14ac:dyDescent="0.25">
      <c r="A969" t="str">
        <f t="shared" si="14"/>
        <v>SSP2Croatia2070-207550--54Female</v>
      </c>
      <c r="B969" t="s">
        <v>12</v>
      </c>
      <c r="C969" t="s">
        <v>13</v>
      </c>
      <c r="D969" t="s">
        <v>46</v>
      </c>
      <c r="E969" t="s">
        <v>26</v>
      </c>
      <c r="F969" t="s">
        <v>37</v>
      </c>
      <c r="G969">
        <v>0.2</v>
      </c>
    </row>
    <row r="970" spans="1:7" x14ac:dyDescent="0.25">
      <c r="A970" t="str">
        <f t="shared" si="14"/>
        <v>SSP2Croatia2075-208050--54Female</v>
      </c>
      <c r="B970" t="s">
        <v>12</v>
      </c>
      <c r="C970" t="s">
        <v>13</v>
      </c>
      <c r="D970" t="s">
        <v>45</v>
      </c>
      <c r="E970" t="s">
        <v>26</v>
      </c>
      <c r="F970" t="s">
        <v>37</v>
      </c>
      <c r="G970">
        <v>0.2</v>
      </c>
    </row>
    <row r="971" spans="1:7" x14ac:dyDescent="0.25">
      <c r="A971" t="str">
        <f t="shared" ref="A971:A1034" si="15">B971&amp;C971&amp;D971&amp;E971&amp;F971</f>
        <v>SSP2Croatia2080-208550--54Female</v>
      </c>
      <c r="B971" t="s">
        <v>12</v>
      </c>
      <c r="C971" t="s">
        <v>13</v>
      </c>
      <c r="D971" t="s">
        <v>44</v>
      </c>
      <c r="E971" t="s">
        <v>26</v>
      </c>
      <c r="F971" t="s">
        <v>37</v>
      </c>
      <c r="G971">
        <v>0.3</v>
      </c>
    </row>
    <row r="972" spans="1:7" x14ac:dyDescent="0.25">
      <c r="A972" t="str">
        <f t="shared" si="15"/>
        <v>SSP2Croatia2085-209050--54Female</v>
      </c>
      <c r="B972" t="s">
        <v>12</v>
      </c>
      <c r="C972" t="s">
        <v>13</v>
      </c>
      <c r="D972" t="s">
        <v>43</v>
      </c>
      <c r="E972" t="s">
        <v>26</v>
      </c>
      <c r="F972" t="s">
        <v>37</v>
      </c>
      <c r="G972">
        <v>0.3</v>
      </c>
    </row>
    <row r="973" spans="1:7" x14ac:dyDescent="0.25">
      <c r="A973" t="str">
        <f t="shared" si="15"/>
        <v>SSP2Croatia2090-209550--54Female</v>
      </c>
      <c r="B973" t="s">
        <v>12</v>
      </c>
      <c r="C973" t="s">
        <v>13</v>
      </c>
      <c r="D973" t="s">
        <v>42</v>
      </c>
      <c r="E973" t="s">
        <v>26</v>
      </c>
      <c r="F973" t="s">
        <v>37</v>
      </c>
      <c r="G973">
        <v>0.3</v>
      </c>
    </row>
    <row r="974" spans="1:7" x14ac:dyDescent="0.25">
      <c r="A974" t="str">
        <f t="shared" si="15"/>
        <v>SSP2Croatia2095-210050--54Female</v>
      </c>
      <c r="B974" t="s">
        <v>12</v>
      </c>
      <c r="C974" t="s">
        <v>13</v>
      </c>
      <c r="D974" t="s">
        <v>41</v>
      </c>
      <c r="E974" t="s">
        <v>26</v>
      </c>
      <c r="F974" t="s">
        <v>37</v>
      </c>
      <c r="G974">
        <v>0.3</v>
      </c>
    </row>
    <row r="975" spans="1:7" x14ac:dyDescent="0.25">
      <c r="A975" t="str">
        <f t="shared" si="15"/>
        <v>SSP2Croatia2015-202055--59Female</v>
      </c>
      <c r="B975" t="s">
        <v>12</v>
      </c>
      <c r="C975" t="s">
        <v>13</v>
      </c>
      <c r="D975" t="s">
        <v>57</v>
      </c>
      <c r="E975" t="s">
        <v>27</v>
      </c>
      <c r="F975" t="s">
        <v>37</v>
      </c>
      <c r="G975">
        <v>-0.2</v>
      </c>
    </row>
    <row r="976" spans="1:7" x14ac:dyDescent="0.25">
      <c r="A976" t="str">
        <f t="shared" si="15"/>
        <v>SSP2Croatia2020-202555--59Female</v>
      </c>
      <c r="B976" t="s">
        <v>12</v>
      </c>
      <c r="C976" t="s">
        <v>13</v>
      </c>
      <c r="D976" t="s">
        <v>56</v>
      </c>
      <c r="E976" t="s">
        <v>27</v>
      </c>
      <c r="F976" t="s">
        <v>37</v>
      </c>
      <c r="G976">
        <v>-0.1</v>
      </c>
    </row>
    <row r="977" spans="1:7" x14ac:dyDescent="0.25">
      <c r="A977" t="str">
        <f t="shared" si="15"/>
        <v>SSP2Croatia2025-203055--59Female</v>
      </c>
      <c r="B977" t="s">
        <v>12</v>
      </c>
      <c r="C977" t="s">
        <v>13</v>
      </c>
      <c r="D977" t="s">
        <v>55</v>
      </c>
      <c r="E977" t="s">
        <v>27</v>
      </c>
      <c r="F977" t="s">
        <v>37</v>
      </c>
      <c r="G977">
        <v>-0.1</v>
      </c>
    </row>
    <row r="978" spans="1:7" x14ac:dyDescent="0.25">
      <c r="A978" t="str">
        <f t="shared" si="15"/>
        <v>SSP2Croatia2030-203555--59Female</v>
      </c>
      <c r="B978" t="s">
        <v>12</v>
      </c>
      <c r="C978" t="s">
        <v>13</v>
      </c>
      <c r="D978" t="s">
        <v>54</v>
      </c>
      <c r="E978" t="s">
        <v>27</v>
      </c>
      <c r="F978" t="s">
        <v>37</v>
      </c>
      <c r="G978">
        <v>-0.1</v>
      </c>
    </row>
    <row r="979" spans="1:7" x14ac:dyDescent="0.25">
      <c r="A979" t="str">
        <f t="shared" si="15"/>
        <v>SSP2Croatia2035-204055--59Female</v>
      </c>
      <c r="B979" t="s">
        <v>12</v>
      </c>
      <c r="C979" t="s">
        <v>13</v>
      </c>
      <c r="D979" t="s">
        <v>53</v>
      </c>
      <c r="E979" t="s">
        <v>27</v>
      </c>
      <c r="F979" t="s">
        <v>37</v>
      </c>
      <c r="G979">
        <v>0</v>
      </c>
    </row>
    <row r="980" spans="1:7" x14ac:dyDescent="0.25">
      <c r="A980" t="str">
        <f t="shared" si="15"/>
        <v>SSP2Croatia2040-204555--59Female</v>
      </c>
      <c r="B980" t="s">
        <v>12</v>
      </c>
      <c r="C980" t="s">
        <v>13</v>
      </c>
      <c r="D980" t="s">
        <v>52</v>
      </c>
      <c r="E980" t="s">
        <v>27</v>
      </c>
      <c r="F980" t="s">
        <v>37</v>
      </c>
      <c r="G980">
        <v>0</v>
      </c>
    </row>
    <row r="981" spans="1:7" x14ac:dyDescent="0.25">
      <c r="A981" t="str">
        <f t="shared" si="15"/>
        <v>SSP2Croatia2045-205055--59Female</v>
      </c>
      <c r="B981" t="s">
        <v>12</v>
      </c>
      <c r="C981" t="s">
        <v>13</v>
      </c>
      <c r="D981" t="s">
        <v>51</v>
      </c>
      <c r="E981" t="s">
        <v>27</v>
      </c>
      <c r="F981" t="s">
        <v>37</v>
      </c>
      <c r="G981">
        <v>0</v>
      </c>
    </row>
    <row r="982" spans="1:7" x14ac:dyDescent="0.25">
      <c r="A982" t="str">
        <f t="shared" si="15"/>
        <v>SSP2Croatia2050-205555--59Female</v>
      </c>
      <c r="B982" t="s">
        <v>12</v>
      </c>
      <c r="C982" t="s">
        <v>13</v>
      </c>
      <c r="D982" t="s">
        <v>50</v>
      </c>
      <c r="E982" t="s">
        <v>27</v>
      </c>
      <c r="F982" t="s">
        <v>37</v>
      </c>
      <c r="G982">
        <v>0.1</v>
      </c>
    </row>
    <row r="983" spans="1:7" x14ac:dyDescent="0.25">
      <c r="A983" t="str">
        <f t="shared" si="15"/>
        <v>SSP2Croatia2055-206055--59Female</v>
      </c>
      <c r="B983" t="s">
        <v>12</v>
      </c>
      <c r="C983" t="s">
        <v>13</v>
      </c>
      <c r="D983" t="s">
        <v>49</v>
      </c>
      <c r="E983" t="s">
        <v>27</v>
      </c>
      <c r="F983" t="s">
        <v>37</v>
      </c>
      <c r="G983">
        <v>0.1</v>
      </c>
    </row>
    <row r="984" spans="1:7" x14ac:dyDescent="0.25">
      <c r="A984" t="str">
        <f t="shared" si="15"/>
        <v>SSP2Croatia2060-206555--59Female</v>
      </c>
      <c r="B984" t="s">
        <v>12</v>
      </c>
      <c r="C984" t="s">
        <v>13</v>
      </c>
      <c r="D984" t="s">
        <v>48</v>
      </c>
      <c r="E984" t="s">
        <v>27</v>
      </c>
      <c r="F984" t="s">
        <v>37</v>
      </c>
      <c r="G984">
        <v>0.1</v>
      </c>
    </row>
    <row r="985" spans="1:7" x14ac:dyDescent="0.25">
      <c r="A985" t="str">
        <f t="shared" si="15"/>
        <v>SSP2Croatia2065-207055--59Female</v>
      </c>
      <c r="B985" t="s">
        <v>12</v>
      </c>
      <c r="C985" t="s">
        <v>13</v>
      </c>
      <c r="D985" t="s">
        <v>47</v>
      </c>
      <c r="E985" t="s">
        <v>27</v>
      </c>
      <c r="F985" t="s">
        <v>37</v>
      </c>
      <c r="G985">
        <v>0.1</v>
      </c>
    </row>
    <row r="986" spans="1:7" x14ac:dyDescent="0.25">
      <c r="A986" t="str">
        <f t="shared" si="15"/>
        <v>SSP2Croatia2070-207555--59Female</v>
      </c>
      <c r="B986" t="s">
        <v>12</v>
      </c>
      <c r="C986" t="s">
        <v>13</v>
      </c>
      <c r="D986" t="s">
        <v>46</v>
      </c>
      <c r="E986" t="s">
        <v>27</v>
      </c>
      <c r="F986" t="s">
        <v>37</v>
      </c>
      <c r="G986">
        <v>0.1</v>
      </c>
    </row>
    <row r="987" spans="1:7" x14ac:dyDescent="0.25">
      <c r="A987" t="str">
        <f t="shared" si="15"/>
        <v>SSP2Croatia2075-208055--59Female</v>
      </c>
      <c r="B987" t="s">
        <v>12</v>
      </c>
      <c r="C987" t="s">
        <v>13</v>
      </c>
      <c r="D987" t="s">
        <v>45</v>
      </c>
      <c r="E987" t="s">
        <v>27</v>
      </c>
      <c r="F987" t="s">
        <v>37</v>
      </c>
      <c r="G987">
        <v>0.1</v>
      </c>
    </row>
    <row r="988" spans="1:7" x14ac:dyDescent="0.25">
      <c r="A988" t="str">
        <f t="shared" si="15"/>
        <v>SSP2Croatia2080-208555--59Female</v>
      </c>
      <c r="B988" t="s">
        <v>12</v>
      </c>
      <c r="C988" t="s">
        <v>13</v>
      </c>
      <c r="D988" t="s">
        <v>44</v>
      </c>
      <c r="E988" t="s">
        <v>27</v>
      </c>
      <c r="F988" t="s">
        <v>37</v>
      </c>
      <c r="G988">
        <v>0.2</v>
      </c>
    </row>
    <row r="989" spans="1:7" x14ac:dyDescent="0.25">
      <c r="A989" t="str">
        <f t="shared" si="15"/>
        <v>SSP2Croatia2085-209055--59Female</v>
      </c>
      <c r="B989" t="s">
        <v>12</v>
      </c>
      <c r="C989" t="s">
        <v>13</v>
      </c>
      <c r="D989" t="s">
        <v>43</v>
      </c>
      <c r="E989" t="s">
        <v>27</v>
      </c>
      <c r="F989" t="s">
        <v>37</v>
      </c>
      <c r="G989">
        <v>0.2</v>
      </c>
    </row>
    <row r="990" spans="1:7" x14ac:dyDescent="0.25">
      <c r="A990" t="str">
        <f t="shared" si="15"/>
        <v>SSP2Croatia2090-209555--59Female</v>
      </c>
      <c r="B990" t="s">
        <v>12</v>
      </c>
      <c r="C990" t="s">
        <v>13</v>
      </c>
      <c r="D990" t="s">
        <v>42</v>
      </c>
      <c r="E990" t="s">
        <v>27</v>
      </c>
      <c r="F990" t="s">
        <v>37</v>
      </c>
      <c r="G990">
        <v>0.2</v>
      </c>
    </row>
    <row r="991" spans="1:7" x14ac:dyDescent="0.25">
      <c r="A991" t="str">
        <f t="shared" si="15"/>
        <v>SSP2Croatia2095-210055--59Female</v>
      </c>
      <c r="B991" t="s">
        <v>12</v>
      </c>
      <c r="C991" t="s">
        <v>13</v>
      </c>
      <c r="D991" t="s">
        <v>41</v>
      </c>
      <c r="E991" t="s">
        <v>27</v>
      </c>
      <c r="F991" t="s">
        <v>37</v>
      </c>
      <c r="G991">
        <v>0.2</v>
      </c>
    </row>
    <row r="992" spans="1:7" x14ac:dyDescent="0.25">
      <c r="A992" t="str">
        <f t="shared" si="15"/>
        <v>SSP2Croatia2015-202060--64Female</v>
      </c>
      <c r="B992" t="s">
        <v>12</v>
      </c>
      <c r="C992" t="s">
        <v>13</v>
      </c>
      <c r="D992" t="s">
        <v>57</v>
      </c>
      <c r="E992" t="s">
        <v>28</v>
      </c>
      <c r="F992" t="s">
        <v>37</v>
      </c>
      <c r="G992">
        <v>-0.1</v>
      </c>
    </row>
    <row r="993" spans="1:7" x14ac:dyDescent="0.25">
      <c r="A993" t="str">
        <f t="shared" si="15"/>
        <v>SSP2Croatia2020-202560--64Female</v>
      </c>
      <c r="B993" t="s">
        <v>12</v>
      </c>
      <c r="C993" t="s">
        <v>13</v>
      </c>
      <c r="D993" t="s">
        <v>56</v>
      </c>
      <c r="E993" t="s">
        <v>28</v>
      </c>
      <c r="F993" t="s">
        <v>37</v>
      </c>
      <c r="G993">
        <v>-0.1</v>
      </c>
    </row>
    <row r="994" spans="1:7" x14ac:dyDescent="0.25">
      <c r="A994" t="str">
        <f t="shared" si="15"/>
        <v>SSP2Croatia2025-203060--64Female</v>
      </c>
      <c r="B994" t="s">
        <v>12</v>
      </c>
      <c r="C994" t="s">
        <v>13</v>
      </c>
      <c r="D994" t="s">
        <v>55</v>
      </c>
      <c r="E994" t="s">
        <v>28</v>
      </c>
      <c r="F994" t="s">
        <v>37</v>
      </c>
      <c r="G994">
        <v>-0.1</v>
      </c>
    </row>
    <row r="995" spans="1:7" x14ac:dyDescent="0.25">
      <c r="A995" t="str">
        <f t="shared" si="15"/>
        <v>SSP2Croatia2030-203560--64Female</v>
      </c>
      <c r="B995" t="s">
        <v>12</v>
      </c>
      <c r="C995" t="s">
        <v>13</v>
      </c>
      <c r="D995" t="s">
        <v>54</v>
      </c>
      <c r="E995" t="s">
        <v>28</v>
      </c>
      <c r="F995" t="s">
        <v>37</v>
      </c>
      <c r="G995">
        <v>0</v>
      </c>
    </row>
    <row r="996" spans="1:7" x14ac:dyDescent="0.25">
      <c r="A996" t="str">
        <f t="shared" si="15"/>
        <v>SSP2Croatia2035-204060--64Female</v>
      </c>
      <c r="B996" t="s">
        <v>12</v>
      </c>
      <c r="C996" t="s">
        <v>13</v>
      </c>
      <c r="D996" t="s">
        <v>53</v>
      </c>
      <c r="E996" t="s">
        <v>28</v>
      </c>
      <c r="F996" t="s">
        <v>37</v>
      </c>
      <c r="G996">
        <v>0</v>
      </c>
    </row>
    <row r="997" spans="1:7" x14ac:dyDescent="0.25">
      <c r="A997" t="str">
        <f t="shared" si="15"/>
        <v>SSP2Croatia2040-204560--64Female</v>
      </c>
      <c r="B997" t="s">
        <v>12</v>
      </c>
      <c r="C997" t="s">
        <v>13</v>
      </c>
      <c r="D997" t="s">
        <v>52</v>
      </c>
      <c r="E997" t="s">
        <v>28</v>
      </c>
      <c r="F997" t="s">
        <v>37</v>
      </c>
      <c r="G997">
        <v>0</v>
      </c>
    </row>
    <row r="998" spans="1:7" x14ac:dyDescent="0.25">
      <c r="A998" t="str">
        <f t="shared" si="15"/>
        <v>SSP2Croatia2045-205060--64Female</v>
      </c>
      <c r="B998" t="s">
        <v>12</v>
      </c>
      <c r="C998" t="s">
        <v>13</v>
      </c>
      <c r="D998" t="s">
        <v>51</v>
      </c>
      <c r="E998" t="s">
        <v>28</v>
      </c>
      <c r="F998" t="s">
        <v>37</v>
      </c>
      <c r="G998">
        <v>0</v>
      </c>
    </row>
    <row r="999" spans="1:7" x14ac:dyDescent="0.25">
      <c r="A999" t="str">
        <f t="shared" si="15"/>
        <v>SSP2Croatia2050-205560--64Female</v>
      </c>
      <c r="B999" t="s">
        <v>12</v>
      </c>
      <c r="C999" t="s">
        <v>13</v>
      </c>
      <c r="D999" t="s">
        <v>50</v>
      </c>
      <c r="E999" t="s">
        <v>28</v>
      </c>
      <c r="F999" t="s">
        <v>37</v>
      </c>
      <c r="G999">
        <v>0</v>
      </c>
    </row>
    <row r="1000" spans="1:7" x14ac:dyDescent="0.25">
      <c r="A1000" t="str">
        <f t="shared" si="15"/>
        <v>SSP2Croatia2055-206060--64Female</v>
      </c>
      <c r="B1000" t="s">
        <v>12</v>
      </c>
      <c r="C1000" t="s">
        <v>13</v>
      </c>
      <c r="D1000" t="s">
        <v>49</v>
      </c>
      <c r="E1000" t="s">
        <v>28</v>
      </c>
      <c r="F1000" t="s">
        <v>37</v>
      </c>
      <c r="G1000">
        <v>0.1</v>
      </c>
    </row>
    <row r="1001" spans="1:7" x14ac:dyDescent="0.25">
      <c r="A1001" t="str">
        <f t="shared" si="15"/>
        <v>SSP2Croatia2060-206560--64Female</v>
      </c>
      <c r="B1001" t="s">
        <v>12</v>
      </c>
      <c r="C1001" t="s">
        <v>13</v>
      </c>
      <c r="D1001" t="s">
        <v>48</v>
      </c>
      <c r="E1001" t="s">
        <v>28</v>
      </c>
      <c r="F1001" t="s">
        <v>37</v>
      </c>
      <c r="G1001">
        <v>0.1</v>
      </c>
    </row>
    <row r="1002" spans="1:7" x14ac:dyDescent="0.25">
      <c r="A1002" t="str">
        <f t="shared" si="15"/>
        <v>SSP2Croatia2065-207060--64Female</v>
      </c>
      <c r="B1002" t="s">
        <v>12</v>
      </c>
      <c r="C1002" t="s">
        <v>13</v>
      </c>
      <c r="D1002" t="s">
        <v>47</v>
      </c>
      <c r="E1002" t="s">
        <v>28</v>
      </c>
      <c r="F1002" t="s">
        <v>37</v>
      </c>
      <c r="G1002">
        <v>0.1</v>
      </c>
    </row>
    <row r="1003" spans="1:7" x14ac:dyDescent="0.25">
      <c r="A1003" t="str">
        <f t="shared" si="15"/>
        <v>SSP2Croatia2070-207560--64Female</v>
      </c>
      <c r="B1003" t="s">
        <v>12</v>
      </c>
      <c r="C1003" t="s">
        <v>13</v>
      </c>
      <c r="D1003" t="s">
        <v>46</v>
      </c>
      <c r="E1003" t="s">
        <v>28</v>
      </c>
      <c r="F1003" t="s">
        <v>37</v>
      </c>
      <c r="G1003">
        <v>0.1</v>
      </c>
    </row>
    <row r="1004" spans="1:7" x14ac:dyDescent="0.25">
      <c r="A1004" t="str">
        <f t="shared" si="15"/>
        <v>SSP2Croatia2075-208060--64Female</v>
      </c>
      <c r="B1004" t="s">
        <v>12</v>
      </c>
      <c r="C1004" t="s">
        <v>13</v>
      </c>
      <c r="D1004" t="s">
        <v>45</v>
      </c>
      <c r="E1004" t="s">
        <v>28</v>
      </c>
      <c r="F1004" t="s">
        <v>37</v>
      </c>
      <c r="G1004">
        <v>0.1</v>
      </c>
    </row>
    <row r="1005" spans="1:7" x14ac:dyDescent="0.25">
      <c r="A1005" t="str">
        <f t="shared" si="15"/>
        <v>SSP2Croatia2080-208560--64Female</v>
      </c>
      <c r="B1005" t="s">
        <v>12</v>
      </c>
      <c r="C1005" t="s">
        <v>13</v>
      </c>
      <c r="D1005" t="s">
        <v>44</v>
      </c>
      <c r="E1005" t="s">
        <v>28</v>
      </c>
      <c r="F1005" t="s">
        <v>37</v>
      </c>
      <c r="G1005">
        <v>0.1</v>
      </c>
    </row>
    <row r="1006" spans="1:7" x14ac:dyDescent="0.25">
      <c r="A1006" t="str">
        <f t="shared" si="15"/>
        <v>SSP2Croatia2085-209060--64Female</v>
      </c>
      <c r="B1006" t="s">
        <v>12</v>
      </c>
      <c r="C1006" t="s">
        <v>13</v>
      </c>
      <c r="D1006" t="s">
        <v>43</v>
      </c>
      <c r="E1006" t="s">
        <v>28</v>
      </c>
      <c r="F1006" t="s">
        <v>37</v>
      </c>
      <c r="G1006">
        <v>0.1</v>
      </c>
    </row>
    <row r="1007" spans="1:7" x14ac:dyDescent="0.25">
      <c r="A1007" t="str">
        <f t="shared" si="15"/>
        <v>SSP2Croatia2090-209560--64Female</v>
      </c>
      <c r="B1007" t="s">
        <v>12</v>
      </c>
      <c r="C1007" t="s">
        <v>13</v>
      </c>
      <c r="D1007" t="s">
        <v>42</v>
      </c>
      <c r="E1007" t="s">
        <v>28</v>
      </c>
      <c r="F1007" t="s">
        <v>37</v>
      </c>
      <c r="G1007">
        <v>0.1</v>
      </c>
    </row>
    <row r="1008" spans="1:7" x14ac:dyDescent="0.25">
      <c r="A1008" t="str">
        <f t="shared" si="15"/>
        <v>SSP2Croatia2095-210060--64Female</v>
      </c>
      <c r="B1008" t="s">
        <v>12</v>
      </c>
      <c r="C1008" t="s">
        <v>13</v>
      </c>
      <c r="D1008" t="s">
        <v>41</v>
      </c>
      <c r="E1008" t="s">
        <v>28</v>
      </c>
      <c r="F1008" t="s">
        <v>37</v>
      </c>
      <c r="G1008">
        <v>0.1</v>
      </c>
    </row>
    <row r="1009" spans="1:7" x14ac:dyDescent="0.25">
      <c r="A1009" t="str">
        <f t="shared" si="15"/>
        <v>SSP2Croatia2015-202065--69Female</v>
      </c>
      <c r="B1009" t="s">
        <v>12</v>
      </c>
      <c r="C1009" t="s">
        <v>13</v>
      </c>
      <c r="D1009" t="s">
        <v>57</v>
      </c>
      <c r="E1009" t="s">
        <v>29</v>
      </c>
      <c r="F1009" t="s">
        <v>37</v>
      </c>
      <c r="G1009">
        <v>-0.1</v>
      </c>
    </row>
    <row r="1010" spans="1:7" x14ac:dyDescent="0.25">
      <c r="A1010" t="str">
        <f t="shared" si="15"/>
        <v>SSP2Croatia2020-202565--69Female</v>
      </c>
      <c r="B1010" t="s">
        <v>12</v>
      </c>
      <c r="C1010" t="s">
        <v>13</v>
      </c>
      <c r="D1010" t="s">
        <v>56</v>
      </c>
      <c r="E1010" t="s">
        <v>29</v>
      </c>
      <c r="F1010" t="s">
        <v>37</v>
      </c>
      <c r="G1010">
        <v>0</v>
      </c>
    </row>
    <row r="1011" spans="1:7" x14ac:dyDescent="0.25">
      <c r="A1011" t="str">
        <f t="shared" si="15"/>
        <v>SSP2Croatia2025-203065--69Female</v>
      </c>
      <c r="B1011" t="s">
        <v>12</v>
      </c>
      <c r="C1011" t="s">
        <v>13</v>
      </c>
      <c r="D1011" t="s">
        <v>55</v>
      </c>
      <c r="E1011" t="s">
        <v>29</v>
      </c>
      <c r="F1011" t="s">
        <v>37</v>
      </c>
      <c r="G1011">
        <v>0</v>
      </c>
    </row>
    <row r="1012" spans="1:7" x14ac:dyDescent="0.25">
      <c r="A1012" t="str">
        <f t="shared" si="15"/>
        <v>SSP2Croatia2030-203565--69Female</v>
      </c>
      <c r="B1012" t="s">
        <v>12</v>
      </c>
      <c r="C1012" t="s">
        <v>13</v>
      </c>
      <c r="D1012" t="s">
        <v>54</v>
      </c>
      <c r="E1012" t="s">
        <v>29</v>
      </c>
      <c r="F1012" t="s">
        <v>37</v>
      </c>
      <c r="G1012">
        <v>0</v>
      </c>
    </row>
    <row r="1013" spans="1:7" x14ac:dyDescent="0.25">
      <c r="A1013" t="str">
        <f t="shared" si="15"/>
        <v>SSP2Croatia2035-204065--69Female</v>
      </c>
      <c r="B1013" t="s">
        <v>12</v>
      </c>
      <c r="C1013" t="s">
        <v>13</v>
      </c>
      <c r="D1013" t="s">
        <v>53</v>
      </c>
      <c r="E1013" t="s">
        <v>29</v>
      </c>
      <c r="F1013" t="s">
        <v>37</v>
      </c>
      <c r="G1013">
        <v>0</v>
      </c>
    </row>
    <row r="1014" spans="1:7" x14ac:dyDescent="0.25">
      <c r="A1014" t="str">
        <f t="shared" si="15"/>
        <v>SSP2Croatia2040-204565--69Female</v>
      </c>
      <c r="B1014" t="s">
        <v>12</v>
      </c>
      <c r="C1014" t="s">
        <v>13</v>
      </c>
      <c r="D1014" t="s">
        <v>52</v>
      </c>
      <c r="E1014" t="s">
        <v>29</v>
      </c>
      <c r="F1014" t="s">
        <v>37</v>
      </c>
      <c r="G1014">
        <v>0</v>
      </c>
    </row>
    <row r="1015" spans="1:7" x14ac:dyDescent="0.25">
      <c r="A1015" t="str">
        <f t="shared" si="15"/>
        <v>SSP2Croatia2045-205065--69Female</v>
      </c>
      <c r="B1015" t="s">
        <v>12</v>
      </c>
      <c r="C1015" t="s">
        <v>13</v>
      </c>
      <c r="D1015" t="s">
        <v>51</v>
      </c>
      <c r="E1015" t="s">
        <v>29</v>
      </c>
      <c r="F1015" t="s">
        <v>37</v>
      </c>
      <c r="G1015">
        <v>0</v>
      </c>
    </row>
    <row r="1016" spans="1:7" x14ac:dyDescent="0.25">
      <c r="A1016" t="str">
        <f t="shared" si="15"/>
        <v>SSP2Croatia2050-205565--69Female</v>
      </c>
      <c r="B1016" t="s">
        <v>12</v>
      </c>
      <c r="C1016" t="s">
        <v>13</v>
      </c>
      <c r="D1016" t="s">
        <v>50</v>
      </c>
      <c r="E1016" t="s">
        <v>29</v>
      </c>
      <c r="F1016" t="s">
        <v>37</v>
      </c>
      <c r="G1016">
        <v>0</v>
      </c>
    </row>
    <row r="1017" spans="1:7" x14ac:dyDescent="0.25">
      <c r="A1017" t="str">
        <f t="shared" si="15"/>
        <v>SSP2Croatia2055-206065--69Female</v>
      </c>
      <c r="B1017" t="s">
        <v>12</v>
      </c>
      <c r="C1017" t="s">
        <v>13</v>
      </c>
      <c r="D1017" t="s">
        <v>49</v>
      </c>
      <c r="E1017" t="s">
        <v>29</v>
      </c>
      <c r="F1017" t="s">
        <v>37</v>
      </c>
      <c r="G1017">
        <v>0</v>
      </c>
    </row>
    <row r="1018" spans="1:7" x14ac:dyDescent="0.25">
      <c r="A1018" t="str">
        <f t="shared" si="15"/>
        <v>SSP2Croatia2060-206565--69Female</v>
      </c>
      <c r="B1018" t="s">
        <v>12</v>
      </c>
      <c r="C1018" t="s">
        <v>13</v>
      </c>
      <c r="D1018" t="s">
        <v>48</v>
      </c>
      <c r="E1018" t="s">
        <v>29</v>
      </c>
      <c r="F1018" t="s">
        <v>37</v>
      </c>
      <c r="G1018">
        <v>0</v>
      </c>
    </row>
    <row r="1019" spans="1:7" x14ac:dyDescent="0.25">
      <c r="A1019" t="str">
        <f t="shared" si="15"/>
        <v>SSP2Croatia2065-207065--69Female</v>
      </c>
      <c r="B1019" t="s">
        <v>12</v>
      </c>
      <c r="C1019" t="s">
        <v>13</v>
      </c>
      <c r="D1019" t="s">
        <v>47</v>
      </c>
      <c r="E1019" t="s">
        <v>29</v>
      </c>
      <c r="F1019" t="s">
        <v>37</v>
      </c>
      <c r="G1019">
        <v>0</v>
      </c>
    </row>
    <row r="1020" spans="1:7" x14ac:dyDescent="0.25">
      <c r="A1020" t="str">
        <f t="shared" si="15"/>
        <v>SSP2Croatia2070-207565--69Female</v>
      </c>
      <c r="B1020" t="s">
        <v>12</v>
      </c>
      <c r="C1020" t="s">
        <v>13</v>
      </c>
      <c r="D1020" t="s">
        <v>46</v>
      </c>
      <c r="E1020" t="s">
        <v>29</v>
      </c>
      <c r="F1020" t="s">
        <v>37</v>
      </c>
      <c r="G1020">
        <v>0.1</v>
      </c>
    </row>
    <row r="1021" spans="1:7" x14ac:dyDescent="0.25">
      <c r="A1021" t="str">
        <f t="shared" si="15"/>
        <v>SSP2Croatia2075-208065--69Female</v>
      </c>
      <c r="B1021" t="s">
        <v>12</v>
      </c>
      <c r="C1021" t="s">
        <v>13</v>
      </c>
      <c r="D1021" t="s">
        <v>45</v>
      </c>
      <c r="E1021" t="s">
        <v>29</v>
      </c>
      <c r="F1021" t="s">
        <v>37</v>
      </c>
      <c r="G1021">
        <v>0.1</v>
      </c>
    </row>
    <row r="1022" spans="1:7" x14ac:dyDescent="0.25">
      <c r="A1022" t="str">
        <f t="shared" si="15"/>
        <v>SSP2Croatia2080-208565--69Female</v>
      </c>
      <c r="B1022" t="s">
        <v>12</v>
      </c>
      <c r="C1022" t="s">
        <v>13</v>
      </c>
      <c r="D1022" t="s">
        <v>44</v>
      </c>
      <c r="E1022" t="s">
        <v>29</v>
      </c>
      <c r="F1022" t="s">
        <v>37</v>
      </c>
      <c r="G1022">
        <v>0.1</v>
      </c>
    </row>
    <row r="1023" spans="1:7" x14ac:dyDescent="0.25">
      <c r="A1023" t="str">
        <f t="shared" si="15"/>
        <v>SSP2Croatia2085-209065--69Female</v>
      </c>
      <c r="B1023" t="s">
        <v>12</v>
      </c>
      <c r="C1023" t="s">
        <v>13</v>
      </c>
      <c r="D1023" t="s">
        <v>43</v>
      </c>
      <c r="E1023" t="s">
        <v>29</v>
      </c>
      <c r="F1023" t="s">
        <v>37</v>
      </c>
      <c r="G1023">
        <v>0.1</v>
      </c>
    </row>
    <row r="1024" spans="1:7" x14ac:dyDescent="0.25">
      <c r="A1024" t="str">
        <f t="shared" si="15"/>
        <v>SSP2Croatia2090-209565--69Female</v>
      </c>
      <c r="B1024" t="s">
        <v>12</v>
      </c>
      <c r="C1024" t="s">
        <v>13</v>
      </c>
      <c r="D1024" t="s">
        <v>42</v>
      </c>
      <c r="E1024" t="s">
        <v>29</v>
      </c>
      <c r="F1024" t="s">
        <v>37</v>
      </c>
      <c r="G1024">
        <v>0.1</v>
      </c>
    </row>
    <row r="1025" spans="1:7" x14ac:dyDescent="0.25">
      <c r="A1025" t="str">
        <f t="shared" si="15"/>
        <v>SSP2Croatia2095-210065--69Female</v>
      </c>
      <c r="B1025" t="s">
        <v>12</v>
      </c>
      <c r="C1025" t="s">
        <v>13</v>
      </c>
      <c r="D1025" t="s">
        <v>41</v>
      </c>
      <c r="E1025" t="s">
        <v>29</v>
      </c>
      <c r="F1025" t="s">
        <v>37</v>
      </c>
      <c r="G1025">
        <v>0.1</v>
      </c>
    </row>
    <row r="1026" spans="1:7" x14ac:dyDescent="0.25">
      <c r="A1026" t="str">
        <f t="shared" si="15"/>
        <v>SSP2Croatia2015-202070--74Female</v>
      </c>
      <c r="B1026" t="s">
        <v>12</v>
      </c>
      <c r="C1026" t="s">
        <v>13</v>
      </c>
      <c r="D1026" t="s">
        <v>57</v>
      </c>
      <c r="E1026" t="s">
        <v>30</v>
      </c>
      <c r="F1026" t="s">
        <v>37</v>
      </c>
      <c r="G1026">
        <v>-0.1</v>
      </c>
    </row>
    <row r="1027" spans="1:7" x14ac:dyDescent="0.25">
      <c r="A1027" t="str">
        <f t="shared" si="15"/>
        <v>SSP2Croatia2020-202570--74Female</v>
      </c>
      <c r="B1027" t="s">
        <v>12</v>
      </c>
      <c r="C1027" t="s">
        <v>13</v>
      </c>
      <c r="D1027" t="s">
        <v>56</v>
      </c>
      <c r="E1027" t="s">
        <v>30</v>
      </c>
      <c r="F1027" t="s">
        <v>37</v>
      </c>
      <c r="G1027">
        <v>-0.1</v>
      </c>
    </row>
    <row r="1028" spans="1:7" x14ac:dyDescent="0.25">
      <c r="A1028" t="str">
        <f t="shared" si="15"/>
        <v>SSP2Croatia2025-203070--74Female</v>
      </c>
      <c r="B1028" t="s">
        <v>12</v>
      </c>
      <c r="C1028" t="s">
        <v>13</v>
      </c>
      <c r="D1028" t="s">
        <v>55</v>
      </c>
      <c r="E1028" t="s">
        <v>30</v>
      </c>
      <c r="F1028" t="s">
        <v>37</v>
      </c>
      <c r="G1028">
        <v>0</v>
      </c>
    </row>
    <row r="1029" spans="1:7" x14ac:dyDescent="0.25">
      <c r="A1029" t="str">
        <f t="shared" si="15"/>
        <v>SSP2Croatia2030-203570--74Female</v>
      </c>
      <c r="B1029" t="s">
        <v>12</v>
      </c>
      <c r="C1029" t="s">
        <v>13</v>
      </c>
      <c r="D1029" t="s">
        <v>54</v>
      </c>
      <c r="E1029" t="s">
        <v>30</v>
      </c>
      <c r="F1029" t="s">
        <v>37</v>
      </c>
      <c r="G1029">
        <v>0</v>
      </c>
    </row>
    <row r="1030" spans="1:7" x14ac:dyDescent="0.25">
      <c r="A1030" t="str">
        <f t="shared" si="15"/>
        <v>SSP2Croatia2035-204070--74Female</v>
      </c>
      <c r="B1030" t="s">
        <v>12</v>
      </c>
      <c r="C1030" t="s">
        <v>13</v>
      </c>
      <c r="D1030" t="s">
        <v>53</v>
      </c>
      <c r="E1030" t="s">
        <v>30</v>
      </c>
      <c r="F1030" t="s">
        <v>37</v>
      </c>
      <c r="G1030">
        <v>0</v>
      </c>
    </row>
    <row r="1031" spans="1:7" x14ac:dyDescent="0.25">
      <c r="A1031" t="str">
        <f t="shared" si="15"/>
        <v>SSP2Croatia2040-204570--74Female</v>
      </c>
      <c r="B1031" t="s">
        <v>12</v>
      </c>
      <c r="C1031" t="s">
        <v>13</v>
      </c>
      <c r="D1031" t="s">
        <v>52</v>
      </c>
      <c r="E1031" t="s">
        <v>30</v>
      </c>
      <c r="F1031" t="s">
        <v>37</v>
      </c>
      <c r="G1031">
        <v>0</v>
      </c>
    </row>
    <row r="1032" spans="1:7" x14ac:dyDescent="0.25">
      <c r="A1032" t="str">
        <f t="shared" si="15"/>
        <v>SSP2Croatia2045-205070--74Female</v>
      </c>
      <c r="B1032" t="s">
        <v>12</v>
      </c>
      <c r="C1032" t="s">
        <v>13</v>
      </c>
      <c r="D1032" t="s">
        <v>51</v>
      </c>
      <c r="E1032" t="s">
        <v>30</v>
      </c>
      <c r="F1032" t="s">
        <v>37</v>
      </c>
      <c r="G1032">
        <v>0</v>
      </c>
    </row>
    <row r="1033" spans="1:7" x14ac:dyDescent="0.25">
      <c r="A1033" t="str">
        <f t="shared" si="15"/>
        <v>SSP2Croatia2050-205570--74Female</v>
      </c>
      <c r="B1033" t="s">
        <v>12</v>
      </c>
      <c r="C1033" t="s">
        <v>13</v>
      </c>
      <c r="D1033" t="s">
        <v>50</v>
      </c>
      <c r="E1033" t="s">
        <v>30</v>
      </c>
      <c r="F1033" t="s">
        <v>37</v>
      </c>
      <c r="G1033">
        <v>0</v>
      </c>
    </row>
    <row r="1034" spans="1:7" x14ac:dyDescent="0.25">
      <c r="A1034" t="str">
        <f t="shared" si="15"/>
        <v>SSP2Croatia2055-206070--74Female</v>
      </c>
      <c r="B1034" t="s">
        <v>12</v>
      </c>
      <c r="C1034" t="s">
        <v>13</v>
      </c>
      <c r="D1034" t="s">
        <v>49</v>
      </c>
      <c r="E1034" t="s">
        <v>30</v>
      </c>
      <c r="F1034" t="s">
        <v>37</v>
      </c>
      <c r="G1034">
        <v>0</v>
      </c>
    </row>
    <row r="1035" spans="1:7" x14ac:dyDescent="0.25">
      <c r="A1035" t="str">
        <f t="shared" ref="A1035:A1098" si="16">B1035&amp;C1035&amp;D1035&amp;E1035&amp;F1035</f>
        <v>SSP2Croatia2060-206570--74Female</v>
      </c>
      <c r="B1035" t="s">
        <v>12</v>
      </c>
      <c r="C1035" t="s">
        <v>13</v>
      </c>
      <c r="D1035" t="s">
        <v>48</v>
      </c>
      <c r="E1035" t="s">
        <v>30</v>
      </c>
      <c r="F1035" t="s">
        <v>37</v>
      </c>
      <c r="G1035">
        <v>0.1</v>
      </c>
    </row>
    <row r="1036" spans="1:7" x14ac:dyDescent="0.25">
      <c r="A1036" t="str">
        <f t="shared" si="16"/>
        <v>SSP2Croatia2065-207070--74Female</v>
      </c>
      <c r="B1036" t="s">
        <v>12</v>
      </c>
      <c r="C1036" t="s">
        <v>13</v>
      </c>
      <c r="D1036" t="s">
        <v>47</v>
      </c>
      <c r="E1036" t="s">
        <v>30</v>
      </c>
      <c r="F1036" t="s">
        <v>37</v>
      </c>
      <c r="G1036">
        <v>0.1</v>
      </c>
    </row>
    <row r="1037" spans="1:7" x14ac:dyDescent="0.25">
      <c r="A1037" t="str">
        <f t="shared" si="16"/>
        <v>SSP2Croatia2070-207570--74Female</v>
      </c>
      <c r="B1037" t="s">
        <v>12</v>
      </c>
      <c r="C1037" t="s">
        <v>13</v>
      </c>
      <c r="D1037" t="s">
        <v>46</v>
      </c>
      <c r="E1037" t="s">
        <v>30</v>
      </c>
      <c r="F1037" t="s">
        <v>37</v>
      </c>
      <c r="G1037">
        <v>0.1</v>
      </c>
    </row>
    <row r="1038" spans="1:7" x14ac:dyDescent="0.25">
      <c r="A1038" t="str">
        <f t="shared" si="16"/>
        <v>SSP2Croatia2075-208070--74Female</v>
      </c>
      <c r="B1038" t="s">
        <v>12</v>
      </c>
      <c r="C1038" t="s">
        <v>13</v>
      </c>
      <c r="D1038" t="s">
        <v>45</v>
      </c>
      <c r="E1038" t="s">
        <v>30</v>
      </c>
      <c r="F1038" t="s">
        <v>37</v>
      </c>
      <c r="G1038">
        <v>0.1</v>
      </c>
    </row>
    <row r="1039" spans="1:7" x14ac:dyDescent="0.25">
      <c r="A1039" t="str">
        <f t="shared" si="16"/>
        <v>SSP2Croatia2080-208570--74Female</v>
      </c>
      <c r="B1039" t="s">
        <v>12</v>
      </c>
      <c r="C1039" t="s">
        <v>13</v>
      </c>
      <c r="D1039" t="s">
        <v>44</v>
      </c>
      <c r="E1039" t="s">
        <v>30</v>
      </c>
      <c r="F1039" t="s">
        <v>37</v>
      </c>
      <c r="G1039">
        <v>0.1</v>
      </c>
    </row>
    <row r="1040" spans="1:7" x14ac:dyDescent="0.25">
      <c r="A1040" t="str">
        <f t="shared" si="16"/>
        <v>SSP2Croatia2085-209070--74Female</v>
      </c>
      <c r="B1040" t="s">
        <v>12</v>
      </c>
      <c r="C1040" t="s">
        <v>13</v>
      </c>
      <c r="D1040" t="s">
        <v>43</v>
      </c>
      <c r="E1040" t="s">
        <v>30</v>
      </c>
      <c r="F1040" t="s">
        <v>37</v>
      </c>
      <c r="G1040">
        <v>0.1</v>
      </c>
    </row>
    <row r="1041" spans="1:7" x14ac:dyDescent="0.25">
      <c r="A1041" t="str">
        <f t="shared" si="16"/>
        <v>SSP2Croatia2090-209570--74Female</v>
      </c>
      <c r="B1041" t="s">
        <v>12</v>
      </c>
      <c r="C1041" t="s">
        <v>13</v>
      </c>
      <c r="D1041" t="s">
        <v>42</v>
      </c>
      <c r="E1041" t="s">
        <v>30</v>
      </c>
      <c r="F1041" t="s">
        <v>37</v>
      </c>
      <c r="G1041">
        <v>0.1</v>
      </c>
    </row>
    <row r="1042" spans="1:7" x14ac:dyDescent="0.25">
      <c r="A1042" t="str">
        <f t="shared" si="16"/>
        <v>SSP2Croatia2095-210070--74Female</v>
      </c>
      <c r="B1042" t="s">
        <v>12</v>
      </c>
      <c r="C1042" t="s">
        <v>13</v>
      </c>
      <c r="D1042" t="s">
        <v>41</v>
      </c>
      <c r="E1042" t="s">
        <v>30</v>
      </c>
      <c r="F1042" t="s">
        <v>37</v>
      </c>
      <c r="G1042">
        <v>0.1</v>
      </c>
    </row>
    <row r="1043" spans="1:7" x14ac:dyDescent="0.25">
      <c r="A1043" t="str">
        <f t="shared" si="16"/>
        <v>SSP2Croatia2015-202075--79Female</v>
      </c>
      <c r="B1043" t="s">
        <v>12</v>
      </c>
      <c r="C1043" t="s">
        <v>13</v>
      </c>
      <c r="D1043" t="s">
        <v>57</v>
      </c>
      <c r="E1043" t="s">
        <v>31</v>
      </c>
      <c r="F1043" t="s">
        <v>37</v>
      </c>
      <c r="G1043">
        <v>0</v>
      </c>
    </row>
    <row r="1044" spans="1:7" x14ac:dyDescent="0.25">
      <c r="A1044" t="str">
        <f t="shared" si="16"/>
        <v>SSP2Croatia2020-202575--79Female</v>
      </c>
      <c r="B1044" t="s">
        <v>12</v>
      </c>
      <c r="C1044" t="s">
        <v>13</v>
      </c>
      <c r="D1044" t="s">
        <v>56</v>
      </c>
      <c r="E1044" t="s">
        <v>31</v>
      </c>
      <c r="F1044" t="s">
        <v>37</v>
      </c>
      <c r="G1044">
        <v>0</v>
      </c>
    </row>
    <row r="1045" spans="1:7" x14ac:dyDescent="0.25">
      <c r="A1045" t="str">
        <f t="shared" si="16"/>
        <v>SSP2Croatia2025-203075--79Female</v>
      </c>
      <c r="B1045" t="s">
        <v>12</v>
      </c>
      <c r="C1045" t="s">
        <v>13</v>
      </c>
      <c r="D1045" t="s">
        <v>55</v>
      </c>
      <c r="E1045" t="s">
        <v>31</v>
      </c>
      <c r="F1045" t="s">
        <v>37</v>
      </c>
      <c r="G1045">
        <v>0</v>
      </c>
    </row>
    <row r="1046" spans="1:7" x14ac:dyDescent="0.25">
      <c r="A1046" t="str">
        <f t="shared" si="16"/>
        <v>SSP2Croatia2030-203575--79Female</v>
      </c>
      <c r="B1046" t="s">
        <v>12</v>
      </c>
      <c r="C1046" t="s">
        <v>13</v>
      </c>
      <c r="D1046" t="s">
        <v>54</v>
      </c>
      <c r="E1046" t="s">
        <v>31</v>
      </c>
      <c r="F1046" t="s">
        <v>37</v>
      </c>
      <c r="G1046">
        <v>0</v>
      </c>
    </row>
    <row r="1047" spans="1:7" x14ac:dyDescent="0.25">
      <c r="A1047" t="str">
        <f t="shared" si="16"/>
        <v>SSP2Croatia2035-204075--79Female</v>
      </c>
      <c r="B1047" t="s">
        <v>12</v>
      </c>
      <c r="C1047" t="s">
        <v>13</v>
      </c>
      <c r="D1047" t="s">
        <v>53</v>
      </c>
      <c r="E1047" t="s">
        <v>31</v>
      </c>
      <c r="F1047" t="s">
        <v>37</v>
      </c>
      <c r="G1047">
        <v>0</v>
      </c>
    </row>
    <row r="1048" spans="1:7" x14ac:dyDescent="0.25">
      <c r="A1048" t="str">
        <f t="shared" si="16"/>
        <v>SSP2Croatia2040-204575--79Female</v>
      </c>
      <c r="B1048" t="s">
        <v>12</v>
      </c>
      <c r="C1048" t="s">
        <v>13</v>
      </c>
      <c r="D1048" t="s">
        <v>52</v>
      </c>
      <c r="E1048" t="s">
        <v>31</v>
      </c>
      <c r="F1048" t="s">
        <v>37</v>
      </c>
      <c r="G1048">
        <v>0</v>
      </c>
    </row>
    <row r="1049" spans="1:7" x14ac:dyDescent="0.25">
      <c r="A1049" t="str">
        <f t="shared" si="16"/>
        <v>SSP2Croatia2045-205075--79Female</v>
      </c>
      <c r="B1049" t="s">
        <v>12</v>
      </c>
      <c r="C1049" t="s">
        <v>13</v>
      </c>
      <c r="D1049" t="s">
        <v>51</v>
      </c>
      <c r="E1049" t="s">
        <v>31</v>
      </c>
      <c r="F1049" t="s">
        <v>37</v>
      </c>
      <c r="G1049">
        <v>0</v>
      </c>
    </row>
    <row r="1050" spans="1:7" x14ac:dyDescent="0.25">
      <c r="A1050" t="str">
        <f t="shared" si="16"/>
        <v>SSP2Croatia2050-205575--79Female</v>
      </c>
      <c r="B1050" t="s">
        <v>12</v>
      </c>
      <c r="C1050" t="s">
        <v>13</v>
      </c>
      <c r="D1050" t="s">
        <v>50</v>
      </c>
      <c r="E1050" t="s">
        <v>31</v>
      </c>
      <c r="F1050" t="s">
        <v>37</v>
      </c>
      <c r="G1050">
        <v>0</v>
      </c>
    </row>
    <row r="1051" spans="1:7" x14ac:dyDescent="0.25">
      <c r="A1051" t="str">
        <f t="shared" si="16"/>
        <v>SSP2Croatia2055-206075--79Female</v>
      </c>
      <c r="B1051" t="s">
        <v>12</v>
      </c>
      <c r="C1051" t="s">
        <v>13</v>
      </c>
      <c r="D1051" t="s">
        <v>49</v>
      </c>
      <c r="E1051" t="s">
        <v>31</v>
      </c>
      <c r="F1051" t="s">
        <v>37</v>
      </c>
      <c r="G1051">
        <v>0</v>
      </c>
    </row>
    <row r="1052" spans="1:7" x14ac:dyDescent="0.25">
      <c r="A1052" t="str">
        <f t="shared" si="16"/>
        <v>SSP2Croatia2060-206575--79Female</v>
      </c>
      <c r="B1052" t="s">
        <v>12</v>
      </c>
      <c r="C1052" t="s">
        <v>13</v>
      </c>
      <c r="D1052" t="s">
        <v>48</v>
      </c>
      <c r="E1052" t="s">
        <v>31</v>
      </c>
      <c r="F1052" t="s">
        <v>37</v>
      </c>
      <c r="G1052">
        <v>0</v>
      </c>
    </row>
    <row r="1053" spans="1:7" x14ac:dyDescent="0.25">
      <c r="A1053" t="str">
        <f t="shared" si="16"/>
        <v>SSP2Croatia2065-207075--79Female</v>
      </c>
      <c r="B1053" t="s">
        <v>12</v>
      </c>
      <c r="C1053" t="s">
        <v>13</v>
      </c>
      <c r="D1053" t="s">
        <v>47</v>
      </c>
      <c r="E1053" t="s">
        <v>31</v>
      </c>
      <c r="F1053" t="s">
        <v>37</v>
      </c>
      <c r="G1053">
        <v>0</v>
      </c>
    </row>
    <row r="1054" spans="1:7" x14ac:dyDescent="0.25">
      <c r="A1054" t="str">
        <f t="shared" si="16"/>
        <v>SSP2Croatia2070-207575--79Female</v>
      </c>
      <c r="B1054" t="s">
        <v>12</v>
      </c>
      <c r="C1054" t="s">
        <v>13</v>
      </c>
      <c r="D1054" t="s">
        <v>46</v>
      </c>
      <c r="E1054" t="s">
        <v>31</v>
      </c>
      <c r="F1054" t="s">
        <v>37</v>
      </c>
      <c r="G1054">
        <v>0</v>
      </c>
    </row>
    <row r="1055" spans="1:7" x14ac:dyDescent="0.25">
      <c r="A1055" t="str">
        <f t="shared" si="16"/>
        <v>SSP2Croatia2075-208075--79Female</v>
      </c>
      <c r="B1055" t="s">
        <v>12</v>
      </c>
      <c r="C1055" t="s">
        <v>13</v>
      </c>
      <c r="D1055" t="s">
        <v>45</v>
      </c>
      <c r="E1055" t="s">
        <v>31</v>
      </c>
      <c r="F1055" t="s">
        <v>37</v>
      </c>
      <c r="G1055">
        <v>0</v>
      </c>
    </row>
    <row r="1056" spans="1:7" x14ac:dyDescent="0.25">
      <c r="A1056" t="str">
        <f t="shared" si="16"/>
        <v>SSP2Croatia2080-208575--79Female</v>
      </c>
      <c r="B1056" t="s">
        <v>12</v>
      </c>
      <c r="C1056" t="s">
        <v>13</v>
      </c>
      <c r="D1056" t="s">
        <v>44</v>
      </c>
      <c r="E1056" t="s">
        <v>31</v>
      </c>
      <c r="F1056" t="s">
        <v>37</v>
      </c>
      <c r="G1056">
        <v>0</v>
      </c>
    </row>
    <row r="1057" spans="1:7" x14ac:dyDescent="0.25">
      <c r="A1057" t="str">
        <f t="shared" si="16"/>
        <v>SSP2Croatia2085-209075--79Female</v>
      </c>
      <c r="B1057" t="s">
        <v>12</v>
      </c>
      <c r="C1057" t="s">
        <v>13</v>
      </c>
      <c r="D1057" t="s">
        <v>43</v>
      </c>
      <c r="E1057" t="s">
        <v>31</v>
      </c>
      <c r="F1057" t="s">
        <v>37</v>
      </c>
      <c r="G1057">
        <v>0</v>
      </c>
    </row>
    <row r="1058" spans="1:7" x14ac:dyDescent="0.25">
      <c r="A1058" t="str">
        <f t="shared" si="16"/>
        <v>SSP2Croatia2090-209575--79Female</v>
      </c>
      <c r="B1058" t="s">
        <v>12</v>
      </c>
      <c r="C1058" t="s">
        <v>13</v>
      </c>
      <c r="D1058" t="s">
        <v>42</v>
      </c>
      <c r="E1058" t="s">
        <v>31</v>
      </c>
      <c r="F1058" t="s">
        <v>37</v>
      </c>
      <c r="G1058">
        <v>0</v>
      </c>
    </row>
    <row r="1059" spans="1:7" x14ac:dyDescent="0.25">
      <c r="A1059" t="str">
        <f t="shared" si="16"/>
        <v>SSP2Croatia2095-210075--79Female</v>
      </c>
      <c r="B1059" t="s">
        <v>12</v>
      </c>
      <c r="C1059" t="s">
        <v>13</v>
      </c>
      <c r="D1059" t="s">
        <v>41</v>
      </c>
      <c r="E1059" t="s">
        <v>31</v>
      </c>
      <c r="F1059" t="s">
        <v>37</v>
      </c>
      <c r="G1059">
        <v>0</v>
      </c>
    </row>
    <row r="1060" spans="1:7" x14ac:dyDescent="0.25">
      <c r="A1060" t="str">
        <f t="shared" si="16"/>
        <v>SSP2Croatia2015-202080--84Female</v>
      </c>
      <c r="B1060" t="s">
        <v>12</v>
      </c>
      <c r="C1060" t="s">
        <v>13</v>
      </c>
      <c r="D1060" t="s">
        <v>57</v>
      </c>
      <c r="E1060" t="s">
        <v>32</v>
      </c>
      <c r="F1060" t="s">
        <v>37</v>
      </c>
      <c r="G1060">
        <v>0</v>
      </c>
    </row>
    <row r="1061" spans="1:7" x14ac:dyDescent="0.25">
      <c r="A1061" t="str">
        <f t="shared" si="16"/>
        <v>SSP2Croatia2020-202580--84Female</v>
      </c>
      <c r="B1061" t="s">
        <v>12</v>
      </c>
      <c r="C1061" t="s">
        <v>13</v>
      </c>
      <c r="D1061" t="s">
        <v>56</v>
      </c>
      <c r="E1061" t="s">
        <v>32</v>
      </c>
      <c r="F1061" t="s">
        <v>37</v>
      </c>
      <c r="G1061">
        <v>0</v>
      </c>
    </row>
    <row r="1062" spans="1:7" x14ac:dyDescent="0.25">
      <c r="A1062" t="str">
        <f t="shared" si="16"/>
        <v>SSP2Croatia2025-203080--84Female</v>
      </c>
      <c r="B1062" t="s">
        <v>12</v>
      </c>
      <c r="C1062" t="s">
        <v>13</v>
      </c>
      <c r="D1062" t="s">
        <v>55</v>
      </c>
      <c r="E1062" t="s">
        <v>32</v>
      </c>
      <c r="F1062" t="s">
        <v>37</v>
      </c>
      <c r="G1062">
        <v>0</v>
      </c>
    </row>
    <row r="1063" spans="1:7" x14ac:dyDescent="0.25">
      <c r="A1063" t="str">
        <f t="shared" si="16"/>
        <v>SSP2Croatia2030-203580--84Female</v>
      </c>
      <c r="B1063" t="s">
        <v>12</v>
      </c>
      <c r="C1063" t="s">
        <v>13</v>
      </c>
      <c r="D1063" t="s">
        <v>54</v>
      </c>
      <c r="E1063" t="s">
        <v>32</v>
      </c>
      <c r="F1063" t="s">
        <v>37</v>
      </c>
      <c r="G1063">
        <v>0</v>
      </c>
    </row>
    <row r="1064" spans="1:7" x14ac:dyDescent="0.25">
      <c r="A1064" t="str">
        <f t="shared" si="16"/>
        <v>SSP2Croatia2035-204080--84Female</v>
      </c>
      <c r="B1064" t="s">
        <v>12</v>
      </c>
      <c r="C1064" t="s">
        <v>13</v>
      </c>
      <c r="D1064" t="s">
        <v>53</v>
      </c>
      <c r="E1064" t="s">
        <v>32</v>
      </c>
      <c r="F1064" t="s">
        <v>37</v>
      </c>
      <c r="G1064">
        <v>0</v>
      </c>
    </row>
    <row r="1065" spans="1:7" x14ac:dyDescent="0.25">
      <c r="A1065" t="str">
        <f t="shared" si="16"/>
        <v>SSP2Croatia2040-204580--84Female</v>
      </c>
      <c r="B1065" t="s">
        <v>12</v>
      </c>
      <c r="C1065" t="s">
        <v>13</v>
      </c>
      <c r="D1065" t="s">
        <v>52</v>
      </c>
      <c r="E1065" t="s">
        <v>32</v>
      </c>
      <c r="F1065" t="s">
        <v>37</v>
      </c>
      <c r="G1065">
        <v>0</v>
      </c>
    </row>
    <row r="1066" spans="1:7" x14ac:dyDescent="0.25">
      <c r="A1066" t="str">
        <f t="shared" si="16"/>
        <v>SSP2Croatia2045-205080--84Female</v>
      </c>
      <c r="B1066" t="s">
        <v>12</v>
      </c>
      <c r="C1066" t="s">
        <v>13</v>
      </c>
      <c r="D1066" t="s">
        <v>51</v>
      </c>
      <c r="E1066" t="s">
        <v>32</v>
      </c>
      <c r="F1066" t="s">
        <v>37</v>
      </c>
      <c r="G1066">
        <v>0</v>
      </c>
    </row>
    <row r="1067" spans="1:7" x14ac:dyDescent="0.25">
      <c r="A1067" t="str">
        <f t="shared" si="16"/>
        <v>SSP2Croatia2050-205580--84Female</v>
      </c>
      <c r="B1067" t="s">
        <v>12</v>
      </c>
      <c r="C1067" t="s">
        <v>13</v>
      </c>
      <c r="D1067" t="s">
        <v>50</v>
      </c>
      <c r="E1067" t="s">
        <v>32</v>
      </c>
      <c r="F1067" t="s">
        <v>37</v>
      </c>
      <c r="G1067">
        <v>0</v>
      </c>
    </row>
    <row r="1068" spans="1:7" x14ac:dyDescent="0.25">
      <c r="A1068" t="str">
        <f t="shared" si="16"/>
        <v>SSP2Croatia2055-206080--84Female</v>
      </c>
      <c r="B1068" t="s">
        <v>12</v>
      </c>
      <c r="C1068" t="s">
        <v>13</v>
      </c>
      <c r="D1068" t="s">
        <v>49</v>
      </c>
      <c r="E1068" t="s">
        <v>32</v>
      </c>
      <c r="F1068" t="s">
        <v>37</v>
      </c>
      <c r="G1068">
        <v>0</v>
      </c>
    </row>
    <row r="1069" spans="1:7" x14ac:dyDescent="0.25">
      <c r="A1069" t="str">
        <f t="shared" si="16"/>
        <v>SSP2Croatia2060-206580--84Female</v>
      </c>
      <c r="B1069" t="s">
        <v>12</v>
      </c>
      <c r="C1069" t="s">
        <v>13</v>
      </c>
      <c r="D1069" t="s">
        <v>48</v>
      </c>
      <c r="E1069" t="s">
        <v>32</v>
      </c>
      <c r="F1069" t="s">
        <v>37</v>
      </c>
      <c r="G1069">
        <v>0</v>
      </c>
    </row>
    <row r="1070" spans="1:7" x14ac:dyDescent="0.25">
      <c r="A1070" t="str">
        <f t="shared" si="16"/>
        <v>SSP2Croatia2065-207080--84Female</v>
      </c>
      <c r="B1070" t="s">
        <v>12</v>
      </c>
      <c r="C1070" t="s">
        <v>13</v>
      </c>
      <c r="D1070" t="s">
        <v>47</v>
      </c>
      <c r="E1070" t="s">
        <v>32</v>
      </c>
      <c r="F1070" t="s">
        <v>37</v>
      </c>
      <c r="G1070">
        <v>0</v>
      </c>
    </row>
    <row r="1071" spans="1:7" x14ac:dyDescent="0.25">
      <c r="A1071" t="str">
        <f t="shared" si="16"/>
        <v>SSP2Croatia2070-207580--84Female</v>
      </c>
      <c r="B1071" t="s">
        <v>12</v>
      </c>
      <c r="C1071" t="s">
        <v>13</v>
      </c>
      <c r="D1071" t="s">
        <v>46</v>
      </c>
      <c r="E1071" t="s">
        <v>32</v>
      </c>
      <c r="F1071" t="s">
        <v>37</v>
      </c>
      <c r="G1071">
        <v>0</v>
      </c>
    </row>
    <row r="1072" spans="1:7" x14ac:dyDescent="0.25">
      <c r="A1072" t="str">
        <f t="shared" si="16"/>
        <v>SSP2Croatia2075-208080--84Female</v>
      </c>
      <c r="B1072" t="s">
        <v>12</v>
      </c>
      <c r="C1072" t="s">
        <v>13</v>
      </c>
      <c r="D1072" t="s">
        <v>45</v>
      </c>
      <c r="E1072" t="s">
        <v>32</v>
      </c>
      <c r="F1072" t="s">
        <v>37</v>
      </c>
      <c r="G1072">
        <v>0</v>
      </c>
    </row>
    <row r="1073" spans="1:7" x14ac:dyDescent="0.25">
      <c r="A1073" t="str">
        <f t="shared" si="16"/>
        <v>SSP2Croatia2080-208580--84Female</v>
      </c>
      <c r="B1073" t="s">
        <v>12</v>
      </c>
      <c r="C1073" t="s">
        <v>13</v>
      </c>
      <c r="D1073" t="s">
        <v>44</v>
      </c>
      <c r="E1073" t="s">
        <v>32</v>
      </c>
      <c r="F1073" t="s">
        <v>37</v>
      </c>
      <c r="G1073">
        <v>0</v>
      </c>
    </row>
    <row r="1074" spans="1:7" x14ac:dyDescent="0.25">
      <c r="A1074" t="str">
        <f t="shared" si="16"/>
        <v>SSP2Croatia2085-209080--84Female</v>
      </c>
      <c r="B1074" t="s">
        <v>12</v>
      </c>
      <c r="C1074" t="s">
        <v>13</v>
      </c>
      <c r="D1074" t="s">
        <v>43</v>
      </c>
      <c r="E1074" t="s">
        <v>32</v>
      </c>
      <c r="F1074" t="s">
        <v>37</v>
      </c>
      <c r="G1074">
        <v>0</v>
      </c>
    </row>
    <row r="1075" spans="1:7" x14ac:dyDescent="0.25">
      <c r="A1075" t="str">
        <f t="shared" si="16"/>
        <v>SSP2Croatia2090-209580--84Female</v>
      </c>
      <c r="B1075" t="s">
        <v>12</v>
      </c>
      <c r="C1075" t="s">
        <v>13</v>
      </c>
      <c r="D1075" t="s">
        <v>42</v>
      </c>
      <c r="E1075" t="s">
        <v>32</v>
      </c>
      <c r="F1075" t="s">
        <v>37</v>
      </c>
      <c r="G1075">
        <v>0</v>
      </c>
    </row>
    <row r="1076" spans="1:7" x14ac:dyDescent="0.25">
      <c r="A1076" t="str">
        <f t="shared" si="16"/>
        <v>SSP2Croatia2095-210080--84Female</v>
      </c>
      <c r="B1076" t="s">
        <v>12</v>
      </c>
      <c r="C1076" t="s">
        <v>13</v>
      </c>
      <c r="D1076" t="s">
        <v>41</v>
      </c>
      <c r="E1076" t="s">
        <v>32</v>
      </c>
      <c r="F1076" t="s">
        <v>37</v>
      </c>
      <c r="G1076">
        <v>0</v>
      </c>
    </row>
    <row r="1077" spans="1:7" x14ac:dyDescent="0.25">
      <c r="A1077" t="str">
        <f t="shared" si="16"/>
        <v>SSP2Croatia2015-202085--89Female</v>
      </c>
      <c r="B1077" t="s">
        <v>12</v>
      </c>
      <c r="C1077" t="s">
        <v>13</v>
      </c>
      <c r="D1077" t="s">
        <v>57</v>
      </c>
      <c r="E1077" t="s">
        <v>33</v>
      </c>
      <c r="F1077" t="s">
        <v>37</v>
      </c>
      <c r="G1077">
        <v>0</v>
      </c>
    </row>
    <row r="1078" spans="1:7" x14ac:dyDescent="0.25">
      <c r="A1078" t="str">
        <f t="shared" si="16"/>
        <v>SSP2Croatia2020-202585--89Female</v>
      </c>
      <c r="B1078" t="s">
        <v>12</v>
      </c>
      <c r="C1078" t="s">
        <v>13</v>
      </c>
      <c r="D1078" t="s">
        <v>56</v>
      </c>
      <c r="E1078" t="s">
        <v>33</v>
      </c>
      <c r="F1078" t="s">
        <v>37</v>
      </c>
      <c r="G1078">
        <v>0</v>
      </c>
    </row>
    <row r="1079" spans="1:7" x14ac:dyDescent="0.25">
      <c r="A1079" t="str">
        <f t="shared" si="16"/>
        <v>SSP2Croatia2025-203085--89Female</v>
      </c>
      <c r="B1079" t="s">
        <v>12</v>
      </c>
      <c r="C1079" t="s">
        <v>13</v>
      </c>
      <c r="D1079" t="s">
        <v>55</v>
      </c>
      <c r="E1079" t="s">
        <v>33</v>
      </c>
      <c r="F1079" t="s">
        <v>37</v>
      </c>
      <c r="G1079">
        <v>0</v>
      </c>
    </row>
    <row r="1080" spans="1:7" x14ac:dyDescent="0.25">
      <c r="A1080" t="str">
        <f t="shared" si="16"/>
        <v>SSP2Croatia2030-203585--89Female</v>
      </c>
      <c r="B1080" t="s">
        <v>12</v>
      </c>
      <c r="C1080" t="s">
        <v>13</v>
      </c>
      <c r="D1080" t="s">
        <v>54</v>
      </c>
      <c r="E1080" t="s">
        <v>33</v>
      </c>
      <c r="F1080" t="s">
        <v>37</v>
      </c>
      <c r="G1080">
        <v>0</v>
      </c>
    </row>
    <row r="1081" spans="1:7" x14ac:dyDescent="0.25">
      <c r="A1081" t="str">
        <f t="shared" si="16"/>
        <v>SSP2Croatia2035-204085--89Female</v>
      </c>
      <c r="B1081" t="s">
        <v>12</v>
      </c>
      <c r="C1081" t="s">
        <v>13</v>
      </c>
      <c r="D1081" t="s">
        <v>53</v>
      </c>
      <c r="E1081" t="s">
        <v>33</v>
      </c>
      <c r="F1081" t="s">
        <v>37</v>
      </c>
      <c r="G1081">
        <v>0</v>
      </c>
    </row>
    <row r="1082" spans="1:7" x14ac:dyDescent="0.25">
      <c r="A1082" t="str">
        <f t="shared" si="16"/>
        <v>SSP2Croatia2040-204585--89Female</v>
      </c>
      <c r="B1082" t="s">
        <v>12</v>
      </c>
      <c r="C1082" t="s">
        <v>13</v>
      </c>
      <c r="D1082" t="s">
        <v>52</v>
      </c>
      <c r="E1082" t="s">
        <v>33</v>
      </c>
      <c r="F1082" t="s">
        <v>37</v>
      </c>
      <c r="G1082">
        <v>0</v>
      </c>
    </row>
    <row r="1083" spans="1:7" x14ac:dyDescent="0.25">
      <c r="A1083" t="str">
        <f t="shared" si="16"/>
        <v>SSP2Croatia2045-205085--89Female</v>
      </c>
      <c r="B1083" t="s">
        <v>12</v>
      </c>
      <c r="C1083" t="s">
        <v>13</v>
      </c>
      <c r="D1083" t="s">
        <v>51</v>
      </c>
      <c r="E1083" t="s">
        <v>33</v>
      </c>
      <c r="F1083" t="s">
        <v>37</v>
      </c>
      <c r="G1083">
        <v>0</v>
      </c>
    </row>
    <row r="1084" spans="1:7" x14ac:dyDescent="0.25">
      <c r="A1084" t="str">
        <f t="shared" si="16"/>
        <v>SSP2Croatia2050-205585--89Female</v>
      </c>
      <c r="B1084" t="s">
        <v>12</v>
      </c>
      <c r="C1084" t="s">
        <v>13</v>
      </c>
      <c r="D1084" t="s">
        <v>50</v>
      </c>
      <c r="E1084" t="s">
        <v>33</v>
      </c>
      <c r="F1084" t="s">
        <v>37</v>
      </c>
      <c r="G1084">
        <v>0</v>
      </c>
    </row>
    <row r="1085" spans="1:7" x14ac:dyDescent="0.25">
      <c r="A1085" t="str">
        <f t="shared" si="16"/>
        <v>SSP2Croatia2055-206085--89Female</v>
      </c>
      <c r="B1085" t="s">
        <v>12</v>
      </c>
      <c r="C1085" t="s">
        <v>13</v>
      </c>
      <c r="D1085" t="s">
        <v>49</v>
      </c>
      <c r="E1085" t="s">
        <v>33</v>
      </c>
      <c r="F1085" t="s">
        <v>37</v>
      </c>
      <c r="G1085">
        <v>0</v>
      </c>
    </row>
    <row r="1086" spans="1:7" x14ac:dyDescent="0.25">
      <c r="A1086" t="str">
        <f t="shared" si="16"/>
        <v>SSP2Croatia2060-206585--89Female</v>
      </c>
      <c r="B1086" t="s">
        <v>12</v>
      </c>
      <c r="C1086" t="s">
        <v>13</v>
      </c>
      <c r="D1086" t="s">
        <v>48</v>
      </c>
      <c r="E1086" t="s">
        <v>33</v>
      </c>
      <c r="F1086" t="s">
        <v>37</v>
      </c>
      <c r="G1086">
        <v>0</v>
      </c>
    </row>
    <row r="1087" spans="1:7" x14ac:dyDescent="0.25">
      <c r="A1087" t="str">
        <f t="shared" si="16"/>
        <v>SSP2Croatia2065-207085--89Female</v>
      </c>
      <c r="B1087" t="s">
        <v>12</v>
      </c>
      <c r="C1087" t="s">
        <v>13</v>
      </c>
      <c r="D1087" t="s">
        <v>47</v>
      </c>
      <c r="E1087" t="s">
        <v>33</v>
      </c>
      <c r="F1087" t="s">
        <v>37</v>
      </c>
      <c r="G1087">
        <v>0</v>
      </c>
    </row>
    <row r="1088" spans="1:7" x14ac:dyDescent="0.25">
      <c r="A1088" t="str">
        <f t="shared" si="16"/>
        <v>SSP2Croatia2070-207585--89Female</v>
      </c>
      <c r="B1088" t="s">
        <v>12</v>
      </c>
      <c r="C1088" t="s">
        <v>13</v>
      </c>
      <c r="D1088" t="s">
        <v>46</v>
      </c>
      <c r="E1088" t="s">
        <v>33</v>
      </c>
      <c r="F1088" t="s">
        <v>37</v>
      </c>
      <c r="G1088">
        <v>0</v>
      </c>
    </row>
    <row r="1089" spans="1:7" x14ac:dyDescent="0.25">
      <c r="A1089" t="str">
        <f t="shared" si="16"/>
        <v>SSP2Croatia2075-208085--89Female</v>
      </c>
      <c r="B1089" t="s">
        <v>12</v>
      </c>
      <c r="C1089" t="s">
        <v>13</v>
      </c>
      <c r="D1089" t="s">
        <v>45</v>
      </c>
      <c r="E1089" t="s">
        <v>33</v>
      </c>
      <c r="F1089" t="s">
        <v>37</v>
      </c>
      <c r="G1089">
        <v>0</v>
      </c>
    </row>
    <row r="1090" spans="1:7" x14ac:dyDescent="0.25">
      <c r="A1090" t="str">
        <f t="shared" si="16"/>
        <v>SSP2Croatia2080-208585--89Female</v>
      </c>
      <c r="B1090" t="s">
        <v>12</v>
      </c>
      <c r="C1090" t="s">
        <v>13</v>
      </c>
      <c r="D1090" t="s">
        <v>44</v>
      </c>
      <c r="E1090" t="s">
        <v>33</v>
      </c>
      <c r="F1090" t="s">
        <v>37</v>
      </c>
      <c r="G1090">
        <v>0</v>
      </c>
    </row>
    <row r="1091" spans="1:7" x14ac:dyDescent="0.25">
      <c r="A1091" t="str">
        <f t="shared" si="16"/>
        <v>SSP2Croatia2085-209085--89Female</v>
      </c>
      <c r="B1091" t="s">
        <v>12</v>
      </c>
      <c r="C1091" t="s">
        <v>13</v>
      </c>
      <c r="D1091" t="s">
        <v>43</v>
      </c>
      <c r="E1091" t="s">
        <v>33</v>
      </c>
      <c r="F1091" t="s">
        <v>37</v>
      </c>
      <c r="G1091">
        <v>0</v>
      </c>
    </row>
    <row r="1092" spans="1:7" x14ac:dyDescent="0.25">
      <c r="A1092" t="str">
        <f t="shared" si="16"/>
        <v>SSP2Croatia2090-209585--89Female</v>
      </c>
      <c r="B1092" t="s">
        <v>12</v>
      </c>
      <c r="C1092" t="s">
        <v>13</v>
      </c>
      <c r="D1092" t="s">
        <v>42</v>
      </c>
      <c r="E1092" t="s">
        <v>33</v>
      </c>
      <c r="F1092" t="s">
        <v>37</v>
      </c>
      <c r="G1092">
        <v>0</v>
      </c>
    </row>
    <row r="1093" spans="1:7" x14ac:dyDescent="0.25">
      <c r="A1093" t="str">
        <f t="shared" si="16"/>
        <v>SSP2Croatia2095-210085--89Female</v>
      </c>
      <c r="B1093" t="s">
        <v>12</v>
      </c>
      <c r="C1093" t="s">
        <v>13</v>
      </c>
      <c r="D1093" t="s">
        <v>41</v>
      </c>
      <c r="E1093" t="s">
        <v>33</v>
      </c>
      <c r="F1093" t="s">
        <v>37</v>
      </c>
      <c r="G1093">
        <v>0</v>
      </c>
    </row>
    <row r="1094" spans="1:7" x14ac:dyDescent="0.25">
      <c r="A1094" t="str">
        <f t="shared" si="16"/>
        <v>SSP2Croatia2015-202090--94Female</v>
      </c>
      <c r="B1094" t="s">
        <v>12</v>
      </c>
      <c r="C1094" t="s">
        <v>13</v>
      </c>
      <c r="D1094" t="s">
        <v>57</v>
      </c>
      <c r="E1094" t="s">
        <v>34</v>
      </c>
      <c r="F1094" t="s">
        <v>37</v>
      </c>
      <c r="G1094">
        <v>0</v>
      </c>
    </row>
    <row r="1095" spans="1:7" x14ac:dyDescent="0.25">
      <c r="A1095" t="str">
        <f t="shared" si="16"/>
        <v>SSP2Croatia2020-202590--94Female</v>
      </c>
      <c r="B1095" t="s">
        <v>12</v>
      </c>
      <c r="C1095" t="s">
        <v>13</v>
      </c>
      <c r="D1095" t="s">
        <v>56</v>
      </c>
      <c r="E1095" t="s">
        <v>34</v>
      </c>
      <c r="F1095" t="s">
        <v>37</v>
      </c>
      <c r="G1095">
        <v>0</v>
      </c>
    </row>
    <row r="1096" spans="1:7" x14ac:dyDescent="0.25">
      <c r="A1096" t="str">
        <f t="shared" si="16"/>
        <v>SSP2Croatia2025-203090--94Female</v>
      </c>
      <c r="B1096" t="s">
        <v>12</v>
      </c>
      <c r="C1096" t="s">
        <v>13</v>
      </c>
      <c r="D1096" t="s">
        <v>55</v>
      </c>
      <c r="E1096" t="s">
        <v>34</v>
      </c>
      <c r="F1096" t="s">
        <v>37</v>
      </c>
      <c r="G1096">
        <v>0</v>
      </c>
    </row>
    <row r="1097" spans="1:7" x14ac:dyDescent="0.25">
      <c r="A1097" t="str">
        <f t="shared" si="16"/>
        <v>SSP2Croatia2030-203590--94Female</v>
      </c>
      <c r="B1097" t="s">
        <v>12</v>
      </c>
      <c r="C1097" t="s">
        <v>13</v>
      </c>
      <c r="D1097" t="s">
        <v>54</v>
      </c>
      <c r="E1097" t="s">
        <v>34</v>
      </c>
      <c r="F1097" t="s">
        <v>37</v>
      </c>
      <c r="G1097">
        <v>0</v>
      </c>
    </row>
    <row r="1098" spans="1:7" x14ac:dyDescent="0.25">
      <c r="A1098" t="str">
        <f t="shared" si="16"/>
        <v>SSP2Croatia2035-204090--94Female</v>
      </c>
      <c r="B1098" t="s">
        <v>12</v>
      </c>
      <c r="C1098" t="s">
        <v>13</v>
      </c>
      <c r="D1098" t="s">
        <v>53</v>
      </c>
      <c r="E1098" t="s">
        <v>34</v>
      </c>
      <c r="F1098" t="s">
        <v>37</v>
      </c>
      <c r="G1098">
        <v>0</v>
      </c>
    </row>
    <row r="1099" spans="1:7" x14ac:dyDescent="0.25">
      <c r="A1099" t="str">
        <f t="shared" ref="A1099:A1162" si="17">B1099&amp;C1099&amp;D1099&amp;E1099&amp;F1099</f>
        <v>SSP2Croatia2040-204590--94Female</v>
      </c>
      <c r="B1099" t="s">
        <v>12</v>
      </c>
      <c r="C1099" t="s">
        <v>13</v>
      </c>
      <c r="D1099" t="s">
        <v>52</v>
      </c>
      <c r="E1099" t="s">
        <v>34</v>
      </c>
      <c r="F1099" t="s">
        <v>37</v>
      </c>
      <c r="G1099">
        <v>0</v>
      </c>
    </row>
    <row r="1100" spans="1:7" x14ac:dyDescent="0.25">
      <c r="A1100" t="str">
        <f t="shared" si="17"/>
        <v>SSP2Croatia2045-205090--94Female</v>
      </c>
      <c r="B1100" t="s">
        <v>12</v>
      </c>
      <c r="C1100" t="s">
        <v>13</v>
      </c>
      <c r="D1100" t="s">
        <v>51</v>
      </c>
      <c r="E1100" t="s">
        <v>34</v>
      </c>
      <c r="F1100" t="s">
        <v>37</v>
      </c>
      <c r="G1100">
        <v>0</v>
      </c>
    </row>
    <row r="1101" spans="1:7" x14ac:dyDescent="0.25">
      <c r="A1101" t="str">
        <f t="shared" si="17"/>
        <v>SSP2Croatia2050-205590--94Female</v>
      </c>
      <c r="B1101" t="s">
        <v>12</v>
      </c>
      <c r="C1101" t="s">
        <v>13</v>
      </c>
      <c r="D1101" t="s">
        <v>50</v>
      </c>
      <c r="E1101" t="s">
        <v>34</v>
      </c>
      <c r="F1101" t="s">
        <v>37</v>
      </c>
      <c r="G1101">
        <v>0</v>
      </c>
    </row>
    <row r="1102" spans="1:7" x14ac:dyDescent="0.25">
      <c r="A1102" t="str">
        <f t="shared" si="17"/>
        <v>SSP2Croatia2055-206090--94Female</v>
      </c>
      <c r="B1102" t="s">
        <v>12</v>
      </c>
      <c r="C1102" t="s">
        <v>13</v>
      </c>
      <c r="D1102" t="s">
        <v>49</v>
      </c>
      <c r="E1102" t="s">
        <v>34</v>
      </c>
      <c r="F1102" t="s">
        <v>37</v>
      </c>
      <c r="G1102">
        <v>0</v>
      </c>
    </row>
    <row r="1103" spans="1:7" x14ac:dyDescent="0.25">
      <c r="A1103" t="str">
        <f t="shared" si="17"/>
        <v>SSP2Croatia2060-206590--94Female</v>
      </c>
      <c r="B1103" t="s">
        <v>12</v>
      </c>
      <c r="C1103" t="s">
        <v>13</v>
      </c>
      <c r="D1103" t="s">
        <v>48</v>
      </c>
      <c r="E1103" t="s">
        <v>34</v>
      </c>
      <c r="F1103" t="s">
        <v>37</v>
      </c>
      <c r="G1103">
        <v>0</v>
      </c>
    </row>
    <row r="1104" spans="1:7" x14ac:dyDescent="0.25">
      <c r="A1104" t="str">
        <f t="shared" si="17"/>
        <v>SSP2Croatia2065-207090--94Female</v>
      </c>
      <c r="B1104" t="s">
        <v>12</v>
      </c>
      <c r="C1104" t="s">
        <v>13</v>
      </c>
      <c r="D1104" t="s">
        <v>47</v>
      </c>
      <c r="E1104" t="s">
        <v>34</v>
      </c>
      <c r="F1104" t="s">
        <v>37</v>
      </c>
      <c r="G1104">
        <v>0</v>
      </c>
    </row>
    <row r="1105" spans="1:7" x14ac:dyDescent="0.25">
      <c r="A1105" t="str">
        <f t="shared" si="17"/>
        <v>SSP2Croatia2070-207590--94Female</v>
      </c>
      <c r="B1105" t="s">
        <v>12</v>
      </c>
      <c r="C1105" t="s">
        <v>13</v>
      </c>
      <c r="D1105" t="s">
        <v>46</v>
      </c>
      <c r="E1105" t="s">
        <v>34</v>
      </c>
      <c r="F1105" t="s">
        <v>37</v>
      </c>
      <c r="G1105">
        <v>0</v>
      </c>
    </row>
    <row r="1106" spans="1:7" x14ac:dyDescent="0.25">
      <c r="A1106" t="str">
        <f t="shared" si="17"/>
        <v>SSP2Croatia2075-208090--94Female</v>
      </c>
      <c r="B1106" t="s">
        <v>12</v>
      </c>
      <c r="C1106" t="s">
        <v>13</v>
      </c>
      <c r="D1106" t="s">
        <v>45</v>
      </c>
      <c r="E1106" t="s">
        <v>34</v>
      </c>
      <c r="F1106" t="s">
        <v>37</v>
      </c>
      <c r="G1106">
        <v>0</v>
      </c>
    </row>
    <row r="1107" spans="1:7" x14ac:dyDescent="0.25">
      <c r="A1107" t="str">
        <f t="shared" si="17"/>
        <v>SSP2Croatia2080-208590--94Female</v>
      </c>
      <c r="B1107" t="s">
        <v>12</v>
      </c>
      <c r="C1107" t="s">
        <v>13</v>
      </c>
      <c r="D1107" t="s">
        <v>44</v>
      </c>
      <c r="E1107" t="s">
        <v>34</v>
      </c>
      <c r="F1107" t="s">
        <v>37</v>
      </c>
      <c r="G1107">
        <v>0</v>
      </c>
    </row>
    <row r="1108" spans="1:7" x14ac:dyDescent="0.25">
      <c r="A1108" t="str">
        <f t="shared" si="17"/>
        <v>SSP2Croatia2085-209090--94Female</v>
      </c>
      <c r="B1108" t="s">
        <v>12</v>
      </c>
      <c r="C1108" t="s">
        <v>13</v>
      </c>
      <c r="D1108" t="s">
        <v>43</v>
      </c>
      <c r="E1108" t="s">
        <v>34</v>
      </c>
      <c r="F1108" t="s">
        <v>37</v>
      </c>
      <c r="G1108">
        <v>0</v>
      </c>
    </row>
    <row r="1109" spans="1:7" x14ac:dyDescent="0.25">
      <c r="A1109" t="str">
        <f t="shared" si="17"/>
        <v>SSP2Croatia2090-209590--94Female</v>
      </c>
      <c r="B1109" t="s">
        <v>12</v>
      </c>
      <c r="C1109" t="s">
        <v>13</v>
      </c>
      <c r="D1109" t="s">
        <v>42</v>
      </c>
      <c r="E1109" t="s">
        <v>34</v>
      </c>
      <c r="F1109" t="s">
        <v>37</v>
      </c>
      <c r="G1109">
        <v>0</v>
      </c>
    </row>
    <row r="1110" spans="1:7" x14ac:dyDescent="0.25">
      <c r="A1110" t="str">
        <f t="shared" si="17"/>
        <v>SSP2Croatia2095-210090--94Female</v>
      </c>
      <c r="B1110" t="s">
        <v>12</v>
      </c>
      <c r="C1110" t="s">
        <v>13</v>
      </c>
      <c r="D1110" t="s">
        <v>41</v>
      </c>
      <c r="E1110" t="s">
        <v>34</v>
      </c>
      <c r="F1110" t="s">
        <v>37</v>
      </c>
      <c r="G1110">
        <v>0</v>
      </c>
    </row>
    <row r="1111" spans="1:7" x14ac:dyDescent="0.25">
      <c r="A1111" t="str">
        <f t="shared" si="17"/>
        <v>SSP2Croatia2015-202095--99Female</v>
      </c>
      <c r="B1111" t="s">
        <v>12</v>
      </c>
      <c r="C1111" t="s">
        <v>13</v>
      </c>
      <c r="D1111" t="s">
        <v>57</v>
      </c>
      <c r="E1111" t="s">
        <v>35</v>
      </c>
      <c r="F1111" t="s">
        <v>37</v>
      </c>
      <c r="G1111">
        <v>0</v>
      </c>
    </row>
    <row r="1112" spans="1:7" x14ac:dyDescent="0.25">
      <c r="A1112" t="str">
        <f t="shared" si="17"/>
        <v>SSP2Croatia2020-202595--99Female</v>
      </c>
      <c r="B1112" t="s">
        <v>12</v>
      </c>
      <c r="C1112" t="s">
        <v>13</v>
      </c>
      <c r="D1112" t="s">
        <v>56</v>
      </c>
      <c r="E1112" t="s">
        <v>35</v>
      </c>
      <c r="F1112" t="s">
        <v>37</v>
      </c>
      <c r="G1112">
        <v>0</v>
      </c>
    </row>
    <row r="1113" spans="1:7" x14ac:dyDescent="0.25">
      <c r="A1113" t="str">
        <f t="shared" si="17"/>
        <v>SSP2Croatia2025-203095--99Female</v>
      </c>
      <c r="B1113" t="s">
        <v>12</v>
      </c>
      <c r="C1113" t="s">
        <v>13</v>
      </c>
      <c r="D1113" t="s">
        <v>55</v>
      </c>
      <c r="E1113" t="s">
        <v>35</v>
      </c>
      <c r="F1113" t="s">
        <v>37</v>
      </c>
      <c r="G1113">
        <v>0</v>
      </c>
    </row>
    <row r="1114" spans="1:7" x14ac:dyDescent="0.25">
      <c r="A1114" t="str">
        <f t="shared" si="17"/>
        <v>SSP2Croatia2030-203595--99Female</v>
      </c>
      <c r="B1114" t="s">
        <v>12</v>
      </c>
      <c r="C1114" t="s">
        <v>13</v>
      </c>
      <c r="D1114" t="s">
        <v>54</v>
      </c>
      <c r="E1114" t="s">
        <v>35</v>
      </c>
      <c r="F1114" t="s">
        <v>37</v>
      </c>
      <c r="G1114">
        <v>0</v>
      </c>
    </row>
    <row r="1115" spans="1:7" x14ac:dyDescent="0.25">
      <c r="A1115" t="str">
        <f t="shared" si="17"/>
        <v>SSP2Croatia2035-204095--99Female</v>
      </c>
      <c r="B1115" t="s">
        <v>12</v>
      </c>
      <c r="C1115" t="s">
        <v>13</v>
      </c>
      <c r="D1115" t="s">
        <v>53</v>
      </c>
      <c r="E1115" t="s">
        <v>35</v>
      </c>
      <c r="F1115" t="s">
        <v>37</v>
      </c>
      <c r="G1115">
        <v>0</v>
      </c>
    </row>
    <row r="1116" spans="1:7" x14ac:dyDescent="0.25">
      <c r="A1116" t="str">
        <f t="shared" si="17"/>
        <v>SSP2Croatia2040-204595--99Female</v>
      </c>
      <c r="B1116" t="s">
        <v>12</v>
      </c>
      <c r="C1116" t="s">
        <v>13</v>
      </c>
      <c r="D1116" t="s">
        <v>52</v>
      </c>
      <c r="E1116" t="s">
        <v>35</v>
      </c>
      <c r="F1116" t="s">
        <v>37</v>
      </c>
      <c r="G1116">
        <v>0</v>
      </c>
    </row>
    <row r="1117" spans="1:7" x14ac:dyDescent="0.25">
      <c r="A1117" t="str">
        <f t="shared" si="17"/>
        <v>SSP2Croatia2045-205095--99Female</v>
      </c>
      <c r="B1117" t="s">
        <v>12</v>
      </c>
      <c r="C1117" t="s">
        <v>13</v>
      </c>
      <c r="D1117" t="s">
        <v>51</v>
      </c>
      <c r="E1117" t="s">
        <v>35</v>
      </c>
      <c r="F1117" t="s">
        <v>37</v>
      </c>
      <c r="G1117">
        <v>0</v>
      </c>
    </row>
    <row r="1118" spans="1:7" x14ac:dyDescent="0.25">
      <c r="A1118" t="str">
        <f t="shared" si="17"/>
        <v>SSP2Croatia2050-205595--99Female</v>
      </c>
      <c r="B1118" t="s">
        <v>12</v>
      </c>
      <c r="C1118" t="s">
        <v>13</v>
      </c>
      <c r="D1118" t="s">
        <v>50</v>
      </c>
      <c r="E1118" t="s">
        <v>35</v>
      </c>
      <c r="F1118" t="s">
        <v>37</v>
      </c>
      <c r="G1118">
        <v>0</v>
      </c>
    </row>
    <row r="1119" spans="1:7" x14ac:dyDescent="0.25">
      <c r="A1119" t="str">
        <f t="shared" si="17"/>
        <v>SSP2Croatia2055-206095--99Female</v>
      </c>
      <c r="B1119" t="s">
        <v>12</v>
      </c>
      <c r="C1119" t="s">
        <v>13</v>
      </c>
      <c r="D1119" t="s">
        <v>49</v>
      </c>
      <c r="E1119" t="s">
        <v>35</v>
      </c>
      <c r="F1119" t="s">
        <v>37</v>
      </c>
      <c r="G1119">
        <v>0</v>
      </c>
    </row>
    <row r="1120" spans="1:7" x14ac:dyDescent="0.25">
      <c r="A1120" t="str">
        <f t="shared" si="17"/>
        <v>SSP2Croatia2060-206595--99Female</v>
      </c>
      <c r="B1120" t="s">
        <v>12</v>
      </c>
      <c r="C1120" t="s">
        <v>13</v>
      </c>
      <c r="D1120" t="s">
        <v>48</v>
      </c>
      <c r="E1120" t="s">
        <v>35</v>
      </c>
      <c r="F1120" t="s">
        <v>37</v>
      </c>
      <c r="G1120">
        <v>0</v>
      </c>
    </row>
    <row r="1121" spans="1:7" x14ac:dyDescent="0.25">
      <c r="A1121" t="str">
        <f t="shared" si="17"/>
        <v>SSP2Croatia2065-207095--99Female</v>
      </c>
      <c r="B1121" t="s">
        <v>12</v>
      </c>
      <c r="C1121" t="s">
        <v>13</v>
      </c>
      <c r="D1121" t="s">
        <v>47</v>
      </c>
      <c r="E1121" t="s">
        <v>35</v>
      </c>
      <c r="F1121" t="s">
        <v>37</v>
      </c>
      <c r="G1121">
        <v>0</v>
      </c>
    </row>
    <row r="1122" spans="1:7" x14ac:dyDescent="0.25">
      <c r="A1122" t="str">
        <f t="shared" si="17"/>
        <v>SSP2Croatia2070-207595--99Female</v>
      </c>
      <c r="B1122" t="s">
        <v>12</v>
      </c>
      <c r="C1122" t="s">
        <v>13</v>
      </c>
      <c r="D1122" t="s">
        <v>46</v>
      </c>
      <c r="E1122" t="s">
        <v>35</v>
      </c>
      <c r="F1122" t="s">
        <v>37</v>
      </c>
      <c r="G1122">
        <v>0</v>
      </c>
    </row>
    <row r="1123" spans="1:7" x14ac:dyDescent="0.25">
      <c r="A1123" t="str">
        <f t="shared" si="17"/>
        <v>SSP2Croatia2075-208095--99Female</v>
      </c>
      <c r="B1123" t="s">
        <v>12</v>
      </c>
      <c r="C1123" t="s">
        <v>13</v>
      </c>
      <c r="D1123" t="s">
        <v>45</v>
      </c>
      <c r="E1123" t="s">
        <v>35</v>
      </c>
      <c r="F1123" t="s">
        <v>37</v>
      </c>
      <c r="G1123">
        <v>0</v>
      </c>
    </row>
    <row r="1124" spans="1:7" x14ac:dyDescent="0.25">
      <c r="A1124" t="str">
        <f t="shared" si="17"/>
        <v>SSP2Croatia2080-208595--99Female</v>
      </c>
      <c r="B1124" t="s">
        <v>12</v>
      </c>
      <c r="C1124" t="s">
        <v>13</v>
      </c>
      <c r="D1124" t="s">
        <v>44</v>
      </c>
      <c r="E1124" t="s">
        <v>35</v>
      </c>
      <c r="F1124" t="s">
        <v>37</v>
      </c>
      <c r="G1124">
        <v>0</v>
      </c>
    </row>
    <row r="1125" spans="1:7" x14ac:dyDescent="0.25">
      <c r="A1125" t="str">
        <f t="shared" si="17"/>
        <v>SSP2Croatia2085-209095--99Female</v>
      </c>
      <c r="B1125" t="s">
        <v>12</v>
      </c>
      <c r="C1125" t="s">
        <v>13</v>
      </c>
      <c r="D1125" t="s">
        <v>43</v>
      </c>
      <c r="E1125" t="s">
        <v>35</v>
      </c>
      <c r="F1125" t="s">
        <v>37</v>
      </c>
      <c r="G1125">
        <v>0</v>
      </c>
    </row>
    <row r="1126" spans="1:7" x14ac:dyDescent="0.25">
      <c r="A1126" t="str">
        <f t="shared" si="17"/>
        <v>SSP2Croatia2090-209595--99Female</v>
      </c>
      <c r="B1126" t="s">
        <v>12</v>
      </c>
      <c r="C1126" t="s">
        <v>13</v>
      </c>
      <c r="D1126" t="s">
        <v>42</v>
      </c>
      <c r="E1126" t="s">
        <v>35</v>
      </c>
      <c r="F1126" t="s">
        <v>37</v>
      </c>
      <c r="G1126">
        <v>0</v>
      </c>
    </row>
    <row r="1127" spans="1:7" x14ac:dyDescent="0.25">
      <c r="A1127" t="str">
        <f t="shared" si="17"/>
        <v>SSP2Croatia2095-210095--99Female</v>
      </c>
      <c r="B1127" t="s">
        <v>12</v>
      </c>
      <c r="C1127" t="s">
        <v>13</v>
      </c>
      <c r="D1127" t="s">
        <v>41</v>
      </c>
      <c r="E1127" t="s">
        <v>35</v>
      </c>
      <c r="F1127" t="s">
        <v>37</v>
      </c>
      <c r="G1127">
        <v>0</v>
      </c>
    </row>
    <row r="1128" spans="1:7" x14ac:dyDescent="0.25">
      <c r="A1128" t="str">
        <f t="shared" si="17"/>
        <v>SSP2Croatia2015-2020100+Female</v>
      </c>
      <c r="B1128" t="s">
        <v>12</v>
      </c>
      <c r="C1128" t="s">
        <v>13</v>
      </c>
      <c r="D1128" t="s">
        <v>57</v>
      </c>
      <c r="E1128" t="s">
        <v>36</v>
      </c>
      <c r="F1128" t="s">
        <v>37</v>
      </c>
      <c r="G1128">
        <v>0</v>
      </c>
    </row>
    <row r="1129" spans="1:7" x14ac:dyDescent="0.25">
      <c r="A1129" t="str">
        <f t="shared" si="17"/>
        <v>SSP2Croatia2020-2025100+Female</v>
      </c>
      <c r="B1129" t="s">
        <v>12</v>
      </c>
      <c r="C1129" t="s">
        <v>13</v>
      </c>
      <c r="D1129" t="s">
        <v>56</v>
      </c>
      <c r="E1129" t="s">
        <v>36</v>
      </c>
      <c r="F1129" t="s">
        <v>37</v>
      </c>
      <c r="G1129">
        <v>0</v>
      </c>
    </row>
    <row r="1130" spans="1:7" x14ac:dyDescent="0.25">
      <c r="A1130" t="str">
        <f t="shared" si="17"/>
        <v>SSP2Croatia2025-2030100+Female</v>
      </c>
      <c r="B1130" t="s">
        <v>12</v>
      </c>
      <c r="C1130" t="s">
        <v>13</v>
      </c>
      <c r="D1130" t="s">
        <v>55</v>
      </c>
      <c r="E1130" t="s">
        <v>36</v>
      </c>
      <c r="F1130" t="s">
        <v>37</v>
      </c>
      <c r="G1130">
        <v>0</v>
      </c>
    </row>
    <row r="1131" spans="1:7" x14ac:dyDescent="0.25">
      <c r="A1131" t="str">
        <f t="shared" si="17"/>
        <v>SSP2Croatia2030-2035100+Female</v>
      </c>
      <c r="B1131" t="s">
        <v>12</v>
      </c>
      <c r="C1131" t="s">
        <v>13</v>
      </c>
      <c r="D1131" t="s">
        <v>54</v>
      </c>
      <c r="E1131" t="s">
        <v>36</v>
      </c>
      <c r="F1131" t="s">
        <v>37</v>
      </c>
      <c r="G1131">
        <v>0</v>
      </c>
    </row>
    <row r="1132" spans="1:7" x14ac:dyDescent="0.25">
      <c r="A1132" t="str">
        <f t="shared" si="17"/>
        <v>SSP2Croatia2035-2040100+Female</v>
      </c>
      <c r="B1132" t="s">
        <v>12</v>
      </c>
      <c r="C1132" t="s">
        <v>13</v>
      </c>
      <c r="D1132" t="s">
        <v>53</v>
      </c>
      <c r="E1132" t="s">
        <v>36</v>
      </c>
      <c r="F1132" t="s">
        <v>37</v>
      </c>
      <c r="G1132">
        <v>0</v>
      </c>
    </row>
    <row r="1133" spans="1:7" x14ac:dyDescent="0.25">
      <c r="A1133" t="str">
        <f t="shared" si="17"/>
        <v>SSP2Croatia2040-2045100+Female</v>
      </c>
      <c r="B1133" t="s">
        <v>12</v>
      </c>
      <c r="C1133" t="s">
        <v>13</v>
      </c>
      <c r="D1133" t="s">
        <v>52</v>
      </c>
      <c r="E1133" t="s">
        <v>36</v>
      </c>
      <c r="F1133" t="s">
        <v>37</v>
      </c>
      <c r="G1133">
        <v>0</v>
      </c>
    </row>
    <row r="1134" spans="1:7" x14ac:dyDescent="0.25">
      <c r="A1134" t="str">
        <f t="shared" si="17"/>
        <v>SSP2Croatia2045-2050100+Female</v>
      </c>
      <c r="B1134" t="s">
        <v>12</v>
      </c>
      <c r="C1134" t="s">
        <v>13</v>
      </c>
      <c r="D1134" t="s">
        <v>51</v>
      </c>
      <c r="E1134" t="s">
        <v>36</v>
      </c>
      <c r="F1134" t="s">
        <v>37</v>
      </c>
      <c r="G1134">
        <v>0</v>
      </c>
    </row>
    <row r="1135" spans="1:7" x14ac:dyDescent="0.25">
      <c r="A1135" t="str">
        <f t="shared" si="17"/>
        <v>SSP2Croatia2050-2055100+Female</v>
      </c>
      <c r="B1135" t="s">
        <v>12</v>
      </c>
      <c r="C1135" t="s">
        <v>13</v>
      </c>
      <c r="D1135" t="s">
        <v>50</v>
      </c>
      <c r="E1135" t="s">
        <v>36</v>
      </c>
      <c r="F1135" t="s">
        <v>37</v>
      </c>
      <c r="G1135">
        <v>0</v>
      </c>
    </row>
    <row r="1136" spans="1:7" x14ac:dyDescent="0.25">
      <c r="A1136" t="str">
        <f t="shared" si="17"/>
        <v>SSP2Croatia2055-2060100+Female</v>
      </c>
      <c r="B1136" t="s">
        <v>12</v>
      </c>
      <c r="C1136" t="s">
        <v>13</v>
      </c>
      <c r="D1136" t="s">
        <v>49</v>
      </c>
      <c r="E1136" t="s">
        <v>36</v>
      </c>
      <c r="F1136" t="s">
        <v>37</v>
      </c>
      <c r="G1136">
        <v>0</v>
      </c>
    </row>
    <row r="1137" spans="1:7" x14ac:dyDescent="0.25">
      <c r="A1137" t="str">
        <f t="shared" si="17"/>
        <v>SSP2Croatia2060-2065100+Female</v>
      </c>
      <c r="B1137" t="s">
        <v>12</v>
      </c>
      <c r="C1137" t="s">
        <v>13</v>
      </c>
      <c r="D1137" t="s">
        <v>48</v>
      </c>
      <c r="E1137" t="s">
        <v>36</v>
      </c>
      <c r="F1137" t="s">
        <v>37</v>
      </c>
      <c r="G1137">
        <v>0</v>
      </c>
    </row>
    <row r="1138" spans="1:7" x14ac:dyDescent="0.25">
      <c r="A1138" t="str">
        <f t="shared" si="17"/>
        <v>SSP2Croatia2065-2070100+Female</v>
      </c>
      <c r="B1138" t="s">
        <v>12</v>
      </c>
      <c r="C1138" t="s">
        <v>13</v>
      </c>
      <c r="D1138" t="s">
        <v>47</v>
      </c>
      <c r="E1138" t="s">
        <v>36</v>
      </c>
      <c r="F1138" t="s">
        <v>37</v>
      </c>
      <c r="G1138">
        <v>0</v>
      </c>
    </row>
    <row r="1139" spans="1:7" x14ac:dyDescent="0.25">
      <c r="A1139" t="str">
        <f t="shared" si="17"/>
        <v>SSP2Croatia2070-2075100+Female</v>
      </c>
      <c r="B1139" t="s">
        <v>12</v>
      </c>
      <c r="C1139" t="s">
        <v>13</v>
      </c>
      <c r="D1139" t="s">
        <v>46</v>
      </c>
      <c r="E1139" t="s">
        <v>36</v>
      </c>
      <c r="F1139" t="s">
        <v>37</v>
      </c>
      <c r="G1139">
        <v>0</v>
      </c>
    </row>
    <row r="1140" spans="1:7" x14ac:dyDescent="0.25">
      <c r="A1140" t="str">
        <f t="shared" si="17"/>
        <v>SSP2Croatia2075-2080100+Female</v>
      </c>
      <c r="B1140" t="s">
        <v>12</v>
      </c>
      <c r="C1140" t="s">
        <v>13</v>
      </c>
      <c r="D1140" t="s">
        <v>45</v>
      </c>
      <c r="E1140" t="s">
        <v>36</v>
      </c>
      <c r="F1140" t="s">
        <v>37</v>
      </c>
      <c r="G1140">
        <v>0</v>
      </c>
    </row>
    <row r="1141" spans="1:7" x14ac:dyDescent="0.25">
      <c r="A1141" t="str">
        <f t="shared" si="17"/>
        <v>SSP2Croatia2080-2085100+Female</v>
      </c>
      <c r="B1141" t="s">
        <v>12</v>
      </c>
      <c r="C1141" t="s">
        <v>13</v>
      </c>
      <c r="D1141" t="s">
        <v>44</v>
      </c>
      <c r="E1141" t="s">
        <v>36</v>
      </c>
      <c r="F1141" t="s">
        <v>37</v>
      </c>
      <c r="G1141">
        <v>0</v>
      </c>
    </row>
    <row r="1142" spans="1:7" x14ac:dyDescent="0.25">
      <c r="A1142" t="str">
        <f t="shared" si="17"/>
        <v>SSP2Croatia2085-2090100+Female</v>
      </c>
      <c r="B1142" t="s">
        <v>12</v>
      </c>
      <c r="C1142" t="s">
        <v>13</v>
      </c>
      <c r="D1142" t="s">
        <v>43</v>
      </c>
      <c r="E1142" t="s">
        <v>36</v>
      </c>
      <c r="F1142" t="s">
        <v>37</v>
      </c>
      <c r="G1142">
        <v>0</v>
      </c>
    </row>
    <row r="1143" spans="1:7" x14ac:dyDescent="0.25">
      <c r="A1143" t="str">
        <f t="shared" si="17"/>
        <v>SSP2Croatia2090-2095100+Female</v>
      </c>
      <c r="B1143" t="s">
        <v>12</v>
      </c>
      <c r="C1143" t="s">
        <v>13</v>
      </c>
      <c r="D1143" t="s">
        <v>42</v>
      </c>
      <c r="E1143" t="s">
        <v>36</v>
      </c>
      <c r="F1143" t="s">
        <v>37</v>
      </c>
      <c r="G1143">
        <v>0</v>
      </c>
    </row>
    <row r="1144" spans="1:7" x14ac:dyDescent="0.25">
      <c r="A1144" t="str">
        <f t="shared" si="17"/>
        <v>SSP2Croatia2095-2100100+Female</v>
      </c>
      <c r="B1144" t="s">
        <v>12</v>
      </c>
      <c r="C1144" t="s">
        <v>13</v>
      </c>
      <c r="D1144" t="s">
        <v>41</v>
      </c>
      <c r="E1144" t="s">
        <v>36</v>
      </c>
      <c r="F1144" t="s">
        <v>37</v>
      </c>
      <c r="G1144">
        <v>0</v>
      </c>
    </row>
    <row r="1145" spans="1:7" x14ac:dyDescent="0.25">
      <c r="A1145" t="str">
        <f t="shared" si="17"/>
        <v>SSP1Croatia1950-1955AllBoth</v>
      </c>
      <c r="B1145" t="s">
        <v>38</v>
      </c>
      <c r="C1145" t="s">
        <v>13</v>
      </c>
      <c r="D1145" t="s">
        <v>70</v>
      </c>
      <c r="E1145" t="s">
        <v>14</v>
      </c>
      <c r="F1145" t="s">
        <v>75</v>
      </c>
      <c r="G1145">
        <v>0</v>
      </c>
    </row>
    <row r="1146" spans="1:7" x14ac:dyDescent="0.25">
      <c r="A1146" t="str">
        <f t="shared" si="17"/>
        <v>SSP1Croatia1955-1960AllBoth</v>
      </c>
      <c r="B1146" t="s">
        <v>38</v>
      </c>
      <c r="C1146" t="s">
        <v>13</v>
      </c>
      <c r="D1146" t="s">
        <v>69</v>
      </c>
      <c r="E1146" t="s">
        <v>14</v>
      </c>
      <c r="F1146" t="s">
        <v>75</v>
      </c>
      <c r="G1146">
        <v>0</v>
      </c>
    </row>
    <row r="1147" spans="1:7" x14ac:dyDescent="0.25">
      <c r="A1147" t="str">
        <f t="shared" si="17"/>
        <v>SSP1Croatia1960-1965AllBoth</v>
      </c>
      <c r="B1147" t="s">
        <v>38</v>
      </c>
      <c r="C1147" t="s">
        <v>13</v>
      </c>
      <c r="D1147" t="s">
        <v>68</v>
      </c>
      <c r="E1147" t="s">
        <v>14</v>
      </c>
      <c r="F1147" t="s">
        <v>75</v>
      </c>
      <c r="G1147">
        <v>1.9</v>
      </c>
    </row>
    <row r="1148" spans="1:7" x14ac:dyDescent="0.25">
      <c r="A1148" t="str">
        <f t="shared" si="17"/>
        <v>SSP1Croatia1965-1970AllBoth</v>
      </c>
      <c r="B1148" t="s">
        <v>38</v>
      </c>
      <c r="C1148" t="s">
        <v>13</v>
      </c>
      <c r="D1148" t="s">
        <v>67</v>
      </c>
      <c r="E1148" t="s">
        <v>14</v>
      </c>
      <c r="F1148" t="s">
        <v>75</v>
      </c>
      <c r="G1148">
        <v>-1.2</v>
      </c>
    </row>
    <row r="1149" spans="1:7" x14ac:dyDescent="0.25">
      <c r="A1149" t="str">
        <f t="shared" si="17"/>
        <v>SSP1Croatia1970-1975AllBoth</v>
      </c>
      <c r="B1149" t="s">
        <v>38</v>
      </c>
      <c r="C1149" t="s">
        <v>13</v>
      </c>
      <c r="D1149" t="s">
        <v>66</v>
      </c>
      <c r="E1149" t="s">
        <v>14</v>
      </c>
      <c r="F1149" t="s">
        <v>75</v>
      </c>
      <c r="G1149">
        <v>-18.399999999999999</v>
      </c>
    </row>
    <row r="1150" spans="1:7" x14ac:dyDescent="0.25">
      <c r="A1150" t="str">
        <f t="shared" si="17"/>
        <v>SSP1Croatia1975-1980AllBoth</v>
      </c>
      <c r="B1150" t="s">
        <v>38</v>
      </c>
      <c r="C1150" t="s">
        <v>13</v>
      </c>
      <c r="D1150" t="s">
        <v>65</v>
      </c>
      <c r="E1150" t="s">
        <v>14</v>
      </c>
      <c r="F1150" t="s">
        <v>75</v>
      </c>
      <c r="G1150">
        <v>18.7</v>
      </c>
    </row>
    <row r="1151" spans="1:7" x14ac:dyDescent="0.25">
      <c r="A1151" t="str">
        <f t="shared" si="17"/>
        <v>SSP1Croatia1980-1985AllBoth</v>
      </c>
      <c r="B1151" t="s">
        <v>38</v>
      </c>
      <c r="C1151" t="s">
        <v>13</v>
      </c>
      <c r="D1151" t="s">
        <v>64</v>
      </c>
      <c r="E1151" t="s">
        <v>14</v>
      </c>
      <c r="F1151" t="s">
        <v>75</v>
      </c>
      <c r="G1151">
        <v>54.4</v>
      </c>
    </row>
    <row r="1152" spans="1:7" x14ac:dyDescent="0.25">
      <c r="A1152" t="str">
        <f t="shared" si="17"/>
        <v>SSP1Croatia1985-1990AllBoth</v>
      </c>
      <c r="B1152" t="s">
        <v>38</v>
      </c>
      <c r="C1152" t="s">
        <v>13</v>
      </c>
      <c r="D1152" t="s">
        <v>63</v>
      </c>
      <c r="E1152" t="s">
        <v>14</v>
      </c>
      <c r="F1152" t="s">
        <v>75</v>
      </c>
      <c r="G1152">
        <v>26.1</v>
      </c>
    </row>
    <row r="1153" spans="1:7" x14ac:dyDescent="0.25">
      <c r="A1153" t="str">
        <f t="shared" si="17"/>
        <v>SSP1Croatia1990-1995AllBoth</v>
      </c>
      <c r="B1153" t="s">
        <v>38</v>
      </c>
      <c r="C1153" t="s">
        <v>13</v>
      </c>
      <c r="D1153" t="s">
        <v>62</v>
      </c>
      <c r="E1153" t="s">
        <v>14</v>
      </c>
      <c r="F1153" t="s">
        <v>75</v>
      </c>
      <c r="G1153">
        <v>-143.6</v>
      </c>
    </row>
    <row r="1154" spans="1:7" x14ac:dyDescent="0.25">
      <c r="A1154" t="str">
        <f t="shared" si="17"/>
        <v>SSP1Croatia1995-2000AllBoth</v>
      </c>
      <c r="B1154" t="s">
        <v>38</v>
      </c>
      <c r="C1154" t="s">
        <v>13</v>
      </c>
      <c r="D1154" t="s">
        <v>61</v>
      </c>
      <c r="E1154" t="s">
        <v>14</v>
      </c>
      <c r="F1154" t="s">
        <v>75</v>
      </c>
      <c r="G1154">
        <v>-188.1</v>
      </c>
    </row>
    <row r="1155" spans="1:7" x14ac:dyDescent="0.25">
      <c r="A1155" t="str">
        <f t="shared" si="17"/>
        <v>SSP1Croatia2000-2005AllBoth</v>
      </c>
      <c r="B1155" t="s">
        <v>38</v>
      </c>
      <c r="C1155" t="s">
        <v>13</v>
      </c>
      <c r="D1155" t="s">
        <v>60</v>
      </c>
      <c r="E1155" t="s">
        <v>14</v>
      </c>
      <c r="F1155" t="s">
        <v>75</v>
      </c>
      <c r="G1155">
        <v>-2.6</v>
      </c>
    </row>
    <row r="1156" spans="1:7" x14ac:dyDescent="0.25">
      <c r="A1156" t="str">
        <f t="shared" si="17"/>
        <v>SSP1Croatia2005-2010AllBoth</v>
      </c>
      <c r="B1156" t="s">
        <v>38</v>
      </c>
      <c r="C1156" t="s">
        <v>13</v>
      </c>
      <c r="D1156" t="s">
        <v>59</v>
      </c>
      <c r="E1156" t="s">
        <v>14</v>
      </c>
      <c r="F1156" t="s">
        <v>75</v>
      </c>
      <c r="G1156">
        <v>-10.5</v>
      </c>
    </row>
    <row r="1157" spans="1:7" x14ac:dyDescent="0.25">
      <c r="A1157" t="str">
        <f t="shared" si="17"/>
        <v>SSP1Croatia2010-2015AllBoth</v>
      </c>
      <c r="B1157" t="s">
        <v>38</v>
      </c>
      <c r="C1157" t="s">
        <v>13</v>
      </c>
      <c r="D1157" t="s">
        <v>58</v>
      </c>
      <c r="E1157" t="s">
        <v>14</v>
      </c>
      <c r="F1157" t="s">
        <v>75</v>
      </c>
      <c r="G1157">
        <v>-32.799999999999997</v>
      </c>
    </row>
    <row r="1158" spans="1:7" x14ac:dyDescent="0.25">
      <c r="A1158" t="str">
        <f t="shared" si="17"/>
        <v>SSP1Croatia2015-2020AllBoth</v>
      </c>
      <c r="B1158" t="s">
        <v>38</v>
      </c>
      <c r="C1158" t="s">
        <v>13</v>
      </c>
      <c r="D1158" t="s">
        <v>57</v>
      </c>
      <c r="E1158" t="s">
        <v>14</v>
      </c>
      <c r="F1158" t="s">
        <v>75</v>
      </c>
      <c r="G1158">
        <v>-24.4</v>
      </c>
    </row>
    <row r="1159" spans="1:7" x14ac:dyDescent="0.25">
      <c r="A1159" t="str">
        <f t="shared" si="17"/>
        <v>SSP1Croatia2020-2025AllBoth</v>
      </c>
      <c r="B1159" t="s">
        <v>38</v>
      </c>
      <c r="C1159" t="s">
        <v>13</v>
      </c>
      <c r="D1159" t="s">
        <v>56</v>
      </c>
      <c r="E1159" t="s">
        <v>14</v>
      </c>
      <c r="F1159" t="s">
        <v>75</v>
      </c>
      <c r="G1159">
        <v>-18.399999999999999</v>
      </c>
    </row>
    <row r="1160" spans="1:7" x14ac:dyDescent="0.25">
      <c r="A1160" t="str">
        <f t="shared" si="17"/>
        <v>SSP1Croatia2025-2030AllBoth</v>
      </c>
      <c r="B1160" t="s">
        <v>38</v>
      </c>
      <c r="C1160" t="s">
        <v>13</v>
      </c>
      <c r="D1160" t="s">
        <v>55</v>
      </c>
      <c r="E1160" t="s">
        <v>14</v>
      </c>
      <c r="F1160" t="s">
        <v>75</v>
      </c>
      <c r="G1160">
        <v>-13.2</v>
      </c>
    </row>
    <row r="1161" spans="1:7" x14ac:dyDescent="0.25">
      <c r="A1161" t="str">
        <f t="shared" si="17"/>
        <v>SSP1Croatia2030-2035AllBoth</v>
      </c>
      <c r="B1161" t="s">
        <v>38</v>
      </c>
      <c r="C1161" t="s">
        <v>13</v>
      </c>
      <c r="D1161" t="s">
        <v>54</v>
      </c>
      <c r="E1161" t="s">
        <v>14</v>
      </c>
      <c r="F1161" t="s">
        <v>75</v>
      </c>
      <c r="G1161">
        <v>-8.5</v>
      </c>
    </row>
    <row r="1162" spans="1:7" x14ac:dyDescent="0.25">
      <c r="A1162" t="str">
        <f t="shared" si="17"/>
        <v>SSP1Croatia2035-2040AllBoth</v>
      </c>
      <c r="B1162" t="s">
        <v>38</v>
      </c>
      <c r="C1162" t="s">
        <v>13</v>
      </c>
      <c r="D1162" t="s">
        <v>53</v>
      </c>
      <c r="E1162" t="s">
        <v>14</v>
      </c>
      <c r="F1162" t="s">
        <v>75</v>
      </c>
      <c r="G1162">
        <v>-4.3</v>
      </c>
    </row>
    <row r="1163" spans="1:7" x14ac:dyDescent="0.25">
      <c r="A1163" t="str">
        <f t="shared" ref="A1163:A1226" si="18">B1163&amp;C1163&amp;D1163&amp;E1163&amp;F1163</f>
        <v>SSP1Croatia2040-2045AllBoth</v>
      </c>
      <c r="B1163" t="s">
        <v>38</v>
      </c>
      <c r="C1163" t="s">
        <v>13</v>
      </c>
      <c r="D1163" t="s">
        <v>52</v>
      </c>
      <c r="E1163" t="s">
        <v>14</v>
      </c>
      <c r="F1163" t="s">
        <v>75</v>
      </c>
      <c r="G1163">
        <v>-0.4</v>
      </c>
    </row>
    <row r="1164" spans="1:7" x14ac:dyDescent="0.25">
      <c r="A1164" t="str">
        <f t="shared" si="18"/>
        <v>SSP1Croatia2045-2050AllBoth</v>
      </c>
      <c r="B1164" t="s">
        <v>38</v>
      </c>
      <c r="C1164" t="s">
        <v>13</v>
      </c>
      <c r="D1164" t="s">
        <v>51</v>
      </c>
      <c r="E1164" t="s">
        <v>14</v>
      </c>
      <c r="F1164" t="s">
        <v>75</v>
      </c>
      <c r="G1164">
        <v>3.1</v>
      </c>
    </row>
    <row r="1165" spans="1:7" x14ac:dyDescent="0.25">
      <c r="A1165" t="str">
        <f t="shared" si="18"/>
        <v>SSP1Croatia2050-2055AllBoth</v>
      </c>
      <c r="B1165" t="s">
        <v>38</v>
      </c>
      <c r="C1165" t="s">
        <v>13</v>
      </c>
      <c r="D1165" t="s">
        <v>50</v>
      </c>
      <c r="E1165" t="s">
        <v>14</v>
      </c>
      <c r="F1165" t="s">
        <v>75</v>
      </c>
      <c r="G1165">
        <v>6</v>
      </c>
    </row>
    <row r="1166" spans="1:7" x14ac:dyDescent="0.25">
      <c r="A1166" t="str">
        <f t="shared" si="18"/>
        <v>SSP1Croatia2055-2060AllBoth</v>
      </c>
      <c r="B1166" t="s">
        <v>38</v>
      </c>
      <c r="C1166" t="s">
        <v>13</v>
      </c>
      <c r="D1166" t="s">
        <v>49</v>
      </c>
      <c r="E1166" t="s">
        <v>14</v>
      </c>
      <c r="F1166" t="s">
        <v>75</v>
      </c>
      <c r="G1166">
        <v>8.4</v>
      </c>
    </row>
    <row r="1167" spans="1:7" x14ac:dyDescent="0.25">
      <c r="A1167" t="str">
        <f t="shared" si="18"/>
        <v>SSP1Croatia2060-2065AllBoth</v>
      </c>
      <c r="B1167" t="s">
        <v>38</v>
      </c>
      <c r="C1167" t="s">
        <v>13</v>
      </c>
      <c r="D1167" t="s">
        <v>48</v>
      </c>
      <c r="E1167" t="s">
        <v>14</v>
      </c>
      <c r="F1167" t="s">
        <v>75</v>
      </c>
      <c r="G1167">
        <v>10.199999999999999</v>
      </c>
    </row>
    <row r="1168" spans="1:7" x14ac:dyDescent="0.25">
      <c r="A1168" t="str">
        <f t="shared" si="18"/>
        <v>SSP1Croatia2065-2070AllBoth</v>
      </c>
      <c r="B1168" t="s">
        <v>38</v>
      </c>
      <c r="C1168" t="s">
        <v>13</v>
      </c>
      <c r="D1168" t="s">
        <v>47</v>
      </c>
      <c r="E1168" t="s">
        <v>14</v>
      </c>
      <c r="F1168" t="s">
        <v>75</v>
      </c>
      <c r="G1168">
        <v>11.6</v>
      </c>
    </row>
    <row r="1169" spans="1:7" x14ac:dyDescent="0.25">
      <c r="A1169" t="str">
        <f t="shared" si="18"/>
        <v>SSP1Croatia2070-2075AllBoth</v>
      </c>
      <c r="B1169" t="s">
        <v>38</v>
      </c>
      <c r="C1169" t="s">
        <v>13</v>
      </c>
      <c r="D1169" t="s">
        <v>46</v>
      </c>
      <c r="E1169" t="s">
        <v>14</v>
      </c>
      <c r="F1169" t="s">
        <v>75</v>
      </c>
      <c r="G1169">
        <v>12.6</v>
      </c>
    </row>
    <row r="1170" spans="1:7" x14ac:dyDescent="0.25">
      <c r="A1170" t="str">
        <f t="shared" si="18"/>
        <v>SSP1Croatia2075-2080AllBoth</v>
      </c>
      <c r="B1170" t="s">
        <v>38</v>
      </c>
      <c r="C1170" t="s">
        <v>13</v>
      </c>
      <c r="D1170" t="s">
        <v>45</v>
      </c>
      <c r="E1170" t="s">
        <v>14</v>
      </c>
      <c r="F1170" t="s">
        <v>75</v>
      </c>
      <c r="G1170">
        <v>13.2</v>
      </c>
    </row>
    <row r="1171" spans="1:7" x14ac:dyDescent="0.25">
      <c r="A1171" t="str">
        <f t="shared" si="18"/>
        <v>SSP1Croatia2080-2085AllBoth</v>
      </c>
      <c r="B1171" t="s">
        <v>38</v>
      </c>
      <c r="C1171" t="s">
        <v>13</v>
      </c>
      <c r="D1171" t="s">
        <v>44</v>
      </c>
      <c r="E1171" t="s">
        <v>14</v>
      </c>
      <c r="F1171" t="s">
        <v>75</v>
      </c>
      <c r="G1171">
        <v>13.5</v>
      </c>
    </row>
    <row r="1172" spans="1:7" x14ac:dyDescent="0.25">
      <c r="A1172" t="str">
        <f t="shared" si="18"/>
        <v>SSP1Croatia2085-2090AllBoth</v>
      </c>
      <c r="B1172" t="s">
        <v>38</v>
      </c>
      <c r="C1172" t="s">
        <v>13</v>
      </c>
      <c r="D1172" t="s">
        <v>43</v>
      </c>
      <c r="E1172" t="s">
        <v>14</v>
      </c>
      <c r="F1172" t="s">
        <v>75</v>
      </c>
      <c r="G1172">
        <v>13.3</v>
      </c>
    </row>
    <row r="1173" spans="1:7" x14ac:dyDescent="0.25">
      <c r="A1173" t="str">
        <f t="shared" si="18"/>
        <v>SSP1Croatia2090-2095AllBoth</v>
      </c>
      <c r="B1173" t="s">
        <v>38</v>
      </c>
      <c r="C1173" t="s">
        <v>13</v>
      </c>
      <c r="D1173" t="s">
        <v>42</v>
      </c>
      <c r="E1173" t="s">
        <v>14</v>
      </c>
      <c r="F1173" t="s">
        <v>75</v>
      </c>
      <c r="G1173">
        <v>12.7</v>
      </c>
    </row>
    <row r="1174" spans="1:7" x14ac:dyDescent="0.25">
      <c r="A1174" t="str">
        <f t="shared" si="18"/>
        <v>SSP1Croatia2095-2100AllBoth</v>
      </c>
      <c r="B1174" t="s">
        <v>38</v>
      </c>
      <c r="C1174" t="s">
        <v>13</v>
      </c>
      <c r="D1174" t="s">
        <v>41</v>
      </c>
      <c r="E1174" t="s">
        <v>14</v>
      </c>
      <c r="F1174" t="s">
        <v>75</v>
      </c>
      <c r="G1174">
        <v>11.8</v>
      </c>
    </row>
    <row r="1175" spans="1:7" x14ac:dyDescent="0.25">
      <c r="A1175" t="str">
        <f t="shared" si="18"/>
        <v>SSP1Croatia2015-20200--4Both</v>
      </c>
      <c r="B1175" t="s">
        <v>38</v>
      </c>
      <c r="C1175" t="s">
        <v>13</v>
      </c>
      <c r="D1175" t="s">
        <v>57</v>
      </c>
      <c r="E1175" t="s">
        <v>16</v>
      </c>
      <c r="F1175" t="s">
        <v>75</v>
      </c>
      <c r="G1175">
        <v>-2.1</v>
      </c>
    </row>
    <row r="1176" spans="1:7" x14ac:dyDescent="0.25">
      <c r="A1176" t="str">
        <f t="shared" si="18"/>
        <v>SSP1Croatia2020-20250--4Both</v>
      </c>
      <c r="B1176" t="s">
        <v>38</v>
      </c>
      <c r="C1176" t="s">
        <v>13</v>
      </c>
      <c r="D1176" t="s">
        <v>56</v>
      </c>
      <c r="E1176" t="s">
        <v>16</v>
      </c>
      <c r="F1176" t="s">
        <v>75</v>
      </c>
      <c r="G1176">
        <v>-1.6</v>
      </c>
    </row>
    <row r="1177" spans="1:7" x14ac:dyDescent="0.25">
      <c r="A1177" t="str">
        <f t="shared" si="18"/>
        <v>SSP1Croatia2025-20300--4Both</v>
      </c>
      <c r="B1177" t="s">
        <v>38</v>
      </c>
      <c r="C1177" t="s">
        <v>13</v>
      </c>
      <c r="D1177" t="s">
        <v>55</v>
      </c>
      <c r="E1177" t="s">
        <v>16</v>
      </c>
      <c r="F1177" t="s">
        <v>75</v>
      </c>
      <c r="G1177">
        <v>-1.1000000000000001</v>
      </c>
    </row>
    <row r="1178" spans="1:7" x14ac:dyDescent="0.25">
      <c r="A1178" t="str">
        <f t="shared" si="18"/>
        <v>SSP1Croatia2030-20350--4Both</v>
      </c>
      <c r="B1178" t="s">
        <v>38</v>
      </c>
      <c r="C1178" t="s">
        <v>13</v>
      </c>
      <c r="D1178" t="s">
        <v>54</v>
      </c>
      <c r="E1178" t="s">
        <v>16</v>
      </c>
      <c r="F1178" t="s">
        <v>75</v>
      </c>
      <c r="G1178">
        <v>-0.7</v>
      </c>
    </row>
    <row r="1179" spans="1:7" x14ac:dyDescent="0.25">
      <c r="A1179" t="str">
        <f t="shared" si="18"/>
        <v>SSP1Croatia2035-20400--4Both</v>
      </c>
      <c r="B1179" t="s">
        <v>38</v>
      </c>
      <c r="C1179" t="s">
        <v>13</v>
      </c>
      <c r="D1179" t="s">
        <v>53</v>
      </c>
      <c r="E1179" t="s">
        <v>16</v>
      </c>
      <c r="F1179" t="s">
        <v>75</v>
      </c>
      <c r="G1179">
        <v>-0.4</v>
      </c>
    </row>
    <row r="1180" spans="1:7" x14ac:dyDescent="0.25">
      <c r="A1180" t="str">
        <f t="shared" si="18"/>
        <v>SSP1Croatia2040-20450--4Both</v>
      </c>
      <c r="B1180" t="s">
        <v>38</v>
      </c>
      <c r="C1180" t="s">
        <v>13</v>
      </c>
      <c r="D1180" t="s">
        <v>52</v>
      </c>
      <c r="E1180" t="s">
        <v>16</v>
      </c>
      <c r="F1180" t="s">
        <v>75</v>
      </c>
      <c r="G1180">
        <v>0</v>
      </c>
    </row>
    <row r="1181" spans="1:7" x14ac:dyDescent="0.25">
      <c r="A1181" t="str">
        <f t="shared" si="18"/>
        <v>SSP1Croatia2045-20500--4Both</v>
      </c>
      <c r="B1181" t="s">
        <v>38</v>
      </c>
      <c r="C1181" t="s">
        <v>13</v>
      </c>
      <c r="D1181" t="s">
        <v>51</v>
      </c>
      <c r="E1181" t="s">
        <v>16</v>
      </c>
      <c r="F1181" t="s">
        <v>75</v>
      </c>
      <c r="G1181">
        <v>0.3</v>
      </c>
    </row>
    <row r="1182" spans="1:7" x14ac:dyDescent="0.25">
      <c r="A1182" t="str">
        <f t="shared" si="18"/>
        <v>SSP1Croatia2050-20550--4Both</v>
      </c>
      <c r="B1182" t="s">
        <v>38</v>
      </c>
      <c r="C1182" t="s">
        <v>13</v>
      </c>
      <c r="D1182" t="s">
        <v>50</v>
      </c>
      <c r="E1182" t="s">
        <v>16</v>
      </c>
      <c r="F1182" t="s">
        <v>75</v>
      </c>
      <c r="G1182">
        <v>0.5</v>
      </c>
    </row>
    <row r="1183" spans="1:7" x14ac:dyDescent="0.25">
      <c r="A1183" t="str">
        <f t="shared" si="18"/>
        <v>SSP1Croatia2055-20600--4Both</v>
      </c>
      <c r="B1183" t="s">
        <v>38</v>
      </c>
      <c r="C1183" t="s">
        <v>13</v>
      </c>
      <c r="D1183" t="s">
        <v>49</v>
      </c>
      <c r="E1183" t="s">
        <v>16</v>
      </c>
      <c r="F1183" t="s">
        <v>75</v>
      </c>
      <c r="G1183">
        <v>0.7</v>
      </c>
    </row>
    <row r="1184" spans="1:7" x14ac:dyDescent="0.25">
      <c r="A1184" t="str">
        <f t="shared" si="18"/>
        <v>SSP1Croatia2060-20650--4Both</v>
      </c>
      <c r="B1184" t="s">
        <v>38</v>
      </c>
      <c r="C1184" t="s">
        <v>13</v>
      </c>
      <c r="D1184" t="s">
        <v>48</v>
      </c>
      <c r="E1184" t="s">
        <v>16</v>
      </c>
      <c r="F1184" t="s">
        <v>75</v>
      </c>
      <c r="G1184">
        <v>0.9</v>
      </c>
    </row>
    <row r="1185" spans="1:7" x14ac:dyDescent="0.25">
      <c r="A1185" t="str">
        <f t="shared" si="18"/>
        <v>SSP1Croatia2065-20700--4Both</v>
      </c>
      <c r="B1185" t="s">
        <v>38</v>
      </c>
      <c r="C1185" t="s">
        <v>13</v>
      </c>
      <c r="D1185" t="s">
        <v>47</v>
      </c>
      <c r="E1185" t="s">
        <v>16</v>
      </c>
      <c r="F1185" t="s">
        <v>75</v>
      </c>
      <c r="G1185">
        <v>1</v>
      </c>
    </row>
    <row r="1186" spans="1:7" x14ac:dyDescent="0.25">
      <c r="A1186" t="str">
        <f t="shared" si="18"/>
        <v>SSP1Croatia2070-20750--4Both</v>
      </c>
      <c r="B1186" t="s">
        <v>38</v>
      </c>
      <c r="C1186" t="s">
        <v>13</v>
      </c>
      <c r="D1186" t="s">
        <v>46</v>
      </c>
      <c r="E1186" t="s">
        <v>16</v>
      </c>
      <c r="F1186" t="s">
        <v>75</v>
      </c>
      <c r="G1186">
        <v>1.1000000000000001</v>
      </c>
    </row>
    <row r="1187" spans="1:7" x14ac:dyDescent="0.25">
      <c r="A1187" t="str">
        <f t="shared" si="18"/>
        <v>SSP1Croatia2075-20800--4Both</v>
      </c>
      <c r="B1187" t="s">
        <v>38</v>
      </c>
      <c r="C1187" t="s">
        <v>13</v>
      </c>
      <c r="D1187" t="s">
        <v>45</v>
      </c>
      <c r="E1187" t="s">
        <v>16</v>
      </c>
      <c r="F1187" t="s">
        <v>75</v>
      </c>
      <c r="G1187">
        <v>1.1000000000000001</v>
      </c>
    </row>
    <row r="1188" spans="1:7" x14ac:dyDescent="0.25">
      <c r="A1188" t="str">
        <f t="shared" si="18"/>
        <v>SSP1Croatia2080-20850--4Both</v>
      </c>
      <c r="B1188" t="s">
        <v>38</v>
      </c>
      <c r="C1188" t="s">
        <v>13</v>
      </c>
      <c r="D1188" t="s">
        <v>44</v>
      </c>
      <c r="E1188" t="s">
        <v>16</v>
      </c>
      <c r="F1188" t="s">
        <v>75</v>
      </c>
      <c r="G1188">
        <v>1.2</v>
      </c>
    </row>
    <row r="1189" spans="1:7" x14ac:dyDescent="0.25">
      <c r="A1189" t="str">
        <f t="shared" si="18"/>
        <v>SSP1Croatia2085-20900--4Both</v>
      </c>
      <c r="B1189" t="s">
        <v>38</v>
      </c>
      <c r="C1189" t="s">
        <v>13</v>
      </c>
      <c r="D1189" t="s">
        <v>43</v>
      </c>
      <c r="E1189" t="s">
        <v>16</v>
      </c>
      <c r="F1189" t="s">
        <v>75</v>
      </c>
      <c r="G1189">
        <v>1.1000000000000001</v>
      </c>
    </row>
    <row r="1190" spans="1:7" x14ac:dyDescent="0.25">
      <c r="A1190" t="str">
        <f t="shared" si="18"/>
        <v>SSP1Croatia2090-20950--4Both</v>
      </c>
      <c r="B1190" t="s">
        <v>38</v>
      </c>
      <c r="C1190" t="s">
        <v>13</v>
      </c>
      <c r="D1190" t="s">
        <v>42</v>
      </c>
      <c r="E1190" t="s">
        <v>16</v>
      </c>
      <c r="F1190" t="s">
        <v>75</v>
      </c>
      <c r="G1190">
        <v>1.1000000000000001</v>
      </c>
    </row>
    <row r="1191" spans="1:7" x14ac:dyDescent="0.25">
      <c r="A1191" t="str">
        <f t="shared" si="18"/>
        <v>SSP1Croatia2095-21000--4Both</v>
      </c>
      <c r="B1191" t="s">
        <v>38</v>
      </c>
      <c r="C1191" t="s">
        <v>13</v>
      </c>
      <c r="D1191" t="s">
        <v>41</v>
      </c>
      <c r="E1191" t="s">
        <v>16</v>
      </c>
      <c r="F1191" t="s">
        <v>75</v>
      </c>
      <c r="G1191">
        <v>1</v>
      </c>
    </row>
    <row r="1192" spans="1:7" x14ac:dyDescent="0.25">
      <c r="A1192" t="str">
        <f t="shared" si="18"/>
        <v>SSP1Croatia2015-20205--9Both</v>
      </c>
      <c r="B1192" t="s">
        <v>38</v>
      </c>
      <c r="C1192" t="s">
        <v>13</v>
      </c>
      <c r="D1192" t="s">
        <v>57</v>
      </c>
      <c r="E1192" t="s">
        <v>17</v>
      </c>
      <c r="F1192" t="s">
        <v>75</v>
      </c>
      <c r="G1192">
        <v>-1.3</v>
      </c>
    </row>
    <row r="1193" spans="1:7" x14ac:dyDescent="0.25">
      <c r="A1193" t="str">
        <f t="shared" si="18"/>
        <v>SSP1Croatia2020-20255--9Both</v>
      </c>
      <c r="B1193" t="s">
        <v>38</v>
      </c>
      <c r="C1193" t="s">
        <v>13</v>
      </c>
      <c r="D1193" t="s">
        <v>56</v>
      </c>
      <c r="E1193" t="s">
        <v>17</v>
      </c>
      <c r="F1193" t="s">
        <v>75</v>
      </c>
      <c r="G1193">
        <v>-1</v>
      </c>
    </row>
    <row r="1194" spans="1:7" x14ac:dyDescent="0.25">
      <c r="A1194" t="str">
        <f t="shared" si="18"/>
        <v>SSP1Croatia2025-20305--9Both</v>
      </c>
      <c r="B1194" t="s">
        <v>38</v>
      </c>
      <c r="C1194" t="s">
        <v>13</v>
      </c>
      <c r="D1194" t="s">
        <v>55</v>
      </c>
      <c r="E1194" t="s">
        <v>17</v>
      </c>
      <c r="F1194" t="s">
        <v>75</v>
      </c>
      <c r="G1194">
        <v>-0.7</v>
      </c>
    </row>
    <row r="1195" spans="1:7" x14ac:dyDescent="0.25">
      <c r="A1195" t="str">
        <f t="shared" si="18"/>
        <v>SSP1Croatia2030-20355--9Both</v>
      </c>
      <c r="B1195" t="s">
        <v>38</v>
      </c>
      <c r="C1195" t="s">
        <v>13</v>
      </c>
      <c r="D1195" t="s">
        <v>54</v>
      </c>
      <c r="E1195" t="s">
        <v>17</v>
      </c>
      <c r="F1195" t="s">
        <v>75</v>
      </c>
      <c r="G1195">
        <v>-0.4</v>
      </c>
    </row>
    <row r="1196" spans="1:7" x14ac:dyDescent="0.25">
      <c r="A1196" t="str">
        <f t="shared" si="18"/>
        <v>SSP1Croatia2035-20405--9Both</v>
      </c>
      <c r="B1196" t="s">
        <v>38</v>
      </c>
      <c r="C1196" t="s">
        <v>13</v>
      </c>
      <c r="D1196" t="s">
        <v>53</v>
      </c>
      <c r="E1196" t="s">
        <v>17</v>
      </c>
      <c r="F1196" t="s">
        <v>75</v>
      </c>
      <c r="G1196">
        <v>-0.2</v>
      </c>
    </row>
    <row r="1197" spans="1:7" x14ac:dyDescent="0.25">
      <c r="A1197" t="str">
        <f t="shared" si="18"/>
        <v>SSP1Croatia2040-20455--9Both</v>
      </c>
      <c r="B1197" t="s">
        <v>38</v>
      </c>
      <c r="C1197" t="s">
        <v>13</v>
      </c>
      <c r="D1197" t="s">
        <v>52</v>
      </c>
      <c r="E1197" t="s">
        <v>17</v>
      </c>
      <c r="F1197" t="s">
        <v>75</v>
      </c>
      <c r="G1197">
        <v>0</v>
      </c>
    </row>
    <row r="1198" spans="1:7" x14ac:dyDescent="0.25">
      <c r="A1198" t="str">
        <f t="shared" si="18"/>
        <v>SSP1Croatia2045-20505--9Both</v>
      </c>
      <c r="B1198" t="s">
        <v>38</v>
      </c>
      <c r="C1198" t="s">
        <v>13</v>
      </c>
      <c r="D1198" t="s">
        <v>51</v>
      </c>
      <c r="E1198" t="s">
        <v>17</v>
      </c>
      <c r="F1198" t="s">
        <v>75</v>
      </c>
      <c r="G1198">
        <v>0.2</v>
      </c>
    </row>
    <row r="1199" spans="1:7" x14ac:dyDescent="0.25">
      <c r="A1199" t="str">
        <f t="shared" si="18"/>
        <v>SSP1Croatia2050-20555--9Both</v>
      </c>
      <c r="B1199" t="s">
        <v>38</v>
      </c>
      <c r="C1199" t="s">
        <v>13</v>
      </c>
      <c r="D1199" t="s">
        <v>50</v>
      </c>
      <c r="E1199" t="s">
        <v>17</v>
      </c>
      <c r="F1199" t="s">
        <v>75</v>
      </c>
      <c r="G1199">
        <v>0.3</v>
      </c>
    </row>
    <row r="1200" spans="1:7" x14ac:dyDescent="0.25">
      <c r="A1200" t="str">
        <f t="shared" si="18"/>
        <v>SSP1Croatia2055-20605--9Both</v>
      </c>
      <c r="B1200" t="s">
        <v>38</v>
      </c>
      <c r="C1200" t="s">
        <v>13</v>
      </c>
      <c r="D1200" t="s">
        <v>49</v>
      </c>
      <c r="E1200" t="s">
        <v>17</v>
      </c>
      <c r="F1200" t="s">
        <v>75</v>
      </c>
      <c r="G1200">
        <v>0.4</v>
      </c>
    </row>
    <row r="1201" spans="1:7" x14ac:dyDescent="0.25">
      <c r="A1201" t="str">
        <f t="shared" si="18"/>
        <v>SSP1Croatia2060-20655--9Both</v>
      </c>
      <c r="B1201" t="s">
        <v>38</v>
      </c>
      <c r="C1201" t="s">
        <v>13</v>
      </c>
      <c r="D1201" t="s">
        <v>48</v>
      </c>
      <c r="E1201" t="s">
        <v>17</v>
      </c>
      <c r="F1201" t="s">
        <v>75</v>
      </c>
      <c r="G1201">
        <v>0.5</v>
      </c>
    </row>
    <row r="1202" spans="1:7" x14ac:dyDescent="0.25">
      <c r="A1202" t="str">
        <f t="shared" si="18"/>
        <v>SSP1Croatia2065-20705--9Both</v>
      </c>
      <c r="B1202" t="s">
        <v>38</v>
      </c>
      <c r="C1202" t="s">
        <v>13</v>
      </c>
      <c r="D1202" t="s">
        <v>47</v>
      </c>
      <c r="E1202" t="s">
        <v>17</v>
      </c>
      <c r="F1202" t="s">
        <v>75</v>
      </c>
      <c r="G1202">
        <v>0.6</v>
      </c>
    </row>
    <row r="1203" spans="1:7" x14ac:dyDescent="0.25">
      <c r="A1203" t="str">
        <f t="shared" si="18"/>
        <v>SSP1Croatia2070-20755--9Both</v>
      </c>
      <c r="B1203" t="s">
        <v>38</v>
      </c>
      <c r="C1203" t="s">
        <v>13</v>
      </c>
      <c r="D1203" t="s">
        <v>46</v>
      </c>
      <c r="E1203" t="s">
        <v>17</v>
      </c>
      <c r="F1203" t="s">
        <v>75</v>
      </c>
      <c r="G1203">
        <v>0.7</v>
      </c>
    </row>
    <row r="1204" spans="1:7" x14ac:dyDescent="0.25">
      <c r="A1204" t="str">
        <f t="shared" si="18"/>
        <v>SSP1Croatia2075-20805--9Both</v>
      </c>
      <c r="B1204" t="s">
        <v>38</v>
      </c>
      <c r="C1204" t="s">
        <v>13</v>
      </c>
      <c r="D1204" t="s">
        <v>45</v>
      </c>
      <c r="E1204" t="s">
        <v>17</v>
      </c>
      <c r="F1204" t="s">
        <v>75</v>
      </c>
      <c r="G1204">
        <v>0.7</v>
      </c>
    </row>
    <row r="1205" spans="1:7" x14ac:dyDescent="0.25">
      <c r="A1205" t="str">
        <f t="shared" si="18"/>
        <v>SSP1Croatia2080-20855--9Both</v>
      </c>
      <c r="B1205" t="s">
        <v>38</v>
      </c>
      <c r="C1205" t="s">
        <v>13</v>
      </c>
      <c r="D1205" t="s">
        <v>44</v>
      </c>
      <c r="E1205" t="s">
        <v>17</v>
      </c>
      <c r="F1205" t="s">
        <v>75</v>
      </c>
      <c r="G1205">
        <v>0.7</v>
      </c>
    </row>
    <row r="1206" spans="1:7" x14ac:dyDescent="0.25">
      <c r="A1206" t="str">
        <f t="shared" si="18"/>
        <v>SSP1Croatia2085-20905--9Both</v>
      </c>
      <c r="B1206" t="s">
        <v>38</v>
      </c>
      <c r="C1206" t="s">
        <v>13</v>
      </c>
      <c r="D1206" t="s">
        <v>43</v>
      </c>
      <c r="E1206" t="s">
        <v>17</v>
      </c>
      <c r="F1206" t="s">
        <v>75</v>
      </c>
      <c r="G1206">
        <v>0.7</v>
      </c>
    </row>
    <row r="1207" spans="1:7" x14ac:dyDescent="0.25">
      <c r="A1207" t="str">
        <f t="shared" si="18"/>
        <v>SSP1Croatia2090-20955--9Both</v>
      </c>
      <c r="B1207" t="s">
        <v>38</v>
      </c>
      <c r="C1207" t="s">
        <v>13</v>
      </c>
      <c r="D1207" t="s">
        <v>42</v>
      </c>
      <c r="E1207" t="s">
        <v>17</v>
      </c>
      <c r="F1207" t="s">
        <v>75</v>
      </c>
      <c r="G1207">
        <v>0.7</v>
      </c>
    </row>
    <row r="1208" spans="1:7" x14ac:dyDescent="0.25">
      <c r="A1208" t="str">
        <f t="shared" si="18"/>
        <v>SSP1Croatia2095-21005--9Both</v>
      </c>
      <c r="B1208" t="s">
        <v>38</v>
      </c>
      <c r="C1208" t="s">
        <v>13</v>
      </c>
      <c r="D1208" t="s">
        <v>41</v>
      </c>
      <c r="E1208" t="s">
        <v>17</v>
      </c>
      <c r="F1208" t="s">
        <v>75</v>
      </c>
      <c r="G1208">
        <v>0.6</v>
      </c>
    </row>
    <row r="1209" spans="1:7" x14ac:dyDescent="0.25">
      <c r="A1209" t="str">
        <f t="shared" si="18"/>
        <v>SSP1Croatia2015-202010--14Both</v>
      </c>
      <c r="B1209" t="s">
        <v>38</v>
      </c>
      <c r="C1209" t="s">
        <v>13</v>
      </c>
      <c r="D1209" t="s">
        <v>57</v>
      </c>
      <c r="E1209" t="s">
        <v>18</v>
      </c>
      <c r="F1209" t="s">
        <v>75</v>
      </c>
      <c r="G1209">
        <v>-0.8</v>
      </c>
    </row>
    <row r="1210" spans="1:7" x14ac:dyDescent="0.25">
      <c r="A1210" t="str">
        <f t="shared" si="18"/>
        <v>SSP1Croatia2020-202510--14Both</v>
      </c>
      <c r="B1210" t="s">
        <v>38</v>
      </c>
      <c r="C1210" t="s">
        <v>13</v>
      </c>
      <c r="D1210" t="s">
        <v>56</v>
      </c>
      <c r="E1210" t="s">
        <v>18</v>
      </c>
      <c r="F1210" t="s">
        <v>75</v>
      </c>
      <c r="G1210">
        <v>-0.6</v>
      </c>
    </row>
    <row r="1211" spans="1:7" x14ac:dyDescent="0.25">
      <c r="A1211" t="str">
        <f t="shared" si="18"/>
        <v>SSP1Croatia2025-203010--14Both</v>
      </c>
      <c r="B1211" t="s">
        <v>38</v>
      </c>
      <c r="C1211" t="s">
        <v>13</v>
      </c>
      <c r="D1211" t="s">
        <v>55</v>
      </c>
      <c r="E1211" t="s">
        <v>18</v>
      </c>
      <c r="F1211" t="s">
        <v>75</v>
      </c>
      <c r="G1211">
        <v>-0.4</v>
      </c>
    </row>
    <row r="1212" spans="1:7" x14ac:dyDescent="0.25">
      <c r="A1212" t="str">
        <f t="shared" si="18"/>
        <v>SSP1Croatia2030-203510--14Both</v>
      </c>
      <c r="B1212" t="s">
        <v>38</v>
      </c>
      <c r="C1212" t="s">
        <v>13</v>
      </c>
      <c r="D1212" t="s">
        <v>54</v>
      </c>
      <c r="E1212" t="s">
        <v>18</v>
      </c>
      <c r="F1212" t="s">
        <v>75</v>
      </c>
      <c r="G1212">
        <v>-0.3</v>
      </c>
    </row>
    <row r="1213" spans="1:7" x14ac:dyDescent="0.25">
      <c r="A1213" t="str">
        <f t="shared" si="18"/>
        <v>SSP1Croatia2035-204010--14Both</v>
      </c>
      <c r="B1213" t="s">
        <v>38</v>
      </c>
      <c r="C1213" t="s">
        <v>13</v>
      </c>
      <c r="D1213" t="s">
        <v>53</v>
      </c>
      <c r="E1213" t="s">
        <v>18</v>
      </c>
      <c r="F1213" t="s">
        <v>75</v>
      </c>
      <c r="G1213">
        <v>-0.1</v>
      </c>
    </row>
    <row r="1214" spans="1:7" x14ac:dyDescent="0.25">
      <c r="A1214" t="str">
        <f t="shared" si="18"/>
        <v>SSP1Croatia2040-204510--14Both</v>
      </c>
      <c r="B1214" t="s">
        <v>38</v>
      </c>
      <c r="C1214" t="s">
        <v>13</v>
      </c>
      <c r="D1214" t="s">
        <v>52</v>
      </c>
      <c r="E1214" t="s">
        <v>18</v>
      </c>
      <c r="F1214" t="s">
        <v>75</v>
      </c>
      <c r="G1214">
        <v>0</v>
      </c>
    </row>
    <row r="1215" spans="1:7" x14ac:dyDescent="0.25">
      <c r="A1215" t="str">
        <f t="shared" si="18"/>
        <v>SSP1Croatia2045-205010--14Both</v>
      </c>
      <c r="B1215" t="s">
        <v>38</v>
      </c>
      <c r="C1215" t="s">
        <v>13</v>
      </c>
      <c r="D1215" t="s">
        <v>51</v>
      </c>
      <c r="E1215" t="s">
        <v>18</v>
      </c>
      <c r="F1215" t="s">
        <v>75</v>
      </c>
      <c r="G1215">
        <v>0.1</v>
      </c>
    </row>
    <row r="1216" spans="1:7" x14ac:dyDescent="0.25">
      <c r="A1216" t="str">
        <f t="shared" si="18"/>
        <v>SSP1Croatia2050-205510--14Both</v>
      </c>
      <c r="B1216" t="s">
        <v>38</v>
      </c>
      <c r="C1216" t="s">
        <v>13</v>
      </c>
      <c r="D1216" t="s">
        <v>50</v>
      </c>
      <c r="E1216" t="s">
        <v>18</v>
      </c>
      <c r="F1216" t="s">
        <v>75</v>
      </c>
      <c r="G1216">
        <v>0.2</v>
      </c>
    </row>
    <row r="1217" spans="1:7" x14ac:dyDescent="0.25">
      <c r="A1217" t="str">
        <f t="shared" si="18"/>
        <v>SSP1Croatia2055-206010--14Both</v>
      </c>
      <c r="B1217" t="s">
        <v>38</v>
      </c>
      <c r="C1217" t="s">
        <v>13</v>
      </c>
      <c r="D1217" t="s">
        <v>49</v>
      </c>
      <c r="E1217" t="s">
        <v>18</v>
      </c>
      <c r="F1217" t="s">
        <v>75</v>
      </c>
      <c r="G1217">
        <v>0.3</v>
      </c>
    </row>
    <row r="1218" spans="1:7" x14ac:dyDescent="0.25">
      <c r="A1218" t="str">
        <f t="shared" si="18"/>
        <v>SSP1Croatia2060-206510--14Both</v>
      </c>
      <c r="B1218" t="s">
        <v>38</v>
      </c>
      <c r="C1218" t="s">
        <v>13</v>
      </c>
      <c r="D1218" t="s">
        <v>48</v>
      </c>
      <c r="E1218" t="s">
        <v>18</v>
      </c>
      <c r="F1218" t="s">
        <v>75</v>
      </c>
      <c r="G1218">
        <v>0.3</v>
      </c>
    </row>
    <row r="1219" spans="1:7" x14ac:dyDescent="0.25">
      <c r="A1219" t="str">
        <f t="shared" si="18"/>
        <v>SSP1Croatia2065-207010--14Both</v>
      </c>
      <c r="B1219" t="s">
        <v>38</v>
      </c>
      <c r="C1219" t="s">
        <v>13</v>
      </c>
      <c r="D1219" t="s">
        <v>47</v>
      </c>
      <c r="E1219" t="s">
        <v>18</v>
      </c>
      <c r="F1219" t="s">
        <v>75</v>
      </c>
      <c r="G1219">
        <v>0.4</v>
      </c>
    </row>
    <row r="1220" spans="1:7" x14ac:dyDescent="0.25">
      <c r="A1220" t="str">
        <f t="shared" si="18"/>
        <v>SSP1Croatia2070-207510--14Both</v>
      </c>
      <c r="B1220" t="s">
        <v>38</v>
      </c>
      <c r="C1220" t="s">
        <v>13</v>
      </c>
      <c r="D1220" t="s">
        <v>46</v>
      </c>
      <c r="E1220" t="s">
        <v>18</v>
      </c>
      <c r="F1220" t="s">
        <v>75</v>
      </c>
      <c r="G1220">
        <v>0.4</v>
      </c>
    </row>
    <row r="1221" spans="1:7" x14ac:dyDescent="0.25">
      <c r="A1221" t="str">
        <f t="shared" si="18"/>
        <v>SSP1Croatia2075-208010--14Both</v>
      </c>
      <c r="B1221" t="s">
        <v>38</v>
      </c>
      <c r="C1221" t="s">
        <v>13</v>
      </c>
      <c r="D1221" t="s">
        <v>45</v>
      </c>
      <c r="E1221" t="s">
        <v>18</v>
      </c>
      <c r="F1221" t="s">
        <v>75</v>
      </c>
      <c r="G1221">
        <v>0.4</v>
      </c>
    </row>
    <row r="1222" spans="1:7" x14ac:dyDescent="0.25">
      <c r="A1222" t="str">
        <f t="shared" si="18"/>
        <v>SSP1Croatia2080-208510--14Both</v>
      </c>
      <c r="B1222" t="s">
        <v>38</v>
      </c>
      <c r="C1222" t="s">
        <v>13</v>
      </c>
      <c r="D1222" t="s">
        <v>44</v>
      </c>
      <c r="E1222" t="s">
        <v>18</v>
      </c>
      <c r="F1222" t="s">
        <v>75</v>
      </c>
      <c r="G1222">
        <v>0.4</v>
      </c>
    </row>
    <row r="1223" spans="1:7" x14ac:dyDescent="0.25">
      <c r="A1223" t="str">
        <f t="shared" si="18"/>
        <v>SSP1Croatia2085-209010--14Both</v>
      </c>
      <c r="B1223" t="s">
        <v>38</v>
      </c>
      <c r="C1223" t="s">
        <v>13</v>
      </c>
      <c r="D1223" t="s">
        <v>43</v>
      </c>
      <c r="E1223" t="s">
        <v>18</v>
      </c>
      <c r="F1223" t="s">
        <v>75</v>
      </c>
      <c r="G1223">
        <v>0.4</v>
      </c>
    </row>
    <row r="1224" spans="1:7" x14ac:dyDescent="0.25">
      <c r="A1224" t="str">
        <f t="shared" si="18"/>
        <v>SSP1Croatia2090-209510--14Both</v>
      </c>
      <c r="B1224" t="s">
        <v>38</v>
      </c>
      <c r="C1224" t="s">
        <v>13</v>
      </c>
      <c r="D1224" t="s">
        <v>42</v>
      </c>
      <c r="E1224" t="s">
        <v>18</v>
      </c>
      <c r="F1224" t="s">
        <v>75</v>
      </c>
      <c r="G1224">
        <v>0.4</v>
      </c>
    </row>
    <row r="1225" spans="1:7" x14ac:dyDescent="0.25">
      <c r="A1225" t="str">
        <f t="shared" si="18"/>
        <v>SSP1Croatia2095-210010--14Both</v>
      </c>
      <c r="B1225" t="s">
        <v>38</v>
      </c>
      <c r="C1225" t="s">
        <v>13</v>
      </c>
      <c r="D1225" t="s">
        <v>41</v>
      </c>
      <c r="E1225" t="s">
        <v>18</v>
      </c>
      <c r="F1225" t="s">
        <v>75</v>
      </c>
      <c r="G1225">
        <v>0.4</v>
      </c>
    </row>
    <row r="1226" spans="1:7" x14ac:dyDescent="0.25">
      <c r="A1226" t="str">
        <f t="shared" si="18"/>
        <v>SSP1Croatia2015-202015--19Both</v>
      </c>
      <c r="B1226" t="s">
        <v>38</v>
      </c>
      <c r="C1226" t="s">
        <v>13</v>
      </c>
      <c r="D1226" t="s">
        <v>57</v>
      </c>
      <c r="E1226" t="s">
        <v>19</v>
      </c>
      <c r="F1226" t="s">
        <v>75</v>
      </c>
      <c r="G1226">
        <v>-2.2000000000000002</v>
      </c>
    </row>
    <row r="1227" spans="1:7" x14ac:dyDescent="0.25">
      <c r="A1227" t="str">
        <f t="shared" ref="A1227:A1290" si="19">B1227&amp;C1227&amp;D1227&amp;E1227&amp;F1227</f>
        <v>SSP1Croatia2020-202515--19Both</v>
      </c>
      <c r="B1227" t="s">
        <v>38</v>
      </c>
      <c r="C1227" t="s">
        <v>13</v>
      </c>
      <c r="D1227" t="s">
        <v>56</v>
      </c>
      <c r="E1227" t="s">
        <v>19</v>
      </c>
      <c r="F1227" t="s">
        <v>75</v>
      </c>
      <c r="G1227">
        <v>-1.7</v>
      </c>
    </row>
    <row r="1228" spans="1:7" x14ac:dyDescent="0.25">
      <c r="A1228" t="str">
        <f t="shared" si="19"/>
        <v>SSP1Croatia2025-203015--19Both</v>
      </c>
      <c r="B1228" t="s">
        <v>38</v>
      </c>
      <c r="C1228" t="s">
        <v>13</v>
      </c>
      <c r="D1228" t="s">
        <v>55</v>
      </c>
      <c r="E1228" t="s">
        <v>19</v>
      </c>
      <c r="F1228" t="s">
        <v>75</v>
      </c>
      <c r="G1228">
        <v>-1.2</v>
      </c>
    </row>
    <row r="1229" spans="1:7" x14ac:dyDescent="0.25">
      <c r="A1229" t="str">
        <f t="shared" si="19"/>
        <v>SSP1Croatia2030-203515--19Both</v>
      </c>
      <c r="B1229" t="s">
        <v>38</v>
      </c>
      <c r="C1229" t="s">
        <v>13</v>
      </c>
      <c r="D1229" t="s">
        <v>54</v>
      </c>
      <c r="E1229" t="s">
        <v>19</v>
      </c>
      <c r="F1229" t="s">
        <v>75</v>
      </c>
      <c r="G1229">
        <v>-0.8</v>
      </c>
    </row>
    <row r="1230" spans="1:7" x14ac:dyDescent="0.25">
      <c r="A1230" t="str">
        <f t="shared" si="19"/>
        <v>SSP1Croatia2035-204015--19Both</v>
      </c>
      <c r="B1230" t="s">
        <v>38</v>
      </c>
      <c r="C1230" t="s">
        <v>13</v>
      </c>
      <c r="D1230" t="s">
        <v>53</v>
      </c>
      <c r="E1230" t="s">
        <v>19</v>
      </c>
      <c r="F1230" t="s">
        <v>75</v>
      </c>
      <c r="G1230">
        <v>-0.4</v>
      </c>
    </row>
    <row r="1231" spans="1:7" x14ac:dyDescent="0.25">
      <c r="A1231" t="str">
        <f t="shared" si="19"/>
        <v>SSP1Croatia2040-204515--19Both</v>
      </c>
      <c r="B1231" t="s">
        <v>38</v>
      </c>
      <c r="C1231" t="s">
        <v>13</v>
      </c>
      <c r="D1231" t="s">
        <v>52</v>
      </c>
      <c r="E1231" t="s">
        <v>19</v>
      </c>
      <c r="F1231" t="s">
        <v>75</v>
      </c>
      <c r="G1231">
        <v>0</v>
      </c>
    </row>
    <row r="1232" spans="1:7" x14ac:dyDescent="0.25">
      <c r="A1232" t="str">
        <f t="shared" si="19"/>
        <v>SSP1Croatia2045-205015--19Both</v>
      </c>
      <c r="B1232" t="s">
        <v>38</v>
      </c>
      <c r="C1232" t="s">
        <v>13</v>
      </c>
      <c r="D1232" t="s">
        <v>51</v>
      </c>
      <c r="E1232" t="s">
        <v>19</v>
      </c>
      <c r="F1232" t="s">
        <v>75</v>
      </c>
      <c r="G1232">
        <v>0.3</v>
      </c>
    </row>
    <row r="1233" spans="1:7" x14ac:dyDescent="0.25">
      <c r="A1233" t="str">
        <f t="shared" si="19"/>
        <v>SSP1Croatia2050-205515--19Both</v>
      </c>
      <c r="B1233" t="s">
        <v>38</v>
      </c>
      <c r="C1233" t="s">
        <v>13</v>
      </c>
      <c r="D1233" t="s">
        <v>50</v>
      </c>
      <c r="E1233" t="s">
        <v>19</v>
      </c>
      <c r="F1233" t="s">
        <v>75</v>
      </c>
      <c r="G1233">
        <v>0.6</v>
      </c>
    </row>
    <row r="1234" spans="1:7" x14ac:dyDescent="0.25">
      <c r="A1234" t="str">
        <f t="shared" si="19"/>
        <v>SSP1Croatia2055-206015--19Both</v>
      </c>
      <c r="B1234" t="s">
        <v>38</v>
      </c>
      <c r="C1234" t="s">
        <v>13</v>
      </c>
      <c r="D1234" t="s">
        <v>49</v>
      </c>
      <c r="E1234" t="s">
        <v>19</v>
      </c>
      <c r="F1234" t="s">
        <v>75</v>
      </c>
      <c r="G1234">
        <v>0.8</v>
      </c>
    </row>
    <row r="1235" spans="1:7" x14ac:dyDescent="0.25">
      <c r="A1235" t="str">
        <f t="shared" si="19"/>
        <v>SSP1Croatia2060-206515--19Both</v>
      </c>
      <c r="B1235" t="s">
        <v>38</v>
      </c>
      <c r="C1235" t="s">
        <v>13</v>
      </c>
      <c r="D1235" t="s">
        <v>48</v>
      </c>
      <c r="E1235" t="s">
        <v>19</v>
      </c>
      <c r="F1235" t="s">
        <v>75</v>
      </c>
      <c r="G1235">
        <v>0.9</v>
      </c>
    </row>
    <row r="1236" spans="1:7" x14ac:dyDescent="0.25">
      <c r="A1236" t="str">
        <f t="shared" si="19"/>
        <v>SSP1Croatia2065-207015--19Both</v>
      </c>
      <c r="B1236" t="s">
        <v>38</v>
      </c>
      <c r="C1236" t="s">
        <v>13</v>
      </c>
      <c r="D1236" t="s">
        <v>47</v>
      </c>
      <c r="E1236" t="s">
        <v>19</v>
      </c>
      <c r="F1236" t="s">
        <v>75</v>
      </c>
      <c r="G1236">
        <v>1.1000000000000001</v>
      </c>
    </row>
    <row r="1237" spans="1:7" x14ac:dyDescent="0.25">
      <c r="A1237" t="str">
        <f t="shared" si="19"/>
        <v>SSP1Croatia2070-207515--19Both</v>
      </c>
      <c r="B1237" t="s">
        <v>38</v>
      </c>
      <c r="C1237" t="s">
        <v>13</v>
      </c>
      <c r="D1237" t="s">
        <v>46</v>
      </c>
      <c r="E1237" t="s">
        <v>19</v>
      </c>
      <c r="F1237" t="s">
        <v>75</v>
      </c>
      <c r="G1237">
        <v>1.2</v>
      </c>
    </row>
    <row r="1238" spans="1:7" x14ac:dyDescent="0.25">
      <c r="A1238" t="str">
        <f t="shared" si="19"/>
        <v>SSP1Croatia2075-208015--19Both</v>
      </c>
      <c r="B1238" t="s">
        <v>38</v>
      </c>
      <c r="C1238" t="s">
        <v>13</v>
      </c>
      <c r="D1238" t="s">
        <v>45</v>
      </c>
      <c r="E1238" t="s">
        <v>19</v>
      </c>
      <c r="F1238" t="s">
        <v>75</v>
      </c>
      <c r="G1238">
        <v>1.2</v>
      </c>
    </row>
    <row r="1239" spans="1:7" x14ac:dyDescent="0.25">
      <c r="A1239" t="str">
        <f t="shared" si="19"/>
        <v>SSP1Croatia2080-208515--19Both</v>
      </c>
      <c r="B1239" t="s">
        <v>38</v>
      </c>
      <c r="C1239" t="s">
        <v>13</v>
      </c>
      <c r="D1239" t="s">
        <v>44</v>
      </c>
      <c r="E1239" t="s">
        <v>19</v>
      </c>
      <c r="F1239" t="s">
        <v>75</v>
      </c>
      <c r="G1239">
        <v>1.2</v>
      </c>
    </row>
    <row r="1240" spans="1:7" x14ac:dyDescent="0.25">
      <c r="A1240" t="str">
        <f t="shared" si="19"/>
        <v>SSP1Croatia2085-209015--19Both</v>
      </c>
      <c r="B1240" t="s">
        <v>38</v>
      </c>
      <c r="C1240" t="s">
        <v>13</v>
      </c>
      <c r="D1240" t="s">
        <v>43</v>
      </c>
      <c r="E1240" t="s">
        <v>19</v>
      </c>
      <c r="F1240" t="s">
        <v>75</v>
      </c>
      <c r="G1240">
        <v>1.2</v>
      </c>
    </row>
    <row r="1241" spans="1:7" x14ac:dyDescent="0.25">
      <c r="A1241" t="str">
        <f t="shared" si="19"/>
        <v>SSP1Croatia2090-209515--19Both</v>
      </c>
      <c r="B1241" t="s">
        <v>38</v>
      </c>
      <c r="C1241" t="s">
        <v>13</v>
      </c>
      <c r="D1241" t="s">
        <v>42</v>
      </c>
      <c r="E1241" t="s">
        <v>19</v>
      </c>
      <c r="F1241" t="s">
        <v>75</v>
      </c>
      <c r="G1241">
        <v>1.2</v>
      </c>
    </row>
    <row r="1242" spans="1:7" x14ac:dyDescent="0.25">
      <c r="A1242" t="str">
        <f t="shared" si="19"/>
        <v>SSP1Croatia2095-210015--19Both</v>
      </c>
      <c r="B1242" t="s">
        <v>38</v>
      </c>
      <c r="C1242" t="s">
        <v>13</v>
      </c>
      <c r="D1242" t="s">
        <v>41</v>
      </c>
      <c r="E1242" t="s">
        <v>19</v>
      </c>
      <c r="F1242" t="s">
        <v>75</v>
      </c>
      <c r="G1242">
        <v>1.1000000000000001</v>
      </c>
    </row>
    <row r="1243" spans="1:7" x14ac:dyDescent="0.25">
      <c r="A1243" t="str">
        <f t="shared" si="19"/>
        <v>SSP1Croatia2015-202020--24Both</v>
      </c>
      <c r="B1243" t="s">
        <v>38</v>
      </c>
      <c r="C1243" t="s">
        <v>13</v>
      </c>
      <c r="D1243" t="s">
        <v>57</v>
      </c>
      <c r="E1243" t="s">
        <v>20</v>
      </c>
      <c r="F1243" t="s">
        <v>75</v>
      </c>
      <c r="G1243">
        <v>-5.2</v>
      </c>
    </row>
    <row r="1244" spans="1:7" x14ac:dyDescent="0.25">
      <c r="A1244" t="str">
        <f t="shared" si="19"/>
        <v>SSP1Croatia2020-202520--24Both</v>
      </c>
      <c r="B1244" t="s">
        <v>38</v>
      </c>
      <c r="C1244" t="s">
        <v>13</v>
      </c>
      <c r="D1244" t="s">
        <v>56</v>
      </c>
      <c r="E1244" t="s">
        <v>20</v>
      </c>
      <c r="F1244" t="s">
        <v>75</v>
      </c>
      <c r="G1244">
        <v>-4</v>
      </c>
    </row>
    <row r="1245" spans="1:7" x14ac:dyDescent="0.25">
      <c r="A1245" t="str">
        <f t="shared" si="19"/>
        <v>SSP1Croatia2025-203020--24Both</v>
      </c>
      <c r="B1245" t="s">
        <v>38</v>
      </c>
      <c r="C1245" t="s">
        <v>13</v>
      </c>
      <c r="D1245" t="s">
        <v>55</v>
      </c>
      <c r="E1245" t="s">
        <v>20</v>
      </c>
      <c r="F1245" t="s">
        <v>75</v>
      </c>
      <c r="G1245">
        <v>-2.8</v>
      </c>
    </row>
    <row r="1246" spans="1:7" x14ac:dyDescent="0.25">
      <c r="A1246" t="str">
        <f t="shared" si="19"/>
        <v>SSP1Croatia2030-203520--24Both</v>
      </c>
      <c r="B1246" t="s">
        <v>38</v>
      </c>
      <c r="C1246" t="s">
        <v>13</v>
      </c>
      <c r="D1246" t="s">
        <v>54</v>
      </c>
      <c r="E1246" t="s">
        <v>20</v>
      </c>
      <c r="F1246" t="s">
        <v>75</v>
      </c>
      <c r="G1246">
        <v>-1.8</v>
      </c>
    </row>
    <row r="1247" spans="1:7" x14ac:dyDescent="0.25">
      <c r="A1247" t="str">
        <f t="shared" si="19"/>
        <v>SSP1Croatia2035-204020--24Both</v>
      </c>
      <c r="B1247" t="s">
        <v>38</v>
      </c>
      <c r="C1247" t="s">
        <v>13</v>
      </c>
      <c r="D1247" t="s">
        <v>53</v>
      </c>
      <c r="E1247" t="s">
        <v>20</v>
      </c>
      <c r="F1247" t="s">
        <v>75</v>
      </c>
      <c r="G1247">
        <v>-0.9</v>
      </c>
    </row>
    <row r="1248" spans="1:7" x14ac:dyDescent="0.25">
      <c r="A1248" t="str">
        <f t="shared" si="19"/>
        <v>SSP1Croatia2040-204520--24Both</v>
      </c>
      <c r="B1248" t="s">
        <v>38</v>
      </c>
      <c r="C1248" t="s">
        <v>13</v>
      </c>
      <c r="D1248" t="s">
        <v>52</v>
      </c>
      <c r="E1248" t="s">
        <v>20</v>
      </c>
      <c r="F1248" t="s">
        <v>75</v>
      </c>
      <c r="G1248">
        <v>-0.1</v>
      </c>
    </row>
    <row r="1249" spans="1:7" x14ac:dyDescent="0.25">
      <c r="A1249" t="str">
        <f t="shared" si="19"/>
        <v>SSP1Croatia2045-205020--24Both</v>
      </c>
      <c r="B1249" t="s">
        <v>38</v>
      </c>
      <c r="C1249" t="s">
        <v>13</v>
      </c>
      <c r="D1249" t="s">
        <v>51</v>
      </c>
      <c r="E1249" t="s">
        <v>20</v>
      </c>
      <c r="F1249" t="s">
        <v>75</v>
      </c>
      <c r="G1249">
        <v>0.7</v>
      </c>
    </row>
    <row r="1250" spans="1:7" x14ac:dyDescent="0.25">
      <c r="A1250" t="str">
        <f t="shared" si="19"/>
        <v>SSP1Croatia2050-205520--24Both</v>
      </c>
      <c r="B1250" t="s">
        <v>38</v>
      </c>
      <c r="C1250" t="s">
        <v>13</v>
      </c>
      <c r="D1250" t="s">
        <v>50</v>
      </c>
      <c r="E1250" t="s">
        <v>20</v>
      </c>
      <c r="F1250" t="s">
        <v>75</v>
      </c>
      <c r="G1250">
        <v>1.3</v>
      </c>
    </row>
    <row r="1251" spans="1:7" x14ac:dyDescent="0.25">
      <c r="A1251" t="str">
        <f t="shared" si="19"/>
        <v>SSP1Croatia2055-206020--24Both</v>
      </c>
      <c r="B1251" t="s">
        <v>38</v>
      </c>
      <c r="C1251" t="s">
        <v>13</v>
      </c>
      <c r="D1251" t="s">
        <v>49</v>
      </c>
      <c r="E1251" t="s">
        <v>20</v>
      </c>
      <c r="F1251" t="s">
        <v>75</v>
      </c>
      <c r="G1251">
        <v>1.8</v>
      </c>
    </row>
    <row r="1252" spans="1:7" x14ac:dyDescent="0.25">
      <c r="A1252" t="str">
        <f t="shared" si="19"/>
        <v>SSP1Croatia2060-206520--24Both</v>
      </c>
      <c r="B1252" t="s">
        <v>38</v>
      </c>
      <c r="C1252" t="s">
        <v>13</v>
      </c>
      <c r="D1252" t="s">
        <v>48</v>
      </c>
      <c r="E1252" t="s">
        <v>20</v>
      </c>
      <c r="F1252" t="s">
        <v>75</v>
      </c>
      <c r="G1252">
        <v>2.2000000000000002</v>
      </c>
    </row>
    <row r="1253" spans="1:7" x14ac:dyDescent="0.25">
      <c r="A1253" t="str">
        <f t="shared" si="19"/>
        <v>SSP1Croatia2065-207020--24Both</v>
      </c>
      <c r="B1253" t="s">
        <v>38</v>
      </c>
      <c r="C1253" t="s">
        <v>13</v>
      </c>
      <c r="D1253" t="s">
        <v>47</v>
      </c>
      <c r="E1253" t="s">
        <v>20</v>
      </c>
      <c r="F1253" t="s">
        <v>75</v>
      </c>
      <c r="G1253">
        <v>2.5</v>
      </c>
    </row>
    <row r="1254" spans="1:7" x14ac:dyDescent="0.25">
      <c r="A1254" t="str">
        <f t="shared" si="19"/>
        <v>SSP1Croatia2070-207520--24Both</v>
      </c>
      <c r="B1254" t="s">
        <v>38</v>
      </c>
      <c r="C1254" t="s">
        <v>13</v>
      </c>
      <c r="D1254" t="s">
        <v>46</v>
      </c>
      <c r="E1254" t="s">
        <v>20</v>
      </c>
      <c r="F1254" t="s">
        <v>75</v>
      </c>
      <c r="G1254">
        <v>2.7</v>
      </c>
    </row>
    <row r="1255" spans="1:7" x14ac:dyDescent="0.25">
      <c r="A1255" t="str">
        <f t="shared" si="19"/>
        <v>SSP1Croatia2075-208020--24Both</v>
      </c>
      <c r="B1255" t="s">
        <v>38</v>
      </c>
      <c r="C1255" t="s">
        <v>13</v>
      </c>
      <c r="D1255" t="s">
        <v>45</v>
      </c>
      <c r="E1255" t="s">
        <v>20</v>
      </c>
      <c r="F1255" t="s">
        <v>75</v>
      </c>
      <c r="G1255">
        <v>2.8</v>
      </c>
    </row>
    <row r="1256" spans="1:7" x14ac:dyDescent="0.25">
      <c r="A1256" t="str">
        <f t="shared" si="19"/>
        <v>SSP1Croatia2080-208520--24Both</v>
      </c>
      <c r="B1256" t="s">
        <v>38</v>
      </c>
      <c r="C1256" t="s">
        <v>13</v>
      </c>
      <c r="D1256" t="s">
        <v>44</v>
      </c>
      <c r="E1256" t="s">
        <v>20</v>
      </c>
      <c r="F1256" t="s">
        <v>75</v>
      </c>
      <c r="G1256">
        <v>2.9</v>
      </c>
    </row>
    <row r="1257" spans="1:7" x14ac:dyDescent="0.25">
      <c r="A1257" t="str">
        <f t="shared" si="19"/>
        <v>SSP1Croatia2085-209020--24Both</v>
      </c>
      <c r="B1257" t="s">
        <v>38</v>
      </c>
      <c r="C1257" t="s">
        <v>13</v>
      </c>
      <c r="D1257" t="s">
        <v>43</v>
      </c>
      <c r="E1257" t="s">
        <v>20</v>
      </c>
      <c r="F1257" t="s">
        <v>75</v>
      </c>
      <c r="G1257">
        <v>2.8</v>
      </c>
    </row>
    <row r="1258" spans="1:7" x14ac:dyDescent="0.25">
      <c r="A1258" t="str">
        <f t="shared" si="19"/>
        <v>SSP1Croatia2090-209520--24Both</v>
      </c>
      <c r="B1258" t="s">
        <v>38</v>
      </c>
      <c r="C1258" t="s">
        <v>13</v>
      </c>
      <c r="D1258" t="s">
        <v>42</v>
      </c>
      <c r="E1258" t="s">
        <v>20</v>
      </c>
      <c r="F1258" t="s">
        <v>75</v>
      </c>
      <c r="G1258">
        <v>2.7</v>
      </c>
    </row>
    <row r="1259" spans="1:7" x14ac:dyDescent="0.25">
      <c r="A1259" t="str">
        <f t="shared" si="19"/>
        <v>SSP1Croatia2095-210020--24Both</v>
      </c>
      <c r="B1259" t="s">
        <v>38</v>
      </c>
      <c r="C1259" t="s">
        <v>13</v>
      </c>
      <c r="D1259" t="s">
        <v>41</v>
      </c>
      <c r="E1259" t="s">
        <v>20</v>
      </c>
      <c r="F1259" t="s">
        <v>75</v>
      </c>
      <c r="G1259">
        <v>2.5</v>
      </c>
    </row>
    <row r="1260" spans="1:7" x14ac:dyDescent="0.25">
      <c r="A1260" t="str">
        <f t="shared" si="19"/>
        <v>SSP1Croatia2015-202025--29Both</v>
      </c>
      <c r="B1260" t="s">
        <v>38</v>
      </c>
      <c r="C1260" t="s">
        <v>13</v>
      </c>
      <c r="D1260" t="s">
        <v>57</v>
      </c>
      <c r="E1260" t="s">
        <v>21</v>
      </c>
      <c r="F1260" t="s">
        <v>75</v>
      </c>
      <c r="G1260">
        <v>-4.7</v>
      </c>
    </row>
    <row r="1261" spans="1:7" x14ac:dyDescent="0.25">
      <c r="A1261" t="str">
        <f t="shared" si="19"/>
        <v>SSP1Croatia2020-202525--29Both</v>
      </c>
      <c r="B1261" t="s">
        <v>38</v>
      </c>
      <c r="C1261" t="s">
        <v>13</v>
      </c>
      <c r="D1261" t="s">
        <v>56</v>
      </c>
      <c r="E1261" t="s">
        <v>21</v>
      </c>
      <c r="F1261" t="s">
        <v>75</v>
      </c>
      <c r="G1261">
        <v>-3.5</v>
      </c>
    </row>
    <row r="1262" spans="1:7" x14ac:dyDescent="0.25">
      <c r="A1262" t="str">
        <f t="shared" si="19"/>
        <v>SSP1Croatia2025-203025--29Both</v>
      </c>
      <c r="B1262" t="s">
        <v>38</v>
      </c>
      <c r="C1262" t="s">
        <v>13</v>
      </c>
      <c r="D1262" t="s">
        <v>55</v>
      </c>
      <c r="E1262" t="s">
        <v>21</v>
      </c>
      <c r="F1262" t="s">
        <v>75</v>
      </c>
      <c r="G1262">
        <v>-2.5</v>
      </c>
    </row>
    <row r="1263" spans="1:7" x14ac:dyDescent="0.25">
      <c r="A1263" t="str">
        <f t="shared" si="19"/>
        <v>SSP1Croatia2030-203525--29Both</v>
      </c>
      <c r="B1263" t="s">
        <v>38</v>
      </c>
      <c r="C1263" t="s">
        <v>13</v>
      </c>
      <c r="D1263" t="s">
        <v>54</v>
      </c>
      <c r="E1263" t="s">
        <v>21</v>
      </c>
      <c r="F1263" t="s">
        <v>75</v>
      </c>
      <c r="G1263">
        <v>-1.6</v>
      </c>
    </row>
    <row r="1264" spans="1:7" x14ac:dyDescent="0.25">
      <c r="A1264" t="str">
        <f t="shared" si="19"/>
        <v>SSP1Croatia2035-204025--29Both</v>
      </c>
      <c r="B1264" t="s">
        <v>38</v>
      </c>
      <c r="C1264" t="s">
        <v>13</v>
      </c>
      <c r="D1264" t="s">
        <v>53</v>
      </c>
      <c r="E1264" t="s">
        <v>21</v>
      </c>
      <c r="F1264" t="s">
        <v>75</v>
      </c>
      <c r="G1264">
        <v>-0.8</v>
      </c>
    </row>
    <row r="1265" spans="1:7" x14ac:dyDescent="0.25">
      <c r="A1265" t="str">
        <f t="shared" si="19"/>
        <v>SSP1Croatia2040-204525--29Both</v>
      </c>
      <c r="B1265" t="s">
        <v>38</v>
      </c>
      <c r="C1265" t="s">
        <v>13</v>
      </c>
      <c r="D1265" t="s">
        <v>52</v>
      </c>
      <c r="E1265" t="s">
        <v>21</v>
      </c>
      <c r="F1265" t="s">
        <v>75</v>
      </c>
      <c r="G1265">
        <v>-0.1</v>
      </c>
    </row>
    <row r="1266" spans="1:7" x14ac:dyDescent="0.25">
      <c r="A1266" t="str">
        <f t="shared" si="19"/>
        <v>SSP1Croatia2045-205025--29Both</v>
      </c>
      <c r="B1266" t="s">
        <v>38</v>
      </c>
      <c r="C1266" t="s">
        <v>13</v>
      </c>
      <c r="D1266" t="s">
        <v>51</v>
      </c>
      <c r="E1266" t="s">
        <v>21</v>
      </c>
      <c r="F1266" t="s">
        <v>75</v>
      </c>
      <c r="G1266">
        <v>0.6</v>
      </c>
    </row>
    <row r="1267" spans="1:7" x14ac:dyDescent="0.25">
      <c r="A1267" t="str">
        <f t="shared" si="19"/>
        <v>SSP1Croatia2050-205525--29Both</v>
      </c>
      <c r="B1267" t="s">
        <v>38</v>
      </c>
      <c r="C1267" t="s">
        <v>13</v>
      </c>
      <c r="D1267" t="s">
        <v>50</v>
      </c>
      <c r="E1267" t="s">
        <v>21</v>
      </c>
      <c r="F1267" t="s">
        <v>75</v>
      </c>
      <c r="G1267">
        <v>1.2</v>
      </c>
    </row>
    <row r="1268" spans="1:7" x14ac:dyDescent="0.25">
      <c r="A1268" t="str">
        <f t="shared" si="19"/>
        <v>SSP1Croatia2055-206025--29Both</v>
      </c>
      <c r="B1268" t="s">
        <v>38</v>
      </c>
      <c r="C1268" t="s">
        <v>13</v>
      </c>
      <c r="D1268" t="s">
        <v>49</v>
      </c>
      <c r="E1268" t="s">
        <v>21</v>
      </c>
      <c r="F1268" t="s">
        <v>75</v>
      </c>
      <c r="G1268">
        <v>1.6</v>
      </c>
    </row>
    <row r="1269" spans="1:7" x14ac:dyDescent="0.25">
      <c r="A1269" t="str">
        <f t="shared" si="19"/>
        <v>SSP1Croatia2060-206525--29Both</v>
      </c>
      <c r="B1269" t="s">
        <v>38</v>
      </c>
      <c r="C1269" t="s">
        <v>13</v>
      </c>
      <c r="D1269" t="s">
        <v>48</v>
      </c>
      <c r="E1269" t="s">
        <v>21</v>
      </c>
      <c r="F1269" t="s">
        <v>75</v>
      </c>
      <c r="G1269">
        <v>2</v>
      </c>
    </row>
    <row r="1270" spans="1:7" x14ac:dyDescent="0.25">
      <c r="A1270" t="str">
        <f t="shared" si="19"/>
        <v>SSP1Croatia2065-207025--29Both</v>
      </c>
      <c r="B1270" t="s">
        <v>38</v>
      </c>
      <c r="C1270" t="s">
        <v>13</v>
      </c>
      <c r="D1270" t="s">
        <v>47</v>
      </c>
      <c r="E1270" t="s">
        <v>21</v>
      </c>
      <c r="F1270" t="s">
        <v>75</v>
      </c>
      <c r="G1270">
        <v>2.2000000000000002</v>
      </c>
    </row>
    <row r="1271" spans="1:7" x14ac:dyDescent="0.25">
      <c r="A1271" t="str">
        <f t="shared" si="19"/>
        <v>SSP1Croatia2070-207525--29Both</v>
      </c>
      <c r="B1271" t="s">
        <v>38</v>
      </c>
      <c r="C1271" t="s">
        <v>13</v>
      </c>
      <c r="D1271" t="s">
        <v>46</v>
      </c>
      <c r="E1271" t="s">
        <v>21</v>
      </c>
      <c r="F1271" t="s">
        <v>75</v>
      </c>
      <c r="G1271">
        <v>2.4</v>
      </c>
    </row>
    <row r="1272" spans="1:7" x14ac:dyDescent="0.25">
      <c r="A1272" t="str">
        <f t="shared" si="19"/>
        <v>SSP1Croatia2075-208025--29Both</v>
      </c>
      <c r="B1272" t="s">
        <v>38</v>
      </c>
      <c r="C1272" t="s">
        <v>13</v>
      </c>
      <c r="D1272" t="s">
        <v>45</v>
      </c>
      <c r="E1272" t="s">
        <v>21</v>
      </c>
      <c r="F1272" t="s">
        <v>75</v>
      </c>
      <c r="G1272">
        <v>2.5</v>
      </c>
    </row>
    <row r="1273" spans="1:7" x14ac:dyDescent="0.25">
      <c r="A1273" t="str">
        <f t="shared" si="19"/>
        <v>SSP1Croatia2080-208525--29Both</v>
      </c>
      <c r="B1273" t="s">
        <v>38</v>
      </c>
      <c r="C1273" t="s">
        <v>13</v>
      </c>
      <c r="D1273" t="s">
        <v>44</v>
      </c>
      <c r="E1273" t="s">
        <v>21</v>
      </c>
      <c r="F1273" t="s">
        <v>75</v>
      </c>
      <c r="G1273">
        <v>2.6</v>
      </c>
    </row>
    <row r="1274" spans="1:7" x14ac:dyDescent="0.25">
      <c r="A1274" t="str">
        <f t="shared" si="19"/>
        <v>SSP1Croatia2085-209025--29Both</v>
      </c>
      <c r="B1274" t="s">
        <v>38</v>
      </c>
      <c r="C1274" t="s">
        <v>13</v>
      </c>
      <c r="D1274" t="s">
        <v>43</v>
      </c>
      <c r="E1274" t="s">
        <v>21</v>
      </c>
      <c r="F1274" t="s">
        <v>75</v>
      </c>
      <c r="G1274">
        <v>2.6</v>
      </c>
    </row>
    <row r="1275" spans="1:7" x14ac:dyDescent="0.25">
      <c r="A1275" t="str">
        <f t="shared" si="19"/>
        <v>SSP1Croatia2090-209525--29Both</v>
      </c>
      <c r="B1275" t="s">
        <v>38</v>
      </c>
      <c r="C1275" t="s">
        <v>13</v>
      </c>
      <c r="D1275" t="s">
        <v>42</v>
      </c>
      <c r="E1275" t="s">
        <v>21</v>
      </c>
      <c r="F1275" t="s">
        <v>75</v>
      </c>
      <c r="G1275">
        <v>2.4</v>
      </c>
    </row>
    <row r="1276" spans="1:7" x14ac:dyDescent="0.25">
      <c r="A1276" t="str">
        <f t="shared" si="19"/>
        <v>SSP1Croatia2095-210025--29Both</v>
      </c>
      <c r="B1276" t="s">
        <v>38</v>
      </c>
      <c r="C1276" t="s">
        <v>13</v>
      </c>
      <c r="D1276" t="s">
        <v>41</v>
      </c>
      <c r="E1276" t="s">
        <v>21</v>
      </c>
      <c r="F1276" t="s">
        <v>75</v>
      </c>
      <c r="G1276">
        <v>2.2999999999999998</v>
      </c>
    </row>
    <row r="1277" spans="1:7" x14ac:dyDescent="0.25">
      <c r="A1277" t="str">
        <f t="shared" si="19"/>
        <v>SSP1Croatia2015-202030--34Both</v>
      </c>
      <c r="B1277" t="s">
        <v>38</v>
      </c>
      <c r="C1277" t="s">
        <v>13</v>
      </c>
      <c r="D1277" t="s">
        <v>57</v>
      </c>
      <c r="E1277" t="s">
        <v>22</v>
      </c>
      <c r="F1277" t="s">
        <v>75</v>
      </c>
      <c r="G1277">
        <v>-3.1</v>
      </c>
    </row>
    <row r="1278" spans="1:7" x14ac:dyDescent="0.25">
      <c r="A1278" t="str">
        <f t="shared" si="19"/>
        <v>SSP1Croatia2020-202530--34Both</v>
      </c>
      <c r="B1278" t="s">
        <v>38</v>
      </c>
      <c r="C1278" t="s">
        <v>13</v>
      </c>
      <c r="D1278" t="s">
        <v>56</v>
      </c>
      <c r="E1278" t="s">
        <v>22</v>
      </c>
      <c r="F1278" t="s">
        <v>75</v>
      </c>
      <c r="G1278">
        <v>-2.4</v>
      </c>
    </row>
    <row r="1279" spans="1:7" x14ac:dyDescent="0.25">
      <c r="A1279" t="str">
        <f t="shared" si="19"/>
        <v>SSP1Croatia2025-203030--34Both</v>
      </c>
      <c r="B1279" t="s">
        <v>38</v>
      </c>
      <c r="C1279" t="s">
        <v>13</v>
      </c>
      <c r="D1279" t="s">
        <v>55</v>
      </c>
      <c r="E1279" t="s">
        <v>22</v>
      </c>
      <c r="F1279" t="s">
        <v>75</v>
      </c>
      <c r="G1279">
        <v>-1.7</v>
      </c>
    </row>
    <row r="1280" spans="1:7" x14ac:dyDescent="0.25">
      <c r="A1280" t="str">
        <f t="shared" si="19"/>
        <v>SSP1Croatia2030-203530--34Both</v>
      </c>
      <c r="B1280" t="s">
        <v>38</v>
      </c>
      <c r="C1280" t="s">
        <v>13</v>
      </c>
      <c r="D1280" t="s">
        <v>54</v>
      </c>
      <c r="E1280" t="s">
        <v>22</v>
      </c>
      <c r="F1280" t="s">
        <v>75</v>
      </c>
      <c r="G1280">
        <v>-1.1000000000000001</v>
      </c>
    </row>
    <row r="1281" spans="1:7" x14ac:dyDescent="0.25">
      <c r="A1281" t="str">
        <f t="shared" si="19"/>
        <v>SSP1Croatia2035-204030--34Both</v>
      </c>
      <c r="B1281" t="s">
        <v>38</v>
      </c>
      <c r="C1281" t="s">
        <v>13</v>
      </c>
      <c r="D1281" t="s">
        <v>53</v>
      </c>
      <c r="E1281" t="s">
        <v>22</v>
      </c>
      <c r="F1281" t="s">
        <v>75</v>
      </c>
      <c r="G1281">
        <v>-0.5</v>
      </c>
    </row>
    <row r="1282" spans="1:7" x14ac:dyDescent="0.25">
      <c r="A1282" t="str">
        <f t="shared" si="19"/>
        <v>SSP1Croatia2040-204530--34Both</v>
      </c>
      <c r="B1282" t="s">
        <v>38</v>
      </c>
      <c r="C1282" t="s">
        <v>13</v>
      </c>
      <c r="D1282" t="s">
        <v>52</v>
      </c>
      <c r="E1282" t="s">
        <v>22</v>
      </c>
      <c r="F1282" t="s">
        <v>75</v>
      </c>
      <c r="G1282">
        <v>0</v>
      </c>
    </row>
    <row r="1283" spans="1:7" x14ac:dyDescent="0.25">
      <c r="A1283" t="str">
        <f t="shared" si="19"/>
        <v>SSP1Croatia2045-205030--34Both</v>
      </c>
      <c r="B1283" t="s">
        <v>38</v>
      </c>
      <c r="C1283" t="s">
        <v>13</v>
      </c>
      <c r="D1283" t="s">
        <v>51</v>
      </c>
      <c r="E1283" t="s">
        <v>22</v>
      </c>
      <c r="F1283" t="s">
        <v>75</v>
      </c>
      <c r="G1283">
        <v>0.4</v>
      </c>
    </row>
    <row r="1284" spans="1:7" x14ac:dyDescent="0.25">
      <c r="A1284" t="str">
        <f t="shared" si="19"/>
        <v>SSP1Croatia2050-205530--34Both</v>
      </c>
      <c r="B1284" t="s">
        <v>38</v>
      </c>
      <c r="C1284" t="s">
        <v>13</v>
      </c>
      <c r="D1284" t="s">
        <v>50</v>
      </c>
      <c r="E1284" t="s">
        <v>22</v>
      </c>
      <c r="F1284" t="s">
        <v>75</v>
      </c>
      <c r="G1284">
        <v>0.8</v>
      </c>
    </row>
    <row r="1285" spans="1:7" x14ac:dyDescent="0.25">
      <c r="A1285" t="str">
        <f t="shared" si="19"/>
        <v>SSP1Croatia2055-206030--34Both</v>
      </c>
      <c r="B1285" t="s">
        <v>38</v>
      </c>
      <c r="C1285" t="s">
        <v>13</v>
      </c>
      <c r="D1285" t="s">
        <v>49</v>
      </c>
      <c r="E1285" t="s">
        <v>22</v>
      </c>
      <c r="F1285" t="s">
        <v>75</v>
      </c>
      <c r="G1285">
        <v>1.1000000000000001</v>
      </c>
    </row>
    <row r="1286" spans="1:7" x14ac:dyDescent="0.25">
      <c r="A1286" t="str">
        <f t="shared" si="19"/>
        <v>SSP1Croatia2060-206530--34Both</v>
      </c>
      <c r="B1286" t="s">
        <v>38</v>
      </c>
      <c r="C1286" t="s">
        <v>13</v>
      </c>
      <c r="D1286" t="s">
        <v>48</v>
      </c>
      <c r="E1286" t="s">
        <v>22</v>
      </c>
      <c r="F1286" t="s">
        <v>75</v>
      </c>
      <c r="G1286">
        <v>1.3</v>
      </c>
    </row>
    <row r="1287" spans="1:7" x14ac:dyDescent="0.25">
      <c r="A1287" t="str">
        <f t="shared" si="19"/>
        <v>SSP1Croatia2065-207030--34Both</v>
      </c>
      <c r="B1287" t="s">
        <v>38</v>
      </c>
      <c r="C1287" t="s">
        <v>13</v>
      </c>
      <c r="D1287" t="s">
        <v>47</v>
      </c>
      <c r="E1287" t="s">
        <v>22</v>
      </c>
      <c r="F1287" t="s">
        <v>75</v>
      </c>
      <c r="G1287">
        <v>1.5</v>
      </c>
    </row>
    <row r="1288" spans="1:7" x14ac:dyDescent="0.25">
      <c r="A1288" t="str">
        <f t="shared" si="19"/>
        <v>SSP1Croatia2070-207530--34Both</v>
      </c>
      <c r="B1288" t="s">
        <v>38</v>
      </c>
      <c r="C1288" t="s">
        <v>13</v>
      </c>
      <c r="D1288" t="s">
        <v>46</v>
      </c>
      <c r="E1288" t="s">
        <v>22</v>
      </c>
      <c r="F1288" t="s">
        <v>75</v>
      </c>
      <c r="G1288">
        <v>1.6</v>
      </c>
    </row>
    <row r="1289" spans="1:7" x14ac:dyDescent="0.25">
      <c r="A1289" t="str">
        <f t="shared" si="19"/>
        <v>SSP1Croatia2075-208030--34Both</v>
      </c>
      <c r="B1289" t="s">
        <v>38</v>
      </c>
      <c r="C1289" t="s">
        <v>13</v>
      </c>
      <c r="D1289" t="s">
        <v>45</v>
      </c>
      <c r="E1289" t="s">
        <v>22</v>
      </c>
      <c r="F1289" t="s">
        <v>75</v>
      </c>
      <c r="G1289">
        <v>1.7</v>
      </c>
    </row>
    <row r="1290" spans="1:7" x14ac:dyDescent="0.25">
      <c r="A1290" t="str">
        <f t="shared" si="19"/>
        <v>SSP1Croatia2080-208530--34Both</v>
      </c>
      <c r="B1290" t="s">
        <v>38</v>
      </c>
      <c r="C1290" t="s">
        <v>13</v>
      </c>
      <c r="D1290" t="s">
        <v>44</v>
      </c>
      <c r="E1290" t="s">
        <v>22</v>
      </c>
      <c r="F1290" t="s">
        <v>75</v>
      </c>
      <c r="G1290">
        <v>1.7</v>
      </c>
    </row>
    <row r="1291" spans="1:7" x14ac:dyDescent="0.25">
      <c r="A1291" t="str">
        <f t="shared" ref="A1291:A1354" si="20">B1291&amp;C1291&amp;D1291&amp;E1291&amp;F1291</f>
        <v>SSP1Croatia2085-209030--34Both</v>
      </c>
      <c r="B1291" t="s">
        <v>38</v>
      </c>
      <c r="C1291" t="s">
        <v>13</v>
      </c>
      <c r="D1291" t="s">
        <v>43</v>
      </c>
      <c r="E1291" t="s">
        <v>22</v>
      </c>
      <c r="F1291" t="s">
        <v>75</v>
      </c>
      <c r="G1291">
        <v>1.7</v>
      </c>
    </row>
    <row r="1292" spans="1:7" x14ac:dyDescent="0.25">
      <c r="A1292" t="str">
        <f t="shared" si="20"/>
        <v>SSP1Croatia2090-209530--34Both</v>
      </c>
      <c r="B1292" t="s">
        <v>38</v>
      </c>
      <c r="C1292" t="s">
        <v>13</v>
      </c>
      <c r="D1292" t="s">
        <v>42</v>
      </c>
      <c r="E1292" t="s">
        <v>22</v>
      </c>
      <c r="F1292" t="s">
        <v>75</v>
      </c>
      <c r="G1292">
        <v>1.6</v>
      </c>
    </row>
    <row r="1293" spans="1:7" x14ac:dyDescent="0.25">
      <c r="A1293" t="str">
        <f t="shared" si="20"/>
        <v>SSP1Croatia2095-210030--34Both</v>
      </c>
      <c r="B1293" t="s">
        <v>38</v>
      </c>
      <c r="C1293" t="s">
        <v>13</v>
      </c>
      <c r="D1293" t="s">
        <v>41</v>
      </c>
      <c r="E1293" t="s">
        <v>22</v>
      </c>
      <c r="F1293" t="s">
        <v>75</v>
      </c>
      <c r="G1293">
        <v>1.5</v>
      </c>
    </row>
    <row r="1294" spans="1:7" x14ac:dyDescent="0.25">
      <c r="A1294" t="str">
        <f t="shared" si="20"/>
        <v>SSP1Croatia2015-202035--39Both</v>
      </c>
      <c r="B1294" t="s">
        <v>38</v>
      </c>
      <c r="C1294" t="s">
        <v>13</v>
      </c>
      <c r="D1294" t="s">
        <v>57</v>
      </c>
      <c r="E1294" t="s">
        <v>23</v>
      </c>
      <c r="F1294" t="s">
        <v>75</v>
      </c>
      <c r="G1294">
        <v>-1.9</v>
      </c>
    </row>
    <row r="1295" spans="1:7" x14ac:dyDescent="0.25">
      <c r="A1295" t="str">
        <f t="shared" si="20"/>
        <v>SSP1Croatia2020-202535--39Both</v>
      </c>
      <c r="B1295" t="s">
        <v>38</v>
      </c>
      <c r="C1295" t="s">
        <v>13</v>
      </c>
      <c r="D1295" t="s">
        <v>56</v>
      </c>
      <c r="E1295" t="s">
        <v>23</v>
      </c>
      <c r="F1295" t="s">
        <v>75</v>
      </c>
      <c r="G1295">
        <v>-1.5</v>
      </c>
    </row>
    <row r="1296" spans="1:7" x14ac:dyDescent="0.25">
      <c r="A1296" t="str">
        <f t="shared" si="20"/>
        <v>SSP1Croatia2025-203035--39Both</v>
      </c>
      <c r="B1296" t="s">
        <v>38</v>
      </c>
      <c r="C1296" t="s">
        <v>13</v>
      </c>
      <c r="D1296" t="s">
        <v>55</v>
      </c>
      <c r="E1296" t="s">
        <v>23</v>
      </c>
      <c r="F1296" t="s">
        <v>75</v>
      </c>
      <c r="G1296">
        <v>-1</v>
      </c>
    </row>
    <row r="1297" spans="1:7" x14ac:dyDescent="0.25">
      <c r="A1297" t="str">
        <f t="shared" si="20"/>
        <v>SSP1Croatia2030-203535--39Both</v>
      </c>
      <c r="B1297" t="s">
        <v>38</v>
      </c>
      <c r="C1297" t="s">
        <v>13</v>
      </c>
      <c r="D1297" t="s">
        <v>54</v>
      </c>
      <c r="E1297" t="s">
        <v>23</v>
      </c>
      <c r="F1297" t="s">
        <v>75</v>
      </c>
      <c r="G1297">
        <v>-0.7</v>
      </c>
    </row>
    <row r="1298" spans="1:7" x14ac:dyDescent="0.25">
      <c r="A1298" t="str">
        <f t="shared" si="20"/>
        <v>SSP1Croatia2035-204035--39Both</v>
      </c>
      <c r="B1298" t="s">
        <v>38</v>
      </c>
      <c r="C1298" t="s">
        <v>13</v>
      </c>
      <c r="D1298" t="s">
        <v>53</v>
      </c>
      <c r="E1298" t="s">
        <v>23</v>
      </c>
      <c r="F1298" t="s">
        <v>75</v>
      </c>
      <c r="G1298">
        <v>-0.3</v>
      </c>
    </row>
    <row r="1299" spans="1:7" x14ac:dyDescent="0.25">
      <c r="A1299" t="str">
        <f t="shared" si="20"/>
        <v>SSP1Croatia2040-204535--39Both</v>
      </c>
      <c r="B1299" t="s">
        <v>38</v>
      </c>
      <c r="C1299" t="s">
        <v>13</v>
      </c>
      <c r="D1299" t="s">
        <v>52</v>
      </c>
      <c r="E1299" t="s">
        <v>23</v>
      </c>
      <c r="F1299" t="s">
        <v>75</v>
      </c>
      <c r="G1299">
        <v>0</v>
      </c>
    </row>
    <row r="1300" spans="1:7" x14ac:dyDescent="0.25">
      <c r="A1300" t="str">
        <f t="shared" si="20"/>
        <v>SSP1Croatia2045-205035--39Both</v>
      </c>
      <c r="B1300" t="s">
        <v>38</v>
      </c>
      <c r="C1300" t="s">
        <v>13</v>
      </c>
      <c r="D1300" t="s">
        <v>51</v>
      </c>
      <c r="E1300" t="s">
        <v>23</v>
      </c>
      <c r="F1300" t="s">
        <v>75</v>
      </c>
      <c r="G1300">
        <v>0.2</v>
      </c>
    </row>
    <row r="1301" spans="1:7" x14ac:dyDescent="0.25">
      <c r="A1301" t="str">
        <f t="shared" si="20"/>
        <v>SSP1Croatia2050-205535--39Both</v>
      </c>
      <c r="B1301" t="s">
        <v>38</v>
      </c>
      <c r="C1301" t="s">
        <v>13</v>
      </c>
      <c r="D1301" t="s">
        <v>50</v>
      </c>
      <c r="E1301" t="s">
        <v>23</v>
      </c>
      <c r="F1301" t="s">
        <v>75</v>
      </c>
      <c r="G1301">
        <v>0.5</v>
      </c>
    </row>
    <row r="1302" spans="1:7" x14ac:dyDescent="0.25">
      <c r="A1302" t="str">
        <f t="shared" si="20"/>
        <v>SSP1Croatia2055-206035--39Both</v>
      </c>
      <c r="B1302" t="s">
        <v>38</v>
      </c>
      <c r="C1302" t="s">
        <v>13</v>
      </c>
      <c r="D1302" t="s">
        <v>49</v>
      </c>
      <c r="E1302" t="s">
        <v>23</v>
      </c>
      <c r="F1302" t="s">
        <v>75</v>
      </c>
      <c r="G1302">
        <v>0.7</v>
      </c>
    </row>
    <row r="1303" spans="1:7" x14ac:dyDescent="0.25">
      <c r="A1303" t="str">
        <f t="shared" si="20"/>
        <v>SSP1Croatia2060-206535--39Both</v>
      </c>
      <c r="B1303" t="s">
        <v>38</v>
      </c>
      <c r="C1303" t="s">
        <v>13</v>
      </c>
      <c r="D1303" t="s">
        <v>48</v>
      </c>
      <c r="E1303" t="s">
        <v>23</v>
      </c>
      <c r="F1303" t="s">
        <v>75</v>
      </c>
      <c r="G1303">
        <v>0.8</v>
      </c>
    </row>
    <row r="1304" spans="1:7" x14ac:dyDescent="0.25">
      <c r="A1304" t="str">
        <f t="shared" si="20"/>
        <v>SSP1Croatia2065-207035--39Both</v>
      </c>
      <c r="B1304" t="s">
        <v>38</v>
      </c>
      <c r="C1304" t="s">
        <v>13</v>
      </c>
      <c r="D1304" t="s">
        <v>47</v>
      </c>
      <c r="E1304" t="s">
        <v>23</v>
      </c>
      <c r="F1304" t="s">
        <v>75</v>
      </c>
      <c r="G1304">
        <v>0.9</v>
      </c>
    </row>
    <row r="1305" spans="1:7" x14ac:dyDescent="0.25">
      <c r="A1305" t="str">
        <f t="shared" si="20"/>
        <v>SSP1Croatia2070-207535--39Both</v>
      </c>
      <c r="B1305" t="s">
        <v>38</v>
      </c>
      <c r="C1305" t="s">
        <v>13</v>
      </c>
      <c r="D1305" t="s">
        <v>46</v>
      </c>
      <c r="E1305" t="s">
        <v>23</v>
      </c>
      <c r="F1305" t="s">
        <v>75</v>
      </c>
      <c r="G1305">
        <v>1</v>
      </c>
    </row>
    <row r="1306" spans="1:7" x14ac:dyDescent="0.25">
      <c r="A1306" t="str">
        <f t="shared" si="20"/>
        <v>SSP1Croatia2075-208035--39Both</v>
      </c>
      <c r="B1306" t="s">
        <v>38</v>
      </c>
      <c r="C1306" t="s">
        <v>13</v>
      </c>
      <c r="D1306" t="s">
        <v>45</v>
      </c>
      <c r="E1306" t="s">
        <v>23</v>
      </c>
      <c r="F1306" t="s">
        <v>75</v>
      </c>
      <c r="G1306">
        <v>1.1000000000000001</v>
      </c>
    </row>
    <row r="1307" spans="1:7" x14ac:dyDescent="0.25">
      <c r="A1307" t="str">
        <f t="shared" si="20"/>
        <v>SSP1Croatia2080-208535--39Both</v>
      </c>
      <c r="B1307" t="s">
        <v>38</v>
      </c>
      <c r="C1307" t="s">
        <v>13</v>
      </c>
      <c r="D1307" t="s">
        <v>44</v>
      </c>
      <c r="E1307" t="s">
        <v>23</v>
      </c>
      <c r="F1307" t="s">
        <v>75</v>
      </c>
      <c r="G1307">
        <v>1.1000000000000001</v>
      </c>
    </row>
    <row r="1308" spans="1:7" x14ac:dyDescent="0.25">
      <c r="A1308" t="str">
        <f t="shared" si="20"/>
        <v>SSP1Croatia2085-209035--39Both</v>
      </c>
      <c r="B1308" t="s">
        <v>38</v>
      </c>
      <c r="C1308" t="s">
        <v>13</v>
      </c>
      <c r="D1308" t="s">
        <v>43</v>
      </c>
      <c r="E1308" t="s">
        <v>23</v>
      </c>
      <c r="F1308" t="s">
        <v>75</v>
      </c>
      <c r="G1308">
        <v>1.1000000000000001</v>
      </c>
    </row>
    <row r="1309" spans="1:7" x14ac:dyDescent="0.25">
      <c r="A1309" t="str">
        <f t="shared" si="20"/>
        <v>SSP1Croatia2090-209535--39Both</v>
      </c>
      <c r="B1309" t="s">
        <v>38</v>
      </c>
      <c r="C1309" t="s">
        <v>13</v>
      </c>
      <c r="D1309" t="s">
        <v>42</v>
      </c>
      <c r="E1309" t="s">
        <v>23</v>
      </c>
      <c r="F1309" t="s">
        <v>75</v>
      </c>
      <c r="G1309">
        <v>1</v>
      </c>
    </row>
    <row r="1310" spans="1:7" x14ac:dyDescent="0.25">
      <c r="A1310" t="str">
        <f t="shared" si="20"/>
        <v>SSP1Croatia2095-210035--39Both</v>
      </c>
      <c r="B1310" t="s">
        <v>38</v>
      </c>
      <c r="C1310" t="s">
        <v>13</v>
      </c>
      <c r="D1310" t="s">
        <v>41</v>
      </c>
      <c r="E1310" t="s">
        <v>23</v>
      </c>
      <c r="F1310" t="s">
        <v>75</v>
      </c>
      <c r="G1310">
        <v>0.9</v>
      </c>
    </row>
    <row r="1311" spans="1:7" x14ac:dyDescent="0.25">
      <c r="A1311" t="str">
        <f t="shared" si="20"/>
        <v>SSP1Croatia2015-202040--44Both</v>
      </c>
      <c r="B1311" t="s">
        <v>38</v>
      </c>
      <c r="C1311" t="s">
        <v>13</v>
      </c>
      <c r="D1311" t="s">
        <v>57</v>
      </c>
      <c r="E1311" t="s">
        <v>24</v>
      </c>
      <c r="F1311" t="s">
        <v>75</v>
      </c>
      <c r="G1311">
        <v>-1.2</v>
      </c>
    </row>
    <row r="1312" spans="1:7" x14ac:dyDescent="0.25">
      <c r="A1312" t="str">
        <f t="shared" si="20"/>
        <v>SSP1Croatia2020-202540--44Both</v>
      </c>
      <c r="B1312" t="s">
        <v>38</v>
      </c>
      <c r="C1312" t="s">
        <v>13</v>
      </c>
      <c r="D1312" t="s">
        <v>56</v>
      </c>
      <c r="E1312" t="s">
        <v>24</v>
      </c>
      <c r="F1312" t="s">
        <v>75</v>
      </c>
      <c r="G1312">
        <v>-0.9</v>
      </c>
    </row>
    <row r="1313" spans="1:7" x14ac:dyDescent="0.25">
      <c r="A1313" t="str">
        <f t="shared" si="20"/>
        <v>SSP1Croatia2025-203040--44Both</v>
      </c>
      <c r="B1313" t="s">
        <v>38</v>
      </c>
      <c r="C1313" t="s">
        <v>13</v>
      </c>
      <c r="D1313" t="s">
        <v>55</v>
      </c>
      <c r="E1313" t="s">
        <v>24</v>
      </c>
      <c r="F1313" t="s">
        <v>75</v>
      </c>
      <c r="G1313">
        <v>-0.6</v>
      </c>
    </row>
    <row r="1314" spans="1:7" x14ac:dyDescent="0.25">
      <c r="A1314" t="str">
        <f t="shared" si="20"/>
        <v>SSP1Croatia2030-203540--44Both</v>
      </c>
      <c r="B1314" t="s">
        <v>38</v>
      </c>
      <c r="C1314" t="s">
        <v>13</v>
      </c>
      <c r="D1314" t="s">
        <v>54</v>
      </c>
      <c r="E1314" t="s">
        <v>24</v>
      </c>
      <c r="F1314" t="s">
        <v>75</v>
      </c>
      <c r="G1314">
        <v>-0.4</v>
      </c>
    </row>
    <row r="1315" spans="1:7" x14ac:dyDescent="0.25">
      <c r="A1315" t="str">
        <f t="shared" si="20"/>
        <v>SSP1Croatia2035-204040--44Both</v>
      </c>
      <c r="B1315" t="s">
        <v>38</v>
      </c>
      <c r="C1315" t="s">
        <v>13</v>
      </c>
      <c r="D1315" t="s">
        <v>53</v>
      </c>
      <c r="E1315" t="s">
        <v>24</v>
      </c>
      <c r="F1315" t="s">
        <v>75</v>
      </c>
      <c r="G1315">
        <v>-0.2</v>
      </c>
    </row>
    <row r="1316" spans="1:7" x14ac:dyDescent="0.25">
      <c r="A1316" t="str">
        <f t="shared" si="20"/>
        <v>SSP1Croatia2040-204540--44Both</v>
      </c>
      <c r="B1316" t="s">
        <v>38</v>
      </c>
      <c r="C1316" t="s">
        <v>13</v>
      </c>
      <c r="D1316" t="s">
        <v>52</v>
      </c>
      <c r="E1316" t="s">
        <v>24</v>
      </c>
      <c r="F1316" t="s">
        <v>75</v>
      </c>
      <c r="G1316">
        <v>0</v>
      </c>
    </row>
    <row r="1317" spans="1:7" x14ac:dyDescent="0.25">
      <c r="A1317" t="str">
        <f t="shared" si="20"/>
        <v>SSP1Croatia2045-205040--44Both</v>
      </c>
      <c r="B1317" t="s">
        <v>38</v>
      </c>
      <c r="C1317" t="s">
        <v>13</v>
      </c>
      <c r="D1317" t="s">
        <v>51</v>
      </c>
      <c r="E1317" t="s">
        <v>24</v>
      </c>
      <c r="F1317" t="s">
        <v>75</v>
      </c>
      <c r="G1317">
        <v>0.2</v>
      </c>
    </row>
    <row r="1318" spans="1:7" x14ac:dyDescent="0.25">
      <c r="A1318" t="str">
        <f t="shared" si="20"/>
        <v>SSP1Croatia2050-205540--44Both</v>
      </c>
      <c r="B1318" t="s">
        <v>38</v>
      </c>
      <c r="C1318" t="s">
        <v>13</v>
      </c>
      <c r="D1318" t="s">
        <v>50</v>
      </c>
      <c r="E1318" t="s">
        <v>24</v>
      </c>
      <c r="F1318" t="s">
        <v>75</v>
      </c>
      <c r="G1318">
        <v>0.3</v>
      </c>
    </row>
    <row r="1319" spans="1:7" x14ac:dyDescent="0.25">
      <c r="A1319" t="str">
        <f t="shared" si="20"/>
        <v>SSP1Croatia2055-206040--44Both</v>
      </c>
      <c r="B1319" t="s">
        <v>38</v>
      </c>
      <c r="C1319" t="s">
        <v>13</v>
      </c>
      <c r="D1319" t="s">
        <v>49</v>
      </c>
      <c r="E1319" t="s">
        <v>24</v>
      </c>
      <c r="F1319" t="s">
        <v>75</v>
      </c>
      <c r="G1319">
        <v>0.4</v>
      </c>
    </row>
    <row r="1320" spans="1:7" x14ac:dyDescent="0.25">
      <c r="A1320" t="str">
        <f t="shared" si="20"/>
        <v>SSP1Croatia2060-206540--44Both</v>
      </c>
      <c r="B1320" t="s">
        <v>38</v>
      </c>
      <c r="C1320" t="s">
        <v>13</v>
      </c>
      <c r="D1320" t="s">
        <v>48</v>
      </c>
      <c r="E1320" t="s">
        <v>24</v>
      </c>
      <c r="F1320" t="s">
        <v>75</v>
      </c>
      <c r="G1320">
        <v>0.5</v>
      </c>
    </row>
    <row r="1321" spans="1:7" x14ac:dyDescent="0.25">
      <c r="A1321" t="str">
        <f t="shared" si="20"/>
        <v>SSP1Croatia2065-207040--44Both</v>
      </c>
      <c r="B1321" t="s">
        <v>38</v>
      </c>
      <c r="C1321" t="s">
        <v>13</v>
      </c>
      <c r="D1321" t="s">
        <v>47</v>
      </c>
      <c r="E1321" t="s">
        <v>24</v>
      </c>
      <c r="F1321" t="s">
        <v>75</v>
      </c>
      <c r="G1321">
        <v>0.6</v>
      </c>
    </row>
    <row r="1322" spans="1:7" x14ac:dyDescent="0.25">
      <c r="A1322" t="str">
        <f t="shared" si="20"/>
        <v>SSP1Croatia2070-207540--44Both</v>
      </c>
      <c r="B1322" t="s">
        <v>38</v>
      </c>
      <c r="C1322" t="s">
        <v>13</v>
      </c>
      <c r="D1322" t="s">
        <v>46</v>
      </c>
      <c r="E1322" t="s">
        <v>24</v>
      </c>
      <c r="F1322" t="s">
        <v>75</v>
      </c>
      <c r="G1322">
        <v>0.6</v>
      </c>
    </row>
    <row r="1323" spans="1:7" x14ac:dyDescent="0.25">
      <c r="A1323" t="str">
        <f t="shared" si="20"/>
        <v>SSP1Croatia2075-208040--44Both</v>
      </c>
      <c r="B1323" t="s">
        <v>38</v>
      </c>
      <c r="C1323" t="s">
        <v>13</v>
      </c>
      <c r="D1323" t="s">
        <v>45</v>
      </c>
      <c r="E1323" t="s">
        <v>24</v>
      </c>
      <c r="F1323" t="s">
        <v>75</v>
      </c>
      <c r="G1323">
        <v>0.6</v>
      </c>
    </row>
    <row r="1324" spans="1:7" x14ac:dyDescent="0.25">
      <c r="A1324" t="str">
        <f t="shared" si="20"/>
        <v>SSP1Croatia2080-208540--44Both</v>
      </c>
      <c r="B1324" t="s">
        <v>38</v>
      </c>
      <c r="C1324" t="s">
        <v>13</v>
      </c>
      <c r="D1324" t="s">
        <v>44</v>
      </c>
      <c r="E1324" t="s">
        <v>24</v>
      </c>
      <c r="F1324" t="s">
        <v>75</v>
      </c>
      <c r="G1324">
        <v>0.7</v>
      </c>
    </row>
    <row r="1325" spans="1:7" x14ac:dyDescent="0.25">
      <c r="A1325" t="str">
        <f t="shared" si="20"/>
        <v>SSP1Croatia2085-209040--44Both</v>
      </c>
      <c r="B1325" t="s">
        <v>38</v>
      </c>
      <c r="C1325" t="s">
        <v>13</v>
      </c>
      <c r="D1325" t="s">
        <v>43</v>
      </c>
      <c r="E1325" t="s">
        <v>24</v>
      </c>
      <c r="F1325" t="s">
        <v>75</v>
      </c>
      <c r="G1325">
        <v>0.6</v>
      </c>
    </row>
    <row r="1326" spans="1:7" x14ac:dyDescent="0.25">
      <c r="A1326" t="str">
        <f t="shared" si="20"/>
        <v>SSP1Croatia2090-209540--44Both</v>
      </c>
      <c r="B1326" t="s">
        <v>38</v>
      </c>
      <c r="C1326" t="s">
        <v>13</v>
      </c>
      <c r="D1326" t="s">
        <v>42</v>
      </c>
      <c r="E1326" t="s">
        <v>24</v>
      </c>
      <c r="F1326" t="s">
        <v>75</v>
      </c>
      <c r="G1326">
        <v>0.6</v>
      </c>
    </row>
    <row r="1327" spans="1:7" x14ac:dyDescent="0.25">
      <c r="A1327" t="str">
        <f t="shared" si="20"/>
        <v>SSP1Croatia2095-210040--44Both</v>
      </c>
      <c r="B1327" t="s">
        <v>38</v>
      </c>
      <c r="C1327" t="s">
        <v>13</v>
      </c>
      <c r="D1327" t="s">
        <v>41</v>
      </c>
      <c r="E1327" t="s">
        <v>24</v>
      </c>
      <c r="F1327" t="s">
        <v>75</v>
      </c>
      <c r="G1327">
        <v>0.6</v>
      </c>
    </row>
    <row r="1328" spans="1:7" x14ac:dyDescent="0.25">
      <c r="A1328" t="str">
        <f t="shared" si="20"/>
        <v>SSP1Croatia2015-202045--49Both</v>
      </c>
      <c r="B1328" t="s">
        <v>38</v>
      </c>
      <c r="C1328" t="s">
        <v>13</v>
      </c>
      <c r="D1328" t="s">
        <v>57</v>
      </c>
      <c r="E1328" t="s">
        <v>25</v>
      </c>
      <c r="F1328" t="s">
        <v>75</v>
      </c>
      <c r="G1328">
        <v>-0.7</v>
      </c>
    </row>
    <row r="1329" spans="1:7" x14ac:dyDescent="0.25">
      <c r="A1329" t="str">
        <f t="shared" si="20"/>
        <v>SSP1Croatia2020-202545--49Both</v>
      </c>
      <c r="B1329" t="s">
        <v>38</v>
      </c>
      <c r="C1329" t="s">
        <v>13</v>
      </c>
      <c r="D1329" t="s">
        <v>56</v>
      </c>
      <c r="E1329" t="s">
        <v>25</v>
      </c>
      <c r="F1329" t="s">
        <v>75</v>
      </c>
      <c r="G1329">
        <v>-0.5</v>
      </c>
    </row>
    <row r="1330" spans="1:7" x14ac:dyDescent="0.25">
      <c r="A1330" t="str">
        <f t="shared" si="20"/>
        <v>SSP1Croatia2025-203045--49Both</v>
      </c>
      <c r="B1330" t="s">
        <v>38</v>
      </c>
      <c r="C1330" t="s">
        <v>13</v>
      </c>
      <c r="D1330" t="s">
        <v>55</v>
      </c>
      <c r="E1330" t="s">
        <v>25</v>
      </c>
      <c r="F1330" t="s">
        <v>75</v>
      </c>
      <c r="G1330">
        <v>-0.4</v>
      </c>
    </row>
    <row r="1331" spans="1:7" x14ac:dyDescent="0.25">
      <c r="A1331" t="str">
        <f t="shared" si="20"/>
        <v>SSP1Croatia2030-203545--49Both</v>
      </c>
      <c r="B1331" t="s">
        <v>38</v>
      </c>
      <c r="C1331" t="s">
        <v>13</v>
      </c>
      <c r="D1331" t="s">
        <v>54</v>
      </c>
      <c r="E1331" t="s">
        <v>25</v>
      </c>
      <c r="F1331" t="s">
        <v>75</v>
      </c>
      <c r="G1331">
        <v>-0.3</v>
      </c>
    </row>
    <row r="1332" spans="1:7" x14ac:dyDescent="0.25">
      <c r="A1332" t="str">
        <f t="shared" si="20"/>
        <v>SSP1Croatia2035-204045--49Both</v>
      </c>
      <c r="B1332" t="s">
        <v>38</v>
      </c>
      <c r="C1332" t="s">
        <v>13</v>
      </c>
      <c r="D1332" t="s">
        <v>53</v>
      </c>
      <c r="E1332" t="s">
        <v>25</v>
      </c>
      <c r="F1332" t="s">
        <v>75</v>
      </c>
      <c r="G1332">
        <v>-0.1</v>
      </c>
    </row>
    <row r="1333" spans="1:7" x14ac:dyDescent="0.25">
      <c r="A1333" t="str">
        <f t="shared" si="20"/>
        <v>SSP1Croatia2040-204545--49Both</v>
      </c>
      <c r="B1333" t="s">
        <v>38</v>
      </c>
      <c r="C1333" t="s">
        <v>13</v>
      </c>
      <c r="D1333" t="s">
        <v>52</v>
      </c>
      <c r="E1333" t="s">
        <v>25</v>
      </c>
      <c r="F1333" t="s">
        <v>75</v>
      </c>
      <c r="G1333">
        <v>0</v>
      </c>
    </row>
    <row r="1334" spans="1:7" x14ac:dyDescent="0.25">
      <c r="A1334" t="str">
        <f t="shared" si="20"/>
        <v>SSP1Croatia2045-205045--49Both</v>
      </c>
      <c r="B1334" t="s">
        <v>38</v>
      </c>
      <c r="C1334" t="s">
        <v>13</v>
      </c>
      <c r="D1334" t="s">
        <v>51</v>
      </c>
      <c r="E1334" t="s">
        <v>25</v>
      </c>
      <c r="F1334" t="s">
        <v>75</v>
      </c>
      <c r="G1334">
        <v>0.1</v>
      </c>
    </row>
    <row r="1335" spans="1:7" x14ac:dyDescent="0.25">
      <c r="A1335" t="str">
        <f t="shared" si="20"/>
        <v>SSP1Croatia2050-205545--49Both</v>
      </c>
      <c r="B1335" t="s">
        <v>38</v>
      </c>
      <c r="C1335" t="s">
        <v>13</v>
      </c>
      <c r="D1335" t="s">
        <v>50</v>
      </c>
      <c r="E1335" t="s">
        <v>25</v>
      </c>
      <c r="F1335" t="s">
        <v>75</v>
      </c>
      <c r="G1335">
        <v>0.2</v>
      </c>
    </row>
    <row r="1336" spans="1:7" x14ac:dyDescent="0.25">
      <c r="A1336" t="str">
        <f t="shared" si="20"/>
        <v>SSP1Croatia2055-206045--49Both</v>
      </c>
      <c r="B1336" t="s">
        <v>38</v>
      </c>
      <c r="C1336" t="s">
        <v>13</v>
      </c>
      <c r="D1336" t="s">
        <v>49</v>
      </c>
      <c r="E1336" t="s">
        <v>25</v>
      </c>
      <c r="F1336" t="s">
        <v>75</v>
      </c>
      <c r="G1336">
        <v>0.2</v>
      </c>
    </row>
    <row r="1337" spans="1:7" x14ac:dyDescent="0.25">
      <c r="A1337" t="str">
        <f t="shared" si="20"/>
        <v>SSP1Croatia2060-206545--49Both</v>
      </c>
      <c r="B1337" t="s">
        <v>38</v>
      </c>
      <c r="C1337" t="s">
        <v>13</v>
      </c>
      <c r="D1337" t="s">
        <v>48</v>
      </c>
      <c r="E1337" t="s">
        <v>25</v>
      </c>
      <c r="F1337" t="s">
        <v>75</v>
      </c>
      <c r="G1337">
        <v>0.3</v>
      </c>
    </row>
    <row r="1338" spans="1:7" x14ac:dyDescent="0.25">
      <c r="A1338" t="str">
        <f t="shared" si="20"/>
        <v>SSP1Croatia2065-207045--49Both</v>
      </c>
      <c r="B1338" t="s">
        <v>38</v>
      </c>
      <c r="C1338" t="s">
        <v>13</v>
      </c>
      <c r="D1338" t="s">
        <v>47</v>
      </c>
      <c r="E1338" t="s">
        <v>25</v>
      </c>
      <c r="F1338" t="s">
        <v>75</v>
      </c>
      <c r="G1338">
        <v>0.3</v>
      </c>
    </row>
    <row r="1339" spans="1:7" x14ac:dyDescent="0.25">
      <c r="A1339" t="str">
        <f t="shared" si="20"/>
        <v>SSP1Croatia2070-207545--49Both</v>
      </c>
      <c r="B1339" t="s">
        <v>38</v>
      </c>
      <c r="C1339" t="s">
        <v>13</v>
      </c>
      <c r="D1339" t="s">
        <v>46</v>
      </c>
      <c r="E1339" t="s">
        <v>25</v>
      </c>
      <c r="F1339" t="s">
        <v>75</v>
      </c>
      <c r="G1339">
        <v>0.4</v>
      </c>
    </row>
    <row r="1340" spans="1:7" x14ac:dyDescent="0.25">
      <c r="A1340" t="str">
        <f t="shared" si="20"/>
        <v>SSP1Croatia2075-208045--49Both</v>
      </c>
      <c r="B1340" t="s">
        <v>38</v>
      </c>
      <c r="C1340" t="s">
        <v>13</v>
      </c>
      <c r="D1340" t="s">
        <v>45</v>
      </c>
      <c r="E1340" t="s">
        <v>25</v>
      </c>
      <c r="F1340" t="s">
        <v>75</v>
      </c>
      <c r="G1340">
        <v>0.4</v>
      </c>
    </row>
    <row r="1341" spans="1:7" x14ac:dyDescent="0.25">
      <c r="A1341" t="str">
        <f t="shared" si="20"/>
        <v>SSP1Croatia2080-208545--49Both</v>
      </c>
      <c r="B1341" t="s">
        <v>38</v>
      </c>
      <c r="C1341" t="s">
        <v>13</v>
      </c>
      <c r="D1341" t="s">
        <v>44</v>
      </c>
      <c r="E1341" t="s">
        <v>25</v>
      </c>
      <c r="F1341" t="s">
        <v>75</v>
      </c>
      <c r="G1341">
        <v>0.4</v>
      </c>
    </row>
    <row r="1342" spans="1:7" x14ac:dyDescent="0.25">
      <c r="A1342" t="str">
        <f t="shared" si="20"/>
        <v>SSP1Croatia2085-209045--49Both</v>
      </c>
      <c r="B1342" t="s">
        <v>38</v>
      </c>
      <c r="C1342" t="s">
        <v>13</v>
      </c>
      <c r="D1342" t="s">
        <v>43</v>
      </c>
      <c r="E1342" t="s">
        <v>25</v>
      </c>
      <c r="F1342" t="s">
        <v>75</v>
      </c>
      <c r="G1342">
        <v>0.4</v>
      </c>
    </row>
    <row r="1343" spans="1:7" x14ac:dyDescent="0.25">
      <c r="A1343" t="str">
        <f t="shared" si="20"/>
        <v>SSP1Croatia2090-209545--49Both</v>
      </c>
      <c r="B1343" t="s">
        <v>38</v>
      </c>
      <c r="C1343" t="s">
        <v>13</v>
      </c>
      <c r="D1343" t="s">
        <v>42</v>
      </c>
      <c r="E1343" t="s">
        <v>25</v>
      </c>
      <c r="F1343" t="s">
        <v>75</v>
      </c>
      <c r="G1343">
        <v>0.4</v>
      </c>
    </row>
    <row r="1344" spans="1:7" x14ac:dyDescent="0.25">
      <c r="A1344" t="str">
        <f t="shared" si="20"/>
        <v>SSP1Croatia2095-210045--49Both</v>
      </c>
      <c r="B1344" t="s">
        <v>38</v>
      </c>
      <c r="C1344" t="s">
        <v>13</v>
      </c>
      <c r="D1344" t="s">
        <v>41</v>
      </c>
      <c r="E1344" t="s">
        <v>25</v>
      </c>
      <c r="F1344" t="s">
        <v>75</v>
      </c>
      <c r="G1344">
        <v>0.3</v>
      </c>
    </row>
    <row r="1345" spans="1:7" x14ac:dyDescent="0.25">
      <c r="A1345" t="str">
        <f t="shared" si="20"/>
        <v>SSP1Croatia2015-202050--54Both</v>
      </c>
      <c r="B1345" t="s">
        <v>38</v>
      </c>
      <c r="C1345" t="s">
        <v>13</v>
      </c>
      <c r="D1345" t="s">
        <v>57</v>
      </c>
      <c r="E1345" t="s">
        <v>26</v>
      </c>
      <c r="F1345" t="s">
        <v>75</v>
      </c>
      <c r="G1345">
        <v>-0.4</v>
      </c>
    </row>
    <row r="1346" spans="1:7" x14ac:dyDescent="0.25">
      <c r="A1346" t="str">
        <f t="shared" si="20"/>
        <v>SSP1Croatia2020-202550--54Both</v>
      </c>
      <c r="B1346" t="s">
        <v>38</v>
      </c>
      <c r="C1346" t="s">
        <v>13</v>
      </c>
      <c r="D1346" t="s">
        <v>56</v>
      </c>
      <c r="E1346" t="s">
        <v>26</v>
      </c>
      <c r="F1346" t="s">
        <v>75</v>
      </c>
      <c r="G1346">
        <v>-0.3</v>
      </c>
    </row>
    <row r="1347" spans="1:7" x14ac:dyDescent="0.25">
      <c r="A1347" t="str">
        <f t="shared" si="20"/>
        <v>SSP1Croatia2025-203050--54Both</v>
      </c>
      <c r="B1347" t="s">
        <v>38</v>
      </c>
      <c r="C1347" t="s">
        <v>13</v>
      </c>
      <c r="D1347" t="s">
        <v>55</v>
      </c>
      <c r="E1347" t="s">
        <v>26</v>
      </c>
      <c r="F1347" t="s">
        <v>75</v>
      </c>
      <c r="G1347">
        <v>-0.2</v>
      </c>
    </row>
    <row r="1348" spans="1:7" x14ac:dyDescent="0.25">
      <c r="A1348" t="str">
        <f t="shared" si="20"/>
        <v>SSP1Croatia2030-203550--54Both</v>
      </c>
      <c r="B1348" t="s">
        <v>38</v>
      </c>
      <c r="C1348" t="s">
        <v>13</v>
      </c>
      <c r="D1348" t="s">
        <v>54</v>
      </c>
      <c r="E1348" t="s">
        <v>26</v>
      </c>
      <c r="F1348" t="s">
        <v>75</v>
      </c>
      <c r="G1348">
        <v>-0.2</v>
      </c>
    </row>
    <row r="1349" spans="1:7" x14ac:dyDescent="0.25">
      <c r="A1349" t="str">
        <f t="shared" si="20"/>
        <v>SSP1Croatia2035-204050--54Both</v>
      </c>
      <c r="B1349" t="s">
        <v>38</v>
      </c>
      <c r="C1349" t="s">
        <v>13</v>
      </c>
      <c r="D1349" t="s">
        <v>53</v>
      </c>
      <c r="E1349" t="s">
        <v>26</v>
      </c>
      <c r="F1349" t="s">
        <v>75</v>
      </c>
      <c r="G1349">
        <v>-0.1</v>
      </c>
    </row>
    <row r="1350" spans="1:7" x14ac:dyDescent="0.25">
      <c r="A1350" t="str">
        <f t="shared" si="20"/>
        <v>SSP1Croatia2040-204550--54Both</v>
      </c>
      <c r="B1350" t="s">
        <v>38</v>
      </c>
      <c r="C1350" t="s">
        <v>13</v>
      </c>
      <c r="D1350" t="s">
        <v>52</v>
      </c>
      <c r="E1350" t="s">
        <v>26</v>
      </c>
      <c r="F1350" t="s">
        <v>75</v>
      </c>
      <c r="G1350">
        <v>0</v>
      </c>
    </row>
    <row r="1351" spans="1:7" x14ac:dyDescent="0.25">
      <c r="A1351" t="str">
        <f t="shared" si="20"/>
        <v>SSP1Croatia2045-205050--54Both</v>
      </c>
      <c r="B1351" t="s">
        <v>38</v>
      </c>
      <c r="C1351" t="s">
        <v>13</v>
      </c>
      <c r="D1351" t="s">
        <v>51</v>
      </c>
      <c r="E1351" t="s">
        <v>26</v>
      </c>
      <c r="F1351" t="s">
        <v>75</v>
      </c>
      <c r="G1351">
        <v>0.1</v>
      </c>
    </row>
    <row r="1352" spans="1:7" x14ac:dyDescent="0.25">
      <c r="A1352" t="str">
        <f t="shared" si="20"/>
        <v>SSP1Croatia2050-205550--54Both</v>
      </c>
      <c r="B1352" t="s">
        <v>38</v>
      </c>
      <c r="C1352" t="s">
        <v>13</v>
      </c>
      <c r="D1352" t="s">
        <v>50</v>
      </c>
      <c r="E1352" t="s">
        <v>26</v>
      </c>
      <c r="F1352" t="s">
        <v>75</v>
      </c>
      <c r="G1352">
        <v>0.1</v>
      </c>
    </row>
    <row r="1353" spans="1:7" x14ac:dyDescent="0.25">
      <c r="A1353" t="str">
        <f t="shared" si="20"/>
        <v>SSP1Croatia2055-206050--54Both</v>
      </c>
      <c r="B1353" t="s">
        <v>38</v>
      </c>
      <c r="C1353" t="s">
        <v>13</v>
      </c>
      <c r="D1353" t="s">
        <v>49</v>
      </c>
      <c r="E1353" t="s">
        <v>26</v>
      </c>
      <c r="F1353" t="s">
        <v>75</v>
      </c>
      <c r="G1353">
        <v>0.1</v>
      </c>
    </row>
    <row r="1354" spans="1:7" x14ac:dyDescent="0.25">
      <c r="A1354" t="str">
        <f t="shared" si="20"/>
        <v>SSP1Croatia2060-206550--54Both</v>
      </c>
      <c r="B1354" t="s">
        <v>38</v>
      </c>
      <c r="C1354" t="s">
        <v>13</v>
      </c>
      <c r="D1354" t="s">
        <v>48</v>
      </c>
      <c r="E1354" t="s">
        <v>26</v>
      </c>
      <c r="F1354" t="s">
        <v>75</v>
      </c>
      <c r="G1354">
        <v>0.2</v>
      </c>
    </row>
    <row r="1355" spans="1:7" x14ac:dyDescent="0.25">
      <c r="A1355" t="str">
        <f t="shared" ref="A1355:A1418" si="21">B1355&amp;C1355&amp;D1355&amp;E1355&amp;F1355</f>
        <v>SSP1Croatia2065-207050--54Both</v>
      </c>
      <c r="B1355" t="s">
        <v>38</v>
      </c>
      <c r="C1355" t="s">
        <v>13</v>
      </c>
      <c r="D1355" t="s">
        <v>47</v>
      </c>
      <c r="E1355" t="s">
        <v>26</v>
      </c>
      <c r="F1355" t="s">
        <v>75</v>
      </c>
      <c r="G1355">
        <v>0.2</v>
      </c>
    </row>
    <row r="1356" spans="1:7" x14ac:dyDescent="0.25">
      <c r="A1356" t="str">
        <f t="shared" si="21"/>
        <v>SSP1Croatia2070-207550--54Both</v>
      </c>
      <c r="B1356" t="s">
        <v>38</v>
      </c>
      <c r="C1356" t="s">
        <v>13</v>
      </c>
      <c r="D1356" t="s">
        <v>46</v>
      </c>
      <c r="E1356" t="s">
        <v>26</v>
      </c>
      <c r="F1356" t="s">
        <v>75</v>
      </c>
      <c r="G1356">
        <v>0.2</v>
      </c>
    </row>
    <row r="1357" spans="1:7" x14ac:dyDescent="0.25">
      <c r="A1357" t="str">
        <f t="shared" si="21"/>
        <v>SSP1Croatia2075-208050--54Both</v>
      </c>
      <c r="B1357" t="s">
        <v>38</v>
      </c>
      <c r="C1357" t="s">
        <v>13</v>
      </c>
      <c r="D1357" t="s">
        <v>45</v>
      </c>
      <c r="E1357" t="s">
        <v>26</v>
      </c>
      <c r="F1357" t="s">
        <v>75</v>
      </c>
      <c r="G1357">
        <v>0.2</v>
      </c>
    </row>
    <row r="1358" spans="1:7" x14ac:dyDescent="0.25">
      <c r="A1358" t="str">
        <f t="shared" si="21"/>
        <v>SSP1Croatia2080-208550--54Both</v>
      </c>
      <c r="B1358" t="s">
        <v>38</v>
      </c>
      <c r="C1358" t="s">
        <v>13</v>
      </c>
      <c r="D1358" t="s">
        <v>44</v>
      </c>
      <c r="E1358" t="s">
        <v>26</v>
      </c>
      <c r="F1358" t="s">
        <v>75</v>
      </c>
      <c r="G1358">
        <v>0.2</v>
      </c>
    </row>
    <row r="1359" spans="1:7" x14ac:dyDescent="0.25">
      <c r="A1359" t="str">
        <f t="shared" si="21"/>
        <v>SSP1Croatia2085-209050--54Both</v>
      </c>
      <c r="B1359" t="s">
        <v>38</v>
      </c>
      <c r="C1359" t="s">
        <v>13</v>
      </c>
      <c r="D1359" t="s">
        <v>43</v>
      </c>
      <c r="E1359" t="s">
        <v>26</v>
      </c>
      <c r="F1359" t="s">
        <v>75</v>
      </c>
      <c r="G1359">
        <v>0.2</v>
      </c>
    </row>
    <row r="1360" spans="1:7" x14ac:dyDescent="0.25">
      <c r="A1360" t="str">
        <f t="shared" si="21"/>
        <v>SSP1Croatia2090-209550--54Both</v>
      </c>
      <c r="B1360" t="s">
        <v>38</v>
      </c>
      <c r="C1360" t="s">
        <v>13</v>
      </c>
      <c r="D1360" t="s">
        <v>42</v>
      </c>
      <c r="E1360" t="s">
        <v>26</v>
      </c>
      <c r="F1360" t="s">
        <v>75</v>
      </c>
      <c r="G1360">
        <v>0.2</v>
      </c>
    </row>
    <row r="1361" spans="1:7" x14ac:dyDescent="0.25">
      <c r="A1361" t="str">
        <f t="shared" si="21"/>
        <v>SSP1Croatia2095-210050--54Both</v>
      </c>
      <c r="B1361" t="s">
        <v>38</v>
      </c>
      <c r="C1361" t="s">
        <v>13</v>
      </c>
      <c r="D1361" t="s">
        <v>41</v>
      </c>
      <c r="E1361" t="s">
        <v>26</v>
      </c>
      <c r="F1361" t="s">
        <v>75</v>
      </c>
      <c r="G1361">
        <v>0.2</v>
      </c>
    </row>
    <row r="1362" spans="1:7" x14ac:dyDescent="0.25">
      <c r="A1362" t="str">
        <f t="shared" si="21"/>
        <v>SSP1Croatia2015-202055--59Both</v>
      </c>
      <c r="B1362" t="s">
        <v>38</v>
      </c>
      <c r="C1362" t="s">
        <v>13</v>
      </c>
      <c r="D1362" t="s">
        <v>57</v>
      </c>
      <c r="E1362" t="s">
        <v>27</v>
      </c>
      <c r="F1362" t="s">
        <v>75</v>
      </c>
      <c r="G1362">
        <v>-0.3</v>
      </c>
    </row>
    <row r="1363" spans="1:7" x14ac:dyDescent="0.25">
      <c r="A1363" t="str">
        <f t="shared" si="21"/>
        <v>SSP1Croatia2020-202555--59Both</v>
      </c>
      <c r="B1363" t="s">
        <v>38</v>
      </c>
      <c r="C1363" t="s">
        <v>13</v>
      </c>
      <c r="D1363" t="s">
        <v>56</v>
      </c>
      <c r="E1363" t="s">
        <v>27</v>
      </c>
      <c r="F1363" t="s">
        <v>75</v>
      </c>
      <c r="G1363">
        <v>-0.2</v>
      </c>
    </row>
    <row r="1364" spans="1:7" x14ac:dyDescent="0.25">
      <c r="A1364" t="str">
        <f t="shared" si="21"/>
        <v>SSP1Croatia2025-203055--59Both</v>
      </c>
      <c r="B1364" t="s">
        <v>38</v>
      </c>
      <c r="C1364" t="s">
        <v>13</v>
      </c>
      <c r="D1364" t="s">
        <v>55</v>
      </c>
      <c r="E1364" t="s">
        <v>27</v>
      </c>
      <c r="F1364" t="s">
        <v>75</v>
      </c>
      <c r="G1364">
        <v>-0.1</v>
      </c>
    </row>
    <row r="1365" spans="1:7" x14ac:dyDescent="0.25">
      <c r="A1365" t="str">
        <f t="shared" si="21"/>
        <v>SSP1Croatia2030-203555--59Both</v>
      </c>
      <c r="B1365" t="s">
        <v>38</v>
      </c>
      <c r="C1365" t="s">
        <v>13</v>
      </c>
      <c r="D1365" t="s">
        <v>54</v>
      </c>
      <c r="E1365" t="s">
        <v>27</v>
      </c>
      <c r="F1365" t="s">
        <v>75</v>
      </c>
      <c r="G1365">
        <v>-0.1</v>
      </c>
    </row>
    <row r="1366" spans="1:7" x14ac:dyDescent="0.25">
      <c r="A1366" t="str">
        <f t="shared" si="21"/>
        <v>SSP1Croatia2035-204055--59Both</v>
      </c>
      <c r="B1366" t="s">
        <v>38</v>
      </c>
      <c r="C1366" t="s">
        <v>13</v>
      </c>
      <c r="D1366" t="s">
        <v>53</v>
      </c>
      <c r="E1366" t="s">
        <v>27</v>
      </c>
      <c r="F1366" t="s">
        <v>75</v>
      </c>
      <c r="G1366">
        <v>0</v>
      </c>
    </row>
    <row r="1367" spans="1:7" x14ac:dyDescent="0.25">
      <c r="A1367" t="str">
        <f t="shared" si="21"/>
        <v>SSP1Croatia2040-204555--59Both</v>
      </c>
      <c r="B1367" t="s">
        <v>38</v>
      </c>
      <c r="C1367" t="s">
        <v>13</v>
      </c>
      <c r="D1367" t="s">
        <v>52</v>
      </c>
      <c r="E1367" t="s">
        <v>27</v>
      </c>
      <c r="F1367" t="s">
        <v>75</v>
      </c>
      <c r="G1367">
        <v>0</v>
      </c>
    </row>
    <row r="1368" spans="1:7" x14ac:dyDescent="0.25">
      <c r="A1368" t="str">
        <f t="shared" si="21"/>
        <v>SSP1Croatia2045-205055--59Both</v>
      </c>
      <c r="B1368" t="s">
        <v>38</v>
      </c>
      <c r="C1368" t="s">
        <v>13</v>
      </c>
      <c r="D1368" t="s">
        <v>51</v>
      </c>
      <c r="E1368" t="s">
        <v>27</v>
      </c>
      <c r="F1368" t="s">
        <v>75</v>
      </c>
      <c r="G1368">
        <v>0</v>
      </c>
    </row>
    <row r="1369" spans="1:7" x14ac:dyDescent="0.25">
      <c r="A1369" t="str">
        <f t="shared" si="21"/>
        <v>SSP1Croatia2050-205555--59Both</v>
      </c>
      <c r="B1369" t="s">
        <v>38</v>
      </c>
      <c r="C1369" t="s">
        <v>13</v>
      </c>
      <c r="D1369" t="s">
        <v>50</v>
      </c>
      <c r="E1369" t="s">
        <v>27</v>
      </c>
      <c r="F1369" t="s">
        <v>75</v>
      </c>
      <c r="G1369">
        <v>0.1</v>
      </c>
    </row>
    <row r="1370" spans="1:7" x14ac:dyDescent="0.25">
      <c r="A1370" t="str">
        <f t="shared" si="21"/>
        <v>SSP1Croatia2055-206055--59Both</v>
      </c>
      <c r="B1370" t="s">
        <v>38</v>
      </c>
      <c r="C1370" t="s">
        <v>13</v>
      </c>
      <c r="D1370" t="s">
        <v>49</v>
      </c>
      <c r="E1370" t="s">
        <v>27</v>
      </c>
      <c r="F1370" t="s">
        <v>75</v>
      </c>
      <c r="G1370">
        <v>0.1</v>
      </c>
    </row>
    <row r="1371" spans="1:7" x14ac:dyDescent="0.25">
      <c r="A1371" t="str">
        <f t="shared" si="21"/>
        <v>SSP1Croatia2060-206555--59Both</v>
      </c>
      <c r="B1371" t="s">
        <v>38</v>
      </c>
      <c r="C1371" t="s">
        <v>13</v>
      </c>
      <c r="D1371" t="s">
        <v>48</v>
      </c>
      <c r="E1371" t="s">
        <v>27</v>
      </c>
      <c r="F1371" t="s">
        <v>75</v>
      </c>
      <c r="G1371">
        <v>0.1</v>
      </c>
    </row>
    <row r="1372" spans="1:7" x14ac:dyDescent="0.25">
      <c r="A1372" t="str">
        <f t="shared" si="21"/>
        <v>SSP1Croatia2065-207055--59Both</v>
      </c>
      <c r="B1372" t="s">
        <v>38</v>
      </c>
      <c r="C1372" t="s">
        <v>13</v>
      </c>
      <c r="D1372" t="s">
        <v>47</v>
      </c>
      <c r="E1372" t="s">
        <v>27</v>
      </c>
      <c r="F1372" t="s">
        <v>75</v>
      </c>
      <c r="G1372">
        <v>0.1</v>
      </c>
    </row>
    <row r="1373" spans="1:7" x14ac:dyDescent="0.25">
      <c r="A1373" t="str">
        <f t="shared" si="21"/>
        <v>SSP1Croatia2070-207555--59Both</v>
      </c>
      <c r="B1373" t="s">
        <v>38</v>
      </c>
      <c r="C1373" t="s">
        <v>13</v>
      </c>
      <c r="D1373" t="s">
        <v>46</v>
      </c>
      <c r="E1373" t="s">
        <v>27</v>
      </c>
      <c r="F1373" t="s">
        <v>75</v>
      </c>
      <c r="G1373">
        <v>0.1</v>
      </c>
    </row>
    <row r="1374" spans="1:7" x14ac:dyDescent="0.25">
      <c r="A1374" t="str">
        <f t="shared" si="21"/>
        <v>SSP1Croatia2075-208055--59Both</v>
      </c>
      <c r="B1374" t="s">
        <v>38</v>
      </c>
      <c r="C1374" t="s">
        <v>13</v>
      </c>
      <c r="D1374" t="s">
        <v>45</v>
      </c>
      <c r="E1374" t="s">
        <v>27</v>
      </c>
      <c r="F1374" t="s">
        <v>75</v>
      </c>
      <c r="G1374">
        <v>0.1</v>
      </c>
    </row>
    <row r="1375" spans="1:7" x14ac:dyDescent="0.25">
      <c r="A1375" t="str">
        <f t="shared" si="21"/>
        <v>SSP1Croatia2080-208555--59Both</v>
      </c>
      <c r="B1375" t="s">
        <v>38</v>
      </c>
      <c r="C1375" t="s">
        <v>13</v>
      </c>
      <c r="D1375" t="s">
        <v>44</v>
      </c>
      <c r="E1375" t="s">
        <v>27</v>
      </c>
      <c r="F1375" t="s">
        <v>75</v>
      </c>
      <c r="G1375">
        <v>0.1</v>
      </c>
    </row>
    <row r="1376" spans="1:7" x14ac:dyDescent="0.25">
      <c r="A1376" t="str">
        <f t="shared" si="21"/>
        <v>SSP1Croatia2085-209055--59Both</v>
      </c>
      <c r="B1376" t="s">
        <v>38</v>
      </c>
      <c r="C1376" t="s">
        <v>13</v>
      </c>
      <c r="D1376" t="s">
        <v>43</v>
      </c>
      <c r="E1376" t="s">
        <v>27</v>
      </c>
      <c r="F1376" t="s">
        <v>75</v>
      </c>
      <c r="G1376">
        <v>0.1</v>
      </c>
    </row>
    <row r="1377" spans="1:7" x14ac:dyDescent="0.25">
      <c r="A1377" t="str">
        <f t="shared" si="21"/>
        <v>SSP1Croatia2090-209555--59Both</v>
      </c>
      <c r="B1377" t="s">
        <v>38</v>
      </c>
      <c r="C1377" t="s">
        <v>13</v>
      </c>
      <c r="D1377" t="s">
        <v>42</v>
      </c>
      <c r="E1377" t="s">
        <v>27</v>
      </c>
      <c r="F1377" t="s">
        <v>75</v>
      </c>
      <c r="G1377">
        <v>0.1</v>
      </c>
    </row>
    <row r="1378" spans="1:7" x14ac:dyDescent="0.25">
      <c r="A1378" t="str">
        <f t="shared" si="21"/>
        <v>SSP1Croatia2095-210055--59Both</v>
      </c>
      <c r="B1378" t="s">
        <v>38</v>
      </c>
      <c r="C1378" t="s">
        <v>13</v>
      </c>
      <c r="D1378" t="s">
        <v>41</v>
      </c>
      <c r="E1378" t="s">
        <v>27</v>
      </c>
      <c r="F1378" t="s">
        <v>75</v>
      </c>
      <c r="G1378">
        <v>0.1</v>
      </c>
    </row>
    <row r="1379" spans="1:7" x14ac:dyDescent="0.25">
      <c r="A1379" t="str">
        <f t="shared" si="21"/>
        <v>SSP1Croatia2015-202060--64Both</v>
      </c>
      <c r="B1379" t="s">
        <v>38</v>
      </c>
      <c r="C1379" t="s">
        <v>13</v>
      </c>
      <c r="D1379" t="s">
        <v>57</v>
      </c>
      <c r="E1379" t="s">
        <v>28</v>
      </c>
      <c r="F1379" t="s">
        <v>75</v>
      </c>
      <c r="G1379">
        <v>-0.2</v>
      </c>
    </row>
    <row r="1380" spans="1:7" x14ac:dyDescent="0.25">
      <c r="A1380" t="str">
        <f t="shared" si="21"/>
        <v>SSP1Croatia2020-202560--64Both</v>
      </c>
      <c r="B1380" t="s">
        <v>38</v>
      </c>
      <c r="C1380" t="s">
        <v>13</v>
      </c>
      <c r="D1380" t="s">
        <v>56</v>
      </c>
      <c r="E1380" t="s">
        <v>28</v>
      </c>
      <c r="F1380" t="s">
        <v>75</v>
      </c>
      <c r="G1380">
        <v>-0.1</v>
      </c>
    </row>
    <row r="1381" spans="1:7" x14ac:dyDescent="0.25">
      <c r="A1381" t="str">
        <f t="shared" si="21"/>
        <v>SSP1Croatia2025-203060--64Both</v>
      </c>
      <c r="B1381" t="s">
        <v>38</v>
      </c>
      <c r="C1381" t="s">
        <v>13</v>
      </c>
      <c r="D1381" t="s">
        <v>55</v>
      </c>
      <c r="E1381" t="s">
        <v>28</v>
      </c>
      <c r="F1381" t="s">
        <v>75</v>
      </c>
      <c r="G1381">
        <v>-0.1</v>
      </c>
    </row>
    <row r="1382" spans="1:7" x14ac:dyDescent="0.25">
      <c r="A1382" t="str">
        <f t="shared" si="21"/>
        <v>SSP1Croatia2030-203560--64Both</v>
      </c>
      <c r="B1382" t="s">
        <v>38</v>
      </c>
      <c r="C1382" t="s">
        <v>13</v>
      </c>
      <c r="D1382" t="s">
        <v>54</v>
      </c>
      <c r="E1382" t="s">
        <v>28</v>
      </c>
      <c r="F1382" t="s">
        <v>75</v>
      </c>
      <c r="G1382">
        <v>-0.1</v>
      </c>
    </row>
    <row r="1383" spans="1:7" x14ac:dyDescent="0.25">
      <c r="A1383" t="str">
        <f t="shared" si="21"/>
        <v>SSP1Croatia2035-204060--64Both</v>
      </c>
      <c r="B1383" t="s">
        <v>38</v>
      </c>
      <c r="C1383" t="s">
        <v>13</v>
      </c>
      <c r="D1383" t="s">
        <v>53</v>
      </c>
      <c r="E1383" t="s">
        <v>28</v>
      </c>
      <c r="F1383" t="s">
        <v>75</v>
      </c>
      <c r="G1383">
        <v>0</v>
      </c>
    </row>
    <row r="1384" spans="1:7" x14ac:dyDescent="0.25">
      <c r="A1384" t="str">
        <f t="shared" si="21"/>
        <v>SSP1Croatia2040-204560--64Both</v>
      </c>
      <c r="B1384" t="s">
        <v>38</v>
      </c>
      <c r="C1384" t="s">
        <v>13</v>
      </c>
      <c r="D1384" t="s">
        <v>52</v>
      </c>
      <c r="E1384" t="s">
        <v>28</v>
      </c>
      <c r="F1384" t="s">
        <v>75</v>
      </c>
      <c r="G1384">
        <v>0</v>
      </c>
    </row>
    <row r="1385" spans="1:7" x14ac:dyDescent="0.25">
      <c r="A1385" t="str">
        <f t="shared" si="21"/>
        <v>SSP1Croatia2045-205060--64Both</v>
      </c>
      <c r="B1385" t="s">
        <v>38</v>
      </c>
      <c r="C1385" t="s">
        <v>13</v>
      </c>
      <c r="D1385" t="s">
        <v>51</v>
      </c>
      <c r="E1385" t="s">
        <v>28</v>
      </c>
      <c r="F1385" t="s">
        <v>75</v>
      </c>
      <c r="G1385">
        <v>0</v>
      </c>
    </row>
    <row r="1386" spans="1:7" x14ac:dyDescent="0.25">
      <c r="A1386" t="str">
        <f t="shared" si="21"/>
        <v>SSP1Croatia2050-205560--64Both</v>
      </c>
      <c r="B1386" t="s">
        <v>38</v>
      </c>
      <c r="C1386" t="s">
        <v>13</v>
      </c>
      <c r="D1386" t="s">
        <v>50</v>
      </c>
      <c r="E1386" t="s">
        <v>28</v>
      </c>
      <c r="F1386" t="s">
        <v>75</v>
      </c>
      <c r="G1386">
        <v>0</v>
      </c>
    </row>
    <row r="1387" spans="1:7" x14ac:dyDescent="0.25">
      <c r="A1387" t="str">
        <f t="shared" si="21"/>
        <v>SSP1Croatia2055-206060--64Both</v>
      </c>
      <c r="B1387" t="s">
        <v>38</v>
      </c>
      <c r="C1387" t="s">
        <v>13</v>
      </c>
      <c r="D1387" t="s">
        <v>49</v>
      </c>
      <c r="E1387" t="s">
        <v>28</v>
      </c>
      <c r="F1387" t="s">
        <v>75</v>
      </c>
      <c r="G1387">
        <v>0.1</v>
      </c>
    </row>
    <row r="1388" spans="1:7" x14ac:dyDescent="0.25">
      <c r="A1388" t="str">
        <f t="shared" si="21"/>
        <v>SSP1Croatia2060-206560--64Both</v>
      </c>
      <c r="B1388" t="s">
        <v>38</v>
      </c>
      <c r="C1388" t="s">
        <v>13</v>
      </c>
      <c r="D1388" t="s">
        <v>48</v>
      </c>
      <c r="E1388" t="s">
        <v>28</v>
      </c>
      <c r="F1388" t="s">
        <v>75</v>
      </c>
      <c r="G1388">
        <v>0.1</v>
      </c>
    </row>
    <row r="1389" spans="1:7" x14ac:dyDescent="0.25">
      <c r="A1389" t="str">
        <f t="shared" si="21"/>
        <v>SSP1Croatia2065-207060--64Both</v>
      </c>
      <c r="B1389" t="s">
        <v>38</v>
      </c>
      <c r="C1389" t="s">
        <v>13</v>
      </c>
      <c r="D1389" t="s">
        <v>47</v>
      </c>
      <c r="E1389" t="s">
        <v>28</v>
      </c>
      <c r="F1389" t="s">
        <v>75</v>
      </c>
      <c r="G1389">
        <v>0.1</v>
      </c>
    </row>
    <row r="1390" spans="1:7" x14ac:dyDescent="0.25">
      <c r="A1390" t="str">
        <f t="shared" si="21"/>
        <v>SSP1Croatia2070-207560--64Both</v>
      </c>
      <c r="B1390" t="s">
        <v>38</v>
      </c>
      <c r="C1390" t="s">
        <v>13</v>
      </c>
      <c r="D1390" t="s">
        <v>46</v>
      </c>
      <c r="E1390" t="s">
        <v>28</v>
      </c>
      <c r="F1390" t="s">
        <v>75</v>
      </c>
      <c r="G1390">
        <v>0.1</v>
      </c>
    </row>
    <row r="1391" spans="1:7" x14ac:dyDescent="0.25">
      <c r="A1391" t="str">
        <f t="shared" si="21"/>
        <v>SSP1Croatia2075-208060--64Both</v>
      </c>
      <c r="B1391" t="s">
        <v>38</v>
      </c>
      <c r="C1391" t="s">
        <v>13</v>
      </c>
      <c r="D1391" t="s">
        <v>45</v>
      </c>
      <c r="E1391" t="s">
        <v>28</v>
      </c>
      <c r="F1391" t="s">
        <v>75</v>
      </c>
      <c r="G1391">
        <v>0.1</v>
      </c>
    </row>
    <row r="1392" spans="1:7" x14ac:dyDescent="0.25">
      <c r="A1392" t="str">
        <f t="shared" si="21"/>
        <v>SSP1Croatia2080-208560--64Both</v>
      </c>
      <c r="B1392" t="s">
        <v>38</v>
      </c>
      <c r="C1392" t="s">
        <v>13</v>
      </c>
      <c r="D1392" t="s">
        <v>44</v>
      </c>
      <c r="E1392" t="s">
        <v>28</v>
      </c>
      <c r="F1392" t="s">
        <v>75</v>
      </c>
      <c r="G1392">
        <v>0.1</v>
      </c>
    </row>
    <row r="1393" spans="1:7" x14ac:dyDescent="0.25">
      <c r="A1393" t="str">
        <f t="shared" si="21"/>
        <v>SSP1Croatia2085-209060--64Both</v>
      </c>
      <c r="B1393" t="s">
        <v>38</v>
      </c>
      <c r="C1393" t="s">
        <v>13</v>
      </c>
      <c r="D1393" t="s">
        <v>43</v>
      </c>
      <c r="E1393" t="s">
        <v>28</v>
      </c>
      <c r="F1393" t="s">
        <v>75</v>
      </c>
      <c r="G1393">
        <v>0.1</v>
      </c>
    </row>
    <row r="1394" spans="1:7" x14ac:dyDescent="0.25">
      <c r="A1394" t="str">
        <f t="shared" si="21"/>
        <v>SSP1Croatia2090-209560--64Both</v>
      </c>
      <c r="B1394" t="s">
        <v>38</v>
      </c>
      <c r="C1394" t="s">
        <v>13</v>
      </c>
      <c r="D1394" t="s">
        <v>42</v>
      </c>
      <c r="E1394" t="s">
        <v>28</v>
      </c>
      <c r="F1394" t="s">
        <v>75</v>
      </c>
      <c r="G1394">
        <v>0.1</v>
      </c>
    </row>
    <row r="1395" spans="1:7" x14ac:dyDescent="0.25">
      <c r="A1395" t="str">
        <f t="shared" si="21"/>
        <v>SSP1Croatia2095-210060--64Both</v>
      </c>
      <c r="B1395" t="s">
        <v>38</v>
      </c>
      <c r="C1395" t="s">
        <v>13</v>
      </c>
      <c r="D1395" t="s">
        <v>41</v>
      </c>
      <c r="E1395" t="s">
        <v>28</v>
      </c>
      <c r="F1395" t="s">
        <v>75</v>
      </c>
      <c r="G1395">
        <v>0.1</v>
      </c>
    </row>
    <row r="1396" spans="1:7" x14ac:dyDescent="0.25">
      <c r="A1396" t="str">
        <f t="shared" si="21"/>
        <v>SSP1Croatia2015-202065--69Both</v>
      </c>
      <c r="B1396" t="s">
        <v>38</v>
      </c>
      <c r="C1396" t="s">
        <v>13</v>
      </c>
      <c r="D1396" t="s">
        <v>57</v>
      </c>
      <c r="E1396" t="s">
        <v>29</v>
      </c>
      <c r="F1396" t="s">
        <v>75</v>
      </c>
      <c r="G1396">
        <v>-0.1</v>
      </c>
    </row>
    <row r="1397" spans="1:7" x14ac:dyDescent="0.25">
      <c r="A1397" t="str">
        <f t="shared" si="21"/>
        <v>SSP1Croatia2020-202565--69Both</v>
      </c>
      <c r="B1397" t="s">
        <v>38</v>
      </c>
      <c r="C1397" t="s">
        <v>13</v>
      </c>
      <c r="D1397" t="s">
        <v>56</v>
      </c>
      <c r="E1397" t="s">
        <v>29</v>
      </c>
      <c r="F1397" t="s">
        <v>75</v>
      </c>
      <c r="G1397">
        <v>-0.1</v>
      </c>
    </row>
    <row r="1398" spans="1:7" x14ac:dyDescent="0.25">
      <c r="A1398" t="str">
        <f t="shared" si="21"/>
        <v>SSP1Croatia2025-203065--69Both</v>
      </c>
      <c r="B1398" t="s">
        <v>38</v>
      </c>
      <c r="C1398" t="s">
        <v>13</v>
      </c>
      <c r="D1398" t="s">
        <v>55</v>
      </c>
      <c r="E1398" t="s">
        <v>29</v>
      </c>
      <c r="F1398" t="s">
        <v>75</v>
      </c>
      <c r="G1398">
        <v>-0.1</v>
      </c>
    </row>
    <row r="1399" spans="1:7" x14ac:dyDescent="0.25">
      <c r="A1399" t="str">
        <f t="shared" si="21"/>
        <v>SSP1Croatia2030-203565--69Both</v>
      </c>
      <c r="B1399" t="s">
        <v>38</v>
      </c>
      <c r="C1399" t="s">
        <v>13</v>
      </c>
      <c r="D1399" t="s">
        <v>54</v>
      </c>
      <c r="E1399" t="s">
        <v>29</v>
      </c>
      <c r="F1399" t="s">
        <v>75</v>
      </c>
      <c r="G1399">
        <v>0</v>
      </c>
    </row>
    <row r="1400" spans="1:7" x14ac:dyDescent="0.25">
      <c r="A1400" t="str">
        <f t="shared" si="21"/>
        <v>SSP1Croatia2035-204065--69Both</v>
      </c>
      <c r="B1400" t="s">
        <v>38</v>
      </c>
      <c r="C1400" t="s">
        <v>13</v>
      </c>
      <c r="D1400" t="s">
        <v>53</v>
      </c>
      <c r="E1400" t="s">
        <v>29</v>
      </c>
      <c r="F1400" t="s">
        <v>75</v>
      </c>
      <c r="G1400">
        <v>0</v>
      </c>
    </row>
    <row r="1401" spans="1:7" x14ac:dyDescent="0.25">
      <c r="A1401" t="str">
        <f t="shared" si="21"/>
        <v>SSP1Croatia2040-204565--69Both</v>
      </c>
      <c r="B1401" t="s">
        <v>38</v>
      </c>
      <c r="C1401" t="s">
        <v>13</v>
      </c>
      <c r="D1401" t="s">
        <v>52</v>
      </c>
      <c r="E1401" t="s">
        <v>29</v>
      </c>
      <c r="F1401" t="s">
        <v>75</v>
      </c>
      <c r="G1401">
        <v>0</v>
      </c>
    </row>
    <row r="1402" spans="1:7" x14ac:dyDescent="0.25">
      <c r="A1402" t="str">
        <f t="shared" si="21"/>
        <v>SSP1Croatia2045-205065--69Both</v>
      </c>
      <c r="B1402" t="s">
        <v>38</v>
      </c>
      <c r="C1402" t="s">
        <v>13</v>
      </c>
      <c r="D1402" t="s">
        <v>51</v>
      </c>
      <c r="E1402" t="s">
        <v>29</v>
      </c>
      <c r="F1402" t="s">
        <v>75</v>
      </c>
      <c r="G1402">
        <v>0</v>
      </c>
    </row>
    <row r="1403" spans="1:7" x14ac:dyDescent="0.25">
      <c r="A1403" t="str">
        <f t="shared" si="21"/>
        <v>SSP1Croatia2050-205565--69Both</v>
      </c>
      <c r="B1403" t="s">
        <v>38</v>
      </c>
      <c r="C1403" t="s">
        <v>13</v>
      </c>
      <c r="D1403" t="s">
        <v>50</v>
      </c>
      <c r="E1403" t="s">
        <v>29</v>
      </c>
      <c r="F1403" t="s">
        <v>75</v>
      </c>
      <c r="G1403">
        <v>0</v>
      </c>
    </row>
    <row r="1404" spans="1:7" x14ac:dyDescent="0.25">
      <c r="A1404" t="str">
        <f t="shared" si="21"/>
        <v>SSP1Croatia2055-206065--69Both</v>
      </c>
      <c r="B1404" t="s">
        <v>38</v>
      </c>
      <c r="C1404" t="s">
        <v>13</v>
      </c>
      <c r="D1404" t="s">
        <v>49</v>
      </c>
      <c r="E1404" t="s">
        <v>29</v>
      </c>
      <c r="F1404" t="s">
        <v>75</v>
      </c>
      <c r="G1404">
        <v>0</v>
      </c>
    </row>
    <row r="1405" spans="1:7" x14ac:dyDescent="0.25">
      <c r="A1405" t="str">
        <f t="shared" si="21"/>
        <v>SSP1Croatia2060-206565--69Both</v>
      </c>
      <c r="B1405" t="s">
        <v>38</v>
      </c>
      <c r="C1405" t="s">
        <v>13</v>
      </c>
      <c r="D1405" t="s">
        <v>48</v>
      </c>
      <c r="E1405" t="s">
        <v>29</v>
      </c>
      <c r="F1405" t="s">
        <v>75</v>
      </c>
      <c r="G1405">
        <v>0</v>
      </c>
    </row>
    <row r="1406" spans="1:7" x14ac:dyDescent="0.25">
      <c r="A1406" t="str">
        <f t="shared" si="21"/>
        <v>SSP1Croatia2065-207065--69Both</v>
      </c>
      <c r="B1406" t="s">
        <v>38</v>
      </c>
      <c r="C1406" t="s">
        <v>13</v>
      </c>
      <c r="D1406" t="s">
        <v>47</v>
      </c>
      <c r="E1406" t="s">
        <v>29</v>
      </c>
      <c r="F1406" t="s">
        <v>75</v>
      </c>
      <c r="G1406">
        <v>0</v>
      </c>
    </row>
    <row r="1407" spans="1:7" x14ac:dyDescent="0.25">
      <c r="A1407" t="str">
        <f t="shared" si="21"/>
        <v>SSP1Croatia2070-207565--69Both</v>
      </c>
      <c r="B1407" t="s">
        <v>38</v>
      </c>
      <c r="C1407" t="s">
        <v>13</v>
      </c>
      <c r="D1407" t="s">
        <v>46</v>
      </c>
      <c r="E1407" t="s">
        <v>29</v>
      </c>
      <c r="F1407" t="s">
        <v>75</v>
      </c>
      <c r="G1407">
        <v>0.1</v>
      </c>
    </row>
    <row r="1408" spans="1:7" x14ac:dyDescent="0.25">
      <c r="A1408" t="str">
        <f t="shared" si="21"/>
        <v>SSP1Croatia2075-208065--69Both</v>
      </c>
      <c r="B1408" t="s">
        <v>38</v>
      </c>
      <c r="C1408" t="s">
        <v>13</v>
      </c>
      <c r="D1408" t="s">
        <v>45</v>
      </c>
      <c r="E1408" t="s">
        <v>29</v>
      </c>
      <c r="F1408" t="s">
        <v>75</v>
      </c>
      <c r="G1408">
        <v>0.1</v>
      </c>
    </row>
    <row r="1409" spans="1:7" x14ac:dyDescent="0.25">
      <c r="A1409" t="str">
        <f t="shared" si="21"/>
        <v>SSP1Croatia2080-208565--69Both</v>
      </c>
      <c r="B1409" t="s">
        <v>38</v>
      </c>
      <c r="C1409" t="s">
        <v>13</v>
      </c>
      <c r="D1409" t="s">
        <v>44</v>
      </c>
      <c r="E1409" t="s">
        <v>29</v>
      </c>
      <c r="F1409" t="s">
        <v>75</v>
      </c>
      <c r="G1409">
        <v>0.1</v>
      </c>
    </row>
    <row r="1410" spans="1:7" x14ac:dyDescent="0.25">
      <c r="A1410" t="str">
        <f t="shared" si="21"/>
        <v>SSP1Croatia2085-209065--69Both</v>
      </c>
      <c r="B1410" t="s">
        <v>38</v>
      </c>
      <c r="C1410" t="s">
        <v>13</v>
      </c>
      <c r="D1410" t="s">
        <v>43</v>
      </c>
      <c r="E1410" t="s">
        <v>29</v>
      </c>
      <c r="F1410" t="s">
        <v>75</v>
      </c>
      <c r="G1410">
        <v>0.1</v>
      </c>
    </row>
    <row r="1411" spans="1:7" x14ac:dyDescent="0.25">
      <c r="A1411" t="str">
        <f t="shared" si="21"/>
        <v>SSP1Croatia2090-209565--69Both</v>
      </c>
      <c r="B1411" t="s">
        <v>38</v>
      </c>
      <c r="C1411" t="s">
        <v>13</v>
      </c>
      <c r="D1411" t="s">
        <v>42</v>
      </c>
      <c r="E1411" t="s">
        <v>29</v>
      </c>
      <c r="F1411" t="s">
        <v>75</v>
      </c>
      <c r="G1411">
        <v>0.1</v>
      </c>
    </row>
    <row r="1412" spans="1:7" x14ac:dyDescent="0.25">
      <c r="A1412" t="str">
        <f t="shared" si="21"/>
        <v>SSP1Croatia2095-210065--69Both</v>
      </c>
      <c r="B1412" t="s">
        <v>38</v>
      </c>
      <c r="C1412" t="s">
        <v>13</v>
      </c>
      <c r="D1412" t="s">
        <v>41</v>
      </c>
      <c r="E1412" t="s">
        <v>29</v>
      </c>
      <c r="F1412" t="s">
        <v>75</v>
      </c>
      <c r="G1412">
        <v>0</v>
      </c>
    </row>
    <row r="1413" spans="1:7" x14ac:dyDescent="0.25">
      <c r="A1413" t="str">
        <f t="shared" si="21"/>
        <v>SSP1Croatia2015-202070--74Both</v>
      </c>
      <c r="B1413" t="s">
        <v>38</v>
      </c>
      <c r="C1413" t="s">
        <v>13</v>
      </c>
      <c r="D1413" t="s">
        <v>57</v>
      </c>
      <c r="E1413" t="s">
        <v>30</v>
      </c>
      <c r="F1413" t="s">
        <v>75</v>
      </c>
      <c r="G1413">
        <v>-0.1</v>
      </c>
    </row>
    <row r="1414" spans="1:7" x14ac:dyDescent="0.25">
      <c r="A1414" t="str">
        <f t="shared" si="21"/>
        <v>SSP1Croatia2020-202570--74Both</v>
      </c>
      <c r="B1414" t="s">
        <v>38</v>
      </c>
      <c r="C1414" t="s">
        <v>13</v>
      </c>
      <c r="D1414" t="s">
        <v>56</v>
      </c>
      <c r="E1414" t="s">
        <v>30</v>
      </c>
      <c r="F1414" t="s">
        <v>75</v>
      </c>
      <c r="G1414">
        <v>-0.1</v>
      </c>
    </row>
    <row r="1415" spans="1:7" x14ac:dyDescent="0.25">
      <c r="A1415" t="str">
        <f t="shared" si="21"/>
        <v>SSP1Croatia2025-203070--74Both</v>
      </c>
      <c r="B1415" t="s">
        <v>38</v>
      </c>
      <c r="C1415" t="s">
        <v>13</v>
      </c>
      <c r="D1415" t="s">
        <v>55</v>
      </c>
      <c r="E1415" t="s">
        <v>30</v>
      </c>
      <c r="F1415" t="s">
        <v>75</v>
      </c>
      <c r="G1415">
        <v>-0.1</v>
      </c>
    </row>
    <row r="1416" spans="1:7" x14ac:dyDescent="0.25">
      <c r="A1416" t="str">
        <f t="shared" si="21"/>
        <v>SSP1Croatia2030-203570--74Both</v>
      </c>
      <c r="B1416" t="s">
        <v>38</v>
      </c>
      <c r="C1416" t="s">
        <v>13</v>
      </c>
      <c r="D1416" t="s">
        <v>54</v>
      </c>
      <c r="E1416" t="s">
        <v>30</v>
      </c>
      <c r="F1416" t="s">
        <v>75</v>
      </c>
      <c r="G1416">
        <v>0</v>
      </c>
    </row>
    <row r="1417" spans="1:7" x14ac:dyDescent="0.25">
      <c r="A1417" t="str">
        <f t="shared" si="21"/>
        <v>SSP1Croatia2035-204070--74Both</v>
      </c>
      <c r="B1417" t="s">
        <v>38</v>
      </c>
      <c r="C1417" t="s">
        <v>13</v>
      </c>
      <c r="D1417" t="s">
        <v>53</v>
      </c>
      <c r="E1417" t="s">
        <v>30</v>
      </c>
      <c r="F1417" t="s">
        <v>75</v>
      </c>
      <c r="G1417">
        <v>0</v>
      </c>
    </row>
    <row r="1418" spans="1:7" x14ac:dyDescent="0.25">
      <c r="A1418" t="str">
        <f t="shared" si="21"/>
        <v>SSP1Croatia2040-204570--74Both</v>
      </c>
      <c r="B1418" t="s">
        <v>38</v>
      </c>
      <c r="C1418" t="s">
        <v>13</v>
      </c>
      <c r="D1418" t="s">
        <v>52</v>
      </c>
      <c r="E1418" t="s">
        <v>30</v>
      </c>
      <c r="F1418" t="s">
        <v>75</v>
      </c>
      <c r="G1418">
        <v>0</v>
      </c>
    </row>
    <row r="1419" spans="1:7" x14ac:dyDescent="0.25">
      <c r="A1419" t="str">
        <f t="shared" ref="A1419:A1482" si="22">B1419&amp;C1419&amp;D1419&amp;E1419&amp;F1419</f>
        <v>SSP1Croatia2045-205070--74Both</v>
      </c>
      <c r="B1419" t="s">
        <v>38</v>
      </c>
      <c r="C1419" t="s">
        <v>13</v>
      </c>
      <c r="D1419" t="s">
        <v>51</v>
      </c>
      <c r="E1419" t="s">
        <v>30</v>
      </c>
      <c r="F1419" t="s">
        <v>75</v>
      </c>
      <c r="G1419">
        <v>0</v>
      </c>
    </row>
    <row r="1420" spans="1:7" x14ac:dyDescent="0.25">
      <c r="A1420" t="str">
        <f t="shared" si="22"/>
        <v>SSP1Croatia2050-205570--74Both</v>
      </c>
      <c r="B1420" t="s">
        <v>38</v>
      </c>
      <c r="C1420" t="s">
        <v>13</v>
      </c>
      <c r="D1420" t="s">
        <v>50</v>
      </c>
      <c r="E1420" t="s">
        <v>30</v>
      </c>
      <c r="F1420" t="s">
        <v>75</v>
      </c>
      <c r="G1420">
        <v>0</v>
      </c>
    </row>
    <row r="1421" spans="1:7" x14ac:dyDescent="0.25">
      <c r="A1421" t="str">
        <f t="shared" si="22"/>
        <v>SSP1Croatia2055-206070--74Both</v>
      </c>
      <c r="B1421" t="s">
        <v>38</v>
      </c>
      <c r="C1421" t="s">
        <v>13</v>
      </c>
      <c r="D1421" t="s">
        <v>49</v>
      </c>
      <c r="E1421" t="s">
        <v>30</v>
      </c>
      <c r="F1421" t="s">
        <v>75</v>
      </c>
      <c r="G1421">
        <v>0</v>
      </c>
    </row>
    <row r="1422" spans="1:7" x14ac:dyDescent="0.25">
      <c r="A1422" t="str">
        <f t="shared" si="22"/>
        <v>SSP1Croatia2060-206570--74Both</v>
      </c>
      <c r="B1422" t="s">
        <v>38</v>
      </c>
      <c r="C1422" t="s">
        <v>13</v>
      </c>
      <c r="D1422" t="s">
        <v>48</v>
      </c>
      <c r="E1422" t="s">
        <v>30</v>
      </c>
      <c r="F1422" t="s">
        <v>75</v>
      </c>
      <c r="G1422">
        <v>0.1</v>
      </c>
    </row>
    <row r="1423" spans="1:7" x14ac:dyDescent="0.25">
      <c r="A1423" t="str">
        <f t="shared" si="22"/>
        <v>SSP1Croatia2065-207070--74Both</v>
      </c>
      <c r="B1423" t="s">
        <v>38</v>
      </c>
      <c r="C1423" t="s">
        <v>13</v>
      </c>
      <c r="D1423" t="s">
        <v>47</v>
      </c>
      <c r="E1423" t="s">
        <v>30</v>
      </c>
      <c r="F1423" t="s">
        <v>75</v>
      </c>
      <c r="G1423">
        <v>0.1</v>
      </c>
    </row>
    <row r="1424" spans="1:7" x14ac:dyDescent="0.25">
      <c r="A1424" t="str">
        <f t="shared" si="22"/>
        <v>SSP1Croatia2070-207570--74Both</v>
      </c>
      <c r="B1424" t="s">
        <v>38</v>
      </c>
      <c r="C1424" t="s">
        <v>13</v>
      </c>
      <c r="D1424" t="s">
        <v>46</v>
      </c>
      <c r="E1424" t="s">
        <v>30</v>
      </c>
      <c r="F1424" t="s">
        <v>75</v>
      </c>
      <c r="G1424">
        <v>0.1</v>
      </c>
    </row>
    <row r="1425" spans="1:7" x14ac:dyDescent="0.25">
      <c r="A1425" t="str">
        <f t="shared" si="22"/>
        <v>SSP1Croatia2075-208070--74Both</v>
      </c>
      <c r="B1425" t="s">
        <v>38</v>
      </c>
      <c r="C1425" t="s">
        <v>13</v>
      </c>
      <c r="D1425" t="s">
        <v>45</v>
      </c>
      <c r="E1425" t="s">
        <v>30</v>
      </c>
      <c r="F1425" t="s">
        <v>75</v>
      </c>
      <c r="G1425">
        <v>0.1</v>
      </c>
    </row>
    <row r="1426" spans="1:7" x14ac:dyDescent="0.25">
      <c r="A1426" t="str">
        <f t="shared" si="22"/>
        <v>SSP1Croatia2080-208570--74Both</v>
      </c>
      <c r="B1426" t="s">
        <v>38</v>
      </c>
      <c r="C1426" t="s">
        <v>13</v>
      </c>
      <c r="D1426" t="s">
        <v>44</v>
      </c>
      <c r="E1426" t="s">
        <v>30</v>
      </c>
      <c r="F1426" t="s">
        <v>75</v>
      </c>
      <c r="G1426">
        <v>0.1</v>
      </c>
    </row>
    <row r="1427" spans="1:7" x14ac:dyDescent="0.25">
      <c r="A1427" t="str">
        <f t="shared" si="22"/>
        <v>SSP1Croatia2085-209070--74Both</v>
      </c>
      <c r="B1427" t="s">
        <v>38</v>
      </c>
      <c r="C1427" t="s">
        <v>13</v>
      </c>
      <c r="D1427" t="s">
        <v>43</v>
      </c>
      <c r="E1427" t="s">
        <v>30</v>
      </c>
      <c r="F1427" t="s">
        <v>75</v>
      </c>
      <c r="G1427">
        <v>0.1</v>
      </c>
    </row>
    <row r="1428" spans="1:7" x14ac:dyDescent="0.25">
      <c r="A1428" t="str">
        <f t="shared" si="22"/>
        <v>SSP1Croatia2090-209570--74Both</v>
      </c>
      <c r="B1428" t="s">
        <v>38</v>
      </c>
      <c r="C1428" t="s">
        <v>13</v>
      </c>
      <c r="D1428" t="s">
        <v>42</v>
      </c>
      <c r="E1428" t="s">
        <v>30</v>
      </c>
      <c r="F1428" t="s">
        <v>75</v>
      </c>
      <c r="G1428">
        <v>0.1</v>
      </c>
    </row>
    <row r="1429" spans="1:7" x14ac:dyDescent="0.25">
      <c r="A1429" t="str">
        <f t="shared" si="22"/>
        <v>SSP1Croatia2095-210070--74Both</v>
      </c>
      <c r="B1429" t="s">
        <v>38</v>
      </c>
      <c r="C1429" t="s">
        <v>13</v>
      </c>
      <c r="D1429" t="s">
        <v>41</v>
      </c>
      <c r="E1429" t="s">
        <v>30</v>
      </c>
      <c r="F1429" t="s">
        <v>75</v>
      </c>
      <c r="G1429">
        <v>0.1</v>
      </c>
    </row>
    <row r="1430" spans="1:7" x14ac:dyDescent="0.25">
      <c r="A1430" t="str">
        <f t="shared" si="22"/>
        <v>SSP1Croatia2015-202075--79Both</v>
      </c>
      <c r="B1430" t="s">
        <v>38</v>
      </c>
      <c r="C1430" t="s">
        <v>13</v>
      </c>
      <c r="D1430" t="s">
        <v>57</v>
      </c>
      <c r="E1430" t="s">
        <v>31</v>
      </c>
      <c r="F1430" t="s">
        <v>75</v>
      </c>
      <c r="G1430">
        <v>0</v>
      </c>
    </row>
    <row r="1431" spans="1:7" x14ac:dyDescent="0.25">
      <c r="A1431" t="str">
        <f t="shared" si="22"/>
        <v>SSP1Croatia2020-202575--79Both</v>
      </c>
      <c r="B1431" t="s">
        <v>38</v>
      </c>
      <c r="C1431" t="s">
        <v>13</v>
      </c>
      <c r="D1431" t="s">
        <v>56</v>
      </c>
      <c r="E1431" t="s">
        <v>31</v>
      </c>
      <c r="F1431" t="s">
        <v>75</v>
      </c>
      <c r="G1431">
        <v>0</v>
      </c>
    </row>
    <row r="1432" spans="1:7" x14ac:dyDescent="0.25">
      <c r="A1432" t="str">
        <f t="shared" si="22"/>
        <v>SSP1Croatia2025-203075--79Both</v>
      </c>
      <c r="B1432" t="s">
        <v>38</v>
      </c>
      <c r="C1432" t="s">
        <v>13</v>
      </c>
      <c r="D1432" t="s">
        <v>55</v>
      </c>
      <c r="E1432" t="s">
        <v>31</v>
      </c>
      <c r="F1432" t="s">
        <v>75</v>
      </c>
      <c r="G1432">
        <v>0</v>
      </c>
    </row>
    <row r="1433" spans="1:7" x14ac:dyDescent="0.25">
      <c r="A1433" t="str">
        <f t="shared" si="22"/>
        <v>SSP1Croatia2030-203575--79Both</v>
      </c>
      <c r="B1433" t="s">
        <v>38</v>
      </c>
      <c r="C1433" t="s">
        <v>13</v>
      </c>
      <c r="D1433" t="s">
        <v>54</v>
      </c>
      <c r="E1433" t="s">
        <v>31</v>
      </c>
      <c r="F1433" t="s">
        <v>75</v>
      </c>
      <c r="G1433">
        <v>0</v>
      </c>
    </row>
    <row r="1434" spans="1:7" x14ac:dyDescent="0.25">
      <c r="A1434" t="str">
        <f t="shared" si="22"/>
        <v>SSP1Croatia2035-204075--79Both</v>
      </c>
      <c r="B1434" t="s">
        <v>38</v>
      </c>
      <c r="C1434" t="s">
        <v>13</v>
      </c>
      <c r="D1434" t="s">
        <v>53</v>
      </c>
      <c r="E1434" t="s">
        <v>31</v>
      </c>
      <c r="F1434" t="s">
        <v>75</v>
      </c>
      <c r="G1434">
        <v>0</v>
      </c>
    </row>
    <row r="1435" spans="1:7" x14ac:dyDescent="0.25">
      <c r="A1435" t="str">
        <f t="shared" si="22"/>
        <v>SSP1Croatia2040-204575--79Both</v>
      </c>
      <c r="B1435" t="s">
        <v>38</v>
      </c>
      <c r="C1435" t="s">
        <v>13</v>
      </c>
      <c r="D1435" t="s">
        <v>52</v>
      </c>
      <c r="E1435" t="s">
        <v>31</v>
      </c>
      <c r="F1435" t="s">
        <v>75</v>
      </c>
      <c r="G1435">
        <v>0</v>
      </c>
    </row>
    <row r="1436" spans="1:7" x14ac:dyDescent="0.25">
      <c r="A1436" t="str">
        <f t="shared" si="22"/>
        <v>SSP1Croatia2045-205075--79Both</v>
      </c>
      <c r="B1436" t="s">
        <v>38</v>
      </c>
      <c r="C1436" t="s">
        <v>13</v>
      </c>
      <c r="D1436" t="s">
        <v>51</v>
      </c>
      <c r="E1436" t="s">
        <v>31</v>
      </c>
      <c r="F1436" t="s">
        <v>75</v>
      </c>
      <c r="G1436">
        <v>0</v>
      </c>
    </row>
    <row r="1437" spans="1:7" x14ac:dyDescent="0.25">
      <c r="A1437" t="str">
        <f t="shared" si="22"/>
        <v>SSP1Croatia2050-205575--79Both</v>
      </c>
      <c r="B1437" t="s">
        <v>38</v>
      </c>
      <c r="C1437" t="s">
        <v>13</v>
      </c>
      <c r="D1437" t="s">
        <v>50</v>
      </c>
      <c r="E1437" t="s">
        <v>31</v>
      </c>
      <c r="F1437" t="s">
        <v>75</v>
      </c>
      <c r="G1437">
        <v>0</v>
      </c>
    </row>
    <row r="1438" spans="1:7" x14ac:dyDescent="0.25">
      <c r="A1438" t="str">
        <f t="shared" si="22"/>
        <v>SSP1Croatia2055-206075--79Both</v>
      </c>
      <c r="B1438" t="s">
        <v>38</v>
      </c>
      <c r="C1438" t="s">
        <v>13</v>
      </c>
      <c r="D1438" t="s">
        <v>49</v>
      </c>
      <c r="E1438" t="s">
        <v>31</v>
      </c>
      <c r="F1438" t="s">
        <v>75</v>
      </c>
      <c r="G1438">
        <v>0</v>
      </c>
    </row>
    <row r="1439" spans="1:7" x14ac:dyDescent="0.25">
      <c r="A1439" t="str">
        <f t="shared" si="22"/>
        <v>SSP1Croatia2060-206575--79Both</v>
      </c>
      <c r="B1439" t="s">
        <v>38</v>
      </c>
      <c r="C1439" t="s">
        <v>13</v>
      </c>
      <c r="D1439" t="s">
        <v>48</v>
      </c>
      <c r="E1439" t="s">
        <v>31</v>
      </c>
      <c r="F1439" t="s">
        <v>75</v>
      </c>
      <c r="G1439">
        <v>0</v>
      </c>
    </row>
    <row r="1440" spans="1:7" x14ac:dyDescent="0.25">
      <c r="A1440" t="str">
        <f t="shared" si="22"/>
        <v>SSP1Croatia2065-207075--79Both</v>
      </c>
      <c r="B1440" t="s">
        <v>38</v>
      </c>
      <c r="C1440" t="s">
        <v>13</v>
      </c>
      <c r="D1440" t="s">
        <v>47</v>
      </c>
      <c r="E1440" t="s">
        <v>31</v>
      </c>
      <c r="F1440" t="s">
        <v>75</v>
      </c>
      <c r="G1440">
        <v>0</v>
      </c>
    </row>
    <row r="1441" spans="1:7" x14ac:dyDescent="0.25">
      <c r="A1441" t="str">
        <f t="shared" si="22"/>
        <v>SSP1Croatia2070-207575--79Both</v>
      </c>
      <c r="B1441" t="s">
        <v>38</v>
      </c>
      <c r="C1441" t="s">
        <v>13</v>
      </c>
      <c r="D1441" t="s">
        <v>46</v>
      </c>
      <c r="E1441" t="s">
        <v>31</v>
      </c>
      <c r="F1441" t="s">
        <v>75</v>
      </c>
      <c r="G1441">
        <v>0</v>
      </c>
    </row>
    <row r="1442" spans="1:7" x14ac:dyDescent="0.25">
      <c r="A1442" t="str">
        <f t="shared" si="22"/>
        <v>SSP1Croatia2075-208075--79Both</v>
      </c>
      <c r="B1442" t="s">
        <v>38</v>
      </c>
      <c r="C1442" t="s">
        <v>13</v>
      </c>
      <c r="D1442" t="s">
        <v>45</v>
      </c>
      <c r="E1442" t="s">
        <v>31</v>
      </c>
      <c r="F1442" t="s">
        <v>75</v>
      </c>
      <c r="G1442">
        <v>0</v>
      </c>
    </row>
    <row r="1443" spans="1:7" x14ac:dyDescent="0.25">
      <c r="A1443" t="str">
        <f t="shared" si="22"/>
        <v>SSP1Croatia2080-208575--79Both</v>
      </c>
      <c r="B1443" t="s">
        <v>38</v>
      </c>
      <c r="C1443" t="s">
        <v>13</v>
      </c>
      <c r="D1443" t="s">
        <v>44</v>
      </c>
      <c r="E1443" t="s">
        <v>31</v>
      </c>
      <c r="F1443" t="s">
        <v>75</v>
      </c>
      <c r="G1443">
        <v>0</v>
      </c>
    </row>
    <row r="1444" spans="1:7" x14ac:dyDescent="0.25">
      <c r="A1444" t="str">
        <f t="shared" si="22"/>
        <v>SSP1Croatia2085-209075--79Both</v>
      </c>
      <c r="B1444" t="s">
        <v>38</v>
      </c>
      <c r="C1444" t="s">
        <v>13</v>
      </c>
      <c r="D1444" t="s">
        <v>43</v>
      </c>
      <c r="E1444" t="s">
        <v>31</v>
      </c>
      <c r="F1444" t="s">
        <v>75</v>
      </c>
      <c r="G1444">
        <v>0</v>
      </c>
    </row>
    <row r="1445" spans="1:7" x14ac:dyDescent="0.25">
      <c r="A1445" t="str">
        <f t="shared" si="22"/>
        <v>SSP1Croatia2090-209575--79Both</v>
      </c>
      <c r="B1445" t="s">
        <v>38</v>
      </c>
      <c r="C1445" t="s">
        <v>13</v>
      </c>
      <c r="D1445" t="s">
        <v>42</v>
      </c>
      <c r="E1445" t="s">
        <v>31</v>
      </c>
      <c r="F1445" t="s">
        <v>75</v>
      </c>
      <c r="G1445">
        <v>0</v>
      </c>
    </row>
    <row r="1446" spans="1:7" x14ac:dyDescent="0.25">
      <c r="A1446" t="str">
        <f t="shared" si="22"/>
        <v>SSP1Croatia2095-210075--79Both</v>
      </c>
      <c r="B1446" t="s">
        <v>38</v>
      </c>
      <c r="C1446" t="s">
        <v>13</v>
      </c>
      <c r="D1446" t="s">
        <v>41</v>
      </c>
      <c r="E1446" t="s">
        <v>31</v>
      </c>
      <c r="F1446" t="s">
        <v>75</v>
      </c>
      <c r="G1446">
        <v>0</v>
      </c>
    </row>
    <row r="1447" spans="1:7" x14ac:dyDescent="0.25">
      <c r="A1447" t="str">
        <f t="shared" si="22"/>
        <v>SSP1Croatia2015-202080--84Both</v>
      </c>
      <c r="B1447" t="s">
        <v>38</v>
      </c>
      <c r="C1447" t="s">
        <v>13</v>
      </c>
      <c r="D1447" t="s">
        <v>57</v>
      </c>
      <c r="E1447" t="s">
        <v>32</v>
      </c>
      <c r="F1447" t="s">
        <v>75</v>
      </c>
      <c r="G1447">
        <v>0</v>
      </c>
    </row>
    <row r="1448" spans="1:7" x14ac:dyDescent="0.25">
      <c r="A1448" t="str">
        <f t="shared" si="22"/>
        <v>SSP1Croatia2020-202580--84Both</v>
      </c>
      <c r="B1448" t="s">
        <v>38</v>
      </c>
      <c r="C1448" t="s">
        <v>13</v>
      </c>
      <c r="D1448" t="s">
        <v>56</v>
      </c>
      <c r="E1448" t="s">
        <v>32</v>
      </c>
      <c r="F1448" t="s">
        <v>75</v>
      </c>
      <c r="G1448">
        <v>0</v>
      </c>
    </row>
    <row r="1449" spans="1:7" x14ac:dyDescent="0.25">
      <c r="A1449" t="str">
        <f t="shared" si="22"/>
        <v>SSP1Croatia2025-203080--84Both</v>
      </c>
      <c r="B1449" t="s">
        <v>38</v>
      </c>
      <c r="C1449" t="s">
        <v>13</v>
      </c>
      <c r="D1449" t="s">
        <v>55</v>
      </c>
      <c r="E1449" t="s">
        <v>32</v>
      </c>
      <c r="F1449" t="s">
        <v>75</v>
      </c>
      <c r="G1449">
        <v>0</v>
      </c>
    </row>
    <row r="1450" spans="1:7" x14ac:dyDescent="0.25">
      <c r="A1450" t="str">
        <f t="shared" si="22"/>
        <v>SSP1Croatia2030-203580--84Both</v>
      </c>
      <c r="B1450" t="s">
        <v>38</v>
      </c>
      <c r="C1450" t="s">
        <v>13</v>
      </c>
      <c r="D1450" t="s">
        <v>54</v>
      </c>
      <c r="E1450" t="s">
        <v>32</v>
      </c>
      <c r="F1450" t="s">
        <v>75</v>
      </c>
      <c r="G1450">
        <v>0</v>
      </c>
    </row>
    <row r="1451" spans="1:7" x14ac:dyDescent="0.25">
      <c r="A1451" t="str">
        <f t="shared" si="22"/>
        <v>SSP1Croatia2035-204080--84Both</v>
      </c>
      <c r="B1451" t="s">
        <v>38</v>
      </c>
      <c r="C1451" t="s">
        <v>13</v>
      </c>
      <c r="D1451" t="s">
        <v>53</v>
      </c>
      <c r="E1451" t="s">
        <v>32</v>
      </c>
      <c r="F1451" t="s">
        <v>75</v>
      </c>
      <c r="G1451">
        <v>0</v>
      </c>
    </row>
    <row r="1452" spans="1:7" x14ac:dyDescent="0.25">
      <c r="A1452" t="str">
        <f t="shared" si="22"/>
        <v>SSP1Croatia2040-204580--84Both</v>
      </c>
      <c r="B1452" t="s">
        <v>38</v>
      </c>
      <c r="C1452" t="s">
        <v>13</v>
      </c>
      <c r="D1452" t="s">
        <v>52</v>
      </c>
      <c r="E1452" t="s">
        <v>32</v>
      </c>
      <c r="F1452" t="s">
        <v>75</v>
      </c>
      <c r="G1452">
        <v>0</v>
      </c>
    </row>
    <row r="1453" spans="1:7" x14ac:dyDescent="0.25">
      <c r="A1453" t="str">
        <f t="shared" si="22"/>
        <v>SSP1Croatia2045-205080--84Both</v>
      </c>
      <c r="B1453" t="s">
        <v>38</v>
      </c>
      <c r="C1453" t="s">
        <v>13</v>
      </c>
      <c r="D1453" t="s">
        <v>51</v>
      </c>
      <c r="E1453" t="s">
        <v>32</v>
      </c>
      <c r="F1453" t="s">
        <v>75</v>
      </c>
      <c r="G1453">
        <v>0</v>
      </c>
    </row>
    <row r="1454" spans="1:7" x14ac:dyDescent="0.25">
      <c r="A1454" t="str">
        <f t="shared" si="22"/>
        <v>SSP1Croatia2050-205580--84Both</v>
      </c>
      <c r="B1454" t="s">
        <v>38</v>
      </c>
      <c r="C1454" t="s">
        <v>13</v>
      </c>
      <c r="D1454" t="s">
        <v>50</v>
      </c>
      <c r="E1454" t="s">
        <v>32</v>
      </c>
      <c r="F1454" t="s">
        <v>75</v>
      </c>
      <c r="G1454">
        <v>0</v>
      </c>
    </row>
    <row r="1455" spans="1:7" x14ac:dyDescent="0.25">
      <c r="A1455" t="str">
        <f t="shared" si="22"/>
        <v>SSP1Croatia2055-206080--84Both</v>
      </c>
      <c r="B1455" t="s">
        <v>38</v>
      </c>
      <c r="C1455" t="s">
        <v>13</v>
      </c>
      <c r="D1455" t="s">
        <v>49</v>
      </c>
      <c r="E1455" t="s">
        <v>32</v>
      </c>
      <c r="F1455" t="s">
        <v>75</v>
      </c>
      <c r="G1455">
        <v>0</v>
      </c>
    </row>
    <row r="1456" spans="1:7" x14ac:dyDescent="0.25">
      <c r="A1456" t="str">
        <f t="shared" si="22"/>
        <v>SSP1Croatia2060-206580--84Both</v>
      </c>
      <c r="B1456" t="s">
        <v>38</v>
      </c>
      <c r="C1456" t="s">
        <v>13</v>
      </c>
      <c r="D1456" t="s">
        <v>48</v>
      </c>
      <c r="E1456" t="s">
        <v>32</v>
      </c>
      <c r="F1456" t="s">
        <v>75</v>
      </c>
      <c r="G1456">
        <v>0</v>
      </c>
    </row>
    <row r="1457" spans="1:7" x14ac:dyDescent="0.25">
      <c r="A1457" t="str">
        <f t="shared" si="22"/>
        <v>SSP1Croatia2065-207080--84Both</v>
      </c>
      <c r="B1457" t="s">
        <v>38</v>
      </c>
      <c r="C1457" t="s">
        <v>13</v>
      </c>
      <c r="D1457" t="s">
        <v>47</v>
      </c>
      <c r="E1457" t="s">
        <v>32</v>
      </c>
      <c r="F1457" t="s">
        <v>75</v>
      </c>
      <c r="G1457">
        <v>0</v>
      </c>
    </row>
    <row r="1458" spans="1:7" x14ac:dyDescent="0.25">
      <c r="A1458" t="str">
        <f t="shared" si="22"/>
        <v>SSP1Croatia2070-207580--84Both</v>
      </c>
      <c r="B1458" t="s">
        <v>38</v>
      </c>
      <c r="C1458" t="s">
        <v>13</v>
      </c>
      <c r="D1458" t="s">
        <v>46</v>
      </c>
      <c r="E1458" t="s">
        <v>32</v>
      </c>
      <c r="F1458" t="s">
        <v>75</v>
      </c>
      <c r="G1458">
        <v>0</v>
      </c>
    </row>
    <row r="1459" spans="1:7" x14ac:dyDescent="0.25">
      <c r="A1459" t="str">
        <f t="shared" si="22"/>
        <v>SSP1Croatia2075-208080--84Both</v>
      </c>
      <c r="B1459" t="s">
        <v>38</v>
      </c>
      <c r="C1459" t="s">
        <v>13</v>
      </c>
      <c r="D1459" t="s">
        <v>45</v>
      </c>
      <c r="E1459" t="s">
        <v>32</v>
      </c>
      <c r="F1459" t="s">
        <v>75</v>
      </c>
      <c r="G1459">
        <v>0</v>
      </c>
    </row>
    <row r="1460" spans="1:7" x14ac:dyDescent="0.25">
      <c r="A1460" t="str">
        <f t="shared" si="22"/>
        <v>SSP1Croatia2080-208580--84Both</v>
      </c>
      <c r="B1460" t="s">
        <v>38</v>
      </c>
      <c r="C1460" t="s">
        <v>13</v>
      </c>
      <c r="D1460" t="s">
        <v>44</v>
      </c>
      <c r="E1460" t="s">
        <v>32</v>
      </c>
      <c r="F1460" t="s">
        <v>75</v>
      </c>
      <c r="G1460">
        <v>0</v>
      </c>
    </row>
    <row r="1461" spans="1:7" x14ac:dyDescent="0.25">
      <c r="A1461" t="str">
        <f t="shared" si="22"/>
        <v>SSP1Croatia2085-209080--84Both</v>
      </c>
      <c r="B1461" t="s">
        <v>38</v>
      </c>
      <c r="C1461" t="s">
        <v>13</v>
      </c>
      <c r="D1461" t="s">
        <v>43</v>
      </c>
      <c r="E1461" t="s">
        <v>32</v>
      </c>
      <c r="F1461" t="s">
        <v>75</v>
      </c>
      <c r="G1461">
        <v>0</v>
      </c>
    </row>
    <row r="1462" spans="1:7" x14ac:dyDescent="0.25">
      <c r="A1462" t="str">
        <f t="shared" si="22"/>
        <v>SSP1Croatia2090-209580--84Both</v>
      </c>
      <c r="B1462" t="s">
        <v>38</v>
      </c>
      <c r="C1462" t="s">
        <v>13</v>
      </c>
      <c r="D1462" t="s">
        <v>42</v>
      </c>
      <c r="E1462" t="s">
        <v>32</v>
      </c>
      <c r="F1462" t="s">
        <v>75</v>
      </c>
      <c r="G1462">
        <v>0</v>
      </c>
    </row>
    <row r="1463" spans="1:7" x14ac:dyDescent="0.25">
      <c r="A1463" t="str">
        <f t="shared" si="22"/>
        <v>SSP1Croatia2095-210080--84Both</v>
      </c>
      <c r="B1463" t="s">
        <v>38</v>
      </c>
      <c r="C1463" t="s">
        <v>13</v>
      </c>
      <c r="D1463" t="s">
        <v>41</v>
      </c>
      <c r="E1463" t="s">
        <v>32</v>
      </c>
      <c r="F1463" t="s">
        <v>75</v>
      </c>
      <c r="G1463">
        <v>0</v>
      </c>
    </row>
    <row r="1464" spans="1:7" x14ac:dyDescent="0.25">
      <c r="A1464" t="str">
        <f t="shared" si="22"/>
        <v>SSP1Croatia2015-202085--89Both</v>
      </c>
      <c r="B1464" t="s">
        <v>38</v>
      </c>
      <c r="C1464" t="s">
        <v>13</v>
      </c>
      <c r="D1464" t="s">
        <v>57</v>
      </c>
      <c r="E1464" t="s">
        <v>33</v>
      </c>
      <c r="F1464" t="s">
        <v>75</v>
      </c>
      <c r="G1464">
        <v>0</v>
      </c>
    </row>
    <row r="1465" spans="1:7" x14ac:dyDescent="0.25">
      <c r="A1465" t="str">
        <f t="shared" si="22"/>
        <v>SSP1Croatia2020-202585--89Both</v>
      </c>
      <c r="B1465" t="s">
        <v>38</v>
      </c>
      <c r="C1465" t="s">
        <v>13</v>
      </c>
      <c r="D1465" t="s">
        <v>56</v>
      </c>
      <c r="E1465" t="s">
        <v>33</v>
      </c>
      <c r="F1465" t="s">
        <v>75</v>
      </c>
      <c r="G1465">
        <v>0</v>
      </c>
    </row>
    <row r="1466" spans="1:7" x14ac:dyDescent="0.25">
      <c r="A1466" t="str">
        <f t="shared" si="22"/>
        <v>SSP1Croatia2025-203085--89Both</v>
      </c>
      <c r="B1466" t="s">
        <v>38</v>
      </c>
      <c r="C1466" t="s">
        <v>13</v>
      </c>
      <c r="D1466" t="s">
        <v>55</v>
      </c>
      <c r="E1466" t="s">
        <v>33</v>
      </c>
      <c r="F1466" t="s">
        <v>75</v>
      </c>
      <c r="G1466">
        <v>0</v>
      </c>
    </row>
    <row r="1467" spans="1:7" x14ac:dyDescent="0.25">
      <c r="A1467" t="str">
        <f t="shared" si="22"/>
        <v>SSP1Croatia2030-203585--89Both</v>
      </c>
      <c r="B1467" t="s">
        <v>38</v>
      </c>
      <c r="C1467" t="s">
        <v>13</v>
      </c>
      <c r="D1467" t="s">
        <v>54</v>
      </c>
      <c r="E1467" t="s">
        <v>33</v>
      </c>
      <c r="F1467" t="s">
        <v>75</v>
      </c>
      <c r="G1467">
        <v>0</v>
      </c>
    </row>
    <row r="1468" spans="1:7" x14ac:dyDescent="0.25">
      <c r="A1468" t="str">
        <f t="shared" si="22"/>
        <v>SSP1Croatia2035-204085--89Both</v>
      </c>
      <c r="B1468" t="s">
        <v>38</v>
      </c>
      <c r="C1468" t="s">
        <v>13</v>
      </c>
      <c r="D1468" t="s">
        <v>53</v>
      </c>
      <c r="E1468" t="s">
        <v>33</v>
      </c>
      <c r="F1468" t="s">
        <v>75</v>
      </c>
      <c r="G1468">
        <v>0</v>
      </c>
    </row>
    <row r="1469" spans="1:7" x14ac:dyDescent="0.25">
      <c r="A1469" t="str">
        <f t="shared" si="22"/>
        <v>SSP1Croatia2040-204585--89Both</v>
      </c>
      <c r="B1469" t="s">
        <v>38</v>
      </c>
      <c r="C1469" t="s">
        <v>13</v>
      </c>
      <c r="D1469" t="s">
        <v>52</v>
      </c>
      <c r="E1469" t="s">
        <v>33</v>
      </c>
      <c r="F1469" t="s">
        <v>75</v>
      </c>
      <c r="G1469">
        <v>0</v>
      </c>
    </row>
    <row r="1470" spans="1:7" x14ac:dyDescent="0.25">
      <c r="A1470" t="str">
        <f t="shared" si="22"/>
        <v>SSP1Croatia2045-205085--89Both</v>
      </c>
      <c r="B1470" t="s">
        <v>38</v>
      </c>
      <c r="C1470" t="s">
        <v>13</v>
      </c>
      <c r="D1470" t="s">
        <v>51</v>
      </c>
      <c r="E1470" t="s">
        <v>33</v>
      </c>
      <c r="F1470" t="s">
        <v>75</v>
      </c>
      <c r="G1470">
        <v>0</v>
      </c>
    </row>
    <row r="1471" spans="1:7" x14ac:dyDescent="0.25">
      <c r="A1471" t="str">
        <f t="shared" si="22"/>
        <v>SSP1Croatia2050-205585--89Both</v>
      </c>
      <c r="B1471" t="s">
        <v>38</v>
      </c>
      <c r="C1471" t="s">
        <v>13</v>
      </c>
      <c r="D1471" t="s">
        <v>50</v>
      </c>
      <c r="E1471" t="s">
        <v>33</v>
      </c>
      <c r="F1471" t="s">
        <v>75</v>
      </c>
      <c r="G1471">
        <v>0</v>
      </c>
    </row>
    <row r="1472" spans="1:7" x14ac:dyDescent="0.25">
      <c r="A1472" t="str">
        <f t="shared" si="22"/>
        <v>SSP1Croatia2055-206085--89Both</v>
      </c>
      <c r="B1472" t="s">
        <v>38</v>
      </c>
      <c r="C1472" t="s">
        <v>13</v>
      </c>
      <c r="D1472" t="s">
        <v>49</v>
      </c>
      <c r="E1472" t="s">
        <v>33</v>
      </c>
      <c r="F1472" t="s">
        <v>75</v>
      </c>
      <c r="G1472">
        <v>0</v>
      </c>
    </row>
    <row r="1473" spans="1:7" x14ac:dyDescent="0.25">
      <c r="A1473" t="str">
        <f t="shared" si="22"/>
        <v>SSP1Croatia2060-206585--89Both</v>
      </c>
      <c r="B1473" t="s">
        <v>38</v>
      </c>
      <c r="C1473" t="s">
        <v>13</v>
      </c>
      <c r="D1473" t="s">
        <v>48</v>
      </c>
      <c r="E1473" t="s">
        <v>33</v>
      </c>
      <c r="F1473" t="s">
        <v>75</v>
      </c>
      <c r="G1473">
        <v>0</v>
      </c>
    </row>
    <row r="1474" spans="1:7" x14ac:dyDescent="0.25">
      <c r="A1474" t="str">
        <f t="shared" si="22"/>
        <v>SSP1Croatia2065-207085--89Both</v>
      </c>
      <c r="B1474" t="s">
        <v>38</v>
      </c>
      <c r="C1474" t="s">
        <v>13</v>
      </c>
      <c r="D1474" t="s">
        <v>47</v>
      </c>
      <c r="E1474" t="s">
        <v>33</v>
      </c>
      <c r="F1474" t="s">
        <v>75</v>
      </c>
      <c r="G1474">
        <v>0</v>
      </c>
    </row>
    <row r="1475" spans="1:7" x14ac:dyDescent="0.25">
      <c r="A1475" t="str">
        <f t="shared" si="22"/>
        <v>SSP1Croatia2070-207585--89Both</v>
      </c>
      <c r="B1475" t="s">
        <v>38</v>
      </c>
      <c r="C1475" t="s">
        <v>13</v>
      </c>
      <c r="D1475" t="s">
        <v>46</v>
      </c>
      <c r="E1475" t="s">
        <v>33</v>
      </c>
      <c r="F1475" t="s">
        <v>75</v>
      </c>
      <c r="G1475">
        <v>0</v>
      </c>
    </row>
    <row r="1476" spans="1:7" x14ac:dyDescent="0.25">
      <c r="A1476" t="str">
        <f t="shared" si="22"/>
        <v>SSP1Croatia2075-208085--89Both</v>
      </c>
      <c r="B1476" t="s">
        <v>38</v>
      </c>
      <c r="C1476" t="s">
        <v>13</v>
      </c>
      <c r="D1476" t="s">
        <v>45</v>
      </c>
      <c r="E1476" t="s">
        <v>33</v>
      </c>
      <c r="F1476" t="s">
        <v>75</v>
      </c>
      <c r="G1476">
        <v>0</v>
      </c>
    </row>
    <row r="1477" spans="1:7" x14ac:dyDescent="0.25">
      <c r="A1477" t="str">
        <f t="shared" si="22"/>
        <v>SSP1Croatia2080-208585--89Both</v>
      </c>
      <c r="B1477" t="s">
        <v>38</v>
      </c>
      <c r="C1477" t="s">
        <v>13</v>
      </c>
      <c r="D1477" t="s">
        <v>44</v>
      </c>
      <c r="E1477" t="s">
        <v>33</v>
      </c>
      <c r="F1477" t="s">
        <v>75</v>
      </c>
      <c r="G1477">
        <v>0</v>
      </c>
    </row>
    <row r="1478" spans="1:7" x14ac:dyDescent="0.25">
      <c r="A1478" t="str">
        <f t="shared" si="22"/>
        <v>SSP1Croatia2085-209085--89Both</v>
      </c>
      <c r="B1478" t="s">
        <v>38</v>
      </c>
      <c r="C1478" t="s">
        <v>13</v>
      </c>
      <c r="D1478" t="s">
        <v>43</v>
      </c>
      <c r="E1478" t="s">
        <v>33</v>
      </c>
      <c r="F1478" t="s">
        <v>75</v>
      </c>
      <c r="G1478">
        <v>0</v>
      </c>
    </row>
    <row r="1479" spans="1:7" x14ac:dyDescent="0.25">
      <c r="A1479" t="str">
        <f t="shared" si="22"/>
        <v>SSP1Croatia2090-209585--89Both</v>
      </c>
      <c r="B1479" t="s">
        <v>38</v>
      </c>
      <c r="C1479" t="s">
        <v>13</v>
      </c>
      <c r="D1479" t="s">
        <v>42</v>
      </c>
      <c r="E1479" t="s">
        <v>33</v>
      </c>
      <c r="F1479" t="s">
        <v>75</v>
      </c>
      <c r="G1479">
        <v>0</v>
      </c>
    </row>
    <row r="1480" spans="1:7" x14ac:dyDescent="0.25">
      <c r="A1480" t="str">
        <f t="shared" si="22"/>
        <v>SSP1Croatia2095-210085--89Both</v>
      </c>
      <c r="B1480" t="s">
        <v>38</v>
      </c>
      <c r="C1480" t="s">
        <v>13</v>
      </c>
      <c r="D1480" t="s">
        <v>41</v>
      </c>
      <c r="E1480" t="s">
        <v>33</v>
      </c>
      <c r="F1480" t="s">
        <v>75</v>
      </c>
      <c r="G1480">
        <v>0</v>
      </c>
    </row>
    <row r="1481" spans="1:7" x14ac:dyDescent="0.25">
      <c r="A1481" t="str">
        <f t="shared" si="22"/>
        <v>SSP1Croatia2015-202090--94Both</v>
      </c>
      <c r="B1481" t="s">
        <v>38</v>
      </c>
      <c r="C1481" t="s">
        <v>13</v>
      </c>
      <c r="D1481" t="s">
        <v>57</v>
      </c>
      <c r="E1481" t="s">
        <v>34</v>
      </c>
      <c r="F1481" t="s">
        <v>75</v>
      </c>
      <c r="G1481">
        <v>0</v>
      </c>
    </row>
    <row r="1482" spans="1:7" x14ac:dyDescent="0.25">
      <c r="A1482" t="str">
        <f t="shared" si="22"/>
        <v>SSP1Croatia2020-202590--94Both</v>
      </c>
      <c r="B1482" t="s">
        <v>38</v>
      </c>
      <c r="C1482" t="s">
        <v>13</v>
      </c>
      <c r="D1482" t="s">
        <v>56</v>
      </c>
      <c r="E1482" t="s">
        <v>34</v>
      </c>
      <c r="F1482" t="s">
        <v>75</v>
      </c>
      <c r="G1482">
        <v>0</v>
      </c>
    </row>
    <row r="1483" spans="1:7" x14ac:dyDescent="0.25">
      <c r="A1483" t="str">
        <f t="shared" ref="A1483:A1546" si="23">B1483&amp;C1483&amp;D1483&amp;E1483&amp;F1483</f>
        <v>SSP1Croatia2025-203090--94Both</v>
      </c>
      <c r="B1483" t="s">
        <v>38</v>
      </c>
      <c r="C1483" t="s">
        <v>13</v>
      </c>
      <c r="D1483" t="s">
        <v>55</v>
      </c>
      <c r="E1483" t="s">
        <v>34</v>
      </c>
      <c r="F1483" t="s">
        <v>75</v>
      </c>
      <c r="G1483">
        <v>0</v>
      </c>
    </row>
    <row r="1484" spans="1:7" x14ac:dyDescent="0.25">
      <c r="A1484" t="str">
        <f t="shared" si="23"/>
        <v>SSP1Croatia2030-203590--94Both</v>
      </c>
      <c r="B1484" t="s">
        <v>38</v>
      </c>
      <c r="C1484" t="s">
        <v>13</v>
      </c>
      <c r="D1484" t="s">
        <v>54</v>
      </c>
      <c r="E1484" t="s">
        <v>34</v>
      </c>
      <c r="F1484" t="s">
        <v>75</v>
      </c>
      <c r="G1484">
        <v>0</v>
      </c>
    </row>
    <row r="1485" spans="1:7" x14ac:dyDescent="0.25">
      <c r="A1485" t="str">
        <f t="shared" si="23"/>
        <v>SSP1Croatia2035-204090--94Both</v>
      </c>
      <c r="B1485" t="s">
        <v>38</v>
      </c>
      <c r="C1485" t="s">
        <v>13</v>
      </c>
      <c r="D1485" t="s">
        <v>53</v>
      </c>
      <c r="E1485" t="s">
        <v>34</v>
      </c>
      <c r="F1485" t="s">
        <v>75</v>
      </c>
      <c r="G1485">
        <v>0</v>
      </c>
    </row>
    <row r="1486" spans="1:7" x14ac:dyDescent="0.25">
      <c r="A1486" t="str">
        <f t="shared" si="23"/>
        <v>SSP1Croatia2040-204590--94Both</v>
      </c>
      <c r="B1486" t="s">
        <v>38</v>
      </c>
      <c r="C1486" t="s">
        <v>13</v>
      </c>
      <c r="D1486" t="s">
        <v>52</v>
      </c>
      <c r="E1486" t="s">
        <v>34</v>
      </c>
      <c r="F1486" t="s">
        <v>75</v>
      </c>
      <c r="G1486">
        <v>0</v>
      </c>
    </row>
    <row r="1487" spans="1:7" x14ac:dyDescent="0.25">
      <c r="A1487" t="str">
        <f t="shared" si="23"/>
        <v>SSP1Croatia2045-205090--94Both</v>
      </c>
      <c r="B1487" t="s">
        <v>38</v>
      </c>
      <c r="C1487" t="s">
        <v>13</v>
      </c>
      <c r="D1487" t="s">
        <v>51</v>
      </c>
      <c r="E1487" t="s">
        <v>34</v>
      </c>
      <c r="F1487" t="s">
        <v>75</v>
      </c>
      <c r="G1487">
        <v>0</v>
      </c>
    </row>
    <row r="1488" spans="1:7" x14ac:dyDescent="0.25">
      <c r="A1488" t="str">
        <f t="shared" si="23"/>
        <v>SSP1Croatia2050-205590--94Both</v>
      </c>
      <c r="B1488" t="s">
        <v>38</v>
      </c>
      <c r="C1488" t="s">
        <v>13</v>
      </c>
      <c r="D1488" t="s">
        <v>50</v>
      </c>
      <c r="E1488" t="s">
        <v>34</v>
      </c>
      <c r="F1488" t="s">
        <v>75</v>
      </c>
      <c r="G1488">
        <v>0</v>
      </c>
    </row>
    <row r="1489" spans="1:7" x14ac:dyDescent="0.25">
      <c r="A1489" t="str">
        <f t="shared" si="23"/>
        <v>SSP1Croatia2055-206090--94Both</v>
      </c>
      <c r="B1489" t="s">
        <v>38</v>
      </c>
      <c r="C1489" t="s">
        <v>13</v>
      </c>
      <c r="D1489" t="s">
        <v>49</v>
      </c>
      <c r="E1489" t="s">
        <v>34</v>
      </c>
      <c r="F1489" t="s">
        <v>75</v>
      </c>
      <c r="G1489">
        <v>0</v>
      </c>
    </row>
    <row r="1490" spans="1:7" x14ac:dyDescent="0.25">
      <c r="A1490" t="str">
        <f t="shared" si="23"/>
        <v>SSP1Croatia2060-206590--94Both</v>
      </c>
      <c r="B1490" t="s">
        <v>38</v>
      </c>
      <c r="C1490" t="s">
        <v>13</v>
      </c>
      <c r="D1490" t="s">
        <v>48</v>
      </c>
      <c r="E1490" t="s">
        <v>34</v>
      </c>
      <c r="F1490" t="s">
        <v>75</v>
      </c>
      <c r="G1490">
        <v>0</v>
      </c>
    </row>
    <row r="1491" spans="1:7" x14ac:dyDescent="0.25">
      <c r="A1491" t="str">
        <f t="shared" si="23"/>
        <v>SSP1Croatia2065-207090--94Both</v>
      </c>
      <c r="B1491" t="s">
        <v>38</v>
      </c>
      <c r="C1491" t="s">
        <v>13</v>
      </c>
      <c r="D1491" t="s">
        <v>47</v>
      </c>
      <c r="E1491" t="s">
        <v>34</v>
      </c>
      <c r="F1491" t="s">
        <v>75</v>
      </c>
      <c r="G1491">
        <v>0</v>
      </c>
    </row>
    <row r="1492" spans="1:7" x14ac:dyDescent="0.25">
      <c r="A1492" t="str">
        <f t="shared" si="23"/>
        <v>SSP1Croatia2070-207590--94Both</v>
      </c>
      <c r="B1492" t="s">
        <v>38</v>
      </c>
      <c r="C1492" t="s">
        <v>13</v>
      </c>
      <c r="D1492" t="s">
        <v>46</v>
      </c>
      <c r="E1492" t="s">
        <v>34</v>
      </c>
      <c r="F1492" t="s">
        <v>75</v>
      </c>
      <c r="G1492">
        <v>0</v>
      </c>
    </row>
    <row r="1493" spans="1:7" x14ac:dyDescent="0.25">
      <c r="A1493" t="str">
        <f t="shared" si="23"/>
        <v>SSP1Croatia2075-208090--94Both</v>
      </c>
      <c r="B1493" t="s">
        <v>38</v>
      </c>
      <c r="C1493" t="s">
        <v>13</v>
      </c>
      <c r="D1493" t="s">
        <v>45</v>
      </c>
      <c r="E1493" t="s">
        <v>34</v>
      </c>
      <c r="F1493" t="s">
        <v>75</v>
      </c>
      <c r="G1493">
        <v>0</v>
      </c>
    </row>
    <row r="1494" spans="1:7" x14ac:dyDescent="0.25">
      <c r="A1494" t="str">
        <f t="shared" si="23"/>
        <v>SSP1Croatia2080-208590--94Both</v>
      </c>
      <c r="B1494" t="s">
        <v>38</v>
      </c>
      <c r="C1494" t="s">
        <v>13</v>
      </c>
      <c r="D1494" t="s">
        <v>44</v>
      </c>
      <c r="E1494" t="s">
        <v>34</v>
      </c>
      <c r="F1494" t="s">
        <v>75</v>
      </c>
      <c r="G1494">
        <v>0</v>
      </c>
    </row>
    <row r="1495" spans="1:7" x14ac:dyDescent="0.25">
      <c r="A1495" t="str">
        <f t="shared" si="23"/>
        <v>SSP1Croatia2085-209090--94Both</v>
      </c>
      <c r="B1495" t="s">
        <v>38</v>
      </c>
      <c r="C1495" t="s">
        <v>13</v>
      </c>
      <c r="D1495" t="s">
        <v>43</v>
      </c>
      <c r="E1495" t="s">
        <v>34</v>
      </c>
      <c r="F1495" t="s">
        <v>75</v>
      </c>
      <c r="G1495">
        <v>0</v>
      </c>
    </row>
    <row r="1496" spans="1:7" x14ac:dyDescent="0.25">
      <c r="A1496" t="str">
        <f t="shared" si="23"/>
        <v>SSP1Croatia2090-209590--94Both</v>
      </c>
      <c r="B1496" t="s">
        <v>38</v>
      </c>
      <c r="C1496" t="s">
        <v>13</v>
      </c>
      <c r="D1496" t="s">
        <v>42</v>
      </c>
      <c r="E1496" t="s">
        <v>34</v>
      </c>
      <c r="F1496" t="s">
        <v>75</v>
      </c>
      <c r="G1496">
        <v>0</v>
      </c>
    </row>
    <row r="1497" spans="1:7" x14ac:dyDescent="0.25">
      <c r="A1497" t="str">
        <f t="shared" si="23"/>
        <v>SSP1Croatia2095-210090--94Both</v>
      </c>
      <c r="B1497" t="s">
        <v>38</v>
      </c>
      <c r="C1497" t="s">
        <v>13</v>
      </c>
      <c r="D1497" t="s">
        <v>41</v>
      </c>
      <c r="E1497" t="s">
        <v>34</v>
      </c>
      <c r="F1497" t="s">
        <v>75</v>
      </c>
      <c r="G1497">
        <v>0</v>
      </c>
    </row>
    <row r="1498" spans="1:7" x14ac:dyDescent="0.25">
      <c r="A1498" t="str">
        <f t="shared" si="23"/>
        <v>SSP1Croatia2015-202095--99Both</v>
      </c>
      <c r="B1498" t="s">
        <v>38</v>
      </c>
      <c r="C1498" t="s">
        <v>13</v>
      </c>
      <c r="D1498" t="s">
        <v>57</v>
      </c>
      <c r="E1498" t="s">
        <v>35</v>
      </c>
      <c r="F1498" t="s">
        <v>75</v>
      </c>
      <c r="G1498">
        <v>0</v>
      </c>
    </row>
    <row r="1499" spans="1:7" x14ac:dyDescent="0.25">
      <c r="A1499" t="str">
        <f t="shared" si="23"/>
        <v>SSP1Croatia2020-202595--99Both</v>
      </c>
      <c r="B1499" t="s">
        <v>38</v>
      </c>
      <c r="C1499" t="s">
        <v>13</v>
      </c>
      <c r="D1499" t="s">
        <v>56</v>
      </c>
      <c r="E1499" t="s">
        <v>35</v>
      </c>
      <c r="F1499" t="s">
        <v>75</v>
      </c>
      <c r="G1499">
        <v>0</v>
      </c>
    </row>
    <row r="1500" spans="1:7" x14ac:dyDescent="0.25">
      <c r="A1500" t="str">
        <f t="shared" si="23"/>
        <v>SSP1Croatia2025-203095--99Both</v>
      </c>
      <c r="B1500" t="s">
        <v>38</v>
      </c>
      <c r="C1500" t="s">
        <v>13</v>
      </c>
      <c r="D1500" t="s">
        <v>55</v>
      </c>
      <c r="E1500" t="s">
        <v>35</v>
      </c>
      <c r="F1500" t="s">
        <v>75</v>
      </c>
      <c r="G1500">
        <v>0</v>
      </c>
    </row>
    <row r="1501" spans="1:7" x14ac:dyDescent="0.25">
      <c r="A1501" t="str">
        <f t="shared" si="23"/>
        <v>SSP1Croatia2030-203595--99Both</v>
      </c>
      <c r="B1501" t="s">
        <v>38</v>
      </c>
      <c r="C1501" t="s">
        <v>13</v>
      </c>
      <c r="D1501" t="s">
        <v>54</v>
      </c>
      <c r="E1501" t="s">
        <v>35</v>
      </c>
      <c r="F1501" t="s">
        <v>75</v>
      </c>
      <c r="G1501">
        <v>0</v>
      </c>
    </row>
    <row r="1502" spans="1:7" x14ac:dyDescent="0.25">
      <c r="A1502" t="str">
        <f t="shared" si="23"/>
        <v>SSP1Croatia2035-204095--99Both</v>
      </c>
      <c r="B1502" t="s">
        <v>38</v>
      </c>
      <c r="C1502" t="s">
        <v>13</v>
      </c>
      <c r="D1502" t="s">
        <v>53</v>
      </c>
      <c r="E1502" t="s">
        <v>35</v>
      </c>
      <c r="F1502" t="s">
        <v>75</v>
      </c>
      <c r="G1502">
        <v>0</v>
      </c>
    </row>
    <row r="1503" spans="1:7" x14ac:dyDescent="0.25">
      <c r="A1503" t="str">
        <f t="shared" si="23"/>
        <v>SSP1Croatia2040-204595--99Both</v>
      </c>
      <c r="B1503" t="s">
        <v>38</v>
      </c>
      <c r="C1503" t="s">
        <v>13</v>
      </c>
      <c r="D1503" t="s">
        <v>52</v>
      </c>
      <c r="E1503" t="s">
        <v>35</v>
      </c>
      <c r="F1503" t="s">
        <v>75</v>
      </c>
      <c r="G1503">
        <v>0</v>
      </c>
    </row>
    <row r="1504" spans="1:7" x14ac:dyDescent="0.25">
      <c r="A1504" t="str">
        <f t="shared" si="23"/>
        <v>SSP1Croatia2045-205095--99Both</v>
      </c>
      <c r="B1504" t="s">
        <v>38</v>
      </c>
      <c r="C1504" t="s">
        <v>13</v>
      </c>
      <c r="D1504" t="s">
        <v>51</v>
      </c>
      <c r="E1504" t="s">
        <v>35</v>
      </c>
      <c r="F1504" t="s">
        <v>75</v>
      </c>
      <c r="G1504">
        <v>0</v>
      </c>
    </row>
    <row r="1505" spans="1:7" x14ac:dyDescent="0.25">
      <c r="A1505" t="str">
        <f t="shared" si="23"/>
        <v>SSP1Croatia2050-205595--99Both</v>
      </c>
      <c r="B1505" t="s">
        <v>38</v>
      </c>
      <c r="C1505" t="s">
        <v>13</v>
      </c>
      <c r="D1505" t="s">
        <v>50</v>
      </c>
      <c r="E1505" t="s">
        <v>35</v>
      </c>
      <c r="F1505" t="s">
        <v>75</v>
      </c>
      <c r="G1505">
        <v>0</v>
      </c>
    </row>
    <row r="1506" spans="1:7" x14ac:dyDescent="0.25">
      <c r="A1506" t="str">
        <f t="shared" si="23"/>
        <v>SSP1Croatia2055-206095--99Both</v>
      </c>
      <c r="B1506" t="s">
        <v>38</v>
      </c>
      <c r="C1506" t="s">
        <v>13</v>
      </c>
      <c r="D1506" t="s">
        <v>49</v>
      </c>
      <c r="E1506" t="s">
        <v>35</v>
      </c>
      <c r="F1506" t="s">
        <v>75</v>
      </c>
      <c r="G1506">
        <v>0</v>
      </c>
    </row>
    <row r="1507" spans="1:7" x14ac:dyDescent="0.25">
      <c r="A1507" t="str">
        <f t="shared" si="23"/>
        <v>SSP1Croatia2060-206595--99Both</v>
      </c>
      <c r="B1507" t="s">
        <v>38</v>
      </c>
      <c r="C1507" t="s">
        <v>13</v>
      </c>
      <c r="D1507" t="s">
        <v>48</v>
      </c>
      <c r="E1507" t="s">
        <v>35</v>
      </c>
      <c r="F1507" t="s">
        <v>75</v>
      </c>
      <c r="G1507">
        <v>0</v>
      </c>
    </row>
    <row r="1508" spans="1:7" x14ac:dyDescent="0.25">
      <c r="A1508" t="str">
        <f t="shared" si="23"/>
        <v>SSP1Croatia2065-207095--99Both</v>
      </c>
      <c r="B1508" t="s">
        <v>38</v>
      </c>
      <c r="C1508" t="s">
        <v>13</v>
      </c>
      <c r="D1508" t="s">
        <v>47</v>
      </c>
      <c r="E1508" t="s">
        <v>35</v>
      </c>
      <c r="F1508" t="s">
        <v>75</v>
      </c>
      <c r="G1508">
        <v>0</v>
      </c>
    </row>
    <row r="1509" spans="1:7" x14ac:dyDescent="0.25">
      <c r="A1509" t="str">
        <f t="shared" si="23"/>
        <v>SSP1Croatia2070-207595--99Both</v>
      </c>
      <c r="B1509" t="s">
        <v>38</v>
      </c>
      <c r="C1509" t="s">
        <v>13</v>
      </c>
      <c r="D1509" t="s">
        <v>46</v>
      </c>
      <c r="E1509" t="s">
        <v>35</v>
      </c>
      <c r="F1509" t="s">
        <v>75</v>
      </c>
      <c r="G1509">
        <v>0</v>
      </c>
    </row>
    <row r="1510" spans="1:7" x14ac:dyDescent="0.25">
      <c r="A1510" t="str">
        <f t="shared" si="23"/>
        <v>SSP1Croatia2075-208095--99Both</v>
      </c>
      <c r="B1510" t="s">
        <v>38</v>
      </c>
      <c r="C1510" t="s">
        <v>13</v>
      </c>
      <c r="D1510" t="s">
        <v>45</v>
      </c>
      <c r="E1510" t="s">
        <v>35</v>
      </c>
      <c r="F1510" t="s">
        <v>75</v>
      </c>
      <c r="G1510">
        <v>0</v>
      </c>
    </row>
    <row r="1511" spans="1:7" x14ac:dyDescent="0.25">
      <c r="A1511" t="str">
        <f t="shared" si="23"/>
        <v>SSP1Croatia2080-208595--99Both</v>
      </c>
      <c r="B1511" t="s">
        <v>38</v>
      </c>
      <c r="C1511" t="s">
        <v>13</v>
      </c>
      <c r="D1511" t="s">
        <v>44</v>
      </c>
      <c r="E1511" t="s">
        <v>35</v>
      </c>
      <c r="F1511" t="s">
        <v>75</v>
      </c>
      <c r="G1511">
        <v>0</v>
      </c>
    </row>
    <row r="1512" spans="1:7" x14ac:dyDescent="0.25">
      <c r="A1512" t="str">
        <f t="shared" si="23"/>
        <v>SSP1Croatia2085-209095--99Both</v>
      </c>
      <c r="B1512" t="s">
        <v>38</v>
      </c>
      <c r="C1512" t="s">
        <v>13</v>
      </c>
      <c r="D1512" t="s">
        <v>43</v>
      </c>
      <c r="E1512" t="s">
        <v>35</v>
      </c>
      <c r="F1512" t="s">
        <v>75</v>
      </c>
      <c r="G1512">
        <v>0</v>
      </c>
    </row>
    <row r="1513" spans="1:7" x14ac:dyDescent="0.25">
      <c r="A1513" t="str">
        <f t="shared" si="23"/>
        <v>SSP1Croatia2090-209595--99Both</v>
      </c>
      <c r="B1513" t="s">
        <v>38</v>
      </c>
      <c r="C1513" t="s">
        <v>13</v>
      </c>
      <c r="D1513" t="s">
        <v>42</v>
      </c>
      <c r="E1513" t="s">
        <v>35</v>
      </c>
      <c r="F1513" t="s">
        <v>75</v>
      </c>
      <c r="G1513">
        <v>0</v>
      </c>
    </row>
    <row r="1514" spans="1:7" x14ac:dyDescent="0.25">
      <c r="A1514" t="str">
        <f t="shared" si="23"/>
        <v>SSP1Croatia2095-210095--99Both</v>
      </c>
      <c r="B1514" t="s">
        <v>38</v>
      </c>
      <c r="C1514" t="s">
        <v>13</v>
      </c>
      <c r="D1514" t="s">
        <v>41</v>
      </c>
      <c r="E1514" t="s">
        <v>35</v>
      </c>
      <c r="F1514" t="s">
        <v>75</v>
      </c>
      <c r="G1514">
        <v>0</v>
      </c>
    </row>
    <row r="1515" spans="1:7" x14ac:dyDescent="0.25">
      <c r="A1515" t="str">
        <f t="shared" si="23"/>
        <v>SSP1Croatia2015-2020100+Both</v>
      </c>
      <c r="B1515" t="s">
        <v>38</v>
      </c>
      <c r="C1515" t="s">
        <v>13</v>
      </c>
      <c r="D1515" t="s">
        <v>57</v>
      </c>
      <c r="E1515" t="s">
        <v>36</v>
      </c>
      <c r="F1515" t="s">
        <v>75</v>
      </c>
      <c r="G1515">
        <v>0</v>
      </c>
    </row>
    <row r="1516" spans="1:7" x14ac:dyDescent="0.25">
      <c r="A1516" t="str">
        <f t="shared" si="23"/>
        <v>SSP1Croatia2020-2025100+Both</v>
      </c>
      <c r="B1516" t="s">
        <v>38</v>
      </c>
      <c r="C1516" t="s">
        <v>13</v>
      </c>
      <c r="D1516" t="s">
        <v>56</v>
      </c>
      <c r="E1516" t="s">
        <v>36</v>
      </c>
      <c r="F1516" t="s">
        <v>75</v>
      </c>
      <c r="G1516">
        <v>0</v>
      </c>
    </row>
    <row r="1517" spans="1:7" x14ac:dyDescent="0.25">
      <c r="A1517" t="str">
        <f t="shared" si="23"/>
        <v>SSP1Croatia2025-2030100+Both</v>
      </c>
      <c r="B1517" t="s">
        <v>38</v>
      </c>
      <c r="C1517" t="s">
        <v>13</v>
      </c>
      <c r="D1517" t="s">
        <v>55</v>
      </c>
      <c r="E1517" t="s">
        <v>36</v>
      </c>
      <c r="F1517" t="s">
        <v>75</v>
      </c>
      <c r="G1517">
        <v>0</v>
      </c>
    </row>
    <row r="1518" spans="1:7" x14ac:dyDescent="0.25">
      <c r="A1518" t="str">
        <f t="shared" si="23"/>
        <v>SSP1Croatia2030-2035100+Both</v>
      </c>
      <c r="B1518" t="s">
        <v>38</v>
      </c>
      <c r="C1518" t="s">
        <v>13</v>
      </c>
      <c r="D1518" t="s">
        <v>54</v>
      </c>
      <c r="E1518" t="s">
        <v>36</v>
      </c>
      <c r="F1518" t="s">
        <v>75</v>
      </c>
      <c r="G1518">
        <v>0</v>
      </c>
    </row>
    <row r="1519" spans="1:7" x14ac:dyDescent="0.25">
      <c r="A1519" t="str">
        <f t="shared" si="23"/>
        <v>SSP1Croatia2035-2040100+Both</v>
      </c>
      <c r="B1519" t="s">
        <v>38</v>
      </c>
      <c r="C1519" t="s">
        <v>13</v>
      </c>
      <c r="D1519" t="s">
        <v>53</v>
      </c>
      <c r="E1519" t="s">
        <v>36</v>
      </c>
      <c r="F1519" t="s">
        <v>75</v>
      </c>
      <c r="G1519">
        <v>0</v>
      </c>
    </row>
    <row r="1520" spans="1:7" x14ac:dyDescent="0.25">
      <c r="A1520" t="str">
        <f t="shared" si="23"/>
        <v>SSP1Croatia2040-2045100+Both</v>
      </c>
      <c r="B1520" t="s">
        <v>38</v>
      </c>
      <c r="C1520" t="s">
        <v>13</v>
      </c>
      <c r="D1520" t="s">
        <v>52</v>
      </c>
      <c r="E1520" t="s">
        <v>36</v>
      </c>
      <c r="F1520" t="s">
        <v>75</v>
      </c>
      <c r="G1520">
        <v>0</v>
      </c>
    </row>
    <row r="1521" spans="1:7" x14ac:dyDescent="0.25">
      <c r="A1521" t="str">
        <f t="shared" si="23"/>
        <v>SSP1Croatia2045-2050100+Both</v>
      </c>
      <c r="B1521" t="s">
        <v>38</v>
      </c>
      <c r="C1521" t="s">
        <v>13</v>
      </c>
      <c r="D1521" t="s">
        <v>51</v>
      </c>
      <c r="E1521" t="s">
        <v>36</v>
      </c>
      <c r="F1521" t="s">
        <v>75</v>
      </c>
      <c r="G1521">
        <v>0</v>
      </c>
    </row>
    <row r="1522" spans="1:7" x14ac:dyDescent="0.25">
      <c r="A1522" t="str">
        <f t="shared" si="23"/>
        <v>SSP1Croatia2050-2055100+Both</v>
      </c>
      <c r="B1522" t="s">
        <v>38</v>
      </c>
      <c r="C1522" t="s">
        <v>13</v>
      </c>
      <c r="D1522" t="s">
        <v>50</v>
      </c>
      <c r="E1522" t="s">
        <v>36</v>
      </c>
      <c r="F1522" t="s">
        <v>75</v>
      </c>
      <c r="G1522">
        <v>0</v>
      </c>
    </row>
    <row r="1523" spans="1:7" x14ac:dyDescent="0.25">
      <c r="A1523" t="str">
        <f t="shared" si="23"/>
        <v>SSP1Croatia2055-2060100+Both</v>
      </c>
      <c r="B1523" t="s">
        <v>38</v>
      </c>
      <c r="C1523" t="s">
        <v>13</v>
      </c>
      <c r="D1523" t="s">
        <v>49</v>
      </c>
      <c r="E1523" t="s">
        <v>36</v>
      </c>
      <c r="F1523" t="s">
        <v>75</v>
      </c>
      <c r="G1523">
        <v>0</v>
      </c>
    </row>
    <row r="1524" spans="1:7" x14ac:dyDescent="0.25">
      <c r="A1524" t="str">
        <f t="shared" si="23"/>
        <v>SSP1Croatia2060-2065100+Both</v>
      </c>
      <c r="B1524" t="s">
        <v>38</v>
      </c>
      <c r="C1524" t="s">
        <v>13</v>
      </c>
      <c r="D1524" t="s">
        <v>48</v>
      </c>
      <c r="E1524" t="s">
        <v>36</v>
      </c>
      <c r="F1524" t="s">
        <v>75</v>
      </c>
      <c r="G1524">
        <v>0</v>
      </c>
    </row>
    <row r="1525" spans="1:7" x14ac:dyDescent="0.25">
      <c r="A1525" t="str">
        <f t="shared" si="23"/>
        <v>SSP1Croatia2065-2070100+Both</v>
      </c>
      <c r="B1525" t="s">
        <v>38</v>
      </c>
      <c r="C1525" t="s">
        <v>13</v>
      </c>
      <c r="D1525" t="s">
        <v>47</v>
      </c>
      <c r="E1525" t="s">
        <v>36</v>
      </c>
      <c r="F1525" t="s">
        <v>75</v>
      </c>
      <c r="G1525">
        <v>0</v>
      </c>
    </row>
    <row r="1526" spans="1:7" x14ac:dyDescent="0.25">
      <c r="A1526" t="str">
        <f t="shared" si="23"/>
        <v>SSP1Croatia2070-2075100+Both</v>
      </c>
      <c r="B1526" t="s">
        <v>38</v>
      </c>
      <c r="C1526" t="s">
        <v>13</v>
      </c>
      <c r="D1526" t="s">
        <v>46</v>
      </c>
      <c r="E1526" t="s">
        <v>36</v>
      </c>
      <c r="F1526" t="s">
        <v>75</v>
      </c>
      <c r="G1526">
        <v>0</v>
      </c>
    </row>
    <row r="1527" spans="1:7" x14ac:dyDescent="0.25">
      <c r="A1527" t="str">
        <f t="shared" si="23"/>
        <v>SSP1Croatia2075-2080100+Both</v>
      </c>
      <c r="B1527" t="s">
        <v>38</v>
      </c>
      <c r="C1527" t="s">
        <v>13</v>
      </c>
      <c r="D1527" t="s">
        <v>45</v>
      </c>
      <c r="E1527" t="s">
        <v>36</v>
      </c>
      <c r="F1527" t="s">
        <v>75</v>
      </c>
      <c r="G1527">
        <v>0</v>
      </c>
    </row>
    <row r="1528" spans="1:7" x14ac:dyDescent="0.25">
      <c r="A1528" t="str">
        <f t="shared" si="23"/>
        <v>SSP1Croatia2080-2085100+Both</v>
      </c>
      <c r="B1528" t="s">
        <v>38</v>
      </c>
      <c r="C1528" t="s">
        <v>13</v>
      </c>
      <c r="D1528" t="s">
        <v>44</v>
      </c>
      <c r="E1528" t="s">
        <v>36</v>
      </c>
      <c r="F1528" t="s">
        <v>75</v>
      </c>
      <c r="G1528">
        <v>0</v>
      </c>
    </row>
    <row r="1529" spans="1:7" x14ac:dyDescent="0.25">
      <c r="A1529" t="str">
        <f t="shared" si="23"/>
        <v>SSP1Croatia2085-2090100+Both</v>
      </c>
      <c r="B1529" t="s">
        <v>38</v>
      </c>
      <c r="C1529" t="s">
        <v>13</v>
      </c>
      <c r="D1529" t="s">
        <v>43</v>
      </c>
      <c r="E1529" t="s">
        <v>36</v>
      </c>
      <c r="F1529" t="s">
        <v>75</v>
      </c>
      <c r="G1529">
        <v>0</v>
      </c>
    </row>
    <row r="1530" spans="1:7" x14ac:dyDescent="0.25">
      <c r="A1530" t="str">
        <f t="shared" si="23"/>
        <v>SSP1Croatia2090-2095100+Both</v>
      </c>
      <c r="B1530" t="s">
        <v>38</v>
      </c>
      <c r="C1530" t="s">
        <v>13</v>
      </c>
      <c r="D1530" t="s">
        <v>42</v>
      </c>
      <c r="E1530" t="s">
        <v>36</v>
      </c>
      <c r="F1530" t="s">
        <v>75</v>
      </c>
      <c r="G1530">
        <v>0</v>
      </c>
    </row>
    <row r="1531" spans="1:7" x14ac:dyDescent="0.25">
      <c r="A1531" t="str">
        <f t="shared" si="23"/>
        <v>SSP1Croatia2095-2100100+Both</v>
      </c>
      <c r="B1531" t="s">
        <v>38</v>
      </c>
      <c r="C1531" t="s">
        <v>13</v>
      </c>
      <c r="D1531" t="s">
        <v>41</v>
      </c>
      <c r="E1531" t="s">
        <v>36</v>
      </c>
      <c r="F1531" t="s">
        <v>75</v>
      </c>
      <c r="G1531">
        <v>0</v>
      </c>
    </row>
    <row r="1532" spans="1:7" x14ac:dyDescent="0.25">
      <c r="A1532" t="str">
        <f t="shared" si="23"/>
        <v>SSP1Croatia2015-2020AllMale</v>
      </c>
      <c r="B1532" t="s">
        <v>38</v>
      </c>
      <c r="C1532" t="s">
        <v>13</v>
      </c>
      <c r="D1532" t="s">
        <v>57</v>
      </c>
      <c r="E1532" t="s">
        <v>14</v>
      </c>
      <c r="F1532" t="s">
        <v>15</v>
      </c>
      <c r="G1532">
        <v>-8.6999999999999993</v>
      </c>
    </row>
    <row r="1533" spans="1:7" x14ac:dyDescent="0.25">
      <c r="A1533" t="str">
        <f t="shared" si="23"/>
        <v>SSP1Croatia2020-2025AllMale</v>
      </c>
      <c r="B1533" t="s">
        <v>38</v>
      </c>
      <c r="C1533" t="s">
        <v>13</v>
      </c>
      <c r="D1533" t="s">
        <v>56</v>
      </c>
      <c r="E1533" t="s">
        <v>14</v>
      </c>
      <c r="F1533" t="s">
        <v>15</v>
      </c>
      <c r="G1533">
        <v>-5.9</v>
      </c>
    </row>
    <row r="1534" spans="1:7" x14ac:dyDescent="0.25">
      <c r="A1534" t="str">
        <f t="shared" si="23"/>
        <v>SSP1Croatia2025-2030AllMale</v>
      </c>
      <c r="B1534" t="s">
        <v>38</v>
      </c>
      <c r="C1534" t="s">
        <v>13</v>
      </c>
      <c r="D1534" t="s">
        <v>55</v>
      </c>
      <c r="E1534" t="s">
        <v>14</v>
      </c>
      <c r="F1534" t="s">
        <v>15</v>
      </c>
      <c r="G1534">
        <v>-3.5</v>
      </c>
    </row>
    <row r="1535" spans="1:7" x14ac:dyDescent="0.25">
      <c r="A1535" t="str">
        <f t="shared" si="23"/>
        <v>SSP1Croatia2030-2035AllMale</v>
      </c>
      <c r="B1535" t="s">
        <v>38</v>
      </c>
      <c r="C1535" t="s">
        <v>13</v>
      </c>
      <c r="D1535" t="s">
        <v>54</v>
      </c>
      <c r="E1535" t="s">
        <v>14</v>
      </c>
      <c r="F1535" t="s">
        <v>15</v>
      </c>
      <c r="G1535">
        <v>-1.4</v>
      </c>
    </row>
    <row r="1536" spans="1:7" x14ac:dyDescent="0.25">
      <c r="A1536" t="str">
        <f t="shared" si="23"/>
        <v>SSP1Croatia2035-2040AllMale</v>
      </c>
      <c r="B1536" t="s">
        <v>38</v>
      </c>
      <c r="C1536" t="s">
        <v>13</v>
      </c>
      <c r="D1536" t="s">
        <v>53</v>
      </c>
      <c r="E1536" t="s">
        <v>14</v>
      </c>
      <c r="F1536" t="s">
        <v>15</v>
      </c>
      <c r="G1536">
        <v>0.5</v>
      </c>
    </row>
    <row r="1537" spans="1:7" x14ac:dyDescent="0.25">
      <c r="A1537" t="str">
        <f t="shared" si="23"/>
        <v>SSP1Croatia2040-2045AllMale</v>
      </c>
      <c r="B1537" t="s">
        <v>38</v>
      </c>
      <c r="C1537" t="s">
        <v>13</v>
      </c>
      <c r="D1537" t="s">
        <v>52</v>
      </c>
      <c r="E1537" t="s">
        <v>14</v>
      </c>
      <c r="F1537" t="s">
        <v>15</v>
      </c>
      <c r="G1537">
        <v>2.2999999999999998</v>
      </c>
    </row>
    <row r="1538" spans="1:7" x14ac:dyDescent="0.25">
      <c r="A1538" t="str">
        <f t="shared" si="23"/>
        <v>SSP1Croatia2045-2050AllMale</v>
      </c>
      <c r="B1538" t="s">
        <v>38</v>
      </c>
      <c r="C1538" t="s">
        <v>13</v>
      </c>
      <c r="D1538" t="s">
        <v>51</v>
      </c>
      <c r="E1538" t="s">
        <v>14</v>
      </c>
      <c r="F1538" t="s">
        <v>15</v>
      </c>
      <c r="G1538">
        <v>3.8</v>
      </c>
    </row>
    <row r="1539" spans="1:7" x14ac:dyDescent="0.25">
      <c r="A1539" t="str">
        <f t="shared" si="23"/>
        <v>SSP1Croatia2050-2055AllMale</v>
      </c>
      <c r="B1539" t="s">
        <v>38</v>
      </c>
      <c r="C1539" t="s">
        <v>13</v>
      </c>
      <c r="D1539" t="s">
        <v>50</v>
      </c>
      <c r="E1539" t="s">
        <v>14</v>
      </c>
      <c r="F1539" t="s">
        <v>15</v>
      </c>
      <c r="G1539">
        <v>5</v>
      </c>
    </row>
    <row r="1540" spans="1:7" x14ac:dyDescent="0.25">
      <c r="A1540" t="str">
        <f t="shared" si="23"/>
        <v>SSP1Croatia2055-2060AllMale</v>
      </c>
      <c r="B1540" t="s">
        <v>38</v>
      </c>
      <c r="C1540" t="s">
        <v>13</v>
      </c>
      <c r="D1540" t="s">
        <v>49</v>
      </c>
      <c r="E1540" t="s">
        <v>14</v>
      </c>
      <c r="F1540" t="s">
        <v>15</v>
      </c>
      <c r="G1540">
        <v>5.9</v>
      </c>
    </row>
    <row r="1541" spans="1:7" x14ac:dyDescent="0.25">
      <c r="A1541" t="str">
        <f t="shared" si="23"/>
        <v>SSP1Croatia2060-2065AllMale</v>
      </c>
      <c r="B1541" t="s">
        <v>38</v>
      </c>
      <c r="C1541" t="s">
        <v>13</v>
      </c>
      <c r="D1541" t="s">
        <v>48</v>
      </c>
      <c r="E1541" t="s">
        <v>14</v>
      </c>
      <c r="F1541" t="s">
        <v>15</v>
      </c>
      <c r="G1541">
        <v>6.6</v>
      </c>
    </row>
    <row r="1542" spans="1:7" x14ac:dyDescent="0.25">
      <c r="A1542" t="str">
        <f t="shared" si="23"/>
        <v>SSP1Croatia2065-2070AllMale</v>
      </c>
      <c r="B1542" t="s">
        <v>38</v>
      </c>
      <c r="C1542" t="s">
        <v>13</v>
      </c>
      <c r="D1542" t="s">
        <v>47</v>
      </c>
      <c r="E1542" t="s">
        <v>14</v>
      </c>
      <c r="F1542" t="s">
        <v>15</v>
      </c>
      <c r="G1542">
        <v>7.1</v>
      </c>
    </row>
    <row r="1543" spans="1:7" x14ac:dyDescent="0.25">
      <c r="A1543" t="str">
        <f t="shared" si="23"/>
        <v>SSP1Croatia2070-2075AllMale</v>
      </c>
      <c r="B1543" t="s">
        <v>38</v>
      </c>
      <c r="C1543" t="s">
        <v>13</v>
      </c>
      <c r="D1543" t="s">
        <v>46</v>
      </c>
      <c r="E1543" t="s">
        <v>14</v>
      </c>
      <c r="F1543" t="s">
        <v>15</v>
      </c>
      <c r="G1543">
        <v>7.5</v>
      </c>
    </row>
    <row r="1544" spans="1:7" x14ac:dyDescent="0.25">
      <c r="A1544" t="str">
        <f t="shared" si="23"/>
        <v>SSP1Croatia2075-2080AllMale</v>
      </c>
      <c r="B1544" t="s">
        <v>38</v>
      </c>
      <c r="C1544" t="s">
        <v>13</v>
      </c>
      <c r="D1544" t="s">
        <v>45</v>
      </c>
      <c r="E1544" t="s">
        <v>14</v>
      </c>
      <c r="F1544" t="s">
        <v>15</v>
      </c>
      <c r="G1544">
        <v>7.6</v>
      </c>
    </row>
    <row r="1545" spans="1:7" x14ac:dyDescent="0.25">
      <c r="A1545" t="str">
        <f t="shared" si="23"/>
        <v>SSP1Croatia2080-2085AllMale</v>
      </c>
      <c r="B1545" t="s">
        <v>38</v>
      </c>
      <c r="C1545" t="s">
        <v>13</v>
      </c>
      <c r="D1545" t="s">
        <v>44</v>
      </c>
      <c r="E1545" t="s">
        <v>14</v>
      </c>
      <c r="F1545" t="s">
        <v>15</v>
      </c>
      <c r="G1545">
        <v>7.6</v>
      </c>
    </row>
    <row r="1546" spans="1:7" x14ac:dyDescent="0.25">
      <c r="A1546" t="str">
        <f t="shared" si="23"/>
        <v>SSP1Croatia2085-2090AllMale</v>
      </c>
      <c r="B1546" t="s">
        <v>38</v>
      </c>
      <c r="C1546" t="s">
        <v>13</v>
      </c>
      <c r="D1546" t="s">
        <v>43</v>
      </c>
      <c r="E1546" t="s">
        <v>14</v>
      </c>
      <c r="F1546" t="s">
        <v>15</v>
      </c>
      <c r="G1546">
        <v>7.4</v>
      </c>
    </row>
    <row r="1547" spans="1:7" x14ac:dyDescent="0.25">
      <c r="A1547" t="str">
        <f t="shared" ref="A1547:A1610" si="24">B1547&amp;C1547&amp;D1547&amp;E1547&amp;F1547</f>
        <v>SSP1Croatia2090-2095AllMale</v>
      </c>
      <c r="B1547" t="s">
        <v>38</v>
      </c>
      <c r="C1547" t="s">
        <v>13</v>
      </c>
      <c r="D1547" t="s">
        <v>42</v>
      </c>
      <c r="E1547" t="s">
        <v>14</v>
      </c>
      <c r="F1547" t="s">
        <v>15</v>
      </c>
      <c r="G1547">
        <v>7</v>
      </c>
    </row>
    <row r="1548" spans="1:7" x14ac:dyDescent="0.25">
      <c r="A1548" t="str">
        <f t="shared" si="24"/>
        <v>SSP1Croatia2095-2100AllMale</v>
      </c>
      <c r="B1548" t="s">
        <v>38</v>
      </c>
      <c r="C1548" t="s">
        <v>13</v>
      </c>
      <c r="D1548" t="s">
        <v>41</v>
      </c>
      <c r="E1548" t="s">
        <v>14</v>
      </c>
      <c r="F1548" t="s">
        <v>15</v>
      </c>
      <c r="G1548">
        <v>6.4</v>
      </c>
    </row>
    <row r="1549" spans="1:7" x14ac:dyDescent="0.25">
      <c r="A1549" t="str">
        <f t="shared" si="24"/>
        <v>SSP1Croatia2015-20200--4Male</v>
      </c>
      <c r="B1549" t="s">
        <v>38</v>
      </c>
      <c r="C1549" t="s">
        <v>13</v>
      </c>
      <c r="D1549" t="s">
        <v>57</v>
      </c>
      <c r="E1549" t="s">
        <v>16</v>
      </c>
      <c r="F1549" t="s">
        <v>15</v>
      </c>
      <c r="G1549">
        <v>-0.7</v>
      </c>
    </row>
    <row r="1550" spans="1:7" x14ac:dyDescent="0.25">
      <c r="A1550" t="str">
        <f t="shared" si="24"/>
        <v>SSP1Croatia2020-20250--4Male</v>
      </c>
      <c r="B1550" t="s">
        <v>38</v>
      </c>
      <c r="C1550" t="s">
        <v>13</v>
      </c>
      <c r="D1550" t="s">
        <v>56</v>
      </c>
      <c r="E1550" t="s">
        <v>16</v>
      </c>
      <c r="F1550" t="s">
        <v>15</v>
      </c>
      <c r="G1550">
        <v>-0.5</v>
      </c>
    </row>
    <row r="1551" spans="1:7" x14ac:dyDescent="0.25">
      <c r="A1551" t="str">
        <f t="shared" si="24"/>
        <v>SSP1Croatia2025-20300--4Male</v>
      </c>
      <c r="B1551" t="s">
        <v>38</v>
      </c>
      <c r="C1551" t="s">
        <v>13</v>
      </c>
      <c r="D1551" t="s">
        <v>55</v>
      </c>
      <c r="E1551" t="s">
        <v>16</v>
      </c>
      <c r="F1551" t="s">
        <v>15</v>
      </c>
      <c r="G1551">
        <v>-0.3</v>
      </c>
    </row>
    <row r="1552" spans="1:7" x14ac:dyDescent="0.25">
      <c r="A1552" t="str">
        <f t="shared" si="24"/>
        <v>SSP1Croatia2030-20350--4Male</v>
      </c>
      <c r="B1552" t="s">
        <v>38</v>
      </c>
      <c r="C1552" t="s">
        <v>13</v>
      </c>
      <c r="D1552" t="s">
        <v>54</v>
      </c>
      <c r="E1552" t="s">
        <v>16</v>
      </c>
      <c r="F1552" t="s">
        <v>15</v>
      </c>
      <c r="G1552">
        <v>-0.1</v>
      </c>
    </row>
    <row r="1553" spans="1:7" x14ac:dyDescent="0.25">
      <c r="A1553" t="str">
        <f t="shared" si="24"/>
        <v>SSP1Croatia2035-20400--4Male</v>
      </c>
      <c r="B1553" t="s">
        <v>38</v>
      </c>
      <c r="C1553" t="s">
        <v>13</v>
      </c>
      <c r="D1553" t="s">
        <v>53</v>
      </c>
      <c r="E1553" t="s">
        <v>16</v>
      </c>
      <c r="F1553" t="s">
        <v>15</v>
      </c>
      <c r="G1553">
        <v>0</v>
      </c>
    </row>
    <row r="1554" spans="1:7" x14ac:dyDescent="0.25">
      <c r="A1554" t="str">
        <f t="shared" si="24"/>
        <v>SSP1Croatia2040-20450--4Male</v>
      </c>
      <c r="B1554" t="s">
        <v>38</v>
      </c>
      <c r="C1554" t="s">
        <v>13</v>
      </c>
      <c r="D1554" t="s">
        <v>52</v>
      </c>
      <c r="E1554" t="s">
        <v>16</v>
      </c>
      <c r="F1554" t="s">
        <v>15</v>
      </c>
      <c r="G1554">
        <v>0.2</v>
      </c>
    </row>
    <row r="1555" spans="1:7" x14ac:dyDescent="0.25">
      <c r="A1555" t="str">
        <f t="shared" si="24"/>
        <v>SSP1Croatia2045-20500--4Male</v>
      </c>
      <c r="B1555" t="s">
        <v>38</v>
      </c>
      <c r="C1555" t="s">
        <v>13</v>
      </c>
      <c r="D1555" t="s">
        <v>51</v>
      </c>
      <c r="E1555" t="s">
        <v>16</v>
      </c>
      <c r="F1555" t="s">
        <v>15</v>
      </c>
      <c r="G1555">
        <v>0.3</v>
      </c>
    </row>
    <row r="1556" spans="1:7" x14ac:dyDescent="0.25">
      <c r="A1556" t="str">
        <f t="shared" si="24"/>
        <v>SSP1Croatia2050-20550--4Male</v>
      </c>
      <c r="B1556" t="s">
        <v>38</v>
      </c>
      <c r="C1556" t="s">
        <v>13</v>
      </c>
      <c r="D1556" t="s">
        <v>50</v>
      </c>
      <c r="E1556" t="s">
        <v>16</v>
      </c>
      <c r="F1556" t="s">
        <v>15</v>
      </c>
      <c r="G1556">
        <v>0.4</v>
      </c>
    </row>
    <row r="1557" spans="1:7" x14ac:dyDescent="0.25">
      <c r="A1557" t="str">
        <f t="shared" si="24"/>
        <v>SSP1Croatia2055-20600--4Male</v>
      </c>
      <c r="B1557" t="s">
        <v>38</v>
      </c>
      <c r="C1557" t="s">
        <v>13</v>
      </c>
      <c r="D1557" t="s">
        <v>49</v>
      </c>
      <c r="E1557" t="s">
        <v>16</v>
      </c>
      <c r="F1557" t="s">
        <v>15</v>
      </c>
      <c r="G1557">
        <v>0.5</v>
      </c>
    </row>
    <row r="1558" spans="1:7" x14ac:dyDescent="0.25">
      <c r="A1558" t="str">
        <f t="shared" si="24"/>
        <v>SSP1Croatia2060-20650--4Male</v>
      </c>
      <c r="B1558" t="s">
        <v>38</v>
      </c>
      <c r="C1558" t="s">
        <v>13</v>
      </c>
      <c r="D1558" t="s">
        <v>48</v>
      </c>
      <c r="E1558" t="s">
        <v>16</v>
      </c>
      <c r="F1558" t="s">
        <v>15</v>
      </c>
      <c r="G1558">
        <v>0.6</v>
      </c>
    </row>
    <row r="1559" spans="1:7" x14ac:dyDescent="0.25">
      <c r="A1559" t="str">
        <f t="shared" si="24"/>
        <v>SSP1Croatia2065-20700--4Male</v>
      </c>
      <c r="B1559" t="s">
        <v>38</v>
      </c>
      <c r="C1559" t="s">
        <v>13</v>
      </c>
      <c r="D1559" t="s">
        <v>47</v>
      </c>
      <c r="E1559" t="s">
        <v>16</v>
      </c>
      <c r="F1559" t="s">
        <v>15</v>
      </c>
      <c r="G1559">
        <v>0.6</v>
      </c>
    </row>
    <row r="1560" spans="1:7" x14ac:dyDescent="0.25">
      <c r="A1560" t="str">
        <f t="shared" si="24"/>
        <v>SSP1Croatia2070-20750--4Male</v>
      </c>
      <c r="B1560" t="s">
        <v>38</v>
      </c>
      <c r="C1560" t="s">
        <v>13</v>
      </c>
      <c r="D1560" t="s">
        <v>46</v>
      </c>
      <c r="E1560" t="s">
        <v>16</v>
      </c>
      <c r="F1560" t="s">
        <v>15</v>
      </c>
      <c r="G1560">
        <v>0.6</v>
      </c>
    </row>
    <row r="1561" spans="1:7" x14ac:dyDescent="0.25">
      <c r="A1561" t="str">
        <f t="shared" si="24"/>
        <v>SSP1Croatia2075-20800--4Male</v>
      </c>
      <c r="B1561" t="s">
        <v>38</v>
      </c>
      <c r="C1561" t="s">
        <v>13</v>
      </c>
      <c r="D1561" t="s">
        <v>45</v>
      </c>
      <c r="E1561" t="s">
        <v>16</v>
      </c>
      <c r="F1561" t="s">
        <v>15</v>
      </c>
      <c r="G1561">
        <v>0.7</v>
      </c>
    </row>
    <row r="1562" spans="1:7" x14ac:dyDescent="0.25">
      <c r="A1562" t="str">
        <f t="shared" si="24"/>
        <v>SSP1Croatia2080-20850--4Male</v>
      </c>
      <c r="B1562" t="s">
        <v>38</v>
      </c>
      <c r="C1562" t="s">
        <v>13</v>
      </c>
      <c r="D1562" t="s">
        <v>44</v>
      </c>
      <c r="E1562" t="s">
        <v>16</v>
      </c>
      <c r="F1562" t="s">
        <v>15</v>
      </c>
      <c r="G1562">
        <v>0.7</v>
      </c>
    </row>
    <row r="1563" spans="1:7" x14ac:dyDescent="0.25">
      <c r="A1563" t="str">
        <f t="shared" si="24"/>
        <v>SSP1Croatia2085-20900--4Male</v>
      </c>
      <c r="B1563" t="s">
        <v>38</v>
      </c>
      <c r="C1563" t="s">
        <v>13</v>
      </c>
      <c r="D1563" t="s">
        <v>43</v>
      </c>
      <c r="E1563" t="s">
        <v>16</v>
      </c>
      <c r="F1563" t="s">
        <v>15</v>
      </c>
      <c r="G1563">
        <v>0.6</v>
      </c>
    </row>
    <row r="1564" spans="1:7" x14ac:dyDescent="0.25">
      <c r="A1564" t="str">
        <f t="shared" si="24"/>
        <v>SSP1Croatia2090-20950--4Male</v>
      </c>
      <c r="B1564" t="s">
        <v>38</v>
      </c>
      <c r="C1564" t="s">
        <v>13</v>
      </c>
      <c r="D1564" t="s">
        <v>42</v>
      </c>
      <c r="E1564" t="s">
        <v>16</v>
      </c>
      <c r="F1564" t="s">
        <v>15</v>
      </c>
      <c r="G1564">
        <v>0.6</v>
      </c>
    </row>
    <row r="1565" spans="1:7" x14ac:dyDescent="0.25">
      <c r="A1565" t="str">
        <f t="shared" si="24"/>
        <v>SSP1Croatia2095-21000--4Male</v>
      </c>
      <c r="B1565" t="s">
        <v>38</v>
      </c>
      <c r="C1565" t="s">
        <v>13</v>
      </c>
      <c r="D1565" t="s">
        <v>41</v>
      </c>
      <c r="E1565" t="s">
        <v>16</v>
      </c>
      <c r="F1565" t="s">
        <v>15</v>
      </c>
      <c r="G1565">
        <v>0.6</v>
      </c>
    </row>
    <row r="1566" spans="1:7" x14ac:dyDescent="0.25">
      <c r="A1566" t="str">
        <f t="shared" si="24"/>
        <v>SSP1Croatia2015-20205--9Male</v>
      </c>
      <c r="B1566" t="s">
        <v>38</v>
      </c>
      <c r="C1566" t="s">
        <v>13</v>
      </c>
      <c r="D1566" t="s">
        <v>57</v>
      </c>
      <c r="E1566" t="s">
        <v>17</v>
      </c>
      <c r="F1566" t="s">
        <v>15</v>
      </c>
      <c r="G1566">
        <v>-0.5</v>
      </c>
    </row>
    <row r="1567" spans="1:7" x14ac:dyDescent="0.25">
      <c r="A1567" t="str">
        <f t="shared" si="24"/>
        <v>SSP1Croatia2020-20255--9Male</v>
      </c>
      <c r="B1567" t="s">
        <v>38</v>
      </c>
      <c r="C1567" t="s">
        <v>13</v>
      </c>
      <c r="D1567" t="s">
        <v>56</v>
      </c>
      <c r="E1567" t="s">
        <v>17</v>
      </c>
      <c r="F1567" t="s">
        <v>15</v>
      </c>
      <c r="G1567">
        <v>-0.3</v>
      </c>
    </row>
    <row r="1568" spans="1:7" x14ac:dyDescent="0.25">
      <c r="A1568" t="str">
        <f t="shared" si="24"/>
        <v>SSP1Croatia2025-20305--9Male</v>
      </c>
      <c r="B1568" t="s">
        <v>38</v>
      </c>
      <c r="C1568" t="s">
        <v>13</v>
      </c>
      <c r="D1568" t="s">
        <v>55</v>
      </c>
      <c r="E1568" t="s">
        <v>17</v>
      </c>
      <c r="F1568" t="s">
        <v>15</v>
      </c>
      <c r="G1568">
        <v>-0.2</v>
      </c>
    </row>
    <row r="1569" spans="1:7" x14ac:dyDescent="0.25">
      <c r="A1569" t="str">
        <f t="shared" si="24"/>
        <v>SSP1Croatia2030-20355--9Male</v>
      </c>
      <c r="B1569" t="s">
        <v>38</v>
      </c>
      <c r="C1569" t="s">
        <v>13</v>
      </c>
      <c r="D1569" t="s">
        <v>54</v>
      </c>
      <c r="E1569" t="s">
        <v>17</v>
      </c>
      <c r="F1569" t="s">
        <v>15</v>
      </c>
      <c r="G1569">
        <v>-0.1</v>
      </c>
    </row>
    <row r="1570" spans="1:7" x14ac:dyDescent="0.25">
      <c r="A1570" t="str">
        <f t="shared" si="24"/>
        <v>SSP1Croatia2035-20405--9Male</v>
      </c>
      <c r="B1570" t="s">
        <v>38</v>
      </c>
      <c r="C1570" t="s">
        <v>13</v>
      </c>
      <c r="D1570" t="s">
        <v>53</v>
      </c>
      <c r="E1570" t="s">
        <v>17</v>
      </c>
      <c r="F1570" t="s">
        <v>15</v>
      </c>
      <c r="G1570">
        <v>0</v>
      </c>
    </row>
    <row r="1571" spans="1:7" x14ac:dyDescent="0.25">
      <c r="A1571" t="str">
        <f t="shared" si="24"/>
        <v>SSP1Croatia2040-20455--9Male</v>
      </c>
      <c r="B1571" t="s">
        <v>38</v>
      </c>
      <c r="C1571" t="s">
        <v>13</v>
      </c>
      <c r="D1571" t="s">
        <v>52</v>
      </c>
      <c r="E1571" t="s">
        <v>17</v>
      </c>
      <c r="F1571" t="s">
        <v>15</v>
      </c>
      <c r="G1571">
        <v>0.1</v>
      </c>
    </row>
    <row r="1572" spans="1:7" x14ac:dyDescent="0.25">
      <c r="A1572" t="str">
        <f t="shared" si="24"/>
        <v>SSP1Croatia2045-20505--9Male</v>
      </c>
      <c r="B1572" t="s">
        <v>38</v>
      </c>
      <c r="C1572" t="s">
        <v>13</v>
      </c>
      <c r="D1572" t="s">
        <v>51</v>
      </c>
      <c r="E1572" t="s">
        <v>17</v>
      </c>
      <c r="F1572" t="s">
        <v>15</v>
      </c>
      <c r="G1572">
        <v>0.2</v>
      </c>
    </row>
    <row r="1573" spans="1:7" x14ac:dyDescent="0.25">
      <c r="A1573" t="str">
        <f t="shared" si="24"/>
        <v>SSP1Croatia2050-20555--9Male</v>
      </c>
      <c r="B1573" t="s">
        <v>38</v>
      </c>
      <c r="C1573" t="s">
        <v>13</v>
      </c>
      <c r="D1573" t="s">
        <v>50</v>
      </c>
      <c r="E1573" t="s">
        <v>17</v>
      </c>
      <c r="F1573" t="s">
        <v>15</v>
      </c>
      <c r="G1573">
        <v>0.3</v>
      </c>
    </row>
    <row r="1574" spans="1:7" x14ac:dyDescent="0.25">
      <c r="A1574" t="str">
        <f t="shared" si="24"/>
        <v>SSP1Croatia2055-20605--9Male</v>
      </c>
      <c r="B1574" t="s">
        <v>38</v>
      </c>
      <c r="C1574" t="s">
        <v>13</v>
      </c>
      <c r="D1574" t="s">
        <v>49</v>
      </c>
      <c r="E1574" t="s">
        <v>17</v>
      </c>
      <c r="F1574" t="s">
        <v>15</v>
      </c>
      <c r="G1574">
        <v>0.3</v>
      </c>
    </row>
    <row r="1575" spans="1:7" x14ac:dyDescent="0.25">
      <c r="A1575" t="str">
        <f t="shared" si="24"/>
        <v>SSP1Croatia2060-20655--9Male</v>
      </c>
      <c r="B1575" t="s">
        <v>38</v>
      </c>
      <c r="C1575" t="s">
        <v>13</v>
      </c>
      <c r="D1575" t="s">
        <v>48</v>
      </c>
      <c r="E1575" t="s">
        <v>17</v>
      </c>
      <c r="F1575" t="s">
        <v>15</v>
      </c>
      <c r="G1575">
        <v>0.3</v>
      </c>
    </row>
    <row r="1576" spans="1:7" x14ac:dyDescent="0.25">
      <c r="A1576" t="str">
        <f t="shared" si="24"/>
        <v>SSP1Croatia2065-20705--9Male</v>
      </c>
      <c r="B1576" t="s">
        <v>38</v>
      </c>
      <c r="C1576" t="s">
        <v>13</v>
      </c>
      <c r="D1576" t="s">
        <v>47</v>
      </c>
      <c r="E1576" t="s">
        <v>17</v>
      </c>
      <c r="F1576" t="s">
        <v>15</v>
      </c>
      <c r="G1576">
        <v>0.4</v>
      </c>
    </row>
    <row r="1577" spans="1:7" x14ac:dyDescent="0.25">
      <c r="A1577" t="str">
        <f t="shared" si="24"/>
        <v>SSP1Croatia2070-20755--9Male</v>
      </c>
      <c r="B1577" t="s">
        <v>38</v>
      </c>
      <c r="C1577" t="s">
        <v>13</v>
      </c>
      <c r="D1577" t="s">
        <v>46</v>
      </c>
      <c r="E1577" t="s">
        <v>17</v>
      </c>
      <c r="F1577" t="s">
        <v>15</v>
      </c>
      <c r="G1577">
        <v>0.4</v>
      </c>
    </row>
    <row r="1578" spans="1:7" x14ac:dyDescent="0.25">
      <c r="A1578" t="str">
        <f t="shared" si="24"/>
        <v>SSP1Croatia2075-20805--9Male</v>
      </c>
      <c r="B1578" t="s">
        <v>38</v>
      </c>
      <c r="C1578" t="s">
        <v>13</v>
      </c>
      <c r="D1578" t="s">
        <v>45</v>
      </c>
      <c r="E1578" t="s">
        <v>17</v>
      </c>
      <c r="F1578" t="s">
        <v>15</v>
      </c>
      <c r="G1578">
        <v>0.4</v>
      </c>
    </row>
    <row r="1579" spans="1:7" x14ac:dyDescent="0.25">
      <c r="A1579" t="str">
        <f t="shared" si="24"/>
        <v>SSP1Croatia2080-20855--9Male</v>
      </c>
      <c r="B1579" t="s">
        <v>38</v>
      </c>
      <c r="C1579" t="s">
        <v>13</v>
      </c>
      <c r="D1579" t="s">
        <v>44</v>
      </c>
      <c r="E1579" t="s">
        <v>17</v>
      </c>
      <c r="F1579" t="s">
        <v>15</v>
      </c>
      <c r="G1579">
        <v>0.4</v>
      </c>
    </row>
    <row r="1580" spans="1:7" x14ac:dyDescent="0.25">
      <c r="A1580" t="str">
        <f t="shared" si="24"/>
        <v>SSP1Croatia2085-20905--9Male</v>
      </c>
      <c r="B1580" t="s">
        <v>38</v>
      </c>
      <c r="C1580" t="s">
        <v>13</v>
      </c>
      <c r="D1580" t="s">
        <v>43</v>
      </c>
      <c r="E1580" t="s">
        <v>17</v>
      </c>
      <c r="F1580" t="s">
        <v>15</v>
      </c>
      <c r="G1580">
        <v>0.4</v>
      </c>
    </row>
    <row r="1581" spans="1:7" x14ac:dyDescent="0.25">
      <c r="A1581" t="str">
        <f t="shared" si="24"/>
        <v>SSP1Croatia2090-20955--9Male</v>
      </c>
      <c r="B1581" t="s">
        <v>38</v>
      </c>
      <c r="C1581" t="s">
        <v>13</v>
      </c>
      <c r="D1581" t="s">
        <v>42</v>
      </c>
      <c r="E1581" t="s">
        <v>17</v>
      </c>
      <c r="F1581" t="s">
        <v>15</v>
      </c>
      <c r="G1581">
        <v>0.4</v>
      </c>
    </row>
    <row r="1582" spans="1:7" x14ac:dyDescent="0.25">
      <c r="A1582" t="str">
        <f t="shared" si="24"/>
        <v>SSP1Croatia2095-21005--9Male</v>
      </c>
      <c r="B1582" t="s">
        <v>38</v>
      </c>
      <c r="C1582" t="s">
        <v>13</v>
      </c>
      <c r="D1582" t="s">
        <v>41</v>
      </c>
      <c r="E1582" t="s">
        <v>17</v>
      </c>
      <c r="F1582" t="s">
        <v>15</v>
      </c>
      <c r="G1582">
        <v>0.3</v>
      </c>
    </row>
    <row r="1583" spans="1:7" x14ac:dyDescent="0.25">
      <c r="A1583" t="str">
        <f t="shared" si="24"/>
        <v>SSP1Croatia2015-202010--14Male</v>
      </c>
      <c r="B1583" t="s">
        <v>38</v>
      </c>
      <c r="C1583" t="s">
        <v>13</v>
      </c>
      <c r="D1583" t="s">
        <v>57</v>
      </c>
      <c r="E1583" t="s">
        <v>18</v>
      </c>
      <c r="F1583" t="s">
        <v>15</v>
      </c>
      <c r="G1583">
        <v>-0.3</v>
      </c>
    </row>
    <row r="1584" spans="1:7" x14ac:dyDescent="0.25">
      <c r="A1584" t="str">
        <f t="shared" si="24"/>
        <v>SSP1Croatia2020-202510--14Male</v>
      </c>
      <c r="B1584" t="s">
        <v>38</v>
      </c>
      <c r="C1584" t="s">
        <v>13</v>
      </c>
      <c r="D1584" t="s">
        <v>56</v>
      </c>
      <c r="E1584" t="s">
        <v>18</v>
      </c>
      <c r="F1584" t="s">
        <v>15</v>
      </c>
      <c r="G1584">
        <v>-0.2</v>
      </c>
    </row>
    <row r="1585" spans="1:7" x14ac:dyDescent="0.25">
      <c r="A1585" t="str">
        <f t="shared" si="24"/>
        <v>SSP1Croatia2025-203010--14Male</v>
      </c>
      <c r="B1585" t="s">
        <v>38</v>
      </c>
      <c r="C1585" t="s">
        <v>13</v>
      </c>
      <c r="D1585" t="s">
        <v>55</v>
      </c>
      <c r="E1585" t="s">
        <v>18</v>
      </c>
      <c r="F1585" t="s">
        <v>15</v>
      </c>
      <c r="G1585">
        <v>-0.1</v>
      </c>
    </row>
    <row r="1586" spans="1:7" x14ac:dyDescent="0.25">
      <c r="A1586" t="str">
        <f t="shared" si="24"/>
        <v>SSP1Croatia2030-203510--14Male</v>
      </c>
      <c r="B1586" t="s">
        <v>38</v>
      </c>
      <c r="C1586" t="s">
        <v>13</v>
      </c>
      <c r="D1586" t="s">
        <v>54</v>
      </c>
      <c r="E1586" t="s">
        <v>18</v>
      </c>
      <c r="F1586" t="s">
        <v>15</v>
      </c>
      <c r="G1586">
        <v>0</v>
      </c>
    </row>
    <row r="1587" spans="1:7" x14ac:dyDescent="0.25">
      <c r="A1587" t="str">
        <f t="shared" si="24"/>
        <v>SSP1Croatia2035-204010--14Male</v>
      </c>
      <c r="B1587" t="s">
        <v>38</v>
      </c>
      <c r="C1587" t="s">
        <v>13</v>
      </c>
      <c r="D1587" t="s">
        <v>53</v>
      </c>
      <c r="E1587" t="s">
        <v>18</v>
      </c>
      <c r="F1587" t="s">
        <v>15</v>
      </c>
      <c r="G1587">
        <v>0</v>
      </c>
    </row>
    <row r="1588" spans="1:7" x14ac:dyDescent="0.25">
      <c r="A1588" t="str">
        <f t="shared" si="24"/>
        <v>SSP1Croatia2040-204510--14Male</v>
      </c>
      <c r="B1588" t="s">
        <v>38</v>
      </c>
      <c r="C1588" t="s">
        <v>13</v>
      </c>
      <c r="D1588" t="s">
        <v>52</v>
      </c>
      <c r="E1588" t="s">
        <v>18</v>
      </c>
      <c r="F1588" t="s">
        <v>15</v>
      </c>
      <c r="G1588">
        <v>0.1</v>
      </c>
    </row>
    <row r="1589" spans="1:7" x14ac:dyDescent="0.25">
      <c r="A1589" t="str">
        <f t="shared" si="24"/>
        <v>SSP1Croatia2045-205010--14Male</v>
      </c>
      <c r="B1589" t="s">
        <v>38</v>
      </c>
      <c r="C1589" t="s">
        <v>13</v>
      </c>
      <c r="D1589" t="s">
        <v>51</v>
      </c>
      <c r="E1589" t="s">
        <v>18</v>
      </c>
      <c r="F1589" t="s">
        <v>15</v>
      </c>
      <c r="G1589">
        <v>0.1</v>
      </c>
    </row>
    <row r="1590" spans="1:7" x14ac:dyDescent="0.25">
      <c r="A1590" t="str">
        <f t="shared" si="24"/>
        <v>SSP1Croatia2050-205510--14Male</v>
      </c>
      <c r="B1590" t="s">
        <v>38</v>
      </c>
      <c r="C1590" t="s">
        <v>13</v>
      </c>
      <c r="D1590" t="s">
        <v>50</v>
      </c>
      <c r="E1590" t="s">
        <v>18</v>
      </c>
      <c r="F1590" t="s">
        <v>15</v>
      </c>
      <c r="G1590">
        <v>0.2</v>
      </c>
    </row>
    <row r="1591" spans="1:7" x14ac:dyDescent="0.25">
      <c r="A1591" t="str">
        <f t="shared" si="24"/>
        <v>SSP1Croatia2055-206010--14Male</v>
      </c>
      <c r="B1591" t="s">
        <v>38</v>
      </c>
      <c r="C1591" t="s">
        <v>13</v>
      </c>
      <c r="D1591" t="s">
        <v>49</v>
      </c>
      <c r="E1591" t="s">
        <v>18</v>
      </c>
      <c r="F1591" t="s">
        <v>15</v>
      </c>
      <c r="G1591">
        <v>0.2</v>
      </c>
    </row>
    <row r="1592" spans="1:7" x14ac:dyDescent="0.25">
      <c r="A1592" t="str">
        <f t="shared" si="24"/>
        <v>SSP1Croatia2060-206510--14Male</v>
      </c>
      <c r="B1592" t="s">
        <v>38</v>
      </c>
      <c r="C1592" t="s">
        <v>13</v>
      </c>
      <c r="D1592" t="s">
        <v>48</v>
      </c>
      <c r="E1592" t="s">
        <v>18</v>
      </c>
      <c r="F1592" t="s">
        <v>15</v>
      </c>
      <c r="G1592">
        <v>0.2</v>
      </c>
    </row>
    <row r="1593" spans="1:7" x14ac:dyDescent="0.25">
      <c r="A1593" t="str">
        <f t="shared" si="24"/>
        <v>SSP1Croatia2065-207010--14Male</v>
      </c>
      <c r="B1593" t="s">
        <v>38</v>
      </c>
      <c r="C1593" t="s">
        <v>13</v>
      </c>
      <c r="D1593" t="s">
        <v>47</v>
      </c>
      <c r="E1593" t="s">
        <v>18</v>
      </c>
      <c r="F1593" t="s">
        <v>15</v>
      </c>
      <c r="G1593">
        <v>0.2</v>
      </c>
    </row>
    <row r="1594" spans="1:7" x14ac:dyDescent="0.25">
      <c r="A1594" t="str">
        <f t="shared" si="24"/>
        <v>SSP1Croatia2070-207510--14Male</v>
      </c>
      <c r="B1594" t="s">
        <v>38</v>
      </c>
      <c r="C1594" t="s">
        <v>13</v>
      </c>
      <c r="D1594" t="s">
        <v>46</v>
      </c>
      <c r="E1594" t="s">
        <v>18</v>
      </c>
      <c r="F1594" t="s">
        <v>15</v>
      </c>
      <c r="G1594">
        <v>0.2</v>
      </c>
    </row>
    <row r="1595" spans="1:7" x14ac:dyDescent="0.25">
      <c r="A1595" t="str">
        <f t="shared" si="24"/>
        <v>SSP1Croatia2075-208010--14Male</v>
      </c>
      <c r="B1595" t="s">
        <v>38</v>
      </c>
      <c r="C1595" t="s">
        <v>13</v>
      </c>
      <c r="D1595" t="s">
        <v>45</v>
      </c>
      <c r="E1595" t="s">
        <v>18</v>
      </c>
      <c r="F1595" t="s">
        <v>15</v>
      </c>
      <c r="G1595">
        <v>0.3</v>
      </c>
    </row>
    <row r="1596" spans="1:7" x14ac:dyDescent="0.25">
      <c r="A1596" t="str">
        <f t="shared" si="24"/>
        <v>SSP1Croatia2080-208510--14Male</v>
      </c>
      <c r="B1596" t="s">
        <v>38</v>
      </c>
      <c r="C1596" t="s">
        <v>13</v>
      </c>
      <c r="D1596" t="s">
        <v>44</v>
      </c>
      <c r="E1596" t="s">
        <v>18</v>
      </c>
      <c r="F1596" t="s">
        <v>15</v>
      </c>
      <c r="G1596">
        <v>0.2</v>
      </c>
    </row>
    <row r="1597" spans="1:7" x14ac:dyDescent="0.25">
      <c r="A1597" t="str">
        <f t="shared" si="24"/>
        <v>SSP1Croatia2085-209010--14Male</v>
      </c>
      <c r="B1597" t="s">
        <v>38</v>
      </c>
      <c r="C1597" t="s">
        <v>13</v>
      </c>
      <c r="D1597" t="s">
        <v>43</v>
      </c>
      <c r="E1597" t="s">
        <v>18</v>
      </c>
      <c r="F1597" t="s">
        <v>15</v>
      </c>
      <c r="G1597">
        <v>0.2</v>
      </c>
    </row>
    <row r="1598" spans="1:7" x14ac:dyDescent="0.25">
      <c r="A1598" t="str">
        <f t="shared" si="24"/>
        <v>SSP1Croatia2090-209510--14Male</v>
      </c>
      <c r="B1598" t="s">
        <v>38</v>
      </c>
      <c r="C1598" t="s">
        <v>13</v>
      </c>
      <c r="D1598" t="s">
        <v>42</v>
      </c>
      <c r="E1598" t="s">
        <v>18</v>
      </c>
      <c r="F1598" t="s">
        <v>15</v>
      </c>
      <c r="G1598">
        <v>0.2</v>
      </c>
    </row>
    <row r="1599" spans="1:7" x14ac:dyDescent="0.25">
      <c r="A1599" t="str">
        <f t="shared" si="24"/>
        <v>SSP1Croatia2095-210010--14Male</v>
      </c>
      <c r="B1599" t="s">
        <v>38</v>
      </c>
      <c r="C1599" t="s">
        <v>13</v>
      </c>
      <c r="D1599" t="s">
        <v>41</v>
      </c>
      <c r="E1599" t="s">
        <v>18</v>
      </c>
      <c r="F1599" t="s">
        <v>15</v>
      </c>
      <c r="G1599">
        <v>0.2</v>
      </c>
    </row>
    <row r="1600" spans="1:7" x14ac:dyDescent="0.25">
      <c r="A1600" t="str">
        <f t="shared" si="24"/>
        <v>SSP1Croatia2015-202015--19Male</v>
      </c>
      <c r="B1600" t="s">
        <v>38</v>
      </c>
      <c r="C1600" t="s">
        <v>13</v>
      </c>
      <c r="D1600" t="s">
        <v>57</v>
      </c>
      <c r="E1600" t="s">
        <v>19</v>
      </c>
      <c r="F1600" t="s">
        <v>15</v>
      </c>
      <c r="G1600">
        <v>-0.8</v>
      </c>
    </row>
    <row r="1601" spans="1:7" x14ac:dyDescent="0.25">
      <c r="A1601" t="str">
        <f t="shared" si="24"/>
        <v>SSP1Croatia2020-202515--19Male</v>
      </c>
      <c r="B1601" t="s">
        <v>38</v>
      </c>
      <c r="C1601" t="s">
        <v>13</v>
      </c>
      <c r="D1601" t="s">
        <v>56</v>
      </c>
      <c r="E1601" t="s">
        <v>19</v>
      </c>
      <c r="F1601" t="s">
        <v>15</v>
      </c>
      <c r="G1601">
        <v>-0.5</v>
      </c>
    </row>
    <row r="1602" spans="1:7" x14ac:dyDescent="0.25">
      <c r="A1602" t="str">
        <f t="shared" si="24"/>
        <v>SSP1Croatia2025-203015--19Male</v>
      </c>
      <c r="B1602" t="s">
        <v>38</v>
      </c>
      <c r="C1602" t="s">
        <v>13</v>
      </c>
      <c r="D1602" t="s">
        <v>55</v>
      </c>
      <c r="E1602" t="s">
        <v>19</v>
      </c>
      <c r="F1602" t="s">
        <v>15</v>
      </c>
      <c r="G1602">
        <v>-0.3</v>
      </c>
    </row>
    <row r="1603" spans="1:7" x14ac:dyDescent="0.25">
      <c r="A1603" t="str">
        <f t="shared" si="24"/>
        <v>SSP1Croatia2030-203515--19Male</v>
      </c>
      <c r="B1603" t="s">
        <v>38</v>
      </c>
      <c r="C1603" t="s">
        <v>13</v>
      </c>
      <c r="D1603" t="s">
        <v>54</v>
      </c>
      <c r="E1603" t="s">
        <v>19</v>
      </c>
      <c r="F1603" t="s">
        <v>15</v>
      </c>
      <c r="G1603">
        <v>-0.1</v>
      </c>
    </row>
    <row r="1604" spans="1:7" x14ac:dyDescent="0.25">
      <c r="A1604" t="str">
        <f t="shared" si="24"/>
        <v>SSP1Croatia2035-204015--19Male</v>
      </c>
      <c r="B1604" t="s">
        <v>38</v>
      </c>
      <c r="C1604" t="s">
        <v>13</v>
      </c>
      <c r="D1604" t="s">
        <v>53</v>
      </c>
      <c r="E1604" t="s">
        <v>19</v>
      </c>
      <c r="F1604" t="s">
        <v>15</v>
      </c>
      <c r="G1604">
        <v>0</v>
      </c>
    </row>
    <row r="1605" spans="1:7" x14ac:dyDescent="0.25">
      <c r="A1605" t="str">
        <f t="shared" si="24"/>
        <v>SSP1Croatia2040-204515--19Male</v>
      </c>
      <c r="B1605" t="s">
        <v>38</v>
      </c>
      <c r="C1605" t="s">
        <v>13</v>
      </c>
      <c r="D1605" t="s">
        <v>52</v>
      </c>
      <c r="E1605" t="s">
        <v>19</v>
      </c>
      <c r="F1605" t="s">
        <v>15</v>
      </c>
      <c r="G1605">
        <v>0.2</v>
      </c>
    </row>
    <row r="1606" spans="1:7" x14ac:dyDescent="0.25">
      <c r="A1606" t="str">
        <f t="shared" si="24"/>
        <v>SSP1Croatia2045-205015--19Male</v>
      </c>
      <c r="B1606" t="s">
        <v>38</v>
      </c>
      <c r="C1606" t="s">
        <v>13</v>
      </c>
      <c r="D1606" t="s">
        <v>51</v>
      </c>
      <c r="E1606" t="s">
        <v>19</v>
      </c>
      <c r="F1606" t="s">
        <v>15</v>
      </c>
      <c r="G1606">
        <v>0.3</v>
      </c>
    </row>
    <row r="1607" spans="1:7" x14ac:dyDescent="0.25">
      <c r="A1607" t="str">
        <f t="shared" si="24"/>
        <v>SSP1Croatia2050-205515--19Male</v>
      </c>
      <c r="B1607" t="s">
        <v>38</v>
      </c>
      <c r="C1607" t="s">
        <v>13</v>
      </c>
      <c r="D1607" t="s">
        <v>50</v>
      </c>
      <c r="E1607" t="s">
        <v>19</v>
      </c>
      <c r="F1607" t="s">
        <v>15</v>
      </c>
      <c r="G1607">
        <v>0.5</v>
      </c>
    </row>
    <row r="1608" spans="1:7" x14ac:dyDescent="0.25">
      <c r="A1608" t="str">
        <f t="shared" si="24"/>
        <v>SSP1Croatia2055-206015--19Male</v>
      </c>
      <c r="B1608" t="s">
        <v>38</v>
      </c>
      <c r="C1608" t="s">
        <v>13</v>
      </c>
      <c r="D1608" t="s">
        <v>49</v>
      </c>
      <c r="E1608" t="s">
        <v>19</v>
      </c>
      <c r="F1608" t="s">
        <v>15</v>
      </c>
      <c r="G1608">
        <v>0.5</v>
      </c>
    </row>
    <row r="1609" spans="1:7" x14ac:dyDescent="0.25">
      <c r="A1609" t="str">
        <f t="shared" si="24"/>
        <v>SSP1Croatia2060-206515--19Male</v>
      </c>
      <c r="B1609" t="s">
        <v>38</v>
      </c>
      <c r="C1609" t="s">
        <v>13</v>
      </c>
      <c r="D1609" t="s">
        <v>48</v>
      </c>
      <c r="E1609" t="s">
        <v>19</v>
      </c>
      <c r="F1609" t="s">
        <v>15</v>
      </c>
      <c r="G1609">
        <v>0.6</v>
      </c>
    </row>
    <row r="1610" spans="1:7" x14ac:dyDescent="0.25">
      <c r="A1610" t="str">
        <f t="shared" si="24"/>
        <v>SSP1Croatia2065-207015--19Male</v>
      </c>
      <c r="B1610" t="s">
        <v>38</v>
      </c>
      <c r="C1610" t="s">
        <v>13</v>
      </c>
      <c r="D1610" t="s">
        <v>47</v>
      </c>
      <c r="E1610" t="s">
        <v>19</v>
      </c>
      <c r="F1610" t="s">
        <v>15</v>
      </c>
      <c r="G1610">
        <v>0.7</v>
      </c>
    </row>
    <row r="1611" spans="1:7" x14ac:dyDescent="0.25">
      <c r="A1611" t="str">
        <f t="shared" ref="A1611:A1674" si="25">B1611&amp;C1611&amp;D1611&amp;E1611&amp;F1611</f>
        <v>SSP1Croatia2070-207515--19Male</v>
      </c>
      <c r="B1611" t="s">
        <v>38</v>
      </c>
      <c r="C1611" t="s">
        <v>13</v>
      </c>
      <c r="D1611" t="s">
        <v>46</v>
      </c>
      <c r="E1611" t="s">
        <v>19</v>
      </c>
      <c r="F1611" t="s">
        <v>15</v>
      </c>
      <c r="G1611">
        <v>0.7</v>
      </c>
    </row>
    <row r="1612" spans="1:7" x14ac:dyDescent="0.25">
      <c r="A1612" t="str">
        <f t="shared" si="25"/>
        <v>SSP1Croatia2075-208015--19Male</v>
      </c>
      <c r="B1612" t="s">
        <v>38</v>
      </c>
      <c r="C1612" t="s">
        <v>13</v>
      </c>
      <c r="D1612" t="s">
        <v>45</v>
      </c>
      <c r="E1612" t="s">
        <v>19</v>
      </c>
      <c r="F1612" t="s">
        <v>15</v>
      </c>
      <c r="G1612">
        <v>0.7</v>
      </c>
    </row>
    <row r="1613" spans="1:7" x14ac:dyDescent="0.25">
      <c r="A1613" t="str">
        <f t="shared" si="25"/>
        <v>SSP1Croatia2080-208515--19Male</v>
      </c>
      <c r="B1613" t="s">
        <v>38</v>
      </c>
      <c r="C1613" t="s">
        <v>13</v>
      </c>
      <c r="D1613" t="s">
        <v>44</v>
      </c>
      <c r="E1613" t="s">
        <v>19</v>
      </c>
      <c r="F1613" t="s">
        <v>15</v>
      </c>
      <c r="G1613">
        <v>0.7</v>
      </c>
    </row>
    <row r="1614" spans="1:7" x14ac:dyDescent="0.25">
      <c r="A1614" t="str">
        <f t="shared" si="25"/>
        <v>SSP1Croatia2085-209015--19Male</v>
      </c>
      <c r="B1614" t="s">
        <v>38</v>
      </c>
      <c r="C1614" t="s">
        <v>13</v>
      </c>
      <c r="D1614" t="s">
        <v>43</v>
      </c>
      <c r="E1614" t="s">
        <v>19</v>
      </c>
      <c r="F1614" t="s">
        <v>15</v>
      </c>
      <c r="G1614">
        <v>0.7</v>
      </c>
    </row>
    <row r="1615" spans="1:7" x14ac:dyDescent="0.25">
      <c r="A1615" t="str">
        <f t="shared" si="25"/>
        <v>SSP1Croatia2090-209515--19Male</v>
      </c>
      <c r="B1615" t="s">
        <v>38</v>
      </c>
      <c r="C1615" t="s">
        <v>13</v>
      </c>
      <c r="D1615" t="s">
        <v>42</v>
      </c>
      <c r="E1615" t="s">
        <v>19</v>
      </c>
      <c r="F1615" t="s">
        <v>15</v>
      </c>
      <c r="G1615">
        <v>0.6</v>
      </c>
    </row>
    <row r="1616" spans="1:7" x14ac:dyDescent="0.25">
      <c r="A1616" t="str">
        <f t="shared" si="25"/>
        <v>SSP1Croatia2095-210015--19Male</v>
      </c>
      <c r="B1616" t="s">
        <v>38</v>
      </c>
      <c r="C1616" t="s">
        <v>13</v>
      </c>
      <c r="D1616" t="s">
        <v>41</v>
      </c>
      <c r="E1616" t="s">
        <v>19</v>
      </c>
      <c r="F1616" t="s">
        <v>15</v>
      </c>
      <c r="G1616">
        <v>0.6</v>
      </c>
    </row>
    <row r="1617" spans="1:7" x14ac:dyDescent="0.25">
      <c r="A1617" t="str">
        <f t="shared" si="25"/>
        <v>SSP1Croatia2015-202020--24Male</v>
      </c>
      <c r="B1617" t="s">
        <v>38</v>
      </c>
      <c r="C1617" t="s">
        <v>13</v>
      </c>
      <c r="D1617" t="s">
        <v>57</v>
      </c>
      <c r="E1617" t="s">
        <v>20</v>
      </c>
      <c r="F1617" t="s">
        <v>15</v>
      </c>
      <c r="G1617">
        <v>-1.9</v>
      </c>
    </row>
    <row r="1618" spans="1:7" x14ac:dyDescent="0.25">
      <c r="A1618" t="str">
        <f t="shared" si="25"/>
        <v>SSP1Croatia2020-202520--24Male</v>
      </c>
      <c r="B1618" t="s">
        <v>38</v>
      </c>
      <c r="C1618" t="s">
        <v>13</v>
      </c>
      <c r="D1618" t="s">
        <v>56</v>
      </c>
      <c r="E1618" t="s">
        <v>20</v>
      </c>
      <c r="F1618" t="s">
        <v>15</v>
      </c>
      <c r="G1618">
        <v>-1.3</v>
      </c>
    </row>
    <row r="1619" spans="1:7" x14ac:dyDescent="0.25">
      <c r="A1619" t="str">
        <f t="shared" si="25"/>
        <v>SSP1Croatia2025-203020--24Male</v>
      </c>
      <c r="B1619" t="s">
        <v>38</v>
      </c>
      <c r="C1619" t="s">
        <v>13</v>
      </c>
      <c r="D1619" t="s">
        <v>55</v>
      </c>
      <c r="E1619" t="s">
        <v>20</v>
      </c>
      <c r="F1619" t="s">
        <v>15</v>
      </c>
      <c r="G1619">
        <v>-0.8</v>
      </c>
    </row>
    <row r="1620" spans="1:7" x14ac:dyDescent="0.25">
      <c r="A1620" t="str">
        <f t="shared" si="25"/>
        <v>SSP1Croatia2030-203520--24Male</v>
      </c>
      <c r="B1620" t="s">
        <v>38</v>
      </c>
      <c r="C1620" t="s">
        <v>13</v>
      </c>
      <c r="D1620" t="s">
        <v>54</v>
      </c>
      <c r="E1620" t="s">
        <v>20</v>
      </c>
      <c r="F1620" t="s">
        <v>15</v>
      </c>
      <c r="G1620">
        <v>-0.3</v>
      </c>
    </row>
    <row r="1621" spans="1:7" x14ac:dyDescent="0.25">
      <c r="A1621" t="str">
        <f t="shared" si="25"/>
        <v>SSP1Croatia2035-204020--24Male</v>
      </c>
      <c r="B1621" t="s">
        <v>38</v>
      </c>
      <c r="C1621" t="s">
        <v>13</v>
      </c>
      <c r="D1621" t="s">
        <v>53</v>
      </c>
      <c r="E1621" t="s">
        <v>20</v>
      </c>
      <c r="F1621" t="s">
        <v>15</v>
      </c>
      <c r="G1621">
        <v>0.1</v>
      </c>
    </row>
    <row r="1622" spans="1:7" x14ac:dyDescent="0.25">
      <c r="A1622" t="str">
        <f t="shared" si="25"/>
        <v>SSP1Croatia2040-204520--24Male</v>
      </c>
      <c r="B1622" t="s">
        <v>38</v>
      </c>
      <c r="C1622" t="s">
        <v>13</v>
      </c>
      <c r="D1622" t="s">
        <v>52</v>
      </c>
      <c r="E1622" t="s">
        <v>20</v>
      </c>
      <c r="F1622" t="s">
        <v>15</v>
      </c>
      <c r="G1622">
        <v>0.5</v>
      </c>
    </row>
    <row r="1623" spans="1:7" x14ac:dyDescent="0.25">
      <c r="A1623" t="str">
        <f t="shared" si="25"/>
        <v>SSP1Croatia2045-205020--24Male</v>
      </c>
      <c r="B1623" t="s">
        <v>38</v>
      </c>
      <c r="C1623" t="s">
        <v>13</v>
      </c>
      <c r="D1623" t="s">
        <v>51</v>
      </c>
      <c r="E1623" t="s">
        <v>20</v>
      </c>
      <c r="F1623" t="s">
        <v>15</v>
      </c>
      <c r="G1623">
        <v>0.8</v>
      </c>
    </row>
    <row r="1624" spans="1:7" x14ac:dyDescent="0.25">
      <c r="A1624" t="str">
        <f t="shared" si="25"/>
        <v>SSP1Croatia2050-205520--24Male</v>
      </c>
      <c r="B1624" t="s">
        <v>38</v>
      </c>
      <c r="C1624" t="s">
        <v>13</v>
      </c>
      <c r="D1624" t="s">
        <v>50</v>
      </c>
      <c r="E1624" t="s">
        <v>20</v>
      </c>
      <c r="F1624" t="s">
        <v>15</v>
      </c>
      <c r="G1624">
        <v>1.1000000000000001</v>
      </c>
    </row>
    <row r="1625" spans="1:7" x14ac:dyDescent="0.25">
      <c r="A1625" t="str">
        <f t="shared" si="25"/>
        <v>SSP1Croatia2055-206020--24Male</v>
      </c>
      <c r="B1625" t="s">
        <v>38</v>
      </c>
      <c r="C1625" t="s">
        <v>13</v>
      </c>
      <c r="D1625" t="s">
        <v>49</v>
      </c>
      <c r="E1625" t="s">
        <v>20</v>
      </c>
      <c r="F1625" t="s">
        <v>15</v>
      </c>
      <c r="G1625">
        <v>1.3</v>
      </c>
    </row>
    <row r="1626" spans="1:7" x14ac:dyDescent="0.25">
      <c r="A1626" t="str">
        <f t="shared" si="25"/>
        <v>SSP1Croatia2060-206520--24Male</v>
      </c>
      <c r="B1626" t="s">
        <v>38</v>
      </c>
      <c r="C1626" t="s">
        <v>13</v>
      </c>
      <c r="D1626" t="s">
        <v>48</v>
      </c>
      <c r="E1626" t="s">
        <v>20</v>
      </c>
      <c r="F1626" t="s">
        <v>15</v>
      </c>
      <c r="G1626">
        <v>1.4</v>
      </c>
    </row>
    <row r="1627" spans="1:7" x14ac:dyDescent="0.25">
      <c r="A1627" t="str">
        <f t="shared" si="25"/>
        <v>SSP1Croatia2065-207020--24Male</v>
      </c>
      <c r="B1627" t="s">
        <v>38</v>
      </c>
      <c r="C1627" t="s">
        <v>13</v>
      </c>
      <c r="D1627" t="s">
        <v>47</v>
      </c>
      <c r="E1627" t="s">
        <v>20</v>
      </c>
      <c r="F1627" t="s">
        <v>15</v>
      </c>
      <c r="G1627">
        <v>1.5</v>
      </c>
    </row>
    <row r="1628" spans="1:7" x14ac:dyDescent="0.25">
      <c r="A1628" t="str">
        <f t="shared" si="25"/>
        <v>SSP1Croatia2070-207520--24Male</v>
      </c>
      <c r="B1628" t="s">
        <v>38</v>
      </c>
      <c r="C1628" t="s">
        <v>13</v>
      </c>
      <c r="D1628" t="s">
        <v>46</v>
      </c>
      <c r="E1628" t="s">
        <v>20</v>
      </c>
      <c r="F1628" t="s">
        <v>15</v>
      </c>
      <c r="G1628">
        <v>1.6</v>
      </c>
    </row>
    <row r="1629" spans="1:7" x14ac:dyDescent="0.25">
      <c r="A1629" t="str">
        <f t="shared" si="25"/>
        <v>SSP1Croatia2075-208020--24Male</v>
      </c>
      <c r="B1629" t="s">
        <v>38</v>
      </c>
      <c r="C1629" t="s">
        <v>13</v>
      </c>
      <c r="D1629" t="s">
        <v>45</v>
      </c>
      <c r="E1629" t="s">
        <v>20</v>
      </c>
      <c r="F1629" t="s">
        <v>15</v>
      </c>
      <c r="G1629">
        <v>1.6</v>
      </c>
    </row>
    <row r="1630" spans="1:7" x14ac:dyDescent="0.25">
      <c r="A1630" t="str">
        <f t="shared" si="25"/>
        <v>SSP1Croatia2080-208520--24Male</v>
      </c>
      <c r="B1630" t="s">
        <v>38</v>
      </c>
      <c r="C1630" t="s">
        <v>13</v>
      </c>
      <c r="D1630" t="s">
        <v>44</v>
      </c>
      <c r="E1630" t="s">
        <v>20</v>
      </c>
      <c r="F1630" t="s">
        <v>15</v>
      </c>
      <c r="G1630">
        <v>1.6</v>
      </c>
    </row>
    <row r="1631" spans="1:7" x14ac:dyDescent="0.25">
      <c r="A1631" t="str">
        <f t="shared" si="25"/>
        <v>SSP1Croatia2085-209020--24Male</v>
      </c>
      <c r="B1631" t="s">
        <v>38</v>
      </c>
      <c r="C1631" t="s">
        <v>13</v>
      </c>
      <c r="D1631" t="s">
        <v>43</v>
      </c>
      <c r="E1631" t="s">
        <v>20</v>
      </c>
      <c r="F1631" t="s">
        <v>15</v>
      </c>
      <c r="G1631">
        <v>1.6</v>
      </c>
    </row>
    <row r="1632" spans="1:7" x14ac:dyDescent="0.25">
      <c r="A1632" t="str">
        <f t="shared" si="25"/>
        <v>SSP1Croatia2090-209520--24Male</v>
      </c>
      <c r="B1632" t="s">
        <v>38</v>
      </c>
      <c r="C1632" t="s">
        <v>13</v>
      </c>
      <c r="D1632" t="s">
        <v>42</v>
      </c>
      <c r="E1632" t="s">
        <v>20</v>
      </c>
      <c r="F1632" t="s">
        <v>15</v>
      </c>
      <c r="G1632">
        <v>1.5</v>
      </c>
    </row>
    <row r="1633" spans="1:7" x14ac:dyDescent="0.25">
      <c r="A1633" t="str">
        <f t="shared" si="25"/>
        <v>SSP1Croatia2095-210020--24Male</v>
      </c>
      <c r="B1633" t="s">
        <v>38</v>
      </c>
      <c r="C1633" t="s">
        <v>13</v>
      </c>
      <c r="D1633" t="s">
        <v>41</v>
      </c>
      <c r="E1633" t="s">
        <v>20</v>
      </c>
      <c r="F1633" t="s">
        <v>15</v>
      </c>
      <c r="G1633">
        <v>1.4</v>
      </c>
    </row>
    <row r="1634" spans="1:7" x14ac:dyDescent="0.25">
      <c r="A1634" t="str">
        <f t="shared" si="25"/>
        <v>SSP1Croatia2015-202025--29Male</v>
      </c>
      <c r="B1634" t="s">
        <v>38</v>
      </c>
      <c r="C1634" t="s">
        <v>13</v>
      </c>
      <c r="D1634" t="s">
        <v>57</v>
      </c>
      <c r="E1634" t="s">
        <v>21</v>
      </c>
      <c r="F1634" t="s">
        <v>15</v>
      </c>
      <c r="G1634">
        <v>-1.7</v>
      </c>
    </row>
    <row r="1635" spans="1:7" x14ac:dyDescent="0.25">
      <c r="A1635" t="str">
        <f t="shared" si="25"/>
        <v>SSP1Croatia2020-202525--29Male</v>
      </c>
      <c r="B1635" t="s">
        <v>38</v>
      </c>
      <c r="C1635" t="s">
        <v>13</v>
      </c>
      <c r="D1635" t="s">
        <v>56</v>
      </c>
      <c r="E1635" t="s">
        <v>21</v>
      </c>
      <c r="F1635" t="s">
        <v>15</v>
      </c>
      <c r="G1635">
        <v>-1.1000000000000001</v>
      </c>
    </row>
    <row r="1636" spans="1:7" x14ac:dyDescent="0.25">
      <c r="A1636" t="str">
        <f t="shared" si="25"/>
        <v>SSP1Croatia2025-203025--29Male</v>
      </c>
      <c r="B1636" t="s">
        <v>38</v>
      </c>
      <c r="C1636" t="s">
        <v>13</v>
      </c>
      <c r="D1636" t="s">
        <v>55</v>
      </c>
      <c r="E1636" t="s">
        <v>21</v>
      </c>
      <c r="F1636" t="s">
        <v>15</v>
      </c>
      <c r="G1636">
        <v>-0.7</v>
      </c>
    </row>
    <row r="1637" spans="1:7" x14ac:dyDescent="0.25">
      <c r="A1637" t="str">
        <f t="shared" si="25"/>
        <v>SSP1Croatia2030-203525--29Male</v>
      </c>
      <c r="B1637" t="s">
        <v>38</v>
      </c>
      <c r="C1637" t="s">
        <v>13</v>
      </c>
      <c r="D1637" t="s">
        <v>54</v>
      </c>
      <c r="E1637" t="s">
        <v>21</v>
      </c>
      <c r="F1637" t="s">
        <v>15</v>
      </c>
      <c r="G1637">
        <v>-0.3</v>
      </c>
    </row>
    <row r="1638" spans="1:7" x14ac:dyDescent="0.25">
      <c r="A1638" t="str">
        <f t="shared" si="25"/>
        <v>SSP1Croatia2035-204025--29Male</v>
      </c>
      <c r="B1638" t="s">
        <v>38</v>
      </c>
      <c r="C1638" t="s">
        <v>13</v>
      </c>
      <c r="D1638" t="s">
        <v>53</v>
      </c>
      <c r="E1638" t="s">
        <v>21</v>
      </c>
      <c r="F1638" t="s">
        <v>15</v>
      </c>
      <c r="G1638">
        <v>0.1</v>
      </c>
    </row>
    <row r="1639" spans="1:7" x14ac:dyDescent="0.25">
      <c r="A1639" t="str">
        <f t="shared" si="25"/>
        <v>SSP1Croatia2040-204525--29Male</v>
      </c>
      <c r="B1639" t="s">
        <v>38</v>
      </c>
      <c r="C1639" t="s">
        <v>13</v>
      </c>
      <c r="D1639" t="s">
        <v>52</v>
      </c>
      <c r="E1639" t="s">
        <v>21</v>
      </c>
      <c r="F1639" t="s">
        <v>15</v>
      </c>
      <c r="G1639">
        <v>0.4</v>
      </c>
    </row>
    <row r="1640" spans="1:7" x14ac:dyDescent="0.25">
      <c r="A1640" t="str">
        <f t="shared" si="25"/>
        <v>SSP1Croatia2045-205025--29Male</v>
      </c>
      <c r="B1640" t="s">
        <v>38</v>
      </c>
      <c r="C1640" t="s">
        <v>13</v>
      </c>
      <c r="D1640" t="s">
        <v>51</v>
      </c>
      <c r="E1640" t="s">
        <v>21</v>
      </c>
      <c r="F1640" t="s">
        <v>15</v>
      </c>
      <c r="G1640">
        <v>0.7</v>
      </c>
    </row>
    <row r="1641" spans="1:7" x14ac:dyDescent="0.25">
      <c r="A1641" t="str">
        <f t="shared" si="25"/>
        <v>SSP1Croatia2050-205525--29Male</v>
      </c>
      <c r="B1641" t="s">
        <v>38</v>
      </c>
      <c r="C1641" t="s">
        <v>13</v>
      </c>
      <c r="D1641" t="s">
        <v>50</v>
      </c>
      <c r="E1641" t="s">
        <v>21</v>
      </c>
      <c r="F1641" t="s">
        <v>15</v>
      </c>
      <c r="G1641">
        <v>1</v>
      </c>
    </row>
    <row r="1642" spans="1:7" x14ac:dyDescent="0.25">
      <c r="A1642" t="str">
        <f t="shared" si="25"/>
        <v>SSP1Croatia2055-206025--29Male</v>
      </c>
      <c r="B1642" t="s">
        <v>38</v>
      </c>
      <c r="C1642" t="s">
        <v>13</v>
      </c>
      <c r="D1642" t="s">
        <v>49</v>
      </c>
      <c r="E1642" t="s">
        <v>21</v>
      </c>
      <c r="F1642" t="s">
        <v>15</v>
      </c>
      <c r="G1642">
        <v>1.1000000000000001</v>
      </c>
    </row>
    <row r="1643" spans="1:7" x14ac:dyDescent="0.25">
      <c r="A1643" t="str">
        <f t="shared" si="25"/>
        <v>SSP1Croatia2060-206525--29Male</v>
      </c>
      <c r="B1643" t="s">
        <v>38</v>
      </c>
      <c r="C1643" t="s">
        <v>13</v>
      </c>
      <c r="D1643" t="s">
        <v>48</v>
      </c>
      <c r="E1643" t="s">
        <v>21</v>
      </c>
      <c r="F1643" t="s">
        <v>15</v>
      </c>
      <c r="G1643">
        <v>1.3</v>
      </c>
    </row>
    <row r="1644" spans="1:7" x14ac:dyDescent="0.25">
      <c r="A1644" t="str">
        <f t="shared" si="25"/>
        <v>SSP1Croatia2065-207025--29Male</v>
      </c>
      <c r="B1644" t="s">
        <v>38</v>
      </c>
      <c r="C1644" t="s">
        <v>13</v>
      </c>
      <c r="D1644" t="s">
        <v>47</v>
      </c>
      <c r="E1644" t="s">
        <v>21</v>
      </c>
      <c r="F1644" t="s">
        <v>15</v>
      </c>
      <c r="G1644">
        <v>1.4</v>
      </c>
    </row>
    <row r="1645" spans="1:7" x14ac:dyDescent="0.25">
      <c r="A1645" t="str">
        <f t="shared" si="25"/>
        <v>SSP1Croatia2070-207525--29Male</v>
      </c>
      <c r="B1645" t="s">
        <v>38</v>
      </c>
      <c r="C1645" t="s">
        <v>13</v>
      </c>
      <c r="D1645" t="s">
        <v>46</v>
      </c>
      <c r="E1645" t="s">
        <v>21</v>
      </c>
      <c r="F1645" t="s">
        <v>15</v>
      </c>
      <c r="G1645">
        <v>1.4</v>
      </c>
    </row>
    <row r="1646" spans="1:7" x14ac:dyDescent="0.25">
      <c r="A1646" t="str">
        <f t="shared" si="25"/>
        <v>SSP1Croatia2075-208025--29Male</v>
      </c>
      <c r="B1646" t="s">
        <v>38</v>
      </c>
      <c r="C1646" t="s">
        <v>13</v>
      </c>
      <c r="D1646" t="s">
        <v>45</v>
      </c>
      <c r="E1646" t="s">
        <v>21</v>
      </c>
      <c r="F1646" t="s">
        <v>15</v>
      </c>
      <c r="G1646">
        <v>1.5</v>
      </c>
    </row>
    <row r="1647" spans="1:7" x14ac:dyDescent="0.25">
      <c r="A1647" t="str">
        <f t="shared" si="25"/>
        <v>SSP1Croatia2080-208525--29Male</v>
      </c>
      <c r="B1647" t="s">
        <v>38</v>
      </c>
      <c r="C1647" t="s">
        <v>13</v>
      </c>
      <c r="D1647" t="s">
        <v>44</v>
      </c>
      <c r="E1647" t="s">
        <v>21</v>
      </c>
      <c r="F1647" t="s">
        <v>15</v>
      </c>
      <c r="G1647">
        <v>1.5</v>
      </c>
    </row>
    <row r="1648" spans="1:7" x14ac:dyDescent="0.25">
      <c r="A1648" t="str">
        <f t="shared" si="25"/>
        <v>SSP1Croatia2085-209025--29Male</v>
      </c>
      <c r="B1648" t="s">
        <v>38</v>
      </c>
      <c r="C1648" t="s">
        <v>13</v>
      </c>
      <c r="D1648" t="s">
        <v>43</v>
      </c>
      <c r="E1648" t="s">
        <v>21</v>
      </c>
      <c r="F1648" t="s">
        <v>15</v>
      </c>
      <c r="G1648">
        <v>1.4</v>
      </c>
    </row>
    <row r="1649" spans="1:7" x14ac:dyDescent="0.25">
      <c r="A1649" t="str">
        <f t="shared" si="25"/>
        <v>SSP1Croatia2090-209525--29Male</v>
      </c>
      <c r="B1649" t="s">
        <v>38</v>
      </c>
      <c r="C1649" t="s">
        <v>13</v>
      </c>
      <c r="D1649" t="s">
        <v>42</v>
      </c>
      <c r="E1649" t="s">
        <v>21</v>
      </c>
      <c r="F1649" t="s">
        <v>15</v>
      </c>
      <c r="G1649">
        <v>1.3</v>
      </c>
    </row>
    <row r="1650" spans="1:7" x14ac:dyDescent="0.25">
      <c r="A1650" t="str">
        <f t="shared" si="25"/>
        <v>SSP1Croatia2095-210025--29Male</v>
      </c>
      <c r="B1650" t="s">
        <v>38</v>
      </c>
      <c r="C1650" t="s">
        <v>13</v>
      </c>
      <c r="D1650" t="s">
        <v>41</v>
      </c>
      <c r="E1650" t="s">
        <v>21</v>
      </c>
      <c r="F1650" t="s">
        <v>15</v>
      </c>
      <c r="G1650">
        <v>1.2</v>
      </c>
    </row>
    <row r="1651" spans="1:7" x14ac:dyDescent="0.25">
      <c r="A1651" t="str">
        <f t="shared" si="25"/>
        <v>SSP1Croatia2015-202030--34Male</v>
      </c>
      <c r="B1651" t="s">
        <v>38</v>
      </c>
      <c r="C1651" t="s">
        <v>13</v>
      </c>
      <c r="D1651" t="s">
        <v>57</v>
      </c>
      <c r="E1651" t="s">
        <v>22</v>
      </c>
      <c r="F1651" t="s">
        <v>15</v>
      </c>
      <c r="G1651">
        <v>-1.1000000000000001</v>
      </c>
    </row>
    <row r="1652" spans="1:7" x14ac:dyDescent="0.25">
      <c r="A1652" t="str">
        <f t="shared" si="25"/>
        <v>SSP1Croatia2020-202530--34Male</v>
      </c>
      <c r="B1652" t="s">
        <v>38</v>
      </c>
      <c r="C1652" t="s">
        <v>13</v>
      </c>
      <c r="D1652" t="s">
        <v>56</v>
      </c>
      <c r="E1652" t="s">
        <v>22</v>
      </c>
      <c r="F1652" t="s">
        <v>15</v>
      </c>
      <c r="G1652">
        <v>-0.8</v>
      </c>
    </row>
    <row r="1653" spans="1:7" x14ac:dyDescent="0.25">
      <c r="A1653" t="str">
        <f t="shared" si="25"/>
        <v>SSP1Croatia2025-203030--34Male</v>
      </c>
      <c r="B1653" t="s">
        <v>38</v>
      </c>
      <c r="C1653" t="s">
        <v>13</v>
      </c>
      <c r="D1653" t="s">
        <v>55</v>
      </c>
      <c r="E1653" t="s">
        <v>22</v>
      </c>
      <c r="F1653" t="s">
        <v>15</v>
      </c>
      <c r="G1653">
        <v>-0.5</v>
      </c>
    </row>
    <row r="1654" spans="1:7" x14ac:dyDescent="0.25">
      <c r="A1654" t="str">
        <f t="shared" si="25"/>
        <v>SSP1Croatia2030-203530--34Male</v>
      </c>
      <c r="B1654" t="s">
        <v>38</v>
      </c>
      <c r="C1654" t="s">
        <v>13</v>
      </c>
      <c r="D1654" t="s">
        <v>54</v>
      </c>
      <c r="E1654" t="s">
        <v>22</v>
      </c>
      <c r="F1654" t="s">
        <v>15</v>
      </c>
      <c r="G1654">
        <v>-0.2</v>
      </c>
    </row>
    <row r="1655" spans="1:7" x14ac:dyDescent="0.25">
      <c r="A1655" t="str">
        <f t="shared" si="25"/>
        <v>SSP1Croatia2035-204030--34Male</v>
      </c>
      <c r="B1655" t="s">
        <v>38</v>
      </c>
      <c r="C1655" t="s">
        <v>13</v>
      </c>
      <c r="D1655" t="s">
        <v>53</v>
      </c>
      <c r="E1655" t="s">
        <v>22</v>
      </c>
      <c r="F1655" t="s">
        <v>15</v>
      </c>
      <c r="G1655">
        <v>0.1</v>
      </c>
    </row>
    <row r="1656" spans="1:7" x14ac:dyDescent="0.25">
      <c r="A1656" t="str">
        <f t="shared" si="25"/>
        <v>SSP1Croatia2040-204530--34Male</v>
      </c>
      <c r="B1656" t="s">
        <v>38</v>
      </c>
      <c r="C1656" t="s">
        <v>13</v>
      </c>
      <c r="D1656" t="s">
        <v>52</v>
      </c>
      <c r="E1656" t="s">
        <v>22</v>
      </c>
      <c r="F1656" t="s">
        <v>15</v>
      </c>
      <c r="G1656">
        <v>0.3</v>
      </c>
    </row>
    <row r="1657" spans="1:7" x14ac:dyDescent="0.25">
      <c r="A1657" t="str">
        <f t="shared" si="25"/>
        <v>SSP1Croatia2045-205030--34Male</v>
      </c>
      <c r="B1657" t="s">
        <v>38</v>
      </c>
      <c r="C1657" t="s">
        <v>13</v>
      </c>
      <c r="D1657" t="s">
        <v>51</v>
      </c>
      <c r="E1657" t="s">
        <v>22</v>
      </c>
      <c r="F1657" t="s">
        <v>15</v>
      </c>
      <c r="G1657">
        <v>0.5</v>
      </c>
    </row>
    <row r="1658" spans="1:7" x14ac:dyDescent="0.25">
      <c r="A1658" t="str">
        <f t="shared" si="25"/>
        <v>SSP1Croatia2050-205530--34Male</v>
      </c>
      <c r="B1658" t="s">
        <v>38</v>
      </c>
      <c r="C1658" t="s">
        <v>13</v>
      </c>
      <c r="D1658" t="s">
        <v>50</v>
      </c>
      <c r="E1658" t="s">
        <v>22</v>
      </c>
      <c r="F1658" t="s">
        <v>15</v>
      </c>
      <c r="G1658">
        <v>0.6</v>
      </c>
    </row>
    <row r="1659" spans="1:7" x14ac:dyDescent="0.25">
      <c r="A1659" t="str">
        <f t="shared" si="25"/>
        <v>SSP1Croatia2055-206030--34Male</v>
      </c>
      <c r="B1659" t="s">
        <v>38</v>
      </c>
      <c r="C1659" t="s">
        <v>13</v>
      </c>
      <c r="D1659" t="s">
        <v>49</v>
      </c>
      <c r="E1659" t="s">
        <v>22</v>
      </c>
      <c r="F1659" t="s">
        <v>15</v>
      </c>
      <c r="G1659">
        <v>0.8</v>
      </c>
    </row>
    <row r="1660" spans="1:7" x14ac:dyDescent="0.25">
      <c r="A1660" t="str">
        <f t="shared" si="25"/>
        <v>SSP1Croatia2060-206530--34Male</v>
      </c>
      <c r="B1660" t="s">
        <v>38</v>
      </c>
      <c r="C1660" t="s">
        <v>13</v>
      </c>
      <c r="D1660" t="s">
        <v>48</v>
      </c>
      <c r="E1660" t="s">
        <v>22</v>
      </c>
      <c r="F1660" t="s">
        <v>15</v>
      </c>
      <c r="G1660">
        <v>0.8</v>
      </c>
    </row>
    <row r="1661" spans="1:7" x14ac:dyDescent="0.25">
      <c r="A1661" t="str">
        <f t="shared" si="25"/>
        <v>SSP1Croatia2065-207030--34Male</v>
      </c>
      <c r="B1661" t="s">
        <v>38</v>
      </c>
      <c r="C1661" t="s">
        <v>13</v>
      </c>
      <c r="D1661" t="s">
        <v>47</v>
      </c>
      <c r="E1661" t="s">
        <v>22</v>
      </c>
      <c r="F1661" t="s">
        <v>15</v>
      </c>
      <c r="G1661">
        <v>0.9</v>
      </c>
    </row>
    <row r="1662" spans="1:7" x14ac:dyDescent="0.25">
      <c r="A1662" t="str">
        <f t="shared" si="25"/>
        <v>SSP1Croatia2070-207530--34Male</v>
      </c>
      <c r="B1662" t="s">
        <v>38</v>
      </c>
      <c r="C1662" t="s">
        <v>13</v>
      </c>
      <c r="D1662" t="s">
        <v>46</v>
      </c>
      <c r="E1662" t="s">
        <v>22</v>
      </c>
      <c r="F1662" t="s">
        <v>15</v>
      </c>
      <c r="G1662">
        <v>1</v>
      </c>
    </row>
    <row r="1663" spans="1:7" x14ac:dyDescent="0.25">
      <c r="A1663" t="str">
        <f t="shared" si="25"/>
        <v>SSP1Croatia2075-208030--34Male</v>
      </c>
      <c r="B1663" t="s">
        <v>38</v>
      </c>
      <c r="C1663" t="s">
        <v>13</v>
      </c>
      <c r="D1663" t="s">
        <v>45</v>
      </c>
      <c r="E1663" t="s">
        <v>22</v>
      </c>
      <c r="F1663" t="s">
        <v>15</v>
      </c>
      <c r="G1663">
        <v>1</v>
      </c>
    </row>
    <row r="1664" spans="1:7" x14ac:dyDescent="0.25">
      <c r="A1664" t="str">
        <f t="shared" si="25"/>
        <v>SSP1Croatia2080-208530--34Male</v>
      </c>
      <c r="B1664" t="s">
        <v>38</v>
      </c>
      <c r="C1664" t="s">
        <v>13</v>
      </c>
      <c r="D1664" t="s">
        <v>44</v>
      </c>
      <c r="E1664" t="s">
        <v>22</v>
      </c>
      <c r="F1664" t="s">
        <v>15</v>
      </c>
      <c r="G1664">
        <v>1</v>
      </c>
    </row>
    <row r="1665" spans="1:7" x14ac:dyDescent="0.25">
      <c r="A1665" t="str">
        <f t="shared" si="25"/>
        <v>SSP1Croatia2085-209030--34Male</v>
      </c>
      <c r="B1665" t="s">
        <v>38</v>
      </c>
      <c r="C1665" t="s">
        <v>13</v>
      </c>
      <c r="D1665" t="s">
        <v>43</v>
      </c>
      <c r="E1665" t="s">
        <v>22</v>
      </c>
      <c r="F1665" t="s">
        <v>15</v>
      </c>
      <c r="G1665">
        <v>0.9</v>
      </c>
    </row>
    <row r="1666" spans="1:7" x14ac:dyDescent="0.25">
      <c r="A1666" t="str">
        <f t="shared" si="25"/>
        <v>SSP1Croatia2090-209530--34Male</v>
      </c>
      <c r="B1666" t="s">
        <v>38</v>
      </c>
      <c r="C1666" t="s">
        <v>13</v>
      </c>
      <c r="D1666" t="s">
        <v>42</v>
      </c>
      <c r="E1666" t="s">
        <v>22</v>
      </c>
      <c r="F1666" t="s">
        <v>15</v>
      </c>
      <c r="G1666">
        <v>0.9</v>
      </c>
    </row>
    <row r="1667" spans="1:7" x14ac:dyDescent="0.25">
      <c r="A1667" t="str">
        <f t="shared" si="25"/>
        <v>SSP1Croatia2095-210030--34Male</v>
      </c>
      <c r="B1667" t="s">
        <v>38</v>
      </c>
      <c r="C1667" t="s">
        <v>13</v>
      </c>
      <c r="D1667" t="s">
        <v>41</v>
      </c>
      <c r="E1667" t="s">
        <v>22</v>
      </c>
      <c r="F1667" t="s">
        <v>15</v>
      </c>
      <c r="G1667">
        <v>0.8</v>
      </c>
    </row>
    <row r="1668" spans="1:7" x14ac:dyDescent="0.25">
      <c r="A1668" t="str">
        <f t="shared" si="25"/>
        <v>SSP1Croatia2015-202035--39Male</v>
      </c>
      <c r="B1668" t="s">
        <v>38</v>
      </c>
      <c r="C1668" t="s">
        <v>13</v>
      </c>
      <c r="D1668" t="s">
        <v>57</v>
      </c>
      <c r="E1668" t="s">
        <v>23</v>
      </c>
      <c r="F1668" t="s">
        <v>15</v>
      </c>
      <c r="G1668">
        <v>-0.7</v>
      </c>
    </row>
    <row r="1669" spans="1:7" x14ac:dyDescent="0.25">
      <c r="A1669" t="str">
        <f t="shared" si="25"/>
        <v>SSP1Croatia2020-202535--39Male</v>
      </c>
      <c r="B1669" t="s">
        <v>38</v>
      </c>
      <c r="C1669" t="s">
        <v>13</v>
      </c>
      <c r="D1669" t="s">
        <v>56</v>
      </c>
      <c r="E1669" t="s">
        <v>23</v>
      </c>
      <c r="F1669" t="s">
        <v>15</v>
      </c>
      <c r="G1669">
        <v>-0.5</v>
      </c>
    </row>
    <row r="1670" spans="1:7" x14ac:dyDescent="0.25">
      <c r="A1670" t="str">
        <f t="shared" si="25"/>
        <v>SSP1Croatia2025-203035--39Male</v>
      </c>
      <c r="B1670" t="s">
        <v>38</v>
      </c>
      <c r="C1670" t="s">
        <v>13</v>
      </c>
      <c r="D1670" t="s">
        <v>55</v>
      </c>
      <c r="E1670" t="s">
        <v>23</v>
      </c>
      <c r="F1670" t="s">
        <v>15</v>
      </c>
      <c r="G1670">
        <v>-0.3</v>
      </c>
    </row>
    <row r="1671" spans="1:7" x14ac:dyDescent="0.25">
      <c r="A1671" t="str">
        <f t="shared" si="25"/>
        <v>SSP1Croatia2030-203535--39Male</v>
      </c>
      <c r="B1671" t="s">
        <v>38</v>
      </c>
      <c r="C1671" t="s">
        <v>13</v>
      </c>
      <c r="D1671" t="s">
        <v>54</v>
      </c>
      <c r="E1671" t="s">
        <v>23</v>
      </c>
      <c r="F1671" t="s">
        <v>15</v>
      </c>
      <c r="G1671">
        <v>-0.1</v>
      </c>
    </row>
    <row r="1672" spans="1:7" x14ac:dyDescent="0.25">
      <c r="A1672" t="str">
        <f t="shared" si="25"/>
        <v>SSP1Croatia2035-204035--39Male</v>
      </c>
      <c r="B1672" t="s">
        <v>38</v>
      </c>
      <c r="C1672" t="s">
        <v>13</v>
      </c>
      <c r="D1672" t="s">
        <v>53</v>
      </c>
      <c r="E1672" t="s">
        <v>23</v>
      </c>
      <c r="F1672" t="s">
        <v>15</v>
      </c>
      <c r="G1672">
        <v>0</v>
      </c>
    </row>
    <row r="1673" spans="1:7" x14ac:dyDescent="0.25">
      <c r="A1673" t="str">
        <f t="shared" si="25"/>
        <v>SSP1Croatia2040-204535--39Male</v>
      </c>
      <c r="B1673" t="s">
        <v>38</v>
      </c>
      <c r="C1673" t="s">
        <v>13</v>
      </c>
      <c r="D1673" t="s">
        <v>52</v>
      </c>
      <c r="E1673" t="s">
        <v>23</v>
      </c>
      <c r="F1673" t="s">
        <v>15</v>
      </c>
      <c r="G1673">
        <v>0.2</v>
      </c>
    </row>
    <row r="1674" spans="1:7" x14ac:dyDescent="0.25">
      <c r="A1674" t="str">
        <f t="shared" si="25"/>
        <v>SSP1Croatia2045-205035--39Male</v>
      </c>
      <c r="B1674" t="s">
        <v>38</v>
      </c>
      <c r="C1674" t="s">
        <v>13</v>
      </c>
      <c r="D1674" t="s">
        <v>51</v>
      </c>
      <c r="E1674" t="s">
        <v>23</v>
      </c>
      <c r="F1674" t="s">
        <v>15</v>
      </c>
      <c r="G1674">
        <v>0.3</v>
      </c>
    </row>
    <row r="1675" spans="1:7" x14ac:dyDescent="0.25">
      <c r="A1675" t="str">
        <f t="shared" ref="A1675:A1738" si="26">B1675&amp;C1675&amp;D1675&amp;E1675&amp;F1675</f>
        <v>SSP1Croatia2050-205535--39Male</v>
      </c>
      <c r="B1675" t="s">
        <v>38</v>
      </c>
      <c r="C1675" t="s">
        <v>13</v>
      </c>
      <c r="D1675" t="s">
        <v>50</v>
      </c>
      <c r="E1675" t="s">
        <v>23</v>
      </c>
      <c r="F1675" t="s">
        <v>15</v>
      </c>
      <c r="G1675">
        <v>0.4</v>
      </c>
    </row>
    <row r="1676" spans="1:7" x14ac:dyDescent="0.25">
      <c r="A1676" t="str">
        <f t="shared" si="26"/>
        <v>SSP1Croatia2055-206035--39Male</v>
      </c>
      <c r="B1676" t="s">
        <v>38</v>
      </c>
      <c r="C1676" t="s">
        <v>13</v>
      </c>
      <c r="D1676" t="s">
        <v>49</v>
      </c>
      <c r="E1676" t="s">
        <v>23</v>
      </c>
      <c r="F1676" t="s">
        <v>15</v>
      </c>
      <c r="G1676">
        <v>0.5</v>
      </c>
    </row>
    <row r="1677" spans="1:7" x14ac:dyDescent="0.25">
      <c r="A1677" t="str">
        <f t="shared" si="26"/>
        <v>SSP1Croatia2060-206535--39Male</v>
      </c>
      <c r="B1677" t="s">
        <v>38</v>
      </c>
      <c r="C1677" t="s">
        <v>13</v>
      </c>
      <c r="D1677" t="s">
        <v>48</v>
      </c>
      <c r="E1677" t="s">
        <v>23</v>
      </c>
      <c r="F1677" t="s">
        <v>15</v>
      </c>
      <c r="G1677">
        <v>0.5</v>
      </c>
    </row>
    <row r="1678" spans="1:7" x14ac:dyDescent="0.25">
      <c r="A1678" t="str">
        <f t="shared" si="26"/>
        <v>SSP1Croatia2065-207035--39Male</v>
      </c>
      <c r="B1678" t="s">
        <v>38</v>
      </c>
      <c r="C1678" t="s">
        <v>13</v>
      </c>
      <c r="D1678" t="s">
        <v>47</v>
      </c>
      <c r="E1678" t="s">
        <v>23</v>
      </c>
      <c r="F1678" t="s">
        <v>15</v>
      </c>
      <c r="G1678">
        <v>0.6</v>
      </c>
    </row>
    <row r="1679" spans="1:7" x14ac:dyDescent="0.25">
      <c r="A1679" t="str">
        <f t="shared" si="26"/>
        <v>SSP1Croatia2070-207535--39Male</v>
      </c>
      <c r="B1679" t="s">
        <v>38</v>
      </c>
      <c r="C1679" t="s">
        <v>13</v>
      </c>
      <c r="D1679" t="s">
        <v>46</v>
      </c>
      <c r="E1679" t="s">
        <v>23</v>
      </c>
      <c r="F1679" t="s">
        <v>15</v>
      </c>
      <c r="G1679">
        <v>0.6</v>
      </c>
    </row>
    <row r="1680" spans="1:7" x14ac:dyDescent="0.25">
      <c r="A1680" t="str">
        <f t="shared" si="26"/>
        <v>SSP1Croatia2075-208035--39Male</v>
      </c>
      <c r="B1680" t="s">
        <v>38</v>
      </c>
      <c r="C1680" t="s">
        <v>13</v>
      </c>
      <c r="D1680" t="s">
        <v>45</v>
      </c>
      <c r="E1680" t="s">
        <v>23</v>
      </c>
      <c r="F1680" t="s">
        <v>15</v>
      </c>
      <c r="G1680">
        <v>0.6</v>
      </c>
    </row>
    <row r="1681" spans="1:7" x14ac:dyDescent="0.25">
      <c r="A1681" t="str">
        <f t="shared" si="26"/>
        <v>SSP1Croatia2080-208535--39Male</v>
      </c>
      <c r="B1681" t="s">
        <v>38</v>
      </c>
      <c r="C1681" t="s">
        <v>13</v>
      </c>
      <c r="D1681" t="s">
        <v>44</v>
      </c>
      <c r="E1681" t="s">
        <v>23</v>
      </c>
      <c r="F1681" t="s">
        <v>15</v>
      </c>
      <c r="G1681">
        <v>0.6</v>
      </c>
    </row>
    <row r="1682" spans="1:7" x14ac:dyDescent="0.25">
      <c r="A1682" t="str">
        <f t="shared" si="26"/>
        <v>SSP1Croatia2085-209035--39Male</v>
      </c>
      <c r="B1682" t="s">
        <v>38</v>
      </c>
      <c r="C1682" t="s">
        <v>13</v>
      </c>
      <c r="D1682" t="s">
        <v>43</v>
      </c>
      <c r="E1682" t="s">
        <v>23</v>
      </c>
      <c r="F1682" t="s">
        <v>15</v>
      </c>
      <c r="G1682">
        <v>0.6</v>
      </c>
    </row>
    <row r="1683" spans="1:7" x14ac:dyDescent="0.25">
      <c r="A1683" t="str">
        <f t="shared" si="26"/>
        <v>SSP1Croatia2090-209535--39Male</v>
      </c>
      <c r="B1683" t="s">
        <v>38</v>
      </c>
      <c r="C1683" t="s">
        <v>13</v>
      </c>
      <c r="D1683" t="s">
        <v>42</v>
      </c>
      <c r="E1683" t="s">
        <v>23</v>
      </c>
      <c r="F1683" t="s">
        <v>15</v>
      </c>
      <c r="G1683">
        <v>0.6</v>
      </c>
    </row>
    <row r="1684" spans="1:7" x14ac:dyDescent="0.25">
      <c r="A1684" t="str">
        <f t="shared" si="26"/>
        <v>SSP1Croatia2095-210035--39Male</v>
      </c>
      <c r="B1684" t="s">
        <v>38</v>
      </c>
      <c r="C1684" t="s">
        <v>13</v>
      </c>
      <c r="D1684" t="s">
        <v>41</v>
      </c>
      <c r="E1684" t="s">
        <v>23</v>
      </c>
      <c r="F1684" t="s">
        <v>15</v>
      </c>
      <c r="G1684">
        <v>0.5</v>
      </c>
    </row>
    <row r="1685" spans="1:7" x14ac:dyDescent="0.25">
      <c r="A1685" t="str">
        <f t="shared" si="26"/>
        <v>SSP1Croatia2015-202040--44Male</v>
      </c>
      <c r="B1685" t="s">
        <v>38</v>
      </c>
      <c r="C1685" t="s">
        <v>13</v>
      </c>
      <c r="D1685" t="s">
        <v>57</v>
      </c>
      <c r="E1685" t="s">
        <v>24</v>
      </c>
      <c r="F1685" t="s">
        <v>15</v>
      </c>
      <c r="G1685">
        <v>-0.4</v>
      </c>
    </row>
    <row r="1686" spans="1:7" x14ac:dyDescent="0.25">
      <c r="A1686" t="str">
        <f t="shared" si="26"/>
        <v>SSP1Croatia2020-202540--44Male</v>
      </c>
      <c r="B1686" t="s">
        <v>38</v>
      </c>
      <c r="C1686" t="s">
        <v>13</v>
      </c>
      <c r="D1686" t="s">
        <v>56</v>
      </c>
      <c r="E1686" t="s">
        <v>24</v>
      </c>
      <c r="F1686" t="s">
        <v>15</v>
      </c>
      <c r="G1686">
        <v>-0.3</v>
      </c>
    </row>
    <row r="1687" spans="1:7" x14ac:dyDescent="0.25">
      <c r="A1687" t="str">
        <f t="shared" si="26"/>
        <v>SSP1Croatia2025-203040--44Male</v>
      </c>
      <c r="B1687" t="s">
        <v>38</v>
      </c>
      <c r="C1687" t="s">
        <v>13</v>
      </c>
      <c r="D1687" t="s">
        <v>55</v>
      </c>
      <c r="E1687" t="s">
        <v>24</v>
      </c>
      <c r="F1687" t="s">
        <v>15</v>
      </c>
      <c r="G1687">
        <v>-0.2</v>
      </c>
    </row>
    <row r="1688" spans="1:7" x14ac:dyDescent="0.25">
      <c r="A1688" t="str">
        <f t="shared" si="26"/>
        <v>SSP1Croatia2030-203540--44Male</v>
      </c>
      <c r="B1688" t="s">
        <v>38</v>
      </c>
      <c r="C1688" t="s">
        <v>13</v>
      </c>
      <c r="D1688" t="s">
        <v>54</v>
      </c>
      <c r="E1688" t="s">
        <v>24</v>
      </c>
      <c r="F1688" t="s">
        <v>15</v>
      </c>
      <c r="G1688">
        <v>-0.1</v>
      </c>
    </row>
    <row r="1689" spans="1:7" x14ac:dyDescent="0.25">
      <c r="A1689" t="str">
        <f t="shared" si="26"/>
        <v>SSP1Croatia2035-204040--44Male</v>
      </c>
      <c r="B1689" t="s">
        <v>38</v>
      </c>
      <c r="C1689" t="s">
        <v>13</v>
      </c>
      <c r="D1689" t="s">
        <v>53</v>
      </c>
      <c r="E1689" t="s">
        <v>24</v>
      </c>
      <c r="F1689" t="s">
        <v>15</v>
      </c>
      <c r="G1689">
        <v>0</v>
      </c>
    </row>
    <row r="1690" spans="1:7" x14ac:dyDescent="0.25">
      <c r="A1690" t="str">
        <f t="shared" si="26"/>
        <v>SSP1Croatia2040-204540--44Male</v>
      </c>
      <c r="B1690" t="s">
        <v>38</v>
      </c>
      <c r="C1690" t="s">
        <v>13</v>
      </c>
      <c r="D1690" t="s">
        <v>52</v>
      </c>
      <c r="E1690" t="s">
        <v>24</v>
      </c>
      <c r="F1690" t="s">
        <v>15</v>
      </c>
      <c r="G1690">
        <v>0.1</v>
      </c>
    </row>
    <row r="1691" spans="1:7" x14ac:dyDescent="0.25">
      <c r="A1691" t="str">
        <f t="shared" si="26"/>
        <v>SSP1Croatia2045-205040--44Male</v>
      </c>
      <c r="B1691" t="s">
        <v>38</v>
      </c>
      <c r="C1691" t="s">
        <v>13</v>
      </c>
      <c r="D1691" t="s">
        <v>51</v>
      </c>
      <c r="E1691" t="s">
        <v>24</v>
      </c>
      <c r="F1691" t="s">
        <v>15</v>
      </c>
      <c r="G1691">
        <v>0.2</v>
      </c>
    </row>
    <row r="1692" spans="1:7" x14ac:dyDescent="0.25">
      <c r="A1692" t="str">
        <f t="shared" si="26"/>
        <v>SSP1Croatia2050-205540--44Male</v>
      </c>
      <c r="B1692" t="s">
        <v>38</v>
      </c>
      <c r="C1692" t="s">
        <v>13</v>
      </c>
      <c r="D1692" t="s">
        <v>50</v>
      </c>
      <c r="E1692" t="s">
        <v>24</v>
      </c>
      <c r="F1692" t="s">
        <v>15</v>
      </c>
      <c r="G1692">
        <v>0.2</v>
      </c>
    </row>
    <row r="1693" spans="1:7" x14ac:dyDescent="0.25">
      <c r="A1693" t="str">
        <f t="shared" si="26"/>
        <v>SSP1Croatia2055-206040--44Male</v>
      </c>
      <c r="B1693" t="s">
        <v>38</v>
      </c>
      <c r="C1693" t="s">
        <v>13</v>
      </c>
      <c r="D1693" t="s">
        <v>49</v>
      </c>
      <c r="E1693" t="s">
        <v>24</v>
      </c>
      <c r="F1693" t="s">
        <v>15</v>
      </c>
      <c r="G1693">
        <v>0.3</v>
      </c>
    </row>
    <row r="1694" spans="1:7" x14ac:dyDescent="0.25">
      <c r="A1694" t="str">
        <f t="shared" si="26"/>
        <v>SSP1Croatia2060-206540--44Male</v>
      </c>
      <c r="B1694" t="s">
        <v>38</v>
      </c>
      <c r="C1694" t="s">
        <v>13</v>
      </c>
      <c r="D1694" t="s">
        <v>48</v>
      </c>
      <c r="E1694" t="s">
        <v>24</v>
      </c>
      <c r="F1694" t="s">
        <v>15</v>
      </c>
      <c r="G1694">
        <v>0.3</v>
      </c>
    </row>
    <row r="1695" spans="1:7" x14ac:dyDescent="0.25">
      <c r="A1695" t="str">
        <f t="shared" si="26"/>
        <v>SSP1Croatia2065-207040--44Male</v>
      </c>
      <c r="B1695" t="s">
        <v>38</v>
      </c>
      <c r="C1695" t="s">
        <v>13</v>
      </c>
      <c r="D1695" t="s">
        <v>47</v>
      </c>
      <c r="E1695" t="s">
        <v>24</v>
      </c>
      <c r="F1695" t="s">
        <v>15</v>
      </c>
      <c r="G1695">
        <v>0.3</v>
      </c>
    </row>
    <row r="1696" spans="1:7" x14ac:dyDescent="0.25">
      <c r="A1696" t="str">
        <f t="shared" si="26"/>
        <v>SSP1Croatia2070-207540--44Male</v>
      </c>
      <c r="B1696" t="s">
        <v>38</v>
      </c>
      <c r="C1696" t="s">
        <v>13</v>
      </c>
      <c r="D1696" t="s">
        <v>46</v>
      </c>
      <c r="E1696" t="s">
        <v>24</v>
      </c>
      <c r="F1696" t="s">
        <v>15</v>
      </c>
      <c r="G1696">
        <v>0.4</v>
      </c>
    </row>
    <row r="1697" spans="1:7" x14ac:dyDescent="0.25">
      <c r="A1697" t="str">
        <f t="shared" si="26"/>
        <v>SSP1Croatia2075-208040--44Male</v>
      </c>
      <c r="B1697" t="s">
        <v>38</v>
      </c>
      <c r="C1697" t="s">
        <v>13</v>
      </c>
      <c r="D1697" t="s">
        <v>45</v>
      </c>
      <c r="E1697" t="s">
        <v>24</v>
      </c>
      <c r="F1697" t="s">
        <v>15</v>
      </c>
      <c r="G1697">
        <v>0.4</v>
      </c>
    </row>
    <row r="1698" spans="1:7" x14ac:dyDescent="0.25">
      <c r="A1698" t="str">
        <f t="shared" si="26"/>
        <v>SSP1Croatia2080-208540--44Male</v>
      </c>
      <c r="B1698" t="s">
        <v>38</v>
      </c>
      <c r="C1698" t="s">
        <v>13</v>
      </c>
      <c r="D1698" t="s">
        <v>44</v>
      </c>
      <c r="E1698" t="s">
        <v>24</v>
      </c>
      <c r="F1698" t="s">
        <v>15</v>
      </c>
      <c r="G1698">
        <v>0.4</v>
      </c>
    </row>
    <row r="1699" spans="1:7" x14ac:dyDescent="0.25">
      <c r="A1699" t="str">
        <f t="shared" si="26"/>
        <v>SSP1Croatia2085-209040--44Male</v>
      </c>
      <c r="B1699" t="s">
        <v>38</v>
      </c>
      <c r="C1699" t="s">
        <v>13</v>
      </c>
      <c r="D1699" t="s">
        <v>43</v>
      </c>
      <c r="E1699" t="s">
        <v>24</v>
      </c>
      <c r="F1699" t="s">
        <v>15</v>
      </c>
      <c r="G1699">
        <v>0.4</v>
      </c>
    </row>
    <row r="1700" spans="1:7" x14ac:dyDescent="0.25">
      <c r="A1700" t="str">
        <f t="shared" si="26"/>
        <v>SSP1Croatia2090-209540--44Male</v>
      </c>
      <c r="B1700" t="s">
        <v>38</v>
      </c>
      <c r="C1700" t="s">
        <v>13</v>
      </c>
      <c r="D1700" t="s">
        <v>42</v>
      </c>
      <c r="E1700" t="s">
        <v>24</v>
      </c>
      <c r="F1700" t="s">
        <v>15</v>
      </c>
      <c r="G1700">
        <v>0.3</v>
      </c>
    </row>
    <row r="1701" spans="1:7" x14ac:dyDescent="0.25">
      <c r="A1701" t="str">
        <f t="shared" si="26"/>
        <v>SSP1Croatia2095-210040--44Male</v>
      </c>
      <c r="B1701" t="s">
        <v>38</v>
      </c>
      <c r="C1701" t="s">
        <v>13</v>
      </c>
      <c r="D1701" t="s">
        <v>41</v>
      </c>
      <c r="E1701" t="s">
        <v>24</v>
      </c>
      <c r="F1701" t="s">
        <v>15</v>
      </c>
      <c r="G1701">
        <v>0.3</v>
      </c>
    </row>
    <row r="1702" spans="1:7" x14ac:dyDescent="0.25">
      <c r="A1702" t="str">
        <f t="shared" si="26"/>
        <v>SSP1Croatia2015-202045--49Male</v>
      </c>
      <c r="B1702" t="s">
        <v>38</v>
      </c>
      <c r="C1702" t="s">
        <v>13</v>
      </c>
      <c r="D1702" t="s">
        <v>57</v>
      </c>
      <c r="E1702" t="s">
        <v>25</v>
      </c>
      <c r="F1702" t="s">
        <v>15</v>
      </c>
      <c r="G1702">
        <v>-0.3</v>
      </c>
    </row>
    <row r="1703" spans="1:7" x14ac:dyDescent="0.25">
      <c r="A1703" t="str">
        <f t="shared" si="26"/>
        <v>SSP1Croatia2020-202545--49Male</v>
      </c>
      <c r="B1703" t="s">
        <v>38</v>
      </c>
      <c r="C1703" t="s">
        <v>13</v>
      </c>
      <c r="D1703" t="s">
        <v>56</v>
      </c>
      <c r="E1703" t="s">
        <v>25</v>
      </c>
      <c r="F1703" t="s">
        <v>15</v>
      </c>
      <c r="G1703">
        <v>-0.2</v>
      </c>
    </row>
    <row r="1704" spans="1:7" x14ac:dyDescent="0.25">
      <c r="A1704" t="str">
        <f t="shared" si="26"/>
        <v>SSP1Croatia2025-203045--49Male</v>
      </c>
      <c r="B1704" t="s">
        <v>38</v>
      </c>
      <c r="C1704" t="s">
        <v>13</v>
      </c>
      <c r="D1704" t="s">
        <v>55</v>
      </c>
      <c r="E1704" t="s">
        <v>25</v>
      </c>
      <c r="F1704" t="s">
        <v>15</v>
      </c>
      <c r="G1704">
        <v>-0.1</v>
      </c>
    </row>
    <row r="1705" spans="1:7" x14ac:dyDescent="0.25">
      <c r="A1705" t="str">
        <f t="shared" si="26"/>
        <v>SSP1Croatia2030-203545--49Male</v>
      </c>
      <c r="B1705" t="s">
        <v>38</v>
      </c>
      <c r="C1705" t="s">
        <v>13</v>
      </c>
      <c r="D1705" t="s">
        <v>54</v>
      </c>
      <c r="E1705" t="s">
        <v>25</v>
      </c>
      <c r="F1705" t="s">
        <v>15</v>
      </c>
      <c r="G1705">
        <v>0</v>
      </c>
    </row>
    <row r="1706" spans="1:7" x14ac:dyDescent="0.25">
      <c r="A1706" t="str">
        <f t="shared" si="26"/>
        <v>SSP1Croatia2035-204045--49Male</v>
      </c>
      <c r="B1706" t="s">
        <v>38</v>
      </c>
      <c r="C1706" t="s">
        <v>13</v>
      </c>
      <c r="D1706" t="s">
        <v>53</v>
      </c>
      <c r="E1706" t="s">
        <v>25</v>
      </c>
      <c r="F1706" t="s">
        <v>15</v>
      </c>
      <c r="G1706">
        <v>0</v>
      </c>
    </row>
    <row r="1707" spans="1:7" x14ac:dyDescent="0.25">
      <c r="A1707" t="str">
        <f t="shared" si="26"/>
        <v>SSP1Croatia2040-204545--49Male</v>
      </c>
      <c r="B1707" t="s">
        <v>38</v>
      </c>
      <c r="C1707" t="s">
        <v>13</v>
      </c>
      <c r="D1707" t="s">
        <v>52</v>
      </c>
      <c r="E1707" t="s">
        <v>25</v>
      </c>
      <c r="F1707" t="s">
        <v>15</v>
      </c>
      <c r="G1707">
        <v>0.1</v>
      </c>
    </row>
    <row r="1708" spans="1:7" x14ac:dyDescent="0.25">
      <c r="A1708" t="str">
        <f t="shared" si="26"/>
        <v>SSP1Croatia2045-205045--49Male</v>
      </c>
      <c r="B1708" t="s">
        <v>38</v>
      </c>
      <c r="C1708" t="s">
        <v>13</v>
      </c>
      <c r="D1708" t="s">
        <v>51</v>
      </c>
      <c r="E1708" t="s">
        <v>25</v>
      </c>
      <c r="F1708" t="s">
        <v>15</v>
      </c>
      <c r="G1708">
        <v>0.1</v>
      </c>
    </row>
    <row r="1709" spans="1:7" x14ac:dyDescent="0.25">
      <c r="A1709" t="str">
        <f t="shared" si="26"/>
        <v>SSP1Croatia2050-205545--49Male</v>
      </c>
      <c r="B1709" t="s">
        <v>38</v>
      </c>
      <c r="C1709" t="s">
        <v>13</v>
      </c>
      <c r="D1709" t="s">
        <v>50</v>
      </c>
      <c r="E1709" t="s">
        <v>25</v>
      </c>
      <c r="F1709" t="s">
        <v>15</v>
      </c>
      <c r="G1709">
        <v>0.1</v>
      </c>
    </row>
    <row r="1710" spans="1:7" x14ac:dyDescent="0.25">
      <c r="A1710" t="str">
        <f t="shared" si="26"/>
        <v>SSP1Croatia2055-206045--49Male</v>
      </c>
      <c r="B1710" t="s">
        <v>38</v>
      </c>
      <c r="C1710" t="s">
        <v>13</v>
      </c>
      <c r="D1710" t="s">
        <v>49</v>
      </c>
      <c r="E1710" t="s">
        <v>25</v>
      </c>
      <c r="F1710" t="s">
        <v>15</v>
      </c>
      <c r="G1710">
        <v>0.2</v>
      </c>
    </row>
    <row r="1711" spans="1:7" x14ac:dyDescent="0.25">
      <c r="A1711" t="str">
        <f t="shared" si="26"/>
        <v>SSP1Croatia2060-206545--49Male</v>
      </c>
      <c r="B1711" t="s">
        <v>38</v>
      </c>
      <c r="C1711" t="s">
        <v>13</v>
      </c>
      <c r="D1711" t="s">
        <v>48</v>
      </c>
      <c r="E1711" t="s">
        <v>25</v>
      </c>
      <c r="F1711" t="s">
        <v>15</v>
      </c>
      <c r="G1711">
        <v>0.2</v>
      </c>
    </row>
    <row r="1712" spans="1:7" x14ac:dyDescent="0.25">
      <c r="A1712" t="str">
        <f t="shared" si="26"/>
        <v>SSP1Croatia2065-207045--49Male</v>
      </c>
      <c r="B1712" t="s">
        <v>38</v>
      </c>
      <c r="C1712" t="s">
        <v>13</v>
      </c>
      <c r="D1712" t="s">
        <v>47</v>
      </c>
      <c r="E1712" t="s">
        <v>25</v>
      </c>
      <c r="F1712" t="s">
        <v>15</v>
      </c>
      <c r="G1712">
        <v>0.2</v>
      </c>
    </row>
    <row r="1713" spans="1:7" x14ac:dyDescent="0.25">
      <c r="A1713" t="str">
        <f t="shared" si="26"/>
        <v>SSP1Croatia2070-207545--49Male</v>
      </c>
      <c r="B1713" t="s">
        <v>38</v>
      </c>
      <c r="C1713" t="s">
        <v>13</v>
      </c>
      <c r="D1713" t="s">
        <v>46</v>
      </c>
      <c r="E1713" t="s">
        <v>25</v>
      </c>
      <c r="F1713" t="s">
        <v>15</v>
      </c>
      <c r="G1713">
        <v>0.2</v>
      </c>
    </row>
    <row r="1714" spans="1:7" x14ac:dyDescent="0.25">
      <c r="A1714" t="str">
        <f t="shared" si="26"/>
        <v>SSP1Croatia2075-208045--49Male</v>
      </c>
      <c r="B1714" t="s">
        <v>38</v>
      </c>
      <c r="C1714" t="s">
        <v>13</v>
      </c>
      <c r="D1714" t="s">
        <v>45</v>
      </c>
      <c r="E1714" t="s">
        <v>25</v>
      </c>
      <c r="F1714" t="s">
        <v>15</v>
      </c>
      <c r="G1714">
        <v>0.2</v>
      </c>
    </row>
    <row r="1715" spans="1:7" x14ac:dyDescent="0.25">
      <c r="A1715" t="str">
        <f t="shared" si="26"/>
        <v>SSP1Croatia2080-208545--49Male</v>
      </c>
      <c r="B1715" t="s">
        <v>38</v>
      </c>
      <c r="C1715" t="s">
        <v>13</v>
      </c>
      <c r="D1715" t="s">
        <v>44</v>
      </c>
      <c r="E1715" t="s">
        <v>25</v>
      </c>
      <c r="F1715" t="s">
        <v>15</v>
      </c>
      <c r="G1715">
        <v>0.2</v>
      </c>
    </row>
    <row r="1716" spans="1:7" x14ac:dyDescent="0.25">
      <c r="A1716" t="str">
        <f t="shared" si="26"/>
        <v>SSP1Croatia2085-209045--49Male</v>
      </c>
      <c r="B1716" t="s">
        <v>38</v>
      </c>
      <c r="C1716" t="s">
        <v>13</v>
      </c>
      <c r="D1716" t="s">
        <v>43</v>
      </c>
      <c r="E1716" t="s">
        <v>25</v>
      </c>
      <c r="F1716" t="s">
        <v>15</v>
      </c>
      <c r="G1716">
        <v>0.2</v>
      </c>
    </row>
    <row r="1717" spans="1:7" x14ac:dyDescent="0.25">
      <c r="A1717" t="str">
        <f t="shared" si="26"/>
        <v>SSP1Croatia2090-209545--49Male</v>
      </c>
      <c r="B1717" t="s">
        <v>38</v>
      </c>
      <c r="C1717" t="s">
        <v>13</v>
      </c>
      <c r="D1717" t="s">
        <v>42</v>
      </c>
      <c r="E1717" t="s">
        <v>25</v>
      </c>
      <c r="F1717" t="s">
        <v>15</v>
      </c>
      <c r="G1717">
        <v>0.2</v>
      </c>
    </row>
    <row r="1718" spans="1:7" x14ac:dyDescent="0.25">
      <c r="A1718" t="str">
        <f t="shared" si="26"/>
        <v>SSP1Croatia2095-210045--49Male</v>
      </c>
      <c r="B1718" t="s">
        <v>38</v>
      </c>
      <c r="C1718" t="s">
        <v>13</v>
      </c>
      <c r="D1718" t="s">
        <v>41</v>
      </c>
      <c r="E1718" t="s">
        <v>25</v>
      </c>
      <c r="F1718" t="s">
        <v>15</v>
      </c>
      <c r="G1718">
        <v>0.2</v>
      </c>
    </row>
    <row r="1719" spans="1:7" x14ac:dyDescent="0.25">
      <c r="A1719" t="str">
        <f t="shared" si="26"/>
        <v>SSP1Croatia2015-202050--54Male</v>
      </c>
      <c r="B1719" t="s">
        <v>38</v>
      </c>
      <c r="C1719" t="s">
        <v>13</v>
      </c>
      <c r="D1719" t="s">
        <v>57</v>
      </c>
      <c r="E1719" t="s">
        <v>26</v>
      </c>
      <c r="F1719" t="s">
        <v>15</v>
      </c>
      <c r="G1719">
        <v>-0.2</v>
      </c>
    </row>
    <row r="1720" spans="1:7" x14ac:dyDescent="0.25">
      <c r="A1720" t="str">
        <f t="shared" si="26"/>
        <v>SSP1Croatia2020-202550--54Male</v>
      </c>
      <c r="B1720" t="s">
        <v>38</v>
      </c>
      <c r="C1720" t="s">
        <v>13</v>
      </c>
      <c r="D1720" t="s">
        <v>56</v>
      </c>
      <c r="E1720" t="s">
        <v>26</v>
      </c>
      <c r="F1720" t="s">
        <v>15</v>
      </c>
      <c r="G1720">
        <v>-0.1</v>
      </c>
    </row>
    <row r="1721" spans="1:7" x14ac:dyDescent="0.25">
      <c r="A1721" t="str">
        <f t="shared" si="26"/>
        <v>SSP1Croatia2025-203050--54Male</v>
      </c>
      <c r="B1721" t="s">
        <v>38</v>
      </c>
      <c r="C1721" t="s">
        <v>13</v>
      </c>
      <c r="D1721" t="s">
        <v>55</v>
      </c>
      <c r="E1721" t="s">
        <v>26</v>
      </c>
      <c r="F1721" t="s">
        <v>15</v>
      </c>
      <c r="G1721">
        <v>-0.1</v>
      </c>
    </row>
    <row r="1722" spans="1:7" x14ac:dyDescent="0.25">
      <c r="A1722" t="str">
        <f t="shared" si="26"/>
        <v>SSP1Croatia2030-203550--54Male</v>
      </c>
      <c r="B1722" t="s">
        <v>38</v>
      </c>
      <c r="C1722" t="s">
        <v>13</v>
      </c>
      <c r="D1722" t="s">
        <v>54</v>
      </c>
      <c r="E1722" t="s">
        <v>26</v>
      </c>
      <c r="F1722" t="s">
        <v>15</v>
      </c>
      <c r="G1722">
        <v>0</v>
      </c>
    </row>
    <row r="1723" spans="1:7" x14ac:dyDescent="0.25">
      <c r="A1723" t="str">
        <f t="shared" si="26"/>
        <v>SSP1Croatia2035-204050--54Male</v>
      </c>
      <c r="B1723" t="s">
        <v>38</v>
      </c>
      <c r="C1723" t="s">
        <v>13</v>
      </c>
      <c r="D1723" t="s">
        <v>53</v>
      </c>
      <c r="E1723" t="s">
        <v>26</v>
      </c>
      <c r="F1723" t="s">
        <v>15</v>
      </c>
      <c r="G1723">
        <v>0</v>
      </c>
    </row>
    <row r="1724" spans="1:7" x14ac:dyDescent="0.25">
      <c r="A1724" t="str">
        <f t="shared" si="26"/>
        <v>SSP1Croatia2040-204550--54Male</v>
      </c>
      <c r="B1724" t="s">
        <v>38</v>
      </c>
      <c r="C1724" t="s">
        <v>13</v>
      </c>
      <c r="D1724" t="s">
        <v>52</v>
      </c>
      <c r="E1724" t="s">
        <v>26</v>
      </c>
      <c r="F1724" t="s">
        <v>15</v>
      </c>
      <c r="G1724">
        <v>0</v>
      </c>
    </row>
    <row r="1725" spans="1:7" x14ac:dyDescent="0.25">
      <c r="A1725" t="str">
        <f t="shared" si="26"/>
        <v>SSP1Croatia2045-205050--54Male</v>
      </c>
      <c r="B1725" t="s">
        <v>38</v>
      </c>
      <c r="C1725" t="s">
        <v>13</v>
      </c>
      <c r="D1725" t="s">
        <v>51</v>
      </c>
      <c r="E1725" t="s">
        <v>26</v>
      </c>
      <c r="F1725" t="s">
        <v>15</v>
      </c>
      <c r="G1725">
        <v>0.1</v>
      </c>
    </row>
    <row r="1726" spans="1:7" x14ac:dyDescent="0.25">
      <c r="A1726" t="str">
        <f t="shared" si="26"/>
        <v>SSP1Croatia2050-205550--54Male</v>
      </c>
      <c r="B1726" t="s">
        <v>38</v>
      </c>
      <c r="C1726" t="s">
        <v>13</v>
      </c>
      <c r="D1726" t="s">
        <v>50</v>
      </c>
      <c r="E1726" t="s">
        <v>26</v>
      </c>
      <c r="F1726" t="s">
        <v>15</v>
      </c>
      <c r="G1726">
        <v>0.1</v>
      </c>
    </row>
    <row r="1727" spans="1:7" x14ac:dyDescent="0.25">
      <c r="A1727" t="str">
        <f t="shared" si="26"/>
        <v>SSP1Croatia2055-206050--54Male</v>
      </c>
      <c r="B1727" t="s">
        <v>38</v>
      </c>
      <c r="C1727" t="s">
        <v>13</v>
      </c>
      <c r="D1727" t="s">
        <v>49</v>
      </c>
      <c r="E1727" t="s">
        <v>26</v>
      </c>
      <c r="F1727" t="s">
        <v>15</v>
      </c>
      <c r="G1727">
        <v>0.1</v>
      </c>
    </row>
    <row r="1728" spans="1:7" x14ac:dyDescent="0.25">
      <c r="A1728" t="str">
        <f t="shared" si="26"/>
        <v>SSP1Croatia2060-206550--54Male</v>
      </c>
      <c r="B1728" t="s">
        <v>38</v>
      </c>
      <c r="C1728" t="s">
        <v>13</v>
      </c>
      <c r="D1728" t="s">
        <v>48</v>
      </c>
      <c r="E1728" t="s">
        <v>26</v>
      </c>
      <c r="F1728" t="s">
        <v>15</v>
      </c>
      <c r="G1728">
        <v>0.1</v>
      </c>
    </row>
    <row r="1729" spans="1:7" x14ac:dyDescent="0.25">
      <c r="A1729" t="str">
        <f t="shared" si="26"/>
        <v>SSP1Croatia2065-207050--54Male</v>
      </c>
      <c r="B1729" t="s">
        <v>38</v>
      </c>
      <c r="C1729" t="s">
        <v>13</v>
      </c>
      <c r="D1729" t="s">
        <v>47</v>
      </c>
      <c r="E1729" t="s">
        <v>26</v>
      </c>
      <c r="F1729" t="s">
        <v>15</v>
      </c>
      <c r="G1729">
        <v>0.1</v>
      </c>
    </row>
    <row r="1730" spans="1:7" x14ac:dyDescent="0.25">
      <c r="A1730" t="str">
        <f t="shared" si="26"/>
        <v>SSP1Croatia2070-207550--54Male</v>
      </c>
      <c r="B1730" t="s">
        <v>38</v>
      </c>
      <c r="C1730" t="s">
        <v>13</v>
      </c>
      <c r="D1730" t="s">
        <v>46</v>
      </c>
      <c r="E1730" t="s">
        <v>26</v>
      </c>
      <c r="F1730" t="s">
        <v>15</v>
      </c>
      <c r="G1730">
        <v>0.1</v>
      </c>
    </row>
    <row r="1731" spans="1:7" x14ac:dyDescent="0.25">
      <c r="A1731" t="str">
        <f t="shared" si="26"/>
        <v>SSP1Croatia2075-208050--54Male</v>
      </c>
      <c r="B1731" t="s">
        <v>38</v>
      </c>
      <c r="C1731" t="s">
        <v>13</v>
      </c>
      <c r="D1731" t="s">
        <v>45</v>
      </c>
      <c r="E1731" t="s">
        <v>26</v>
      </c>
      <c r="F1731" t="s">
        <v>15</v>
      </c>
      <c r="G1731">
        <v>0.1</v>
      </c>
    </row>
    <row r="1732" spans="1:7" x14ac:dyDescent="0.25">
      <c r="A1732" t="str">
        <f t="shared" si="26"/>
        <v>SSP1Croatia2080-208550--54Male</v>
      </c>
      <c r="B1732" t="s">
        <v>38</v>
      </c>
      <c r="C1732" t="s">
        <v>13</v>
      </c>
      <c r="D1732" t="s">
        <v>44</v>
      </c>
      <c r="E1732" t="s">
        <v>26</v>
      </c>
      <c r="F1732" t="s">
        <v>15</v>
      </c>
      <c r="G1732">
        <v>0.1</v>
      </c>
    </row>
    <row r="1733" spans="1:7" x14ac:dyDescent="0.25">
      <c r="A1733" t="str">
        <f t="shared" si="26"/>
        <v>SSP1Croatia2085-209050--54Male</v>
      </c>
      <c r="B1733" t="s">
        <v>38</v>
      </c>
      <c r="C1733" t="s">
        <v>13</v>
      </c>
      <c r="D1733" t="s">
        <v>43</v>
      </c>
      <c r="E1733" t="s">
        <v>26</v>
      </c>
      <c r="F1733" t="s">
        <v>15</v>
      </c>
      <c r="G1733">
        <v>0.1</v>
      </c>
    </row>
    <row r="1734" spans="1:7" x14ac:dyDescent="0.25">
      <c r="A1734" t="str">
        <f t="shared" si="26"/>
        <v>SSP1Croatia2090-209550--54Male</v>
      </c>
      <c r="B1734" t="s">
        <v>38</v>
      </c>
      <c r="C1734" t="s">
        <v>13</v>
      </c>
      <c r="D1734" t="s">
        <v>42</v>
      </c>
      <c r="E1734" t="s">
        <v>26</v>
      </c>
      <c r="F1734" t="s">
        <v>15</v>
      </c>
      <c r="G1734">
        <v>0.1</v>
      </c>
    </row>
    <row r="1735" spans="1:7" x14ac:dyDescent="0.25">
      <c r="A1735" t="str">
        <f t="shared" si="26"/>
        <v>SSP1Croatia2095-210050--54Male</v>
      </c>
      <c r="B1735" t="s">
        <v>38</v>
      </c>
      <c r="C1735" t="s">
        <v>13</v>
      </c>
      <c r="D1735" t="s">
        <v>41</v>
      </c>
      <c r="E1735" t="s">
        <v>26</v>
      </c>
      <c r="F1735" t="s">
        <v>15</v>
      </c>
      <c r="G1735">
        <v>0.1</v>
      </c>
    </row>
    <row r="1736" spans="1:7" x14ac:dyDescent="0.25">
      <c r="A1736" t="str">
        <f t="shared" si="26"/>
        <v>SSP1Croatia2015-202055--59Male</v>
      </c>
      <c r="B1736" t="s">
        <v>38</v>
      </c>
      <c r="C1736" t="s">
        <v>13</v>
      </c>
      <c r="D1736" t="s">
        <v>57</v>
      </c>
      <c r="E1736" t="s">
        <v>27</v>
      </c>
      <c r="F1736" t="s">
        <v>15</v>
      </c>
      <c r="G1736">
        <v>-0.1</v>
      </c>
    </row>
    <row r="1737" spans="1:7" x14ac:dyDescent="0.25">
      <c r="A1737" t="str">
        <f t="shared" si="26"/>
        <v>SSP1Croatia2020-202555--59Male</v>
      </c>
      <c r="B1737" t="s">
        <v>38</v>
      </c>
      <c r="C1737" t="s">
        <v>13</v>
      </c>
      <c r="D1737" t="s">
        <v>56</v>
      </c>
      <c r="E1737" t="s">
        <v>27</v>
      </c>
      <c r="F1737" t="s">
        <v>15</v>
      </c>
      <c r="G1737">
        <v>-0.1</v>
      </c>
    </row>
    <row r="1738" spans="1:7" x14ac:dyDescent="0.25">
      <c r="A1738" t="str">
        <f t="shared" si="26"/>
        <v>SSP1Croatia2025-203055--59Male</v>
      </c>
      <c r="B1738" t="s">
        <v>38</v>
      </c>
      <c r="C1738" t="s">
        <v>13</v>
      </c>
      <c r="D1738" t="s">
        <v>55</v>
      </c>
      <c r="E1738" t="s">
        <v>27</v>
      </c>
      <c r="F1738" t="s">
        <v>15</v>
      </c>
      <c r="G1738">
        <v>0</v>
      </c>
    </row>
    <row r="1739" spans="1:7" x14ac:dyDescent="0.25">
      <c r="A1739" t="str">
        <f t="shared" ref="A1739:A1802" si="27">B1739&amp;C1739&amp;D1739&amp;E1739&amp;F1739</f>
        <v>SSP1Croatia2030-203555--59Male</v>
      </c>
      <c r="B1739" t="s">
        <v>38</v>
      </c>
      <c r="C1739" t="s">
        <v>13</v>
      </c>
      <c r="D1739" t="s">
        <v>54</v>
      </c>
      <c r="E1739" t="s">
        <v>27</v>
      </c>
      <c r="F1739" t="s">
        <v>15</v>
      </c>
      <c r="G1739">
        <v>0</v>
      </c>
    </row>
    <row r="1740" spans="1:7" x14ac:dyDescent="0.25">
      <c r="A1740" t="str">
        <f t="shared" si="27"/>
        <v>SSP1Croatia2035-204055--59Male</v>
      </c>
      <c r="B1740" t="s">
        <v>38</v>
      </c>
      <c r="C1740" t="s">
        <v>13</v>
      </c>
      <c r="D1740" t="s">
        <v>53</v>
      </c>
      <c r="E1740" t="s">
        <v>27</v>
      </c>
      <c r="F1740" t="s">
        <v>15</v>
      </c>
      <c r="G1740">
        <v>0</v>
      </c>
    </row>
    <row r="1741" spans="1:7" x14ac:dyDescent="0.25">
      <c r="A1741" t="str">
        <f t="shared" si="27"/>
        <v>SSP1Croatia2040-204555--59Male</v>
      </c>
      <c r="B1741" t="s">
        <v>38</v>
      </c>
      <c r="C1741" t="s">
        <v>13</v>
      </c>
      <c r="D1741" t="s">
        <v>52</v>
      </c>
      <c r="E1741" t="s">
        <v>27</v>
      </c>
      <c r="F1741" t="s">
        <v>15</v>
      </c>
      <c r="G1741">
        <v>0</v>
      </c>
    </row>
    <row r="1742" spans="1:7" x14ac:dyDescent="0.25">
      <c r="A1742" t="str">
        <f t="shared" si="27"/>
        <v>SSP1Croatia2045-205055--59Male</v>
      </c>
      <c r="B1742" t="s">
        <v>38</v>
      </c>
      <c r="C1742" t="s">
        <v>13</v>
      </c>
      <c r="D1742" t="s">
        <v>51</v>
      </c>
      <c r="E1742" t="s">
        <v>27</v>
      </c>
      <c r="F1742" t="s">
        <v>15</v>
      </c>
      <c r="G1742">
        <v>0</v>
      </c>
    </row>
    <row r="1743" spans="1:7" x14ac:dyDescent="0.25">
      <c r="A1743" t="str">
        <f t="shared" si="27"/>
        <v>SSP1Croatia2050-205555--59Male</v>
      </c>
      <c r="B1743" t="s">
        <v>38</v>
      </c>
      <c r="C1743" t="s">
        <v>13</v>
      </c>
      <c r="D1743" t="s">
        <v>50</v>
      </c>
      <c r="E1743" t="s">
        <v>27</v>
      </c>
      <c r="F1743" t="s">
        <v>15</v>
      </c>
      <c r="G1743">
        <v>0.1</v>
      </c>
    </row>
    <row r="1744" spans="1:7" x14ac:dyDescent="0.25">
      <c r="A1744" t="str">
        <f t="shared" si="27"/>
        <v>SSP1Croatia2055-206055--59Male</v>
      </c>
      <c r="B1744" t="s">
        <v>38</v>
      </c>
      <c r="C1744" t="s">
        <v>13</v>
      </c>
      <c r="D1744" t="s">
        <v>49</v>
      </c>
      <c r="E1744" t="s">
        <v>27</v>
      </c>
      <c r="F1744" t="s">
        <v>15</v>
      </c>
      <c r="G1744">
        <v>0.1</v>
      </c>
    </row>
    <row r="1745" spans="1:7" x14ac:dyDescent="0.25">
      <c r="A1745" t="str">
        <f t="shared" si="27"/>
        <v>SSP1Croatia2060-206555--59Male</v>
      </c>
      <c r="B1745" t="s">
        <v>38</v>
      </c>
      <c r="C1745" t="s">
        <v>13</v>
      </c>
      <c r="D1745" t="s">
        <v>48</v>
      </c>
      <c r="E1745" t="s">
        <v>27</v>
      </c>
      <c r="F1745" t="s">
        <v>15</v>
      </c>
      <c r="G1745">
        <v>0.1</v>
      </c>
    </row>
    <row r="1746" spans="1:7" x14ac:dyDescent="0.25">
      <c r="A1746" t="str">
        <f t="shared" si="27"/>
        <v>SSP1Croatia2065-207055--59Male</v>
      </c>
      <c r="B1746" t="s">
        <v>38</v>
      </c>
      <c r="C1746" t="s">
        <v>13</v>
      </c>
      <c r="D1746" t="s">
        <v>47</v>
      </c>
      <c r="E1746" t="s">
        <v>27</v>
      </c>
      <c r="F1746" t="s">
        <v>15</v>
      </c>
      <c r="G1746">
        <v>0.1</v>
      </c>
    </row>
    <row r="1747" spans="1:7" x14ac:dyDescent="0.25">
      <c r="A1747" t="str">
        <f t="shared" si="27"/>
        <v>SSP1Croatia2070-207555--59Male</v>
      </c>
      <c r="B1747" t="s">
        <v>38</v>
      </c>
      <c r="C1747" t="s">
        <v>13</v>
      </c>
      <c r="D1747" t="s">
        <v>46</v>
      </c>
      <c r="E1747" t="s">
        <v>27</v>
      </c>
      <c r="F1747" t="s">
        <v>15</v>
      </c>
      <c r="G1747">
        <v>0.1</v>
      </c>
    </row>
    <row r="1748" spans="1:7" x14ac:dyDescent="0.25">
      <c r="A1748" t="str">
        <f t="shared" si="27"/>
        <v>SSP1Croatia2075-208055--59Male</v>
      </c>
      <c r="B1748" t="s">
        <v>38</v>
      </c>
      <c r="C1748" t="s">
        <v>13</v>
      </c>
      <c r="D1748" t="s">
        <v>45</v>
      </c>
      <c r="E1748" t="s">
        <v>27</v>
      </c>
      <c r="F1748" t="s">
        <v>15</v>
      </c>
      <c r="G1748">
        <v>0.1</v>
      </c>
    </row>
    <row r="1749" spans="1:7" x14ac:dyDescent="0.25">
      <c r="A1749" t="str">
        <f t="shared" si="27"/>
        <v>SSP1Croatia2080-208555--59Male</v>
      </c>
      <c r="B1749" t="s">
        <v>38</v>
      </c>
      <c r="C1749" t="s">
        <v>13</v>
      </c>
      <c r="D1749" t="s">
        <v>44</v>
      </c>
      <c r="E1749" t="s">
        <v>27</v>
      </c>
      <c r="F1749" t="s">
        <v>15</v>
      </c>
      <c r="G1749">
        <v>0.1</v>
      </c>
    </row>
    <row r="1750" spans="1:7" x14ac:dyDescent="0.25">
      <c r="A1750" t="str">
        <f t="shared" si="27"/>
        <v>SSP1Croatia2085-209055--59Male</v>
      </c>
      <c r="B1750" t="s">
        <v>38</v>
      </c>
      <c r="C1750" t="s">
        <v>13</v>
      </c>
      <c r="D1750" t="s">
        <v>43</v>
      </c>
      <c r="E1750" t="s">
        <v>27</v>
      </c>
      <c r="F1750" t="s">
        <v>15</v>
      </c>
      <c r="G1750">
        <v>0.1</v>
      </c>
    </row>
    <row r="1751" spans="1:7" x14ac:dyDescent="0.25">
      <c r="A1751" t="str">
        <f t="shared" si="27"/>
        <v>SSP1Croatia2090-209555--59Male</v>
      </c>
      <c r="B1751" t="s">
        <v>38</v>
      </c>
      <c r="C1751" t="s">
        <v>13</v>
      </c>
      <c r="D1751" t="s">
        <v>42</v>
      </c>
      <c r="E1751" t="s">
        <v>27</v>
      </c>
      <c r="F1751" t="s">
        <v>15</v>
      </c>
      <c r="G1751">
        <v>0.1</v>
      </c>
    </row>
    <row r="1752" spans="1:7" x14ac:dyDescent="0.25">
      <c r="A1752" t="str">
        <f t="shared" si="27"/>
        <v>SSP1Croatia2095-210055--59Male</v>
      </c>
      <c r="B1752" t="s">
        <v>38</v>
      </c>
      <c r="C1752" t="s">
        <v>13</v>
      </c>
      <c r="D1752" t="s">
        <v>41</v>
      </c>
      <c r="E1752" t="s">
        <v>27</v>
      </c>
      <c r="F1752" t="s">
        <v>15</v>
      </c>
      <c r="G1752">
        <v>0.1</v>
      </c>
    </row>
    <row r="1753" spans="1:7" x14ac:dyDescent="0.25">
      <c r="A1753" t="str">
        <f t="shared" si="27"/>
        <v>SSP1Croatia2015-202060--64Male</v>
      </c>
      <c r="B1753" t="s">
        <v>38</v>
      </c>
      <c r="C1753" t="s">
        <v>13</v>
      </c>
      <c r="D1753" t="s">
        <v>57</v>
      </c>
      <c r="E1753" t="s">
        <v>28</v>
      </c>
      <c r="F1753" t="s">
        <v>15</v>
      </c>
      <c r="G1753">
        <v>-0.1</v>
      </c>
    </row>
    <row r="1754" spans="1:7" x14ac:dyDescent="0.25">
      <c r="A1754" t="str">
        <f t="shared" si="27"/>
        <v>SSP1Croatia2020-202560--64Male</v>
      </c>
      <c r="B1754" t="s">
        <v>38</v>
      </c>
      <c r="C1754" t="s">
        <v>13</v>
      </c>
      <c r="D1754" t="s">
        <v>56</v>
      </c>
      <c r="E1754" t="s">
        <v>28</v>
      </c>
      <c r="F1754" t="s">
        <v>15</v>
      </c>
      <c r="G1754">
        <v>0</v>
      </c>
    </row>
    <row r="1755" spans="1:7" x14ac:dyDescent="0.25">
      <c r="A1755" t="str">
        <f t="shared" si="27"/>
        <v>SSP1Croatia2025-203060--64Male</v>
      </c>
      <c r="B1755" t="s">
        <v>38</v>
      </c>
      <c r="C1755" t="s">
        <v>13</v>
      </c>
      <c r="D1755" t="s">
        <v>55</v>
      </c>
      <c r="E1755" t="s">
        <v>28</v>
      </c>
      <c r="F1755" t="s">
        <v>15</v>
      </c>
      <c r="G1755">
        <v>0</v>
      </c>
    </row>
    <row r="1756" spans="1:7" x14ac:dyDescent="0.25">
      <c r="A1756" t="str">
        <f t="shared" si="27"/>
        <v>SSP1Croatia2030-203560--64Male</v>
      </c>
      <c r="B1756" t="s">
        <v>38</v>
      </c>
      <c r="C1756" t="s">
        <v>13</v>
      </c>
      <c r="D1756" t="s">
        <v>54</v>
      </c>
      <c r="E1756" t="s">
        <v>28</v>
      </c>
      <c r="F1756" t="s">
        <v>15</v>
      </c>
      <c r="G1756">
        <v>0</v>
      </c>
    </row>
    <row r="1757" spans="1:7" x14ac:dyDescent="0.25">
      <c r="A1757" t="str">
        <f t="shared" si="27"/>
        <v>SSP1Croatia2035-204060--64Male</v>
      </c>
      <c r="B1757" t="s">
        <v>38</v>
      </c>
      <c r="C1757" t="s">
        <v>13</v>
      </c>
      <c r="D1757" t="s">
        <v>53</v>
      </c>
      <c r="E1757" t="s">
        <v>28</v>
      </c>
      <c r="F1757" t="s">
        <v>15</v>
      </c>
      <c r="G1757">
        <v>0</v>
      </c>
    </row>
    <row r="1758" spans="1:7" x14ac:dyDescent="0.25">
      <c r="A1758" t="str">
        <f t="shared" si="27"/>
        <v>SSP1Croatia2040-204560--64Male</v>
      </c>
      <c r="B1758" t="s">
        <v>38</v>
      </c>
      <c r="C1758" t="s">
        <v>13</v>
      </c>
      <c r="D1758" t="s">
        <v>52</v>
      </c>
      <c r="E1758" t="s">
        <v>28</v>
      </c>
      <c r="F1758" t="s">
        <v>15</v>
      </c>
      <c r="G1758">
        <v>0</v>
      </c>
    </row>
    <row r="1759" spans="1:7" x14ac:dyDescent="0.25">
      <c r="A1759" t="str">
        <f t="shared" si="27"/>
        <v>SSP1Croatia2045-205060--64Male</v>
      </c>
      <c r="B1759" t="s">
        <v>38</v>
      </c>
      <c r="C1759" t="s">
        <v>13</v>
      </c>
      <c r="D1759" t="s">
        <v>51</v>
      </c>
      <c r="E1759" t="s">
        <v>28</v>
      </c>
      <c r="F1759" t="s">
        <v>15</v>
      </c>
      <c r="G1759">
        <v>0</v>
      </c>
    </row>
    <row r="1760" spans="1:7" x14ac:dyDescent="0.25">
      <c r="A1760" t="str">
        <f t="shared" si="27"/>
        <v>SSP1Croatia2050-205560--64Male</v>
      </c>
      <c r="B1760" t="s">
        <v>38</v>
      </c>
      <c r="C1760" t="s">
        <v>13</v>
      </c>
      <c r="D1760" t="s">
        <v>50</v>
      </c>
      <c r="E1760" t="s">
        <v>28</v>
      </c>
      <c r="F1760" t="s">
        <v>15</v>
      </c>
      <c r="G1760">
        <v>0</v>
      </c>
    </row>
    <row r="1761" spans="1:7" x14ac:dyDescent="0.25">
      <c r="A1761" t="str">
        <f t="shared" si="27"/>
        <v>SSP1Croatia2055-206060--64Male</v>
      </c>
      <c r="B1761" t="s">
        <v>38</v>
      </c>
      <c r="C1761" t="s">
        <v>13</v>
      </c>
      <c r="D1761" t="s">
        <v>49</v>
      </c>
      <c r="E1761" t="s">
        <v>28</v>
      </c>
      <c r="F1761" t="s">
        <v>15</v>
      </c>
      <c r="G1761">
        <v>0</v>
      </c>
    </row>
    <row r="1762" spans="1:7" x14ac:dyDescent="0.25">
      <c r="A1762" t="str">
        <f t="shared" si="27"/>
        <v>SSP1Croatia2060-206560--64Male</v>
      </c>
      <c r="B1762" t="s">
        <v>38</v>
      </c>
      <c r="C1762" t="s">
        <v>13</v>
      </c>
      <c r="D1762" t="s">
        <v>48</v>
      </c>
      <c r="E1762" t="s">
        <v>28</v>
      </c>
      <c r="F1762" t="s">
        <v>15</v>
      </c>
      <c r="G1762">
        <v>0</v>
      </c>
    </row>
    <row r="1763" spans="1:7" x14ac:dyDescent="0.25">
      <c r="A1763" t="str">
        <f t="shared" si="27"/>
        <v>SSP1Croatia2065-207060--64Male</v>
      </c>
      <c r="B1763" t="s">
        <v>38</v>
      </c>
      <c r="C1763" t="s">
        <v>13</v>
      </c>
      <c r="D1763" t="s">
        <v>47</v>
      </c>
      <c r="E1763" t="s">
        <v>28</v>
      </c>
      <c r="F1763" t="s">
        <v>15</v>
      </c>
      <c r="G1763">
        <v>0</v>
      </c>
    </row>
    <row r="1764" spans="1:7" x14ac:dyDescent="0.25">
      <c r="A1764" t="str">
        <f t="shared" si="27"/>
        <v>SSP1Croatia2070-207560--64Male</v>
      </c>
      <c r="B1764" t="s">
        <v>38</v>
      </c>
      <c r="C1764" t="s">
        <v>13</v>
      </c>
      <c r="D1764" t="s">
        <v>46</v>
      </c>
      <c r="E1764" t="s">
        <v>28</v>
      </c>
      <c r="F1764" t="s">
        <v>15</v>
      </c>
      <c r="G1764">
        <v>0</v>
      </c>
    </row>
    <row r="1765" spans="1:7" x14ac:dyDescent="0.25">
      <c r="A1765" t="str">
        <f t="shared" si="27"/>
        <v>SSP1Croatia2075-208060--64Male</v>
      </c>
      <c r="B1765" t="s">
        <v>38</v>
      </c>
      <c r="C1765" t="s">
        <v>13</v>
      </c>
      <c r="D1765" t="s">
        <v>45</v>
      </c>
      <c r="E1765" t="s">
        <v>28</v>
      </c>
      <c r="F1765" t="s">
        <v>15</v>
      </c>
      <c r="G1765">
        <v>0.1</v>
      </c>
    </row>
    <row r="1766" spans="1:7" x14ac:dyDescent="0.25">
      <c r="A1766" t="str">
        <f t="shared" si="27"/>
        <v>SSP1Croatia2080-208560--64Male</v>
      </c>
      <c r="B1766" t="s">
        <v>38</v>
      </c>
      <c r="C1766" t="s">
        <v>13</v>
      </c>
      <c r="D1766" t="s">
        <v>44</v>
      </c>
      <c r="E1766" t="s">
        <v>28</v>
      </c>
      <c r="F1766" t="s">
        <v>15</v>
      </c>
      <c r="G1766">
        <v>0.1</v>
      </c>
    </row>
    <row r="1767" spans="1:7" x14ac:dyDescent="0.25">
      <c r="A1767" t="str">
        <f t="shared" si="27"/>
        <v>SSP1Croatia2085-209060--64Male</v>
      </c>
      <c r="B1767" t="s">
        <v>38</v>
      </c>
      <c r="C1767" t="s">
        <v>13</v>
      </c>
      <c r="D1767" t="s">
        <v>43</v>
      </c>
      <c r="E1767" t="s">
        <v>28</v>
      </c>
      <c r="F1767" t="s">
        <v>15</v>
      </c>
      <c r="G1767">
        <v>0</v>
      </c>
    </row>
    <row r="1768" spans="1:7" x14ac:dyDescent="0.25">
      <c r="A1768" t="str">
        <f t="shared" si="27"/>
        <v>SSP1Croatia2090-209560--64Male</v>
      </c>
      <c r="B1768" t="s">
        <v>38</v>
      </c>
      <c r="C1768" t="s">
        <v>13</v>
      </c>
      <c r="D1768" t="s">
        <v>42</v>
      </c>
      <c r="E1768" t="s">
        <v>28</v>
      </c>
      <c r="F1768" t="s">
        <v>15</v>
      </c>
      <c r="G1768">
        <v>0</v>
      </c>
    </row>
    <row r="1769" spans="1:7" x14ac:dyDescent="0.25">
      <c r="A1769" t="str">
        <f t="shared" si="27"/>
        <v>SSP1Croatia2095-210060--64Male</v>
      </c>
      <c r="B1769" t="s">
        <v>38</v>
      </c>
      <c r="C1769" t="s">
        <v>13</v>
      </c>
      <c r="D1769" t="s">
        <v>41</v>
      </c>
      <c r="E1769" t="s">
        <v>28</v>
      </c>
      <c r="F1769" t="s">
        <v>15</v>
      </c>
      <c r="G1769">
        <v>0</v>
      </c>
    </row>
    <row r="1770" spans="1:7" x14ac:dyDescent="0.25">
      <c r="A1770" t="str">
        <f t="shared" si="27"/>
        <v>SSP1Croatia2015-202065--69Male</v>
      </c>
      <c r="B1770" t="s">
        <v>38</v>
      </c>
      <c r="C1770" t="s">
        <v>13</v>
      </c>
      <c r="D1770" t="s">
        <v>57</v>
      </c>
      <c r="E1770" t="s">
        <v>29</v>
      </c>
      <c r="F1770" t="s">
        <v>15</v>
      </c>
      <c r="G1770">
        <v>0</v>
      </c>
    </row>
    <row r="1771" spans="1:7" x14ac:dyDescent="0.25">
      <c r="A1771" t="str">
        <f t="shared" si="27"/>
        <v>SSP1Croatia2020-202565--69Male</v>
      </c>
      <c r="B1771" t="s">
        <v>38</v>
      </c>
      <c r="C1771" t="s">
        <v>13</v>
      </c>
      <c r="D1771" t="s">
        <v>56</v>
      </c>
      <c r="E1771" t="s">
        <v>29</v>
      </c>
      <c r="F1771" t="s">
        <v>15</v>
      </c>
      <c r="G1771">
        <v>0</v>
      </c>
    </row>
    <row r="1772" spans="1:7" x14ac:dyDescent="0.25">
      <c r="A1772" t="str">
        <f t="shared" si="27"/>
        <v>SSP1Croatia2025-203065--69Male</v>
      </c>
      <c r="B1772" t="s">
        <v>38</v>
      </c>
      <c r="C1772" t="s">
        <v>13</v>
      </c>
      <c r="D1772" t="s">
        <v>55</v>
      </c>
      <c r="E1772" t="s">
        <v>29</v>
      </c>
      <c r="F1772" t="s">
        <v>15</v>
      </c>
      <c r="G1772">
        <v>0</v>
      </c>
    </row>
    <row r="1773" spans="1:7" x14ac:dyDescent="0.25">
      <c r="A1773" t="str">
        <f t="shared" si="27"/>
        <v>SSP1Croatia2030-203565--69Male</v>
      </c>
      <c r="B1773" t="s">
        <v>38</v>
      </c>
      <c r="C1773" t="s">
        <v>13</v>
      </c>
      <c r="D1773" t="s">
        <v>54</v>
      </c>
      <c r="E1773" t="s">
        <v>29</v>
      </c>
      <c r="F1773" t="s">
        <v>15</v>
      </c>
      <c r="G1773">
        <v>0</v>
      </c>
    </row>
    <row r="1774" spans="1:7" x14ac:dyDescent="0.25">
      <c r="A1774" t="str">
        <f t="shared" si="27"/>
        <v>SSP1Croatia2035-204065--69Male</v>
      </c>
      <c r="B1774" t="s">
        <v>38</v>
      </c>
      <c r="C1774" t="s">
        <v>13</v>
      </c>
      <c r="D1774" t="s">
        <v>53</v>
      </c>
      <c r="E1774" t="s">
        <v>29</v>
      </c>
      <c r="F1774" t="s">
        <v>15</v>
      </c>
      <c r="G1774">
        <v>0</v>
      </c>
    </row>
    <row r="1775" spans="1:7" x14ac:dyDescent="0.25">
      <c r="A1775" t="str">
        <f t="shared" si="27"/>
        <v>SSP1Croatia2040-204565--69Male</v>
      </c>
      <c r="B1775" t="s">
        <v>38</v>
      </c>
      <c r="C1775" t="s">
        <v>13</v>
      </c>
      <c r="D1775" t="s">
        <v>52</v>
      </c>
      <c r="E1775" t="s">
        <v>29</v>
      </c>
      <c r="F1775" t="s">
        <v>15</v>
      </c>
      <c r="G1775">
        <v>0</v>
      </c>
    </row>
    <row r="1776" spans="1:7" x14ac:dyDescent="0.25">
      <c r="A1776" t="str">
        <f t="shared" si="27"/>
        <v>SSP1Croatia2045-205065--69Male</v>
      </c>
      <c r="B1776" t="s">
        <v>38</v>
      </c>
      <c r="C1776" t="s">
        <v>13</v>
      </c>
      <c r="D1776" t="s">
        <v>51</v>
      </c>
      <c r="E1776" t="s">
        <v>29</v>
      </c>
      <c r="F1776" t="s">
        <v>15</v>
      </c>
      <c r="G1776">
        <v>0</v>
      </c>
    </row>
    <row r="1777" spans="1:7" x14ac:dyDescent="0.25">
      <c r="A1777" t="str">
        <f t="shared" si="27"/>
        <v>SSP1Croatia2050-205565--69Male</v>
      </c>
      <c r="B1777" t="s">
        <v>38</v>
      </c>
      <c r="C1777" t="s">
        <v>13</v>
      </c>
      <c r="D1777" t="s">
        <v>50</v>
      </c>
      <c r="E1777" t="s">
        <v>29</v>
      </c>
      <c r="F1777" t="s">
        <v>15</v>
      </c>
      <c r="G1777">
        <v>0</v>
      </c>
    </row>
    <row r="1778" spans="1:7" x14ac:dyDescent="0.25">
      <c r="A1778" t="str">
        <f t="shared" si="27"/>
        <v>SSP1Croatia2055-206065--69Male</v>
      </c>
      <c r="B1778" t="s">
        <v>38</v>
      </c>
      <c r="C1778" t="s">
        <v>13</v>
      </c>
      <c r="D1778" t="s">
        <v>49</v>
      </c>
      <c r="E1778" t="s">
        <v>29</v>
      </c>
      <c r="F1778" t="s">
        <v>15</v>
      </c>
      <c r="G1778">
        <v>0</v>
      </c>
    </row>
    <row r="1779" spans="1:7" x14ac:dyDescent="0.25">
      <c r="A1779" t="str">
        <f t="shared" si="27"/>
        <v>SSP1Croatia2060-206565--69Male</v>
      </c>
      <c r="B1779" t="s">
        <v>38</v>
      </c>
      <c r="C1779" t="s">
        <v>13</v>
      </c>
      <c r="D1779" t="s">
        <v>48</v>
      </c>
      <c r="E1779" t="s">
        <v>29</v>
      </c>
      <c r="F1779" t="s">
        <v>15</v>
      </c>
      <c r="G1779">
        <v>0</v>
      </c>
    </row>
    <row r="1780" spans="1:7" x14ac:dyDescent="0.25">
      <c r="A1780" t="str">
        <f t="shared" si="27"/>
        <v>SSP1Croatia2065-207065--69Male</v>
      </c>
      <c r="B1780" t="s">
        <v>38</v>
      </c>
      <c r="C1780" t="s">
        <v>13</v>
      </c>
      <c r="D1780" t="s">
        <v>47</v>
      </c>
      <c r="E1780" t="s">
        <v>29</v>
      </c>
      <c r="F1780" t="s">
        <v>15</v>
      </c>
      <c r="G1780">
        <v>0</v>
      </c>
    </row>
    <row r="1781" spans="1:7" x14ac:dyDescent="0.25">
      <c r="A1781" t="str">
        <f t="shared" si="27"/>
        <v>SSP1Croatia2070-207565--69Male</v>
      </c>
      <c r="B1781" t="s">
        <v>38</v>
      </c>
      <c r="C1781" t="s">
        <v>13</v>
      </c>
      <c r="D1781" t="s">
        <v>46</v>
      </c>
      <c r="E1781" t="s">
        <v>29</v>
      </c>
      <c r="F1781" t="s">
        <v>15</v>
      </c>
      <c r="G1781">
        <v>0</v>
      </c>
    </row>
    <row r="1782" spans="1:7" x14ac:dyDescent="0.25">
      <c r="A1782" t="str">
        <f t="shared" si="27"/>
        <v>SSP1Croatia2075-208065--69Male</v>
      </c>
      <c r="B1782" t="s">
        <v>38</v>
      </c>
      <c r="C1782" t="s">
        <v>13</v>
      </c>
      <c r="D1782" t="s">
        <v>45</v>
      </c>
      <c r="E1782" t="s">
        <v>29</v>
      </c>
      <c r="F1782" t="s">
        <v>15</v>
      </c>
      <c r="G1782">
        <v>0</v>
      </c>
    </row>
    <row r="1783" spans="1:7" x14ac:dyDescent="0.25">
      <c r="A1783" t="str">
        <f t="shared" si="27"/>
        <v>SSP1Croatia2080-208565--69Male</v>
      </c>
      <c r="B1783" t="s">
        <v>38</v>
      </c>
      <c r="C1783" t="s">
        <v>13</v>
      </c>
      <c r="D1783" t="s">
        <v>44</v>
      </c>
      <c r="E1783" t="s">
        <v>29</v>
      </c>
      <c r="F1783" t="s">
        <v>15</v>
      </c>
      <c r="G1783">
        <v>0</v>
      </c>
    </row>
    <row r="1784" spans="1:7" x14ac:dyDescent="0.25">
      <c r="A1784" t="str">
        <f t="shared" si="27"/>
        <v>SSP1Croatia2085-209065--69Male</v>
      </c>
      <c r="B1784" t="s">
        <v>38</v>
      </c>
      <c r="C1784" t="s">
        <v>13</v>
      </c>
      <c r="D1784" t="s">
        <v>43</v>
      </c>
      <c r="E1784" t="s">
        <v>29</v>
      </c>
      <c r="F1784" t="s">
        <v>15</v>
      </c>
      <c r="G1784">
        <v>0</v>
      </c>
    </row>
    <row r="1785" spans="1:7" x14ac:dyDescent="0.25">
      <c r="A1785" t="str">
        <f t="shared" si="27"/>
        <v>SSP1Croatia2090-209565--69Male</v>
      </c>
      <c r="B1785" t="s">
        <v>38</v>
      </c>
      <c r="C1785" t="s">
        <v>13</v>
      </c>
      <c r="D1785" t="s">
        <v>42</v>
      </c>
      <c r="E1785" t="s">
        <v>29</v>
      </c>
      <c r="F1785" t="s">
        <v>15</v>
      </c>
      <c r="G1785">
        <v>0</v>
      </c>
    </row>
    <row r="1786" spans="1:7" x14ac:dyDescent="0.25">
      <c r="A1786" t="str">
        <f t="shared" si="27"/>
        <v>SSP1Croatia2095-210065--69Male</v>
      </c>
      <c r="B1786" t="s">
        <v>38</v>
      </c>
      <c r="C1786" t="s">
        <v>13</v>
      </c>
      <c r="D1786" t="s">
        <v>41</v>
      </c>
      <c r="E1786" t="s">
        <v>29</v>
      </c>
      <c r="F1786" t="s">
        <v>15</v>
      </c>
      <c r="G1786">
        <v>0</v>
      </c>
    </row>
    <row r="1787" spans="1:7" x14ac:dyDescent="0.25">
      <c r="A1787" t="str">
        <f t="shared" si="27"/>
        <v>SSP1Croatia2015-202070--74Male</v>
      </c>
      <c r="B1787" t="s">
        <v>38</v>
      </c>
      <c r="C1787" t="s">
        <v>13</v>
      </c>
      <c r="D1787" t="s">
        <v>57</v>
      </c>
      <c r="E1787" t="s">
        <v>30</v>
      </c>
      <c r="F1787" t="s">
        <v>15</v>
      </c>
      <c r="G1787">
        <v>-0.1</v>
      </c>
    </row>
    <row r="1788" spans="1:7" x14ac:dyDescent="0.25">
      <c r="A1788" t="str">
        <f t="shared" si="27"/>
        <v>SSP1Croatia2020-202570--74Male</v>
      </c>
      <c r="B1788" t="s">
        <v>38</v>
      </c>
      <c r="C1788" t="s">
        <v>13</v>
      </c>
      <c r="D1788" t="s">
        <v>56</v>
      </c>
      <c r="E1788" t="s">
        <v>30</v>
      </c>
      <c r="F1788" t="s">
        <v>15</v>
      </c>
      <c r="G1788">
        <v>0</v>
      </c>
    </row>
    <row r="1789" spans="1:7" x14ac:dyDescent="0.25">
      <c r="A1789" t="str">
        <f t="shared" si="27"/>
        <v>SSP1Croatia2025-203070--74Male</v>
      </c>
      <c r="B1789" t="s">
        <v>38</v>
      </c>
      <c r="C1789" t="s">
        <v>13</v>
      </c>
      <c r="D1789" t="s">
        <v>55</v>
      </c>
      <c r="E1789" t="s">
        <v>30</v>
      </c>
      <c r="F1789" t="s">
        <v>15</v>
      </c>
      <c r="G1789">
        <v>0</v>
      </c>
    </row>
    <row r="1790" spans="1:7" x14ac:dyDescent="0.25">
      <c r="A1790" t="str">
        <f t="shared" si="27"/>
        <v>SSP1Croatia2030-203570--74Male</v>
      </c>
      <c r="B1790" t="s">
        <v>38</v>
      </c>
      <c r="C1790" t="s">
        <v>13</v>
      </c>
      <c r="D1790" t="s">
        <v>54</v>
      </c>
      <c r="E1790" t="s">
        <v>30</v>
      </c>
      <c r="F1790" t="s">
        <v>15</v>
      </c>
      <c r="G1790">
        <v>0</v>
      </c>
    </row>
    <row r="1791" spans="1:7" x14ac:dyDescent="0.25">
      <c r="A1791" t="str">
        <f t="shared" si="27"/>
        <v>SSP1Croatia2035-204070--74Male</v>
      </c>
      <c r="B1791" t="s">
        <v>38</v>
      </c>
      <c r="C1791" t="s">
        <v>13</v>
      </c>
      <c r="D1791" t="s">
        <v>53</v>
      </c>
      <c r="E1791" t="s">
        <v>30</v>
      </c>
      <c r="F1791" t="s">
        <v>15</v>
      </c>
      <c r="G1791">
        <v>0</v>
      </c>
    </row>
    <row r="1792" spans="1:7" x14ac:dyDescent="0.25">
      <c r="A1792" t="str">
        <f t="shared" si="27"/>
        <v>SSP1Croatia2040-204570--74Male</v>
      </c>
      <c r="B1792" t="s">
        <v>38</v>
      </c>
      <c r="C1792" t="s">
        <v>13</v>
      </c>
      <c r="D1792" t="s">
        <v>52</v>
      </c>
      <c r="E1792" t="s">
        <v>30</v>
      </c>
      <c r="F1792" t="s">
        <v>15</v>
      </c>
      <c r="G1792">
        <v>0</v>
      </c>
    </row>
    <row r="1793" spans="1:7" x14ac:dyDescent="0.25">
      <c r="A1793" t="str">
        <f t="shared" si="27"/>
        <v>SSP1Croatia2045-205070--74Male</v>
      </c>
      <c r="B1793" t="s">
        <v>38</v>
      </c>
      <c r="C1793" t="s">
        <v>13</v>
      </c>
      <c r="D1793" t="s">
        <v>51</v>
      </c>
      <c r="E1793" t="s">
        <v>30</v>
      </c>
      <c r="F1793" t="s">
        <v>15</v>
      </c>
      <c r="G1793">
        <v>0</v>
      </c>
    </row>
    <row r="1794" spans="1:7" x14ac:dyDescent="0.25">
      <c r="A1794" t="str">
        <f t="shared" si="27"/>
        <v>SSP1Croatia2050-205570--74Male</v>
      </c>
      <c r="B1794" t="s">
        <v>38</v>
      </c>
      <c r="C1794" t="s">
        <v>13</v>
      </c>
      <c r="D1794" t="s">
        <v>50</v>
      </c>
      <c r="E1794" t="s">
        <v>30</v>
      </c>
      <c r="F1794" t="s">
        <v>15</v>
      </c>
      <c r="G1794">
        <v>0</v>
      </c>
    </row>
    <row r="1795" spans="1:7" x14ac:dyDescent="0.25">
      <c r="A1795" t="str">
        <f t="shared" si="27"/>
        <v>SSP1Croatia2055-206070--74Male</v>
      </c>
      <c r="B1795" t="s">
        <v>38</v>
      </c>
      <c r="C1795" t="s">
        <v>13</v>
      </c>
      <c r="D1795" t="s">
        <v>49</v>
      </c>
      <c r="E1795" t="s">
        <v>30</v>
      </c>
      <c r="F1795" t="s">
        <v>15</v>
      </c>
      <c r="G1795">
        <v>0</v>
      </c>
    </row>
    <row r="1796" spans="1:7" x14ac:dyDescent="0.25">
      <c r="A1796" t="str">
        <f t="shared" si="27"/>
        <v>SSP1Croatia2060-206570--74Male</v>
      </c>
      <c r="B1796" t="s">
        <v>38</v>
      </c>
      <c r="C1796" t="s">
        <v>13</v>
      </c>
      <c r="D1796" t="s">
        <v>48</v>
      </c>
      <c r="E1796" t="s">
        <v>30</v>
      </c>
      <c r="F1796" t="s">
        <v>15</v>
      </c>
      <c r="G1796">
        <v>0</v>
      </c>
    </row>
    <row r="1797" spans="1:7" x14ac:dyDescent="0.25">
      <c r="A1797" t="str">
        <f t="shared" si="27"/>
        <v>SSP1Croatia2065-207070--74Male</v>
      </c>
      <c r="B1797" t="s">
        <v>38</v>
      </c>
      <c r="C1797" t="s">
        <v>13</v>
      </c>
      <c r="D1797" t="s">
        <v>47</v>
      </c>
      <c r="E1797" t="s">
        <v>30</v>
      </c>
      <c r="F1797" t="s">
        <v>15</v>
      </c>
      <c r="G1797">
        <v>0</v>
      </c>
    </row>
    <row r="1798" spans="1:7" x14ac:dyDescent="0.25">
      <c r="A1798" t="str">
        <f t="shared" si="27"/>
        <v>SSP1Croatia2070-207570--74Male</v>
      </c>
      <c r="B1798" t="s">
        <v>38</v>
      </c>
      <c r="C1798" t="s">
        <v>13</v>
      </c>
      <c r="D1798" t="s">
        <v>46</v>
      </c>
      <c r="E1798" t="s">
        <v>30</v>
      </c>
      <c r="F1798" t="s">
        <v>15</v>
      </c>
      <c r="G1798">
        <v>0</v>
      </c>
    </row>
    <row r="1799" spans="1:7" x14ac:dyDescent="0.25">
      <c r="A1799" t="str">
        <f t="shared" si="27"/>
        <v>SSP1Croatia2075-208070--74Male</v>
      </c>
      <c r="B1799" t="s">
        <v>38</v>
      </c>
      <c r="C1799" t="s">
        <v>13</v>
      </c>
      <c r="D1799" t="s">
        <v>45</v>
      </c>
      <c r="E1799" t="s">
        <v>30</v>
      </c>
      <c r="F1799" t="s">
        <v>15</v>
      </c>
      <c r="G1799">
        <v>0</v>
      </c>
    </row>
    <row r="1800" spans="1:7" x14ac:dyDescent="0.25">
      <c r="A1800" t="str">
        <f t="shared" si="27"/>
        <v>SSP1Croatia2080-208570--74Male</v>
      </c>
      <c r="B1800" t="s">
        <v>38</v>
      </c>
      <c r="C1800" t="s">
        <v>13</v>
      </c>
      <c r="D1800" t="s">
        <v>44</v>
      </c>
      <c r="E1800" t="s">
        <v>30</v>
      </c>
      <c r="F1800" t="s">
        <v>15</v>
      </c>
      <c r="G1800">
        <v>0</v>
      </c>
    </row>
    <row r="1801" spans="1:7" x14ac:dyDescent="0.25">
      <c r="A1801" t="str">
        <f t="shared" si="27"/>
        <v>SSP1Croatia2085-209070--74Male</v>
      </c>
      <c r="B1801" t="s">
        <v>38</v>
      </c>
      <c r="C1801" t="s">
        <v>13</v>
      </c>
      <c r="D1801" t="s">
        <v>43</v>
      </c>
      <c r="E1801" t="s">
        <v>30</v>
      </c>
      <c r="F1801" t="s">
        <v>15</v>
      </c>
      <c r="G1801">
        <v>0</v>
      </c>
    </row>
    <row r="1802" spans="1:7" x14ac:dyDescent="0.25">
      <c r="A1802" t="str">
        <f t="shared" si="27"/>
        <v>SSP1Croatia2090-209570--74Male</v>
      </c>
      <c r="B1802" t="s">
        <v>38</v>
      </c>
      <c r="C1802" t="s">
        <v>13</v>
      </c>
      <c r="D1802" t="s">
        <v>42</v>
      </c>
      <c r="E1802" t="s">
        <v>30</v>
      </c>
      <c r="F1802" t="s">
        <v>15</v>
      </c>
      <c r="G1802">
        <v>0</v>
      </c>
    </row>
    <row r="1803" spans="1:7" x14ac:dyDescent="0.25">
      <c r="A1803" t="str">
        <f t="shared" ref="A1803:A1866" si="28">B1803&amp;C1803&amp;D1803&amp;E1803&amp;F1803</f>
        <v>SSP1Croatia2095-210070--74Male</v>
      </c>
      <c r="B1803" t="s">
        <v>38</v>
      </c>
      <c r="C1803" t="s">
        <v>13</v>
      </c>
      <c r="D1803" t="s">
        <v>41</v>
      </c>
      <c r="E1803" t="s">
        <v>30</v>
      </c>
      <c r="F1803" t="s">
        <v>15</v>
      </c>
      <c r="G1803">
        <v>0</v>
      </c>
    </row>
    <row r="1804" spans="1:7" x14ac:dyDescent="0.25">
      <c r="A1804" t="str">
        <f t="shared" si="28"/>
        <v>SSP1Croatia2015-202075--79Male</v>
      </c>
      <c r="B1804" t="s">
        <v>38</v>
      </c>
      <c r="C1804" t="s">
        <v>13</v>
      </c>
      <c r="D1804" t="s">
        <v>57</v>
      </c>
      <c r="E1804" t="s">
        <v>31</v>
      </c>
      <c r="F1804" t="s">
        <v>15</v>
      </c>
      <c r="G1804">
        <v>0</v>
      </c>
    </row>
    <row r="1805" spans="1:7" x14ac:dyDescent="0.25">
      <c r="A1805" t="str">
        <f t="shared" si="28"/>
        <v>SSP1Croatia2020-202575--79Male</v>
      </c>
      <c r="B1805" t="s">
        <v>38</v>
      </c>
      <c r="C1805" t="s">
        <v>13</v>
      </c>
      <c r="D1805" t="s">
        <v>56</v>
      </c>
      <c r="E1805" t="s">
        <v>31</v>
      </c>
      <c r="F1805" t="s">
        <v>15</v>
      </c>
      <c r="G1805">
        <v>0</v>
      </c>
    </row>
    <row r="1806" spans="1:7" x14ac:dyDescent="0.25">
      <c r="A1806" t="str">
        <f t="shared" si="28"/>
        <v>SSP1Croatia2025-203075--79Male</v>
      </c>
      <c r="B1806" t="s">
        <v>38</v>
      </c>
      <c r="C1806" t="s">
        <v>13</v>
      </c>
      <c r="D1806" t="s">
        <v>55</v>
      </c>
      <c r="E1806" t="s">
        <v>31</v>
      </c>
      <c r="F1806" t="s">
        <v>15</v>
      </c>
      <c r="G1806">
        <v>0</v>
      </c>
    </row>
    <row r="1807" spans="1:7" x14ac:dyDescent="0.25">
      <c r="A1807" t="str">
        <f t="shared" si="28"/>
        <v>SSP1Croatia2030-203575--79Male</v>
      </c>
      <c r="B1807" t="s">
        <v>38</v>
      </c>
      <c r="C1807" t="s">
        <v>13</v>
      </c>
      <c r="D1807" t="s">
        <v>54</v>
      </c>
      <c r="E1807" t="s">
        <v>31</v>
      </c>
      <c r="F1807" t="s">
        <v>15</v>
      </c>
      <c r="G1807">
        <v>0</v>
      </c>
    </row>
    <row r="1808" spans="1:7" x14ac:dyDescent="0.25">
      <c r="A1808" t="str">
        <f t="shared" si="28"/>
        <v>SSP1Croatia2035-204075--79Male</v>
      </c>
      <c r="B1808" t="s">
        <v>38</v>
      </c>
      <c r="C1808" t="s">
        <v>13</v>
      </c>
      <c r="D1808" t="s">
        <v>53</v>
      </c>
      <c r="E1808" t="s">
        <v>31</v>
      </c>
      <c r="F1808" t="s">
        <v>15</v>
      </c>
      <c r="G1808">
        <v>0</v>
      </c>
    </row>
    <row r="1809" spans="1:7" x14ac:dyDescent="0.25">
      <c r="A1809" t="str">
        <f t="shared" si="28"/>
        <v>SSP1Croatia2040-204575--79Male</v>
      </c>
      <c r="B1809" t="s">
        <v>38</v>
      </c>
      <c r="C1809" t="s">
        <v>13</v>
      </c>
      <c r="D1809" t="s">
        <v>52</v>
      </c>
      <c r="E1809" t="s">
        <v>31</v>
      </c>
      <c r="F1809" t="s">
        <v>15</v>
      </c>
      <c r="G1809">
        <v>0</v>
      </c>
    </row>
    <row r="1810" spans="1:7" x14ac:dyDescent="0.25">
      <c r="A1810" t="str">
        <f t="shared" si="28"/>
        <v>SSP1Croatia2045-205075--79Male</v>
      </c>
      <c r="B1810" t="s">
        <v>38</v>
      </c>
      <c r="C1810" t="s">
        <v>13</v>
      </c>
      <c r="D1810" t="s">
        <v>51</v>
      </c>
      <c r="E1810" t="s">
        <v>31</v>
      </c>
      <c r="F1810" t="s">
        <v>15</v>
      </c>
      <c r="G1810">
        <v>0</v>
      </c>
    </row>
    <row r="1811" spans="1:7" x14ac:dyDescent="0.25">
      <c r="A1811" t="str">
        <f t="shared" si="28"/>
        <v>SSP1Croatia2050-205575--79Male</v>
      </c>
      <c r="B1811" t="s">
        <v>38</v>
      </c>
      <c r="C1811" t="s">
        <v>13</v>
      </c>
      <c r="D1811" t="s">
        <v>50</v>
      </c>
      <c r="E1811" t="s">
        <v>31</v>
      </c>
      <c r="F1811" t="s">
        <v>15</v>
      </c>
      <c r="G1811">
        <v>0</v>
      </c>
    </row>
    <row r="1812" spans="1:7" x14ac:dyDescent="0.25">
      <c r="A1812" t="str">
        <f t="shared" si="28"/>
        <v>SSP1Croatia2055-206075--79Male</v>
      </c>
      <c r="B1812" t="s">
        <v>38</v>
      </c>
      <c r="C1812" t="s">
        <v>13</v>
      </c>
      <c r="D1812" t="s">
        <v>49</v>
      </c>
      <c r="E1812" t="s">
        <v>31</v>
      </c>
      <c r="F1812" t="s">
        <v>15</v>
      </c>
      <c r="G1812">
        <v>0</v>
      </c>
    </row>
    <row r="1813" spans="1:7" x14ac:dyDescent="0.25">
      <c r="A1813" t="str">
        <f t="shared" si="28"/>
        <v>SSP1Croatia2060-206575--79Male</v>
      </c>
      <c r="B1813" t="s">
        <v>38</v>
      </c>
      <c r="C1813" t="s">
        <v>13</v>
      </c>
      <c r="D1813" t="s">
        <v>48</v>
      </c>
      <c r="E1813" t="s">
        <v>31</v>
      </c>
      <c r="F1813" t="s">
        <v>15</v>
      </c>
      <c r="G1813">
        <v>0</v>
      </c>
    </row>
    <row r="1814" spans="1:7" x14ac:dyDescent="0.25">
      <c r="A1814" t="str">
        <f t="shared" si="28"/>
        <v>SSP1Croatia2065-207075--79Male</v>
      </c>
      <c r="B1814" t="s">
        <v>38</v>
      </c>
      <c r="C1814" t="s">
        <v>13</v>
      </c>
      <c r="D1814" t="s">
        <v>47</v>
      </c>
      <c r="E1814" t="s">
        <v>31</v>
      </c>
      <c r="F1814" t="s">
        <v>15</v>
      </c>
      <c r="G1814">
        <v>0</v>
      </c>
    </row>
    <row r="1815" spans="1:7" x14ac:dyDescent="0.25">
      <c r="A1815" t="str">
        <f t="shared" si="28"/>
        <v>SSP1Croatia2070-207575--79Male</v>
      </c>
      <c r="B1815" t="s">
        <v>38</v>
      </c>
      <c r="C1815" t="s">
        <v>13</v>
      </c>
      <c r="D1815" t="s">
        <v>46</v>
      </c>
      <c r="E1815" t="s">
        <v>31</v>
      </c>
      <c r="F1815" t="s">
        <v>15</v>
      </c>
      <c r="G1815">
        <v>0</v>
      </c>
    </row>
    <row r="1816" spans="1:7" x14ac:dyDescent="0.25">
      <c r="A1816" t="str">
        <f t="shared" si="28"/>
        <v>SSP1Croatia2075-208075--79Male</v>
      </c>
      <c r="B1816" t="s">
        <v>38</v>
      </c>
      <c r="C1816" t="s">
        <v>13</v>
      </c>
      <c r="D1816" t="s">
        <v>45</v>
      </c>
      <c r="E1816" t="s">
        <v>31</v>
      </c>
      <c r="F1816" t="s">
        <v>15</v>
      </c>
      <c r="G1816">
        <v>0</v>
      </c>
    </row>
    <row r="1817" spans="1:7" x14ac:dyDescent="0.25">
      <c r="A1817" t="str">
        <f t="shared" si="28"/>
        <v>SSP1Croatia2080-208575--79Male</v>
      </c>
      <c r="B1817" t="s">
        <v>38</v>
      </c>
      <c r="C1817" t="s">
        <v>13</v>
      </c>
      <c r="D1817" t="s">
        <v>44</v>
      </c>
      <c r="E1817" t="s">
        <v>31</v>
      </c>
      <c r="F1817" t="s">
        <v>15</v>
      </c>
      <c r="G1817">
        <v>0</v>
      </c>
    </row>
    <row r="1818" spans="1:7" x14ac:dyDescent="0.25">
      <c r="A1818" t="str">
        <f t="shared" si="28"/>
        <v>SSP1Croatia2085-209075--79Male</v>
      </c>
      <c r="B1818" t="s">
        <v>38</v>
      </c>
      <c r="C1818" t="s">
        <v>13</v>
      </c>
      <c r="D1818" t="s">
        <v>43</v>
      </c>
      <c r="E1818" t="s">
        <v>31</v>
      </c>
      <c r="F1818" t="s">
        <v>15</v>
      </c>
      <c r="G1818">
        <v>0</v>
      </c>
    </row>
    <row r="1819" spans="1:7" x14ac:dyDescent="0.25">
      <c r="A1819" t="str">
        <f t="shared" si="28"/>
        <v>SSP1Croatia2090-209575--79Male</v>
      </c>
      <c r="B1819" t="s">
        <v>38</v>
      </c>
      <c r="C1819" t="s">
        <v>13</v>
      </c>
      <c r="D1819" t="s">
        <v>42</v>
      </c>
      <c r="E1819" t="s">
        <v>31</v>
      </c>
      <c r="F1819" t="s">
        <v>15</v>
      </c>
      <c r="G1819">
        <v>0</v>
      </c>
    </row>
    <row r="1820" spans="1:7" x14ac:dyDescent="0.25">
      <c r="A1820" t="str">
        <f t="shared" si="28"/>
        <v>SSP1Croatia2095-210075--79Male</v>
      </c>
      <c r="B1820" t="s">
        <v>38</v>
      </c>
      <c r="C1820" t="s">
        <v>13</v>
      </c>
      <c r="D1820" t="s">
        <v>41</v>
      </c>
      <c r="E1820" t="s">
        <v>31</v>
      </c>
      <c r="F1820" t="s">
        <v>15</v>
      </c>
      <c r="G1820">
        <v>0</v>
      </c>
    </row>
    <row r="1821" spans="1:7" x14ac:dyDescent="0.25">
      <c r="A1821" t="str">
        <f t="shared" si="28"/>
        <v>SSP1Croatia2015-202080--84Male</v>
      </c>
      <c r="B1821" t="s">
        <v>38</v>
      </c>
      <c r="C1821" t="s">
        <v>13</v>
      </c>
      <c r="D1821" t="s">
        <v>57</v>
      </c>
      <c r="E1821" t="s">
        <v>32</v>
      </c>
      <c r="F1821" t="s">
        <v>15</v>
      </c>
      <c r="G1821">
        <v>0</v>
      </c>
    </row>
    <row r="1822" spans="1:7" x14ac:dyDescent="0.25">
      <c r="A1822" t="str">
        <f t="shared" si="28"/>
        <v>SSP1Croatia2020-202580--84Male</v>
      </c>
      <c r="B1822" t="s">
        <v>38</v>
      </c>
      <c r="C1822" t="s">
        <v>13</v>
      </c>
      <c r="D1822" t="s">
        <v>56</v>
      </c>
      <c r="E1822" t="s">
        <v>32</v>
      </c>
      <c r="F1822" t="s">
        <v>15</v>
      </c>
      <c r="G1822">
        <v>0</v>
      </c>
    </row>
    <row r="1823" spans="1:7" x14ac:dyDescent="0.25">
      <c r="A1823" t="str">
        <f t="shared" si="28"/>
        <v>SSP1Croatia2025-203080--84Male</v>
      </c>
      <c r="B1823" t="s">
        <v>38</v>
      </c>
      <c r="C1823" t="s">
        <v>13</v>
      </c>
      <c r="D1823" t="s">
        <v>55</v>
      </c>
      <c r="E1823" t="s">
        <v>32</v>
      </c>
      <c r="F1823" t="s">
        <v>15</v>
      </c>
      <c r="G1823">
        <v>0</v>
      </c>
    </row>
    <row r="1824" spans="1:7" x14ac:dyDescent="0.25">
      <c r="A1824" t="str">
        <f t="shared" si="28"/>
        <v>SSP1Croatia2030-203580--84Male</v>
      </c>
      <c r="B1824" t="s">
        <v>38</v>
      </c>
      <c r="C1824" t="s">
        <v>13</v>
      </c>
      <c r="D1824" t="s">
        <v>54</v>
      </c>
      <c r="E1824" t="s">
        <v>32</v>
      </c>
      <c r="F1824" t="s">
        <v>15</v>
      </c>
      <c r="G1824">
        <v>0</v>
      </c>
    </row>
    <row r="1825" spans="1:7" x14ac:dyDescent="0.25">
      <c r="A1825" t="str">
        <f t="shared" si="28"/>
        <v>SSP1Croatia2035-204080--84Male</v>
      </c>
      <c r="B1825" t="s">
        <v>38</v>
      </c>
      <c r="C1825" t="s">
        <v>13</v>
      </c>
      <c r="D1825" t="s">
        <v>53</v>
      </c>
      <c r="E1825" t="s">
        <v>32</v>
      </c>
      <c r="F1825" t="s">
        <v>15</v>
      </c>
      <c r="G1825">
        <v>0</v>
      </c>
    </row>
    <row r="1826" spans="1:7" x14ac:dyDescent="0.25">
      <c r="A1826" t="str">
        <f t="shared" si="28"/>
        <v>SSP1Croatia2040-204580--84Male</v>
      </c>
      <c r="B1826" t="s">
        <v>38</v>
      </c>
      <c r="C1826" t="s">
        <v>13</v>
      </c>
      <c r="D1826" t="s">
        <v>52</v>
      </c>
      <c r="E1826" t="s">
        <v>32</v>
      </c>
      <c r="F1826" t="s">
        <v>15</v>
      </c>
      <c r="G1826">
        <v>0</v>
      </c>
    </row>
    <row r="1827" spans="1:7" x14ac:dyDescent="0.25">
      <c r="A1827" t="str">
        <f t="shared" si="28"/>
        <v>SSP1Croatia2045-205080--84Male</v>
      </c>
      <c r="B1827" t="s">
        <v>38</v>
      </c>
      <c r="C1827" t="s">
        <v>13</v>
      </c>
      <c r="D1827" t="s">
        <v>51</v>
      </c>
      <c r="E1827" t="s">
        <v>32</v>
      </c>
      <c r="F1827" t="s">
        <v>15</v>
      </c>
      <c r="G1827">
        <v>0</v>
      </c>
    </row>
    <row r="1828" spans="1:7" x14ac:dyDescent="0.25">
      <c r="A1828" t="str">
        <f t="shared" si="28"/>
        <v>SSP1Croatia2050-205580--84Male</v>
      </c>
      <c r="B1828" t="s">
        <v>38</v>
      </c>
      <c r="C1828" t="s">
        <v>13</v>
      </c>
      <c r="D1828" t="s">
        <v>50</v>
      </c>
      <c r="E1828" t="s">
        <v>32</v>
      </c>
      <c r="F1828" t="s">
        <v>15</v>
      </c>
      <c r="G1828">
        <v>0</v>
      </c>
    </row>
    <row r="1829" spans="1:7" x14ac:dyDescent="0.25">
      <c r="A1829" t="str">
        <f t="shared" si="28"/>
        <v>SSP1Croatia2055-206080--84Male</v>
      </c>
      <c r="B1829" t="s">
        <v>38</v>
      </c>
      <c r="C1829" t="s">
        <v>13</v>
      </c>
      <c r="D1829" t="s">
        <v>49</v>
      </c>
      <c r="E1829" t="s">
        <v>32</v>
      </c>
      <c r="F1829" t="s">
        <v>15</v>
      </c>
      <c r="G1829">
        <v>0</v>
      </c>
    </row>
    <row r="1830" spans="1:7" x14ac:dyDescent="0.25">
      <c r="A1830" t="str">
        <f t="shared" si="28"/>
        <v>SSP1Croatia2060-206580--84Male</v>
      </c>
      <c r="B1830" t="s">
        <v>38</v>
      </c>
      <c r="C1830" t="s">
        <v>13</v>
      </c>
      <c r="D1830" t="s">
        <v>48</v>
      </c>
      <c r="E1830" t="s">
        <v>32</v>
      </c>
      <c r="F1830" t="s">
        <v>15</v>
      </c>
      <c r="G1830">
        <v>0</v>
      </c>
    </row>
    <row r="1831" spans="1:7" x14ac:dyDescent="0.25">
      <c r="A1831" t="str">
        <f t="shared" si="28"/>
        <v>SSP1Croatia2065-207080--84Male</v>
      </c>
      <c r="B1831" t="s">
        <v>38</v>
      </c>
      <c r="C1831" t="s">
        <v>13</v>
      </c>
      <c r="D1831" t="s">
        <v>47</v>
      </c>
      <c r="E1831" t="s">
        <v>32</v>
      </c>
      <c r="F1831" t="s">
        <v>15</v>
      </c>
      <c r="G1831">
        <v>0</v>
      </c>
    </row>
    <row r="1832" spans="1:7" x14ac:dyDescent="0.25">
      <c r="A1832" t="str">
        <f t="shared" si="28"/>
        <v>SSP1Croatia2070-207580--84Male</v>
      </c>
      <c r="B1832" t="s">
        <v>38</v>
      </c>
      <c r="C1832" t="s">
        <v>13</v>
      </c>
      <c r="D1832" t="s">
        <v>46</v>
      </c>
      <c r="E1832" t="s">
        <v>32</v>
      </c>
      <c r="F1832" t="s">
        <v>15</v>
      </c>
      <c r="G1832">
        <v>0</v>
      </c>
    </row>
    <row r="1833" spans="1:7" x14ac:dyDescent="0.25">
      <c r="A1833" t="str">
        <f t="shared" si="28"/>
        <v>SSP1Croatia2075-208080--84Male</v>
      </c>
      <c r="B1833" t="s">
        <v>38</v>
      </c>
      <c r="C1833" t="s">
        <v>13</v>
      </c>
      <c r="D1833" t="s">
        <v>45</v>
      </c>
      <c r="E1833" t="s">
        <v>32</v>
      </c>
      <c r="F1833" t="s">
        <v>15</v>
      </c>
      <c r="G1833">
        <v>0</v>
      </c>
    </row>
    <row r="1834" spans="1:7" x14ac:dyDescent="0.25">
      <c r="A1834" t="str">
        <f t="shared" si="28"/>
        <v>SSP1Croatia2080-208580--84Male</v>
      </c>
      <c r="B1834" t="s">
        <v>38</v>
      </c>
      <c r="C1834" t="s">
        <v>13</v>
      </c>
      <c r="D1834" t="s">
        <v>44</v>
      </c>
      <c r="E1834" t="s">
        <v>32</v>
      </c>
      <c r="F1834" t="s">
        <v>15</v>
      </c>
      <c r="G1834">
        <v>0</v>
      </c>
    </row>
    <row r="1835" spans="1:7" x14ac:dyDescent="0.25">
      <c r="A1835" t="str">
        <f t="shared" si="28"/>
        <v>SSP1Croatia2085-209080--84Male</v>
      </c>
      <c r="B1835" t="s">
        <v>38</v>
      </c>
      <c r="C1835" t="s">
        <v>13</v>
      </c>
      <c r="D1835" t="s">
        <v>43</v>
      </c>
      <c r="E1835" t="s">
        <v>32</v>
      </c>
      <c r="F1835" t="s">
        <v>15</v>
      </c>
      <c r="G1835">
        <v>0</v>
      </c>
    </row>
    <row r="1836" spans="1:7" x14ac:dyDescent="0.25">
      <c r="A1836" t="str">
        <f t="shared" si="28"/>
        <v>SSP1Croatia2090-209580--84Male</v>
      </c>
      <c r="B1836" t="s">
        <v>38</v>
      </c>
      <c r="C1836" t="s">
        <v>13</v>
      </c>
      <c r="D1836" t="s">
        <v>42</v>
      </c>
      <c r="E1836" t="s">
        <v>32</v>
      </c>
      <c r="F1836" t="s">
        <v>15</v>
      </c>
      <c r="G1836">
        <v>0</v>
      </c>
    </row>
    <row r="1837" spans="1:7" x14ac:dyDescent="0.25">
      <c r="A1837" t="str">
        <f t="shared" si="28"/>
        <v>SSP1Croatia2095-210080--84Male</v>
      </c>
      <c r="B1837" t="s">
        <v>38</v>
      </c>
      <c r="C1837" t="s">
        <v>13</v>
      </c>
      <c r="D1837" t="s">
        <v>41</v>
      </c>
      <c r="E1837" t="s">
        <v>32</v>
      </c>
      <c r="F1837" t="s">
        <v>15</v>
      </c>
      <c r="G1837">
        <v>0</v>
      </c>
    </row>
    <row r="1838" spans="1:7" x14ac:dyDescent="0.25">
      <c r="A1838" t="str">
        <f t="shared" si="28"/>
        <v>SSP1Croatia2015-202085--89Male</v>
      </c>
      <c r="B1838" t="s">
        <v>38</v>
      </c>
      <c r="C1838" t="s">
        <v>13</v>
      </c>
      <c r="D1838" t="s">
        <v>57</v>
      </c>
      <c r="E1838" t="s">
        <v>33</v>
      </c>
      <c r="F1838" t="s">
        <v>15</v>
      </c>
      <c r="G1838">
        <v>0</v>
      </c>
    </row>
    <row r="1839" spans="1:7" x14ac:dyDescent="0.25">
      <c r="A1839" t="str">
        <f t="shared" si="28"/>
        <v>SSP1Croatia2020-202585--89Male</v>
      </c>
      <c r="B1839" t="s">
        <v>38</v>
      </c>
      <c r="C1839" t="s">
        <v>13</v>
      </c>
      <c r="D1839" t="s">
        <v>56</v>
      </c>
      <c r="E1839" t="s">
        <v>33</v>
      </c>
      <c r="F1839" t="s">
        <v>15</v>
      </c>
      <c r="G1839">
        <v>0</v>
      </c>
    </row>
    <row r="1840" spans="1:7" x14ac:dyDescent="0.25">
      <c r="A1840" t="str">
        <f t="shared" si="28"/>
        <v>SSP1Croatia2025-203085--89Male</v>
      </c>
      <c r="B1840" t="s">
        <v>38</v>
      </c>
      <c r="C1840" t="s">
        <v>13</v>
      </c>
      <c r="D1840" t="s">
        <v>55</v>
      </c>
      <c r="E1840" t="s">
        <v>33</v>
      </c>
      <c r="F1840" t="s">
        <v>15</v>
      </c>
      <c r="G1840">
        <v>0</v>
      </c>
    </row>
    <row r="1841" spans="1:7" x14ac:dyDescent="0.25">
      <c r="A1841" t="str">
        <f t="shared" si="28"/>
        <v>SSP1Croatia2030-203585--89Male</v>
      </c>
      <c r="B1841" t="s">
        <v>38</v>
      </c>
      <c r="C1841" t="s">
        <v>13</v>
      </c>
      <c r="D1841" t="s">
        <v>54</v>
      </c>
      <c r="E1841" t="s">
        <v>33</v>
      </c>
      <c r="F1841" t="s">
        <v>15</v>
      </c>
      <c r="G1841">
        <v>0</v>
      </c>
    </row>
    <row r="1842" spans="1:7" x14ac:dyDescent="0.25">
      <c r="A1842" t="str">
        <f t="shared" si="28"/>
        <v>SSP1Croatia2035-204085--89Male</v>
      </c>
      <c r="B1842" t="s">
        <v>38</v>
      </c>
      <c r="C1842" t="s">
        <v>13</v>
      </c>
      <c r="D1842" t="s">
        <v>53</v>
      </c>
      <c r="E1842" t="s">
        <v>33</v>
      </c>
      <c r="F1842" t="s">
        <v>15</v>
      </c>
      <c r="G1842">
        <v>0</v>
      </c>
    </row>
    <row r="1843" spans="1:7" x14ac:dyDescent="0.25">
      <c r="A1843" t="str">
        <f t="shared" si="28"/>
        <v>SSP1Croatia2040-204585--89Male</v>
      </c>
      <c r="B1843" t="s">
        <v>38</v>
      </c>
      <c r="C1843" t="s">
        <v>13</v>
      </c>
      <c r="D1843" t="s">
        <v>52</v>
      </c>
      <c r="E1843" t="s">
        <v>33</v>
      </c>
      <c r="F1843" t="s">
        <v>15</v>
      </c>
      <c r="G1843">
        <v>0</v>
      </c>
    </row>
    <row r="1844" spans="1:7" x14ac:dyDescent="0.25">
      <c r="A1844" t="str">
        <f t="shared" si="28"/>
        <v>SSP1Croatia2045-205085--89Male</v>
      </c>
      <c r="B1844" t="s">
        <v>38</v>
      </c>
      <c r="C1844" t="s">
        <v>13</v>
      </c>
      <c r="D1844" t="s">
        <v>51</v>
      </c>
      <c r="E1844" t="s">
        <v>33</v>
      </c>
      <c r="F1844" t="s">
        <v>15</v>
      </c>
      <c r="G1844">
        <v>0</v>
      </c>
    </row>
    <row r="1845" spans="1:7" x14ac:dyDescent="0.25">
      <c r="A1845" t="str">
        <f t="shared" si="28"/>
        <v>SSP1Croatia2050-205585--89Male</v>
      </c>
      <c r="B1845" t="s">
        <v>38</v>
      </c>
      <c r="C1845" t="s">
        <v>13</v>
      </c>
      <c r="D1845" t="s">
        <v>50</v>
      </c>
      <c r="E1845" t="s">
        <v>33</v>
      </c>
      <c r="F1845" t="s">
        <v>15</v>
      </c>
      <c r="G1845">
        <v>0</v>
      </c>
    </row>
    <row r="1846" spans="1:7" x14ac:dyDescent="0.25">
      <c r="A1846" t="str">
        <f t="shared" si="28"/>
        <v>SSP1Croatia2055-206085--89Male</v>
      </c>
      <c r="B1846" t="s">
        <v>38</v>
      </c>
      <c r="C1846" t="s">
        <v>13</v>
      </c>
      <c r="D1846" t="s">
        <v>49</v>
      </c>
      <c r="E1846" t="s">
        <v>33</v>
      </c>
      <c r="F1846" t="s">
        <v>15</v>
      </c>
      <c r="G1846">
        <v>0</v>
      </c>
    </row>
    <row r="1847" spans="1:7" x14ac:dyDescent="0.25">
      <c r="A1847" t="str">
        <f t="shared" si="28"/>
        <v>SSP1Croatia2060-206585--89Male</v>
      </c>
      <c r="B1847" t="s">
        <v>38</v>
      </c>
      <c r="C1847" t="s">
        <v>13</v>
      </c>
      <c r="D1847" t="s">
        <v>48</v>
      </c>
      <c r="E1847" t="s">
        <v>33</v>
      </c>
      <c r="F1847" t="s">
        <v>15</v>
      </c>
      <c r="G1847">
        <v>0</v>
      </c>
    </row>
    <row r="1848" spans="1:7" x14ac:dyDescent="0.25">
      <c r="A1848" t="str">
        <f t="shared" si="28"/>
        <v>SSP1Croatia2065-207085--89Male</v>
      </c>
      <c r="B1848" t="s">
        <v>38</v>
      </c>
      <c r="C1848" t="s">
        <v>13</v>
      </c>
      <c r="D1848" t="s">
        <v>47</v>
      </c>
      <c r="E1848" t="s">
        <v>33</v>
      </c>
      <c r="F1848" t="s">
        <v>15</v>
      </c>
      <c r="G1848">
        <v>0</v>
      </c>
    </row>
    <row r="1849" spans="1:7" x14ac:dyDescent="0.25">
      <c r="A1849" t="str">
        <f t="shared" si="28"/>
        <v>SSP1Croatia2070-207585--89Male</v>
      </c>
      <c r="B1849" t="s">
        <v>38</v>
      </c>
      <c r="C1849" t="s">
        <v>13</v>
      </c>
      <c r="D1849" t="s">
        <v>46</v>
      </c>
      <c r="E1849" t="s">
        <v>33</v>
      </c>
      <c r="F1849" t="s">
        <v>15</v>
      </c>
      <c r="G1849">
        <v>0</v>
      </c>
    </row>
    <row r="1850" spans="1:7" x14ac:dyDescent="0.25">
      <c r="A1850" t="str">
        <f t="shared" si="28"/>
        <v>SSP1Croatia2075-208085--89Male</v>
      </c>
      <c r="B1850" t="s">
        <v>38</v>
      </c>
      <c r="C1850" t="s">
        <v>13</v>
      </c>
      <c r="D1850" t="s">
        <v>45</v>
      </c>
      <c r="E1850" t="s">
        <v>33</v>
      </c>
      <c r="F1850" t="s">
        <v>15</v>
      </c>
      <c r="G1850">
        <v>0</v>
      </c>
    </row>
    <row r="1851" spans="1:7" x14ac:dyDescent="0.25">
      <c r="A1851" t="str">
        <f t="shared" si="28"/>
        <v>SSP1Croatia2080-208585--89Male</v>
      </c>
      <c r="B1851" t="s">
        <v>38</v>
      </c>
      <c r="C1851" t="s">
        <v>13</v>
      </c>
      <c r="D1851" t="s">
        <v>44</v>
      </c>
      <c r="E1851" t="s">
        <v>33</v>
      </c>
      <c r="F1851" t="s">
        <v>15</v>
      </c>
      <c r="G1851">
        <v>0</v>
      </c>
    </row>
    <row r="1852" spans="1:7" x14ac:dyDescent="0.25">
      <c r="A1852" t="str">
        <f t="shared" si="28"/>
        <v>SSP1Croatia2085-209085--89Male</v>
      </c>
      <c r="B1852" t="s">
        <v>38</v>
      </c>
      <c r="C1852" t="s">
        <v>13</v>
      </c>
      <c r="D1852" t="s">
        <v>43</v>
      </c>
      <c r="E1852" t="s">
        <v>33</v>
      </c>
      <c r="F1852" t="s">
        <v>15</v>
      </c>
      <c r="G1852">
        <v>0</v>
      </c>
    </row>
    <row r="1853" spans="1:7" x14ac:dyDescent="0.25">
      <c r="A1853" t="str">
        <f t="shared" si="28"/>
        <v>SSP1Croatia2090-209585--89Male</v>
      </c>
      <c r="B1853" t="s">
        <v>38</v>
      </c>
      <c r="C1853" t="s">
        <v>13</v>
      </c>
      <c r="D1853" t="s">
        <v>42</v>
      </c>
      <c r="E1853" t="s">
        <v>33</v>
      </c>
      <c r="F1853" t="s">
        <v>15</v>
      </c>
      <c r="G1853">
        <v>0</v>
      </c>
    </row>
    <row r="1854" spans="1:7" x14ac:dyDescent="0.25">
      <c r="A1854" t="str">
        <f t="shared" si="28"/>
        <v>SSP1Croatia2095-210085--89Male</v>
      </c>
      <c r="B1854" t="s">
        <v>38</v>
      </c>
      <c r="C1854" t="s">
        <v>13</v>
      </c>
      <c r="D1854" t="s">
        <v>41</v>
      </c>
      <c r="E1854" t="s">
        <v>33</v>
      </c>
      <c r="F1854" t="s">
        <v>15</v>
      </c>
      <c r="G1854">
        <v>0</v>
      </c>
    </row>
    <row r="1855" spans="1:7" x14ac:dyDescent="0.25">
      <c r="A1855" t="str">
        <f t="shared" si="28"/>
        <v>SSP1Croatia2015-202090--94Male</v>
      </c>
      <c r="B1855" t="s">
        <v>38</v>
      </c>
      <c r="C1855" t="s">
        <v>13</v>
      </c>
      <c r="D1855" t="s">
        <v>57</v>
      </c>
      <c r="E1855" t="s">
        <v>34</v>
      </c>
      <c r="F1855" t="s">
        <v>15</v>
      </c>
      <c r="G1855">
        <v>0</v>
      </c>
    </row>
    <row r="1856" spans="1:7" x14ac:dyDescent="0.25">
      <c r="A1856" t="str">
        <f t="shared" si="28"/>
        <v>SSP1Croatia2020-202590--94Male</v>
      </c>
      <c r="B1856" t="s">
        <v>38</v>
      </c>
      <c r="C1856" t="s">
        <v>13</v>
      </c>
      <c r="D1856" t="s">
        <v>56</v>
      </c>
      <c r="E1856" t="s">
        <v>34</v>
      </c>
      <c r="F1856" t="s">
        <v>15</v>
      </c>
      <c r="G1856">
        <v>0</v>
      </c>
    </row>
    <row r="1857" spans="1:7" x14ac:dyDescent="0.25">
      <c r="A1857" t="str">
        <f t="shared" si="28"/>
        <v>SSP1Croatia2025-203090--94Male</v>
      </c>
      <c r="B1857" t="s">
        <v>38</v>
      </c>
      <c r="C1857" t="s">
        <v>13</v>
      </c>
      <c r="D1857" t="s">
        <v>55</v>
      </c>
      <c r="E1857" t="s">
        <v>34</v>
      </c>
      <c r="F1857" t="s">
        <v>15</v>
      </c>
      <c r="G1857">
        <v>0</v>
      </c>
    </row>
    <row r="1858" spans="1:7" x14ac:dyDescent="0.25">
      <c r="A1858" t="str">
        <f t="shared" si="28"/>
        <v>SSP1Croatia2030-203590--94Male</v>
      </c>
      <c r="B1858" t="s">
        <v>38</v>
      </c>
      <c r="C1858" t="s">
        <v>13</v>
      </c>
      <c r="D1858" t="s">
        <v>54</v>
      </c>
      <c r="E1858" t="s">
        <v>34</v>
      </c>
      <c r="F1858" t="s">
        <v>15</v>
      </c>
      <c r="G1858">
        <v>0</v>
      </c>
    </row>
    <row r="1859" spans="1:7" x14ac:dyDescent="0.25">
      <c r="A1859" t="str">
        <f t="shared" si="28"/>
        <v>SSP1Croatia2035-204090--94Male</v>
      </c>
      <c r="B1859" t="s">
        <v>38</v>
      </c>
      <c r="C1859" t="s">
        <v>13</v>
      </c>
      <c r="D1859" t="s">
        <v>53</v>
      </c>
      <c r="E1859" t="s">
        <v>34</v>
      </c>
      <c r="F1859" t="s">
        <v>15</v>
      </c>
      <c r="G1859">
        <v>0</v>
      </c>
    </row>
    <row r="1860" spans="1:7" x14ac:dyDescent="0.25">
      <c r="A1860" t="str">
        <f t="shared" si="28"/>
        <v>SSP1Croatia2040-204590--94Male</v>
      </c>
      <c r="B1860" t="s">
        <v>38</v>
      </c>
      <c r="C1860" t="s">
        <v>13</v>
      </c>
      <c r="D1860" t="s">
        <v>52</v>
      </c>
      <c r="E1860" t="s">
        <v>34</v>
      </c>
      <c r="F1860" t="s">
        <v>15</v>
      </c>
      <c r="G1860">
        <v>0</v>
      </c>
    </row>
    <row r="1861" spans="1:7" x14ac:dyDescent="0.25">
      <c r="A1861" t="str">
        <f t="shared" si="28"/>
        <v>SSP1Croatia2045-205090--94Male</v>
      </c>
      <c r="B1861" t="s">
        <v>38</v>
      </c>
      <c r="C1861" t="s">
        <v>13</v>
      </c>
      <c r="D1861" t="s">
        <v>51</v>
      </c>
      <c r="E1861" t="s">
        <v>34</v>
      </c>
      <c r="F1861" t="s">
        <v>15</v>
      </c>
      <c r="G1861">
        <v>0</v>
      </c>
    </row>
    <row r="1862" spans="1:7" x14ac:dyDescent="0.25">
      <c r="A1862" t="str">
        <f t="shared" si="28"/>
        <v>SSP1Croatia2050-205590--94Male</v>
      </c>
      <c r="B1862" t="s">
        <v>38</v>
      </c>
      <c r="C1862" t="s">
        <v>13</v>
      </c>
      <c r="D1862" t="s">
        <v>50</v>
      </c>
      <c r="E1862" t="s">
        <v>34</v>
      </c>
      <c r="F1862" t="s">
        <v>15</v>
      </c>
      <c r="G1862">
        <v>0</v>
      </c>
    </row>
    <row r="1863" spans="1:7" x14ac:dyDescent="0.25">
      <c r="A1863" t="str">
        <f t="shared" si="28"/>
        <v>SSP1Croatia2055-206090--94Male</v>
      </c>
      <c r="B1863" t="s">
        <v>38</v>
      </c>
      <c r="C1863" t="s">
        <v>13</v>
      </c>
      <c r="D1863" t="s">
        <v>49</v>
      </c>
      <c r="E1863" t="s">
        <v>34</v>
      </c>
      <c r="F1863" t="s">
        <v>15</v>
      </c>
      <c r="G1863">
        <v>0</v>
      </c>
    </row>
    <row r="1864" spans="1:7" x14ac:dyDescent="0.25">
      <c r="A1864" t="str">
        <f t="shared" si="28"/>
        <v>SSP1Croatia2060-206590--94Male</v>
      </c>
      <c r="B1864" t="s">
        <v>38</v>
      </c>
      <c r="C1864" t="s">
        <v>13</v>
      </c>
      <c r="D1864" t="s">
        <v>48</v>
      </c>
      <c r="E1864" t="s">
        <v>34</v>
      </c>
      <c r="F1864" t="s">
        <v>15</v>
      </c>
      <c r="G1864">
        <v>0</v>
      </c>
    </row>
    <row r="1865" spans="1:7" x14ac:dyDescent="0.25">
      <c r="A1865" t="str">
        <f t="shared" si="28"/>
        <v>SSP1Croatia2065-207090--94Male</v>
      </c>
      <c r="B1865" t="s">
        <v>38</v>
      </c>
      <c r="C1865" t="s">
        <v>13</v>
      </c>
      <c r="D1865" t="s">
        <v>47</v>
      </c>
      <c r="E1865" t="s">
        <v>34</v>
      </c>
      <c r="F1865" t="s">
        <v>15</v>
      </c>
      <c r="G1865">
        <v>0</v>
      </c>
    </row>
    <row r="1866" spans="1:7" x14ac:dyDescent="0.25">
      <c r="A1866" t="str">
        <f t="shared" si="28"/>
        <v>SSP1Croatia2070-207590--94Male</v>
      </c>
      <c r="B1866" t="s">
        <v>38</v>
      </c>
      <c r="C1866" t="s">
        <v>13</v>
      </c>
      <c r="D1866" t="s">
        <v>46</v>
      </c>
      <c r="E1866" t="s">
        <v>34</v>
      </c>
      <c r="F1866" t="s">
        <v>15</v>
      </c>
      <c r="G1866">
        <v>0</v>
      </c>
    </row>
    <row r="1867" spans="1:7" x14ac:dyDescent="0.25">
      <c r="A1867" t="str">
        <f t="shared" ref="A1867:A1930" si="29">B1867&amp;C1867&amp;D1867&amp;E1867&amp;F1867</f>
        <v>SSP1Croatia2075-208090--94Male</v>
      </c>
      <c r="B1867" t="s">
        <v>38</v>
      </c>
      <c r="C1867" t="s">
        <v>13</v>
      </c>
      <c r="D1867" t="s">
        <v>45</v>
      </c>
      <c r="E1867" t="s">
        <v>34</v>
      </c>
      <c r="F1867" t="s">
        <v>15</v>
      </c>
      <c r="G1867">
        <v>0</v>
      </c>
    </row>
    <row r="1868" spans="1:7" x14ac:dyDescent="0.25">
      <c r="A1868" t="str">
        <f t="shared" si="29"/>
        <v>SSP1Croatia2080-208590--94Male</v>
      </c>
      <c r="B1868" t="s">
        <v>38</v>
      </c>
      <c r="C1868" t="s">
        <v>13</v>
      </c>
      <c r="D1868" t="s">
        <v>44</v>
      </c>
      <c r="E1868" t="s">
        <v>34</v>
      </c>
      <c r="F1868" t="s">
        <v>15</v>
      </c>
      <c r="G1868">
        <v>0</v>
      </c>
    </row>
    <row r="1869" spans="1:7" x14ac:dyDescent="0.25">
      <c r="A1869" t="str">
        <f t="shared" si="29"/>
        <v>SSP1Croatia2085-209090--94Male</v>
      </c>
      <c r="B1869" t="s">
        <v>38</v>
      </c>
      <c r="C1869" t="s">
        <v>13</v>
      </c>
      <c r="D1869" t="s">
        <v>43</v>
      </c>
      <c r="E1869" t="s">
        <v>34</v>
      </c>
      <c r="F1869" t="s">
        <v>15</v>
      </c>
      <c r="G1869">
        <v>0</v>
      </c>
    </row>
    <row r="1870" spans="1:7" x14ac:dyDescent="0.25">
      <c r="A1870" t="str">
        <f t="shared" si="29"/>
        <v>SSP1Croatia2090-209590--94Male</v>
      </c>
      <c r="B1870" t="s">
        <v>38</v>
      </c>
      <c r="C1870" t="s">
        <v>13</v>
      </c>
      <c r="D1870" t="s">
        <v>42</v>
      </c>
      <c r="E1870" t="s">
        <v>34</v>
      </c>
      <c r="F1870" t="s">
        <v>15</v>
      </c>
      <c r="G1870">
        <v>0</v>
      </c>
    </row>
    <row r="1871" spans="1:7" x14ac:dyDescent="0.25">
      <c r="A1871" t="str">
        <f t="shared" si="29"/>
        <v>SSP1Croatia2095-210090--94Male</v>
      </c>
      <c r="B1871" t="s">
        <v>38</v>
      </c>
      <c r="C1871" t="s">
        <v>13</v>
      </c>
      <c r="D1871" t="s">
        <v>41</v>
      </c>
      <c r="E1871" t="s">
        <v>34</v>
      </c>
      <c r="F1871" t="s">
        <v>15</v>
      </c>
      <c r="G1871">
        <v>0</v>
      </c>
    </row>
    <row r="1872" spans="1:7" x14ac:dyDescent="0.25">
      <c r="A1872" t="str">
        <f t="shared" si="29"/>
        <v>SSP1Croatia2015-202095--99Male</v>
      </c>
      <c r="B1872" t="s">
        <v>38</v>
      </c>
      <c r="C1872" t="s">
        <v>13</v>
      </c>
      <c r="D1872" t="s">
        <v>57</v>
      </c>
      <c r="E1872" t="s">
        <v>35</v>
      </c>
      <c r="F1872" t="s">
        <v>15</v>
      </c>
      <c r="G1872">
        <v>0</v>
      </c>
    </row>
    <row r="1873" spans="1:7" x14ac:dyDescent="0.25">
      <c r="A1873" t="str">
        <f t="shared" si="29"/>
        <v>SSP1Croatia2020-202595--99Male</v>
      </c>
      <c r="B1873" t="s">
        <v>38</v>
      </c>
      <c r="C1873" t="s">
        <v>13</v>
      </c>
      <c r="D1873" t="s">
        <v>56</v>
      </c>
      <c r="E1873" t="s">
        <v>35</v>
      </c>
      <c r="F1873" t="s">
        <v>15</v>
      </c>
      <c r="G1873">
        <v>0</v>
      </c>
    </row>
    <row r="1874" spans="1:7" x14ac:dyDescent="0.25">
      <c r="A1874" t="str">
        <f t="shared" si="29"/>
        <v>SSP1Croatia2025-203095--99Male</v>
      </c>
      <c r="B1874" t="s">
        <v>38</v>
      </c>
      <c r="C1874" t="s">
        <v>13</v>
      </c>
      <c r="D1874" t="s">
        <v>55</v>
      </c>
      <c r="E1874" t="s">
        <v>35</v>
      </c>
      <c r="F1874" t="s">
        <v>15</v>
      </c>
      <c r="G1874">
        <v>0</v>
      </c>
    </row>
    <row r="1875" spans="1:7" x14ac:dyDescent="0.25">
      <c r="A1875" t="str">
        <f t="shared" si="29"/>
        <v>SSP1Croatia2030-203595--99Male</v>
      </c>
      <c r="B1875" t="s">
        <v>38</v>
      </c>
      <c r="C1875" t="s">
        <v>13</v>
      </c>
      <c r="D1875" t="s">
        <v>54</v>
      </c>
      <c r="E1875" t="s">
        <v>35</v>
      </c>
      <c r="F1875" t="s">
        <v>15</v>
      </c>
      <c r="G1875">
        <v>0</v>
      </c>
    </row>
    <row r="1876" spans="1:7" x14ac:dyDescent="0.25">
      <c r="A1876" t="str">
        <f t="shared" si="29"/>
        <v>SSP1Croatia2035-204095--99Male</v>
      </c>
      <c r="B1876" t="s">
        <v>38</v>
      </c>
      <c r="C1876" t="s">
        <v>13</v>
      </c>
      <c r="D1876" t="s">
        <v>53</v>
      </c>
      <c r="E1876" t="s">
        <v>35</v>
      </c>
      <c r="F1876" t="s">
        <v>15</v>
      </c>
      <c r="G1876">
        <v>0</v>
      </c>
    </row>
    <row r="1877" spans="1:7" x14ac:dyDescent="0.25">
      <c r="A1877" t="str">
        <f t="shared" si="29"/>
        <v>SSP1Croatia2040-204595--99Male</v>
      </c>
      <c r="B1877" t="s">
        <v>38</v>
      </c>
      <c r="C1877" t="s">
        <v>13</v>
      </c>
      <c r="D1877" t="s">
        <v>52</v>
      </c>
      <c r="E1877" t="s">
        <v>35</v>
      </c>
      <c r="F1877" t="s">
        <v>15</v>
      </c>
      <c r="G1877">
        <v>0</v>
      </c>
    </row>
    <row r="1878" spans="1:7" x14ac:dyDescent="0.25">
      <c r="A1878" t="str">
        <f t="shared" si="29"/>
        <v>SSP1Croatia2045-205095--99Male</v>
      </c>
      <c r="B1878" t="s">
        <v>38</v>
      </c>
      <c r="C1878" t="s">
        <v>13</v>
      </c>
      <c r="D1878" t="s">
        <v>51</v>
      </c>
      <c r="E1878" t="s">
        <v>35</v>
      </c>
      <c r="F1878" t="s">
        <v>15</v>
      </c>
      <c r="G1878">
        <v>0</v>
      </c>
    </row>
    <row r="1879" spans="1:7" x14ac:dyDescent="0.25">
      <c r="A1879" t="str">
        <f t="shared" si="29"/>
        <v>SSP1Croatia2050-205595--99Male</v>
      </c>
      <c r="B1879" t="s">
        <v>38</v>
      </c>
      <c r="C1879" t="s">
        <v>13</v>
      </c>
      <c r="D1879" t="s">
        <v>50</v>
      </c>
      <c r="E1879" t="s">
        <v>35</v>
      </c>
      <c r="F1879" t="s">
        <v>15</v>
      </c>
      <c r="G1879">
        <v>0</v>
      </c>
    </row>
    <row r="1880" spans="1:7" x14ac:dyDescent="0.25">
      <c r="A1880" t="str">
        <f t="shared" si="29"/>
        <v>SSP1Croatia2055-206095--99Male</v>
      </c>
      <c r="B1880" t="s">
        <v>38</v>
      </c>
      <c r="C1880" t="s">
        <v>13</v>
      </c>
      <c r="D1880" t="s">
        <v>49</v>
      </c>
      <c r="E1880" t="s">
        <v>35</v>
      </c>
      <c r="F1880" t="s">
        <v>15</v>
      </c>
      <c r="G1880">
        <v>0</v>
      </c>
    </row>
    <row r="1881" spans="1:7" x14ac:dyDescent="0.25">
      <c r="A1881" t="str">
        <f t="shared" si="29"/>
        <v>SSP1Croatia2060-206595--99Male</v>
      </c>
      <c r="B1881" t="s">
        <v>38</v>
      </c>
      <c r="C1881" t="s">
        <v>13</v>
      </c>
      <c r="D1881" t="s">
        <v>48</v>
      </c>
      <c r="E1881" t="s">
        <v>35</v>
      </c>
      <c r="F1881" t="s">
        <v>15</v>
      </c>
      <c r="G1881">
        <v>0</v>
      </c>
    </row>
    <row r="1882" spans="1:7" x14ac:dyDescent="0.25">
      <c r="A1882" t="str">
        <f t="shared" si="29"/>
        <v>SSP1Croatia2065-207095--99Male</v>
      </c>
      <c r="B1882" t="s">
        <v>38</v>
      </c>
      <c r="C1882" t="s">
        <v>13</v>
      </c>
      <c r="D1882" t="s">
        <v>47</v>
      </c>
      <c r="E1882" t="s">
        <v>35</v>
      </c>
      <c r="F1882" t="s">
        <v>15</v>
      </c>
      <c r="G1882">
        <v>0</v>
      </c>
    </row>
    <row r="1883" spans="1:7" x14ac:dyDescent="0.25">
      <c r="A1883" t="str">
        <f t="shared" si="29"/>
        <v>SSP1Croatia2070-207595--99Male</v>
      </c>
      <c r="B1883" t="s">
        <v>38</v>
      </c>
      <c r="C1883" t="s">
        <v>13</v>
      </c>
      <c r="D1883" t="s">
        <v>46</v>
      </c>
      <c r="E1883" t="s">
        <v>35</v>
      </c>
      <c r="F1883" t="s">
        <v>15</v>
      </c>
      <c r="G1883">
        <v>0</v>
      </c>
    </row>
    <row r="1884" spans="1:7" x14ac:dyDescent="0.25">
      <c r="A1884" t="str">
        <f t="shared" si="29"/>
        <v>SSP1Croatia2075-208095--99Male</v>
      </c>
      <c r="B1884" t="s">
        <v>38</v>
      </c>
      <c r="C1884" t="s">
        <v>13</v>
      </c>
      <c r="D1884" t="s">
        <v>45</v>
      </c>
      <c r="E1884" t="s">
        <v>35</v>
      </c>
      <c r="F1884" t="s">
        <v>15</v>
      </c>
      <c r="G1884">
        <v>0</v>
      </c>
    </row>
    <row r="1885" spans="1:7" x14ac:dyDescent="0.25">
      <c r="A1885" t="str">
        <f t="shared" si="29"/>
        <v>SSP1Croatia2080-208595--99Male</v>
      </c>
      <c r="B1885" t="s">
        <v>38</v>
      </c>
      <c r="C1885" t="s">
        <v>13</v>
      </c>
      <c r="D1885" t="s">
        <v>44</v>
      </c>
      <c r="E1885" t="s">
        <v>35</v>
      </c>
      <c r="F1885" t="s">
        <v>15</v>
      </c>
      <c r="G1885">
        <v>0</v>
      </c>
    </row>
    <row r="1886" spans="1:7" x14ac:dyDescent="0.25">
      <c r="A1886" t="str">
        <f t="shared" si="29"/>
        <v>SSP1Croatia2085-209095--99Male</v>
      </c>
      <c r="B1886" t="s">
        <v>38</v>
      </c>
      <c r="C1886" t="s">
        <v>13</v>
      </c>
      <c r="D1886" t="s">
        <v>43</v>
      </c>
      <c r="E1886" t="s">
        <v>35</v>
      </c>
      <c r="F1886" t="s">
        <v>15</v>
      </c>
      <c r="G1886">
        <v>0</v>
      </c>
    </row>
    <row r="1887" spans="1:7" x14ac:dyDescent="0.25">
      <c r="A1887" t="str">
        <f t="shared" si="29"/>
        <v>SSP1Croatia2090-209595--99Male</v>
      </c>
      <c r="B1887" t="s">
        <v>38</v>
      </c>
      <c r="C1887" t="s">
        <v>13</v>
      </c>
      <c r="D1887" t="s">
        <v>42</v>
      </c>
      <c r="E1887" t="s">
        <v>35</v>
      </c>
      <c r="F1887" t="s">
        <v>15</v>
      </c>
      <c r="G1887">
        <v>0</v>
      </c>
    </row>
    <row r="1888" spans="1:7" x14ac:dyDescent="0.25">
      <c r="A1888" t="str">
        <f t="shared" si="29"/>
        <v>SSP1Croatia2095-210095--99Male</v>
      </c>
      <c r="B1888" t="s">
        <v>38</v>
      </c>
      <c r="C1888" t="s">
        <v>13</v>
      </c>
      <c r="D1888" t="s">
        <v>41</v>
      </c>
      <c r="E1888" t="s">
        <v>35</v>
      </c>
      <c r="F1888" t="s">
        <v>15</v>
      </c>
      <c r="G1888">
        <v>0</v>
      </c>
    </row>
    <row r="1889" spans="1:7" x14ac:dyDescent="0.25">
      <c r="A1889" t="str">
        <f t="shared" si="29"/>
        <v>SSP1Croatia2015-2020100+Male</v>
      </c>
      <c r="B1889" t="s">
        <v>38</v>
      </c>
      <c r="C1889" t="s">
        <v>13</v>
      </c>
      <c r="D1889" t="s">
        <v>57</v>
      </c>
      <c r="E1889" t="s">
        <v>36</v>
      </c>
      <c r="F1889" t="s">
        <v>15</v>
      </c>
      <c r="G1889">
        <v>0</v>
      </c>
    </row>
    <row r="1890" spans="1:7" x14ac:dyDescent="0.25">
      <c r="A1890" t="str">
        <f t="shared" si="29"/>
        <v>SSP1Croatia2020-2025100+Male</v>
      </c>
      <c r="B1890" t="s">
        <v>38</v>
      </c>
      <c r="C1890" t="s">
        <v>13</v>
      </c>
      <c r="D1890" t="s">
        <v>56</v>
      </c>
      <c r="E1890" t="s">
        <v>36</v>
      </c>
      <c r="F1890" t="s">
        <v>15</v>
      </c>
      <c r="G1890">
        <v>0</v>
      </c>
    </row>
    <row r="1891" spans="1:7" x14ac:dyDescent="0.25">
      <c r="A1891" t="str">
        <f t="shared" si="29"/>
        <v>SSP1Croatia2025-2030100+Male</v>
      </c>
      <c r="B1891" t="s">
        <v>38</v>
      </c>
      <c r="C1891" t="s">
        <v>13</v>
      </c>
      <c r="D1891" t="s">
        <v>55</v>
      </c>
      <c r="E1891" t="s">
        <v>36</v>
      </c>
      <c r="F1891" t="s">
        <v>15</v>
      </c>
      <c r="G1891">
        <v>0</v>
      </c>
    </row>
    <row r="1892" spans="1:7" x14ac:dyDescent="0.25">
      <c r="A1892" t="str">
        <f t="shared" si="29"/>
        <v>SSP1Croatia2030-2035100+Male</v>
      </c>
      <c r="B1892" t="s">
        <v>38</v>
      </c>
      <c r="C1892" t="s">
        <v>13</v>
      </c>
      <c r="D1892" t="s">
        <v>54</v>
      </c>
      <c r="E1892" t="s">
        <v>36</v>
      </c>
      <c r="F1892" t="s">
        <v>15</v>
      </c>
      <c r="G1892">
        <v>0</v>
      </c>
    </row>
    <row r="1893" spans="1:7" x14ac:dyDescent="0.25">
      <c r="A1893" t="str">
        <f t="shared" si="29"/>
        <v>SSP1Croatia2035-2040100+Male</v>
      </c>
      <c r="B1893" t="s">
        <v>38</v>
      </c>
      <c r="C1893" t="s">
        <v>13</v>
      </c>
      <c r="D1893" t="s">
        <v>53</v>
      </c>
      <c r="E1893" t="s">
        <v>36</v>
      </c>
      <c r="F1893" t="s">
        <v>15</v>
      </c>
      <c r="G1893">
        <v>0</v>
      </c>
    </row>
    <row r="1894" spans="1:7" x14ac:dyDescent="0.25">
      <c r="A1894" t="str">
        <f t="shared" si="29"/>
        <v>SSP1Croatia2040-2045100+Male</v>
      </c>
      <c r="B1894" t="s">
        <v>38</v>
      </c>
      <c r="C1894" t="s">
        <v>13</v>
      </c>
      <c r="D1894" t="s">
        <v>52</v>
      </c>
      <c r="E1894" t="s">
        <v>36</v>
      </c>
      <c r="F1894" t="s">
        <v>15</v>
      </c>
      <c r="G1894">
        <v>0</v>
      </c>
    </row>
    <row r="1895" spans="1:7" x14ac:dyDescent="0.25">
      <c r="A1895" t="str">
        <f t="shared" si="29"/>
        <v>SSP1Croatia2045-2050100+Male</v>
      </c>
      <c r="B1895" t="s">
        <v>38</v>
      </c>
      <c r="C1895" t="s">
        <v>13</v>
      </c>
      <c r="D1895" t="s">
        <v>51</v>
      </c>
      <c r="E1895" t="s">
        <v>36</v>
      </c>
      <c r="F1895" t="s">
        <v>15</v>
      </c>
      <c r="G1895">
        <v>0</v>
      </c>
    </row>
    <row r="1896" spans="1:7" x14ac:dyDescent="0.25">
      <c r="A1896" t="str">
        <f t="shared" si="29"/>
        <v>SSP1Croatia2050-2055100+Male</v>
      </c>
      <c r="B1896" t="s">
        <v>38</v>
      </c>
      <c r="C1896" t="s">
        <v>13</v>
      </c>
      <c r="D1896" t="s">
        <v>50</v>
      </c>
      <c r="E1896" t="s">
        <v>36</v>
      </c>
      <c r="F1896" t="s">
        <v>15</v>
      </c>
      <c r="G1896">
        <v>0</v>
      </c>
    </row>
    <row r="1897" spans="1:7" x14ac:dyDescent="0.25">
      <c r="A1897" t="str">
        <f t="shared" si="29"/>
        <v>SSP1Croatia2055-2060100+Male</v>
      </c>
      <c r="B1897" t="s">
        <v>38</v>
      </c>
      <c r="C1897" t="s">
        <v>13</v>
      </c>
      <c r="D1897" t="s">
        <v>49</v>
      </c>
      <c r="E1897" t="s">
        <v>36</v>
      </c>
      <c r="F1897" t="s">
        <v>15</v>
      </c>
      <c r="G1897">
        <v>0</v>
      </c>
    </row>
    <row r="1898" spans="1:7" x14ac:dyDescent="0.25">
      <c r="A1898" t="str">
        <f t="shared" si="29"/>
        <v>SSP1Croatia2060-2065100+Male</v>
      </c>
      <c r="B1898" t="s">
        <v>38</v>
      </c>
      <c r="C1898" t="s">
        <v>13</v>
      </c>
      <c r="D1898" t="s">
        <v>48</v>
      </c>
      <c r="E1898" t="s">
        <v>36</v>
      </c>
      <c r="F1898" t="s">
        <v>15</v>
      </c>
      <c r="G1898">
        <v>0</v>
      </c>
    </row>
    <row r="1899" spans="1:7" x14ac:dyDescent="0.25">
      <c r="A1899" t="str">
        <f t="shared" si="29"/>
        <v>SSP1Croatia2065-2070100+Male</v>
      </c>
      <c r="B1899" t="s">
        <v>38</v>
      </c>
      <c r="C1899" t="s">
        <v>13</v>
      </c>
      <c r="D1899" t="s">
        <v>47</v>
      </c>
      <c r="E1899" t="s">
        <v>36</v>
      </c>
      <c r="F1899" t="s">
        <v>15</v>
      </c>
      <c r="G1899">
        <v>0</v>
      </c>
    </row>
    <row r="1900" spans="1:7" x14ac:dyDescent="0.25">
      <c r="A1900" t="str">
        <f t="shared" si="29"/>
        <v>SSP1Croatia2070-2075100+Male</v>
      </c>
      <c r="B1900" t="s">
        <v>38</v>
      </c>
      <c r="C1900" t="s">
        <v>13</v>
      </c>
      <c r="D1900" t="s">
        <v>46</v>
      </c>
      <c r="E1900" t="s">
        <v>36</v>
      </c>
      <c r="F1900" t="s">
        <v>15</v>
      </c>
      <c r="G1900">
        <v>0</v>
      </c>
    </row>
    <row r="1901" spans="1:7" x14ac:dyDescent="0.25">
      <c r="A1901" t="str">
        <f t="shared" si="29"/>
        <v>SSP1Croatia2075-2080100+Male</v>
      </c>
      <c r="B1901" t="s">
        <v>38</v>
      </c>
      <c r="C1901" t="s">
        <v>13</v>
      </c>
      <c r="D1901" t="s">
        <v>45</v>
      </c>
      <c r="E1901" t="s">
        <v>36</v>
      </c>
      <c r="F1901" t="s">
        <v>15</v>
      </c>
      <c r="G1901">
        <v>0</v>
      </c>
    </row>
    <row r="1902" spans="1:7" x14ac:dyDescent="0.25">
      <c r="A1902" t="str">
        <f t="shared" si="29"/>
        <v>SSP1Croatia2080-2085100+Male</v>
      </c>
      <c r="B1902" t="s">
        <v>38</v>
      </c>
      <c r="C1902" t="s">
        <v>13</v>
      </c>
      <c r="D1902" t="s">
        <v>44</v>
      </c>
      <c r="E1902" t="s">
        <v>36</v>
      </c>
      <c r="F1902" t="s">
        <v>15</v>
      </c>
      <c r="G1902">
        <v>0</v>
      </c>
    </row>
    <row r="1903" spans="1:7" x14ac:dyDescent="0.25">
      <c r="A1903" t="str">
        <f t="shared" si="29"/>
        <v>SSP1Croatia2085-2090100+Male</v>
      </c>
      <c r="B1903" t="s">
        <v>38</v>
      </c>
      <c r="C1903" t="s">
        <v>13</v>
      </c>
      <c r="D1903" t="s">
        <v>43</v>
      </c>
      <c r="E1903" t="s">
        <v>36</v>
      </c>
      <c r="F1903" t="s">
        <v>15</v>
      </c>
      <c r="G1903">
        <v>0</v>
      </c>
    </row>
    <row r="1904" spans="1:7" x14ac:dyDescent="0.25">
      <c r="A1904" t="str">
        <f t="shared" si="29"/>
        <v>SSP1Croatia2090-2095100+Male</v>
      </c>
      <c r="B1904" t="s">
        <v>38</v>
      </c>
      <c r="C1904" t="s">
        <v>13</v>
      </c>
      <c r="D1904" t="s">
        <v>42</v>
      </c>
      <c r="E1904" t="s">
        <v>36</v>
      </c>
      <c r="F1904" t="s">
        <v>15</v>
      </c>
      <c r="G1904">
        <v>0</v>
      </c>
    </row>
    <row r="1905" spans="1:7" x14ac:dyDescent="0.25">
      <c r="A1905" t="str">
        <f t="shared" si="29"/>
        <v>SSP1Croatia2095-2100100+Male</v>
      </c>
      <c r="B1905" t="s">
        <v>38</v>
      </c>
      <c r="C1905" t="s">
        <v>13</v>
      </c>
      <c r="D1905" t="s">
        <v>41</v>
      </c>
      <c r="E1905" t="s">
        <v>36</v>
      </c>
      <c r="F1905" t="s">
        <v>15</v>
      </c>
      <c r="G1905">
        <v>0</v>
      </c>
    </row>
    <row r="1906" spans="1:7" x14ac:dyDescent="0.25">
      <c r="A1906" t="str">
        <f t="shared" si="29"/>
        <v>SSP1Croatia2015-2020AllFemale</v>
      </c>
      <c r="B1906" t="s">
        <v>38</v>
      </c>
      <c r="C1906" t="s">
        <v>13</v>
      </c>
      <c r="D1906" t="s">
        <v>57</v>
      </c>
      <c r="E1906" t="s">
        <v>14</v>
      </c>
      <c r="F1906" t="s">
        <v>37</v>
      </c>
      <c r="G1906">
        <v>-15.8</v>
      </c>
    </row>
    <row r="1907" spans="1:7" x14ac:dyDescent="0.25">
      <c r="A1907" t="str">
        <f t="shared" si="29"/>
        <v>SSP1Croatia2020-2025AllFemale</v>
      </c>
      <c r="B1907" t="s">
        <v>38</v>
      </c>
      <c r="C1907" t="s">
        <v>13</v>
      </c>
      <c r="D1907" t="s">
        <v>56</v>
      </c>
      <c r="E1907" t="s">
        <v>14</v>
      </c>
      <c r="F1907" t="s">
        <v>37</v>
      </c>
      <c r="G1907">
        <v>-12.5</v>
      </c>
    </row>
    <row r="1908" spans="1:7" x14ac:dyDescent="0.25">
      <c r="A1908" t="str">
        <f t="shared" si="29"/>
        <v>SSP1Croatia2025-2030AllFemale</v>
      </c>
      <c r="B1908" t="s">
        <v>38</v>
      </c>
      <c r="C1908" t="s">
        <v>13</v>
      </c>
      <c r="D1908" t="s">
        <v>55</v>
      </c>
      <c r="E1908" t="s">
        <v>14</v>
      </c>
      <c r="F1908" t="s">
        <v>37</v>
      </c>
      <c r="G1908">
        <v>-9.6999999999999993</v>
      </c>
    </row>
    <row r="1909" spans="1:7" x14ac:dyDescent="0.25">
      <c r="A1909" t="str">
        <f t="shared" si="29"/>
        <v>SSP1Croatia2030-2035AllFemale</v>
      </c>
      <c r="B1909" t="s">
        <v>38</v>
      </c>
      <c r="C1909" t="s">
        <v>13</v>
      </c>
      <c r="D1909" t="s">
        <v>54</v>
      </c>
      <c r="E1909" t="s">
        <v>14</v>
      </c>
      <c r="F1909" t="s">
        <v>37</v>
      </c>
      <c r="G1909">
        <v>-7.1</v>
      </c>
    </row>
    <row r="1910" spans="1:7" x14ac:dyDescent="0.25">
      <c r="A1910" t="str">
        <f t="shared" si="29"/>
        <v>SSP1Croatia2035-2040AllFemale</v>
      </c>
      <c r="B1910" t="s">
        <v>38</v>
      </c>
      <c r="C1910" t="s">
        <v>13</v>
      </c>
      <c r="D1910" t="s">
        <v>53</v>
      </c>
      <c r="E1910" t="s">
        <v>14</v>
      </c>
      <c r="F1910" t="s">
        <v>37</v>
      </c>
      <c r="G1910">
        <v>-4.8</v>
      </c>
    </row>
    <row r="1911" spans="1:7" x14ac:dyDescent="0.25">
      <c r="A1911" t="str">
        <f t="shared" si="29"/>
        <v>SSP1Croatia2040-2045AllFemale</v>
      </c>
      <c r="B1911" t="s">
        <v>38</v>
      </c>
      <c r="C1911" t="s">
        <v>13</v>
      </c>
      <c r="D1911" t="s">
        <v>52</v>
      </c>
      <c r="E1911" t="s">
        <v>14</v>
      </c>
      <c r="F1911" t="s">
        <v>37</v>
      </c>
      <c r="G1911">
        <v>-2.6</v>
      </c>
    </row>
    <row r="1912" spans="1:7" x14ac:dyDescent="0.25">
      <c r="A1912" t="str">
        <f t="shared" si="29"/>
        <v>SSP1Croatia2045-2050AllFemale</v>
      </c>
      <c r="B1912" t="s">
        <v>38</v>
      </c>
      <c r="C1912" t="s">
        <v>13</v>
      </c>
      <c r="D1912" t="s">
        <v>51</v>
      </c>
      <c r="E1912" t="s">
        <v>14</v>
      </c>
      <c r="F1912" t="s">
        <v>37</v>
      </c>
      <c r="G1912">
        <v>-0.6</v>
      </c>
    </row>
    <row r="1913" spans="1:7" x14ac:dyDescent="0.25">
      <c r="A1913" t="str">
        <f t="shared" si="29"/>
        <v>SSP1Croatia2050-2055AllFemale</v>
      </c>
      <c r="B1913" t="s">
        <v>38</v>
      </c>
      <c r="C1913" t="s">
        <v>13</v>
      </c>
      <c r="D1913" t="s">
        <v>50</v>
      </c>
      <c r="E1913" t="s">
        <v>14</v>
      </c>
      <c r="F1913" t="s">
        <v>37</v>
      </c>
      <c r="G1913">
        <v>1.1000000000000001</v>
      </c>
    </row>
    <row r="1914" spans="1:7" x14ac:dyDescent="0.25">
      <c r="A1914" t="str">
        <f t="shared" si="29"/>
        <v>SSP1Croatia2055-2060AllFemale</v>
      </c>
      <c r="B1914" t="s">
        <v>38</v>
      </c>
      <c r="C1914" t="s">
        <v>13</v>
      </c>
      <c r="D1914" t="s">
        <v>49</v>
      </c>
      <c r="E1914" t="s">
        <v>14</v>
      </c>
      <c r="F1914" t="s">
        <v>37</v>
      </c>
      <c r="G1914">
        <v>2.5</v>
      </c>
    </row>
    <row r="1915" spans="1:7" x14ac:dyDescent="0.25">
      <c r="A1915" t="str">
        <f t="shared" si="29"/>
        <v>SSP1Croatia2060-2065AllFemale</v>
      </c>
      <c r="B1915" t="s">
        <v>38</v>
      </c>
      <c r="C1915" t="s">
        <v>13</v>
      </c>
      <c r="D1915" t="s">
        <v>48</v>
      </c>
      <c r="E1915" t="s">
        <v>14</v>
      </c>
      <c r="F1915" t="s">
        <v>37</v>
      </c>
      <c r="G1915">
        <v>3.6</v>
      </c>
    </row>
    <row r="1916" spans="1:7" x14ac:dyDescent="0.25">
      <c r="A1916" t="str">
        <f t="shared" si="29"/>
        <v>SSP1Croatia2065-2070AllFemale</v>
      </c>
      <c r="B1916" t="s">
        <v>38</v>
      </c>
      <c r="C1916" t="s">
        <v>13</v>
      </c>
      <c r="D1916" t="s">
        <v>47</v>
      </c>
      <c r="E1916" t="s">
        <v>14</v>
      </c>
      <c r="F1916" t="s">
        <v>37</v>
      </c>
      <c r="G1916">
        <v>4.5</v>
      </c>
    </row>
    <row r="1917" spans="1:7" x14ac:dyDescent="0.25">
      <c r="A1917" t="str">
        <f t="shared" si="29"/>
        <v>SSP1Croatia2070-2075AllFemale</v>
      </c>
      <c r="B1917" t="s">
        <v>38</v>
      </c>
      <c r="C1917" t="s">
        <v>13</v>
      </c>
      <c r="D1917" t="s">
        <v>46</v>
      </c>
      <c r="E1917" t="s">
        <v>14</v>
      </c>
      <c r="F1917" t="s">
        <v>37</v>
      </c>
      <c r="G1917">
        <v>5.0999999999999996</v>
      </c>
    </row>
    <row r="1918" spans="1:7" x14ac:dyDescent="0.25">
      <c r="A1918" t="str">
        <f t="shared" si="29"/>
        <v>SSP1Croatia2075-2080AllFemale</v>
      </c>
      <c r="B1918" t="s">
        <v>38</v>
      </c>
      <c r="C1918" t="s">
        <v>13</v>
      </c>
      <c r="D1918" t="s">
        <v>45</v>
      </c>
      <c r="E1918" t="s">
        <v>14</v>
      </c>
      <c r="F1918" t="s">
        <v>37</v>
      </c>
      <c r="G1918">
        <v>5.6</v>
      </c>
    </row>
    <row r="1919" spans="1:7" x14ac:dyDescent="0.25">
      <c r="A1919" t="str">
        <f t="shared" si="29"/>
        <v>SSP1Croatia2080-2085AllFemale</v>
      </c>
      <c r="B1919" t="s">
        <v>38</v>
      </c>
      <c r="C1919" t="s">
        <v>13</v>
      </c>
      <c r="D1919" t="s">
        <v>44</v>
      </c>
      <c r="E1919" t="s">
        <v>14</v>
      </c>
      <c r="F1919" t="s">
        <v>37</v>
      </c>
      <c r="G1919">
        <v>5.8</v>
      </c>
    </row>
    <row r="1920" spans="1:7" x14ac:dyDescent="0.25">
      <c r="A1920" t="str">
        <f t="shared" si="29"/>
        <v>SSP1Croatia2085-2090AllFemale</v>
      </c>
      <c r="B1920" t="s">
        <v>38</v>
      </c>
      <c r="C1920" t="s">
        <v>13</v>
      </c>
      <c r="D1920" t="s">
        <v>43</v>
      </c>
      <c r="E1920" t="s">
        <v>14</v>
      </c>
      <c r="F1920" t="s">
        <v>37</v>
      </c>
      <c r="G1920">
        <v>5.9</v>
      </c>
    </row>
    <row r="1921" spans="1:7" x14ac:dyDescent="0.25">
      <c r="A1921" t="str">
        <f t="shared" si="29"/>
        <v>SSP1Croatia2090-2095AllFemale</v>
      </c>
      <c r="B1921" t="s">
        <v>38</v>
      </c>
      <c r="C1921" t="s">
        <v>13</v>
      </c>
      <c r="D1921" t="s">
        <v>42</v>
      </c>
      <c r="E1921" t="s">
        <v>14</v>
      </c>
      <c r="F1921" t="s">
        <v>37</v>
      </c>
      <c r="G1921">
        <v>5.7</v>
      </c>
    </row>
    <row r="1922" spans="1:7" x14ac:dyDescent="0.25">
      <c r="A1922" t="str">
        <f t="shared" si="29"/>
        <v>SSP1Croatia2095-2100AllFemale</v>
      </c>
      <c r="B1922" t="s">
        <v>38</v>
      </c>
      <c r="C1922" t="s">
        <v>13</v>
      </c>
      <c r="D1922" t="s">
        <v>41</v>
      </c>
      <c r="E1922" t="s">
        <v>14</v>
      </c>
      <c r="F1922" t="s">
        <v>37</v>
      </c>
      <c r="G1922">
        <v>5.4</v>
      </c>
    </row>
    <row r="1923" spans="1:7" x14ac:dyDescent="0.25">
      <c r="A1923" t="str">
        <f t="shared" si="29"/>
        <v>SSP1Croatia2015-20200--4Female</v>
      </c>
      <c r="B1923" t="s">
        <v>38</v>
      </c>
      <c r="C1923" t="s">
        <v>13</v>
      </c>
      <c r="D1923" t="s">
        <v>57</v>
      </c>
      <c r="E1923" t="s">
        <v>16</v>
      </c>
      <c r="F1923" t="s">
        <v>37</v>
      </c>
      <c r="G1923">
        <v>-1.4</v>
      </c>
    </row>
    <row r="1924" spans="1:7" x14ac:dyDescent="0.25">
      <c r="A1924" t="str">
        <f t="shared" si="29"/>
        <v>SSP1Croatia2020-20250--4Female</v>
      </c>
      <c r="B1924" t="s">
        <v>38</v>
      </c>
      <c r="C1924" t="s">
        <v>13</v>
      </c>
      <c r="D1924" t="s">
        <v>56</v>
      </c>
      <c r="E1924" t="s">
        <v>16</v>
      </c>
      <c r="F1924" t="s">
        <v>37</v>
      </c>
      <c r="G1924">
        <v>-1.1000000000000001</v>
      </c>
    </row>
    <row r="1925" spans="1:7" x14ac:dyDescent="0.25">
      <c r="A1925" t="str">
        <f t="shared" si="29"/>
        <v>SSP1Croatia2025-20300--4Female</v>
      </c>
      <c r="B1925" t="s">
        <v>38</v>
      </c>
      <c r="C1925" t="s">
        <v>13</v>
      </c>
      <c r="D1925" t="s">
        <v>55</v>
      </c>
      <c r="E1925" t="s">
        <v>16</v>
      </c>
      <c r="F1925" t="s">
        <v>37</v>
      </c>
      <c r="G1925">
        <v>-0.8</v>
      </c>
    </row>
    <row r="1926" spans="1:7" x14ac:dyDescent="0.25">
      <c r="A1926" t="str">
        <f t="shared" si="29"/>
        <v>SSP1Croatia2030-20350--4Female</v>
      </c>
      <c r="B1926" t="s">
        <v>38</v>
      </c>
      <c r="C1926" t="s">
        <v>13</v>
      </c>
      <c r="D1926" t="s">
        <v>54</v>
      </c>
      <c r="E1926" t="s">
        <v>16</v>
      </c>
      <c r="F1926" t="s">
        <v>37</v>
      </c>
      <c r="G1926">
        <v>-0.6</v>
      </c>
    </row>
    <row r="1927" spans="1:7" x14ac:dyDescent="0.25">
      <c r="A1927" t="str">
        <f t="shared" si="29"/>
        <v>SSP1Croatia2035-20400--4Female</v>
      </c>
      <c r="B1927" t="s">
        <v>38</v>
      </c>
      <c r="C1927" t="s">
        <v>13</v>
      </c>
      <c r="D1927" t="s">
        <v>53</v>
      </c>
      <c r="E1927" t="s">
        <v>16</v>
      </c>
      <c r="F1927" t="s">
        <v>37</v>
      </c>
      <c r="G1927">
        <v>-0.4</v>
      </c>
    </row>
    <row r="1928" spans="1:7" x14ac:dyDescent="0.25">
      <c r="A1928" t="str">
        <f t="shared" si="29"/>
        <v>SSP1Croatia2040-20450--4Female</v>
      </c>
      <c r="B1928" t="s">
        <v>38</v>
      </c>
      <c r="C1928" t="s">
        <v>13</v>
      </c>
      <c r="D1928" t="s">
        <v>52</v>
      </c>
      <c r="E1928" t="s">
        <v>16</v>
      </c>
      <c r="F1928" t="s">
        <v>37</v>
      </c>
      <c r="G1928">
        <v>-0.2</v>
      </c>
    </row>
    <row r="1929" spans="1:7" x14ac:dyDescent="0.25">
      <c r="A1929" t="str">
        <f t="shared" si="29"/>
        <v>SSP1Croatia2045-20500--4Female</v>
      </c>
      <c r="B1929" t="s">
        <v>38</v>
      </c>
      <c r="C1929" t="s">
        <v>13</v>
      </c>
      <c r="D1929" t="s">
        <v>51</v>
      </c>
      <c r="E1929" t="s">
        <v>16</v>
      </c>
      <c r="F1929" t="s">
        <v>37</v>
      </c>
      <c r="G1929">
        <v>-0.1</v>
      </c>
    </row>
    <row r="1930" spans="1:7" x14ac:dyDescent="0.25">
      <c r="A1930" t="str">
        <f t="shared" si="29"/>
        <v>SSP1Croatia2050-20550--4Female</v>
      </c>
      <c r="B1930" t="s">
        <v>38</v>
      </c>
      <c r="C1930" t="s">
        <v>13</v>
      </c>
      <c r="D1930" t="s">
        <v>50</v>
      </c>
      <c r="E1930" t="s">
        <v>16</v>
      </c>
      <c r="F1930" t="s">
        <v>37</v>
      </c>
      <c r="G1930">
        <v>0.1</v>
      </c>
    </row>
    <row r="1931" spans="1:7" x14ac:dyDescent="0.25">
      <c r="A1931" t="str">
        <f t="shared" ref="A1931:A1994" si="30">B1931&amp;C1931&amp;D1931&amp;E1931&amp;F1931</f>
        <v>SSP1Croatia2055-20600--4Female</v>
      </c>
      <c r="B1931" t="s">
        <v>38</v>
      </c>
      <c r="C1931" t="s">
        <v>13</v>
      </c>
      <c r="D1931" t="s">
        <v>49</v>
      </c>
      <c r="E1931" t="s">
        <v>16</v>
      </c>
      <c r="F1931" t="s">
        <v>37</v>
      </c>
      <c r="G1931">
        <v>0.2</v>
      </c>
    </row>
    <row r="1932" spans="1:7" x14ac:dyDescent="0.25">
      <c r="A1932" t="str">
        <f t="shared" si="30"/>
        <v>SSP1Croatia2060-20650--4Female</v>
      </c>
      <c r="B1932" t="s">
        <v>38</v>
      </c>
      <c r="C1932" t="s">
        <v>13</v>
      </c>
      <c r="D1932" t="s">
        <v>48</v>
      </c>
      <c r="E1932" t="s">
        <v>16</v>
      </c>
      <c r="F1932" t="s">
        <v>37</v>
      </c>
      <c r="G1932">
        <v>0.3</v>
      </c>
    </row>
    <row r="1933" spans="1:7" x14ac:dyDescent="0.25">
      <c r="A1933" t="str">
        <f t="shared" si="30"/>
        <v>SSP1Croatia2065-20700--4Female</v>
      </c>
      <c r="B1933" t="s">
        <v>38</v>
      </c>
      <c r="C1933" t="s">
        <v>13</v>
      </c>
      <c r="D1933" t="s">
        <v>47</v>
      </c>
      <c r="E1933" t="s">
        <v>16</v>
      </c>
      <c r="F1933" t="s">
        <v>37</v>
      </c>
      <c r="G1933">
        <v>0.4</v>
      </c>
    </row>
    <row r="1934" spans="1:7" x14ac:dyDescent="0.25">
      <c r="A1934" t="str">
        <f t="shared" si="30"/>
        <v>SSP1Croatia2070-20750--4Female</v>
      </c>
      <c r="B1934" t="s">
        <v>38</v>
      </c>
      <c r="C1934" t="s">
        <v>13</v>
      </c>
      <c r="D1934" t="s">
        <v>46</v>
      </c>
      <c r="E1934" t="s">
        <v>16</v>
      </c>
      <c r="F1934" t="s">
        <v>37</v>
      </c>
      <c r="G1934">
        <v>0.4</v>
      </c>
    </row>
    <row r="1935" spans="1:7" x14ac:dyDescent="0.25">
      <c r="A1935" t="str">
        <f t="shared" si="30"/>
        <v>SSP1Croatia2075-20800--4Female</v>
      </c>
      <c r="B1935" t="s">
        <v>38</v>
      </c>
      <c r="C1935" t="s">
        <v>13</v>
      </c>
      <c r="D1935" t="s">
        <v>45</v>
      </c>
      <c r="E1935" t="s">
        <v>16</v>
      </c>
      <c r="F1935" t="s">
        <v>37</v>
      </c>
      <c r="G1935">
        <v>0.5</v>
      </c>
    </row>
    <row r="1936" spans="1:7" x14ac:dyDescent="0.25">
      <c r="A1936" t="str">
        <f t="shared" si="30"/>
        <v>SSP1Croatia2080-20850--4Female</v>
      </c>
      <c r="B1936" t="s">
        <v>38</v>
      </c>
      <c r="C1936" t="s">
        <v>13</v>
      </c>
      <c r="D1936" t="s">
        <v>44</v>
      </c>
      <c r="E1936" t="s">
        <v>16</v>
      </c>
      <c r="F1936" t="s">
        <v>37</v>
      </c>
      <c r="G1936">
        <v>0.5</v>
      </c>
    </row>
    <row r="1937" spans="1:7" x14ac:dyDescent="0.25">
      <c r="A1937" t="str">
        <f t="shared" si="30"/>
        <v>SSP1Croatia2085-20900--4Female</v>
      </c>
      <c r="B1937" t="s">
        <v>38</v>
      </c>
      <c r="C1937" t="s">
        <v>13</v>
      </c>
      <c r="D1937" t="s">
        <v>43</v>
      </c>
      <c r="E1937" t="s">
        <v>16</v>
      </c>
      <c r="F1937" t="s">
        <v>37</v>
      </c>
      <c r="G1937">
        <v>0.5</v>
      </c>
    </row>
    <row r="1938" spans="1:7" x14ac:dyDescent="0.25">
      <c r="A1938" t="str">
        <f t="shared" si="30"/>
        <v>SSP1Croatia2090-20950--4Female</v>
      </c>
      <c r="B1938" t="s">
        <v>38</v>
      </c>
      <c r="C1938" t="s">
        <v>13</v>
      </c>
      <c r="D1938" t="s">
        <v>42</v>
      </c>
      <c r="E1938" t="s">
        <v>16</v>
      </c>
      <c r="F1938" t="s">
        <v>37</v>
      </c>
      <c r="G1938">
        <v>0.5</v>
      </c>
    </row>
    <row r="1939" spans="1:7" x14ac:dyDescent="0.25">
      <c r="A1939" t="str">
        <f t="shared" si="30"/>
        <v>SSP1Croatia2095-21000--4Female</v>
      </c>
      <c r="B1939" t="s">
        <v>38</v>
      </c>
      <c r="C1939" t="s">
        <v>13</v>
      </c>
      <c r="D1939" t="s">
        <v>41</v>
      </c>
      <c r="E1939" t="s">
        <v>16</v>
      </c>
      <c r="F1939" t="s">
        <v>37</v>
      </c>
      <c r="G1939">
        <v>0.5</v>
      </c>
    </row>
    <row r="1940" spans="1:7" x14ac:dyDescent="0.25">
      <c r="A1940" t="str">
        <f t="shared" si="30"/>
        <v>SSP1Croatia2015-20205--9Female</v>
      </c>
      <c r="B1940" t="s">
        <v>38</v>
      </c>
      <c r="C1940" t="s">
        <v>13</v>
      </c>
      <c r="D1940" t="s">
        <v>57</v>
      </c>
      <c r="E1940" t="s">
        <v>17</v>
      </c>
      <c r="F1940" t="s">
        <v>37</v>
      </c>
      <c r="G1940">
        <v>-0.8</v>
      </c>
    </row>
    <row r="1941" spans="1:7" x14ac:dyDescent="0.25">
      <c r="A1941" t="str">
        <f t="shared" si="30"/>
        <v>SSP1Croatia2020-20255--9Female</v>
      </c>
      <c r="B1941" t="s">
        <v>38</v>
      </c>
      <c r="C1941" t="s">
        <v>13</v>
      </c>
      <c r="D1941" t="s">
        <v>56</v>
      </c>
      <c r="E1941" t="s">
        <v>17</v>
      </c>
      <c r="F1941" t="s">
        <v>37</v>
      </c>
      <c r="G1941">
        <v>-0.7</v>
      </c>
    </row>
    <row r="1942" spans="1:7" x14ac:dyDescent="0.25">
      <c r="A1942" t="str">
        <f t="shared" si="30"/>
        <v>SSP1Croatia2025-20305--9Female</v>
      </c>
      <c r="B1942" t="s">
        <v>38</v>
      </c>
      <c r="C1942" t="s">
        <v>13</v>
      </c>
      <c r="D1942" t="s">
        <v>55</v>
      </c>
      <c r="E1942" t="s">
        <v>17</v>
      </c>
      <c r="F1942" t="s">
        <v>37</v>
      </c>
      <c r="G1942">
        <v>-0.5</v>
      </c>
    </row>
    <row r="1943" spans="1:7" x14ac:dyDescent="0.25">
      <c r="A1943" t="str">
        <f t="shared" si="30"/>
        <v>SSP1Croatia2030-20355--9Female</v>
      </c>
      <c r="B1943" t="s">
        <v>38</v>
      </c>
      <c r="C1943" t="s">
        <v>13</v>
      </c>
      <c r="D1943" t="s">
        <v>54</v>
      </c>
      <c r="E1943" t="s">
        <v>17</v>
      </c>
      <c r="F1943" t="s">
        <v>37</v>
      </c>
      <c r="G1943">
        <v>-0.4</v>
      </c>
    </row>
    <row r="1944" spans="1:7" x14ac:dyDescent="0.25">
      <c r="A1944" t="str">
        <f t="shared" si="30"/>
        <v>SSP1Croatia2035-20405--9Female</v>
      </c>
      <c r="B1944" t="s">
        <v>38</v>
      </c>
      <c r="C1944" t="s">
        <v>13</v>
      </c>
      <c r="D1944" t="s">
        <v>53</v>
      </c>
      <c r="E1944" t="s">
        <v>17</v>
      </c>
      <c r="F1944" t="s">
        <v>37</v>
      </c>
      <c r="G1944">
        <v>-0.3</v>
      </c>
    </row>
    <row r="1945" spans="1:7" x14ac:dyDescent="0.25">
      <c r="A1945" t="str">
        <f t="shared" si="30"/>
        <v>SSP1Croatia2040-20455--9Female</v>
      </c>
      <c r="B1945" t="s">
        <v>38</v>
      </c>
      <c r="C1945" t="s">
        <v>13</v>
      </c>
      <c r="D1945" t="s">
        <v>52</v>
      </c>
      <c r="E1945" t="s">
        <v>17</v>
      </c>
      <c r="F1945" t="s">
        <v>37</v>
      </c>
      <c r="G1945">
        <v>-0.1</v>
      </c>
    </row>
    <row r="1946" spans="1:7" x14ac:dyDescent="0.25">
      <c r="A1946" t="str">
        <f t="shared" si="30"/>
        <v>SSP1Croatia2045-20505--9Female</v>
      </c>
      <c r="B1946" t="s">
        <v>38</v>
      </c>
      <c r="C1946" t="s">
        <v>13</v>
      </c>
      <c r="D1946" t="s">
        <v>51</v>
      </c>
      <c r="E1946" t="s">
        <v>17</v>
      </c>
      <c r="F1946" t="s">
        <v>37</v>
      </c>
      <c r="G1946">
        <v>0</v>
      </c>
    </row>
    <row r="1947" spans="1:7" x14ac:dyDescent="0.25">
      <c r="A1947" t="str">
        <f t="shared" si="30"/>
        <v>SSP1Croatia2050-20555--9Female</v>
      </c>
      <c r="B1947" t="s">
        <v>38</v>
      </c>
      <c r="C1947" t="s">
        <v>13</v>
      </c>
      <c r="D1947" t="s">
        <v>50</v>
      </c>
      <c r="E1947" t="s">
        <v>17</v>
      </c>
      <c r="F1947" t="s">
        <v>37</v>
      </c>
      <c r="G1947">
        <v>0.1</v>
      </c>
    </row>
    <row r="1948" spans="1:7" x14ac:dyDescent="0.25">
      <c r="A1948" t="str">
        <f t="shared" si="30"/>
        <v>SSP1Croatia2055-20605--9Female</v>
      </c>
      <c r="B1948" t="s">
        <v>38</v>
      </c>
      <c r="C1948" t="s">
        <v>13</v>
      </c>
      <c r="D1948" t="s">
        <v>49</v>
      </c>
      <c r="E1948" t="s">
        <v>17</v>
      </c>
      <c r="F1948" t="s">
        <v>37</v>
      </c>
      <c r="G1948">
        <v>0.1</v>
      </c>
    </row>
    <row r="1949" spans="1:7" x14ac:dyDescent="0.25">
      <c r="A1949" t="str">
        <f t="shared" si="30"/>
        <v>SSP1Croatia2060-20655--9Female</v>
      </c>
      <c r="B1949" t="s">
        <v>38</v>
      </c>
      <c r="C1949" t="s">
        <v>13</v>
      </c>
      <c r="D1949" t="s">
        <v>48</v>
      </c>
      <c r="E1949" t="s">
        <v>17</v>
      </c>
      <c r="F1949" t="s">
        <v>37</v>
      </c>
      <c r="G1949">
        <v>0.2</v>
      </c>
    </row>
    <row r="1950" spans="1:7" x14ac:dyDescent="0.25">
      <c r="A1950" t="str">
        <f t="shared" si="30"/>
        <v>SSP1Croatia2065-20705--9Female</v>
      </c>
      <c r="B1950" t="s">
        <v>38</v>
      </c>
      <c r="C1950" t="s">
        <v>13</v>
      </c>
      <c r="D1950" t="s">
        <v>47</v>
      </c>
      <c r="E1950" t="s">
        <v>17</v>
      </c>
      <c r="F1950" t="s">
        <v>37</v>
      </c>
      <c r="G1950">
        <v>0.2</v>
      </c>
    </row>
    <row r="1951" spans="1:7" x14ac:dyDescent="0.25">
      <c r="A1951" t="str">
        <f t="shared" si="30"/>
        <v>SSP1Croatia2070-20755--9Female</v>
      </c>
      <c r="B1951" t="s">
        <v>38</v>
      </c>
      <c r="C1951" t="s">
        <v>13</v>
      </c>
      <c r="D1951" t="s">
        <v>46</v>
      </c>
      <c r="E1951" t="s">
        <v>17</v>
      </c>
      <c r="F1951" t="s">
        <v>37</v>
      </c>
      <c r="G1951">
        <v>0.3</v>
      </c>
    </row>
    <row r="1952" spans="1:7" x14ac:dyDescent="0.25">
      <c r="A1952" t="str">
        <f t="shared" si="30"/>
        <v>SSP1Croatia2075-20805--9Female</v>
      </c>
      <c r="B1952" t="s">
        <v>38</v>
      </c>
      <c r="C1952" t="s">
        <v>13</v>
      </c>
      <c r="D1952" t="s">
        <v>45</v>
      </c>
      <c r="E1952" t="s">
        <v>17</v>
      </c>
      <c r="F1952" t="s">
        <v>37</v>
      </c>
      <c r="G1952">
        <v>0.3</v>
      </c>
    </row>
    <row r="1953" spans="1:7" x14ac:dyDescent="0.25">
      <c r="A1953" t="str">
        <f t="shared" si="30"/>
        <v>SSP1Croatia2080-20855--9Female</v>
      </c>
      <c r="B1953" t="s">
        <v>38</v>
      </c>
      <c r="C1953" t="s">
        <v>13</v>
      </c>
      <c r="D1953" t="s">
        <v>44</v>
      </c>
      <c r="E1953" t="s">
        <v>17</v>
      </c>
      <c r="F1953" t="s">
        <v>37</v>
      </c>
      <c r="G1953">
        <v>0.3</v>
      </c>
    </row>
    <row r="1954" spans="1:7" x14ac:dyDescent="0.25">
      <c r="A1954" t="str">
        <f t="shared" si="30"/>
        <v>SSP1Croatia2085-20905--9Female</v>
      </c>
      <c r="B1954" t="s">
        <v>38</v>
      </c>
      <c r="C1954" t="s">
        <v>13</v>
      </c>
      <c r="D1954" t="s">
        <v>43</v>
      </c>
      <c r="E1954" t="s">
        <v>17</v>
      </c>
      <c r="F1954" t="s">
        <v>37</v>
      </c>
      <c r="G1954">
        <v>0.3</v>
      </c>
    </row>
    <row r="1955" spans="1:7" x14ac:dyDescent="0.25">
      <c r="A1955" t="str">
        <f t="shared" si="30"/>
        <v>SSP1Croatia2090-20955--9Female</v>
      </c>
      <c r="B1955" t="s">
        <v>38</v>
      </c>
      <c r="C1955" t="s">
        <v>13</v>
      </c>
      <c r="D1955" t="s">
        <v>42</v>
      </c>
      <c r="E1955" t="s">
        <v>17</v>
      </c>
      <c r="F1955" t="s">
        <v>37</v>
      </c>
      <c r="G1955">
        <v>0.3</v>
      </c>
    </row>
    <row r="1956" spans="1:7" x14ac:dyDescent="0.25">
      <c r="A1956" t="str">
        <f t="shared" si="30"/>
        <v>SSP1Croatia2095-21005--9Female</v>
      </c>
      <c r="B1956" t="s">
        <v>38</v>
      </c>
      <c r="C1956" t="s">
        <v>13</v>
      </c>
      <c r="D1956" t="s">
        <v>41</v>
      </c>
      <c r="E1956" t="s">
        <v>17</v>
      </c>
      <c r="F1956" t="s">
        <v>37</v>
      </c>
      <c r="G1956">
        <v>0.3</v>
      </c>
    </row>
    <row r="1957" spans="1:7" x14ac:dyDescent="0.25">
      <c r="A1957" t="str">
        <f t="shared" si="30"/>
        <v>SSP1Croatia2015-202010--14Female</v>
      </c>
      <c r="B1957" t="s">
        <v>38</v>
      </c>
      <c r="C1957" t="s">
        <v>13</v>
      </c>
      <c r="D1957" t="s">
        <v>57</v>
      </c>
      <c r="E1957" t="s">
        <v>18</v>
      </c>
      <c r="F1957" t="s">
        <v>37</v>
      </c>
      <c r="G1957">
        <v>-0.5</v>
      </c>
    </row>
    <row r="1958" spans="1:7" x14ac:dyDescent="0.25">
      <c r="A1958" t="str">
        <f t="shared" si="30"/>
        <v>SSP1Croatia2020-202510--14Female</v>
      </c>
      <c r="B1958" t="s">
        <v>38</v>
      </c>
      <c r="C1958" t="s">
        <v>13</v>
      </c>
      <c r="D1958" t="s">
        <v>56</v>
      </c>
      <c r="E1958" t="s">
        <v>18</v>
      </c>
      <c r="F1958" t="s">
        <v>37</v>
      </c>
      <c r="G1958">
        <v>-0.4</v>
      </c>
    </row>
    <row r="1959" spans="1:7" x14ac:dyDescent="0.25">
      <c r="A1959" t="str">
        <f t="shared" si="30"/>
        <v>SSP1Croatia2025-203010--14Female</v>
      </c>
      <c r="B1959" t="s">
        <v>38</v>
      </c>
      <c r="C1959" t="s">
        <v>13</v>
      </c>
      <c r="D1959" t="s">
        <v>55</v>
      </c>
      <c r="E1959" t="s">
        <v>18</v>
      </c>
      <c r="F1959" t="s">
        <v>37</v>
      </c>
      <c r="G1959">
        <v>-0.3</v>
      </c>
    </row>
    <row r="1960" spans="1:7" x14ac:dyDescent="0.25">
      <c r="A1960" t="str">
        <f t="shared" si="30"/>
        <v>SSP1Croatia2030-203510--14Female</v>
      </c>
      <c r="B1960" t="s">
        <v>38</v>
      </c>
      <c r="C1960" t="s">
        <v>13</v>
      </c>
      <c r="D1960" t="s">
        <v>54</v>
      </c>
      <c r="E1960" t="s">
        <v>18</v>
      </c>
      <c r="F1960" t="s">
        <v>37</v>
      </c>
      <c r="G1960">
        <v>-0.2</v>
      </c>
    </row>
    <row r="1961" spans="1:7" x14ac:dyDescent="0.25">
      <c r="A1961" t="str">
        <f t="shared" si="30"/>
        <v>SSP1Croatia2035-204010--14Female</v>
      </c>
      <c r="B1961" t="s">
        <v>38</v>
      </c>
      <c r="C1961" t="s">
        <v>13</v>
      </c>
      <c r="D1961" t="s">
        <v>53</v>
      </c>
      <c r="E1961" t="s">
        <v>18</v>
      </c>
      <c r="F1961" t="s">
        <v>37</v>
      </c>
      <c r="G1961">
        <v>-0.2</v>
      </c>
    </row>
    <row r="1962" spans="1:7" x14ac:dyDescent="0.25">
      <c r="A1962" t="str">
        <f t="shared" si="30"/>
        <v>SSP1Croatia2040-204510--14Female</v>
      </c>
      <c r="B1962" t="s">
        <v>38</v>
      </c>
      <c r="C1962" t="s">
        <v>13</v>
      </c>
      <c r="D1962" t="s">
        <v>52</v>
      </c>
      <c r="E1962" t="s">
        <v>18</v>
      </c>
      <c r="F1962" t="s">
        <v>37</v>
      </c>
      <c r="G1962">
        <v>-0.1</v>
      </c>
    </row>
    <row r="1963" spans="1:7" x14ac:dyDescent="0.25">
      <c r="A1963" t="str">
        <f t="shared" si="30"/>
        <v>SSP1Croatia2045-205010--14Female</v>
      </c>
      <c r="B1963" t="s">
        <v>38</v>
      </c>
      <c r="C1963" t="s">
        <v>13</v>
      </c>
      <c r="D1963" t="s">
        <v>51</v>
      </c>
      <c r="E1963" t="s">
        <v>18</v>
      </c>
      <c r="F1963" t="s">
        <v>37</v>
      </c>
      <c r="G1963">
        <v>0</v>
      </c>
    </row>
    <row r="1964" spans="1:7" x14ac:dyDescent="0.25">
      <c r="A1964" t="str">
        <f t="shared" si="30"/>
        <v>SSP1Croatia2050-205510--14Female</v>
      </c>
      <c r="B1964" t="s">
        <v>38</v>
      </c>
      <c r="C1964" t="s">
        <v>13</v>
      </c>
      <c r="D1964" t="s">
        <v>50</v>
      </c>
      <c r="E1964" t="s">
        <v>18</v>
      </c>
      <c r="F1964" t="s">
        <v>37</v>
      </c>
      <c r="G1964">
        <v>0</v>
      </c>
    </row>
    <row r="1965" spans="1:7" x14ac:dyDescent="0.25">
      <c r="A1965" t="str">
        <f t="shared" si="30"/>
        <v>SSP1Croatia2055-206010--14Female</v>
      </c>
      <c r="B1965" t="s">
        <v>38</v>
      </c>
      <c r="C1965" t="s">
        <v>13</v>
      </c>
      <c r="D1965" t="s">
        <v>49</v>
      </c>
      <c r="E1965" t="s">
        <v>18</v>
      </c>
      <c r="F1965" t="s">
        <v>37</v>
      </c>
      <c r="G1965">
        <v>0.1</v>
      </c>
    </row>
    <row r="1966" spans="1:7" x14ac:dyDescent="0.25">
      <c r="A1966" t="str">
        <f t="shared" si="30"/>
        <v>SSP1Croatia2060-206510--14Female</v>
      </c>
      <c r="B1966" t="s">
        <v>38</v>
      </c>
      <c r="C1966" t="s">
        <v>13</v>
      </c>
      <c r="D1966" t="s">
        <v>48</v>
      </c>
      <c r="E1966" t="s">
        <v>18</v>
      </c>
      <c r="F1966" t="s">
        <v>37</v>
      </c>
      <c r="G1966">
        <v>0.1</v>
      </c>
    </row>
    <row r="1967" spans="1:7" x14ac:dyDescent="0.25">
      <c r="A1967" t="str">
        <f t="shared" si="30"/>
        <v>SSP1Croatia2065-207010--14Female</v>
      </c>
      <c r="B1967" t="s">
        <v>38</v>
      </c>
      <c r="C1967" t="s">
        <v>13</v>
      </c>
      <c r="D1967" t="s">
        <v>47</v>
      </c>
      <c r="E1967" t="s">
        <v>18</v>
      </c>
      <c r="F1967" t="s">
        <v>37</v>
      </c>
      <c r="G1967">
        <v>0.1</v>
      </c>
    </row>
    <row r="1968" spans="1:7" x14ac:dyDescent="0.25">
      <c r="A1968" t="str">
        <f t="shared" si="30"/>
        <v>SSP1Croatia2070-207510--14Female</v>
      </c>
      <c r="B1968" t="s">
        <v>38</v>
      </c>
      <c r="C1968" t="s">
        <v>13</v>
      </c>
      <c r="D1968" t="s">
        <v>46</v>
      </c>
      <c r="E1968" t="s">
        <v>18</v>
      </c>
      <c r="F1968" t="s">
        <v>37</v>
      </c>
      <c r="G1968">
        <v>0.2</v>
      </c>
    </row>
    <row r="1969" spans="1:7" x14ac:dyDescent="0.25">
      <c r="A1969" t="str">
        <f t="shared" si="30"/>
        <v>SSP1Croatia2075-208010--14Female</v>
      </c>
      <c r="B1969" t="s">
        <v>38</v>
      </c>
      <c r="C1969" t="s">
        <v>13</v>
      </c>
      <c r="D1969" t="s">
        <v>45</v>
      </c>
      <c r="E1969" t="s">
        <v>18</v>
      </c>
      <c r="F1969" t="s">
        <v>37</v>
      </c>
      <c r="G1969">
        <v>0.2</v>
      </c>
    </row>
    <row r="1970" spans="1:7" x14ac:dyDescent="0.25">
      <c r="A1970" t="str">
        <f t="shared" si="30"/>
        <v>SSP1Croatia2080-208510--14Female</v>
      </c>
      <c r="B1970" t="s">
        <v>38</v>
      </c>
      <c r="C1970" t="s">
        <v>13</v>
      </c>
      <c r="D1970" t="s">
        <v>44</v>
      </c>
      <c r="E1970" t="s">
        <v>18</v>
      </c>
      <c r="F1970" t="s">
        <v>37</v>
      </c>
      <c r="G1970">
        <v>0.2</v>
      </c>
    </row>
    <row r="1971" spans="1:7" x14ac:dyDescent="0.25">
      <c r="A1971" t="str">
        <f t="shared" si="30"/>
        <v>SSP1Croatia2085-209010--14Female</v>
      </c>
      <c r="B1971" t="s">
        <v>38</v>
      </c>
      <c r="C1971" t="s">
        <v>13</v>
      </c>
      <c r="D1971" t="s">
        <v>43</v>
      </c>
      <c r="E1971" t="s">
        <v>18</v>
      </c>
      <c r="F1971" t="s">
        <v>37</v>
      </c>
      <c r="G1971">
        <v>0.2</v>
      </c>
    </row>
    <row r="1972" spans="1:7" x14ac:dyDescent="0.25">
      <c r="A1972" t="str">
        <f t="shared" si="30"/>
        <v>SSP1Croatia2090-209510--14Female</v>
      </c>
      <c r="B1972" t="s">
        <v>38</v>
      </c>
      <c r="C1972" t="s">
        <v>13</v>
      </c>
      <c r="D1972" t="s">
        <v>42</v>
      </c>
      <c r="E1972" t="s">
        <v>18</v>
      </c>
      <c r="F1972" t="s">
        <v>37</v>
      </c>
      <c r="G1972">
        <v>0.2</v>
      </c>
    </row>
    <row r="1973" spans="1:7" x14ac:dyDescent="0.25">
      <c r="A1973" t="str">
        <f t="shared" si="30"/>
        <v>SSP1Croatia2095-210010--14Female</v>
      </c>
      <c r="B1973" t="s">
        <v>38</v>
      </c>
      <c r="C1973" t="s">
        <v>13</v>
      </c>
      <c r="D1973" t="s">
        <v>41</v>
      </c>
      <c r="E1973" t="s">
        <v>18</v>
      </c>
      <c r="F1973" t="s">
        <v>37</v>
      </c>
      <c r="G1973">
        <v>0.2</v>
      </c>
    </row>
    <row r="1974" spans="1:7" x14ac:dyDescent="0.25">
      <c r="A1974" t="str">
        <f t="shared" si="30"/>
        <v>SSP1Croatia2015-202015--19Female</v>
      </c>
      <c r="B1974" t="s">
        <v>38</v>
      </c>
      <c r="C1974" t="s">
        <v>13</v>
      </c>
      <c r="D1974" t="s">
        <v>57</v>
      </c>
      <c r="E1974" t="s">
        <v>19</v>
      </c>
      <c r="F1974" t="s">
        <v>37</v>
      </c>
      <c r="G1974">
        <v>-1.4</v>
      </c>
    </row>
    <row r="1975" spans="1:7" x14ac:dyDescent="0.25">
      <c r="A1975" t="str">
        <f t="shared" si="30"/>
        <v>SSP1Croatia2020-202515--19Female</v>
      </c>
      <c r="B1975" t="s">
        <v>38</v>
      </c>
      <c r="C1975" t="s">
        <v>13</v>
      </c>
      <c r="D1975" t="s">
        <v>56</v>
      </c>
      <c r="E1975" t="s">
        <v>19</v>
      </c>
      <c r="F1975" t="s">
        <v>37</v>
      </c>
      <c r="G1975">
        <v>-1.1000000000000001</v>
      </c>
    </row>
    <row r="1976" spans="1:7" x14ac:dyDescent="0.25">
      <c r="A1976" t="str">
        <f t="shared" si="30"/>
        <v>SSP1Croatia2025-203015--19Female</v>
      </c>
      <c r="B1976" t="s">
        <v>38</v>
      </c>
      <c r="C1976" t="s">
        <v>13</v>
      </c>
      <c r="D1976" t="s">
        <v>55</v>
      </c>
      <c r="E1976" t="s">
        <v>19</v>
      </c>
      <c r="F1976" t="s">
        <v>37</v>
      </c>
      <c r="G1976">
        <v>-0.9</v>
      </c>
    </row>
    <row r="1977" spans="1:7" x14ac:dyDescent="0.25">
      <c r="A1977" t="str">
        <f t="shared" si="30"/>
        <v>SSP1Croatia2030-203515--19Female</v>
      </c>
      <c r="B1977" t="s">
        <v>38</v>
      </c>
      <c r="C1977" t="s">
        <v>13</v>
      </c>
      <c r="D1977" t="s">
        <v>54</v>
      </c>
      <c r="E1977" t="s">
        <v>19</v>
      </c>
      <c r="F1977" t="s">
        <v>37</v>
      </c>
      <c r="G1977">
        <v>-0.7</v>
      </c>
    </row>
    <row r="1978" spans="1:7" x14ac:dyDescent="0.25">
      <c r="A1978" t="str">
        <f t="shared" si="30"/>
        <v>SSP1Croatia2035-204015--19Female</v>
      </c>
      <c r="B1978" t="s">
        <v>38</v>
      </c>
      <c r="C1978" t="s">
        <v>13</v>
      </c>
      <c r="D1978" t="s">
        <v>53</v>
      </c>
      <c r="E1978" t="s">
        <v>19</v>
      </c>
      <c r="F1978" t="s">
        <v>37</v>
      </c>
      <c r="G1978">
        <v>-0.4</v>
      </c>
    </row>
    <row r="1979" spans="1:7" x14ac:dyDescent="0.25">
      <c r="A1979" t="str">
        <f t="shared" si="30"/>
        <v>SSP1Croatia2040-204515--19Female</v>
      </c>
      <c r="B1979" t="s">
        <v>38</v>
      </c>
      <c r="C1979" t="s">
        <v>13</v>
      </c>
      <c r="D1979" t="s">
        <v>52</v>
      </c>
      <c r="E1979" t="s">
        <v>19</v>
      </c>
      <c r="F1979" t="s">
        <v>37</v>
      </c>
      <c r="G1979">
        <v>-0.2</v>
      </c>
    </row>
    <row r="1980" spans="1:7" x14ac:dyDescent="0.25">
      <c r="A1980" t="str">
        <f t="shared" si="30"/>
        <v>SSP1Croatia2045-205015--19Female</v>
      </c>
      <c r="B1980" t="s">
        <v>38</v>
      </c>
      <c r="C1980" t="s">
        <v>13</v>
      </c>
      <c r="D1980" t="s">
        <v>51</v>
      </c>
      <c r="E1980" t="s">
        <v>19</v>
      </c>
      <c r="F1980" t="s">
        <v>37</v>
      </c>
      <c r="G1980">
        <v>-0.1</v>
      </c>
    </row>
    <row r="1981" spans="1:7" x14ac:dyDescent="0.25">
      <c r="A1981" t="str">
        <f t="shared" si="30"/>
        <v>SSP1Croatia2050-205515--19Female</v>
      </c>
      <c r="B1981" t="s">
        <v>38</v>
      </c>
      <c r="C1981" t="s">
        <v>13</v>
      </c>
      <c r="D1981" t="s">
        <v>50</v>
      </c>
      <c r="E1981" t="s">
        <v>19</v>
      </c>
      <c r="F1981" t="s">
        <v>37</v>
      </c>
      <c r="G1981">
        <v>0.1</v>
      </c>
    </row>
    <row r="1982" spans="1:7" x14ac:dyDescent="0.25">
      <c r="A1982" t="str">
        <f t="shared" si="30"/>
        <v>SSP1Croatia2055-206015--19Female</v>
      </c>
      <c r="B1982" t="s">
        <v>38</v>
      </c>
      <c r="C1982" t="s">
        <v>13</v>
      </c>
      <c r="D1982" t="s">
        <v>49</v>
      </c>
      <c r="E1982" t="s">
        <v>19</v>
      </c>
      <c r="F1982" t="s">
        <v>37</v>
      </c>
      <c r="G1982">
        <v>0.2</v>
      </c>
    </row>
    <row r="1983" spans="1:7" x14ac:dyDescent="0.25">
      <c r="A1983" t="str">
        <f t="shared" si="30"/>
        <v>SSP1Croatia2060-206515--19Female</v>
      </c>
      <c r="B1983" t="s">
        <v>38</v>
      </c>
      <c r="C1983" t="s">
        <v>13</v>
      </c>
      <c r="D1983" t="s">
        <v>48</v>
      </c>
      <c r="E1983" t="s">
        <v>19</v>
      </c>
      <c r="F1983" t="s">
        <v>37</v>
      </c>
      <c r="G1983">
        <v>0.3</v>
      </c>
    </row>
    <row r="1984" spans="1:7" x14ac:dyDescent="0.25">
      <c r="A1984" t="str">
        <f t="shared" si="30"/>
        <v>SSP1Croatia2065-207015--19Female</v>
      </c>
      <c r="B1984" t="s">
        <v>38</v>
      </c>
      <c r="C1984" t="s">
        <v>13</v>
      </c>
      <c r="D1984" t="s">
        <v>47</v>
      </c>
      <c r="E1984" t="s">
        <v>19</v>
      </c>
      <c r="F1984" t="s">
        <v>37</v>
      </c>
      <c r="G1984">
        <v>0.4</v>
      </c>
    </row>
    <row r="1985" spans="1:7" x14ac:dyDescent="0.25">
      <c r="A1985" t="str">
        <f t="shared" si="30"/>
        <v>SSP1Croatia2070-207515--19Female</v>
      </c>
      <c r="B1985" t="s">
        <v>38</v>
      </c>
      <c r="C1985" t="s">
        <v>13</v>
      </c>
      <c r="D1985" t="s">
        <v>46</v>
      </c>
      <c r="E1985" t="s">
        <v>19</v>
      </c>
      <c r="F1985" t="s">
        <v>37</v>
      </c>
      <c r="G1985">
        <v>0.5</v>
      </c>
    </row>
    <row r="1986" spans="1:7" x14ac:dyDescent="0.25">
      <c r="A1986" t="str">
        <f t="shared" si="30"/>
        <v>SSP1Croatia2075-208015--19Female</v>
      </c>
      <c r="B1986" t="s">
        <v>38</v>
      </c>
      <c r="C1986" t="s">
        <v>13</v>
      </c>
      <c r="D1986" t="s">
        <v>45</v>
      </c>
      <c r="E1986" t="s">
        <v>19</v>
      </c>
      <c r="F1986" t="s">
        <v>37</v>
      </c>
      <c r="G1986">
        <v>0.5</v>
      </c>
    </row>
    <row r="1987" spans="1:7" x14ac:dyDescent="0.25">
      <c r="A1987" t="str">
        <f t="shared" si="30"/>
        <v>SSP1Croatia2080-208515--19Female</v>
      </c>
      <c r="B1987" t="s">
        <v>38</v>
      </c>
      <c r="C1987" t="s">
        <v>13</v>
      </c>
      <c r="D1987" t="s">
        <v>44</v>
      </c>
      <c r="E1987" t="s">
        <v>19</v>
      </c>
      <c r="F1987" t="s">
        <v>37</v>
      </c>
      <c r="G1987">
        <v>0.5</v>
      </c>
    </row>
    <row r="1988" spans="1:7" x14ac:dyDescent="0.25">
      <c r="A1988" t="str">
        <f t="shared" si="30"/>
        <v>SSP1Croatia2085-209015--19Female</v>
      </c>
      <c r="B1988" t="s">
        <v>38</v>
      </c>
      <c r="C1988" t="s">
        <v>13</v>
      </c>
      <c r="D1988" t="s">
        <v>43</v>
      </c>
      <c r="E1988" t="s">
        <v>19</v>
      </c>
      <c r="F1988" t="s">
        <v>37</v>
      </c>
      <c r="G1988">
        <v>0.5</v>
      </c>
    </row>
    <row r="1989" spans="1:7" x14ac:dyDescent="0.25">
      <c r="A1989" t="str">
        <f t="shared" si="30"/>
        <v>SSP1Croatia2090-209515--19Female</v>
      </c>
      <c r="B1989" t="s">
        <v>38</v>
      </c>
      <c r="C1989" t="s">
        <v>13</v>
      </c>
      <c r="D1989" t="s">
        <v>42</v>
      </c>
      <c r="E1989" t="s">
        <v>19</v>
      </c>
      <c r="F1989" t="s">
        <v>37</v>
      </c>
      <c r="G1989">
        <v>0.5</v>
      </c>
    </row>
    <row r="1990" spans="1:7" x14ac:dyDescent="0.25">
      <c r="A1990" t="str">
        <f t="shared" si="30"/>
        <v>SSP1Croatia2095-210015--19Female</v>
      </c>
      <c r="B1990" t="s">
        <v>38</v>
      </c>
      <c r="C1990" t="s">
        <v>13</v>
      </c>
      <c r="D1990" t="s">
        <v>41</v>
      </c>
      <c r="E1990" t="s">
        <v>19</v>
      </c>
      <c r="F1990" t="s">
        <v>37</v>
      </c>
      <c r="G1990">
        <v>0.5</v>
      </c>
    </row>
    <row r="1991" spans="1:7" x14ac:dyDescent="0.25">
      <c r="A1991" t="str">
        <f t="shared" si="30"/>
        <v>SSP1Croatia2015-202020--24Female</v>
      </c>
      <c r="B1991" t="s">
        <v>38</v>
      </c>
      <c r="C1991" t="s">
        <v>13</v>
      </c>
      <c r="D1991" t="s">
        <v>57</v>
      </c>
      <c r="E1991" t="s">
        <v>20</v>
      </c>
      <c r="F1991" t="s">
        <v>37</v>
      </c>
      <c r="G1991">
        <v>-3.4</v>
      </c>
    </row>
    <row r="1992" spans="1:7" x14ac:dyDescent="0.25">
      <c r="A1992" t="str">
        <f t="shared" si="30"/>
        <v>SSP1Croatia2020-202520--24Female</v>
      </c>
      <c r="B1992" t="s">
        <v>38</v>
      </c>
      <c r="C1992" t="s">
        <v>13</v>
      </c>
      <c r="D1992" t="s">
        <v>56</v>
      </c>
      <c r="E1992" t="s">
        <v>20</v>
      </c>
      <c r="F1992" t="s">
        <v>37</v>
      </c>
      <c r="G1992">
        <v>-2.7</v>
      </c>
    </row>
    <row r="1993" spans="1:7" x14ac:dyDescent="0.25">
      <c r="A1993" t="str">
        <f t="shared" si="30"/>
        <v>SSP1Croatia2025-203020--24Female</v>
      </c>
      <c r="B1993" t="s">
        <v>38</v>
      </c>
      <c r="C1993" t="s">
        <v>13</v>
      </c>
      <c r="D1993" t="s">
        <v>55</v>
      </c>
      <c r="E1993" t="s">
        <v>20</v>
      </c>
      <c r="F1993" t="s">
        <v>37</v>
      </c>
      <c r="G1993">
        <v>-2.1</v>
      </c>
    </row>
    <row r="1994" spans="1:7" x14ac:dyDescent="0.25">
      <c r="A1994" t="str">
        <f t="shared" si="30"/>
        <v>SSP1Croatia2030-203520--24Female</v>
      </c>
      <c r="B1994" t="s">
        <v>38</v>
      </c>
      <c r="C1994" t="s">
        <v>13</v>
      </c>
      <c r="D1994" t="s">
        <v>54</v>
      </c>
      <c r="E1994" t="s">
        <v>20</v>
      </c>
      <c r="F1994" t="s">
        <v>37</v>
      </c>
      <c r="G1994">
        <v>-1.5</v>
      </c>
    </row>
    <row r="1995" spans="1:7" x14ac:dyDescent="0.25">
      <c r="A1995" t="str">
        <f t="shared" ref="A1995:A2058" si="31">B1995&amp;C1995&amp;D1995&amp;E1995&amp;F1995</f>
        <v>SSP1Croatia2035-204020--24Female</v>
      </c>
      <c r="B1995" t="s">
        <v>38</v>
      </c>
      <c r="C1995" t="s">
        <v>13</v>
      </c>
      <c r="D1995" t="s">
        <v>53</v>
      </c>
      <c r="E1995" t="s">
        <v>20</v>
      </c>
      <c r="F1995" t="s">
        <v>37</v>
      </c>
      <c r="G1995">
        <v>-1</v>
      </c>
    </row>
    <row r="1996" spans="1:7" x14ac:dyDescent="0.25">
      <c r="A1996" t="str">
        <f t="shared" si="31"/>
        <v>SSP1Croatia2040-204520--24Female</v>
      </c>
      <c r="B1996" t="s">
        <v>38</v>
      </c>
      <c r="C1996" t="s">
        <v>13</v>
      </c>
      <c r="D1996" t="s">
        <v>52</v>
      </c>
      <c r="E1996" t="s">
        <v>20</v>
      </c>
      <c r="F1996" t="s">
        <v>37</v>
      </c>
      <c r="G1996">
        <v>-0.6</v>
      </c>
    </row>
    <row r="1997" spans="1:7" x14ac:dyDescent="0.25">
      <c r="A1997" t="str">
        <f t="shared" si="31"/>
        <v>SSP1Croatia2045-205020--24Female</v>
      </c>
      <c r="B1997" t="s">
        <v>38</v>
      </c>
      <c r="C1997" t="s">
        <v>13</v>
      </c>
      <c r="D1997" t="s">
        <v>51</v>
      </c>
      <c r="E1997" t="s">
        <v>20</v>
      </c>
      <c r="F1997" t="s">
        <v>37</v>
      </c>
      <c r="G1997">
        <v>-0.1</v>
      </c>
    </row>
    <row r="1998" spans="1:7" x14ac:dyDescent="0.25">
      <c r="A1998" t="str">
        <f t="shared" si="31"/>
        <v>SSP1Croatia2050-205520--24Female</v>
      </c>
      <c r="B1998" t="s">
        <v>38</v>
      </c>
      <c r="C1998" t="s">
        <v>13</v>
      </c>
      <c r="D1998" t="s">
        <v>50</v>
      </c>
      <c r="E1998" t="s">
        <v>20</v>
      </c>
      <c r="F1998" t="s">
        <v>37</v>
      </c>
      <c r="G1998">
        <v>0.2</v>
      </c>
    </row>
    <row r="1999" spans="1:7" x14ac:dyDescent="0.25">
      <c r="A1999" t="str">
        <f t="shared" si="31"/>
        <v>SSP1Croatia2055-206020--24Female</v>
      </c>
      <c r="B1999" t="s">
        <v>38</v>
      </c>
      <c r="C1999" t="s">
        <v>13</v>
      </c>
      <c r="D1999" t="s">
        <v>49</v>
      </c>
      <c r="E1999" t="s">
        <v>20</v>
      </c>
      <c r="F1999" t="s">
        <v>37</v>
      </c>
      <c r="G1999">
        <v>0.5</v>
      </c>
    </row>
    <row r="2000" spans="1:7" x14ac:dyDescent="0.25">
      <c r="A2000" t="str">
        <f t="shared" si="31"/>
        <v>SSP1Croatia2060-206520--24Female</v>
      </c>
      <c r="B2000" t="s">
        <v>38</v>
      </c>
      <c r="C2000" t="s">
        <v>13</v>
      </c>
      <c r="D2000" t="s">
        <v>48</v>
      </c>
      <c r="E2000" t="s">
        <v>20</v>
      </c>
      <c r="F2000" t="s">
        <v>37</v>
      </c>
      <c r="G2000">
        <v>0.8</v>
      </c>
    </row>
    <row r="2001" spans="1:7" x14ac:dyDescent="0.25">
      <c r="A2001" t="str">
        <f t="shared" si="31"/>
        <v>SSP1Croatia2065-207020--24Female</v>
      </c>
      <c r="B2001" t="s">
        <v>38</v>
      </c>
      <c r="C2001" t="s">
        <v>13</v>
      </c>
      <c r="D2001" t="s">
        <v>47</v>
      </c>
      <c r="E2001" t="s">
        <v>20</v>
      </c>
      <c r="F2001" t="s">
        <v>37</v>
      </c>
      <c r="G2001">
        <v>1</v>
      </c>
    </row>
    <row r="2002" spans="1:7" x14ac:dyDescent="0.25">
      <c r="A2002" t="str">
        <f t="shared" si="31"/>
        <v>SSP1Croatia2070-207520--24Female</v>
      </c>
      <c r="B2002" t="s">
        <v>38</v>
      </c>
      <c r="C2002" t="s">
        <v>13</v>
      </c>
      <c r="D2002" t="s">
        <v>46</v>
      </c>
      <c r="E2002" t="s">
        <v>20</v>
      </c>
      <c r="F2002" t="s">
        <v>37</v>
      </c>
      <c r="G2002">
        <v>1.1000000000000001</v>
      </c>
    </row>
    <row r="2003" spans="1:7" x14ac:dyDescent="0.25">
      <c r="A2003" t="str">
        <f t="shared" si="31"/>
        <v>SSP1Croatia2075-208020--24Female</v>
      </c>
      <c r="B2003" t="s">
        <v>38</v>
      </c>
      <c r="C2003" t="s">
        <v>13</v>
      </c>
      <c r="D2003" t="s">
        <v>45</v>
      </c>
      <c r="E2003" t="s">
        <v>20</v>
      </c>
      <c r="F2003" t="s">
        <v>37</v>
      </c>
      <c r="G2003">
        <v>1.2</v>
      </c>
    </row>
    <row r="2004" spans="1:7" x14ac:dyDescent="0.25">
      <c r="A2004" t="str">
        <f t="shared" si="31"/>
        <v>SSP1Croatia2080-208520--24Female</v>
      </c>
      <c r="B2004" t="s">
        <v>38</v>
      </c>
      <c r="C2004" t="s">
        <v>13</v>
      </c>
      <c r="D2004" t="s">
        <v>44</v>
      </c>
      <c r="E2004" t="s">
        <v>20</v>
      </c>
      <c r="F2004" t="s">
        <v>37</v>
      </c>
      <c r="G2004">
        <v>1.2</v>
      </c>
    </row>
    <row r="2005" spans="1:7" x14ac:dyDescent="0.25">
      <c r="A2005" t="str">
        <f t="shared" si="31"/>
        <v>SSP1Croatia2085-209020--24Female</v>
      </c>
      <c r="B2005" t="s">
        <v>38</v>
      </c>
      <c r="C2005" t="s">
        <v>13</v>
      </c>
      <c r="D2005" t="s">
        <v>43</v>
      </c>
      <c r="E2005" t="s">
        <v>20</v>
      </c>
      <c r="F2005" t="s">
        <v>37</v>
      </c>
      <c r="G2005">
        <v>1.3</v>
      </c>
    </row>
    <row r="2006" spans="1:7" x14ac:dyDescent="0.25">
      <c r="A2006" t="str">
        <f t="shared" si="31"/>
        <v>SSP1Croatia2090-209520--24Female</v>
      </c>
      <c r="B2006" t="s">
        <v>38</v>
      </c>
      <c r="C2006" t="s">
        <v>13</v>
      </c>
      <c r="D2006" t="s">
        <v>42</v>
      </c>
      <c r="E2006" t="s">
        <v>20</v>
      </c>
      <c r="F2006" t="s">
        <v>37</v>
      </c>
      <c r="G2006">
        <v>1.2</v>
      </c>
    </row>
    <row r="2007" spans="1:7" x14ac:dyDescent="0.25">
      <c r="A2007" t="str">
        <f t="shared" si="31"/>
        <v>SSP1Croatia2095-210020--24Female</v>
      </c>
      <c r="B2007" t="s">
        <v>38</v>
      </c>
      <c r="C2007" t="s">
        <v>13</v>
      </c>
      <c r="D2007" t="s">
        <v>41</v>
      </c>
      <c r="E2007" t="s">
        <v>20</v>
      </c>
      <c r="F2007" t="s">
        <v>37</v>
      </c>
      <c r="G2007">
        <v>1.1000000000000001</v>
      </c>
    </row>
    <row r="2008" spans="1:7" x14ac:dyDescent="0.25">
      <c r="A2008" t="str">
        <f t="shared" si="31"/>
        <v>SSP1Croatia2015-202025--29Female</v>
      </c>
      <c r="B2008" t="s">
        <v>38</v>
      </c>
      <c r="C2008" t="s">
        <v>13</v>
      </c>
      <c r="D2008" t="s">
        <v>57</v>
      </c>
      <c r="E2008" t="s">
        <v>21</v>
      </c>
      <c r="F2008" t="s">
        <v>37</v>
      </c>
      <c r="G2008">
        <v>-3</v>
      </c>
    </row>
    <row r="2009" spans="1:7" x14ac:dyDescent="0.25">
      <c r="A2009" t="str">
        <f t="shared" si="31"/>
        <v>SSP1Croatia2020-202525--29Female</v>
      </c>
      <c r="B2009" t="s">
        <v>38</v>
      </c>
      <c r="C2009" t="s">
        <v>13</v>
      </c>
      <c r="D2009" t="s">
        <v>56</v>
      </c>
      <c r="E2009" t="s">
        <v>21</v>
      </c>
      <c r="F2009" t="s">
        <v>37</v>
      </c>
      <c r="G2009">
        <v>-2.4</v>
      </c>
    </row>
    <row r="2010" spans="1:7" x14ac:dyDescent="0.25">
      <c r="A2010" t="str">
        <f t="shared" si="31"/>
        <v>SSP1Croatia2025-203025--29Female</v>
      </c>
      <c r="B2010" t="s">
        <v>38</v>
      </c>
      <c r="C2010" t="s">
        <v>13</v>
      </c>
      <c r="D2010" t="s">
        <v>55</v>
      </c>
      <c r="E2010" t="s">
        <v>21</v>
      </c>
      <c r="F2010" t="s">
        <v>37</v>
      </c>
      <c r="G2010">
        <v>-1.9</v>
      </c>
    </row>
    <row r="2011" spans="1:7" x14ac:dyDescent="0.25">
      <c r="A2011" t="str">
        <f t="shared" si="31"/>
        <v>SSP1Croatia2030-203525--29Female</v>
      </c>
      <c r="B2011" t="s">
        <v>38</v>
      </c>
      <c r="C2011" t="s">
        <v>13</v>
      </c>
      <c r="D2011" t="s">
        <v>54</v>
      </c>
      <c r="E2011" t="s">
        <v>21</v>
      </c>
      <c r="F2011" t="s">
        <v>37</v>
      </c>
      <c r="G2011">
        <v>-1.4</v>
      </c>
    </row>
    <row r="2012" spans="1:7" x14ac:dyDescent="0.25">
      <c r="A2012" t="str">
        <f t="shared" si="31"/>
        <v>SSP1Croatia2035-204025--29Female</v>
      </c>
      <c r="B2012" t="s">
        <v>38</v>
      </c>
      <c r="C2012" t="s">
        <v>13</v>
      </c>
      <c r="D2012" t="s">
        <v>53</v>
      </c>
      <c r="E2012" t="s">
        <v>21</v>
      </c>
      <c r="F2012" t="s">
        <v>37</v>
      </c>
      <c r="G2012">
        <v>-0.9</v>
      </c>
    </row>
    <row r="2013" spans="1:7" x14ac:dyDescent="0.25">
      <c r="A2013" t="str">
        <f t="shared" si="31"/>
        <v>SSP1Croatia2040-204525--29Female</v>
      </c>
      <c r="B2013" t="s">
        <v>38</v>
      </c>
      <c r="C2013" t="s">
        <v>13</v>
      </c>
      <c r="D2013" t="s">
        <v>52</v>
      </c>
      <c r="E2013" t="s">
        <v>21</v>
      </c>
      <c r="F2013" t="s">
        <v>37</v>
      </c>
      <c r="G2013">
        <v>-0.5</v>
      </c>
    </row>
    <row r="2014" spans="1:7" x14ac:dyDescent="0.25">
      <c r="A2014" t="str">
        <f t="shared" si="31"/>
        <v>SSP1Croatia2045-205025--29Female</v>
      </c>
      <c r="B2014" t="s">
        <v>38</v>
      </c>
      <c r="C2014" t="s">
        <v>13</v>
      </c>
      <c r="D2014" t="s">
        <v>51</v>
      </c>
      <c r="E2014" t="s">
        <v>21</v>
      </c>
      <c r="F2014" t="s">
        <v>37</v>
      </c>
      <c r="G2014">
        <v>-0.1</v>
      </c>
    </row>
    <row r="2015" spans="1:7" x14ac:dyDescent="0.25">
      <c r="A2015" t="str">
        <f t="shared" si="31"/>
        <v>SSP1Croatia2050-205525--29Female</v>
      </c>
      <c r="B2015" t="s">
        <v>38</v>
      </c>
      <c r="C2015" t="s">
        <v>13</v>
      </c>
      <c r="D2015" t="s">
        <v>50</v>
      </c>
      <c r="E2015" t="s">
        <v>21</v>
      </c>
      <c r="F2015" t="s">
        <v>37</v>
      </c>
      <c r="G2015">
        <v>0.2</v>
      </c>
    </row>
    <row r="2016" spans="1:7" x14ac:dyDescent="0.25">
      <c r="A2016" t="str">
        <f t="shared" si="31"/>
        <v>SSP1Croatia2055-206025--29Female</v>
      </c>
      <c r="B2016" t="s">
        <v>38</v>
      </c>
      <c r="C2016" t="s">
        <v>13</v>
      </c>
      <c r="D2016" t="s">
        <v>49</v>
      </c>
      <c r="E2016" t="s">
        <v>21</v>
      </c>
      <c r="F2016" t="s">
        <v>37</v>
      </c>
      <c r="G2016">
        <v>0.5</v>
      </c>
    </row>
    <row r="2017" spans="1:7" x14ac:dyDescent="0.25">
      <c r="A2017" t="str">
        <f t="shared" si="31"/>
        <v>SSP1Croatia2060-206525--29Female</v>
      </c>
      <c r="B2017" t="s">
        <v>38</v>
      </c>
      <c r="C2017" t="s">
        <v>13</v>
      </c>
      <c r="D2017" t="s">
        <v>48</v>
      </c>
      <c r="E2017" t="s">
        <v>21</v>
      </c>
      <c r="F2017" t="s">
        <v>37</v>
      </c>
      <c r="G2017">
        <v>0.7</v>
      </c>
    </row>
    <row r="2018" spans="1:7" x14ac:dyDescent="0.25">
      <c r="A2018" t="str">
        <f t="shared" si="31"/>
        <v>SSP1Croatia2065-207025--29Female</v>
      </c>
      <c r="B2018" t="s">
        <v>38</v>
      </c>
      <c r="C2018" t="s">
        <v>13</v>
      </c>
      <c r="D2018" t="s">
        <v>47</v>
      </c>
      <c r="E2018" t="s">
        <v>21</v>
      </c>
      <c r="F2018" t="s">
        <v>37</v>
      </c>
      <c r="G2018">
        <v>0.9</v>
      </c>
    </row>
    <row r="2019" spans="1:7" x14ac:dyDescent="0.25">
      <c r="A2019" t="str">
        <f t="shared" si="31"/>
        <v>SSP1Croatia2070-207525--29Female</v>
      </c>
      <c r="B2019" t="s">
        <v>38</v>
      </c>
      <c r="C2019" t="s">
        <v>13</v>
      </c>
      <c r="D2019" t="s">
        <v>46</v>
      </c>
      <c r="E2019" t="s">
        <v>21</v>
      </c>
      <c r="F2019" t="s">
        <v>37</v>
      </c>
      <c r="G2019">
        <v>1</v>
      </c>
    </row>
    <row r="2020" spans="1:7" x14ac:dyDescent="0.25">
      <c r="A2020" t="str">
        <f t="shared" si="31"/>
        <v>SSP1Croatia2075-208025--29Female</v>
      </c>
      <c r="B2020" t="s">
        <v>38</v>
      </c>
      <c r="C2020" t="s">
        <v>13</v>
      </c>
      <c r="D2020" t="s">
        <v>45</v>
      </c>
      <c r="E2020" t="s">
        <v>21</v>
      </c>
      <c r="F2020" t="s">
        <v>37</v>
      </c>
      <c r="G2020">
        <v>1.1000000000000001</v>
      </c>
    </row>
    <row r="2021" spans="1:7" x14ac:dyDescent="0.25">
      <c r="A2021" t="str">
        <f t="shared" si="31"/>
        <v>SSP1Croatia2080-208525--29Female</v>
      </c>
      <c r="B2021" t="s">
        <v>38</v>
      </c>
      <c r="C2021" t="s">
        <v>13</v>
      </c>
      <c r="D2021" t="s">
        <v>44</v>
      </c>
      <c r="E2021" t="s">
        <v>21</v>
      </c>
      <c r="F2021" t="s">
        <v>37</v>
      </c>
      <c r="G2021">
        <v>1.1000000000000001</v>
      </c>
    </row>
    <row r="2022" spans="1:7" x14ac:dyDescent="0.25">
      <c r="A2022" t="str">
        <f t="shared" si="31"/>
        <v>SSP1Croatia2085-209025--29Female</v>
      </c>
      <c r="B2022" t="s">
        <v>38</v>
      </c>
      <c r="C2022" t="s">
        <v>13</v>
      </c>
      <c r="D2022" t="s">
        <v>43</v>
      </c>
      <c r="E2022" t="s">
        <v>21</v>
      </c>
      <c r="F2022" t="s">
        <v>37</v>
      </c>
      <c r="G2022">
        <v>1.1000000000000001</v>
      </c>
    </row>
    <row r="2023" spans="1:7" x14ac:dyDescent="0.25">
      <c r="A2023" t="str">
        <f t="shared" si="31"/>
        <v>SSP1Croatia2090-209525--29Female</v>
      </c>
      <c r="B2023" t="s">
        <v>38</v>
      </c>
      <c r="C2023" t="s">
        <v>13</v>
      </c>
      <c r="D2023" t="s">
        <v>42</v>
      </c>
      <c r="E2023" t="s">
        <v>21</v>
      </c>
      <c r="F2023" t="s">
        <v>37</v>
      </c>
      <c r="G2023">
        <v>1.1000000000000001</v>
      </c>
    </row>
    <row r="2024" spans="1:7" x14ac:dyDescent="0.25">
      <c r="A2024" t="str">
        <f t="shared" si="31"/>
        <v>SSP1Croatia2095-210025--29Female</v>
      </c>
      <c r="B2024" t="s">
        <v>38</v>
      </c>
      <c r="C2024" t="s">
        <v>13</v>
      </c>
      <c r="D2024" t="s">
        <v>41</v>
      </c>
      <c r="E2024" t="s">
        <v>21</v>
      </c>
      <c r="F2024" t="s">
        <v>37</v>
      </c>
      <c r="G2024">
        <v>1</v>
      </c>
    </row>
    <row r="2025" spans="1:7" x14ac:dyDescent="0.25">
      <c r="A2025" t="str">
        <f t="shared" si="31"/>
        <v>SSP1Croatia2015-202030--34Female</v>
      </c>
      <c r="B2025" t="s">
        <v>38</v>
      </c>
      <c r="C2025" t="s">
        <v>13</v>
      </c>
      <c r="D2025" t="s">
        <v>57</v>
      </c>
      <c r="E2025" t="s">
        <v>22</v>
      </c>
      <c r="F2025" t="s">
        <v>37</v>
      </c>
      <c r="G2025">
        <v>-2</v>
      </c>
    </row>
    <row r="2026" spans="1:7" x14ac:dyDescent="0.25">
      <c r="A2026" t="str">
        <f t="shared" si="31"/>
        <v>SSP1Croatia2020-202530--34Female</v>
      </c>
      <c r="B2026" t="s">
        <v>38</v>
      </c>
      <c r="C2026" t="s">
        <v>13</v>
      </c>
      <c r="D2026" t="s">
        <v>56</v>
      </c>
      <c r="E2026" t="s">
        <v>22</v>
      </c>
      <c r="F2026" t="s">
        <v>37</v>
      </c>
      <c r="G2026">
        <v>-1.6</v>
      </c>
    </row>
    <row r="2027" spans="1:7" x14ac:dyDescent="0.25">
      <c r="A2027" t="str">
        <f t="shared" si="31"/>
        <v>SSP1Croatia2025-203030--34Female</v>
      </c>
      <c r="B2027" t="s">
        <v>38</v>
      </c>
      <c r="C2027" t="s">
        <v>13</v>
      </c>
      <c r="D2027" t="s">
        <v>55</v>
      </c>
      <c r="E2027" t="s">
        <v>22</v>
      </c>
      <c r="F2027" t="s">
        <v>37</v>
      </c>
      <c r="G2027">
        <v>-1.2</v>
      </c>
    </row>
    <row r="2028" spans="1:7" x14ac:dyDescent="0.25">
      <c r="A2028" t="str">
        <f t="shared" si="31"/>
        <v>SSP1Croatia2030-203530--34Female</v>
      </c>
      <c r="B2028" t="s">
        <v>38</v>
      </c>
      <c r="C2028" t="s">
        <v>13</v>
      </c>
      <c r="D2028" t="s">
        <v>54</v>
      </c>
      <c r="E2028" t="s">
        <v>22</v>
      </c>
      <c r="F2028" t="s">
        <v>37</v>
      </c>
      <c r="G2028">
        <v>-0.9</v>
      </c>
    </row>
    <row r="2029" spans="1:7" x14ac:dyDescent="0.25">
      <c r="A2029" t="str">
        <f t="shared" si="31"/>
        <v>SSP1Croatia2035-204030--34Female</v>
      </c>
      <c r="B2029" t="s">
        <v>38</v>
      </c>
      <c r="C2029" t="s">
        <v>13</v>
      </c>
      <c r="D2029" t="s">
        <v>53</v>
      </c>
      <c r="E2029" t="s">
        <v>22</v>
      </c>
      <c r="F2029" t="s">
        <v>37</v>
      </c>
      <c r="G2029">
        <v>-0.6</v>
      </c>
    </row>
    <row r="2030" spans="1:7" x14ac:dyDescent="0.25">
      <c r="A2030" t="str">
        <f t="shared" si="31"/>
        <v>SSP1Croatia2040-204530--34Female</v>
      </c>
      <c r="B2030" t="s">
        <v>38</v>
      </c>
      <c r="C2030" t="s">
        <v>13</v>
      </c>
      <c r="D2030" t="s">
        <v>52</v>
      </c>
      <c r="E2030" t="s">
        <v>22</v>
      </c>
      <c r="F2030" t="s">
        <v>37</v>
      </c>
      <c r="G2030">
        <v>-0.3</v>
      </c>
    </row>
    <row r="2031" spans="1:7" x14ac:dyDescent="0.25">
      <c r="A2031" t="str">
        <f t="shared" si="31"/>
        <v>SSP1Croatia2045-205030--34Female</v>
      </c>
      <c r="B2031" t="s">
        <v>38</v>
      </c>
      <c r="C2031" t="s">
        <v>13</v>
      </c>
      <c r="D2031" t="s">
        <v>51</v>
      </c>
      <c r="E2031" t="s">
        <v>22</v>
      </c>
      <c r="F2031" t="s">
        <v>37</v>
      </c>
      <c r="G2031">
        <v>-0.1</v>
      </c>
    </row>
    <row r="2032" spans="1:7" x14ac:dyDescent="0.25">
      <c r="A2032" t="str">
        <f t="shared" si="31"/>
        <v>SSP1Croatia2050-205530--34Female</v>
      </c>
      <c r="B2032" t="s">
        <v>38</v>
      </c>
      <c r="C2032" t="s">
        <v>13</v>
      </c>
      <c r="D2032" t="s">
        <v>50</v>
      </c>
      <c r="E2032" t="s">
        <v>22</v>
      </c>
      <c r="F2032" t="s">
        <v>37</v>
      </c>
      <c r="G2032">
        <v>0.1</v>
      </c>
    </row>
    <row r="2033" spans="1:7" x14ac:dyDescent="0.25">
      <c r="A2033" t="str">
        <f t="shared" si="31"/>
        <v>SSP1Croatia2055-206030--34Female</v>
      </c>
      <c r="B2033" t="s">
        <v>38</v>
      </c>
      <c r="C2033" t="s">
        <v>13</v>
      </c>
      <c r="D2033" t="s">
        <v>49</v>
      </c>
      <c r="E2033" t="s">
        <v>22</v>
      </c>
      <c r="F2033" t="s">
        <v>37</v>
      </c>
      <c r="G2033">
        <v>0.3</v>
      </c>
    </row>
    <row r="2034" spans="1:7" x14ac:dyDescent="0.25">
      <c r="A2034" t="str">
        <f t="shared" si="31"/>
        <v>SSP1Croatia2060-206530--34Female</v>
      </c>
      <c r="B2034" t="s">
        <v>38</v>
      </c>
      <c r="C2034" t="s">
        <v>13</v>
      </c>
      <c r="D2034" t="s">
        <v>48</v>
      </c>
      <c r="E2034" t="s">
        <v>22</v>
      </c>
      <c r="F2034" t="s">
        <v>37</v>
      </c>
      <c r="G2034">
        <v>0.5</v>
      </c>
    </row>
    <row r="2035" spans="1:7" x14ac:dyDescent="0.25">
      <c r="A2035" t="str">
        <f t="shared" si="31"/>
        <v>SSP1Croatia2065-207030--34Female</v>
      </c>
      <c r="B2035" t="s">
        <v>38</v>
      </c>
      <c r="C2035" t="s">
        <v>13</v>
      </c>
      <c r="D2035" t="s">
        <v>47</v>
      </c>
      <c r="E2035" t="s">
        <v>22</v>
      </c>
      <c r="F2035" t="s">
        <v>37</v>
      </c>
      <c r="G2035">
        <v>0.6</v>
      </c>
    </row>
    <row r="2036" spans="1:7" x14ac:dyDescent="0.25">
      <c r="A2036" t="str">
        <f t="shared" si="31"/>
        <v>SSP1Croatia2070-207530--34Female</v>
      </c>
      <c r="B2036" t="s">
        <v>38</v>
      </c>
      <c r="C2036" t="s">
        <v>13</v>
      </c>
      <c r="D2036" t="s">
        <v>46</v>
      </c>
      <c r="E2036" t="s">
        <v>22</v>
      </c>
      <c r="F2036" t="s">
        <v>37</v>
      </c>
      <c r="G2036">
        <v>0.7</v>
      </c>
    </row>
    <row r="2037" spans="1:7" x14ac:dyDescent="0.25">
      <c r="A2037" t="str">
        <f t="shared" si="31"/>
        <v>SSP1Croatia2075-208030--34Female</v>
      </c>
      <c r="B2037" t="s">
        <v>38</v>
      </c>
      <c r="C2037" t="s">
        <v>13</v>
      </c>
      <c r="D2037" t="s">
        <v>45</v>
      </c>
      <c r="E2037" t="s">
        <v>22</v>
      </c>
      <c r="F2037" t="s">
        <v>37</v>
      </c>
      <c r="G2037">
        <v>0.7</v>
      </c>
    </row>
    <row r="2038" spans="1:7" x14ac:dyDescent="0.25">
      <c r="A2038" t="str">
        <f t="shared" si="31"/>
        <v>SSP1Croatia2080-208530--34Female</v>
      </c>
      <c r="B2038" t="s">
        <v>38</v>
      </c>
      <c r="C2038" t="s">
        <v>13</v>
      </c>
      <c r="D2038" t="s">
        <v>44</v>
      </c>
      <c r="E2038" t="s">
        <v>22</v>
      </c>
      <c r="F2038" t="s">
        <v>37</v>
      </c>
      <c r="G2038">
        <v>0.8</v>
      </c>
    </row>
    <row r="2039" spans="1:7" x14ac:dyDescent="0.25">
      <c r="A2039" t="str">
        <f t="shared" si="31"/>
        <v>SSP1Croatia2085-209030--34Female</v>
      </c>
      <c r="B2039" t="s">
        <v>38</v>
      </c>
      <c r="C2039" t="s">
        <v>13</v>
      </c>
      <c r="D2039" t="s">
        <v>43</v>
      </c>
      <c r="E2039" t="s">
        <v>22</v>
      </c>
      <c r="F2039" t="s">
        <v>37</v>
      </c>
      <c r="G2039">
        <v>0.8</v>
      </c>
    </row>
    <row r="2040" spans="1:7" x14ac:dyDescent="0.25">
      <c r="A2040" t="str">
        <f t="shared" si="31"/>
        <v>SSP1Croatia2090-209530--34Female</v>
      </c>
      <c r="B2040" t="s">
        <v>38</v>
      </c>
      <c r="C2040" t="s">
        <v>13</v>
      </c>
      <c r="D2040" t="s">
        <v>42</v>
      </c>
      <c r="E2040" t="s">
        <v>22</v>
      </c>
      <c r="F2040" t="s">
        <v>37</v>
      </c>
      <c r="G2040">
        <v>0.7</v>
      </c>
    </row>
    <row r="2041" spans="1:7" x14ac:dyDescent="0.25">
      <c r="A2041" t="str">
        <f t="shared" si="31"/>
        <v>SSP1Croatia2095-210030--34Female</v>
      </c>
      <c r="B2041" t="s">
        <v>38</v>
      </c>
      <c r="C2041" t="s">
        <v>13</v>
      </c>
      <c r="D2041" t="s">
        <v>41</v>
      </c>
      <c r="E2041" t="s">
        <v>22</v>
      </c>
      <c r="F2041" t="s">
        <v>37</v>
      </c>
      <c r="G2041">
        <v>0.7</v>
      </c>
    </row>
    <row r="2042" spans="1:7" x14ac:dyDescent="0.25">
      <c r="A2042" t="str">
        <f t="shared" si="31"/>
        <v>SSP1Croatia2015-202035--39Female</v>
      </c>
      <c r="B2042" t="s">
        <v>38</v>
      </c>
      <c r="C2042" t="s">
        <v>13</v>
      </c>
      <c r="D2042" t="s">
        <v>57</v>
      </c>
      <c r="E2042" t="s">
        <v>23</v>
      </c>
      <c r="F2042" t="s">
        <v>37</v>
      </c>
      <c r="G2042">
        <v>-1.2</v>
      </c>
    </row>
    <row r="2043" spans="1:7" x14ac:dyDescent="0.25">
      <c r="A2043" t="str">
        <f t="shared" si="31"/>
        <v>SSP1Croatia2020-202535--39Female</v>
      </c>
      <c r="B2043" t="s">
        <v>38</v>
      </c>
      <c r="C2043" t="s">
        <v>13</v>
      </c>
      <c r="D2043" t="s">
        <v>56</v>
      </c>
      <c r="E2043" t="s">
        <v>23</v>
      </c>
      <c r="F2043" t="s">
        <v>37</v>
      </c>
      <c r="G2043">
        <v>-1</v>
      </c>
    </row>
    <row r="2044" spans="1:7" x14ac:dyDescent="0.25">
      <c r="A2044" t="str">
        <f t="shared" si="31"/>
        <v>SSP1Croatia2025-203035--39Female</v>
      </c>
      <c r="B2044" t="s">
        <v>38</v>
      </c>
      <c r="C2044" t="s">
        <v>13</v>
      </c>
      <c r="D2044" t="s">
        <v>55</v>
      </c>
      <c r="E2044" t="s">
        <v>23</v>
      </c>
      <c r="F2044" t="s">
        <v>37</v>
      </c>
      <c r="G2044">
        <v>-0.8</v>
      </c>
    </row>
    <row r="2045" spans="1:7" x14ac:dyDescent="0.25">
      <c r="A2045" t="str">
        <f t="shared" si="31"/>
        <v>SSP1Croatia2030-203535--39Female</v>
      </c>
      <c r="B2045" t="s">
        <v>38</v>
      </c>
      <c r="C2045" t="s">
        <v>13</v>
      </c>
      <c r="D2045" t="s">
        <v>54</v>
      </c>
      <c r="E2045" t="s">
        <v>23</v>
      </c>
      <c r="F2045" t="s">
        <v>37</v>
      </c>
      <c r="G2045">
        <v>-0.6</v>
      </c>
    </row>
    <row r="2046" spans="1:7" x14ac:dyDescent="0.25">
      <c r="A2046" t="str">
        <f t="shared" si="31"/>
        <v>SSP1Croatia2035-204035--39Female</v>
      </c>
      <c r="B2046" t="s">
        <v>38</v>
      </c>
      <c r="C2046" t="s">
        <v>13</v>
      </c>
      <c r="D2046" t="s">
        <v>53</v>
      </c>
      <c r="E2046" t="s">
        <v>23</v>
      </c>
      <c r="F2046" t="s">
        <v>37</v>
      </c>
      <c r="G2046">
        <v>-0.4</v>
      </c>
    </row>
    <row r="2047" spans="1:7" x14ac:dyDescent="0.25">
      <c r="A2047" t="str">
        <f t="shared" si="31"/>
        <v>SSP1Croatia2040-204535--39Female</v>
      </c>
      <c r="B2047" t="s">
        <v>38</v>
      </c>
      <c r="C2047" t="s">
        <v>13</v>
      </c>
      <c r="D2047" t="s">
        <v>52</v>
      </c>
      <c r="E2047" t="s">
        <v>23</v>
      </c>
      <c r="F2047" t="s">
        <v>37</v>
      </c>
      <c r="G2047">
        <v>-0.2</v>
      </c>
    </row>
    <row r="2048" spans="1:7" x14ac:dyDescent="0.25">
      <c r="A2048" t="str">
        <f t="shared" si="31"/>
        <v>SSP1Croatia2045-205035--39Female</v>
      </c>
      <c r="B2048" t="s">
        <v>38</v>
      </c>
      <c r="C2048" t="s">
        <v>13</v>
      </c>
      <c r="D2048" t="s">
        <v>51</v>
      </c>
      <c r="E2048" t="s">
        <v>23</v>
      </c>
      <c r="F2048" t="s">
        <v>37</v>
      </c>
      <c r="G2048">
        <v>-0.1</v>
      </c>
    </row>
    <row r="2049" spans="1:7" x14ac:dyDescent="0.25">
      <c r="A2049" t="str">
        <f t="shared" si="31"/>
        <v>SSP1Croatia2050-205535--39Female</v>
      </c>
      <c r="B2049" t="s">
        <v>38</v>
      </c>
      <c r="C2049" t="s">
        <v>13</v>
      </c>
      <c r="D2049" t="s">
        <v>50</v>
      </c>
      <c r="E2049" t="s">
        <v>23</v>
      </c>
      <c r="F2049" t="s">
        <v>37</v>
      </c>
      <c r="G2049">
        <v>0.1</v>
      </c>
    </row>
    <row r="2050" spans="1:7" x14ac:dyDescent="0.25">
      <c r="A2050" t="str">
        <f t="shared" si="31"/>
        <v>SSP1Croatia2055-206035--39Female</v>
      </c>
      <c r="B2050" t="s">
        <v>38</v>
      </c>
      <c r="C2050" t="s">
        <v>13</v>
      </c>
      <c r="D2050" t="s">
        <v>49</v>
      </c>
      <c r="E2050" t="s">
        <v>23</v>
      </c>
      <c r="F2050" t="s">
        <v>37</v>
      </c>
      <c r="G2050">
        <v>0.2</v>
      </c>
    </row>
    <row r="2051" spans="1:7" x14ac:dyDescent="0.25">
      <c r="A2051" t="str">
        <f t="shared" si="31"/>
        <v>SSP1Croatia2060-206535--39Female</v>
      </c>
      <c r="B2051" t="s">
        <v>38</v>
      </c>
      <c r="C2051" t="s">
        <v>13</v>
      </c>
      <c r="D2051" t="s">
        <v>48</v>
      </c>
      <c r="E2051" t="s">
        <v>23</v>
      </c>
      <c r="F2051" t="s">
        <v>37</v>
      </c>
      <c r="G2051">
        <v>0.3</v>
      </c>
    </row>
    <row r="2052" spans="1:7" x14ac:dyDescent="0.25">
      <c r="A2052" t="str">
        <f t="shared" si="31"/>
        <v>SSP1Croatia2065-207035--39Female</v>
      </c>
      <c r="B2052" t="s">
        <v>38</v>
      </c>
      <c r="C2052" t="s">
        <v>13</v>
      </c>
      <c r="D2052" t="s">
        <v>47</v>
      </c>
      <c r="E2052" t="s">
        <v>23</v>
      </c>
      <c r="F2052" t="s">
        <v>37</v>
      </c>
      <c r="G2052">
        <v>0.4</v>
      </c>
    </row>
    <row r="2053" spans="1:7" x14ac:dyDescent="0.25">
      <c r="A2053" t="str">
        <f t="shared" si="31"/>
        <v>SSP1Croatia2070-207535--39Female</v>
      </c>
      <c r="B2053" t="s">
        <v>38</v>
      </c>
      <c r="C2053" t="s">
        <v>13</v>
      </c>
      <c r="D2053" t="s">
        <v>46</v>
      </c>
      <c r="E2053" t="s">
        <v>23</v>
      </c>
      <c r="F2053" t="s">
        <v>37</v>
      </c>
      <c r="G2053">
        <v>0.4</v>
      </c>
    </row>
    <row r="2054" spans="1:7" x14ac:dyDescent="0.25">
      <c r="A2054" t="str">
        <f t="shared" si="31"/>
        <v>SSP1Croatia2075-208035--39Female</v>
      </c>
      <c r="B2054" t="s">
        <v>38</v>
      </c>
      <c r="C2054" t="s">
        <v>13</v>
      </c>
      <c r="D2054" t="s">
        <v>45</v>
      </c>
      <c r="E2054" t="s">
        <v>23</v>
      </c>
      <c r="F2054" t="s">
        <v>37</v>
      </c>
      <c r="G2054">
        <v>0.4</v>
      </c>
    </row>
    <row r="2055" spans="1:7" x14ac:dyDescent="0.25">
      <c r="A2055" t="str">
        <f t="shared" si="31"/>
        <v>SSP1Croatia2080-208535--39Female</v>
      </c>
      <c r="B2055" t="s">
        <v>38</v>
      </c>
      <c r="C2055" t="s">
        <v>13</v>
      </c>
      <c r="D2055" t="s">
        <v>44</v>
      </c>
      <c r="E2055" t="s">
        <v>23</v>
      </c>
      <c r="F2055" t="s">
        <v>37</v>
      </c>
      <c r="G2055">
        <v>0.5</v>
      </c>
    </row>
    <row r="2056" spans="1:7" x14ac:dyDescent="0.25">
      <c r="A2056" t="str">
        <f t="shared" si="31"/>
        <v>SSP1Croatia2085-209035--39Female</v>
      </c>
      <c r="B2056" t="s">
        <v>38</v>
      </c>
      <c r="C2056" t="s">
        <v>13</v>
      </c>
      <c r="D2056" t="s">
        <v>43</v>
      </c>
      <c r="E2056" t="s">
        <v>23</v>
      </c>
      <c r="F2056" t="s">
        <v>37</v>
      </c>
      <c r="G2056">
        <v>0.5</v>
      </c>
    </row>
    <row r="2057" spans="1:7" x14ac:dyDescent="0.25">
      <c r="A2057" t="str">
        <f t="shared" si="31"/>
        <v>SSP1Croatia2090-209535--39Female</v>
      </c>
      <c r="B2057" t="s">
        <v>38</v>
      </c>
      <c r="C2057" t="s">
        <v>13</v>
      </c>
      <c r="D2057" t="s">
        <v>42</v>
      </c>
      <c r="E2057" t="s">
        <v>23</v>
      </c>
      <c r="F2057" t="s">
        <v>37</v>
      </c>
      <c r="G2057">
        <v>0.5</v>
      </c>
    </row>
    <row r="2058" spans="1:7" x14ac:dyDescent="0.25">
      <c r="A2058" t="str">
        <f t="shared" si="31"/>
        <v>SSP1Croatia2095-210035--39Female</v>
      </c>
      <c r="B2058" t="s">
        <v>38</v>
      </c>
      <c r="C2058" t="s">
        <v>13</v>
      </c>
      <c r="D2058" t="s">
        <v>41</v>
      </c>
      <c r="E2058" t="s">
        <v>23</v>
      </c>
      <c r="F2058" t="s">
        <v>37</v>
      </c>
      <c r="G2058">
        <v>0.4</v>
      </c>
    </row>
    <row r="2059" spans="1:7" x14ac:dyDescent="0.25">
      <c r="A2059" t="str">
        <f t="shared" ref="A2059:A2122" si="32">B2059&amp;C2059&amp;D2059&amp;E2059&amp;F2059</f>
        <v>SSP1Croatia2015-202040--44Female</v>
      </c>
      <c r="B2059" t="s">
        <v>38</v>
      </c>
      <c r="C2059" t="s">
        <v>13</v>
      </c>
      <c r="D2059" t="s">
        <v>57</v>
      </c>
      <c r="E2059" t="s">
        <v>24</v>
      </c>
      <c r="F2059" t="s">
        <v>37</v>
      </c>
      <c r="G2059">
        <v>-0.8</v>
      </c>
    </row>
    <row r="2060" spans="1:7" x14ac:dyDescent="0.25">
      <c r="A2060" t="str">
        <f t="shared" si="32"/>
        <v>SSP1Croatia2020-202540--44Female</v>
      </c>
      <c r="B2060" t="s">
        <v>38</v>
      </c>
      <c r="C2060" t="s">
        <v>13</v>
      </c>
      <c r="D2060" t="s">
        <v>56</v>
      </c>
      <c r="E2060" t="s">
        <v>24</v>
      </c>
      <c r="F2060" t="s">
        <v>37</v>
      </c>
      <c r="G2060">
        <v>-0.6</v>
      </c>
    </row>
    <row r="2061" spans="1:7" x14ac:dyDescent="0.25">
      <c r="A2061" t="str">
        <f t="shared" si="32"/>
        <v>SSP1Croatia2025-203040--44Female</v>
      </c>
      <c r="B2061" t="s">
        <v>38</v>
      </c>
      <c r="C2061" t="s">
        <v>13</v>
      </c>
      <c r="D2061" t="s">
        <v>55</v>
      </c>
      <c r="E2061" t="s">
        <v>24</v>
      </c>
      <c r="F2061" t="s">
        <v>37</v>
      </c>
      <c r="G2061">
        <v>-0.5</v>
      </c>
    </row>
    <row r="2062" spans="1:7" x14ac:dyDescent="0.25">
      <c r="A2062" t="str">
        <f t="shared" si="32"/>
        <v>SSP1Croatia2030-203540--44Female</v>
      </c>
      <c r="B2062" t="s">
        <v>38</v>
      </c>
      <c r="C2062" t="s">
        <v>13</v>
      </c>
      <c r="D2062" t="s">
        <v>54</v>
      </c>
      <c r="E2062" t="s">
        <v>24</v>
      </c>
      <c r="F2062" t="s">
        <v>37</v>
      </c>
      <c r="G2062">
        <v>-0.3</v>
      </c>
    </row>
    <row r="2063" spans="1:7" x14ac:dyDescent="0.25">
      <c r="A2063" t="str">
        <f t="shared" si="32"/>
        <v>SSP1Croatia2035-204040--44Female</v>
      </c>
      <c r="B2063" t="s">
        <v>38</v>
      </c>
      <c r="C2063" t="s">
        <v>13</v>
      </c>
      <c r="D2063" t="s">
        <v>53</v>
      </c>
      <c r="E2063" t="s">
        <v>24</v>
      </c>
      <c r="F2063" t="s">
        <v>37</v>
      </c>
      <c r="G2063">
        <v>-0.2</v>
      </c>
    </row>
    <row r="2064" spans="1:7" x14ac:dyDescent="0.25">
      <c r="A2064" t="str">
        <f t="shared" si="32"/>
        <v>SSP1Croatia2040-204540--44Female</v>
      </c>
      <c r="B2064" t="s">
        <v>38</v>
      </c>
      <c r="C2064" t="s">
        <v>13</v>
      </c>
      <c r="D2064" t="s">
        <v>52</v>
      </c>
      <c r="E2064" t="s">
        <v>24</v>
      </c>
      <c r="F2064" t="s">
        <v>37</v>
      </c>
      <c r="G2064">
        <v>-0.1</v>
      </c>
    </row>
    <row r="2065" spans="1:7" x14ac:dyDescent="0.25">
      <c r="A2065" t="str">
        <f t="shared" si="32"/>
        <v>SSP1Croatia2045-205040--44Female</v>
      </c>
      <c r="B2065" t="s">
        <v>38</v>
      </c>
      <c r="C2065" t="s">
        <v>13</v>
      </c>
      <c r="D2065" t="s">
        <v>51</v>
      </c>
      <c r="E2065" t="s">
        <v>24</v>
      </c>
      <c r="F2065" t="s">
        <v>37</v>
      </c>
      <c r="G2065">
        <v>0</v>
      </c>
    </row>
    <row r="2066" spans="1:7" x14ac:dyDescent="0.25">
      <c r="A2066" t="str">
        <f t="shared" si="32"/>
        <v>SSP1Croatia2050-205540--44Female</v>
      </c>
      <c r="B2066" t="s">
        <v>38</v>
      </c>
      <c r="C2066" t="s">
        <v>13</v>
      </c>
      <c r="D2066" t="s">
        <v>50</v>
      </c>
      <c r="E2066" t="s">
        <v>24</v>
      </c>
      <c r="F2066" t="s">
        <v>37</v>
      </c>
      <c r="G2066">
        <v>0.1</v>
      </c>
    </row>
    <row r="2067" spans="1:7" x14ac:dyDescent="0.25">
      <c r="A2067" t="str">
        <f t="shared" si="32"/>
        <v>SSP1Croatia2055-206040--44Female</v>
      </c>
      <c r="B2067" t="s">
        <v>38</v>
      </c>
      <c r="C2067" t="s">
        <v>13</v>
      </c>
      <c r="D2067" t="s">
        <v>49</v>
      </c>
      <c r="E2067" t="s">
        <v>24</v>
      </c>
      <c r="F2067" t="s">
        <v>37</v>
      </c>
      <c r="G2067">
        <v>0.1</v>
      </c>
    </row>
    <row r="2068" spans="1:7" x14ac:dyDescent="0.25">
      <c r="A2068" t="str">
        <f t="shared" si="32"/>
        <v>SSP1Croatia2060-206540--44Female</v>
      </c>
      <c r="B2068" t="s">
        <v>38</v>
      </c>
      <c r="C2068" t="s">
        <v>13</v>
      </c>
      <c r="D2068" t="s">
        <v>48</v>
      </c>
      <c r="E2068" t="s">
        <v>24</v>
      </c>
      <c r="F2068" t="s">
        <v>37</v>
      </c>
      <c r="G2068">
        <v>0.2</v>
      </c>
    </row>
    <row r="2069" spans="1:7" x14ac:dyDescent="0.25">
      <c r="A2069" t="str">
        <f t="shared" si="32"/>
        <v>SSP1Croatia2065-207040--44Female</v>
      </c>
      <c r="B2069" t="s">
        <v>38</v>
      </c>
      <c r="C2069" t="s">
        <v>13</v>
      </c>
      <c r="D2069" t="s">
        <v>47</v>
      </c>
      <c r="E2069" t="s">
        <v>24</v>
      </c>
      <c r="F2069" t="s">
        <v>37</v>
      </c>
      <c r="G2069">
        <v>0.2</v>
      </c>
    </row>
    <row r="2070" spans="1:7" x14ac:dyDescent="0.25">
      <c r="A2070" t="str">
        <f t="shared" si="32"/>
        <v>SSP1Croatia2070-207540--44Female</v>
      </c>
      <c r="B2070" t="s">
        <v>38</v>
      </c>
      <c r="C2070" t="s">
        <v>13</v>
      </c>
      <c r="D2070" t="s">
        <v>46</v>
      </c>
      <c r="E2070" t="s">
        <v>24</v>
      </c>
      <c r="F2070" t="s">
        <v>37</v>
      </c>
      <c r="G2070">
        <v>0.2</v>
      </c>
    </row>
    <row r="2071" spans="1:7" x14ac:dyDescent="0.25">
      <c r="A2071" t="str">
        <f t="shared" si="32"/>
        <v>SSP1Croatia2075-208040--44Female</v>
      </c>
      <c r="B2071" t="s">
        <v>38</v>
      </c>
      <c r="C2071" t="s">
        <v>13</v>
      </c>
      <c r="D2071" t="s">
        <v>45</v>
      </c>
      <c r="E2071" t="s">
        <v>24</v>
      </c>
      <c r="F2071" t="s">
        <v>37</v>
      </c>
      <c r="G2071">
        <v>0.3</v>
      </c>
    </row>
    <row r="2072" spans="1:7" x14ac:dyDescent="0.25">
      <c r="A2072" t="str">
        <f t="shared" si="32"/>
        <v>SSP1Croatia2080-208540--44Female</v>
      </c>
      <c r="B2072" t="s">
        <v>38</v>
      </c>
      <c r="C2072" t="s">
        <v>13</v>
      </c>
      <c r="D2072" t="s">
        <v>44</v>
      </c>
      <c r="E2072" t="s">
        <v>24</v>
      </c>
      <c r="F2072" t="s">
        <v>37</v>
      </c>
      <c r="G2072">
        <v>0.3</v>
      </c>
    </row>
    <row r="2073" spans="1:7" x14ac:dyDescent="0.25">
      <c r="A2073" t="str">
        <f t="shared" si="32"/>
        <v>SSP1Croatia2085-209040--44Female</v>
      </c>
      <c r="B2073" t="s">
        <v>38</v>
      </c>
      <c r="C2073" t="s">
        <v>13</v>
      </c>
      <c r="D2073" t="s">
        <v>43</v>
      </c>
      <c r="E2073" t="s">
        <v>24</v>
      </c>
      <c r="F2073" t="s">
        <v>37</v>
      </c>
      <c r="G2073">
        <v>0.3</v>
      </c>
    </row>
    <row r="2074" spans="1:7" x14ac:dyDescent="0.25">
      <c r="A2074" t="str">
        <f t="shared" si="32"/>
        <v>SSP1Croatia2090-209540--44Female</v>
      </c>
      <c r="B2074" t="s">
        <v>38</v>
      </c>
      <c r="C2074" t="s">
        <v>13</v>
      </c>
      <c r="D2074" t="s">
        <v>42</v>
      </c>
      <c r="E2074" t="s">
        <v>24</v>
      </c>
      <c r="F2074" t="s">
        <v>37</v>
      </c>
      <c r="G2074">
        <v>0.3</v>
      </c>
    </row>
    <row r="2075" spans="1:7" x14ac:dyDescent="0.25">
      <c r="A2075" t="str">
        <f t="shared" si="32"/>
        <v>SSP1Croatia2095-210040--44Female</v>
      </c>
      <c r="B2075" t="s">
        <v>38</v>
      </c>
      <c r="C2075" t="s">
        <v>13</v>
      </c>
      <c r="D2075" t="s">
        <v>41</v>
      </c>
      <c r="E2075" t="s">
        <v>24</v>
      </c>
      <c r="F2075" t="s">
        <v>37</v>
      </c>
      <c r="G2075">
        <v>0.3</v>
      </c>
    </row>
    <row r="2076" spans="1:7" x14ac:dyDescent="0.25">
      <c r="A2076" t="str">
        <f t="shared" si="32"/>
        <v>SSP1Croatia2015-202045--49Female</v>
      </c>
      <c r="B2076" t="s">
        <v>38</v>
      </c>
      <c r="C2076" t="s">
        <v>13</v>
      </c>
      <c r="D2076" t="s">
        <v>57</v>
      </c>
      <c r="E2076" t="s">
        <v>25</v>
      </c>
      <c r="F2076" t="s">
        <v>37</v>
      </c>
      <c r="G2076">
        <v>-0.5</v>
      </c>
    </row>
    <row r="2077" spans="1:7" x14ac:dyDescent="0.25">
      <c r="A2077" t="str">
        <f t="shared" si="32"/>
        <v>SSP1Croatia2020-202545--49Female</v>
      </c>
      <c r="B2077" t="s">
        <v>38</v>
      </c>
      <c r="C2077" t="s">
        <v>13</v>
      </c>
      <c r="D2077" t="s">
        <v>56</v>
      </c>
      <c r="E2077" t="s">
        <v>25</v>
      </c>
      <c r="F2077" t="s">
        <v>37</v>
      </c>
      <c r="G2077">
        <v>-0.4</v>
      </c>
    </row>
    <row r="2078" spans="1:7" x14ac:dyDescent="0.25">
      <c r="A2078" t="str">
        <f t="shared" si="32"/>
        <v>SSP1Croatia2025-203045--49Female</v>
      </c>
      <c r="B2078" t="s">
        <v>38</v>
      </c>
      <c r="C2078" t="s">
        <v>13</v>
      </c>
      <c r="D2078" t="s">
        <v>55</v>
      </c>
      <c r="E2078" t="s">
        <v>25</v>
      </c>
      <c r="F2078" t="s">
        <v>37</v>
      </c>
      <c r="G2078">
        <v>-0.3</v>
      </c>
    </row>
    <row r="2079" spans="1:7" x14ac:dyDescent="0.25">
      <c r="A2079" t="str">
        <f t="shared" si="32"/>
        <v>SSP1Croatia2030-203545--49Female</v>
      </c>
      <c r="B2079" t="s">
        <v>38</v>
      </c>
      <c r="C2079" t="s">
        <v>13</v>
      </c>
      <c r="D2079" t="s">
        <v>54</v>
      </c>
      <c r="E2079" t="s">
        <v>25</v>
      </c>
      <c r="F2079" t="s">
        <v>37</v>
      </c>
      <c r="G2079">
        <v>-0.2</v>
      </c>
    </row>
    <row r="2080" spans="1:7" x14ac:dyDescent="0.25">
      <c r="A2080" t="str">
        <f t="shared" si="32"/>
        <v>SSP1Croatia2035-204045--49Female</v>
      </c>
      <c r="B2080" t="s">
        <v>38</v>
      </c>
      <c r="C2080" t="s">
        <v>13</v>
      </c>
      <c r="D2080" t="s">
        <v>53</v>
      </c>
      <c r="E2080" t="s">
        <v>25</v>
      </c>
      <c r="F2080" t="s">
        <v>37</v>
      </c>
      <c r="G2080">
        <v>-0.1</v>
      </c>
    </row>
    <row r="2081" spans="1:7" x14ac:dyDescent="0.25">
      <c r="A2081" t="str">
        <f t="shared" si="32"/>
        <v>SSP1Croatia2040-204545--49Female</v>
      </c>
      <c r="B2081" t="s">
        <v>38</v>
      </c>
      <c r="C2081" t="s">
        <v>13</v>
      </c>
      <c r="D2081" t="s">
        <v>52</v>
      </c>
      <c r="E2081" t="s">
        <v>25</v>
      </c>
      <c r="F2081" t="s">
        <v>37</v>
      </c>
      <c r="G2081">
        <v>-0.1</v>
      </c>
    </row>
    <row r="2082" spans="1:7" x14ac:dyDescent="0.25">
      <c r="A2082" t="str">
        <f t="shared" si="32"/>
        <v>SSP1Croatia2045-205045--49Female</v>
      </c>
      <c r="B2082" t="s">
        <v>38</v>
      </c>
      <c r="C2082" t="s">
        <v>13</v>
      </c>
      <c r="D2082" t="s">
        <v>51</v>
      </c>
      <c r="E2082" t="s">
        <v>25</v>
      </c>
      <c r="F2082" t="s">
        <v>37</v>
      </c>
      <c r="G2082">
        <v>0</v>
      </c>
    </row>
    <row r="2083" spans="1:7" x14ac:dyDescent="0.25">
      <c r="A2083" t="str">
        <f t="shared" si="32"/>
        <v>SSP1Croatia2050-205545--49Female</v>
      </c>
      <c r="B2083" t="s">
        <v>38</v>
      </c>
      <c r="C2083" t="s">
        <v>13</v>
      </c>
      <c r="D2083" t="s">
        <v>50</v>
      </c>
      <c r="E2083" t="s">
        <v>25</v>
      </c>
      <c r="F2083" t="s">
        <v>37</v>
      </c>
      <c r="G2083">
        <v>0</v>
      </c>
    </row>
    <row r="2084" spans="1:7" x14ac:dyDescent="0.25">
      <c r="A2084" t="str">
        <f t="shared" si="32"/>
        <v>SSP1Croatia2055-206045--49Female</v>
      </c>
      <c r="B2084" t="s">
        <v>38</v>
      </c>
      <c r="C2084" t="s">
        <v>13</v>
      </c>
      <c r="D2084" t="s">
        <v>49</v>
      </c>
      <c r="E2084" t="s">
        <v>25</v>
      </c>
      <c r="F2084" t="s">
        <v>37</v>
      </c>
      <c r="G2084">
        <v>0.1</v>
      </c>
    </row>
    <row r="2085" spans="1:7" x14ac:dyDescent="0.25">
      <c r="A2085" t="str">
        <f t="shared" si="32"/>
        <v>SSP1Croatia2060-206545--49Female</v>
      </c>
      <c r="B2085" t="s">
        <v>38</v>
      </c>
      <c r="C2085" t="s">
        <v>13</v>
      </c>
      <c r="D2085" t="s">
        <v>48</v>
      </c>
      <c r="E2085" t="s">
        <v>25</v>
      </c>
      <c r="F2085" t="s">
        <v>37</v>
      </c>
      <c r="G2085">
        <v>0.1</v>
      </c>
    </row>
    <row r="2086" spans="1:7" x14ac:dyDescent="0.25">
      <c r="A2086" t="str">
        <f t="shared" si="32"/>
        <v>SSP1Croatia2065-207045--49Female</v>
      </c>
      <c r="B2086" t="s">
        <v>38</v>
      </c>
      <c r="C2086" t="s">
        <v>13</v>
      </c>
      <c r="D2086" t="s">
        <v>47</v>
      </c>
      <c r="E2086" t="s">
        <v>25</v>
      </c>
      <c r="F2086" t="s">
        <v>37</v>
      </c>
      <c r="G2086">
        <v>0.1</v>
      </c>
    </row>
    <row r="2087" spans="1:7" x14ac:dyDescent="0.25">
      <c r="A2087" t="str">
        <f t="shared" si="32"/>
        <v>SSP1Croatia2070-207545--49Female</v>
      </c>
      <c r="B2087" t="s">
        <v>38</v>
      </c>
      <c r="C2087" t="s">
        <v>13</v>
      </c>
      <c r="D2087" t="s">
        <v>46</v>
      </c>
      <c r="E2087" t="s">
        <v>25</v>
      </c>
      <c r="F2087" t="s">
        <v>37</v>
      </c>
      <c r="G2087">
        <v>0.2</v>
      </c>
    </row>
    <row r="2088" spans="1:7" x14ac:dyDescent="0.25">
      <c r="A2088" t="str">
        <f t="shared" si="32"/>
        <v>SSP1Croatia2075-208045--49Female</v>
      </c>
      <c r="B2088" t="s">
        <v>38</v>
      </c>
      <c r="C2088" t="s">
        <v>13</v>
      </c>
      <c r="D2088" t="s">
        <v>45</v>
      </c>
      <c r="E2088" t="s">
        <v>25</v>
      </c>
      <c r="F2088" t="s">
        <v>37</v>
      </c>
      <c r="G2088">
        <v>0.2</v>
      </c>
    </row>
    <row r="2089" spans="1:7" x14ac:dyDescent="0.25">
      <c r="A2089" t="str">
        <f t="shared" si="32"/>
        <v>SSP1Croatia2080-208545--49Female</v>
      </c>
      <c r="B2089" t="s">
        <v>38</v>
      </c>
      <c r="C2089" t="s">
        <v>13</v>
      </c>
      <c r="D2089" t="s">
        <v>44</v>
      </c>
      <c r="E2089" t="s">
        <v>25</v>
      </c>
      <c r="F2089" t="s">
        <v>37</v>
      </c>
      <c r="G2089">
        <v>0.2</v>
      </c>
    </row>
    <row r="2090" spans="1:7" x14ac:dyDescent="0.25">
      <c r="A2090" t="str">
        <f t="shared" si="32"/>
        <v>SSP1Croatia2085-209045--49Female</v>
      </c>
      <c r="B2090" t="s">
        <v>38</v>
      </c>
      <c r="C2090" t="s">
        <v>13</v>
      </c>
      <c r="D2090" t="s">
        <v>43</v>
      </c>
      <c r="E2090" t="s">
        <v>25</v>
      </c>
      <c r="F2090" t="s">
        <v>37</v>
      </c>
      <c r="G2090">
        <v>0.2</v>
      </c>
    </row>
    <row r="2091" spans="1:7" x14ac:dyDescent="0.25">
      <c r="A2091" t="str">
        <f t="shared" si="32"/>
        <v>SSP1Croatia2090-209545--49Female</v>
      </c>
      <c r="B2091" t="s">
        <v>38</v>
      </c>
      <c r="C2091" t="s">
        <v>13</v>
      </c>
      <c r="D2091" t="s">
        <v>42</v>
      </c>
      <c r="E2091" t="s">
        <v>25</v>
      </c>
      <c r="F2091" t="s">
        <v>37</v>
      </c>
      <c r="G2091">
        <v>0.2</v>
      </c>
    </row>
    <row r="2092" spans="1:7" x14ac:dyDescent="0.25">
      <c r="A2092" t="str">
        <f t="shared" si="32"/>
        <v>SSP1Croatia2095-210045--49Female</v>
      </c>
      <c r="B2092" t="s">
        <v>38</v>
      </c>
      <c r="C2092" t="s">
        <v>13</v>
      </c>
      <c r="D2092" t="s">
        <v>41</v>
      </c>
      <c r="E2092" t="s">
        <v>25</v>
      </c>
      <c r="F2092" t="s">
        <v>37</v>
      </c>
      <c r="G2092">
        <v>0.2</v>
      </c>
    </row>
    <row r="2093" spans="1:7" x14ac:dyDescent="0.25">
      <c r="A2093" t="str">
        <f t="shared" si="32"/>
        <v>SSP1Croatia2015-202050--54Female</v>
      </c>
      <c r="B2093" t="s">
        <v>38</v>
      </c>
      <c r="C2093" t="s">
        <v>13</v>
      </c>
      <c r="D2093" t="s">
        <v>57</v>
      </c>
      <c r="E2093" t="s">
        <v>26</v>
      </c>
      <c r="F2093" t="s">
        <v>37</v>
      </c>
      <c r="G2093">
        <v>-0.3</v>
      </c>
    </row>
    <row r="2094" spans="1:7" x14ac:dyDescent="0.25">
      <c r="A2094" t="str">
        <f t="shared" si="32"/>
        <v>SSP1Croatia2020-202550--54Female</v>
      </c>
      <c r="B2094" t="s">
        <v>38</v>
      </c>
      <c r="C2094" t="s">
        <v>13</v>
      </c>
      <c r="D2094" t="s">
        <v>56</v>
      </c>
      <c r="E2094" t="s">
        <v>26</v>
      </c>
      <c r="F2094" t="s">
        <v>37</v>
      </c>
      <c r="G2094">
        <v>-0.2</v>
      </c>
    </row>
    <row r="2095" spans="1:7" x14ac:dyDescent="0.25">
      <c r="A2095" t="str">
        <f t="shared" si="32"/>
        <v>SSP1Croatia2025-203050--54Female</v>
      </c>
      <c r="B2095" t="s">
        <v>38</v>
      </c>
      <c r="C2095" t="s">
        <v>13</v>
      </c>
      <c r="D2095" t="s">
        <v>55</v>
      </c>
      <c r="E2095" t="s">
        <v>26</v>
      </c>
      <c r="F2095" t="s">
        <v>37</v>
      </c>
      <c r="G2095">
        <v>-0.2</v>
      </c>
    </row>
    <row r="2096" spans="1:7" x14ac:dyDescent="0.25">
      <c r="A2096" t="str">
        <f t="shared" si="32"/>
        <v>SSP1Croatia2030-203550--54Female</v>
      </c>
      <c r="B2096" t="s">
        <v>38</v>
      </c>
      <c r="C2096" t="s">
        <v>13</v>
      </c>
      <c r="D2096" t="s">
        <v>54</v>
      </c>
      <c r="E2096" t="s">
        <v>26</v>
      </c>
      <c r="F2096" t="s">
        <v>37</v>
      </c>
      <c r="G2096">
        <v>-0.1</v>
      </c>
    </row>
    <row r="2097" spans="1:7" x14ac:dyDescent="0.25">
      <c r="A2097" t="str">
        <f t="shared" si="32"/>
        <v>SSP1Croatia2035-204050--54Female</v>
      </c>
      <c r="B2097" t="s">
        <v>38</v>
      </c>
      <c r="C2097" t="s">
        <v>13</v>
      </c>
      <c r="D2097" t="s">
        <v>53</v>
      </c>
      <c r="E2097" t="s">
        <v>26</v>
      </c>
      <c r="F2097" t="s">
        <v>37</v>
      </c>
      <c r="G2097">
        <v>-0.1</v>
      </c>
    </row>
    <row r="2098" spans="1:7" x14ac:dyDescent="0.25">
      <c r="A2098" t="str">
        <f t="shared" si="32"/>
        <v>SSP1Croatia2040-204550--54Female</v>
      </c>
      <c r="B2098" t="s">
        <v>38</v>
      </c>
      <c r="C2098" t="s">
        <v>13</v>
      </c>
      <c r="D2098" t="s">
        <v>52</v>
      </c>
      <c r="E2098" t="s">
        <v>26</v>
      </c>
      <c r="F2098" t="s">
        <v>37</v>
      </c>
      <c r="G2098">
        <v>0</v>
      </c>
    </row>
    <row r="2099" spans="1:7" x14ac:dyDescent="0.25">
      <c r="A2099" t="str">
        <f t="shared" si="32"/>
        <v>SSP1Croatia2045-205050--54Female</v>
      </c>
      <c r="B2099" t="s">
        <v>38</v>
      </c>
      <c r="C2099" t="s">
        <v>13</v>
      </c>
      <c r="D2099" t="s">
        <v>51</v>
      </c>
      <c r="E2099" t="s">
        <v>26</v>
      </c>
      <c r="F2099" t="s">
        <v>37</v>
      </c>
      <c r="G2099">
        <v>0</v>
      </c>
    </row>
    <row r="2100" spans="1:7" x14ac:dyDescent="0.25">
      <c r="A2100" t="str">
        <f t="shared" si="32"/>
        <v>SSP1Croatia2050-205550--54Female</v>
      </c>
      <c r="B2100" t="s">
        <v>38</v>
      </c>
      <c r="C2100" t="s">
        <v>13</v>
      </c>
      <c r="D2100" t="s">
        <v>50</v>
      </c>
      <c r="E2100" t="s">
        <v>26</v>
      </c>
      <c r="F2100" t="s">
        <v>37</v>
      </c>
      <c r="G2100">
        <v>0</v>
      </c>
    </row>
    <row r="2101" spans="1:7" x14ac:dyDescent="0.25">
      <c r="A2101" t="str">
        <f t="shared" si="32"/>
        <v>SSP1Croatia2055-206050--54Female</v>
      </c>
      <c r="B2101" t="s">
        <v>38</v>
      </c>
      <c r="C2101" t="s">
        <v>13</v>
      </c>
      <c r="D2101" t="s">
        <v>49</v>
      </c>
      <c r="E2101" t="s">
        <v>26</v>
      </c>
      <c r="F2101" t="s">
        <v>37</v>
      </c>
      <c r="G2101">
        <v>0</v>
      </c>
    </row>
    <row r="2102" spans="1:7" x14ac:dyDescent="0.25">
      <c r="A2102" t="str">
        <f t="shared" si="32"/>
        <v>SSP1Croatia2060-206550--54Female</v>
      </c>
      <c r="B2102" t="s">
        <v>38</v>
      </c>
      <c r="C2102" t="s">
        <v>13</v>
      </c>
      <c r="D2102" t="s">
        <v>48</v>
      </c>
      <c r="E2102" t="s">
        <v>26</v>
      </c>
      <c r="F2102" t="s">
        <v>37</v>
      </c>
      <c r="G2102">
        <v>0.1</v>
      </c>
    </row>
    <row r="2103" spans="1:7" x14ac:dyDescent="0.25">
      <c r="A2103" t="str">
        <f t="shared" si="32"/>
        <v>SSP1Croatia2065-207050--54Female</v>
      </c>
      <c r="B2103" t="s">
        <v>38</v>
      </c>
      <c r="C2103" t="s">
        <v>13</v>
      </c>
      <c r="D2103" t="s">
        <v>47</v>
      </c>
      <c r="E2103" t="s">
        <v>26</v>
      </c>
      <c r="F2103" t="s">
        <v>37</v>
      </c>
      <c r="G2103">
        <v>0.1</v>
      </c>
    </row>
    <row r="2104" spans="1:7" x14ac:dyDescent="0.25">
      <c r="A2104" t="str">
        <f t="shared" si="32"/>
        <v>SSP1Croatia2070-207550--54Female</v>
      </c>
      <c r="B2104" t="s">
        <v>38</v>
      </c>
      <c r="C2104" t="s">
        <v>13</v>
      </c>
      <c r="D2104" t="s">
        <v>46</v>
      </c>
      <c r="E2104" t="s">
        <v>26</v>
      </c>
      <c r="F2104" t="s">
        <v>37</v>
      </c>
      <c r="G2104">
        <v>0.1</v>
      </c>
    </row>
    <row r="2105" spans="1:7" x14ac:dyDescent="0.25">
      <c r="A2105" t="str">
        <f t="shared" si="32"/>
        <v>SSP1Croatia2075-208050--54Female</v>
      </c>
      <c r="B2105" t="s">
        <v>38</v>
      </c>
      <c r="C2105" t="s">
        <v>13</v>
      </c>
      <c r="D2105" t="s">
        <v>45</v>
      </c>
      <c r="E2105" t="s">
        <v>26</v>
      </c>
      <c r="F2105" t="s">
        <v>37</v>
      </c>
      <c r="G2105">
        <v>0.1</v>
      </c>
    </row>
    <row r="2106" spans="1:7" x14ac:dyDescent="0.25">
      <c r="A2106" t="str">
        <f t="shared" si="32"/>
        <v>SSP1Croatia2080-208550--54Female</v>
      </c>
      <c r="B2106" t="s">
        <v>38</v>
      </c>
      <c r="C2106" t="s">
        <v>13</v>
      </c>
      <c r="D2106" t="s">
        <v>44</v>
      </c>
      <c r="E2106" t="s">
        <v>26</v>
      </c>
      <c r="F2106" t="s">
        <v>37</v>
      </c>
      <c r="G2106">
        <v>0.1</v>
      </c>
    </row>
    <row r="2107" spans="1:7" x14ac:dyDescent="0.25">
      <c r="A2107" t="str">
        <f t="shared" si="32"/>
        <v>SSP1Croatia2085-209050--54Female</v>
      </c>
      <c r="B2107" t="s">
        <v>38</v>
      </c>
      <c r="C2107" t="s">
        <v>13</v>
      </c>
      <c r="D2107" t="s">
        <v>43</v>
      </c>
      <c r="E2107" t="s">
        <v>26</v>
      </c>
      <c r="F2107" t="s">
        <v>37</v>
      </c>
      <c r="G2107">
        <v>0.1</v>
      </c>
    </row>
    <row r="2108" spans="1:7" x14ac:dyDescent="0.25">
      <c r="A2108" t="str">
        <f t="shared" si="32"/>
        <v>SSP1Croatia2090-209550--54Female</v>
      </c>
      <c r="B2108" t="s">
        <v>38</v>
      </c>
      <c r="C2108" t="s">
        <v>13</v>
      </c>
      <c r="D2108" t="s">
        <v>42</v>
      </c>
      <c r="E2108" t="s">
        <v>26</v>
      </c>
      <c r="F2108" t="s">
        <v>37</v>
      </c>
      <c r="G2108">
        <v>0.1</v>
      </c>
    </row>
    <row r="2109" spans="1:7" x14ac:dyDescent="0.25">
      <c r="A2109" t="str">
        <f t="shared" si="32"/>
        <v>SSP1Croatia2095-210050--54Female</v>
      </c>
      <c r="B2109" t="s">
        <v>38</v>
      </c>
      <c r="C2109" t="s">
        <v>13</v>
      </c>
      <c r="D2109" t="s">
        <v>41</v>
      </c>
      <c r="E2109" t="s">
        <v>26</v>
      </c>
      <c r="F2109" t="s">
        <v>37</v>
      </c>
      <c r="G2109">
        <v>0.1</v>
      </c>
    </row>
    <row r="2110" spans="1:7" x14ac:dyDescent="0.25">
      <c r="A2110" t="str">
        <f t="shared" si="32"/>
        <v>SSP1Croatia2015-202055--59Female</v>
      </c>
      <c r="B2110" t="s">
        <v>38</v>
      </c>
      <c r="C2110" t="s">
        <v>13</v>
      </c>
      <c r="D2110" t="s">
        <v>57</v>
      </c>
      <c r="E2110" t="s">
        <v>27</v>
      </c>
      <c r="F2110" t="s">
        <v>37</v>
      </c>
      <c r="G2110">
        <v>-0.2</v>
      </c>
    </row>
    <row r="2111" spans="1:7" x14ac:dyDescent="0.25">
      <c r="A2111" t="str">
        <f t="shared" si="32"/>
        <v>SSP1Croatia2020-202555--59Female</v>
      </c>
      <c r="B2111" t="s">
        <v>38</v>
      </c>
      <c r="C2111" t="s">
        <v>13</v>
      </c>
      <c r="D2111" t="s">
        <v>56</v>
      </c>
      <c r="E2111" t="s">
        <v>27</v>
      </c>
      <c r="F2111" t="s">
        <v>37</v>
      </c>
      <c r="G2111">
        <v>-0.1</v>
      </c>
    </row>
    <row r="2112" spans="1:7" x14ac:dyDescent="0.25">
      <c r="A2112" t="str">
        <f t="shared" si="32"/>
        <v>SSP1Croatia2025-203055--59Female</v>
      </c>
      <c r="B2112" t="s">
        <v>38</v>
      </c>
      <c r="C2112" t="s">
        <v>13</v>
      </c>
      <c r="D2112" t="s">
        <v>55</v>
      </c>
      <c r="E2112" t="s">
        <v>27</v>
      </c>
      <c r="F2112" t="s">
        <v>37</v>
      </c>
      <c r="G2112">
        <v>-0.1</v>
      </c>
    </row>
    <row r="2113" spans="1:7" x14ac:dyDescent="0.25">
      <c r="A2113" t="str">
        <f t="shared" si="32"/>
        <v>SSP1Croatia2030-203555--59Female</v>
      </c>
      <c r="B2113" t="s">
        <v>38</v>
      </c>
      <c r="C2113" t="s">
        <v>13</v>
      </c>
      <c r="D2113" t="s">
        <v>54</v>
      </c>
      <c r="E2113" t="s">
        <v>27</v>
      </c>
      <c r="F2113" t="s">
        <v>37</v>
      </c>
      <c r="G2113">
        <v>-0.1</v>
      </c>
    </row>
    <row r="2114" spans="1:7" x14ac:dyDescent="0.25">
      <c r="A2114" t="str">
        <f t="shared" si="32"/>
        <v>SSP1Croatia2035-204055--59Female</v>
      </c>
      <c r="B2114" t="s">
        <v>38</v>
      </c>
      <c r="C2114" t="s">
        <v>13</v>
      </c>
      <c r="D2114" t="s">
        <v>53</v>
      </c>
      <c r="E2114" t="s">
        <v>27</v>
      </c>
      <c r="F2114" t="s">
        <v>37</v>
      </c>
      <c r="G2114">
        <v>-0.1</v>
      </c>
    </row>
    <row r="2115" spans="1:7" x14ac:dyDescent="0.25">
      <c r="A2115" t="str">
        <f t="shared" si="32"/>
        <v>SSP1Croatia2040-204555--59Female</v>
      </c>
      <c r="B2115" t="s">
        <v>38</v>
      </c>
      <c r="C2115" t="s">
        <v>13</v>
      </c>
      <c r="D2115" t="s">
        <v>52</v>
      </c>
      <c r="E2115" t="s">
        <v>27</v>
      </c>
      <c r="F2115" t="s">
        <v>37</v>
      </c>
      <c r="G2115">
        <v>0</v>
      </c>
    </row>
    <row r="2116" spans="1:7" x14ac:dyDescent="0.25">
      <c r="A2116" t="str">
        <f t="shared" si="32"/>
        <v>SSP1Croatia2045-205055--59Female</v>
      </c>
      <c r="B2116" t="s">
        <v>38</v>
      </c>
      <c r="C2116" t="s">
        <v>13</v>
      </c>
      <c r="D2116" t="s">
        <v>51</v>
      </c>
      <c r="E2116" t="s">
        <v>27</v>
      </c>
      <c r="F2116" t="s">
        <v>37</v>
      </c>
      <c r="G2116">
        <v>0</v>
      </c>
    </row>
    <row r="2117" spans="1:7" x14ac:dyDescent="0.25">
      <c r="A2117" t="str">
        <f t="shared" si="32"/>
        <v>SSP1Croatia2050-205555--59Female</v>
      </c>
      <c r="B2117" t="s">
        <v>38</v>
      </c>
      <c r="C2117" t="s">
        <v>13</v>
      </c>
      <c r="D2117" t="s">
        <v>50</v>
      </c>
      <c r="E2117" t="s">
        <v>27</v>
      </c>
      <c r="F2117" t="s">
        <v>37</v>
      </c>
      <c r="G2117">
        <v>0</v>
      </c>
    </row>
    <row r="2118" spans="1:7" x14ac:dyDescent="0.25">
      <c r="A2118" t="str">
        <f t="shared" si="32"/>
        <v>SSP1Croatia2055-206055--59Female</v>
      </c>
      <c r="B2118" t="s">
        <v>38</v>
      </c>
      <c r="C2118" t="s">
        <v>13</v>
      </c>
      <c r="D2118" t="s">
        <v>49</v>
      </c>
      <c r="E2118" t="s">
        <v>27</v>
      </c>
      <c r="F2118" t="s">
        <v>37</v>
      </c>
      <c r="G2118">
        <v>0</v>
      </c>
    </row>
    <row r="2119" spans="1:7" x14ac:dyDescent="0.25">
      <c r="A2119" t="str">
        <f t="shared" si="32"/>
        <v>SSP1Croatia2060-206555--59Female</v>
      </c>
      <c r="B2119" t="s">
        <v>38</v>
      </c>
      <c r="C2119" t="s">
        <v>13</v>
      </c>
      <c r="D2119" t="s">
        <v>48</v>
      </c>
      <c r="E2119" t="s">
        <v>27</v>
      </c>
      <c r="F2119" t="s">
        <v>37</v>
      </c>
      <c r="G2119">
        <v>0</v>
      </c>
    </row>
    <row r="2120" spans="1:7" x14ac:dyDescent="0.25">
      <c r="A2120" t="str">
        <f t="shared" si="32"/>
        <v>SSP1Croatia2065-207055--59Female</v>
      </c>
      <c r="B2120" t="s">
        <v>38</v>
      </c>
      <c r="C2120" t="s">
        <v>13</v>
      </c>
      <c r="D2120" t="s">
        <v>47</v>
      </c>
      <c r="E2120" t="s">
        <v>27</v>
      </c>
      <c r="F2120" t="s">
        <v>37</v>
      </c>
      <c r="G2120">
        <v>0</v>
      </c>
    </row>
    <row r="2121" spans="1:7" x14ac:dyDescent="0.25">
      <c r="A2121" t="str">
        <f t="shared" si="32"/>
        <v>SSP1Croatia2070-207555--59Female</v>
      </c>
      <c r="B2121" t="s">
        <v>38</v>
      </c>
      <c r="C2121" t="s">
        <v>13</v>
      </c>
      <c r="D2121" t="s">
        <v>46</v>
      </c>
      <c r="E2121" t="s">
        <v>27</v>
      </c>
      <c r="F2121" t="s">
        <v>37</v>
      </c>
      <c r="G2121">
        <v>0.1</v>
      </c>
    </row>
    <row r="2122" spans="1:7" x14ac:dyDescent="0.25">
      <c r="A2122" t="str">
        <f t="shared" si="32"/>
        <v>SSP1Croatia2075-208055--59Female</v>
      </c>
      <c r="B2122" t="s">
        <v>38</v>
      </c>
      <c r="C2122" t="s">
        <v>13</v>
      </c>
      <c r="D2122" t="s">
        <v>45</v>
      </c>
      <c r="E2122" t="s">
        <v>27</v>
      </c>
      <c r="F2122" t="s">
        <v>37</v>
      </c>
      <c r="G2122">
        <v>0.1</v>
      </c>
    </row>
    <row r="2123" spans="1:7" x14ac:dyDescent="0.25">
      <c r="A2123" t="str">
        <f t="shared" ref="A2123:A2186" si="33">B2123&amp;C2123&amp;D2123&amp;E2123&amp;F2123</f>
        <v>SSP1Croatia2080-208555--59Female</v>
      </c>
      <c r="B2123" t="s">
        <v>38</v>
      </c>
      <c r="C2123" t="s">
        <v>13</v>
      </c>
      <c r="D2123" t="s">
        <v>44</v>
      </c>
      <c r="E2123" t="s">
        <v>27</v>
      </c>
      <c r="F2123" t="s">
        <v>37</v>
      </c>
      <c r="G2123">
        <v>0.1</v>
      </c>
    </row>
    <row r="2124" spans="1:7" x14ac:dyDescent="0.25">
      <c r="A2124" t="str">
        <f t="shared" si="33"/>
        <v>SSP1Croatia2085-209055--59Female</v>
      </c>
      <c r="B2124" t="s">
        <v>38</v>
      </c>
      <c r="C2124" t="s">
        <v>13</v>
      </c>
      <c r="D2124" t="s">
        <v>43</v>
      </c>
      <c r="E2124" t="s">
        <v>27</v>
      </c>
      <c r="F2124" t="s">
        <v>37</v>
      </c>
      <c r="G2124">
        <v>0.1</v>
      </c>
    </row>
    <row r="2125" spans="1:7" x14ac:dyDescent="0.25">
      <c r="A2125" t="str">
        <f t="shared" si="33"/>
        <v>SSP1Croatia2090-209555--59Female</v>
      </c>
      <c r="B2125" t="s">
        <v>38</v>
      </c>
      <c r="C2125" t="s">
        <v>13</v>
      </c>
      <c r="D2125" t="s">
        <v>42</v>
      </c>
      <c r="E2125" t="s">
        <v>27</v>
      </c>
      <c r="F2125" t="s">
        <v>37</v>
      </c>
      <c r="G2125">
        <v>0.1</v>
      </c>
    </row>
    <row r="2126" spans="1:7" x14ac:dyDescent="0.25">
      <c r="A2126" t="str">
        <f t="shared" si="33"/>
        <v>SSP1Croatia2095-210055--59Female</v>
      </c>
      <c r="B2126" t="s">
        <v>38</v>
      </c>
      <c r="C2126" t="s">
        <v>13</v>
      </c>
      <c r="D2126" t="s">
        <v>41</v>
      </c>
      <c r="E2126" t="s">
        <v>27</v>
      </c>
      <c r="F2126" t="s">
        <v>37</v>
      </c>
      <c r="G2126">
        <v>0.1</v>
      </c>
    </row>
    <row r="2127" spans="1:7" x14ac:dyDescent="0.25">
      <c r="A2127" t="str">
        <f t="shared" si="33"/>
        <v>SSP1Croatia2015-202060--64Female</v>
      </c>
      <c r="B2127" t="s">
        <v>38</v>
      </c>
      <c r="C2127" t="s">
        <v>13</v>
      </c>
      <c r="D2127" t="s">
        <v>57</v>
      </c>
      <c r="E2127" t="s">
        <v>28</v>
      </c>
      <c r="F2127" t="s">
        <v>37</v>
      </c>
      <c r="G2127">
        <v>-0.1</v>
      </c>
    </row>
    <row r="2128" spans="1:7" x14ac:dyDescent="0.25">
      <c r="A2128" t="str">
        <f t="shared" si="33"/>
        <v>SSP1Croatia2020-202560--64Female</v>
      </c>
      <c r="B2128" t="s">
        <v>38</v>
      </c>
      <c r="C2128" t="s">
        <v>13</v>
      </c>
      <c r="D2128" t="s">
        <v>56</v>
      </c>
      <c r="E2128" t="s">
        <v>28</v>
      </c>
      <c r="F2128" t="s">
        <v>37</v>
      </c>
      <c r="G2128">
        <v>-0.1</v>
      </c>
    </row>
    <row r="2129" spans="1:7" x14ac:dyDescent="0.25">
      <c r="A2129" t="str">
        <f t="shared" si="33"/>
        <v>SSP1Croatia2025-203060--64Female</v>
      </c>
      <c r="B2129" t="s">
        <v>38</v>
      </c>
      <c r="C2129" t="s">
        <v>13</v>
      </c>
      <c r="D2129" t="s">
        <v>55</v>
      </c>
      <c r="E2129" t="s">
        <v>28</v>
      </c>
      <c r="F2129" t="s">
        <v>37</v>
      </c>
      <c r="G2129">
        <v>-0.1</v>
      </c>
    </row>
    <row r="2130" spans="1:7" x14ac:dyDescent="0.25">
      <c r="A2130" t="str">
        <f t="shared" si="33"/>
        <v>SSP1Croatia2030-203560--64Female</v>
      </c>
      <c r="B2130" t="s">
        <v>38</v>
      </c>
      <c r="C2130" t="s">
        <v>13</v>
      </c>
      <c r="D2130" t="s">
        <v>54</v>
      </c>
      <c r="E2130" t="s">
        <v>28</v>
      </c>
      <c r="F2130" t="s">
        <v>37</v>
      </c>
      <c r="G2130">
        <v>0</v>
      </c>
    </row>
    <row r="2131" spans="1:7" x14ac:dyDescent="0.25">
      <c r="A2131" t="str">
        <f t="shared" si="33"/>
        <v>SSP1Croatia2035-204060--64Female</v>
      </c>
      <c r="B2131" t="s">
        <v>38</v>
      </c>
      <c r="C2131" t="s">
        <v>13</v>
      </c>
      <c r="D2131" t="s">
        <v>53</v>
      </c>
      <c r="E2131" t="s">
        <v>28</v>
      </c>
      <c r="F2131" t="s">
        <v>37</v>
      </c>
      <c r="G2131">
        <v>0</v>
      </c>
    </row>
    <row r="2132" spans="1:7" x14ac:dyDescent="0.25">
      <c r="A2132" t="str">
        <f t="shared" si="33"/>
        <v>SSP1Croatia2040-204560--64Female</v>
      </c>
      <c r="B2132" t="s">
        <v>38</v>
      </c>
      <c r="C2132" t="s">
        <v>13</v>
      </c>
      <c r="D2132" t="s">
        <v>52</v>
      </c>
      <c r="E2132" t="s">
        <v>28</v>
      </c>
      <c r="F2132" t="s">
        <v>37</v>
      </c>
      <c r="G2132">
        <v>0</v>
      </c>
    </row>
    <row r="2133" spans="1:7" x14ac:dyDescent="0.25">
      <c r="A2133" t="str">
        <f t="shared" si="33"/>
        <v>SSP1Croatia2045-205060--64Female</v>
      </c>
      <c r="B2133" t="s">
        <v>38</v>
      </c>
      <c r="C2133" t="s">
        <v>13</v>
      </c>
      <c r="D2133" t="s">
        <v>51</v>
      </c>
      <c r="E2133" t="s">
        <v>28</v>
      </c>
      <c r="F2133" t="s">
        <v>37</v>
      </c>
      <c r="G2133">
        <v>0</v>
      </c>
    </row>
    <row r="2134" spans="1:7" x14ac:dyDescent="0.25">
      <c r="A2134" t="str">
        <f t="shared" si="33"/>
        <v>SSP1Croatia2050-205560--64Female</v>
      </c>
      <c r="B2134" t="s">
        <v>38</v>
      </c>
      <c r="C2134" t="s">
        <v>13</v>
      </c>
      <c r="D2134" t="s">
        <v>50</v>
      </c>
      <c r="E2134" t="s">
        <v>28</v>
      </c>
      <c r="F2134" t="s">
        <v>37</v>
      </c>
      <c r="G2134">
        <v>0</v>
      </c>
    </row>
    <row r="2135" spans="1:7" x14ac:dyDescent="0.25">
      <c r="A2135" t="str">
        <f t="shared" si="33"/>
        <v>SSP1Croatia2055-206060--64Female</v>
      </c>
      <c r="B2135" t="s">
        <v>38</v>
      </c>
      <c r="C2135" t="s">
        <v>13</v>
      </c>
      <c r="D2135" t="s">
        <v>49</v>
      </c>
      <c r="E2135" t="s">
        <v>28</v>
      </c>
      <c r="F2135" t="s">
        <v>37</v>
      </c>
      <c r="G2135">
        <v>0</v>
      </c>
    </row>
    <row r="2136" spans="1:7" x14ac:dyDescent="0.25">
      <c r="A2136" t="str">
        <f t="shared" si="33"/>
        <v>SSP1Croatia2060-206560--64Female</v>
      </c>
      <c r="B2136" t="s">
        <v>38</v>
      </c>
      <c r="C2136" t="s">
        <v>13</v>
      </c>
      <c r="D2136" t="s">
        <v>48</v>
      </c>
      <c r="E2136" t="s">
        <v>28</v>
      </c>
      <c r="F2136" t="s">
        <v>37</v>
      </c>
      <c r="G2136">
        <v>0</v>
      </c>
    </row>
    <row r="2137" spans="1:7" x14ac:dyDescent="0.25">
      <c r="A2137" t="str">
        <f t="shared" si="33"/>
        <v>SSP1Croatia2065-207060--64Female</v>
      </c>
      <c r="B2137" t="s">
        <v>38</v>
      </c>
      <c r="C2137" t="s">
        <v>13</v>
      </c>
      <c r="D2137" t="s">
        <v>47</v>
      </c>
      <c r="E2137" t="s">
        <v>28</v>
      </c>
      <c r="F2137" t="s">
        <v>37</v>
      </c>
      <c r="G2137">
        <v>0</v>
      </c>
    </row>
    <row r="2138" spans="1:7" x14ac:dyDescent="0.25">
      <c r="A2138" t="str">
        <f t="shared" si="33"/>
        <v>SSP1Croatia2070-207560--64Female</v>
      </c>
      <c r="B2138" t="s">
        <v>38</v>
      </c>
      <c r="C2138" t="s">
        <v>13</v>
      </c>
      <c r="D2138" t="s">
        <v>46</v>
      </c>
      <c r="E2138" t="s">
        <v>28</v>
      </c>
      <c r="F2138" t="s">
        <v>37</v>
      </c>
      <c r="G2138">
        <v>0</v>
      </c>
    </row>
    <row r="2139" spans="1:7" x14ac:dyDescent="0.25">
      <c r="A2139" t="str">
        <f t="shared" si="33"/>
        <v>SSP1Croatia2075-208060--64Female</v>
      </c>
      <c r="B2139" t="s">
        <v>38</v>
      </c>
      <c r="C2139" t="s">
        <v>13</v>
      </c>
      <c r="D2139" t="s">
        <v>45</v>
      </c>
      <c r="E2139" t="s">
        <v>28</v>
      </c>
      <c r="F2139" t="s">
        <v>37</v>
      </c>
      <c r="G2139">
        <v>0</v>
      </c>
    </row>
    <row r="2140" spans="1:7" x14ac:dyDescent="0.25">
      <c r="A2140" t="str">
        <f t="shared" si="33"/>
        <v>SSP1Croatia2080-208560--64Female</v>
      </c>
      <c r="B2140" t="s">
        <v>38</v>
      </c>
      <c r="C2140" t="s">
        <v>13</v>
      </c>
      <c r="D2140" t="s">
        <v>44</v>
      </c>
      <c r="E2140" t="s">
        <v>28</v>
      </c>
      <c r="F2140" t="s">
        <v>37</v>
      </c>
      <c r="G2140">
        <v>0</v>
      </c>
    </row>
    <row r="2141" spans="1:7" x14ac:dyDescent="0.25">
      <c r="A2141" t="str">
        <f t="shared" si="33"/>
        <v>SSP1Croatia2085-209060--64Female</v>
      </c>
      <c r="B2141" t="s">
        <v>38</v>
      </c>
      <c r="C2141" t="s">
        <v>13</v>
      </c>
      <c r="D2141" t="s">
        <v>43</v>
      </c>
      <c r="E2141" t="s">
        <v>28</v>
      </c>
      <c r="F2141" t="s">
        <v>37</v>
      </c>
      <c r="G2141">
        <v>0</v>
      </c>
    </row>
    <row r="2142" spans="1:7" x14ac:dyDescent="0.25">
      <c r="A2142" t="str">
        <f t="shared" si="33"/>
        <v>SSP1Croatia2090-209560--64Female</v>
      </c>
      <c r="B2142" t="s">
        <v>38</v>
      </c>
      <c r="C2142" t="s">
        <v>13</v>
      </c>
      <c r="D2142" t="s">
        <v>42</v>
      </c>
      <c r="E2142" t="s">
        <v>28</v>
      </c>
      <c r="F2142" t="s">
        <v>37</v>
      </c>
      <c r="G2142">
        <v>0</v>
      </c>
    </row>
    <row r="2143" spans="1:7" x14ac:dyDescent="0.25">
      <c r="A2143" t="str">
        <f t="shared" si="33"/>
        <v>SSP1Croatia2095-210060--64Female</v>
      </c>
      <c r="B2143" t="s">
        <v>38</v>
      </c>
      <c r="C2143" t="s">
        <v>13</v>
      </c>
      <c r="D2143" t="s">
        <v>41</v>
      </c>
      <c r="E2143" t="s">
        <v>28</v>
      </c>
      <c r="F2143" t="s">
        <v>37</v>
      </c>
      <c r="G2143">
        <v>0</v>
      </c>
    </row>
    <row r="2144" spans="1:7" x14ac:dyDescent="0.25">
      <c r="A2144" t="str">
        <f t="shared" si="33"/>
        <v>SSP1Croatia2015-202065--69Female</v>
      </c>
      <c r="B2144" t="s">
        <v>38</v>
      </c>
      <c r="C2144" t="s">
        <v>13</v>
      </c>
      <c r="D2144" t="s">
        <v>57</v>
      </c>
      <c r="E2144" t="s">
        <v>29</v>
      </c>
      <c r="F2144" t="s">
        <v>37</v>
      </c>
      <c r="G2144">
        <v>-0.1</v>
      </c>
    </row>
    <row r="2145" spans="1:7" x14ac:dyDescent="0.25">
      <c r="A2145" t="str">
        <f t="shared" si="33"/>
        <v>SSP1Croatia2020-202565--69Female</v>
      </c>
      <c r="B2145" t="s">
        <v>38</v>
      </c>
      <c r="C2145" t="s">
        <v>13</v>
      </c>
      <c r="D2145" t="s">
        <v>56</v>
      </c>
      <c r="E2145" t="s">
        <v>29</v>
      </c>
      <c r="F2145" t="s">
        <v>37</v>
      </c>
      <c r="G2145">
        <v>0</v>
      </c>
    </row>
    <row r="2146" spans="1:7" x14ac:dyDescent="0.25">
      <c r="A2146" t="str">
        <f t="shared" si="33"/>
        <v>SSP1Croatia2025-203065--69Female</v>
      </c>
      <c r="B2146" t="s">
        <v>38</v>
      </c>
      <c r="C2146" t="s">
        <v>13</v>
      </c>
      <c r="D2146" t="s">
        <v>55</v>
      </c>
      <c r="E2146" t="s">
        <v>29</v>
      </c>
      <c r="F2146" t="s">
        <v>37</v>
      </c>
      <c r="G2146">
        <v>0</v>
      </c>
    </row>
    <row r="2147" spans="1:7" x14ac:dyDescent="0.25">
      <c r="A2147" t="str">
        <f t="shared" si="33"/>
        <v>SSP1Croatia2030-203565--69Female</v>
      </c>
      <c r="B2147" t="s">
        <v>38</v>
      </c>
      <c r="C2147" t="s">
        <v>13</v>
      </c>
      <c r="D2147" t="s">
        <v>54</v>
      </c>
      <c r="E2147" t="s">
        <v>29</v>
      </c>
      <c r="F2147" t="s">
        <v>37</v>
      </c>
      <c r="G2147">
        <v>0</v>
      </c>
    </row>
    <row r="2148" spans="1:7" x14ac:dyDescent="0.25">
      <c r="A2148" t="str">
        <f t="shared" si="33"/>
        <v>SSP1Croatia2035-204065--69Female</v>
      </c>
      <c r="B2148" t="s">
        <v>38</v>
      </c>
      <c r="C2148" t="s">
        <v>13</v>
      </c>
      <c r="D2148" t="s">
        <v>53</v>
      </c>
      <c r="E2148" t="s">
        <v>29</v>
      </c>
      <c r="F2148" t="s">
        <v>37</v>
      </c>
      <c r="G2148">
        <v>0</v>
      </c>
    </row>
    <row r="2149" spans="1:7" x14ac:dyDescent="0.25">
      <c r="A2149" t="str">
        <f t="shared" si="33"/>
        <v>SSP1Croatia2040-204565--69Female</v>
      </c>
      <c r="B2149" t="s">
        <v>38</v>
      </c>
      <c r="C2149" t="s">
        <v>13</v>
      </c>
      <c r="D2149" t="s">
        <v>52</v>
      </c>
      <c r="E2149" t="s">
        <v>29</v>
      </c>
      <c r="F2149" t="s">
        <v>37</v>
      </c>
      <c r="G2149">
        <v>0</v>
      </c>
    </row>
    <row r="2150" spans="1:7" x14ac:dyDescent="0.25">
      <c r="A2150" t="str">
        <f t="shared" si="33"/>
        <v>SSP1Croatia2045-205065--69Female</v>
      </c>
      <c r="B2150" t="s">
        <v>38</v>
      </c>
      <c r="C2150" t="s">
        <v>13</v>
      </c>
      <c r="D2150" t="s">
        <v>51</v>
      </c>
      <c r="E2150" t="s">
        <v>29</v>
      </c>
      <c r="F2150" t="s">
        <v>37</v>
      </c>
      <c r="G2150">
        <v>0</v>
      </c>
    </row>
    <row r="2151" spans="1:7" x14ac:dyDescent="0.25">
      <c r="A2151" t="str">
        <f t="shared" si="33"/>
        <v>SSP1Croatia2050-205565--69Female</v>
      </c>
      <c r="B2151" t="s">
        <v>38</v>
      </c>
      <c r="C2151" t="s">
        <v>13</v>
      </c>
      <c r="D2151" t="s">
        <v>50</v>
      </c>
      <c r="E2151" t="s">
        <v>29</v>
      </c>
      <c r="F2151" t="s">
        <v>37</v>
      </c>
      <c r="G2151">
        <v>0</v>
      </c>
    </row>
    <row r="2152" spans="1:7" x14ac:dyDescent="0.25">
      <c r="A2152" t="str">
        <f t="shared" si="33"/>
        <v>SSP1Croatia2055-206065--69Female</v>
      </c>
      <c r="B2152" t="s">
        <v>38</v>
      </c>
      <c r="C2152" t="s">
        <v>13</v>
      </c>
      <c r="D2152" t="s">
        <v>49</v>
      </c>
      <c r="E2152" t="s">
        <v>29</v>
      </c>
      <c r="F2152" t="s">
        <v>37</v>
      </c>
      <c r="G2152">
        <v>0</v>
      </c>
    </row>
    <row r="2153" spans="1:7" x14ac:dyDescent="0.25">
      <c r="A2153" t="str">
        <f t="shared" si="33"/>
        <v>SSP1Croatia2060-206565--69Female</v>
      </c>
      <c r="B2153" t="s">
        <v>38</v>
      </c>
      <c r="C2153" t="s">
        <v>13</v>
      </c>
      <c r="D2153" t="s">
        <v>48</v>
      </c>
      <c r="E2153" t="s">
        <v>29</v>
      </c>
      <c r="F2153" t="s">
        <v>37</v>
      </c>
      <c r="G2153">
        <v>0</v>
      </c>
    </row>
    <row r="2154" spans="1:7" x14ac:dyDescent="0.25">
      <c r="A2154" t="str">
        <f t="shared" si="33"/>
        <v>SSP1Croatia2065-207065--69Female</v>
      </c>
      <c r="B2154" t="s">
        <v>38</v>
      </c>
      <c r="C2154" t="s">
        <v>13</v>
      </c>
      <c r="D2154" t="s">
        <v>47</v>
      </c>
      <c r="E2154" t="s">
        <v>29</v>
      </c>
      <c r="F2154" t="s">
        <v>37</v>
      </c>
      <c r="G2154">
        <v>0</v>
      </c>
    </row>
    <row r="2155" spans="1:7" x14ac:dyDescent="0.25">
      <c r="A2155" t="str">
        <f t="shared" si="33"/>
        <v>SSP1Croatia2070-207565--69Female</v>
      </c>
      <c r="B2155" t="s">
        <v>38</v>
      </c>
      <c r="C2155" t="s">
        <v>13</v>
      </c>
      <c r="D2155" t="s">
        <v>46</v>
      </c>
      <c r="E2155" t="s">
        <v>29</v>
      </c>
      <c r="F2155" t="s">
        <v>37</v>
      </c>
      <c r="G2155">
        <v>0</v>
      </c>
    </row>
    <row r="2156" spans="1:7" x14ac:dyDescent="0.25">
      <c r="A2156" t="str">
        <f t="shared" si="33"/>
        <v>SSP1Croatia2075-208065--69Female</v>
      </c>
      <c r="B2156" t="s">
        <v>38</v>
      </c>
      <c r="C2156" t="s">
        <v>13</v>
      </c>
      <c r="D2156" t="s">
        <v>45</v>
      </c>
      <c r="E2156" t="s">
        <v>29</v>
      </c>
      <c r="F2156" t="s">
        <v>37</v>
      </c>
      <c r="G2156">
        <v>0</v>
      </c>
    </row>
    <row r="2157" spans="1:7" x14ac:dyDescent="0.25">
      <c r="A2157" t="str">
        <f t="shared" si="33"/>
        <v>SSP1Croatia2080-208565--69Female</v>
      </c>
      <c r="B2157" t="s">
        <v>38</v>
      </c>
      <c r="C2157" t="s">
        <v>13</v>
      </c>
      <c r="D2157" t="s">
        <v>44</v>
      </c>
      <c r="E2157" t="s">
        <v>29</v>
      </c>
      <c r="F2157" t="s">
        <v>37</v>
      </c>
      <c r="G2157">
        <v>0</v>
      </c>
    </row>
    <row r="2158" spans="1:7" x14ac:dyDescent="0.25">
      <c r="A2158" t="str">
        <f t="shared" si="33"/>
        <v>SSP1Croatia2085-209065--69Female</v>
      </c>
      <c r="B2158" t="s">
        <v>38</v>
      </c>
      <c r="C2158" t="s">
        <v>13</v>
      </c>
      <c r="D2158" t="s">
        <v>43</v>
      </c>
      <c r="E2158" t="s">
        <v>29</v>
      </c>
      <c r="F2158" t="s">
        <v>37</v>
      </c>
      <c r="G2158">
        <v>0</v>
      </c>
    </row>
    <row r="2159" spans="1:7" x14ac:dyDescent="0.25">
      <c r="A2159" t="str">
        <f t="shared" si="33"/>
        <v>SSP1Croatia2090-209565--69Female</v>
      </c>
      <c r="B2159" t="s">
        <v>38</v>
      </c>
      <c r="C2159" t="s">
        <v>13</v>
      </c>
      <c r="D2159" t="s">
        <v>42</v>
      </c>
      <c r="E2159" t="s">
        <v>29</v>
      </c>
      <c r="F2159" t="s">
        <v>37</v>
      </c>
      <c r="G2159">
        <v>0</v>
      </c>
    </row>
    <row r="2160" spans="1:7" x14ac:dyDescent="0.25">
      <c r="A2160" t="str">
        <f t="shared" si="33"/>
        <v>SSP1Croatia2095-210065--69Female</v>
      </c>
      <c r="B2160" t="s">
        <v>38</v>
      </c>
      <c r="C2160" t="s">
        <v>13</v>
      </c>
      <c r="D2160" t="s">
        <v>41</v>
      </c>
      <c r="E2160" t="s">
        <v>29</v>
      </c>
      <c r="F2160" t="s">
        <v>37</v>
      </c>
      <c r="G2160">
        <v>0</v>
      </c>
    </row>
    <row r="2161" spans="1:7" x14ac:dyDescent="0.25">
      <c r="A2161" t="str">
        <f t="shared" si="33"/>
        <v>SSP1Croatia2015-202070--74Female</v>
      </c>
      <c r="B2161" t="s">
        <v>38</v>
      </c>
      <c r="C2161" t="s">
        <v>13</v>
      </c>
      <c r="D2161" t="s">
        <v>57</v>
      </c>
      <c r="E2161" t="s">
        <v>30</v>
      </c>
      <c r="F2161" t="s">
        <v>37</v>
      </c>
      <c r="G2161">
        <v>-0.1</v>
      </c>
    </row>
    <row r="2162" spans="1:7" x14ac:dyDescent="0.25">
      <c r="A2162" t="str">
        <f t="shared" si="33"/>
        <v>SSP1Croatia2020-202570--74Female</v>
      </c>
      <c r="B2162" t="s">
        <v>38</v>
      </c>
      <c r="C2162" t="s">
        <v>13</v>
      </c>
      <c r="D2162" t="s">
        <v>56</v>
      </c>
      <c r="E2162" t="s">
        <v>30</v>
      </c>
      <c r="F2162" t="s">
        <v>37</v>
      </c>
      <c r="G2162">
        <v>-0.1</v>
      </c>
    </row>
    <row r="2163" spans="1:7" x14ac:dyDescent="0.25">
      <c r="A2163" t="str">
        <f t="shared" si="33"/>
        <v>SSP1Croatia2025-203070--74Female</v>
      </c>
      <c r="B2163" t="s">
        <v>38</v>
      </c>
      <c r="C2163" t="s">
        <v>13</v>
      </c>
      <c r="D2163" t="s">
        <v>55</v>
      </c>
      <c r="E2163" t="s">
        <v>30</v>
      </c>
      <c r="F2163" t="s">
        <v>37</v>
      </c>
      <c r="G2163">
        <v>-0.1</v>
      </c>
    </row>
    <row r="2164" spans="1:7" x14ac:dyDescent="0.25">
      <c r="A2164" t="str">
        <f t="shared" si="33"/>
        <v>SSP1Croatia2030-203570--74Female</v>
      </c>
      <c r="B2164" t="s">
        <v>38</v>
      </c>
      <c r="C2164" t="s">
        <v>13</v>
      </c>
      <c r="D2164" t="s">
        <v>54</v>
      </c>
      <c r="E2164" t="s">
        <v>30</v>
      </c>
      <c r="F2164" t="s">
        <v>37</v>
      </c>
      <c r="G2164">
        <v>0</v>
      </c>
    </row>
    <row r="2165" spans="1:7" x14ac:dyDescent="0.25">
      <c r="A2165" t="str">
        <f t="shared" si="33"/>
        <v>SSP1Croatia2035-204070--74Female</v>
      </c>
      <c r="B2165" t="s">
        <v>38</v>
      </c>
      <c r="C2165" t="s">
        <v>13</v>
      </c>
      <c r="D2165" t="s">
        <v>53</v>
      </c>
      <c r="E2165" t="s">
        <v>30</v>
      </c>
      <c r="F2165" t="s">
        <v>37</v>
      </c>
      <c r="G2165">
        <v>0</v>
      </c>
    </row>
    <row r="2166" spans="1:7" x14ac:dyDescent="0.25">
      <c r="A2166" t="str">
        <f t="shared" si="33"/>
        <v>SSP1Croatia2040-204570--74Female</v>
      </c>
      <c r="B2166" t="s">
        <v>38</v>
      </c>
      <c r="C2166" t="s">
        <v>13</v>
      </c>
      <c r="D2166" t="s">
        <v>52</v>
      </c>
      <c r="E2166" t="s">
        <v>30</v>
      </c>
      <c r="F2166" t="s">
        <v>37</v>
      </c>
      <c r="G2166">
        <v>0</v>
      </c>
    </row>
    <row r="2167" spans="1:7" x14ac:dyDescent="0.25">
      <c r="A2167" t="str">
        <f t="shared" si="33"/>
        <v>SSP1Croatia2045-205070--74Female</v>
      </c>
      <c r="B2167" t="s">
        <v>38</v>
      </c>
      <c r="C2167" t="s">
        <v>13</v>
      </c>
      <c r="D2167" t="s">
        <v>51</v>
      </c>
      <c r="E2167" t="s">
        <v>30</v>
      </c>
      <c r="F2167" t="s">
        <v>37</v>
      </c>
      <c r="G2167">
        <v>0</v>
      </c>
    </row>
    <row r="2168" spans="1:7" x14ac:dyDescent="0.25">
      <c r="A2168" t="str">
        <f t="shared" si="33"/>
        <v>SSP1Croatia2050-205570--74Female</v>
      </c>
      <c r="B2168" t="s">
        <v>38</v>
      </c>
      <c r="C2168" t="s">
        <v>13</v>
      </c>
      <c r="D2168" t="s">
        <v>50</v>
      </c>
      <c r="E2168" t="s">
        <v>30</v>
      </c>
      <c r="F2168" t="s">
        <v>37</v>
      </c>
      <c r="G2168">
        <v>0</v>
      </c>
    </row>
    <row r="2169" spans="1:7" x14ac:dyDescent="0.25">
      <c r="A2169" t="str">
        <f t="shared" si="33"/>
        <v>SSP1Croatia2055-206070--74Female</v>
      </c>
      <c r="B2169" t="s">
        <v>38</v>
      </c>
      <c r="C2169" t="s">
        <v>13</v>
      </c>
      <c r="D2169" t="s">
        <v>49</v>
      </c>
      <c r="E2169" t="s">
        <v>30</v>
      </c>
      <c r="F2169" t="s">
        <v>37</v>
      </c>
      <c r="G2169">
        <v>0</v>
      </c>
    </row>
    <row r="2170" spans="1:7" x14ac:dyDescent="0.25">
      <c r="A2170" t="str">
        <f t="shared" si="33"/>
        <v>SSP1Croatia2060-206570--74Female</v>
      </c>
      <c r="B2170" t="s">
        <v>38</v>
      </c>
      <c r="C2170" t="s">
        <v>13</v>
      </c>
      <c r="D2170" t="s">
        <v>48</v>
      </c>
      <c r="E2170" t="s">
        <v>30</v>
      </c>
      <c r="F2170" t="s">
        <v>37</v>
      </c>
      <c r="G2170">
        <v>0</v>
      </c>
    </row>
    <row r="2171" spans="1:7" x14ac:dyDescent="0.25">
      <c r="A2171" t="str">
        <f t="shared" si="33"/>
        <v>SSP1Croatia2065-207070--74Female</v>
      </c>
      <c r="B2171" t="s">
        <v>38</v>
      </c>
      <c r="C2171" t="s">
        <v>13</v>
      </c>
      <c r="D2171" t="s">
        <v>47</v>
      </c>
      <c r="E2171" t="s">
        <v>30</v>
      </c>
      <c r="F2171" t="s">
        <v>37</v>
      </c>
      <c r="G2171">
        <v>0</v>
      </c>
    </row>
    <row r="2172" spans="1:7" x14ac:dyDescent="0.25">
      <c r="A2172" t="str">
        <f t="shared" si="33"/>
        <v>SSP1Croatia2070-207570--74Female</v>
      </c>
      <c r="B2172" t="s">
        <v>38</v>
      </c>
      <c r="C2172" t="s">
        <v>13</v>
      </c>
      <c r="D2172" t="s">
        <v>46</v>
      </c>
      <c r="E2172" t="s">
        <v>30</v>
      </c>
      <c r="F2172" t="s">
        <v>37</v>
      </c>
      <c r="G2172">
        <v>0</v>
      </c>
    </row>
    <row r="2173" spans="1:7" x14ac:dyDescent="0.25">
      <c r="A2173" t="str">
        <f t="shared" si="33"/>
        <v>SSP1Croatia2075-208070--74Female</v>
      </c>
      <c r="B2173" t="s">
        <v>38</v>
      </c>
      <c r="C2173" t="s">
        <v>13</v>
      </c>
      <c r="D2173" t="s">
        <v>45</v>
      </c>
      <c r="E2173" t="s">
        <v>30</v>
      </c>
      <c r="F2173" t="s">
        <v>37</v>
      </c>
      <c r="G2173">
        <v>0</v>
      </c>
    </row>
    <row r="2174" spans="1:7" x14ac:dyDescent="0.25">
      <c r="A2174" t="str">
        <f t="shared" si="33"/>
        <v>SSP1Croatia2080-208570--74Female</v>
      </c>
      <c r="B2174" t="s">
        <v>38</v>
      </c>
      <c r="C2174" t="s">
        <v>13</v>
      </c>
      <c r="D2174" t="s">
        <v>44</v>
      </c>
      <c r="E2174" t="s">
        <v>30</v>
      </c>
      <c r="F2174" t="s">
        <v>37</v>
      </c>
      <c r="G2174">
        <v>0</v>
      </c>
    </row>
    <row r="2175" spans="1:7" x14ac:dyDescent="0.25">
      <c r="A2175" t="str">
        <f t="shared" si="33"/>
        <v>SSP1Croatia2085-209070--74Female</v>
      </c>
      <c r="B2175" t="s">
        <v>38</v>
      </c>
      <c r="C2175" t="s">
        <v>13</v>
      </c>
      <c r="D2175" t="s">
        <v>43</v>
      </c>
      <c r="E2175" t="s">
        <v>30</v>
      </c>
      <c r="F2175" t="s">
        <v>37</v>
      </c>
      <c r="G2175">
        <v>0</v>
      </c>
    </row>
    <row r="2176" spans="1:7" x14ac:dyDescent="0.25">
      <c r="A2176" t="str">
        <f t="shared" si="33"/>
        <v>SSP1Croatia2090-209570--74Female</v>
      </c>
      <c r="B2176" t="s">
        <v>38</v>
      </c>
      <c r="C2176" t="s">
        <v>13</v>
      </c>
      <c r="D2176" t="s">
        <v>42</v>
      </c>
      <c r="E2176" t="s">
        <v>30</v>
      </c>
      <c r="F2176" t="s">
        <v>37</v>
      </c>
      <c r="G2176">
        <v>0</v>
      </c>
    </row>
    <row r="2177" spans="1:7" x14ac:dyDescent="0.25">
      <c r="A2177" t="str">
        <f t="shared" si="33"/>
        <v>SSP1Croatia2095-210070--74Female</v>
      </c>
      <c r="B2177" t="s">
        <v>38</v>
      </c>
      <c r="C2177" t="s">
        <v>13</v>
      </c>
      <c r="D2177" t="s">
        <v>41</v>
      </c>
      <c r="E2177" t="s">
        <v>30</v>
      </c>
      <c r="F2177" t="s">
        <v>37</v>
      </c>
      <c r="G2177">
        <v>0</v>
      </c>
    </row>
    <row r="2178" spans="1:7" x14ac:dyDescent="0.25">
      <c r="A2178" t="str">
        <f t="shared" si="33"/>
        <v>SSP1Croatia2015-202075--79Female</v>
      </c>
      <c r="B2178" t="s">
        <v>38</v>
      </c>
      <c r="C2178" t="s">
        <v>13</v>
      </c>
      <c r="D2178" t="s">
        <v>57</v>
      </c>
      <c r="E2178" t="s">
        <v>31</v>
      </c>
      <c r="F2178" t="s">
        <v>37</v>
      </c>
      <c r="G2178">
        <v>0</v>
      </c>
    </row>
    <row r="2179" spans="1:7" x14ac:dyDescent="0.25">
      <c r="A2179" t="str">
        <f t="shared" si="33"/>
        <v>SSP1Croatia2020-202575--79Female</v>
      </c>
      <c r="B2179" t="s">
        <v>38</v>
      </c>
      <c r="C2179" t="s">
        <v>13</v>
      </c>
      <c r="D2179" t="s">
        <v>56</v>
      </c>
      <c r="E2179" t="s">
        <v>31</v>
      </c>
      <c r="F2179" t="s">
        <v>37</v>
      </c>
      <c r="G2179">
        <v>0</v>
      </c>
    </row>
    <row r="2180" spans="1:7" x14ac:dyDescent="0.25">
      <c r="A2180" t="str">
        <f t="shared" si="33"/>
        <v>SSP1Croatia2025-203075--79Female</v>
      </c>
      <c r="B2180" t="s">
        <v>38</v>
      </c>
      <c r="C2180" t="s">
        <v>13</v>
      </c>
      <c r="D2180" t="s">
        <v>55</v>
      </c>
      <c r="E2180" t="s">
        <v>31</v>
      </c>
      <c r="F2180" t="s">
        <v>37</v>
      </c>
      <c r="G2180">
        <v>0</v>
      </c>
    </row>
    <row r="2181" spans="1:7" x14ac:dyDescent="0.25">
      <c r="A2181" t="str">
        <f t="shared" si="33"/>
        <v>SSP1Croatia2030-203575--79Female</v>
      </c>
      <c r="B2181" t="s">
        <v>38</v>
      </c>
      <c r="C2181" t="s">
        <v>13</v>
      </c>
      <c r="D2181" t="s">
        <v>54</v>
      </c>
      <c r="E2181" t="s">
        <v>31</v>
      </c>
      <c r="F2181" t="s">
        <v>37</v>
      </c>
      <c r="G2181">
        <v>0</v>
      </c>
    </row>
    <row r="2182" spans="1:7" x14ac:dyDescent="0.25">
      <c r="A2182" t="str">
        <f t="shared" si="33"/>
        <v>SSP1Croatia2035-204075--79Female</v>
      </c>
      <c r="B2182" t="s">
        <v>38</v>
      </c>
      <c r="C2182" t="s">
        <v>13</v>
      </c>
      <c r="D2182" t="s">
        <v>53</v>
      </c>
      <c r="E2182" t="s">
        <v>31</v>
      </c>
      <c r="F2182" t="s">
        <v>37</v>
      </c>
      <c r="G2182">
        <v>0</v>
      </c>
    </row>
    <row r="2183" spans="1:7" x14ac:dyDescent="0.25">
      <c r="A2183" t="str">
        <f t="shared" si="33"/>
        <v>SSP1Croatia2040-204575--79Female</v>
      </c>
      <c r="B2183" t="s">
        <v>38</v>
      </c>
      <c r="C2183" t="s">
        <v>13</v>
      </c>
      <c r="D2183" t="s">
        <v>52</v>
      </c>
      <c r="E2183" t="s">
        <v>31</v>
      </c>
      <c r="F2183" t="s">
        <v>37</v>
      </c>
      <c r="G2183">
        <v>0</v>
      </c>
    </row>
    <row r="2184" spans="1:7" x14ac:dyDescent="0.25">
      <c r="A2184" t="str">
        <f t="shared" si="33"/>
        <v>SSP1Croatia2045-205075--79Female</v>
      </c>
      <c r="B2184" t="s">
        <v>38</v>
      </c>
      <c r="C2184" t="s">
        <v>13</v>
      </c>
      <c r="D2184" t="s">
        <v>51</v>
      </c>
      <c r="E2184" t="s">
        <v>31</v>
      </c>
      <c r="F2184" t="s">
        <v>37</v>
      </c>
      <c r="G2184">
        <v>0</v>
      </c>
    </row>
    <row r="2185" spans="1:7" x14ac:dyDescent="0.25">
      <c r="A2185" t="str">
        <f t="shared" si="33"/>
        <v>SSP1Croatia2050-205575--79Female</v>
      </c>
      <c r="B2185" t="s">
        <v>38</v>
      </c>
      <c r="C2185" t="s">
        <v>13</v>
      </c>
      <c r="D2185" t="s">
        <v>50</v>
      </c>
      <c r="E2185" t="s">
        <v>31</v>
      </c>
      <c r="F2185" t="s">
        <v>37</v>
      </c>
      <c r="G2185">
        <v>0</v>
      </c>
    </row>
    <row r="2186" spans="1:7" x14ac:dyDescent="0.25">
      <c r="A2186" t="str">
        <f t="shared" si="33"/>
        <v>SSP1Croatia2055-206075--79Female</v>
      </c>
      <c r="B2186" t="s">
        <v>38</v>
      </c>
      <c r="C2186" t="s">
        <v>13</v>
      </c>
      <c r="D2186" t="s">
        <v>49</v>
      </c>
      <c r="E2186" t="s">
        <v>31</v>
      </c>
      <c r="F2186" t="s">
        <v>37</v>
      </c>
      <c r="G2186">
        <v>0</v>
      </c>
    </row>
    <row r="2187" spans="1:7" x14ac:dyDescent="0.25">
      <c r="A2187" t="str">
        <f t="shared" ref="A2187:A2250" si="34">B2187&amp;C2187&amp;D2187&amp;E2187&amp;F2187</f>
        <v>SSP1Croatia2060-206575--79Female</v>
      </c>
      <c r="B2187" t="s">
        <v>38</v>
      </c>
      <c r="C2187" t="s">
        <v>13</v>
      </c>
      <c r="D2187" t="s">
        <v>48</v>
      </c>
      <c r="E2187" t="s">
        <v>31</v>
      </c>
      <c r="F2187" t="s">
        <v>37</v>
      </c>
      <c r="G2187">
        <v>0</v>
      </c>
    </row>
    <row r="2188" spans="1:7" x14ac:dyDescent="0.25">
      <c r="A2188" t="str">
        <f t="shared" si="34"/>
        <v>SSP1Croatia2065-207075--79Female</v>
      </c>
      <c r="B2188" t="s">
        <v>38</v>
      </c>
      <c r="C2188" t="s">
        <v>13</v>
      </c>
      <c r="D2188" t="s">
        <v>47</v>
      </c>
      <c r="E2188" t="s">
        <v>31</v>
      </c>
      <c r="F2188" t="s">
        <v>37</v>
      </c>
      <c r="G2188">
        <v>0</v>
      </c>
    </row>
    <row r="2189" spans="1:7" x14ac:dyDescent="0.25">
      <c r="A2189" t="str">
        <f t="shared" si="34"/>
        <v>SSP1Croatia2070-207575--79Female</v>
      </c>
      <c r="B2189" t="s">
        <v>38</v>
      </c>
      <c r="C2189" t="s">
        <v>13</v>
      </c>
      <c r="D2189" t="s">
        <v>46</v>
      </c>
      <c r="E2189" t="s">
        <v>31</v>
      </c>
      <c r="F2189" t="s">
        <v>37</v>
      </c>
      <c r="G2189">
        <v>0</v>
      </c>
    </row>
    <row r="2190" spans="1:7" x14ac:dyDescent="0.25">
      <c r="A2190" t="str">
        <f t="shared" si="34"/>
        <v>SSP1Croatia2075-208075--79Female</v>
      </c>
      <c r="B2190" t="s">
        <v>38</v>
      </c>
      <c r="C2190" t="s">
        <v>13</v>
      </c>
      <c r="D2190" t="s">
        <v>45</v>
      </c>
      <c r="E2190" t="s">
        <v>31</v>
      </c>
      <c r="F2190" t="s">
        <v>37</v>
      </c>
      <c r="G2190">
        <v>0</v>
      </c>
    </row>
    <row r="2191" spans="1:7" x14ac:dyDescent="0.25">
      <c r="A2191" t="str">
        <f t="shared" si="34"/>
        <v>SSP1Croatia2080-208575--79Female</v>
      </c>
      <c r="B2191" t="s">
        <v>38</v>
      </c>
      <c r="C2191" t="s">
        <v>13</v>
      </c>
      <c r="D2191" t="s">
        <v>44</v>
      </c>
      <c r="E2191" t="s">
        <v>31</v>
      </c>
      <c r="F2191" t="s">
        <v>37</v>
      </c>
      <c r="G2191">
        <v>0</v>
      </c>
    </row>
    <row r="2192" spans="1:7" x14ac:dyDescent="0.25">
      <c r="A2192" t="str">
        <f t="shared" si="34"/>
        <v>SSP1Croatia2085-209075--79Female</v>
      </c>
      <c r="B2192" t="s">
        <v>38</v>
      </c>
      <c r="C2192" t="s">
        <v>13</v>
      </c>
      <c r="D2192" t="s">
        <v>43</v>
      </c>
      <c r="E2192" t="s">
        <v>31</v>
      </c>
      <c r="F2192" t="s">
        <v>37</v>
      </c>
      <c r="G2192">
        <v>0</v>
      </c>
    </row>
    <row r="2193" spans="1:7" x14ac:dyDescent="0.25">
      <c r="A2193" t="str">
        <f t="shared" si="34"/>
        <v>SSP1Croatia2090-209575--79Female</v>
      </c>
      <c r="B2193" t="s">
        <v>38</v>
      </c>
      <c r="C2193" t="s">
        <v>13</v>
      </c>
      <c r="D2193" t="s">
        <v>42</v>
      </c>
      <c r="E2193" t="s">
        <v>31</v>
      </c>
      <c r="F2193" t="s">
        <v>37</v>
      </c>
      <c r="G2193">
        <v>0</v>
      </c>
    </row>
    <row r="2194" spans="1:7" x14ac:dyDescent="0.25">
      <c r="A2194" t="str">
        <f t="shared" si="34"/>
        <v>SSP1Croatia2095-210075--79Female</v>
      </c>
      <c r="B2194" t="s">
        <v>38</v>
      </c>
      <c r="C2194" t="s">
        <v>13</v>
      </c>
      <c r="D2194" t="s">
        <v>41</v>
      </c>
      <c r="E2194" t="s">
        <v>31</v>
      </c>
      <c r="F2194" t="s">
        <v>37</v>
      </c>
      <c r="G2194">
        <v>0</v>
      </c>
    </row>
    <row r="2195" spans="1:7" x14ac:dyDescent="0.25">
      <c r="A2195" t="str">
        <f t="shared" si="34"/>
        <v>SSP1Croatia2015-202080--84Female</v>
      </c>
      <c r="B2195" t="s">
        <v>38</v>
      </c>
      <c r="C2195" t="s">
        <v>13</v>
      </c>
      <c r="D2195" t="s">
        <v>57</v>
      </c>
      <c r="E2195" t="s">
        <v>32</v>
      </c>
      <c r="F2195" t="s">
        <v>37</v>
      </c>
      <c r="G2195">
        <v>0</v>
      </c>
    </row>
    <row r="2196" spans="1:7" x14ac:dyDescent="0.25">
      <c r="A2196" t="str">
        <f t="shared" si="34"/>
        <v>SSP1Croatia2020-202580--84Female</v>
      </c>
      <c r="B2196" t="s">
        <v>38</v>
      </c>
      <c r="C2196" t="s">
        <v>13</v>
      </c>
      <c r="D2196" t="s">
        <v>56</v>
      </c>
      <c r="E2196" t="s">
        <v>32</v>
      </c>
      <c r="F2196" t="s">
        <v>37</v>
      </c>
      <c r="G2196">
        <v>0</v>
      </c>
    </row>
    <row r="2197" spans="1:7" x14ac:dyDescent="0.25">
      <c r="A2197" t="str">
        <f t="shared" si="34"/>
        <v>SSP1Croatia2025-203080--84Female</v>
      </c>
      <c r="B2197" t="s">
        <v>38</v>
      </c>
      <c r="C2197" t="s">
        <v>13</v>
      </c>
      <c r="D2197" t="s">
        <v>55</v>
      </c>
      <c r="E2197" t="s">
        <v>32</v>
      </c>
      <c r="F2197" t="s">
        <v>37</v>
      </c>
      <c r="G2197">
        <v>0</v>
      </c>
    </row>
    <row r="2198" spans="1:7" x14ac:dyDescent="0.25">
      <c r="A2198" t="str">
        <f t="shared" si="34"/>
        <v>SSP1Croatia2030-203580--84Female</v>
      </c>
      <c r="B2198" t="s">
        <v>38</v>
      </c>
      <c r="C2198" t="s">
        <v>13</v>
      </c>
      <c r="D2198" t="s">
        <v>54</v>
      </c>
      <c r="E2198" t="s">
        <v>32</v>
      </c>
      <c r="F2198" t="s">
        <v>37</v>
      </c>
      <c r="G2198">
        <v>0</v>
      </c>
    </row>
    <row r="2199" spans="1:7" x14ac:dyDescent="0.25">
      <c r="A2199" t="str">
        <f t="shared" si="34"/>
        <v>SSP1Croatia2035-204080--84Female</v>
      </c>
      <c r="B2199" t="s">
        <v>38</v>
      </c>
      <c r="C2199" t="s">
        <v>13</v>
      </c>
      <c r="D2199" t="s">
        <v>53</v>
      </c>
      <c r="E2199" t="s">
        <v>32</v>
      </c>
      <c r="F2199" t="s">
        <v>37</v>
      </c>
      <c r="G2199">
        <v>0</v>
      </c>
    </row>
    <row r="2200" spans="1:7" x14ac:dyDescent="0.25">
      <c r="A2200" t="str">
        <f t="shared" si="34"/>
        <v>SSP1Croatia2040-204580--84Female</v>
      </c>
      <c r="B2200" t="s">
        <v>38</v>
      </c>
      <c r="C2200" t="s">
        <v>13</v>
      </c>
      <c r="D2200" t="s">
        <v>52</v>
      </c>
      <c r="E2200" t="s">
        <v>32</v>
      </c>
      <c r="F2200" t="s">
        <v>37</v>
      </c>
      <c r="G2200">
        <v>0</v>
      </c>
    </row>
    <row r="2201" spans="1:7" x14ac:dyDescent="0.25">
      <c r="A2201" t="str">
        <f t="shared" si="34"/>
        <v>SSP1Croatia2045-205080--84Female</v>
      </c>
      <c r="B2201" t="s">
        <v>38</v>
      </c>
      <c r="C2201" t="s">
        <v>13</v>
      </c>
      <c r="D2201" t="s">
        <v>51</v>
      </c>
      <c r="E2201" t="s">
        <v>32</v>
      </c>
      <c r="F2201" t="s">
        <v>37</v>
      </c>
      <c r="G2201">
        <v>0</v>
      </c>
    </row>
    <row r="2202" spans="1:7" x14ac:dyDescent="0.25">
      <c r="A2202" t="str">
        <f t="shared" si="34"/>
        <v>SSP1Croatia2050-205580--84Female</v>
      </c>
      <c r="B2202" t="s">
        <v>38</v>
      </c>
      <c r="C2202" t="s">
        <v>13</v>
      </c>
      <c r="D2202" t="s">
        <v>50</v>
      </c>
      <c r="E2202" t="s">
        <v>32</v>
      </c>
      <c r="F2202" t="s">
        <v>37</v>
      </c>
      <c r="G2202">
        <v>0</v>
      </c>
    </row>
    <row r="2203" spans="1:7" x14ac:dyDescent="0.25">
      <c r="A2203" t="str">
        <f t="shared" si="34"/>
        <v>SSP1Croatia2055-206080--84Female</v>
      </c>
      <c r="B2203" t="s">
        <v>38</v>
      </c>
      <c r="C2203" t="s">
        <v>13</v>
      </c>
      <c r="D2203" t="s">
        <v>49</v>
      </c>
      <c r="E2203" t="s">
        <v>32</v>
      </c>
      <c r="F2203" t="s">
        <v>37</v>
      </c>
      <c r="G2203">
        <v>0</v>
      </c>
    </row>
    <row r="2204" spans="1:7" x14ac:dyDescent="0.25">
      <c r="A2204" t="str">
        <f t="shared" si="34"/>
        <v>SSP1Croatia2060-206580--84Female</v>
      </c>
      <c r="B2204" t="s">
        <v>38</v>
      </c>
      <c r="C2204" t="s">
        <v>13</v>
      </c>
      <c r="D2204" t="s">
        <v>48</v>
      </c>
      <c r="E2204" t="s">
        <v>32</v>
      </c>
      <c r="F2204" t="s">
        <v>37</v>
      </c>
      <c r="G2204">
        <v>0</v>
      </c>
    </row>
    <row r="2205" spans="1:7" x14ac:dyDescent="0.25">
      <c r="A2205" t="str">
        <f t="shared" si="34"/>
        <v>SSP1Croatia2065-207080--84Female</v>
      </c>
      <c r="B2205" t="s">
        <v>38</v>
      </c>
      <c r="C2205" t="s">
        <v>13</v>
      </c>
      <c r="D2205" t="s">
        <v>47</v>
      </c>
      <c r="E2205" t="s">
        <v>32</v>
      </c>
      <c r="F2205" t="s">
        <v>37</v>
      </c>
      <c r="G2205">
        <v>0</v>
      </c>
    </row>
    <row r="2206" spans="1:7" x14ac:dyDescent="0.25">
      <c r="A2206" t="str">
        <f t="shared" si="34"/>
        <v>SSP1Croatia2070-207580--84Female</v>
      </c>
      <c r="B2206" t="s">
        <v>38</v>
      </c>
      <c r="C2206" t="s">
        <v>13</v>
      </c>
      <c r="D2206" t="s">
        <v>46</v>
      </c>
      <c r="E2206" t="s">
        <v>32</v>
      </c>
      <c r="F2206" t="s">
        <v>37</v>
      </c>
      <c r="G2206">
        <v>0</v>
      </c>
    </row>
    <row r="2207" spans="1:7" x14ac:dyDescent="0.25">
      <c r="A2207" t="str">
        <f t="shared" si="34"/>
        <v>SSP1Croatia2075-208080--84Female</v>
      </c>
      <c r="B2207" t="s">
        <v>38</v>
      </c>
      <c r="C2207" t="s">
        <v>13</v>
      </c>
      <c r="D2207" t="s">
        <v>45</v>
      </c>
      <c r="E2207" t="s">
        <v>32</v>
      </c>
      <c r="F2207" t="s">
        <v>37</v>
      </c>
      <c r="G2207">
        <v>0</v>
      </c>
    </row>
    <row r="2208" spans="1:7" x14ac:dyDescent="0.25">
      <c r="A2208" t="str">
        <f t="shared" si="34"/>
        <v>SSP1Croatia2080-208580--84Female</v>
      </c>
      <c r="B2208" t="s">
        <v>38</v>
      </c>
      <c r="C2208" t="s">
        <v>13</v>
      </c>
      <c r="D2208" t="s">
        <v>44</v>
      </c>
      <c r="E2208" t="s">
        <v>32</v>
      </c>
      <c r="F2208" t="s">
        <v>37</v>
      </c>
      <c r="G2208">
        <v>0</v>
      </c>
    </row>
    <row r="2209" spans="1:7" x14ac:dyDescent="0.25">
      <c r="A2209" t="str">
        <f t="shared" si="34"/>
        <v>SSP1Croatia2085-209080--84Female</v>
      </c>
      <c r="B2209" t="s">
        <v>38</v>
      </c>
      <c r="C2209" t="s">
        <v>13</v>
      </c>
      <c r="D2209" t="s">
        <v>43</v>
      </c>
      <c r="E2209" t="s">
        <v>32</v>
      </c>
      <c r="F2209" t="s">
        <v>37</v>
      </c>
      <c r="G2209">
        <v>0</v>
      </c>
    </row>
    <row r="2210" spans="1:7" x14ac:dyDescent="0.25">
      <c r="A2210" t="str">
        <f t="shared" si="34"/>
        <v>SSP1Croatia2090-209580--84Female</v>
      </c>
      <c r="B2210" t="s">
        <v>38</v>
      </c>
      <c r="C2210" t="s">
        <v>13</v>
      </c>
      <c r="D2210" t="s">
        <v>42</v>
      </c>
      <c r="E2210" t="s">
        <v>32</v>
      </c>
      <c r="F2210" t="s">
        <v>37</v>
      </c>
      <c r="G2210">
        <v>0</v>
      </c>
    </row>
    <row r="2211" spans="1:7" x14ac:dyDescent="0.25">
      <c r="A2211" t="str">
        <f t="shared" si="34"/>
        <v>SSP1Croatia2095-210080--84Female</v>
      </c>
      <c r="B2211" t="s">
        <v>38</v>
      </c>
      <c r="C2211" t="s">
        <v>13</v>
      </c>
      <c r="D2211" t="s">
        <v>41</v>
      </c>
      <c r="E2211" t="s">
        <v>32</v>
      </c>
      <c r="F2211" t="s">
        <v>37</v>
      </c>
      <c r="G2211">
        <v>0</v>
      </c>
    </row>
    <row r="2212" spans="1:7" x14ac:dyDescent="0.25">
      <c r="A2212" t="str">
        <f t="shared" si="34"/>
        <v>SSP1Croatia2015-202085--89Female</v>
      </c>
      <c r="B2212" t="s">
        <v>38</v>
      </c>
      <c r="C2212" t="s">
        <v>13</v>
      </c>
      <c r="D2212" t="s">
        <v>57</v>
      </c>
      <c r="E2212" t="s">
        <v>33</v>
      </c>
      <c r="F2212" t="s">
        <v>37</v>
      </c>
      <c r="G2212">
        <v>0</v>
      </c>
    </row>
    <row r="2213" spans="1:7" x14ac:dyDescent="0.25">
      <c r="A2213" t="str">
        <f t="shared" si="34"/>
        <v>SSP1Croatia2020-202585--89Female</v>
      </c>
      <c r="B2213" t="s">
        <v>38</v>
      </c>
      <c r="C2213" t="s">
        <v>13</v>
      </c>
      <c r="D2213" t="s">
        <v>56</v>
      </c>
      <c r="E2213" t="s">
        <v>33</v>
      </c>
      <c r="F2213" t="s">
        <v>37</v>
      </c>
      <c r="G2213">
        <v>0</v>
      </c>
    </row>
    <row r="2214" spans="1:7" x14ac:dyDescent="0.25">
      <c r="A2214" t="str">
        <f t="shared" si="34"/>
        <v>SSP1Croatia2025-203085--89Female</v>
      </c>
      <c r="B2214" t="s">
        <v>38</v>
      </c>
      <c r="C2214" t="s">
        <v>13</v>
      </c>
      <c r="D2214" t="s">
        <v>55</v>
      </c>
      <c r="E2214" t="s">
        <v>33</v>
      </c>
      <c r="F2214" t="s">
        <v>37</v>
      </c>
      <c r="G2214">
        <v>0</v>
      </c>
    </row>
    <row r="2215" spans="1:7" x14ac:dyDescent="0.25">
      <c r="A2215" t="str">
        <f t="shared" si="34"/>
        <v>SSP1Croatia2030-203585--89Female</v>
      </c>
      <c r="B2215" t="s">
        <v>38</v>
      </c>
      <c r="C2215" t="s">
        <v>13</v>
      </c>
      <c r="D2215" t="s">
        <v>54</v>
      </c>
      <c r="E2215" t="s">
        <v>33</v>
      </c>
      <c r="F2215" t="s">
        <v>37</v>
      </c>
      <c r="G2215">
        <v>0</v>
      </c>
    </row>
    <row r="2216" spans="1:7" x14ac:dyDescent="0.25">
      <c r="A2216" t="str">
        <f t="shared" si="34"/>
        <v>SSP1Croatia2035-204085--89Female</v>
      </c>
      <c r="B2216" t="s">
        <v>38</v>
      </c>
      <c r="C2216" t="s">
        <v>13</v>
      </c>
      <c r="D2216" t="s">
        <v>53</v>
      </c>
      <c r="E2216" t="s">
        <v>33</v>
      </c>
      <c r="F2216" t="s">
        <v>37</v>
      </c>
      <c r="G2216">
        <v>0</v>
      </c>
    </row>
    <row r="2217" spans="1:7" x14ac:dyDescent="0.25">
      <c r="A2217" t="str">
        <f t="shared" si="34"/>
        <v>SSP1Croatia2040-204585--89Female</v>
      </c>
      <c r="B2217" t="s">
        <v>38</v>
      </c>
      <c r="C2217" t="s">
        <v>13</v>
      </c>
      <c r="D2217" t="s">
        <v>52</v>
      </c>
      <c r="E2217" t="s">
        <v>33</v>
      </c>
      <c r="F2217" t="s">
        <v>37</v>
      </c>
      <c r="G2217">
        <v>0</v>
      </c>
    </row>
    <row r="2218" spans="1:7" x14ac:dyDescent="0.25">
      <c r="A2218" t="str">
        <f t="shared" si="34"/>
        <v>SSP1Croatia2045-205085--89Female</v>
      </c>
      <c r="B2218" t="s">
        <v>38</v>
      </c>
      <c r="C2218" t="s">
        <v>13</v>
      </c>
      <c r="D2218" t="s">
        <v>51</v>
      </c>
      <c r="E2218" t="s">
        <v>33</v>
      </c>
      <c r="F2218" t="s">
        <v>37</v>
      </c>
      <c r="G2218">
        <v>0</v>
      </c>
    </row>
    <row r="2219" spans="1:7" x14ac:dyDescent="0.25">
      <c r="A2219" t="str">
        <f t="shared" si="34"/>
        <v>SSP1Croatia2050-205585--89Female</v>
      </c>
      <c r="B2219" t="s">
        <v>38</v>
      </c>
      <c r="C2219" t="s">
        <v>13</v>
      </c>
      <c r="D2219" t="s">
        <v>50</v>
      </c>
      <c r="E2219" t="s">
        <v>33</v>
      </c>
      <c r="F2219" t="s">
        <v>37</v>
      </c>
      <c r="G2219">
        <v>0</v>
      </c>
    </row>
    <row r="2220" spans="1:7" x14ac:dyDescent="0.25">
      <c r="A2220" t="str">
        <f t="shared" si="34"/>
        <v>SSP1Croatia2055-206085--89Female</v>
      </c>
      <c r="B2220" t="s">
        <v>38</v>
      </c>
      <c r="C2220" t="s">
        <v>13</v>
      </c>
      <c r="D2220" t="s">
        <v>49</v>
      </c>
      <c r="E2220" t="s">
        <v>33</v>
      </c>
      <c r="F2220" t="s">
        <v>37</v>
      </c>
      <c r="G2220">
        <v>0</v>
      </c>
    </row>
    <row r="2221" spans="1:7" x14ac:dyDescent="0.25">
      <c r="A2221" t="str">
        <f t="shared" si="34"/>
        <v>SSP1Croatia2060-206585--89Female</v>
      </c>
      <c r="B2221" t="s">
        <v>38</v>
      </c>
      <c r="C2221" t="s">
        <v>13</v>
      </c>
      <c r="D2221" t="s">
        <v>48</v>
      </c>
      <c r="E2221" t="s">
        <v>33</v>
      </c>
      <c r="F2221" t="s">
        <v>37</v>
      </c>
      <c r="G2221">
        <v>0</v>
      </c>
    </row>
    <row r="2222" spans="1:7" x14ac:dyDescent="0.25">
      <c r="A2222" t="str">
        <f t="shared" si="34"/>
        <v>SSP1Croatia2065-207085--89Female</v>
      </c>
      <c r="B2222" t="s">
        <v>38</v>
      </c>
      <c r="C2222" t="s">
        <v>13</v>
      </c>
      <c r="D2222" t="s">
        <v>47</v>
      </c>
      <c r="E2222" t="s">
        <v>33</v>
      </c>
      <c r="F2222" t="s">
        <v>37</v>
      </c>
      <c r="G2222">
        <v>0</v>
      </c>
    </row>
    <row r="2223" spans="1:7" x14ac:dyDescent="0.25">
      <c r="A2223" t="str">
        <f t="shared" si="34"/>
        <v>SSP1Croatia2070-207585--89Female</v>
      </c>
      <c r="B2223" t="s">
        <v>38</v>
      </c>
      <c r="C2223" t="s">
        <v>13</v>
      </c>
      <c r="D2223" t="s">
        <v>46</v>
      </c>
      <c r="E2223" t="s">
        <v>33</v>
      </c>
      <c r="F2223" t="s">
        <v>37</v>
      </c>
      <c r="G2223">
        <v>0</v>
      </c>
    </row>
    <row r="2224" spans="1:7" x14ac:dyDescent="0.25">
      <c r="A2224" t="str">
        <f t="shared" si="34"/>
        <v>SSP1Croatia2075-208085--89Female</v>
      </c>
      <c r="B2224" t="s">
        <v>38</v>
      </c>
      <c r="C2224" t="s">
        <v>13</v>
      </c>
      <c r="D2224" t="s">
        <v>45</v>
      </c>
      <c r="E2224" t="s">
        <v>33</v>
      </c>
      <c r="F2224" t="s">
        <v>37</v>
      </c>
      <c r="G2224">
        <v>0</v>
      </c>
    </row>
    <row r="2225" spans="1:7" x14ac:dyDescent="0.25">
      <c r="A2225" t="str">
        <f t="shared" si="34"/>
        <v>SSP1Croatia2080-208585--89Female</v>
      </c>
      <c r="B2225" t="s">
        <v>38</v>
      </c>
      <c r="C2225" t="s">
        <v>13</v>
      </c>
      <c r="D2225" t="s">
        <v>44</v>
      </c>
      <c r="E2225" t="s">
        <v>33</v>
      </c>
      <c r="F2225" t="s">
        <v>37</v>
      </c>
      <c r="G2225">
        <v>0</v>
      </c>
    </row>
    <row r="2226" spans="1:7" x14ac:dyDescent="0.25">
      <c r="A2226" t="str">
        <f t="shared" si="34"/>
        <v>SSP1Croatia2085-209085--89Female</v>
      </c>
      <c r="B2226" t="s">
        <v>38</v>
      </c>
      <c r="C2226" t="s">
        <v>13</v>
      </c>
      <c r="D2226" t="s">
        <v>43</v>
      </c>
      <c r="E2226" t="s">
        <v>33</v>
      </c>
      <c r="F2226" t="s">
        <v>37</v>
      </c>
      <c r="G2226">
        <v>0</v>
      </c>
    </row>
    <row r="2227" spans="1:7" x14ac:dyDescent="0.25">
      <c r="A2227" t="str">
        <f t="shared" si="34"/>
        <v>SSP1Croatia2090-209585--89Female</v>
      </c>
      <c r="B2227" t="s">
        <v>38</v>
      </c>
      <c r="C2227" t="s">
        <v>13</v>
      </c>
      <c r="D2227" t="s">
        <v>42</v>
      </c>
      <c r="E2227" t="s">
        <v>33</v>
      </c>
      <c r="F2227" t="s">
        <v>37</v>
      </c>
      <c r="G2227">
        <v>0</v>
      </c>
    </row>
    <row r="2228" spans="1:7" x14ac:dyDescent="0.25">
      <c r="A2228" t="str">
        <f t="shared" si="34"/>
        <v>SSP1Croatia2095-210085--89Female</v>
      </c>
      <c r="B2228" t="s">
        <v>38</v>
      </c>
      <c r="C2228" t="s">
        <v>13</v>
      </c>
      <c r="D2228" t="s">
        <v>41</v>
      </c>
      <c r="E2228" t="s">
        <v>33</v>
      </c>
      <c r="F2228" t="s">
        <v>37</v>
      </c>
      <c r="G2228">
        <v>0</v>
      </c>
    </row>
    <row r="2229" spans="1:7" x14ac:dyDescent="0.25">
      <c r="A2229" t="str">
        <f t="shared" si="34"/>
        <v>SSP1Croatia2015-202090--94Female</v>
      </c>
      <c r="B2229" t="s">
        <v>38</v>
      </c>
      <c r="C2229" t="s">
        <v>13</v>
      </c>
      <c r="D2229" t="s">
        <v>57</v>
      </c>
      <c r="E2229" t="s">
        <v>34</v>
      </c>
      <c r="F2229" t="s">
        <v>37</v>
      </c>
      <c r="G2229">
        <v>0</v>
      </c>
    </row>
    <row r="2230" spans="1:7" x14ac:dyDescent="0.25">
      <c r="A2230" t="str">
        <f t="shared" si="34"/>
        <v>SSP1Croatia2020-202590--94Female</v>
      </c>
      <c r="B2230" t="s">
        <v>38</v>
      </c>
      <c r="C2230" t="s">
        <v>13</v>
      </c>
      <c r="D2230" t="s">
        <v>56</v>
      </c>
      <c r="E2230" t="s">
        <v>34</v>
      </c>
      <c r="F2230" t="s">
        <v>37</v>
      </c>
      <c r="G2230">
        <v>0</v>
      </c>
    </row>
    <row r="2231" spans="1:7" x14ac:dyDescent="0.25">
      <c r="A2231" t="str">
        <f t="shared" si="34"/>
        <v>SSP1Croatia2025-203090--94Female</v>
      </c>
      <c r="B2231" t="s">
        <v>38</v>
      </c>
      <c r="C2231" t="s">
        <v>13</v>
      </c>
      <c r="D2231" t="s">
        <v>55</v>
      </c>
      <c r="E2231" t="s">
        <v>34</v>
      </c>
      <c r="F2231" t="s">
        <v>37</v>
      </c>
      <c r="G2231">
        <v>0</v>
      </c>
    </row>
    <row r="2232" spans="1:7" x14ac:dyDescent="0.25">
      <c r="A2232" t="str">
        <f t="shared" si="34"/>
        <v>SSP1Croatia2030-203590--94Female</v>
      </c>
      <c r="B2232" t="s">
        <v>38</v>
      </c>
      <c r="C2232" t="s">
        <v>13</v>
      </c>
      <c r="D2232" t="s">
        <v>54</v>
      </c>
      <c r="E2232" t="s">
        <v>34</v>
      </c>
      <c r="F2232" t="s">
        <v>37</v>
      </c>
      <c r="G2232">
        <v>0</v>
      </c>
    </row>
    <row r="2233" spans="1:7" x14ac:dyDescent="0.25">
      <c r="A2233" t="str">
        <f t="shared" si="34"/>
        <v>SSP1Croatia2035-204090--94Female</v>
      </c>
      <c r="B2233" t="s">
        <v>38</v>
      </c>
      <c r="C2233" t="s">
        <v>13</v>
      </c>
      <c r="D2233" t="s">
        <v>53</v>
      </c>
      <c r="E2233" t="s">
        <v>34</v>
      </c>
      <c r="F2233" t="s">
        <v>37</v>
      </c>
      <c r="G2233">
        <v>0</v>
      </c>
    </row>
    <row r="2234" spans="1:7" x14ac:dyDescent="0.25">
      <c r="A2234" t="str">
        <f t="shared" si="34"/>
        <v>SSP1Croatia2040-204590--94Female</v>
      </c>
      <c r="B2234" t="s">
        <v>38</v>
      </c>
      <c r="C2234" t="s">
        <v>13</v>
      </c>
      <c r="D2234" t="s">
        <v>52</v>
      </c>
      <c r="E2234" t="s">
        <v>34</v>
      </c>
      <c r="F2234" t="s">
        <v>37</v>
      </c>
      <c r="G2234">
        <v>0</v>
      </c>
    </row>
    <row r="2235" spans="1:7" x14ac:dyDescent="0.25">
      <c r="A2235" t="str">
        <f t="shared" si="34"/>
        <v>SSP1Croatia2045-205090--94Female</v>
      </c>
      <c r="B2235" t="s">
        <v>38</v>
      </c>
      <c r="C2235" t="s">
        <v>13</v>
      </c>
      <c r="D2235" t="s">
        <v>51</v>
      </c>
      <c r="E2235" t="s">
        <v>34</v>
      </c>
      <c r="F2235" t="s">
        <v>37</v>
      </c>
      <c r="G2235">
        <v>0</v>
      </c>
    </row>
    <row r="2236" spans="1:7" x14ac:dyDescent="0.25">
      <c r="A2236" t="str">
        <f t="shared" si="34"/>
        <v>SSP1Croatia2050-205590--94Female</v>
      </c>
      <c r="B2236" t="s">
        <v>38</v>
      </c>
      <c r="C2236" t="s">
        <v>13</v>
      </c>
      <c r="D2236" t="s">
        <v>50</v>
      </c>
      <c r="E2236" t="s">
        <v>34</v>
      </c>
      <c r="F2236" t="s">
        <v>37</v>
      </c>
      <c r="G2236">
        <v>0</v>
      </c>
    </row>
    <row r="2237" spans="1:7" x14ac:dyDescent="0.25">
      <c r="A2237" t="str">
        <f t="shared" si="34"/>
        <v>SSP1Croatia2055-206090--94Female</v>
      </c>
      <c r="B2237" t="s">
        <v>38</v>
      </c>
      <c r="C2237" t="s">
        <v>13</v>
      </c>
      <c r="D2237" t="s">
        <v>49</v>
      </c>
      <c r="E2237" t="s">
        <v>34</v>
      </c>
      <c r="F2237" t="s">
        <v>37</v>
      </c>
      <c r="G2237">
        <v>0</v>
      </c>
    </row>
    <row r="2238" spans="1:7" x14ac:dyDescent="0.25">
      <c r="A2238" t="str">
        <f t="shared" si="34"/>
        <v>SSP1Croatia2060-206590--94Female</v>
      </c>
      <c r="B2238" t="s">
        <v>38</v>
      </c>
      <c r="C2238" t="s">
        <v>13</v>
      </c>
      <c r="D2238" t="s">
        <v>48</v>
      </c>
      <c r="E2238" t="s">
        <v>34</v>
      </c>
      <c r="F2238" t="s">
        <v>37</v>
      </c>
      <c r="G2238">
        <v>0</v>
      </c>
    </row>
    <row r="2239" spans="1:7" x14ac:dyDescent="0.25">
      <c r="A2239" t="str">
        <f t="shared" si="34"/>
        <v>SSP1Croatia2065-207090--94Female</v>
      </c>
      <c r="B2239" t="s">
        <v>38</v>
      </c>
      <c r="C2239" t="s">
        <v>13</v>
      </c>
      <c r="D2239" t="s">
        <v>47</v>
      </c>
      <c r="E2239" t="s">
        <v>34</v>
      </c>
      <c r="F2239" t="s">
        <v>37</v>
      </c>
      <c r="G2239">
        <v>0</v>
      </c>
    </row>
    <row r="2240" spans="1:7" x14ac:dyDescent="0.25">
      <c r="A2240" t="str">
        <f t="shared" si="34"/>
        <v>SSP1Croatia2070-207590--94Female</v>
      </c>
      <c r="B2240" t="s">
        <v>38</v>
      </c>
      <c r="C2240" t="s">
        <v>13</v>
      </c>
      <c r="D2240" t="s">
        <v>46</v>
      </c>
      <c r="E2240" t="s">
        <v>34</v>
      </c>
      <c r="F2240" t="s">
        <v>37</v>
      </c>
      <c r="G2240">
        <v>0</v>
      </c>
    </row>
    <row r="2241" spans="1:7" x14ac:dyDescent="0.25">
      <c r="A2241" t="str">
        <f t="shared" si="34"/>
        <v>SSP1Croatia2075-208090--94Female</v>
      </c>
      <c r="B2241" t="s">
        <v>38</v>
      </c>
      <c r="C2241" t="s">
        <v>13</v>
      </c>
      <c r="D2241" t="s">
        <v>45</v>
      </c>
      <c r="E2241" t="s">
        <v>34</v>
      </c>
      <c r="F2241" t="s">
        <v>37</v>
      </c>
      <c r="G2241">
        <v>0</v>
      </c>
    </row>
    <row r="2242" spans="1:7" x14ac:dyDescent="0.25">
      <c r="A2242" t="str">
        <f t="shared" si="34"/>
        <v>SSP1Croatia2080-208590--94Female</v>
      </c>
      <c r="B2242" t="s">
        <v>38</v>
      </c>
      <c r="C2242" t="s">
        <v>13</v>
      </c>
      <c r="D2242" t="s">
        <v>44</v>
      </c>
      <c r="E2242" t="s">
        <v>34</v>
      </c>
      <c r="F2242" t="s">
        <v>37</v>
      </c>
      <c r="G2242">
        <v>0</v>
      </c>
    </row>
    <row r="2243" spans="1:7" x14ac:dyDescent="0.25">
      <c r="A2243" t="str">
        <f t="shared" si="34"/>
        <v>SSP1Croatia2085-209090--94Female</v>
      </c>
      <c r="B2243" t="s">
        <v>38</v>
      </c>
      <c r="C2243" t="s">
        <v>13</v>
      </c>
      <c r="D2243" t="s">
        <v>43</v>
      </c>
      <c r="E2243" t="s">
        <v>34</v>
      </c>
      <c r="F2243" t="s">
        <v>37</v>
      </c>
      <c r="G2243">
        <v>0</v>
      </c>
    </row>
    <row r="2244" spans="1:7" x14ac:dyDescent="0.25">
      <c r="A2244" t="str">
        <f t="shared" si="34"/>
        <v>SSP1Croatia2090-209590--94Female</v>
      </c>
      <c r="B2244" t="s">
        <v>38</v>
      </c>
      <c r="C2244" t="s">
        <v>13</v>
      </c>
      <c r="D2244" t="s">
        <v>42</v>
      </c>
      <c r="E2244" t="s">
        <v>34</v>
      </c>
      <c r="F2244" t="s">
        <v>37</v>
      </c>
      <c r="G2244">
        <v>0</v>
      </c>
    </row>
    <row r="2245" spans="1:7" x14ac:dyDescent="0.25">
      <c r="A2245" t="str">
        <f t="shared" si="34"/>
        <v>SSP1Croatia2095-210090--94Female</v>
      </c>
      <c r="B2245" t="s">
        <v>38</v>
      </c>
      <c r="C2245" t="s">
        <v>13</v>
      </c>
      <c r="D2245" t="s">
        <v>41</v>
      </c>
      <c r="E2245" t="s">
        <v>34</v>
      </c>
      <c r="F2245" t="s">
        <v>37</v>
      </c>
      <c r="G2245">
        <v>0</v>
      </c>
    </row>
    <row r="2246" spans="1:7" x14ac:dyDescent="0.25">
      <c r="A2246" t="str">
        <f t="shared" si="34"/>
        <v>SSP1Croatia2015-202095--99Female</v>
      </c>
      <c r="B2246" t="s">
        <v>38</v>
      </c>
      <c r="C2246" t="s">
        <v>13</v>
      </c>
      <c r="D2246" t="s">
        <v>57</v>
      </c>
      <c r="E2246" t="s">
        <v>35</v>
      </c>
      <c r="F2246" t="s">
        <v>37</v>
      </c>
      <c r="G2246">
        <v>0</v>
      </c>
    </row>
    <row r="2247" spans="1:7" x14ac:dyDescent="0.25">
      <c r="A2247" t="str">
        <f t="shared" si="34"/>
        <v>SSP1Croatia2020-202595--99Female</v>
      </c>
      <c r="B2247" t="s">
        <v>38</v>
      </c>
      <c r="C2247" t="s">
        <v>13</v>
      </c>
      <c r="D2247" t="s">
        <v>56</v>
      </c>
      <c r="E2247" t="s">
        <v>35</v>
      </c>
      <c r="F2247" t="s">
        <v>37</v>
      </c>
      <c r="G2247">
        <v>0</v>
      </c>
    </row>
    <row r="2248" spans="1:7" x14ac:dyDescent="0.25">
      <c r="A2248" t="str">
        <f t="shared" si="34"/>
        <v>SSP1Croatia2025-203095--99Female</v>
      </c>
      <c r="B2248" t="s">
        <v>38</v>
      </c>
      <c r="C2248" t="s">
        <v>13</v>
      </c>
      <c r="D2248" t="s">
        <v>55</v>
      </c>
      <c r="E2248" t="s">
        <v>35</v>
      </c>
      <c r="F2248" t="s">
        <v>37</v>
      </c>
      <c r="G2248">
        <v>0</v>
      </c>
    </row>
    <row r="2249" spans="1:7" x14ac:dyDescent="0.25">
      <c r="A2249" t="str">
        <f t="shared" si="34"/>
        <v>SSP1Croatia2030-203595--99Female</v>
      </c>
      <c r="B2249" t="s">
        <v>38</v>
      </c>
      <c r="C2249" t="s">
        <v>13</v>
      </c>
      <c r="D2249" t="s">
        <v>54</v>
      </c>
      <c r="E2249" t="s">
        <v>35</v>
      </c>
      <c r="F2249" t="s">
        <v>37</v>
      </c>
      <c r="G2249">
        <v>0</v>
      </c>
    </row>
    <row r="2250" spans="1:7" x14ac:dyDescent="0.25">
      <c r="A2250" t="str">
        <f t="shared" si="34"/>
        <v>SSP1Croatia2035-204095--99Female</v>
      </c>
      <c r="B2250" t="s">
        <v>38</v>
      </c>
      <c r="C2250" t="s">
        <v>13</v>
      </c>
      <c r="D2250" t="s">
        <v>53</v>
      </c>
      <c r="E2250" t="s">
        <v>35</v>
      </c>
      <c r="F2250" t="s">
        <v>37</v>
      </c>
      <c r="G2250">
        <v>0</v>
      </c>
    </row>
    <row r="2251" spans="1:7" x14ac:dyDescent="0.25">
      <c r="A2251" t="str">
        <f t="shared" ref="A2251:A2314" si="35">B2251&amp;C2251&amp;D2251&amp;E2251&amp;F2251</f>
        <v>SSP1Croatia2040-204595--99Female</v>
      </c>
      <c r="B2251" t="s">
        <v>38</v>
      </c>
      <c r="C2251" t="s">
        <v>13</v>
      </c>
      <c r="D2251" t="s">
        <v>52</v>
      </c>
      <c r="E2251" t="s">
        <v>35</v>
      </c>
      <c r="F2251" t="s">
        <v>37</v>
      </c>
      <c r="G2251">
        <v>0</v>
      </c>
    </row>
    <row r="2252" spans="1:7" x14ac:dyDescent="0.25">
      <c r="A2252" t="str">
        <f t="shared" si="35"/>
        <v>SSP1Croatia2045-205095--99Female</v>
      </c>
      <c r="B2252" t="s">
        <v>38</v>
      </c>
      <c r="C2252" t="s">
        <v>13</v>
      </c>
      <c r="D2252" t="s">
        <v>51</v>
      </c>
      <c r="E2252" t="s">
        <v>35</v>
      </c>
      <c r="F2252" t="s">
        <v>37</v>
      </c>
      <c r="G2252">
        <v>0</v>
      </c>
    </row>
    <row r="2253" spans="1:7" x14ac:dyDescent="0.25">
      <c r="A2253" t="str">
        <f t="shared" si="35"/>
        <v>SSP1Croatia2050-205595--99Female</v>
      </c>
      <c r="B2253" t="s">
        <v>38</v>
      </c>
      <c r="C2253" t="s">
        <v>13</v>
      </c>
      <c r="D2253" t="s">
        <v>50</v>
      </c>
      <c r="E2253" t="s">
        <v>35</v>
      </c>
      <c r="F2253" t="s">
        <v>37</v>
      </c>
      <c r="G2253">
        <v>0</v>
      </c>
    </row>
    <row r="2254" spans="1:7" x14ac:dyDescent="0.25">
      <c r="A2254" t="str">
        <f t="shared" si="35"/>
        <v>SSP1Croatia2055-206095--99Female</v>
      </c>
      <c r="B2254" t="s">
        <v>38</v>
      </c>
      <c r="C2254" t="s">
        <v>13</v>
      </c>
      <c r="D2254" t="s">
        <v>49</v>
      </c>
      <c r="E2254" t="s">
        <v>35</v>
      </c>
      <c r="F2254" t="s">
        <v>37</v>
      </c>
      <c r="G2254">
        <v>0</v>
      </c>
    </row>
    <row r="2255" spans="1:7" x14ac:dyDescent="0.25">
      <c r="A2255" t="str">
        <f t="shared" si="35"/>
        <v>SSP1Croatia2060-206595--99Female</v>
      </c>
      <c r="B2255" t="s">
        <v>38</v>
      </c>
      <c r="C2255" t="s">
        <v>13</v>
      </c>
      <c r="D2255" t="s">
        <v>48</v>
      </c>
      <c r="E2255" t="s">
        <v>35</v>
      </c>
      <c r="F2255" t="s">
        <v>37</v>
      </c>
      <c r="G2255">
        <v>0</v>
      </c>
    </row>
    <row r="2256" spans="1:7" x14ac:dyDescent="0.25">
      <c r="A2256" t="str">
        <f t="shared" si="35"/>
        <v>SSP1Croatia2065-207095--99Female</v>
      </c>
      <c r="B2256" t="s">
        <v>38</v>
      </c>
      <c r="C2256" t="s">
        <v>13</v>
      </c>
      <c r="D2256" t="s">
        <v>47</v>
      </c>
      <c r="E2256" t="s">
        <v>35</v>
      </c>
      <c r="F2256" t="s">
        <v>37</v>
      </c>
      <c r="G2256">
        <v>0</v>
      </c>
    </row>
    <row r="2257" spans="1:7" x14ac:dyDescent="0.25">
      <c r="A2257" t="str">
        <f t="shared" si="35"/>
        <v>SSP1Croatia2070-207595--99Female</v>
      </c>
      <c r="B2257" t="s">
        <v>38</v>
      </c>
      <c r="C2257" t="s">
        <v>13</v>
      </c>
      <c r="D2257" t="s">
        <v>46</v>
      </c>
      <c r="E2257" t="s">
        <v>35</v>
      </c>
      <c r="F2257" t="s">
        <v>37</v>
      </c>
      <c r="G2257">
        <v>0</v>
      </c>
    </row>
    <row r="2258" spans="1:7" x14ac:dyDescent="0.25">
      <c r="A2258" t="str">
        <f t="shared" si="35"/>
        <v>SSP1Croatia2075-208095--99Female</v>
      </c>
      <c r="B2258" t="s">
        <v>38</v>
      </c>
      <c r="C2258" t="s">
        <v>13</v>
      </c>
      <c r="D2258" t="s">
        <v>45</v>
      </c>
      <c r="E2258" t="s">
        <v>35</v>
      </c>
      <c r="F2258" t="s">
        <v>37</v>
      </c>
      <c r="G2258">
        <v>0</v>
      </c>
    </row>
    <row r="2259" spans="1:7" x14ac:dyDescent="0.25">
      <c r="A2259" t="str">
        <f t="shared" si="35"/>
        <v>SSP1Croatia2080-208595--99Female</v>
      </c>
      <c r="B2259" t="s">
        <v>38</v>
      </c>
      <c r="C2259" t="s">
        <v>13</v>
      </c>
      <c r="D2259" t="s">
        <v>44</v>
      </c>
      <c r="E2259" t="s">
        <v>35</v>
      </c>
      <c r="F2259" t="s">
        <v>37</v>
      </c>
      <c r="G2259">
        <v>0</v>
      </c>
    </row>
    <row r="2260" spans="1:7" x14ac:dyDescent="0.25">
      <c r="A2260" t="str">
        <f t="shared" si="35"/>
        <v>SSP1Croatia2085-209095--99Female</v>
      </c>
      <c r="B2260" t="s">
        <v>38</v>
      </c>
      <c r="C2260" t="s">
        <v>13</v>
      </c>
      <c r="D2260" t="s">
        <v>43</v>
      </c>
      <c r="E2260" t="s">
        <v>35</v>
      </c>
      <c r="F2260" t="s">
        <v>37</v>
      </c>
      <c r="G2260">
        <v>0</v>
      </c>
    </row>
    <row r="2261" spans="1:7" x14ac:dyDescent="0.25">
      <c r="A2261" t="str">
        <f t="shared" si="35"/>
        <v>SSP1Croatia2090-209595--99Female</v>
      </c>
      <c r="B2261" t="s">
        <v>38</v>
      </c>
      <c r="C2261" t="s">
        <v>13</v>
      </c>
      <c r="D2261" t="s">
        <v>42</v>
      </c>
      <c r="E2261" t="s">
        <v>35</v>
      </c>
      <c r="F2261" t="s">
        <v>37</v>
      </c>
      <c r="G2261">
        <v>0</v>
      </c>
    </row>
    <row r="2262" spans="1:7" x14ac:dyDescent="0.25">
      <c r="A2262" t="str">
        <f t="shared" si="35"/>
        <v>SSP1Croatia2095-210095--99Female</v>
      </c>
      <c r="B2262" t="s">
        <v>38</v>
      </c>
      <c r="C2262" t="s">
        <v>13</v>
      </c>
      <c r="D2262" t="s">
        <v>41</v>
      </c>
      <c r="E2262" t="s">
        <v>35</v>
      </c>
      <c r="F2262" t="s">
        <v>37</v>
      </c>
      <c r="G2262">
        <v>0</v>
      </c>
    </row>
    <row r="2263" spans="1:7" x14ac:dyDescent="0.25">
      <c r="A2263" t="str">
        <f t="shared" si="35"/>
        <v>SSP1Croatia2015-2020100+Female</v>
      </c>
      <c r="B2263" t="s">
        <v>38</v>
      </c>
      <c r="C2263" t="s">
        <v>13</v>
      </c>
      <c r="D2263" t="s">
        <v>57</v>
      </c>
      <c r="E2263" t="s">
        <v>36</v>
      </c>
      <c r="F2263" t="s">
        <v>37</v>
      </c>
      <c r="G2263">
        <v>0</v>
      </c>
    </row>
    <row r="2264" spans="1:7" x14ac:dyDescent="0.25">
      <c r="A2264" t="str">
        <f t="shared" si="35"/>
        <v>SSP1Croatia2020-2025100+Female</v>
      </c>
      <c r="B2264" t="s">
        <v>38</v>
      </c>
      <c r="C2264" t="s">
        <v>13</v>
      </c>
      <c r="D2264" t="s">
        <v>56</v>
      </c>
      <c r="E2264" t="s">
        <v>36</v>
      </c>
      <c r="F2264" t="s">
        <v>37</v>
      </c>
      <c r="G2264">
        <v>0</v>
      </c>
    </row>
    <row r="2265" spans="1:7" x14ac:dyDescent="0.25">
      <c r="A2265" t="str">
        <f t="shared" si="35"/>
        <v>SSP1Croatia2025-2030100+Female</v>
      </c>
      <c r="B2265" t="s">
        <v>38</v>
      </c>
      <c r="C2265" t="s">
        <v>13</v>
      </c>
      <c r="D2265" t="s">
        <v>55</v>
      </c>
      <c r="E2265" t="s">
        <v>36</v>
      </c>
      <c r="F2265" t="s">
        <v>37</v>
      </c>
      <c r="G2265">
        <v>0</v>
      </c>
    </row>
    <row r="2266" spans="1:7" x14ac:dyDescent="0.25">
      <c r="A2266" t="str">
        <f t="shared" si="35"/>
        <v>SSP1Croatia2030-2035100+Female</v>
      </c>
      <c r="B2266" t="s">
        <v>38</v>
      </c>
      <c r="C2266" t="s">
        <v>13</v>
      </c>
      <c r="D2266" t="s">
        <v>54</v>
      </c>
      <c r="E2266" t="s">
        <v>36</v>
      </c>
      <c r="F2266" t="s">
        <v>37</v>
      </c>
      <c r="G2266">
        <v>0</v>
      </c>
    </row>
    <row r="2267" spans="1:7" x14ac:dyDescent="0.25">
      <c r="A2267" t="str">
        <f t="shared" si="35"/>
        <v>SSP1Croatia2035-2040100+Female</v>
      </c>
      <c r="B2267" t="s">
        <v>38</v>
      </c>
      <c r="C2267" t="s">
        <v>13</v>
      </c>
      <c r="D2267" t="s">
        <v>53</v>
      </c>
      <c r="E2267" t="s">
        <v>36</v>
      </c>
      <c r="F2267" t="s">
        <v>37</v>
      </c>
      <c r="G2267">
        <v>0</v>
      </c>
    </row>
    <row r="2268" spans="1:7" x14ac:dyDescent="0.25">
      <c r="A2268" t="str">
        <f t="shared" si="35"/>
        <v>SSP1Croatia2040-2045100+Female</v>
      </c>
      <c r="B2268" t="s">
        <v>38</v>
      </c>
      <c r="C2268" t="s">
        <v>13</v>
      </c>
      <c r="D2268" t="s">
        <v>52</v>
      </c>
      <c r="E2268" t="s">
        <v>36</v>
      </c>
      <c r="F2268" t="s">
        <v>37</v>
      </c>
      <c r="G2268">
        <v>0</v>
      </c>
    </row>
    <row r="2269" spans="1:7" x14ac:dyDescent="0.25">
      <c r="A2269" t="str">
        <f t="shared" si="35"/>
        <v>SSP1Croatia2045-2050100+Female</v>
      </c>
      <c r="B2269" t="s">
        <v>38</v>
      </c>
      <c r="C2269" t="s">
        <v>13</v>
      </c>
      <c r="D2269" t="s">
        <v>51</v>
      </c>
      <c r="E2269" t="s">
        <v>36</v>
      </c>
      <c r="F2269" t="s">
        <v>37</v>
      </c>
      <c r="G2269">
        <v>0</v>
      </c>
    </row>
    <row r="2270" spans="1:7" x14ac:dyDescent="0.25">
      <c r="A2270" t="str">
        <f t="shared" si="35"/>
        <v>SSP1Croatia2050-2055100+Female</v>
      </c>
      <c r="B2270" t="s">
        <v>38</v>
      </c>
      <c r="C2270" t="s">
        <v>13</v>
      </c>
      <c r="D2270" t="s">
        <v>50</v>
      </c>
      <c r="E2270" t="s">
        <v>36</v>
      </c>
      <c r="F2270" t="s">
        <v>37</v>
      </c>
      <c r="G2270">
        <v>0</v>
      </c>
    </row>
    <row r="2271" spans="1:7" x14ac:dyDescent="0.25">
      <c r="A2271" t="str">
        <f t="shared" si="35"/>
        <v>SSP1Croatia2055-2060100+Female</v>
      </c>
      <c r="B2271" t="s">
        <v>38</v>
      </c>
      <c r="C2271" t="s">
        <v>13</v>
      </c>
      <c r="D2271" t="s">
        <v>49</v>
      </c>
      <c r="E2271" t="s">
        <v>36</v>
      </c>
      <c r="F2271" t="s">
        <v>37</v>
      </c>
      <c r="G2271">
        <v>0</v>
      </c>
    </row>
    <row r="2272" spans="1:7" x14ac:dyDescent="0.25">
      <c r="A2272" t="str">
        <f t="shared" si="35"/>
        <v>SSP1Croatia2060-2065100+Female</v>
      </c>
      <c r="B2272" t="s">
        <v>38</v>
      </c>
      <c r="C2272" t="s">
        <v>13</v>
      </c>
      <c r="D2272" t="s">
        <v>48</v>
      </c>
      <c r="E2272" t="s">
        <v>36</v>
      </c>
      <c r="F2272" t="s">
        <v>37</v>
      </c>
      <c r="G2272">
        <v>0</v>
      </c>
    </row>
    <row r="2273" spans="1:7" x14ac:dyDescent="0.25">
      <c r="A2273" t="str">
        <f t="shared" si="35"/>
        <v>SSP1Croatia2065-2070100+Female</v>
      </c>
      <c r="B2273" t="s">
        <v>38</v>
      </c>
      <c r="C2273" t="s">
        <v>13</v>
      </c>
      <c r="D2273" t="s">
        <v>47</v>
      </c>
      <c r="E2273" t="s">
        <v>36</v>
      </c>
      <c r="F2273" t="s">
        <v>37</v>
      </c>
      <c r="G2273">
        <v>0</v>
      </c>
    </row>
    <row r="2274" spans="1:7" x14ac:dyDescent="0.25">
      <c r="A2274" t="str">
        <f t="shared" si="35"/>
        <v>SSP1Croatia2070-2075100+Female</v>
      </c>
      <c r="B2274" t="s">
        <v>38</v>
      </c>
      <c r="C2274" t="s">
        <v>13</v>
      </c>
      <c r="D2274" t="s">
        <v>46</v>
      </c>
      <c r="E2274" t="s">
        <v>36</v>
      </c>
      <c r="F2274" t="s">
        <v>37</v>
      </c>
      <c r="G2274">
        <v>0</v>
      </c>
    </row>
    <row r="2275" spans="1:7" x14ac:dyDescent="0.25">
      <c r="A2275" t="str">
        <f t="shared" si="35"/>
        <v>SSP1Croatia2075-2080100+Female</v>
      </c>
      <c r="B2275" t="s">
        <v>38</v>
      </c>
      <c r="C2275" t="s">
        <v>13</v>
      </c>
      <c r="D2275" t="s">
        <v>45</v>
      </c>
      <c r="E2275" t="s">
        <v>36</v>
      </c>
      <c r="F2275" t="s">
        <v>37</v>
      </c>
      <c r="G2275">
        <v>0</v>
      </c>
    </row>
    <row r="2276" spans="1:7" x14ac:dyDescent="0.25">
      <c r="A2276" t="str">
        <f t="shared" si="35"/>
        <v>SSP1Croatia2080-2085100+Female</v>
      </c>
      <c r="B2276" t="s">
        <v>38</v>
      </c>
      <c r="C2276" t="s">
        <v>13</v>
      </c>
      <c r="D2276" t="s">
        <v>44</v>
      </c>
      <c r="E2276" t="s">
        <v>36</v>
      </c>
      <c r="F2276" t="s">
        <v>37</v>
      </c>
      <c r="G2276">
        <v>0</v>
      </c>
    </row>
    <row r="2277" spans="1:7" x14ac:dyDescent="0.25">
      <c r="A2277" t="str">
        <f t="shared" si="35"/>
        <v>SSP1Croatia2085-2090100+Female</v>
      </c>
      <c r="B2277" t="s">
        <v>38</v>
      </c>
      <c r="C2277" t="s">
        <v>13</v>
      </c>
      <c r="D2277" t="s">
        <v>43</v>
      </c>
      <c r="E2277" t="s">
        <v>36</v>
      </c>
      <c r="F2277" t="s">
        <v>37</v>
      </c>
      <c r="G2277">
        <v>0</v>
      </c>
    </row>
    <row r="2278" spans="1:7" x14ac:dyDescent="0.25">
      <c r="A2278" t="str">
        <f t="shared" si="35"/>
        <v>SSP1Croatia2090-2095100+Female</v>
      </c>
      <c r="B2278" t="s">
        <v>38</v>
      </c>
      <c r="C2278" t="s">
        <v>13</v>
      </c>
      <c r="D2278" t="s">
        <v>42</v>
      </c>
      <c r="E2278" t="s">
        <v>36</v>
      </c>
      <c r="F2278" t="s">
        <v>37</v>
      </c>
      <c r="G2278">
        <v>0</v>
      </c>
    </row>
    <row r="2279" spans="1:7" x14ac:dyDescent="0.25">
      <c r="A2279" t="str">
        <f t="shared" si="35"/>
        <v>SSP1Croatia2095-2100100+Female</v>
      </c>
      <c r="B2279" t="s">
        <v>38</v>
      </c>
      <c r="C2279" t="s">
        <v>13</v>
      </c>
      <c r="D2279" t="s">
        <v>41</v>
      </c>
      <c r="E2279" t="s">
        <v>36</v>
      </c>
      <c r="F2279" t="s">
        <v>37</v>
      </c>
      <c r="G2279">
        <v>0</v>
      </c>
    </row>
    <row r="2280" spans="1:7" x14ac:dyDescent="0.25">
      <c r="A2280" t="str">
        <f t="shared" si="35"/>
        <v>SSP3Croatia1950-1955AllBoth</v>
      </c>
      <c r="B2280" t="s">
        <v>39</v>
      </c>
      <c r="C2280" t="s">
        <v>13</v>
      </c>
      <c r="D2280" t="s">
        <v>70</v>
      </c>
      <c r="E2280" t="s">
        <v>14</v>
      </c>
      <c r="F2280" t="s">
        <v>75</v>
      </c>
      <c r="G2280">
        <v>0</v>
      </c>
    </row>
    <row r="2281" spans="1:7" x14ac:dyDescent="0.25">
      <c r="A2281" t="str">
        <f t="shared" si="35"/>
        <v>SSP3Croatia1955-1960AllBoth</v>
      </c>
      <c r="B2281" t="s">
        <v>39</v>
      </c>
      <c r="C2281" t="s">
        <v>13</v>
      </c>
      <c r="D2281" t="s">
        <v>69</v>
      </c>
      <c r="E2281" t="s">
        <v>14</v>
      </c>
      <c r="F2281" t="s">
        <v>75</v>
      </c>
      <c r="G2281">
        <v>0</v>
      </c>
    </row>
    <row r="2282" spans="1:7" x14ac:dyDescent="0.25">
      <c r="A2282" t="str">
        <f t="shared" si="35"/>
        <v>SSP3Croatia1960-1965AllBoth</v>
      </c>
      <c r="B2282" t="s">
        <v>39</v>
      </c>
      <c r="C2282" t="s">
        <v>13</v>
      </c>
      <c r="D2282" t="s">
        <v>68</v>
      </c>
      <c r="E2282" t="s">
        <v>14</v>
      </c>
      <c r="F2282" t="s">
        <v>75</v>
      </c>
      <c r="G2282">
        <v>1.9</v>
      </c>
    </row>
    <row r="2283" spans="1:7" x14ac:dyDescent="0.25">
      <c r="A2283" t="str">
        <f t="shared" si="35"/>
        <v>SSP3Croatia1965-1970AllBoth</v>
      </c>
      <c r="B2283" t="s">
        <v>39</v>
      </c>
      <c r="C2283" t="s">
        <v>13</v>
      </c>
      <c r="D2283" t="s">
        <v>67</v>
      </c>
      <c r="E2283" t="s">
        <v>14</v>
      </c>
      <c r="F2283" t="s">
        <v>75</v>
      </c>
      <c r="G2283">
        <v>-1.2</v>
      </c>
    </row>
    <row r="2284" spans="1:7" x14ac:dyDescent="0.25">
      <c r="A2284" t="str">
        <f t="shared" si="35"/>
        <v>SSP3Croatia1970-1975AllBoth</v>
      </c>
      <c r="B2284" t="s">
        <v>39</v>
      </c>
      <c r="C2284" t="s">
        <v>13</v>
      </c>
      <c r="D2284" t="s">
        <v>66</v>
      </c>
      <c r="E2284" t="s">
        <v>14</v>
      </c>
      <c r="F2284" t="s">
        <v>75</v>
      </c>
      <c r="G2284">
        <v>-18.399999999999999</v>
      </c>
    </row>
    <row r="2285" spans="1:7" x14ac:dyDescent="0.25">
      <c r="A2285" t="str">
        <f t="shared" si="35"/>
        <v>SSP3Croatia1975-1980AllBoth</v>
      </c>
      <c r="B2285" t="s">
        <v>39</v>
      </c>
      <c r="C2285" t="s">
        <v>13</v>
      </c>
      <c r="D2285" t="s">
        <v>65</v>
      </c>
      <c r="E2285" t="s">
        <v>14</v>
      </c>
      <c r="F2285" t="s">
        <v>75</v>
      </c>
      <c r="G2285">
        <v>18.7</v>
      </c>
    </row>
    <row r="2286" spans="1:7" x14ac:dyDescent="0.25">
      <c r="A2286" t="str">
        <f t="shared" si="35"/>
        <v>SSP3Croatia1980-1985AllBoth</v>
      </c>
      <c r="B2286" t="s">
        <v>39</v>
      </c>
      <c r="C2286" t="s">
        <v>13</v>
      </c>
      <c r="D2286" t="s">
        <v>64</v>
      </c>
      <c r="E2286" t="s">
        <v>14</v>
      </c>
      <c r="F2286" t="s">
        <v>75</v>
      </c>
      <c r="G2286">
        <v>54.4</v>
      </c>
    </row>
    <row r="2287" spans="1:7" x14ac:dyDescent="0.25">
      <c r="A2287" t="str">
        <f t="shared" si="35"/>
        <v>SSP3Croatia1985-1990AllBoth</v>
      </c>
      <c r="B2287" t="s">
        <v>39</v>
      </c>
      <c r="C2287" t="s">
        <v>13</v>
      </c>
      <c r="D2287" t="s">
        <v>63</v>
      </c>
      <c r="E2287" t="s">
        <v>14</v>
      </c>
      <c r="F2287" t="s">
        <v>75</v>
      </c>
      <c r="G2287">
        <v>26.1</v>
      </c>
    </row>
    <row r="2288" spans="1:7" x14ac:dyDescent="0.25">
      <c r="A2288" t="str">
        <f t="shared" si="35"/>
        <v>SSP3Croatia1990-1995AllBoth</v>
      </c>
      <c r="B2288" t="s">
        <v>39</v>
      </c>
      <c r="C2288" t="s">
        <v>13</v>
      </c>
      <c r="D2288" t="s">
        <v>62</v>
      </c>
      <c r="E2288" t="s">
        <v>14</v>
      </c>
      <c r="F2288" t="s">
        <v>75</v>
      </c>
      <c r="G2288">
        <v>-143.6</v>
      </c>
    </row>
    <row r="2289" spans="1:7" x14ac:dyDescent="0.25">
      <c r="A2289" t="str">
        <f t="shared" si="35"/>
        <v>SSP3Croatia1995-2000AllBoth</v>
      </c>
      <c r="B2289" t="s">
        <v>39</v>
      </c>
      <c r="C2289" t="s">
        <v>13</v>
      </c>
      <c r="D2289" t="s">
        <v>61</v>
      </c>
      <c r="E2289" t="s">
        <v>14</v>
      </c>
      <c r="F2289" t="s">
        <v>75</v>
      </c>
      <c r="G2289">
        <v>-188.1</v>
      </c>
    </row>
    <row r="2290" spans="1:7" x14ac:dyDescent="0.25">
      <c r="A2290" t="str">
        <f t="shared" si="35"/>
        <v>SSP3Croatia2000-2005AllBoth</v>
      </c>
      <c r="B2290" t="s">
        <v>39</v>
      </c>
      <c r="C2290" t="s">
        <v>13</v>
      </c>
      <c r="D2290" t="s">
        <v>60</v>
      </c>
      <c r="E2290" t="s">
        <v>14</v>
      </c>
      <c r="F2290" t="s">
        <v>75</v>
      </c>
      <c r="G2290">
        <v>-2.6</v>
      </c>
    </row>
    <row r="2291" spans="1:7" x14ac:dyDescent="0.25">
      <c r="A2291" t="str">
        <f t="shared" si="35"/>
        <v>SSP3Croatia2005-2010AllBoth</v>
      </c>
      <c r="B2291" t="s">
        <v>39</v>
      </c>
      <c r="C2291" t="s">
        <v>13</v>
      </c>
      <c r="D2291" t="s">
        <v>59</v>
      </c>
      <c r="E2291" t="s">
        <v>14</v>
      </c>
      <c r="F2291" t="s">
        <v>75</v>
      </c>
      <c r="G2291">
        <v>-10.5</v>
      </c>
    </row>
    <row r="2292" spans="1:7" x14ac:dyDescent="0.25">
      <c r="A2292" t="str">
        <f t="shared" si="35"/>
        <v>SSP3Croatia2010-2015AllBoth</v>
      </c>
      <c r="B2292" t="s">
        <v>39</v>
      </c>
      <c r="C2292" t="s">
        <v>13</v>
      </c>
      <c r="D2292" t="s">
        <v>58</v>
      </c>
      <c r="E2292" t="s">
        <v>14</v>
      </c>
      <c r="F2292" t="s">
        <v>75</v>
      </c>
      <c r="G2292">
        <v>-32.799999999999997</v>
      </c>
    </row>
    <row r="2293" spans="1:7" x14ac:dyDescent="0.25">
      <c r="A2293" t="str">
        <f t="shared" si="35"/>
        <v>SSP3Croatia2015-2020AllBoth</v>
      </c>
      <c r="B2293" t="s">
        <v>39</v>
      </c>
      <c r="C2293" t="s">
        <v>13</v>
      </c>
      <c r="D2293" t="s">
        <v>57</v>
      </c>
      <c r="E2293" t="s">
        <v>14</v>
      </c>
      <c r="F2293" t="s">
        <v>75</v>
      </c>
      <c r="G2293">
        <v>-16.100000000000001</v>
      </c>
    </row>
    <row r="2294" spans="1:7" x14ac:dyDescent="0.25">
      <c r="A2294" t="str">
        <f t="shared" si="35"/>
        <v>SSP3Croatia2020-2025AllBoth</v>
      </c>
      <c r="B2294" t="s">
        <v>39</v>
      </c>
      <c r="C2294" t="s">
        <v>13</v>
      </c>
      <c r="D2294" t="s">
        <v>56</v>
      </c>
      <c r="E2294" t="s">
        <v>14</v>
      </c>
      <c r="F2294" t="s">
        <v>75</v>
      </c>
      <c r="G2294">
        <v>-5.7</v>
      </c>
    </row>
    <row r="2295" spans="1:7" x14ac:dyDescent="0.25">
      <c r="A2295" t="str">
        <f t="shared" si="35"/>
        <v>SSP3Croatia2025-2030AllBoth</v>
      </c>
      <c r="B2295" t="s">
        <v>39</v>
      </c>
      <c r="C2295" t="s">
        <v>13</v>
      </c>
      <c r="D2295" t="s">
        <v>55</v>
      </c>
      <c r="E2295" t="s">
        <v>14</v>
      </c>
      <c r="F2295" t="s">
        <v>75</v>
      </c>
      <c r="G2295">
        <v>0</v>
      </c>
    </row>
    <row r="2296" spans="1:7" x14ac:dyDescent="0.25">
      <c r="A2296" t="str">
        <f t="shared" si="35"/>
        <v>SSP3Croatia2030-2035AllBoth</v>
      </c>
      <c r="B2296" t="s">
        <v>39</v>
      </c>
      <c r="C2296" t="s">
        <v>13</v>
      </c>
      <c r="D2296" t="s">
        <v>54</v>
      </c>
      <c r="E2296" t="s">
        <v>14</v>
      </c>
      <c r="F2296" t="s">
        <v>75</v>
      </c>
      <c r="G2296">
        <v>0</v>
      </c>
    </row>
    <row r="2297" spans="1:7" x14ac:dyDescent="0.25">
      <c r="A2297" t="str">
        <f t="shared" si="35"/>
        <v>SSP3Croatia2035-2040AllBoth</v>
      </c>
      <c r="B2297" t="s">
        <v>39</v>
      </c>
      <c r="C2297" t="s">
        <v>13</v>
      </c>
      <c r="D2297" t="s">
        <v>53</v>
      </c>
      <c r="E2297" t="s">
        <v>14</v>
      </c>
      <c r="F2297" t="s">
        <v>75</v>
      </c>
      <c r="G2297">
        <v>0</v>
      </c>
    </row>
    <row r="2298" spans="1:7" x14ac:dyDescent="0.25">
      <c r="A2298" t="str">
        <f t="shared" si="35"/>
        <v>SSP3Croatia2040-2045AllBoth</v>
      </c>
      <c r="B2298" t="s">
        <v>39</v>
      </c>
      <c r="C2298" t="s">
        <v>13</v>
      </c>
      <c r="D2298" t="s">
        <v>52</v>
      </c>
      <c r="E2298" t="s">
        <v>14</v>
      </c>
      <c r="F2298" t="s">
        <v>75</v>
      </c>
      <c r="G2298">
        <v>0</v>
      </c>
    </row>
    <row r="2299" spans="1:7" x14ac:dyDescent="0.25">
      <c r="A2299" t="str">
        <f t="shared" si="35"/>
        <v>SSP3Croatia2045-2050AllBoth</v>
      </c>
      <c r="B2299" t="s">
        <v>39</v>
      </c>
      <c r="C2299" t="s">
        <v>13</v>
      </c>
      <c r="D2299" t="s">
        <v>51</v>
      </c>
      <c r="E2299" t="s">
        <v>14</v>
      </c>
      <c r="F2299" t="s">
        <v>75</v>
      </c>
      <c r="G2299">
        <v>0</v>
      </c>
    </row>
    <row r="2300" spans="1:7" x14ac:dyDescent="0.25">
      <c r="A2300" t="str">
        <f t="shared" si="35"/>
        <v>SSP3Croatia2050-2055AllBoth</v>
      </c>
      <c r="B2300" t="s">
        <v>39</v>
      </c>
      <c r="C2300" t="s">
        <v>13</v>
      </c>
      <c r="D2300" t="s">
        <v>50</v>
      </c>
      <c r="E2300" t="s">
        <v>14</v>
      </c>
      <c r="F2300" t="s">
        <v>75</v>
      </c>
      <c r="G2300">
        <v>0</v>
      </c>
    </row>
    <row r="2301" spans="1:7" x14ac:dyDescent="0.25">
      <c r="A2301" t="str">
        <f t="shared" si="35"/>
        <v>SSP3Croatia2055-2060AllBoth</v>
      </c>
      <c r="B2301" t="s">
        <v>39</v>
      </c>
      <c r="C2301" t="s">
        <v>13</v>
      </c>
      <c r="D2301" t="s">
        <v>49</v>
      </c>
      <c r="E2301" t="s">
        <v>14</v>
      </c>
      <c r="F2301" t="s">
        <v>75</v>
      </c>
      <c r="G2301">
        <v>0</v>
      </c>
    </row>
    <row r="2302" spans="1:7" x14ac:dyDescent="0.25">
      <c r="A2302" t="str">
        <f t="shared" si="35"/>
        <v>SSP3Croatia2060-2065AllBoth</v>
      </c>
      <c r="B2302" t="s">
        <v>39</v>
      </c>
      <c r="C2302" t="s">
        <v>13</v>
      </c>
      <c r="D2302" t="s">
        <v>48</v>
      </c>
      <c r="E2302" t="s">
        <v>14</v>
      </c>
      <c r="F2302" t="s">
        <v>75</v>
      </c>
      <c r="G2302">
        <v>0</v>
      </c>
    </row>
    <row r="2303" spans="1:7" x14ac:dyDescent="0.25">
      <c r="A2303" t="str">
        <f t="shared" si="35"/>
        <v>SSP3Croatia2065-2070AllBoth</v>
      </c>
      <c r="B2303" t="s">
        <v>39</v>
      </c>
      <c r="C2303" t="s">
        <v>13</v>
      </c>
      <c r="D2303" t="s">
        <v>47</v>
      </c>
      <c r="E2303" t="s">
        <v>14</v>
      </c>
      <c r="F2303" t="s">
        <v>75</v>
      </c>
      <c r="G2303">
        <v>0</v>
      </c>
    </row>
    <row r="2304" spans="1:7" x14ac:dyDescent="0.25">
      <c r="A2304" t="str">
        <f t="shared" si="35"/>
        <v>SSP3Croatia2070-2075AllBoth</v>
      </c>
      <c r="B2304" t="s">
        <v>39</v>
      </c>
      <c r="C2304" t="s">
        <v>13</v>
      </c>
      <c r="D2304" t="s">
        <v>46</v>
      </c>
      <c r="E2304" t="s">
        <v>14</v>
      </c>
      <c r="F2304" t="s">
        <v>75</v>
      </c>
      <c r="G2304">
        <v>0.1</v>
      </c>
    </row>
    <row r="2305" spans="1:7" x14ac:dyDescent="0.25">
      <c r="A2305" t="str">
        <f t="shared" si="35"/>
        <v>SSP3Croatia2075-2080AllBoth</v>
      </c>
      <c r="B2305" t="s">
        <v>39</v>
      </c>
      <c r="C2305" t="s">
        <v>13</v>
      </c>
      <c r="D2305" t="s">
        <v>45</v>
      </c>
      <c r="E2305" t="s">
        <v>14</v>
      </c>
      <c r="F2305" t="s">
        <v>75</v>
      </c>
      <c r="G2305">
        <v>0.1</v>
      </c>
    </row>
    <row r="2306" spans="1:7" x14ac:dyDescent="0.25">
      <c r="A2306" t="str">
        <f t="shared" si="35"/>
        <v>SSP3Croatia2080-2085AllBoth</v>
      </c>
      <c r="B2306" t="s">
        <v>39</v>
      </c>
      <c r="C2306" t="s">
        <v>13</v>
      </c>
      <c r="D2306" t="s">
        <v>44</v>
      </c>
      <c r="E2306" t="s">
        <v>14</v>
      </c>
      <c r="F2306" t="s">
        <v>75</v>
      </c>
      <c r="G2306">
        <v>0.1</v>
      </c>
    </row>
    <row r="2307" spans="1:7" x14ac:dyDescent="0.25">
      <c r="A2307" t="str">
        <f t="shared" si="35"/>
        <v>SSP3Croatia2085-2090AllBoth</v>
      </c>
      <c r="B2307" t="s">
        <v>39</v>
      </c>
      <c r="C2307" t="s">
        <v>13</v>
      </c>
      <c r="D2307" t="s">
        <v>43</v>
      </c>
      <c r="E2307" t="s">
        <v>14</v>
      </c>
      <c r="F2307" t="s">
        <v>75</v>
      </c>
      <c r="G2307">
        <v>0.1</v>
      </c>
    </row>
    <row r="2308" spans="1:7" x14ac:dyDescent="0.25">
      <c r="A2308" t="str">
        <f t="shared" si="35"/>
        <v>SSP3Croatia2090-2095AllBoth</v>
      </c>
      <c r="B2308" t="s">
        <v>39</v>
      </c>
      <c r="C2308" t="s">
        <v>13</v>
      </c>
      <c r="D2308" t="s">
        <v>42</v>
      </c>
      <c r="E2308" t="s">
        <v>14</v>
      </c>
      <c r="F2308" t="s">
        <v>75</v>
      </c>
      <c r="G2308">
        <v>0.1</v>
      </c>
    </row>
    <row r="2309" spans="1:7" x14ac:dyDescent="0.25">
      <c r="A2309" t="str">
        <f t="shared" si="35"/>
        <v>SSP3Croatia2095-2100AllBoth</v>
      </c>
      <c r="B2309" t="s">
        <v>39</v>
      </c>
      <c r="C2309" t="s">
        <v>13</v>
      </c>
      <c r="D2309" t="s">
        <v>41</v>
      </c>
      <c r="E2309" t="s">
        <v>14</v>
      </c>
      <c r="F2309" t="s">
        <v>75</v>
      </c>
      <c r="G2309">
        <v>0.1</v>
      </c>
    </row>
    <row r="2310" spans="1:7" x14ac:dyDescent="0.25">
      <c r="A2310" t="str">
        <f t="shared" si="35"/>
        <v>SSP3Croatia2015-20200--4Both</v>
      </c>
      <c r="B2310" t="s">
        <v>39</v>
      </c>
      <c r="C2310" t="s">
        <v>13</v>
      </c>
      <c r="D2310" t="s">
        <v>57</v>
      </c>
      <c r="E2310" t="s">
        <v>16</v>
      </c>
      <c r="F2310" t="s">
        <v>75</v>
      </c>
      <c r="G2310">
        <v>-1.4</v>
      </c>
    </row>
    <row r="2311" spans="1:7" x14ac:dyDescent="0.25">
      <c r="A2311" t="str">
        <f t="shared" si="35"/>
        <v>SSP3Croatia2020-20250--4Both</v>
      </c>
      <c r="B2311" t="s">
        <v>39</v>
      </c>
      <c r="C2311" t="s">
        <v>13</v>
      </c>
      <c r="D2311" t="s">
        <v>56</v>
      </c>
      <c r="E2311" t="s">
        <v>16</v>
      </c>
      <c r="F2311" t="s">
        <v>75</v>
      </c>
      <c r="G2311">
        <v>-0.5</v>
      </c>
    </row>
    <row r="2312" spans="1:7" x14ac:dyDescent="0.25">
      <c r="A2312" t="str">
        <f t="shared" si="35"/>
        <v>SSP3Croatia2025-20300--4Both</v>
      </c>
      <c r="B2312" t="s">
        <v>39</v>
      </c>
      <c r="C2312" t="s">
        <v>13</v>
      </c>
      <c r="D2312" t="s">
        <v>55</v>
      </c>
      <c r="E2312" t="s">
        <v>16</v>
      </c>
      <c r="F2312" t="s">
        <v>75</v>
      </c>
      <c r="G2312">
        <v>0</v>
      </c>
    </row>
    <row r="2313" spans="1:7" x14ac:dyDescent="0.25">
      <c r="A2313" t="str">
        <f t="shared" si="35"/>
        <v>SSP3Croatia2030-20350--4Both</v>
      </c>
      <c r="B2313" t="s">
        <v>39</v>
      </c>
      <c r="C2313" t="s">
        <v>13</v>
      </c>
      <c r="D2313" t="s">
        <v>54</v>
      </c>
      <c r="E2313" t="s">
        <v>16</v>
      </c>
      <c r="F2313" t="s">
        <v>75</v>
      </c>
      <c r="G2313">
        <v>0</v>
      </c>
    </row>
    <row r="2314" spans="1:7" x14ac:dyDescent="0.25">
      <c r="A2314" t="str">
        <f t="shared" si="35"/>
        <v>SSP3Croatia2035-20400--4Both</v>
      </c>
      <c r="B2314" t="s">
        <v>39</v>
      </c>
      <c r="C2314" t="s">
        <v>13</v>
      </c>
      <c r="D2314" t="s">
        <v>53</v>
      </c>
      <c r="E2314" t="s">
        <v>16</v>
      </c>
      <c r="F2314" t="s">
        <v>75</v>
      </c>
      <c r="G2314">
        <v>0</v>
      </c>
    </row>
    <row r="2315" spans="1:7" x14ac:dyDescent="0.25">
      <c r="A2315" t="str">
        <f t="shared" ref="A2315:A2378" si="36">B2315&amp;C2315&amp;D2315&amp;E2315&amp;F2315</f>
        <v>SSP3Croatia2040-20450--4Both</v>
      </c>
      <c r="B2315" t="s">
        <v>39</v>
      </c>
      <c r="C2315" t="s">
        <v>13</v>
      </c>
      <c r="D2315" t="s">
        <v>52</v>
      </c>
      <c r="E2315" t="s">
        <v>16</v>
      </c>
      <c r="F2315" t="s">
        <v>75</v>
      </c>
      <c r="G2315">
        <v>0</v>
      </c>
    </row>
    <row r="2316" spans="1:7" x14ac:dyDescent="0.25">
      <c r="A2316" t="str">
        <f t="shared" si="36"/>
        <v>SSP3Croatia2045-20500--4Both</v>
      </c>
      <c r="B2316" t="s">
        <v>39</v>
      </c>
      <c r="C2316" t="s">
        <v>13</v>
      </c>
      <c r="D2316" t="s">
        <v>51</v>
      </c>
      <c r="E2316" t="s">
        <v>16</v>
      </c>
      <c r="F2316" t="s">
        <v>75</v>
      </c>
      <c r="G2316">
        <v>0</v>
      </c>
    </row>
    <row r="2317" spans="1:7" x14ac:dyDescent="0.25">
      <c r="A2317" t="str">
        <f t="shared" si="36"/>
        <v>SSP3Croatia2050-20550--4Both</v>
      </c>
      <c r="B2317" t="s">
        <v>39</v>
      </c>
      <c r="C2317" t="s">
        <v>13</v>
      </c>
      <c r="D2317" t="s">
        <v>50</v>
      </c>
      <c r="E2317" t="s">
        <v>16</v>
      </c>
      <c r="F2317" t="s">
        <v>75</v>
      </c>
      <c r="G2317">
        <v>0</v>
      </c>
    </row>
    <row r="2318" spans="1:7" x14ac:dyDescent="0.25">
      <c r="A2318" t="str">
        <f t="shared" si="36"/>
        <v>SSP3Croatia2055-20600--4Both</v>
      </c>
      <c r="B2318" t="s">
        <v>39</v>
      </c>
      <c r="C2318" t="s">
        <v>13</v>
      </c>
      <c r="D2318" t="s">
        <v>49</v>
      </c>
      <c r="E2318" t="s">
        <v>16</v>
      </c>
      <c r="F2318" t="s">
        <v>75</v>
      </c>
      <c r="G2318">
        <v>0</v>
      </c>
    </row>
    <row r="2319" spans="1:7" x14ac:dyDescent="0.25">
      <c r="A2319" t="str">
        <f t="shared" si="36"/>
        <v>SSP3Croatia2060-20650--4Both</v>
      </c>
      <c r="B2319" t="s">
        <v>39</v>
      </c>
      <c r="C2319" t="s">
        <v>13</v>
      </c>
      <c r="D2319" t="s">
        <v>48</v>
      </c>
      <c r="E2319" t="s">
        <v>16</v>
      </c>
      <c r="F2319" t="s">
        <v>75</v>
      </c>
      <c r="G2319">
        <v>0</v>
      </c>
    </row>
    <row r="2320" spans="1:7" x14ac:dyDescent="0.25">
      <c r="A2320" t="str">
        <f t="shared" si="36"/>
        <v>SSP3Croatia2065-20700--4Both</v>
      </c>
      <c r="B2320" t="s">
        <v>39</v>
      </c>
      <c r="C2320" t="s">
        <v>13</v>
      </c>
      <c r="D2320" t="s">
        <v>47</v>
      </c>
      <c r="E2320" t="s">
        <v>16</v>
      </c>
      <c r="F2320" t="s">
        <v>75</v>
      </c>
      <c r="G2320">
        <v>0</v>
      </c>
    </row>
    <row r="2321" spans="1:7" x14ac:dyDescent="0.25">
      <c r="A2321" t="str">
        <f t="shared" si="36"/>
        <v>SSP3Croatia2070-20750--4Both</v>
      </c>
      <c r="B2321" t="s">
        <v>39</v>
      </c>
      <c r="C2321" t="s">
        <v>13</v>
      </c>
      <c r="D2321" t="s">
        <v>46</v>
      </c>
      <c r="E2321" t="s">
        <v>16</v>
      </c>
      <c r="F2321" t="s">
        <v>75</v>
      </c>
      <c r="G2321">
        <v>0</v>
      </c>
    </row>
    <row r="2322" spans="1:7" x14ac:dyDescent="0.25">
      <c r="A2322" t="str">
        <f t="shared" si="36"/>
        <v>SSP3Croatia2075-20800--4Both</v>
      </c>
      <c r="B2322" t="s">
        <v>39</v>
      </c>
      <c r="C2322" t="s">
        <v>13</v>
      </c>
      <c r="D2322" t="s">
        <v>45</v>
      </c>
      <c r="E2322" t="s">
        <v>16</v>
      </c>
      <c r="F2322" t="s">
        <v>75</v>
      </c>
      <c r="G2322">
        <v>0</v>
      </c>
    </row>
    <row r="2323" spans="1:7" x14ac:dyDescent="0.25">
      <c r="A2323" t="str">
        <f t="shared" si="36"/>
        <v>SSP3Croatia2080-20850--4Both</v>
      </c>
      <c r="B2323" t="s">
        <v>39</v>
      </c>
      <c r="C2323" t="s">
        <v>13</v>
      </c>
      <c r="D2323" t="s">
        <v>44</v>
      </c>
      <c r="E2323" t="s">
        <v>16</v>
      </c>
      <c r="F2323" t="s">
        <v>75</v>
      </c>
      <c r="G2323">
        <v>0</v>
      </c>
    </row>
    <row r="2324" spans="1:7" x14ac:dyDescent="0.25">
      <c r="A2324" t="str">
        <f t="shared" si="36"/>
        <v>SSP3Croatia2085-20900--4Both</v>
      </c>
      <c r="B2324" t="s">
        <v>39</v>
      </c>
      <c r="C2324" t="s">
        <v>13</v>
      </c>
      <c r="D2324" t="s">
        <v>43</v>
      </c>
      <c r="E2324" t="s">
        <v>16</v>
      </c>
      <c r="F2324" t="s">
        <v>75</v>
      </c>
      <c r="G2324">
        <v>0</v>
      </c>
    </row>
    <row r="2325" spans="1:7" x14ac:dyDescent="0.25">
      <c r="A2325" t="str">
        <f t="shared" si="36"/>
        <v>SSP3Croatia2090-20950--4Both</v>
      </c>
      <c r="B2325" t="s">
        <v>39</v>
      </c>
      <c r="C2325" t="s">
        <v>13</v>
      </c>
      <c r="D2325" t="s">
        <v>42</v>
      </c>
      <c r="E2325" t="s">
        <v>16</v>
      </c>
      <c r="F2325" t="s">
        <v>75</v>
      </c>
      <c r="G2325">
        <v>0</v>
      </c>
    </row>
    <row r="2326" spans="1:7" x14ac:dyDescent="0.25">
      <c r="A2326" t="str">
        <f t="shared" si="36"/>
        <v>SSP3Croatia2095-21000--4Both</v>
      </c>
      <c r="B2326" t="s">
        <v>39</v>
      </c>
      <c r="C2326" t="s">
        <v>13</v>
      </c>
      <c r="D2326" t="s">
        <v>41</v>
      </c>
      <c r="E2326" t="s">
        <v>16</v>
      </c>
      <c r="F2326" t="s">
        <v>75</v>
      </c>
      <c r="G2326">
        <v>0</v>
      </c>
    </row>
    <row r="2327" spans="1:7" x14ac:dyDescent="0.25">
      <c r="A2327" t="str">
        <f t="shared" si="36"/>
        <v>SSP3Croatia2015-20205--9Both</v>
      </c>
      <c r="B2327" t="s">
        <v>39</v>
      </c>
      <c r="C2327" t="s">
        <v>13</v>
      </c>
      <c r="D2327" t="s">
        <v>57</v>
      </c>
      <c r="E2327" t="s">
        <v>17</v>
      </c>
      <c r="F2327" t="s">
        <v>75</v>
      </c>
      <c r="G2327">
        <v>-0.8</v>
      </c>
    </row>
    <row r="2328" spans="1:7" x14ac:dyDescent="0.25">
      <c r="A2328" t="str">
        <f t="shared" si="36"/>
        <v>SSP3Croatia2020-20255--9Both</v>
      </c>
      <c r="B2328" t="s">
        <v>39</v>
      </c>
      <c r="C2328" t="s">
        <v>13</v>
      </c>
      <c r="D2328" t="s">
        <v>56</v>
      </c>
      <c r="E2328" t="s">
        <v>17</v>
      </c>
      <c r="F2328" t="s">
        <v>75</v>
      </c>
      <c r="G2328">
        <v>-0.3</v>
      </c>
    </row>
    <row r="2329" spans="1:7" x14ac:dyDescent="0.25">
      <c r="A2329" t="str">
        <f t="shared" si="36"/>
        <v>SSP3Croatia2025-20305--9Both</v>
      </c>
      <c r="B2329" t="s">
        <v>39</v>
      </c>
      <c r="C2329" t="s">
        <v>13</v>
      </c>
      <c r="D2329" t="s">
        <v>55</v>
      </c>
      <c r="E2329" t="s">
        <v>17</v>
      </c>
      <c r="F2329" t="s">
        <v>75</v>
      </c>
      <c r="G2329">
        <v>0</v>
      </c>
    </row>
    <row r="2330" spans="1:7" x14ac:dyDescent="0.25">
      <c r="A2330" t="str">
        <f t="shared" si="36"/>
        <v>SSP3Croatia2030-20355--9Both</v>
      </c>
      <c r="B2330" t="s">
        <v>39</v>
      </c>
      <c r="C2330" t="s">
        <v>13</v>
      </c>
      <c r="D2330" t="s">
        <v>54</v>
      </c>
      <c r="E2330" t="s">
        <v>17</v>
      </c>
      <c r="F2330" t="s">
        <v>75</v>
      </c>
      <c r="G2330">
        <v>0</v>
      </c>
    </row>
    <row r="2331" spans="1:7" x14ac:dyDescent="0.25">
      <c r="A2331" t="str">
        <f t="shared" si="36"/>
        <v>SSP3Croatia2035-20405--9Both</v>
      </c>
      <c r="B2331" t="s">
        <v>39</v>
      </c>
      <c r="C2331" t="s">
        <v>13</v>
      </c>
      <c r="D2331" t="s">
        <v>53</v>
      </c>
      <c r="E2331" t="s">
        <v>17</v>
      </c>
      <c r="F2331" t="s">
        <v>75</v>
      </c>
      <c r="G2331">
        <v>0</v>
      </c>
    </row>
    <row r="2332" spans="1:7" x14ac:dyDescent="0.25">
      <c r="A2332" t="str">
        <f t="shared" si="36"/>
        <v>SSP3Croatia2040-20455--9Both</v>
      </c>
      <c r="B2332" t="s">
        <v>39</v>
      </c>
      <c r="C2332" t="s">
        <v>13</v>
      </c>
      <c r="D2332" t="s">
        <v>52</v>
      </c>
      <c r="E2332" t="s">
        <v>17</v>
      </c>
      <c r="F2332" t="s">
        <v>75</v>
      </c>
      <c r="G2332">
        <v>0</v>
      </c>
    </row>
    <row r="2333" spans="1:7" x14ac:dyDescent="0.25">
      <c r="A2333" t="str">
        <f t="shared" si="36"/>
        <v>SSP3Croatia2045-20505--9Both</v>
      </c>
      <c r="B2333" t="s">
        <v>39</v>
      </c>
      <c r="C2333" t="s">
        <v>13</v>
      </c>
      <c r="D2333" t="s">
        <v>51</v>
      </c>
      <c r="E2333" t="s">
        <v>17</v>
      </c>
      <c r="F2333" t="s">
        <v>75</v>
      </c>
      <c r="G2333">
        <v>0</v>
      </c>
    </row>
    <row r="2334" spans="1:7" x14ac:dyDescent="0.25">
      <c r="A2334" t="str">
        <f t="shared" si="36"/>
        <v>SSP3Croatia2050-20555--9Both</v>
      </c>
      <c r="B2334" t="s">
        <v>39</v>
      </c>
      <c r="C2334" t="s">
        <v>13</v>
      </c>
      <c r="D2334" t="s">
        <v>50</v>
      </c>
      <c r="E2334" t="s">
        <v>17</v>
      </c>
      <c r="F2334" t="s">
        <v>75</v>
      </c>
      <c r="G2334">
        <v>0</v>
      </c>
    </row>
    <row r="2335" spans="1:7" x14ac:dyDescent="0.25">
      <c r="A2335" t="str">
        <f t="shared" si="36"/>
        <v>SSP3Croatia2055-20605--9Both</v>
      </c>
      <c r="B2335" t="s">
        <v>39</v>
      </c>
      <c r="C2335" t="s">
        <v>13</v>
      </c>
      <c r="D2335" t="s">
        <v>49</v>
      </c>
      <c r="E2335" t="s">
        <v>17</v>
      </c>
      <c r="F2335" t="s">
        <v>75</v>
      </c>
      <c r="G2335">
        <v>0</v>
      </c>
    </row>
    <row r="2336" spans="1:7" x14ac:dyDescent="0.25">
      <c r="A2336" t="str">
        <f t="shared" si="36"/>
        <v>SSP3Croatia2060-20655--9Both</v>
      </c>
      <c r="B2336" t="s">
        <v>39</v>
      </c>
      <c r="C2336" t="s">
        <v>13</v>
      </c>
      <c r="D2336" t="s">
        <v>48</v>
      </c>
      <c r="E2336" t="s">
        <v>17</v>
      </c>
      <c r="F2336" t="s">
        <v>75</v>
      </c>
      <c r="G2336">
        <v>0</v>
      </c>
    </row>
    <row r="2337" spans="1:7" x14ac:dyDescent="0.25">
      <c r="A2337" t="str">
        <f t="shared" si="36"/>
        <v>SSP3Croatia2065-20705--9Both</v>
      </c>
      <c r="B2337" t="s">
        <v>39</v>
      </c>
      <c r="C2337" t="s">
        <v>13</v>
      </c>
      <c r="D2337" t="s">
        <v>47</v>
      </c>
      <c r="E2337" t="s">
        <v>17</v>
      </c>
      <c r="F2337" t="s">
        <v>75</v>
      </c>
      <c r="G2337">
        <v>0</v>
      </c>
    </row>
    <row r="2338" spans="1:7" x14ac:dyDescent="0.25">
      <c r="A2338" t="str">
        <f t="shared" si="36"/>
        <v>SSP3Croatia2070-20755--9Both</v>
      </c>
      <c r="B2338" t="s">
        <v>39</v>
      </c>
      <c r="C2338" t="s">
        <v>13</v>
      </c>
      <c r="D2338" t="s">
        <v>46</v>
      </c>
      <c r="E2338" t="s">
        <v>17</v>
      </c>
      <c r="F2338" t="s">
        <v>75</v>
      </c>
      <c r="G2338">
        <v>0</v>
      </c>
    </row>
    <row r="2339" spans="1:7" x14ac:dyDescent="0.25">
      <c r="A2339" t="str">
        <f t="shared" si="36"/>
        <v>SSP3Croatia2075-20805--9Both</v>
      </c>
      <c r="B2339" t="s">
        <v>39</v>
      </c>
      <c r="C2339" t="s">
        <v>13</v>
      </c>
      <c r="D2339" t="s">
        <v>45</v>
      </c>
      <c r="E2339" t="s">
        <v>17</v>
      </c>
      <c r="F2339" t="s">
        <v>75</v>
      </c>
      <c r="G2339">
        <v>0</v>
      </c>
    </row>
    <row r="2340" spans="1:7" x14ac:dyDescent="0.25">
      <c r="A2340" t="str">
        <f t="shared" si="36"/>
        <v>SSP3Croatia2080-20855--9Both</v>
      </c>
      <c r="B2340" t="s">
        <v>39</v>
      </c>
      <c r="C2340" t="s">
        <v>13</v>
      </c>
      <c r="D2340" t="s">
        <v>44</v>
      </c>
      <c r="E2340" t="s">
        <v>17</v>
      </c>
      <c r="F2340" t="s">
        <v>75</v>
      </c>
      <c r="G2340">
        <v>0</v>
      </c>
    </row>
    <row r="2341" spans="1:7" x14ac:dyDescent="0.25">
      <c r="A2341" t="str">
        <f t="shared" si="36"/>
        <v>SSP3Croatia2085-20905--9Both</v>
      </c>
      <c r="B2341" t="s">
        <v>39</v>
      </c>
      <c r="C2341" t="s">
        <v>13</v>
      </c>
      <c r="D2341" t="s">
        <v>43</v>
      </c>
      <c r="E2341" t="s">
        <v>17</v>
      </c>
      <c r="F2341" t="s">
        <v>75</v>
      </c>
      <c r="G2341">
        <v>0</v>
      </c>
    </row>
    <row r="2342" spans="1:7" x14ac:dyDescent="0.25">
      <c r="A2342" t="str">
        <f t="shared" si="36"/>
        <v>SSP3Croatia2090-20955--9Both</v>
      </c>
      <c r="B2342" t="s">
        <v>39</v>
      </c>
      <c r="C2342" t="s">
        <v>13</v>
      </c>
      <c r="D2342" t="s">
        <v>42</v>
      </c>
      <c r="E2342" t="s">
        <v>17</v>
      </c>
      <c r="F2342" t="s">
        <v>75</v>
      </c>
      <c r="G2342">
        <v>0</v>
      </c>
    </row>
    <row r="2343" spans="1:7" x14ac:dyDescent="0.25">
      <c r="A2343" t="str">
        <f t="shared" si="36"/>
        <v>SSP3Croatia2095-21005--9Both</v>
      </c>
      <c r="B2343" t="s">
        <v>39</v>
      </c>
      <c r="C2343" t="s">
        <v>13</v>
      </c>
      <c r="D2343" t="s">
        <v>41</v>
      </c>
      <c r="E2343" t="s">
        <v>17</v>
      </c>
      <c r="F2343" t="s">
        <v>75</v>
      </c>
      <c r="G2343">
        <v>0</v>
      </c>
    </row>
    <row r="2344" spans="1:7" x14ac:dyDescent="0.25">
      <c r="A2344" t="str">
        <f t="shared" si="36"/>
        <v>SSP3Croatia2015-202010--14Both</v>
      </c>
      <c r="B2344" t="s">
        <v>39</v>
      </c>
      <c r="C2344" t="s">
        <v>13</v>
      </c>
      <c r="D2344" t="s">
        <v>57</v>
      </c>
      <c r="E2344" t="s">
        <v>18</v>
      </c>
      <c r="F2344" t="s">
        <v>75</v>
      </c>
      <c r="G2344">
        <v>-0.5</v>
      </c>
    </row>
    <row r="2345" spans="1:7" x14ac:dyDescent="0.25">
      <c r="A2345" t="str">
        <f t="shared" si="36"/>
        <v>SSP3Croatia2020-202510--14Both</v>
      </c>
      <c r="B2345" t="s">
        <v>39</v>
      </c>
      <c r="C2345" t="s">
        <v>13</v>
      </c>
      <c r="D2345" t="s">
        <v>56</v>
      </c>
      <c r="E2345" t="s">
        <v>18</v>
      </c>
      <c r="F2345" t="s">
        <v>75</v>
      </c>
      <c r="G2345">
        <v>-0.2</v>
      </c>
    </row>
    <row r="2346" spans="1:7" x14ac:dyDescent="0.25">
      <c r="A2346" t="str">
        <f t="shared" si="36"/>
        <v>SSP3Croatia2025-203010--14Both</v>
      </c>
      <c r="B2346" t="s">
        <v>39</v>
      </c>
      <c r="C2346" t="s">
        <v>13</v>
      </c>
      <c r="D2346" t="s">
        <v>55</v>
      </c>
      <c r="E2346" t="s">
        <v>18</v>
      </c>
      <c r="F2346" t="s">
        <v>75</v>
      </c>
      <c r="G2346">
        <v>0</v>
      </c>
    </row>
    <row r="2347" spans="1:7" x14ac:dyDescent="0.25">
      <c r="A2347" t="str">
        <f t="shared" si="36"/>
        <v>SSP3Croatia2030-203510--14Both</v>
      </c>
      <c r="B2347" t="s">
        <v>39</v>
      </c>
      <c r="C2347" t="s">
        <v>13</v>
      </c>
      <c r="D2347" t="s">
        <v>54</v>
      </c>
      <c r="E2347" t="s">
        <v>18</v>
      </c>
      <c r="F2347" t="s">
        <v>75</v>
      </c>
      <c r="G2347">
        <v>0</v>
      </c>
    </row>
    <row r="2348" spans="1:7" x14ac:dyDescent="0.25">
      <c r="A2348" t="str">
        <f t="shared" si="36"/>
        <v>SSP3Croatia2035-204010--14Both</v>
      </c>
      <c r="B2348" t="s">
        <v>39</v>
      </c>
      <c r="C2348" t="s">
        <v>13</v>
      </c>
      <c r="D2348" t="s">
        <v>53</v>
      </c>
      <c r="E2348" t="s">
        <v>18</v>
      </c>
      <c r="F2348" t="s">
        <v>75</v>
      </c>
      <c r="G2348">
        <v>0</v>
      </c>
    </row>
    <row r="2349" spans="1:7" x14ac:dyDescent="0.25">
      <c r="A2349" t="str">
        <f t="shared" si="36"/>
        <v>SSP3Croatia2040-204510--14Both</v>
      </c>
      <c r="B2349" t="s">
        <v>39</v>
      </c>
      <c r="C2349" t="s">
        <v>13</v>
      </c>
      <c r="D2349" t="s">
        <v>52</v>
      </c>
      <c r="E2349" t="s">
        <v>18</v>
      </c>
      <c r="F2349" t="s">
        <v>75</v>
      </c>
      <c r="G2349">
        <v>0</v>
      </c>
    </row>
    <row r="2350" spans="1:7" x14ac:dyDescent="0.25">
      <c r="A2350" t="str">
        <f t="shared" si="36"/>
        <v>SSP3Croatia2045-205010--14Both</v>
      </c>
      <c r="B2350" t="s">
        <v>39</v>
      </c>
      <c r="C2350" t="s">
        <v>13</v>
      </c>
      <c r="D2350" t="s">
        <v>51</v>
      </c>
      <c r="E2350" t="s">
        <v>18</v>
      </c>
      <c r="F2350" t="s">
        <v>75</v>
      </c>
      <c r="G2350">
        <v>0</v>
      </c>
    </row>
    <row r="2351" spans="1:7" x14ac:dyDescent="0.25">
      <c r="A2351" t="str">
        <f t="shared" si="36"/>
        <v>SSP3Croatia2050-205510--14Both</v>
      </c>
      <c r="B2351" t="s">
        <v>39</v>
      </c>
      <c r="C2351" t="s">
        <v>13</v>
      </c>
      <c r="D2351" t="s">
        <v>50</v>
      </c>
      <c r="E2351" t="s">
        <v>18</v>
      </c>
      <c r="F2351" t="s">
        <v>75</v>
      </c>
      <c r="G2351">
        <v>0</v>
      </c>
    </row>
    <row r="2352" spans="1:7" x14ac:dyDescent="0.25">
      <c r="A2352" t="str">
        <f t="shared" si="36"/>
        <v>SSP3Croatia2055-206010--14Both</v>
      </c>
      <c r="B2352" t="s">
        <v>39</v>
      </c>
      <c r="C2352" t="s">
        <v>13</v>
      </c>
      <c r="D2352" t="s">
        <v>49</v>
      </c>
      <c r="E2352" t="s">
        <v>18</v>
      </c>
      <c r="F2352" t="s">
        <v>75</v>
      </c>
      <c r="G2352">
        <v>0</v>
      </c>
    </row>
    <row r="2353" spans="1:7" x14ac:dyDescent="0.25">
      <c r="A2353" t="str">
        <f t="shared" si="36"/>
        <v>SSP3Croatia2060-206510--14Both</v>
      </c>
      <c r="B2353" t="s">
        <v>39</v>
      </c>
      <c r="C2353" t="s">
        <v>13</v>
      </c>
      <c r="D2353" t="s">
        <v>48</v>
      </c>
      <c r="E2353" t="s">
        <v>18</v>
      </c>
      <c r="F2353" t="s">
        <v>75</v>
      </c>
      <c r="G2353">
        <v>0</v>
      </c>
    </row>
    <row r="2354" spans="1:7" x14ac:dyDescent="0.25">
      <c r="A2354" t="str">
        <f t="shared" si="36"/>
        <v>SSP3Croatia2065-207010--14Both</v>
      </c>
      <c r="B2354" t="s">
        <v>39</v>
      </c>
      <c r="C2354" t="s">
        <v>13</v>
      </c>
      <c r="D2354" t="s">
        <v>47</v>
      </c>
      <c r="E2354" t="s">
        <v>18</v>
      </c>
      <c r="F2354" t="s">
        <v>75</v>
      </c>
      <c r="G2354">
        <v>0</v>
      </c>
    </row>
    <row r="2355" spans="1:7" x14ac:dyDescent="0.25">
      <c r="A2355" t="str">
        <f t="shared" si="36"/>
        <v>SSP3Croatia2070-207510--14Both</v>
      </c>
      <c r="B2355" t="s">
        <v>39</v>
      </c>
      <c r="C2355" t="s">
        <v>13</v>
      </c>
      <c r="D2355" t="s">
        <v>46</v>
      </c>
      <c r="E2355" t="s">
        <v>18</v>
      </c>
      <c r="F2355" t="s">
        <v>75</v>
      </c>
      <c r="G2355">
        <v>0</v>
      </c>
    </row>
    <row r="2356" spans="1:7" x14ac:dyDescent="0.25">
      <c r="A2356" t="str">
        <f t="shared" si="36"/>
        <v>SSP3Croatia2075-208010--14Both</v>
      </c>
      <c r="B2356" t="s">
        <v>39</v>
      </c>
      <c r="C2356" t="s">
        <v>13</v>
      </c>
      <c r="D2356" t="s">
        <v>45</v>
      </c>
      <c r="E2356" t="s">
        <v>18</v>
      </c>
      <c r="F2356" t="s">
        <v>75</v>
      </c>
      <c r="G2356">
        <v>0</v>
      </c>
    </row>
    <row r="2357" spans="1:7" x14ac:dyDescent="0.25">
      <c r="A2357" t="str">
        <f t="shared" si="36"/>
        <v>SSP3Croatia2080-208510--14Both</v>
      </c>
      <c r="B2357" t="s">
        <v>39</v>
      </c>
      <c r="C2357" t="s">
        <v>13</v>
      </c>
      <c r="D2357" t="s">
        <v>44</v>
      </c>
      <c r="E2357" t="s">
        <v>18</v>
      </c>
      <c r="F2357" t="s">
        <v>75</v>
      </c>
      <c r="G2357">
        <v>0</v>
      </c>
    </row>
    <row r="2358" spans="1:7" x14ac:dyDescent="0.25">
      <c r="A2358" t="str">
        <f t="shared" si="36"/>
        <v>SSP3Croatia2085-209010--14Both</v>
      </c>
      <c r="B2358" t="s">
        <v>39</v>
      </c>
      <c r="C2358" t="s">
        <v>13</v>
      </c>
      <c r="D2358" t="s">
        <v>43</v>
      </c>
      <c r="E2358" t="s">
        <v>18</v>
      </c>
      <c r="F2358" t="s">
        <v>75</v>
      </c>
      <c r="G2358">
        <v>0</v>
      </c>
    </row>
    <row r="2359" spans="1:7" x14ac:dyDescent="0.25">
      <c r="A2359" t="str">
        <f t="shared" si="36"/>
        <v>SSP3Croatia2090-209510--14Both</v>
      </c>
      <c r="B2359" t="s">
        <v>39</v>
      </c>
      <c r="C2359" t="s">
        <v>13</v>
      </c>
      <c r="D2359" t="s">
        <v>42</v>
      </c>
      <c r="E2359" t="s">
        <v>18</v>
      </c>
      <c r="F2359" t="s">
        <v>75</v>
      </c>
      <c r="G2359">
        <v>0</v>
      </c>
    </row>
    <row r="2360" spans="1:7" x14ac:dyDescent="0.25">
      <c r="A2360" t="str">
        <f t="shared" si="36"/>
        <v>SSP3Croatia2095-210010--14Both</v>
      </c>
      <c r="B2360" t="s">
        <v>39</v>
      </c>
      <c r="C2360" t="s">
        <v>13</v>
      </c>
      <c r="D2360" t="s">
        <v>41</v>
      </c>
      <c r="E2360" t="s">
        <v>18</v>
      </c>
      <c r="F2360" t="s">
        <v>75</v>
      </c>
      <c r="G2360">
        <v>0</v>
      </c>
    </row>
    <row r="2361" spans="1:7" x14ac:dyDescent="0.25">
      <c r="A2361" t="str">
        <f t="shared" si="36"/>
        <v>SSP3Croatia2015-202015--19Both</v>
      </c>
      <c r="B2361" t="s">
        <v>39</v>
      </c>
      <c r="C2361" t="s">
        <v>13</v>
      </c>
      <c r="D2361" t="s">
        <v>57</v>
      </c>
      <c r="E2361" t="s">
        <v>19</v>
      </c>
      <c r="F2361" t="s">
        <v>75</v>
      </c>
      <c r="G2361">
        <v>-1.5</v>
      </c>
    </row>
    <row r="2362" spans="1:7" x14ac:dyDescent="0.25">
      <c r="A2362" t="str">
        <f t="shared" si="36"/>
        <v>SSP3Croatia2020-202515--19Both</v>
      </c>
      <c r="B2362" t="s">
        <v>39</v>
      </c>
      <c r="C2362" t="s">
        <v>13</v>
      </c>
      <c r="D2362" t="s">
        <v>56</v>
      </c>
      <c r="E2362" t="s">
        <v>19</v>
      </c>
      <c r="F2362" t="s">
        <v>75</v>
      </c>
      <c r="G2362">
        <v>-0.5</v>
      </c>
    </row>
    <row r="2363" spans="1:7" x14ac:dyDescent="0.25">
      <c r="A2363" t="str">
        <f t="shared" si="36"/>
        <v>SSP3Croatia2025-203015--19Both</v>
      </c>
      <c r="B2363" t="s">
        <v>39</v>
      </c>
      <c r="C2363" t="s">
        <v>13</v>
      </c>
      <c r="D2363" t="s">
        <v>55</v>
      </c>
      <c r="E2363" t="s">
        <v>19</v>
      </c>
      <c r="F2363" t="s">
        <v>75</v>
      </c>
      <c r="G2363">
        <v>0</v>
      </c>
    </row>
    <row r="2364" spans="1:7" x14ac:dyDescent="0.25">
      <c r="A2364" t="str">
        <f t="shared" si="36"/>
        <v>SSP3Croatia2030-203515--19Both</v>
      </c>
      <c r="B2364" t="s">
        <v>39</v>
      </c>
      <c r="C2364" t="s">
        <v>13</v>
      </c>
      <c r="D2364" t="s">
        <v>54</v>
      </c>
      <c r="E2364" t="s">
        <v>19</v>
      </c>
      <c r="F2364" t="s">
        <v>75</v>
      </c>
      <c r="G2364">
        <v>0</v>
      </c>
    </row>
    <row r="2365" spans="1:7" x14ac:dyDescent="0.25">
      <c r="A2365" t="str">
        <f t="shared" si="36"/>
        <v>SSP3Croatia2035-204015--19Both</v>
      </c>
      <c r="B2365" t="s">
        <v>39</v>
      </c>
      <c r="C2365" t="s">
        <v>13</v>
      </c>
      <c r="D2365" t="s">
        <v>53</v>
      </c>
      <c r="E2365" t="s">
        <v>19</v>
      </c>
      <c r="F2365" t="s">
        <v>75</v>
      </c>
      <c r="G2365">
        <v>0</v>
      </c>
    </row>
    <row r="2366" spans="1:7" x14ac:dyDescent="0.25">
      <c r="A2366" t="str">
        <f t="shared" si="36"/>
        <v>SSP3Croatia2040-204515--19Both</v>
      </c>
      <c r="B2366" t="s">
        <v>39</v>
      </c>
      <c r="C2366" t="s">
        <v>13</v>
      </c>
      <c r="D2366" t="s">
        <v>52</v>
      </c>
      <c r="E2366" t="s">
        <v>19</v>
      </c>
      <c r="F2366" t="s">
        <v>75</v>
      </c>
      <c r="G2366">
        <v>0</v>
      </c>
    </row>
    <row r="2367" spans="1:7" x14ac:dyDescent="0.25">
      <c r="A2367" t="str">
        <f t="shared" si="36"/>
        <v>SSP3Croatia2045-205015--19Both</v>
      </c>
      <c r="B2367" t="s">
        <v>39</v>
      </c>
      <c r="C2367" t="s">
        <v>13</v>
      </c>
      <c r="D2367" t="s">
        <v>51</v>
      </c>
      <c r="E2367" t="s">
        <v>19</v>
      </c>
      <c r="F2367" t="s">
        <v>75</v>
      </c>
      <c r="G2367">
        <v>0</v>
      </c>
    </row>
    <row r="2368" spans="1:7" x14ac:dyDescent="0.25">
      <c r="A2368" t="str">
        <f t="shared" si="36"/>
        <v>SSP3Croatia2050-205515--19Both</v>
      </c>
      <c r="B2368" t="s">
        <v>39</v>
      </c>
      <c r="C2368" t="s">
        <v>13</v>
      </c>
      <c r="D2368" t="s">
        <v>50</v>
      </c>
      <c r="E2368" t="s">
        <v>19</v>
      </c>
      <c r="F2368" t="s">
        <v>75</v>
      </c>
      <c r="G2368">
        <v>0</v>
      </c>
    </row>
    <row r="2369" spans="1:7" x14ac:dyDescent="0.25">
      <c r="A2369" t="str">
        <f t="shared" si="36"/>
        <v>SSP3Croatia2055-206015--19Both</v>
      </c>
      <c r="B2369" t="s">
        <v>39</v>
      </c>
      <c r="C2369" t="s">
        <v>13</v>
      </c>
      <c r="D2369" t="s">
        <v>49</v>
      </c>
      <c r="E2369" t="s">
        <v>19</v>
      </c>
      <c r="F2369" t="s">
        <v>75</v>
      </c>
      <c r="G2369">
        <v>0</v>
      </c>
    </row>
    <row r="2370" spans="1:7" x14ac:dyDescent="0.25">
      <c r="A2370" t="str">
        <f t="shared" si="36"/>
        <v>SSP3Croatia2060-206515--19Both</v>
      </c>
      <c r="B2370" t="s">
        <v>39</v>
      </c>
      <c r="C2370" t="s">
        <v>13</v>
      </c>
      <c r="D2370" t="s">
        <v>48</v>
      </c>
      <c r="E2370" t="s">
        <v>19</v>
      </c>
      <c r="F2370" t="s">
        <v>75</v>
      </c>
      <c r="G2370">
        <v>0</v>
      </c>
    </row>
    <row r="2371" spans="1:7" x14ac:dyDescent="0.25">
      <c r="A2371" t="str">
        <f t="shared" si="36"/>
        <v>SSP3Croatia2065-207015--19Both</v>
      </c>
      <c r="B2371" t="s">
        <v>39</v>
      </c>
      <c r="C2371" t="s">
        <v>13</v>
      </c>
      <c r="D2371" t="s">
        <v>47</v>
      </c>
      <c r="E2371" t="s">
        <v>19</v>
      </c>
      <c r="F2371" t="s">
        <v>75</v>
      </c>
      <c r="G2371">
        <v>0</v>
      </c>
    </row>
    <row r="2372" spans="1:7" x14ac:dyDescent="0.25">
      <c r="A2372" t="str">
        <f t="shared" si="36"/>
        <v>SSP3Croatia2070-207515--19Both</v>
      </c>
      <c r="B2372" t="s">
        <v>39</v>
      </c>
      <c r="C2372" t="s">
        <v>13</v>
      </c>
      <c r="D2372" t="s">
        <v>46</v>
      </c>
      <c r="E2372" t="s">
        <v>19</v>
      </c>
      <c r="F2372" t="s">
        <v>75</v>
      </c>
      <c r="G2372">
        <v>0</v>
      </c>
    </row>
    <row r="2373" spans="1:7" x14ac:dyDescent="0.25">
      <c r="A2373" t="str">
        <f t="shared" si="36"/>
        <v>SSP3Croatia2075-208015--19Both</v>
      </c>
      <c r="B2373" t="s">
        <v>39</v>
      </c>
      <c r="C2373" t="s">
        <v>13</v>
      </c>
      <c r="D2373" t="s">
        <v>45</v>
      </c>
      <c r="E2373" t="s">
        <v>19</v>
      </c>
      <c r="F2373" t="s">
        <v>75</v>
      </c>
      <c r="G2373">
        <v>0</v>
      </c>
    </row>
    <row r="2374" spans="1:7" x14ac:dyDescent="0.25">
      <c r="A2374" t="str">
        <f t="shared" si="36"/>
        <v>SSP3Croatia2080-208515--19Both</v>
      </c>
      <c r="B2374" t="s">
        <v>39</v>
      </c>
      <c r="C2374" t="s">
        <v>13</v>
      </c>
      <c r="D2374" t="s">
        <v>44</v>
      </c>
      <c r="E2374" t="s">
        <v>19</v>
      </c>
      <c r="F2374" t="s">
        <v>75</v>
      </c>
      <c r="G2374">
        <v>0</v>
      </c>
    </row>
    <row r="2375" spans="1:7" x14ac:dyDescent="0.25">
      <c r="A2375" t="str">
        <f t="shared" si="36"/>
        <v>SSP3Croatia2085-209015--19Both</v>
      </c>
      <c r="B2375" t="s">
        <v>39</v>
      </c>
      <c r="C2375" t="s">
        <v>13</v>
      </c>
      <c r="D2375" t="s">
        <v>43</v>
      </c>
      <c r="E2375" t="s">
        <v>19</v>
      </c>
      <c r="F2375" t="s">
        <v>75</v>
      </c>
      <c r="G2375">
        <v>0</v>
      </c>
    </row>
    <row r="2376" spans="1:7" x14ac:dyDescent="0.25">
      <c r="A2376" t="str">
        <f t="shared" si="36"/>
        <v>SSP3Croatia2090-209515--19Both</v>
      </c>
      <c r="B2376" t="s">
        <v>39</v>
      </c>
      <c r="C2376" t="s">
        <v>13</v>
      </c>
      <c r="D2376" t="s">
        <v>42</v>
      </c>
      <c r="E2376" t="s">
        <v>19</v>
      </c>
      <c r="F2376" t="s">
        <v>75</v>
      </c>
      <c r="G2376">
        <v>0</v>
      </c>
    </row>
    <row r="2377" spans="1:7" x14ac:dyDescent="0.25">
      <c r="A2377" t="str">
        <f t="shared" si="36"/>
        <v>SSP3Croatia2095-210015--19Both</v>
      </c>
      <c r="B2377" t="s">
        <v>39</v>
      </c>
      <c r="C2377" t="s">
        <v>13</v>
      </c>
      <c r="D2377" t="s">
        <v>41</v>
      </c>
      <c r="E2377" t="s">
        <v>19</v>
      </c>
      <c r="F2377" t="s">
        <v>75</v>
      </c>
      <c r="G2377">
        <v>0</v>
      </c>
    </row>
    <row r="2378" spans="1:7" x14ac:dyDescent="0.25">
      <c r="A2378" t="str">
        <f t="shared" si="36"/>
        <v>SSP3Croatia2015-202020--24Both</v>
      </c>
      <c r="B2378" t="s">
        <v>39</v>
      </c>
      <c r="C2378" t="s">
        <v>13</v>
      </c>
      <c r="D2378" t="s">
        <v>57</v>
      </c>
      <c r="E2378" t="s">
        <v>20</v>
      </c>
      <c r="F2378" t="s">
        <v>75</v>
      </c>
      <c r="G2378">
        <v>-3.5</v>
      </c>
    </row>
    <row r="2379" spans="1:7" x14ac:dyDescent="0.25">
      <c r="A2379" t="str">
        <f t="shared" ref="A2379:A2442" si="37">B2379&amp;C2379&amp;D2379&amp;E2379&amp;F2379</f>
        <v>SSP3Croatia2020-202520--24Both</v>
      </c>
      <c r="B2379" t="s">
        <v>39</v>
      </c>
      <c r="C2379" t="s">
        <v>13</v>
      </c>
      <c r="D2379" t="s">
        <v>56</v>
      </c>
      <c r="E2379" t="s">
        <v>20</v>
      </c>
      <c r="F2379" t="s">
        <v>75</v>
      </c>
      <c r="G2379">
        <v>-1.2</v>
      </c>
    </row>
    <row r="2380" spans="1:7" x14ac:dyDescent="0.25">
      <c r="A2380" t="str">
        <f t="shared" si="37"/>
        <v>SSP3Croatia2025-203020--24Both</v>
      </c>
      <c r="B2380" t="s">
        <v>39</v>
      </c>
      <c r="C2380" t="s">
        <v>13</v>
      </c>
      <c r="D2380" t="s">
        <v>55</v>
      </c>
      <c r="E2380" t="s">
        <v>20</v>
      </c>
      <c r="F2380" t="s">
        <v>75</v>
      </c>
      <c r="G2380">
        <v>0</v>
      </c>
    </row>
    <row r="2381" spans="1:7" x14ac:dyDescent="0.25">
      <c r="A2381" t="str">
        <f t="shared" si="37"/>
        <v>SSP3Croatia2030-203520--24Both</v>
      </c>
      <c r="B2381" t="s">
        <v>39</v>
      </c>
      <c r="C2381" t="s">
        <v>13</v>
      </c>
      <c r="D2381" t="s">
        <v>54</v>
      </c>
      <c r="E2381" t="s">
        <v>20</v>
      </c>
      <c r="F2381" t="s">
        <v>75</v>
      </c>
      <c r="G2381">
        <v>0</v>
      </c>
    </row>
    <row r="2382" spans="1:7" x14ac:dyDescent="0.25">
      <c r="A2382" t="str">
        <f t="shared" si="37"/>
        <v>SSP3Croatia2035-204020--24Both</v>
      </c>
      <c r="B2382" t="s">
        <v>39</v>
      </c>
      <c r="C2382" t="s">
        <v>13</v>
      </c>
      <c r="D2382" t="s">
        <v>53</v>
      </c>
      <c r="E2382" t="s">
        <v>20</v>
      </c>
      <c r="F2382" t="s">
        <v>75</v>
      </c>
      <c r="G2382">
        <v>0</v>
      </c>
    </row>
    <row r="2383" spans="1:7" x14ac:dyDescent="0.25">
      <c r="A2383" t="str">
        <f t="shared" si="37"/>
        <v>SSP3Croatia2040-204520--24Both</v>
      </c>
      <c r="B2383" t="s">
        <v>39</v>
      </c>
      <c r="C2383" t="s">
        <v>13</v>
      </c>
      <c r="D2383" t="s">
        <v>52</v>
      </c>
      <c r="E2383" t="s">
        <v>20</v>
      </c>
      <c r="F2383" t="s">
        <v>75</v>
      </c>
      <c r="G2383">
        <v>0</v>
      </c>
    </row>
    <row r="2384" spans="1:7" x14ac:dyDescent="0.25">
      <c r="A2384" t="str">
        <f t="shared" si="37"/>
        <v>SSP3Croatia2045-205020--24Both</v>
      </c>
      <c r="B2384" t="s">
        <v>39</v>
      </c>
      <c r="C2384" t="s">
        <v>13</v>
      </c>
      <c r="D2384" t="s">
        <v>51</v>
      </c>
      <c r="E2384" t="s">
        <v>20</v>
      </c>
      <c r="F2384" t="s">
        <v>75</v>
      </c>
      <c r="G2384">
        <v>0</v>
      </c>
    </row>
    <row r="2385" spans="1:7" x14ac:dyDescent="0.25">
      <c r="A2385" t="str">
        <f t="shared" si="37"/>
        <v>SSP3Croatia2050-205520--24Both</v>
      </c>
      <c r="B2385" t="s">
        <v>39</v>
      </c>
      <c r="C2385" t="s">
        <v>13</v>
      </c>
      <c r="D2385" t="s">
        <v>50</v>
      </c>
      <c r="E2385" t="s">
        <v>20</v>
      </c>
      <c r="F2385" t="s">
        <v>75</v>
      </c>
      <c r="G2385">
        <v>0</v>
      </c>
    </row>
    <row r="2386" spans="1:7" x14ac:dyDescent="0.25">
      <c r="A2386" t="str">
        <f t="shared" si="37"/>
        <v>SSP3Croatia2055-206020--24Both</v>
      </c>
      <c r="B2386" t="s">
        <v>39</v>
      </c>
      <c r="C2386" t="s">
        <v>13</v>
      </c>
      <c r="D2386" t="s">
        <v>49</v>
      </c>
      <c r="E2386" t="s">
        <v>20</v>
      </c>
      <c r="F2386" t="s">
        <v>75</v>
      </c>
      <c r="G2386">
        <v>0</v>
      </c>
    </row>
    <row r="2387" spans="1:7" x14ac:dyDescent="0.25">
      <c r="A2387" t="str">
        <f t="shared" si="37"/>
        <v>SSP3Croatia2060-206520--24Both</v>
      </c>
      <c r="B2387" t="s">
        <v>39</v>
      </c>
      <c r="C2387" t="s">
        <v>13</v>
      </c>
      <c r="D2387" t="s">
        <v>48</v>
      </c>
      <c r="E2387" t="s">
        <v>20</v>
      </c>
      <c r="F2387" t="s">
        <v>75</v>
      </c>
      <c r="G2387">
        <v>0</v>
      </c>
    </row>
    <row r="2388" spans="1:7" x14ac:dyDescent="0.25">
      <c r="A2388" t="str">
        <f t="shared" si="37"/>
        <v>SSP3Croatia2065-207020--24Both</v>
      </c>
      <c r="B2388" t="s">
        <v>39</v>
      </c>
      <c r="C2388" t="s">
        <v>13</v>
      </c>
      <c r="D2388" t="s">
        <v>47</v>
      </c>
      <c r="E2388" t="s">
        <v>20</v>
      </c>
      <c r="F2388" t="s">
        <v>75</v>
      </c>
      <c r="G2388">
        <v>0</v>
      </c>
    </row>
    <row r="2389" spans="1:7" x14ac:dyDescent="0.25">
      <c r="A2389" t="str">
        <f t="shared" si="37"/>
        <v>SSP3Croatia2070-207520--24Both</v>
      </c>
      <c r="B2389" t="s">
        <v>39</v>
      </c>
      <c r="C2389" t="s">
        <v>13</v>
      </c>
      <c r="D2389" t="s">
        <v>46</v>
      </c>
      <c r="E2389" t="s">
        <v>20</v>
      </c>
      <c r="F2389" t="s">
        <v>75</v>
      </c>
      <c r="G2389">
        <v>0</v>
      </c>
    </row>
    <row r="2390" spans="1:7" x14ac:dyDescent="0.25">
      <c r="A2390" t="str">
        <f t="shared" si="37"/>
        <v>SSP3Croatia2075-208020--24Both</v>
      </c>
      <c r="B2390" t="s">
        <v>39</v>
      </c>
      <c r="C2390" t="s">
        <v>13</v>
      </c>
      <c r="D2390" t="s">
        <v>45</v>
      </c>
      <c r="E2390" t="s">
        <v>20</v>
      </c>
      <c r="F2390" t="s">
        <v>75</v>
      </c>
      <c r="G2390">
        <v>0</v>
      </c>
    </row>
    <row r="2391" spans="1:7" x14ac:dyDescent="0.25">
      <c r="A2391" t="str">
        <f t="shared" si="37"/>
        <v>SSP3Croatia2080-208520--24Both</v>
      </c>
      <c r="B2391" t="s">
        <v>39</v>
      </c>
      <c r="C2391" t="s">
        <v>13</v>
      </c>
      <c r="D2391" t="s">
        <v>44</v>
      </c>
      <c r="E2391" t="s">
        <v>20</v>
      </c>
      <c r="F2391" t="s">
        <v>75</v>
      </c>
      <c r="G2391">
        <v>0</v>
      </c>
    </row>
    <row r="2392" spans="1:7" x14ac:dyDescent="0.25">
      <c r="A2392" t="str">
        <f t="shared" si="37"/>
        <v>SSP3Croatia2085-209020--24Both</v>
      </c>
      <c r="B2392" t="s">
        <v>39</v>
      </c>
      <c r="C2392" t="s">
        <v>13</v>
      </c>
      <c r="D2392" t="s">
        <v>43</v>
      </c>
      <c r="E2392" t="s">
        <v>20</v>
      </c>
      <c r="F2392" t="s">
        <v>75</v>
      </c>
      <c r="G2392">
        <v>0</v>
      </c>
    </row>
    <row r="2393" spans="1:7" x14ac:dyDescent="0.25">
      <c r="A2393" t="str">
        <f t="shared" si="37"/>
        <v>SSP3Croatia2090-209520--24Both</v>
      </c>
      <c r="B2393" t="s">
        <v>39</v>
      </c>
      <c r="C2393" t="s">
        <v>13</v>
      </c>
      <c r="D2393" t="s">
        <v>42</v>
      </c>
      <c r="E2393" t="s">
        <v>20</v>
      </c>
      <c r="F2393" t="s">
        <v>75</v>
      </c>
      <c r="G2393">
        <v>0</v>
      </c>
    </row>
    <row r="2394" spans="1:7" x14ac:dyDescent="0.25">
      <c r="A2394" t="str">
        <f t="shared" si="37"/>
        <v>SSP3Croatia2095-210020--24Both</v>
      </c>
      <c r="B2394" t="s">
        <v>39</v>
      </c>
      <c r="C2394" t="s">
        <v>13</v>
      </c>
      <c r="D2394" t="s">
        <v>41</v>
      </c>
      <c r="E2394" t="s">
        <v>20</v>
      </c>
      <c r="F2394" t="s">
        <v>75</v>
      </c>
      <c r="G2394">
        <v>0</v>
      </c>
    </row>
    <row r="2395" spans="1:7" x14ac:dyDescent="0.25">
      <c r="A2395" t="str">
        <f t="shared" si="37"/>
        <v>SSP3Croatia2015-202025--29Both</v>
      </c>
      <c r="B2395" t="s">
        <v>39</v>
      </c>
      <c r="C2395" t="s">
        <v>13</v>
      </c>
      <c r="D2395" t="s">
        <v>57</v>
      </c>
      <c r="E2395" t="s">
        <v>21</v>
      </c>
      <c r="F2395" t="s">
        <v>75</v>
      </c>
      <c r="G2395">
        <v>-3.1</v>
      </c>
    </row>
    <row r="2396" spans="1:7" x14ac:dyDescent="0.25">
      <c r="A2396" t="str">
        <f t="shared" si="37"/>
        <v>SSP3Croatia2020-202525--29Both</v>
      </c>
      <c r="B2396" t="s">
        <v>39</v>
      </c>
      <c r="C2396" t="s">
        <v>13</v>
      </c>
      <c r="D2396" t="s">
        <v>56</v>
      </c>
      <c r="E2396" t="s">
        <v>21</v>
      </c>
      <c r="F2396" t="s">
        <v>75</v>
      </c>
      <c r="G2396">
        <v>-1.1000000000000001</v>
      </c>
    </row>
    <row r="2397" spans="1:7" x14ac:dyDescent="0.25">
      <c r="A2397" t="str">
        <f t="shared" si="37"/>
        <v>SSP3Croatia2025-203025--29Both</v>
      </c>
      <c r="B2397" t="s">
        <v>39</v>
      </c>
      <c r="C2397" t="s">
        <v>13</v>
      </c>
      <c r="D2397" t="s">
        <v>55</v>
      </c>
      <c r="E2397" t="s">
        <v>21</v>
      </c>
      <c r="F2397" t="s">
        <v>75</v>
      </c>
      <c r="G2397">
        <v>0</v>
      </c>
    </row>
    <row r="2398" spans="1:7" x14ac:dyDescent="0.25">
      <c r="A2398" t="str">
        <f t="shared" si="37"/>
        <v>SSP3Croatia2030-203525--29Both</v>
      </c>
      <c r="B2398" t="s">
        <v>39</v>
      </c>
      <c r="C2398" t="s">
        <v>13</v>
      </c>
      <c r="D2398" t="s">
        <v>54</v>
      </c>
      <c r="E2398" t="s">
        <v>21</v>
      </c>
      <c r="F2398" t="s">
        <v>75</v>
      </c>
      <c r="G2398">
        <v>0</v>
      </c>
    </row>
    <row r="2399" spans="1:7" x14ac:dyDescent="0.25">
      <c r="A2399" t="str">
        <f t="shared" si="37"/>
        <v>SSP3Croatia2035-204025--29Both</v>
      </c>
      <c r="B2399" t="s">
        <v>39</v>
      </c>
      <c r="C2399" t="s">
        <v>13</v>
      </c>
      <c r="D2399" t="s">
        <v>53</v>
      </c>
      <c r="E2399" t="s">
        <v>21</v>
      </c>
      <c r="F2399" t="s">
        <v>75</v>
      </c>
      <c r="G2399">
        <v>0</v>
      </c>
    </row>
    <row r="2400" spans="1:7" x14ac:dyDescent="0.25">
      <c r="A2400" t="str">
        <f t="shared" si="37"/>
        <v>SSP3Croatia2040-204525--29Both</v>
      </c>
      <c r="B2400" t="s">
        <v>39</v>
      </c>
      <c r="C2400" t="s">
        <v>13</v>
      </c>
      <c r="D2400" t="s">
        <v>52</v>
      </c>
      <c r="E2400" t="s">
        <v>21</v>
      </c>
      <c r="F2400" t="s">
        <v>75</v>
      </c>
      <c r="G2400">
        <v>0</v>
      </c>
    </row>
    <row r="2401" spans="1:7" x14ac:dyDescent="0.25">
      <c r="A2401" t="str">
        <f t="shared" si="37"/>
        <v>SSP3Croatia2045-205025--29Both</v>
      </c>
      <c r="B2401" t="s">
        <v>39</v>
      </c>
      <c r="C2401" t="s">
        <v>13</v>
      </c>
      <c r="D2401" t="s">
        <v>51</v>
      </c>
      <c r="E2401" t="s">
        <v>21</v>
      </c>
      <c r="F2401" t="s">
        <v>75</v>
      </c>
      <c r="G2401">
        <v>0</v>
      </c>
    </row>
    <row r="2402" spans="1:7" x14ac:dyDescent="0.25">
      <c r="A2402" t="str">
        <f t="shared" si="37"/>
        <v>SSP3Croatia2050-205525--29Both</v>
      </c>
      <c r="B2402" t="s">
        <v>39</v>
      </c>
      <c r="C2402" t="s">
        <v>13</v>
      </c>
      <c r="D2402" t="s">
        <v>50</v>
      </c>
      <c r="E2402" t="s">
        <v>21</v>
      </c>
      <c r="F2402" t="s">
        <v>75</v>
      </c>
      <c r="G2402">
        <v>0</v>
      </c>
    </row>
    <row r="2403" spans="1:7" x14ac:dyDescent="0.25">
      <c r="A2403" t="str">
        <f t="shared" si="37"/>
        <v>SSP3Croatia2055-206025--29Both</v>
      </c>
      <c r="B2403" t="s">
        <v>39</v>
      </c>
      <c r="C2403" t="s">
        <v>13</v>
      </c>
      <c r="D2403" t="s">
        <v>49</v>
      </c>
      <c r="E2403" t="s">
        <v>21</v>
      </c>
      <c r="F2403" t="s">
        <v>75</v>
      </c>
      <c r="G2403">
        <v>0</v>
      </c>
    </row>
    <row r="2404" spans="1:7" x14ac:dyDescent="0.25">
      <c r="A2404" t="str">
        <f t="shared" si="37"/>
        <v>SSP3Croatia2060-206525--29Both</v>
      </c>
      <c r="B2404" t="s">
        <v>39</v>
      </c>
      <c r="C2404" t="s">
        <v>13</v>
      </c>
      <c r="D2404" t="s">
        <v>48</v>
      </c>
      <c r="E2404" t="s">
        <v>21</v>
      </c>
      <c r="F2404" t="s">
        <v>75</v>
      </c>
      <c r="G2404">
        <v>0</v>
      </c>
    </row>
    <row r="2405" spans="1:7" x14ac:dyDescent="0.25">
      <c r="A2405" t="str">
        <f t="shared" si="37"/>
        <v>SSP3Croatia2065-207025--29Both</v>
      </c>
      <c r="B2405" t="s">
        <v>39</v>
      </c>
      <c r="C2405" t="s">
        <v>13</v>
      </c>
      <c r="D2405" t="s">
        <v>47</v>
      </c>
      <c r="E2405" t="s">
        <v>21</v>
      </c>
      <c r="F2405" t="s">
        <v>75</v>
      </c>
      <c r="G2405">
        <v>0</v>
      </c>
    </row>
    <row r="2406" spans="1:7" x14ac:dyDescent="0.25">
      <c r="A2406" t="str">
        <f t="shared" si="37"/>
        <v>SSP3Croatia2070-207525--29Both</v>
      </c>
      <c r="B2406" t="s">
        <v>39</v>
      </c>
      <c r="C2406" t="s">
        <v>13</v>
      </c>
      <c r="D2406" t="s">
        <v>46</v>
      </c>
      <c r="E2406" t="s">
        <v>21</v>
      </c>
      <c r="F2406" t="s">
        <v>75</v>
      </c>
      <c r="G2406">
        <v>0</v>
      </c>
    </row>
    <row r="2407" spans="1:7" x14ac:dyDescent="0.25">
      <c r="A2407" t="str">
        <f t="shared" si="37"/>
        <v>SSP3Croatia2075-208025--29Both</v>
      </c>
      <c r="B2407" t="s">
        <v>39</v>
      </c>
      <c r="C2407" t="s">
        <v>13</v>
      </c>
      <c r="D2407" t="s">
        <v>45</v>
      </c>
      <c r="E2407" t="s">
        <v>21</v>
      </c>
      <c r="F2407" t="s">
        <v>75</v>
      </c>
      <c r="G2407">
        <v>0</v>
      </c>
    </row>
    <row r="2408" spans="1:7" x14ac:dyDescent="0.25">
      <c r="A2408" t="str">
        <f t="shared" si="37"/>
        <v>SSP3Croatia2080-208525--29Both</v>
      </c>
      <c r="B2408" t="s">
        <v>39</v>
      </c>
      <c r="C2408" t="s">
        <v>13</v>
      </c>
      <c r="D2408" t="s">
        <v>44</v>
      </c>
      <c r="E2408" t="s">
        <v>21</v>
      </c>
      <c r="F2408" t="s">
        <v>75</v>
      </c>
      <c r="G2408">
        <v>0</v>
      </c>
    </row>
    <row r="2409" spans="1:7" x14ac:dyDescent="0.25">
      <c r="A2409" t="str">
        <f t="shared" si="37"/>
        <v>SSP3Croatia2085-209025--29Both</v>
      </c>
      <c r="B2409" t="s">
        <v>39</v>
      </c>
      <c r="C2409" t="s">
        <v>13</v>
      </c>
      <c r="D2409" t="s">
        <v>43</v>
      </c>
      <c r="E2409" t="s">
        <v>21</v>
      </c>
      <c r="F2409" t="s">
        <v>75</v>
      </c>
      <c r="G2409">
        <v>0</v>
      </c>
    </row>
    <row r="2410" spans="1:7" x14ac:dyDescent="0.25">
      <c r="A2410" t="str">
        <f t="shared" si="37"/>
        <v>SSP3Croatia2090-209525--29Both</v>
      </c>
      <c r="B2410" t="s">
        <v>39</v>
      </c>
      <c r="C2410" t="s">
        <v>13</v>
      </c>
      <c r="D2410" t="s">
        <v>42</v>
      </c>
      <c r="E2410" t="s">
        <v>21</v>
      </c>
      <c r="F2410" t="s">
        <v>75</v>
      </c>
      <c r="G2410">
        <v>0</v>
      </c>
    </row>
    <row r="2411" spans="1:7" x14ac:dyDescent="0.25">
      <c r="A2411" t="str">
        <f t="shared" si="37"/>
        <v>SSP3Croatia2095-210025--29Both</v>
      </c>
      <c r="B2411" t="s">
        <v>39</v>
      </c>
      <c r="C2411" t="s">
        <v>13</v>
      </c>
      <c r="D2411" t="s">
        <v>41</v>
      </c>
      <c r="E2411" t="s">
        <v>21</v>
      </c>
      <c r="F2411" t="s">
        <v>75</v>
      </c>
      <c r="G2411">
        <v>0</v>
      </c>
    </row>
    <row r="2412" spans="1:7" x14ac:dyDescent="0.25">
      <c r="A2412" t="str">
        <f t="shared" si="37"/>
        <v>SSP3Croatia2015-202030--34Both</v>
      </c>
      <c r="B2412" t="s">
        <v>39</v>
      </c>
      <c r="C2412" t="s">
        <v>13</v>
      </c>
      <c r="D2412" t="s">
        <v>57</v>
      </c>
      <c r="E2412" t="s">
        <v>22</v>
      </c>
      <c r="F2412" t="s">
        <v>75</v>
      </c>
      <c r="G2412">
        <v>-2.1</v>
      </c>
    </row>
    <row r="2413" spans="1:7" x14ac:dyDescent="0.25">
      <c r="A2413" t="str">
        <f t="shared" si="37"/>
        <v>SSP3Croatia2020-202530--34Both</v>
      </c>
      <c r="B2413" t="s">
        <v>39</v>
      </c>
      <c r="C2413" t="s">
        <v>13</v>
      </c>
      <c r="D2413" t="s">
        <v>56</v>
      </c>
      <c r="E2413" t="s">
        <v>22</v>
      </c>
      <c r="F2413" t="s">
        <v>75</v>
      </c>
      <c r="G2413">
        <v>-0.7</v>
      </c>
    </row>
    <row r="2414" spans="1:7" x14ac:dyDescent="0.25">
      <c r="A2414" t="str">
        <f t="shared" si="37"/>
        <v>SSP3Croatia2025-203030--34Both</v>
      </c>
      <c r="B2414" t="s">
        <v>39</v>
      </c>
      <c r="C2414" t="s">
        <v>13</v>
      </c>
      <c r="D2414" t="s">
        <v>55</v>
      </c>
      <c r="E2414" t="s">
        <v>22</v>
      </c>
      <c r="F2414" t="s">
        <v>75</v>
      </c>
      <c r="G2414">
        <v>0</v>
      </c>
    </row>
    <row r="2415" spans="1:7" x14ac:dyDescent="0.25">
      <c r="A2415" t="str">
        <f t="shared" si="37"/>
        <v>SSP3Croatia2030-203530--34Both</v>
      </c>
      <c r="B2415" t="s">
        <v>39</v>
      </c>
      <c r="C2415" t="s">
        <v>13</v>
      </c>
      <c r="D2415" t="s">
        <v>54</v>
      </c>
      <c r="E2415" t="s">
        <v>22</v>
      </c>
      <c r="F2415" t="s">
        <v>75</v>
      </c>
      <c r="G2415">
        <v>0</v>
      </c>
    </row>
    <row r="2416" spans="1:7" x14ac:dyDescent="0.25">
      <c r="A2416" t="str">
        <f t="shared" si="37"/>
        <v>SSP3Croatia2035-204030--34Both</v>
      </c>
      <c r="B2416" t="s">
        <v>39</v>
      </c>
      <c r="C2416" t="s">
        <v>13</v>
      </c>
      <c r="D2416" t="s">
        <v>53</v>
      </c>
      <c r="E2416" t="s">
        <v>22</v>
      </c>
      <c r="F2416" t="s">
        <v>75</v>
      </c>
      <c r="G2416">
        <v>0</v>
      </c>
    </row>
    <row r="2417" spans="1:7" x14ac:dyDescent="0.25">
      <c r="A2417" t="str">
        <f t="shared" si="37"/>
        <v>SSP3Croatia2040-204530--34Both</v>
      </c>
      <c r="B2417" t="s">
        <v>39</v>
      </c>
      <c r="C2417" t="s">
        <v>13</v>
      </c>
      <c r="D2417" t="s">
        <v>52</v>
      </c>
      <c r="E2417" t="s">
        <v>22</v>
      </c>
      <c r="F2417" t="s">
        <v>75</v>
      </c>
      <c r="G2417">
        <v>0</v>
      </c>
    </row>
    <row r="2418" spans="1:7" x14ac:dyDescent="0.25">
      <c r="A2418" t="str">
        <f t="shared" si="37"/>
        <v>SSP3Croatia2045-205030--34Both</v>
      </c>
      <c r="B2418" t="s">
        <v>39</v>
      </c>
      <c r="C2418" t="s">
        <v>13</v>
      </c>
      <c r="D2418" t="s">
        <v>51</v>
      </c>
      <c r="E2418" t="s">
        <v>22</v>
      </c>
      <c r="F2418" t="s">
        <v>75</v>
      </c>
      <c r="G2418">
        <v>0</v>
      </c>
    </row>
    <row r="2419" spans="1:7" x14ac:dyDescent="0.25">
      <c r="A2419" t="str">
        <f t="shared" si="37"/>
        <v>SSP3Croatia2050-205530--34Both</v>
      </c>
      <c r="B2419" t="s">
        <v>39</v>
      </c>
      <c r="C2419" t="s">
        <v>13</v>
      </c>
      <c r="D2419" t="s">
        <v>50</v>
      </c>
      <c r="E2419" t="s">
        <v>22</v>
      </c>
      <c r="F2419" t="s">
        <v>75</v>
      </c>
      <c r="G2419">
        <v>0</v>
      </c>
    </row>
    <row r="2420" spans="1:7" x14ac:dyDescent="0.25">
      <c r="A2420" t="str">
        <f t="shared" si="37"/>
        <v>SSP3Croatia2055-206030--34Both</v>
      </c>
      <c r="B2420" t="s">
        <v>39</v>
      </c>
      <c r="C2420" t="s">
        <v>13</v>
      </c>
      <c r="D2420" t="s">
        <v>49</v>
      </c>
      <c r="E2420" t="s">
        <v>22</v>
      </c>
      <c r="F2420" t="s">
        <v>75</v>
      </c>
      <c r="G2420">
        <v>0</v>
      </c>
    </row>
    <row r="2421" spans="1:7" x14ac:dyDescent="0.25">
      <c r="A2421" t="str">
        <f t="shared" si="37"/>
        <v>SSP3Croatia2060-206530--34Both</v>
      </c>
      <c r="B2421" t="s">
        <v>39</v>
      </c>
      <c r="C2421" t="s">
        <v>13</v>
      </c>
      <c r="D2421" t="s">
        <v>48</v>
      </c>
      <c r="E2421" t="s">
        <v>22</v>
      </c>
      <c r="F2421" t="s">
        <v>75</v>
      </c>
      <c r="G2421">
        <v>0</v>
      </c>
    </row>
    <row r="2422" spans="1:7" x14ac:dyDescent="0.25">
      <c r="A2422" t="str">
        <f t="shared" si="37"/>
        <v>SSP3Croatia2065-207030--34Both</v>
      </c>
      <c r="B2422" t="s">
        <v>39</v>
      </c>
      <c r="C2422" t="s">
        <v>13</v>
      </c>
      <c r="D2422" t="s">
        <v>47</v>
      </c>
      <c r="E2422" t="s">
        <v>22</v>
      </c>
      <c r="F2422" t="s">
        <v>75</v>
      </c>
      <c r="G2422">
        <v>0</v>
      </c>
    </row>
    <row r="2423" spans="1:7" x14ac:dyDescent="0.25">
      <c r="A2423" t="str">
        <f t="shared" si="37"/>
        <v>SSP3Croatia2070-207530--34Both</v>
      </c>
      <c r="B2423" t="s">
        <v>39</v>
      </c>
      <c r="C2423" t="s">
        <v>13</v>
      </c>
      <c r="D2423" t="s">
        <v>46</v>
      </c>
      <c r="E2423" t="s">
        <v>22</v>
      </c>
      <c r="F2423" t="s">
        <v>75</v>
      </c>
      <c r="G2423">
        <v>0</v>
      </c>
    </row>
    <row r="2424" spans="1:7" x14ac:dyDescent="0.25">
      <c r="A2424" t="str">
        <f t="shared" si="37"/>
        <v>SSP3Croatia2075-208030--34Both</v>
      </c>
      <c r="B2424" t="s">
        <v>39</v>
      </c>
      <c r="C2424" t="s">
        <v>13</v>
      </c>
      <c r="D2424" t="s">
        <v>45</v>
      </c>
      <c r="E2424" t="s">
        <v>22</v>
      </c>
      <c r="F2424" t="s">
        <v>75</v>
      </c>
      <c r="G2424">
        <v>0</v>
      </c>
    </row>
    <row r="2425" spans="1:7" x14ac:dyDescent="0.25">
      <c r="A2425" t="str">
        <f t="shared" si="37"/>
        <v>SSP3Croatia2080-208530--34Both</v>
      </c>
      <c r="B2425" t="s">
        <v>39</v>
      </c>
      <c r="C2425" t="s">
        <v>13</v>
      </c>
      <c r="D2425" t="s">
        <v>44</v>
      </c>
      <c r="E2425" t="s">
        <v>22</v>
      </c>
      <c r="F2425" t="s">
        <v>75</v>
      </c>
      <c r="G2425">
        <v>0</v>
      </c>
    </row>
    <row r="2426" spans="1:7" x14ac:dyDescent="0.25">
      <c r="A2426" t="str">
        <f t="shared" si="37"/>
        <v>SSP3Croatia2085-209030--34Both</v>
      </c>
      <c r="B2426" t="s">
        <v>39</v>
      </c>
      <c r="C2426" t="s">
        <v>13</v>
      </c>
      <c r="D2426" t="s">
        <v>43</v>
      </c>
      <c r="E2426" t="s">
        <v>22</v>
      </c>
      <c r="F2426" t="s">
        <v>75</v>
      </c>
      <c r="G2426">
        <v>0</v>
      </c>
    </row>
    <row r="2427" spans="1:7" x14ac:dyDescent="0.25">
      <c r="A2427" t="str">
        <f t="shared" si="37"/>
        <v>SSP3Croatia2090-209530--34Both</v>
      </c>
      <c r="B2427" t="s">
        <v>39</v>
      </c>
      <c r="C2427" t="s">
        <v>13</v>
      </c>
      <c r="D2427" t="s">
        <v>42</v>
      </c>
      <c r="E2427" t="s">
        <v>22</v>
      </c>
      <c r="F2427" t="s">
        <v>75</v>
      </c>
      <c r="G2427">
        <v>0</v>
      </c>
    </row>
    <row r="2428" spans="1:7" x14ac:dyDescent="0.25">
      <c r="A2428" t="str">
        <f t="shared" si="37"/>
        <v>SSP3Croatia2095-210030--34Both</v>
      </c>
      <c r="B2428" t="s">
        <v>39</v>
      </c>
      <c r="C2428" t="s">
        <v>13</v>
      </c>
      <c r="D2428" t="s">
        <v>41</v>
      </c>
      <c r="E2428" t="s">
        <v>22</v>
      </c>
      <c r="F2428" t="s">
        <v>75</v>
      </c>
      <c r="G2428">
        <v>0</v>
      </c>
    </row>
    <row r="2429" spans="1:7" x14ac:dyDescent="0.25">
      <c r="A2429" t="str">
        <f t="shared" si="37"/>
        <v>SSP3Croatia2015-202035--39Both</v>
      </c>
      <c r="B2429" t="s">
        <v>39</v>
      </c>
      <c r="C2429" t="s">
        <v>13</v>
      </c>
      <c r="D2429" t="s">
        <v>57</v>
      </c>
      <c r="E2429" t="s">
        <v>23</v>
      </c>
      <c r="F2429" t="s">
        <v>75</v>
      </c>
      <c r="G2429">
        <v>-1.3</v>
      </c>
    </row>
    <row r="2430" spans="1:7" x14ac:dyDescent="0.25">
      <c r="A2430" t="str">
        <f t="shared" si="37"/>
        <v>SSP3Croatia2020-202535--39Both</v>
      </c>
      <c r="B2430" t="s">
        <v>39</v>
      </c>
      <c r="C2430" t="s">
        <v>13</v>
      </c>
      <c r="D2430" t="s">
        <v>56</v>
      </c>
      <c r="E2430" t="s">
        <v>23</v>
      </c>
      <c r="F2430" t="s">
        <v>75</v>
      </c>
      <c r="G2430">
        <v>-0.5</v>
      </c>
    </row>
    <row r="2431" spans="1:7" x14ac:dyDescent="0.25">
      <c r="A2431" t="str">
        <f t="shared" si="37"/>
        <v>SSP3Croatia2025-203035--39Both</v>
      </c>
      <c r="B2431" t="s">
        <v>39</v>
      </c>
      <c r="C2431" t="s">
        <v>13</v>
      </c>
      <c r="D2431" t="s">
        <v>55</v>
      </c>
      <c r="E2431" t="s">
        <v>23</v>
      </c>
      <c r="F2431" t="s">
        <v>75</v>
      </c>
      <c r="G2431">
        <v>0</v>
      </c>
    </row>
    <row r="2432" spans="1:7" x14ac:dyDescent="0.25">
      <c r="A2432" t="str">
        <f t="shared" si="37"/>
        <v>SSP3Croatia2030-203535--39Both</v>
      </c>
      <c r="B2432" t="s">
        <v>39</v>
      </c>
      <c r="C2432" t="s">
        <v>13</v>
      </c>
      <c r="D2432" t="s">
        <v>54</v>
      </c>
      <c r="E2432" t="s">
        <v>23</v>
      </c>
      <c r="F2432" t="s">
        <v>75</v>
      </c>
      <c r="G2432">
        <v>0</v>
      </c>
    </row>
    <row r="2433" spans="1:7" x14ac:dyDescent="0.25">
      <c r="A2433" t="str">
        <f t="shared" si="37"/>
        <v>SSP3Croatia2035-204035--39Both</v>
      </c>
      <c r="B2433" t="s">
        <v>39</v>
      </c>
      <c r="C2433" t="s">
        <v>13</v>
      </c>
      <c r="D2433" t="s">
        <v>53</v>
      </c>
      <c r="E2433" t="s">
        <v>23</v>
      </c>
      <c r="F2433" t="s">
        <v>75</v>
      </c>
      <c r="G2433">
        <v>0</v>
      </c>
    </row>
    <row r="2434" spans="1:7" x14ac:dyDescent="0.25">
      <c r="A2434" t="str">
        <f t="shared" si="37"/>
        <v>SSP3Croatia2040-204535--39Both</v>
      </c>
      <c r="B2434" t="s">
        <v>39</v>
      </c>
      <c r="C2434" t="s">
        <v>13</v>
      </c>
      <c r="D2434" t="s">
        <v>52</v>
      </c>
      <c r="E2434" t="s">
        <v>23</v>
      </c>
      <c r="F2434" t="s">
        <v>75</v>
      </c>
      <c r="G2434">
        <v>0</v>
      </c>
    </row>
    <row r="2435" spans="1:7" x14ac:dyDescent="0.25">
      <c r="A2435" t="str">
        <f t="shared" si="37"/>
        <v>SSP3Croatia2045-205035--39Both</v>
      </c>
      <c r="B2435" t="s">
        <v>39</v>
      </c>
      <c r="C2435" t="s">
        <v>13</v>
      </c>
      <c r="D2435" t="s">
        <v>51</v>
      </c>
      <c r="E2435" t="s">
        <v>23</v>
      </c>
      <c r="F2435" t="s">
        <v>75</v>
      </c>
      <c r="G2435">
        <v>0</v>
      </c>
    </row>
    <row r="2436" spans="1:7" x14ac:dyDescent="0.25">
      <c r="A2436" t="str">
        <f t="shared" si="37"/>
        <v>SSP3Croatia2050-205535--39Both</v>
      </c>
      <c r="B2436" t="s">
        <v>39</v>
      </c>
      <c r="C2436" t="s">
        <v>13</v>
      </c>
      <c r="D2436" t="s">
        <v>50</v>
      </c>
      <c r="E2436" t="s">
        <v>23</v>
      </c>
      <c r="F2436" t="s">
        <v>75</v>
      </c>
      <c r="G2436">
        <v>0</v>
      </c>
    </row>
    <row r="2437" spans="1:7" x14ac:dyDescent="0.25">
      <c r="A2437" t="str">
        <f t="shared" si="37"/>
        <v>SSP3Croatia2055-206035--39Both</v>
      </c>
      <c r="B2437" t="s">
        <v>39</v>
      </c>
      <c r="C2437" t="s">
        <v>13</v>
      </c>
      <c r="D2437" t="s">
        <v>49</v>
      </c>
      <c r="E2437" t="s">
        <v>23</v>
      </c>
      <c r="F2437" t="s">
        <v>75</v>
      </c>
      <c r="G2437">
        <v>0</v>
      </c>
    </row>
    <row r="2438" spans="1:7" x14ac:dyDescent="0.25">
      <c r="A2438" t="str">
        <f t="shared" si="37"/>
        <v>SSP3Croatia2060-206535--39Both</v>
      </c>
      <c r="B2438" t="s">
        <v>39</v>
      </c>
      <c r="C2438" t="s">
        <v>13</v>
      </c>
      <c r="D2438" t="s">
        <v>48</v>
      </c>
      <c r="E2438" t="s">
        <v>23</v>
      </c>
      <c r="F2438" t="s">
        <v>75</v>
      </c>
      <c r="G2438">
        <v>0</v>
      </c>
    </row>
    <row r="2439" spans="1:7" x14ac:dyDescent="0.25">
      <c r="A2439" t="str">
        <f t="shared" si="37"/>
        <v>SSP3Croatia2065-207035--39Both</v>
      </c>
      <c r="B2439" t="s">
        <v>39</v>
      </c>
      <c r="C2439" t="s">
        <v>13</v>
      </c>
      <c r="D2439" t="s">
        <v>47</v>
      </c>
      <c r="E2439" t="s">
        <v>23</v>
      </c>
      <c r="F2439" t="s">
        <v>75</v>
      </c>
      <c r="G2439">
        <v>0</v>
      </c>
    </row>
    <row r="2440" spans="1:7" x14ac:dyDescent="0.25">
      <c r="A2440" t="str">
        <f t="shared" si="37"/>
        <v>SSP3Croatia2070-207535--39Both</v>
      </c>
      <c r="B2440" t="s">
        <v>39</v>
      </c>
      <c r="C2440" t="s">
        <v>13</v>
      </c>
      <c r="D2440" t="s">
        <v>46</v>
      </c>
      <c r="E2440" t="s">
        <v>23</v>
      </c>
      <c r="F2440" t="s">
        <v>75</v>
      </c>
      <c r="G2440">
        <v>0</v>
      </c>
    </row>
    <row r="2441" spans="1:7" x14ac:dyDescent="0.25">
      <c r="A2441" t="str">
        <f t="shared" si="37"/>
        <v>SSP3Croatia2075-208035--39Both</v>
      </c>
      <c r="B2441" t="s">
        <v>39</v>
      </c>
      <c r="C2441" t="s">
        <v>13</v>
      </c>
      <c r="D2441" t="s">
        <v>45</v>
      </c>
      <c r="E2441" t="s">
        <v>23</v>
      </c>
      <c r="F2441" t="s">
        <v>75</v>
      </c>
      <c r="G2441">
        <v>0</v>
      </c>
    </row>
    <row r="2442" spans="1:7" x14ac:dyDescent="0.25">
      <c r="A2442" t="str">
        <f t="shared" si="37"/>
        <v>SSP3Croatia2080-208535--39Both</v>
      </c>
      <c r="B2442" t="s">
        <v>39</v>
      </c>
      <c r="C2442" t="s">
        <v>13</v>
      </c>
      <c r="D2442" t="s">
        <v>44</v>
      </c>
      <c r="E2442" t="s">
        <v>23</v>
      </c>
      <c r="F2442" t="s">
        <v>75</v>
      </c>
      <c r="G2442">
        <v>0</v>
      </c>
    </row>
    <row r="2443" spans="1:7" x14ac:dyDescent="0.25">
      <c r="A2443" t="str">
        <f t="shared" ref="A2443:A2506" si="38">B2443&amp;C2443&amp;D2443&amp;E2443&amp;F2443</f>
        <v>SSP3Croatia2085-209035--39Both</v>
      </c>
      <c r="B2443" t="s">
        <v>39</v>
      </c>
      <c r="C2443" t="s">
        <v>13</v>
      </c>
      <c r="D2443" t="s">
        <v>43</v>
      </c>
      <c r="E2443" t="s">
        <v>23</v>
      </c>
      <c r="F2443" t="s">
        <v>75</v>
      </c>
      <c r="G2443">
        <v>0</v>
      </c>
    </row>
    <row r="2444" spans="1:7" x14ac:dyDescent="0.25">
      <c r="A2444" t="str">
        <f t="shared" si="38"/>
        <v>SSP3Croatia2090-209535--39Both</v>
      </c>
      <c r="B2444" t="s">
        <v>39</v>
      </c>
      <c r="C2444" t="s">
        <v>13</v>
      </c>
      <c r="D2444" t="s">
        <v>42</v>
      </c>
      <c r="E2444" t="s">
        <v>23</v>
      </c>
      <c r="F2444" t="s">
        <v>75</v>
      </c>
      <c r="G2444">
        <v>0</v>
      </c>
    </row>
    <row r="2445" spans="1:7" x14ac:dyDescent="0.25">
      <c r="A2445" t="str">
        <f t="shared" si="38"/>
        <v>SSP3Croatia2095-210035--39Both</v>
      </c>
      <c r="B2445" t="s">
        <v>39</v>
      </c>
      <c r="C2445" t="s">
        <v>13</v>
      </c>
      <c r="D2445" t="s">
        <v>41</v>
      </c>
      <c r="E2445" t="s">
        <v>23</v>
      </c>
      <c r="F2445" t="s">
        <v>75</v>
      </c>
      <c r="G2445">
        <v>0</v>
      </c>
    </row>
    <row r="2446" spans="1:7" x14ac:dyDescent="0.25">
      <c r="A2446" t="str">
        <f t="shared" si="38"/>
        <v>SSP3Croatia2015-202040--44Both</v>
      </c>
      <c r="B2446" t="s">
        <v>39</v>
      </c>
      <c r="C2446" t="s">
        <v>13</v>
      </c>
      <c r="D2446" t="s">
        <v>57</v>
      </c>
      <c r="E2446" t="s">
        <v>24</v>
      </c>
      <c r="F2446" t="s">
        <v>75</v>
      </c>
      <c r="G2446">
        <v>-0.8</v>
      </c>
    </row>
    <row r="2447" spans="1:7" x14ac:dyDescent="0.25">
      <c r="A2447" t="str">
        <f t="shared" si="38"/>
        <v>SSP3Croatia2020-202540--44Both</v>
      </c>
      <c r="B2447" t="s">
        <v>39</v>
      </c>
      <c r="C2447" t="s">
        <v>13</v>
      </c>
      <c r="D2447" t="s">
        <v>56</v>
      </c>
      <c r="E2447" t="s">
        <v>24</v>
      </c>
      <c r="F2447" t="s">
        <v>75</v>
      </c>
      <c r="G2447">
        <v>-0.3</v>
      </c>
    </row>
    <row r="2448" spans="1:7" x14ac:dyDescent="0.25">
      <c r="A2448" t="str">
        <f t="shared" si="38"/>
        <v>SSP3Croatia2025-203040--44Both</v>
      </c>
      <c r="B2448" t="s">
        <v>39</v>
      </c>
      <c r="C2448" t="s">
        <v>13</v>
      </c>
      <c r="D2448" t="s">
        <v>55</v>
      </c>
      <c r="E2448" t="s">
        <v>24</v>
      </c>
      <c r="F2448" t="s">
        <v>75</v>
      </c>
      <c r="G2448">
        <v>0</v>
      </c>
    </row>
    <row r="2449" spans="1:7" x14ac:dyDescent="0.25">
      <c r="A2449" t="str">
        <f t="shared" si="38"/>
        <v>SSP3Croatia2030-203540--44Both</v>
      </c>
      <c r="B2449" t="s">
        <v>39</v>
      </c>
      <c r="C2449" t="s">
        <v>13</v>
      </c>
      <c r="D2449" t="s">
        <v>54</v>
      </c>
      <c r="E2449" t="s">
        <v>24</v>
      </c>
      <c r="F2449" t="s">
        <v>75</v>
      </c>
      <c r="G2449">
        <v>0</v>
      </c>
    </row>
    <row r="2450" spans="1:7" x14ac:dyDescent="0.25">
      <c r="A2450" t="str">
        <f t="shared" si="38"/>
        <v>SSP3Croatia2035-204040--44Both</v>
      </c>
      <c r="B2450" t="s">
        <v>39</v>
      </c>
      <c r="C2450" t="s">
        <v>13</v>
      </c>
      <c r="D2450" t="s">
        <v>53</v>
      </c>
      <c r="E2450" t="s">
        <v>24</v>
      </c>
      <c r="F2450" t="s">
        <v>75</v>
      </c>
      <c r="G2450">
        <v>0</v>
      </c>
    </row>
    <row r="2451" spans="1:7" x14ac:dyDescent="0.25">
      <c r="A2451" t="str">
        <f t="shared" si="38"/>
        <v>SSP3Croatia2040-204540--44Both</v>
      </c>
      <c r="B2451" t="s">
        <v>39</v>
      </c>
      <c r="C2451" t="s">
        <v>13</v>
      </c>
      <c r="D2451" t="s">
        <v>52</v>
      </c>
      <c r="E2451" t="s">
        <v>24</v>
      </c>
      <c r="F2451" t="s">
        <v>75</v>
      </c>
      <c r="G2451">
        <v>0</v>
      </c>
    </row>
    <row r="2452" spans="1:7" x14ac:dyDescent="0.25">
      <c r="A2452" t="str">
        <f t="shared" si="38"/>
        <v>SSP3Croatia2045-205040--44Both</v>
      </c>
      <c r="B2452" t="s">
        <v>39</v>
      </c>
      <c r="C2452" t="s">
        <v>13</v>
      </c>
      <c r="D2452" t="s">
        <v>51</v>
      </c>
      <c r="E2452" t="s">
        <v>24</v>
      </c>
      <c r="F2452" t="s">
        <v>75</v>
      </c>
      <c r="G2452">
        <v>0</v>
      </c>
    </row>
    <row r="2453" spans="1:7" x14ac:dyDescent="0.25">
      <c r="A2453" t="str">
        <f t="shared" si="38"/>
        <v>SSP3Croatia2050-205540--44Both</v>
      </c>
      <c r="B2453" t="s">
        <v>39</v>
      </c>
      <c r="C2453" t="s">
        <v>13</v>
      </c>
      <c r="D2453" t="s">
        <v>50</v>
      </c>
      <c r="E2453" t="s">
        <v>24</v>
      </c>
      <c r="F2453" t="s">
        <v>75</v>
      </c>
      <c r="G2453">
        <v>0</v>
      </c>
    </row>
    <row r="2454" spans="1:7" x14ac:dyDescent="0.25">
      <c r="A2454" t="str">
        <f t="shared" si="38"/>
        <v>SSP3Croatia2055-206040--44Both</v>
      </c>
      <c r="B2454" t="s">
        <v>39</v>
      </c>
      <c r="C2454" t="s">
        <v>13</v>
      </c>
      <c r="D2454" t="s">
        <v>49</v>
      </c>
      <c r="E2454" t="s">
        <v>24</v>
      </c>
      <c r="F2454" t="s">
        <v>75</v>
      </c>
      <c r="G2454">
        <v>0</v>
      </c>
    </row>
    <row r="2455" spans="1:7" x14ac:dyDescent="0.25">
      <c r="A2455" t="str">
        <f t="shared" si="38"/>
        <v>SSP3Croatia2060-206540--44Both</v>
      </c>
      <c r="B2455" t="s">
        <v>39</v>
      </c>
      <c r="C2455" t="s">
        <v>13</v>
      </c>
      <c r="D2455" t="s">
        <v>48</v>
      </c>
      <c r="E2455" t="s">
        <v>24</v>
      </c>
      <c r="F2455" t="s">
        <v>75</v>
      </c>
      <c r="G2455">
        <v>0</v>
      </c>
    </row>
    <row r="2456" spans="1:7" x14ac:dyDescent="0.25">
      <c r="A2456" t="str">
        <f t="shared" si="38"/>
        <v>SSP3Croatia2065-207040--44Both</v>
      </c>
      <c r="B2456" t="s">
        <v>39</v>
      </c>
      <c r="C2456" t="s">
        <v>13</v>
      </c>
      <c r="D2456" t="s">
        <v>47</v>
      </c>
      <c r="E2456" t="s">
        <v>24</v>
      </c>
      <c r="F2456" t="s">
        <v>75</v>
      </c>
      <c r="G2456">
        <v>0</v>
      </c>
    </row>
    <row r="2457" spans="1:7" x14ac:dyDescent="0.25">
      <c r="A2457" t="str">
        <f t="shared" si="38"/>
        <v>SSP3Croatia2070-207540--44Both</v>
      </c>
      <c r="B2457" t="s">
        <v>39</v>
      </c>
      <c r="C2457" t="s">
        <v>13</v>
      </c>
      <c r="D2457" t="s">
        <v>46</v>
      </c>
      <c r="E2457" t="s">
        <v>24</v>
      </c>
      <c r="F2457" t="s">
        <v>75</v>
      </c>
      <c r="G2457">
        <v>0</v>
      </c>
    </row>
    <row r="2458" spans="1:7" x14ac:dyDescent="0.25">
      <c r="A2458" t="str">
        <f t="shared" si="38"/>
        <v>SSP3Croatia2075-208040--44Both</v>
      </c>
      <c r="B2458" t="s">
        <v>39</v>
      </c>
      <c r="C2458" t="s">
        <v>13</v>
      </c>
      <c r="D2458" t="s">
        <v>45</v>
      </c>
      <c r="E2458" t="s">
        <v>24</v>
      </c>
      <c r="F2458" t="s">
        <v>75</v>
      </c>
      <c r="G2458">
        <v>0</v>
      </c>
    </row>
    <row r="2459" spans="1:7" x14ac:dyDescent="0.25">
      <c r="A2459" t="str">
        <f t="shared" si="38"/>
        <v>SSP3Croatia2080-208540--44Both</v>
      </c>
      <c r="B2459" t="s">
        <v>39</v>
      </c>
      <c r="C2459" t="s">
        <v>13</v>
      </c>
      <c r="D2459" t="s">
        <v>44</v>
      </c>
      <c r="E2459" t="s">
        <v>24</v>
      </c>
      <c r="F2459" t="s">
        <v>75</v>
      </c>
      <c r="G2459">
        <v>0</v>
      </c>
    </row>
    <row r="2460" spans="1:7" x14ac:dyDescent="0.25">
      <c r="A2460" t="str">
        <f t="shared" si="38"/>
        <v>SSP3Croatia2085-209040--44Both</v>
      </c>
      <c r="B2460" t="s">
        <v>39</v>
      </c>
      <c r="C2460" t="s">
        <v>13</v>
      </c>
      <c r="D2460" t="s">
        <v>43</v>
      </c>
      <c r="E2460" t="s">
        <v>24</v>
      </c>
      <c r="F2460" t="s">
        <v>75</v>
      </c>
      <c r="G2460">
        <v>0</v>
      </c>
    </row>
    <row r="2461" spans="1:7" x14ac:dyDescent="0.25">
      <c r="A2461" t="str">
        <f t="shared" si="38"/>
        <v>SSP3Croatia2090-209540--44Both</v>
      </c>
      <c r="B2461" t="s">
        <v>39</v>
      </c>
      <c r="C2461" t="s">
        <v>13</v>
      </c>
      <c r="D2461" t="s">
        <v>42</v>
      </c>
      <c r="E2461" t="s">
        <v>24</v>
      </c>
      <c r="F2461" t="s">
        <v>75</v>
      </c>
      <c r="G2461">
        <v>0</v>
      </c>
    </row>
    <row r="2462" spans="1:7" x14ac:dyDescent="0.25">
      <c r="A2462" t="str">
        <f t="shared" si="38"/>
        <v>SSP3Croatia2095-210040--44Both</v>
      </c>
      <c r="B2462" t="s">
        <v>39</v>
      </c>
      <c r="C2462" t="s">
        <v>13</v>
      </c>
      <c r="D2462" t="s">
        <v>41</v>
      </c>
      <c r="E2462" t="s">
        <v>24</v>
      </c>
      <c r="F2462" t="s">
        <v>75</v>
      </c>
      <c r="G2462">
        <v>0</v>
      </c>
    </row>
    <row r="2463" spans="1:7" x14ac:dyDescent="0.25">
      <c r="A2463" t="str">
        <f t="shared" si="38"/>
        <v>SSP3Croatia2015-202045--49Both</v>
      </c>
      <c r="B2463" t="s">
        <v>39</v>
      </c>
      <c r="C2463" t="s">
        <v>13</v>
      </c>
      <c r="D2463" t="s">
        <v>57</v>
      </c>
      <c r="E2463" t="s">
        <v>25</v>
      </c>
      <c r="F2463" t="s">
        <v>75</v>
      </c>
      <c r="G2463">
        <v>-0.5</v>
      </c>
    </row>
    <row r="2464" spans="1:7" x14ac:dyDescent="0.25">
      <c r="A2464" t="str">
        <f t="shared" si="38"/>
        <v>SSP3Croatia2020-202545--49Both</v>
      </c>
      <c r="B2464" t="s">
        <v>39</v>
      </c>
      <c r="C2464" t="s">
        <v>13</v>
      </c>
      <c r="D2464" t="s">
        <v>56</v>
      </c>
      <c r="E2464" t="s">
        <v>25</v>
      </c>
      <c r="F2464" t="s">
        <v>75</v>
      </c>
      <c r="G2464">
        <v>-0.2</v>
      </c>
    </row>
    <row r="2465" spans="1:7" x14ac:dyDescent="0.25">
      <c r="A2465" t="str">
        <f t="shared" si="38"/>
        <v>SSP3Croatia2025-203045--49Both</v>
      </c>
      <c r="B2465" t="s">
        <v>39</v>
      </c>
      <c r="C2465" t="s">
        <v>13</v>
      </c>
      <c r="D2465" t="s">
        <v>55</v>
      </c>
      <c r="E2465" t="s">
        <v>25</v>
      </c>
      <c r="F2465" t="s">
        <v>75</v>
      </c>
      <c r="G2465">
        <v>0</v>
      </c>
    </row>
    <row r="2466" spans="1:7" x14ac:dyDescent="0.25">
      <c r="A2466" t="str">
        <f t="shared" si="38"/>
        <v>SSP3Croatia2030-203545--49Both</v>
      </c>
      <c r="B2466" t="s">
        <v>39</v>
      </c>
      <c r="C2466" t="s">
        <v>13</v>
      </c>
      <c r="D2466" t="s">
        <v>54</v>
      </c>
      <c r="E2466" t="s">
        <v>25</v>
      </c>
      <c r="F2466" t="s">
        <v>75</v>
      </c>
      <c r="G2466">
        <v>0</v>
      </c>
    </row>
    <row r="2467" spans="1:7" x14ac:dyDescent="0.25">
      <c r="A2467" t="str">
        <f t="shared" si="38"/>
        <v>SSP3Croatia2035-204045--49Both</v>
      </c>
      <c r="B2467" t="s">
        <v>39</v>
      </c>
      <c r="C2467" t="s">
        <v>13</v>
      </c>
      <c r="D2467" t="s">
        <v>53</v>
      </c>
      <c r="E2467" t="s">
        <v>25</v>
      </c>
      <c r="F2467" t="s">
        <v>75</v>
      </c>
      <c r="G2467">
        <v>0</v>
      </c>
    </row>
    <row r="2468" spans="1:7" x14ac:dyDescent="0.25">
      <c r="A2468" t="str">
        <f t="shared" si="38"/>
        <v>SSP3Croatia2040-204545--49Both</v>
      </c>
      <c r="B2468" t="s">
        <v>39</v>
      </c>
      <c r="C2468" t="s">
        <v>13</v>
      </c>
      <c r="D2468" t="s">
        <v>52</v>
      </c>
      <c r="E2468" t="s">
        <v>25</v>
      </c>
      <c r="F2468" t="s">
        <v>75</v>
      </c>
      <c r="G2468">
        <v>0</v>
      </c>
    </row>
    <row r="2469" spans="1:7" x14ac:dyDescent="0.25">
      <c r="A2469" t="str">
        <f t="shared" si="38"/>
        <v>SSP3Croatia2045-205045--49Both</v>
      </c>
      <c r="B2469" t="s">
        <v>39</v>
      </c>
      <c r="C2469" t="s">
        <v>13</v>
      </c>
      <c r="D2469" t="s">
        <v>51</v>
      </c>
      <c r="E2469" t="s">
        <v>25</v>
      </c>
      <c r="F2469" t="s">
        <v>75</v>
      </c>
      <c r="G2469">
        <v>0</v>
      </c>
    </row>
    <row r="2470" spans="1:7" x14ac:dyDescent="0.25">
      <c r="A2470" t="str">
        <f t="shared" si="38"/>
        <v>SSP3Croatia2050-205545--49Both</v>
      </c>
      <c r="B2470" t="s">
        <v>39</v>
      </c>
      <c r="C2470" t="s">
        <v>13</v>
      </c>
      <c r="D2470" t="s">
        <v>50</v>
      </c>
      <c r="E2470" t="s">
        <v>25</v>
      </c>
      <c r="F2470" t="s">
        <v>75</v>
      </c>
      <c r="G2470">
        <v>0</v>
      </c>
    </row>
    <row r="2471" spans="1:7" x14ac:dyDescent="0.25">
      <c r="A2471" t="str">
        <f t="shared" si="38"/>
        <v>SSP3Croatia2055-206045--49Both</v>
      </c>
      <c r="B2471" t="s">
        <v>39</v>
      </c>
      <c r="C2471" t="s">
        <v>13</v>
      </c>
      <c r="D2471" t="s">
        <v>49</v>
      </c>
      <c r="E2471" t="s">
        <v>25</v>
      </c>
      <c r="F2471" t="s">
        <v>75</v>
      </c>
      <c r="G2471">
        <v>0</v>
      </c>
    </row>
    <row r="2472" spans="1:7" x14ac:dyDescent="0.25">
      <c r="A2472" t="str">
        <f t="shared" si="38"/>
        <v>SSP3Croatia2060-206545--49Both</v>
      </c>
      <c r="B2472" t="s">
        <v>39</v>
      </c>
      <c r="C2472" t="s">
        <v>13</v>
      </c>
      <c r="D2472" t="s">
        <v>48</v>
      </c>
      <c r="E2472" t="s">
        <v>25</v>
      </c>
      <c r="F2472" t="s">
        <v>75</v>
      </c>
      <c r="G2472">
        <v>0</v>
      </c>
    </row>
    <row r="2473" spans="1:7" x14ac:dyDescent="0.25">
      <c r="A2473" t="str">
        <f t="shared" si="38"/>
        <v>SSP3Croatia2065-207045--49Both</v>
      </c>
      <c r="B2473" t="s">
        <v>39</v>
      </c>
      <c r="C2473" t="s">
        <v>13</v>
      </c>
      <c r="D2473" t="s">
        <v>47</v>
      </c>
      <c r="E2473" t="s">
        <v>25</v>
      </c>
      <c r="F2473" t="s">
        <v>75</v>
      </c>
      <c r="G2473">
        <v>0</v>
      </c>
    </row>
    <row r="2474" spans="1:7" x14ac:dyDescent="0.25">
      <c r="A2474" t="str">
        <f t="shared" si="38"/>
        <v>SSP3Croatia2070-207545--49Both</v>
      </c>
      <c r="B2474" t="s">
        <v>39</v>
      </c>
      <c r="C2474" t="s">
        <v>13</v>
      </c>
      <c r="D2474" t="s">
        <v>46</v>
      </c>
      <c r="E2474" t="s">
        <v>25</v>
      </c>
      <c r="F2474" t="s">
        <v>75</v>
      </c>
      <c r="G2474">
        <v>0</v>
      </c>
    </row>
    <row r="2475" spans="1:7" x14ac:dyDescent="0.25">
      <c r="A2475" t="str">
        <f t="shared" si="38"/>
        <v>SSP3Croatia2075-208045--49Both</v>
      </c>
      <c r="B2475" t="s">
        <v>39</v>
      </c>
      <c r="C2475" t="s">
        <v>13</v>
      </c>
      <c r="D2475" t="s">
        <v>45</v>
      </c>
      <c r="E2475" t="s">
        <v>25</v>
      </c>
      <c r="F2475" t="s">
        <v>75</v>
      </c>
      <c r="G2475">
        <v>0</v>
      </c>
    </row>
    <row r="2476" spans="1:7" x14ac:dyDescent="0.25">
      <c r="A2476" t="str">
        <f t="shared" si="38"/>
        <v>SSP3Croatia2080-208545--49Both</v>
      </c>
      <c r="B2476" t="s">
        <v>39</v>
      </c>
      <c r="C2476" t="s">
        <v>13</v>
      </c>
      <c r="D2476" t="s">
        <v>44</v>
      </c>
      <c r="E2476" t="s">
        <v>25</v>
      </c>
      <c r="F2476" t="s">
        <v>75</v>
      </c>
      <c r="G2476">
        <v>0</v>
      </c>
    </row>
    <row r="2477" spans="1:7" x14ac:dyDescent="0.25">
      <c r="A2477" t="str">
        <f t="shared" si="38"/>
        <v>SSP3Croatia2085-209045--49Both</v>
      </c>
      <c r="B2477" t="s">
        <v>39</v>
      </c>
      <c r="C2477" t="s">
        <v>13</v>
      </c>
      <c r="D2477" t="s">
        <v>43</v>
      </c>
      <c r="E2477" t="s">
        <v>25</v>
      </c>
      <c r="F2477" t="s">
        <v>75</v>
      </c>
      <c r="G2477">
        <v>0</v>
      </c>
    </row>
    <row r="2478" spans="1:7" x14ac:dyDescent="0.25">
      <c r="A2478" t="str">
        <f t="shared" si="38"/>
        <v>SSP3Croatia2090-209545--49Both</v>
      </c>
      <c r="B2478" t="s">
        <v>39</v>
      </c>
      <c r="C2478" t="s">
        <v>13</v>
      </c>
      <c r="D2478" t="s">
        <v>42</v>
      </c>
      <c r="E2478" t="s">
        <v>25</v>
      </c>
      <c r="F2478" t="s">
        <v>75</v>
      </c>
      <c r="G2478">
        <v>0</v>
      </c>
    </row>
    <row r="2479" spans="1:7" x14ac:dyDescent="0.25">
      <c r="A2479" t="str">
        <f t="shared" si="38"/>
        <v>SSP3Croatia2095-210045--49Both</v>
      </c>
      <c r="B2479" t="s">
        <v>39</v>
      </c>
      <c r="C2479" t="s">
        <v>13</v>
      </c>
      <c r="D2479" t="s">
        <v>41</v>
      </c>
      <c r="E2479" t="s">
        <v>25</v>
      </c>
      <c r="F2479" t="s">
        <v>75</v>
      </c>
      <c r="G2479">
        <v>0</v>
      </c>
    </row>
    <row r="2480" spans="1:7" x14ac:dyDescent="0.25">
      <c r="A2480" t="str">
        <f t="shared" si="38"/>
        <v>SSP3Croatia2015-202050--54Both</v>
      </c>
      <c r="B2480" t="s">
        <v>39</v>
      </c>
      <c r="C2480" t="s">
        <v>13</v>
      </c>
      <c r="D2480" t="s">
        <v>57</v>
      </c>
      <c r="E2480" t="s">
        <v>26</v>
      </c>
      <c r="F2480" t="s">
        <v>75</v>
      </c>
      <c r="G2480">
        <v>-0.3</v>
      </c>
    </row>
    <row r="2481" spans="1:7" x14ac:dyDescent="0.25">
      <c r="A2481" t="str">
        <f t="shared" si="38"/>
        <v>SSP3Croatia2020-202550--54Both</v>
      </c>
      <c r="B2481" t="s">
        <v>39</v>
      </c>
      <c r="C2481" t="s">
        <v>13</v>
      </c>
      <c r="D2481" t="s">
        <v>56</v>
      </c>
      <c r="E2481" t="s">
        <v>26</v>
      </c>
      <c r="F2481" t="s">
        <v>75</v>
      </c>
      <c r="G2481">
        <v>-0.1</v>
      </c>
    </row>
    <row r="2482" spans="1:7" x14ac:dyDescent="0.25">
      <c r="A2482" t="str">
        <f t="shared" si="38"/>
        <v>SSP3Croatia2025-203050--54Both</v>
      </c>
      <c r="B2482" t="s">
        <v>39</v>
      </c>
      <c r="C2482" t="s">
        <v>13</v>
      </c>
      <c r="D2482" t="s">
        <v>55</v>
      </c>
      <c r="E2482" t="s">
        <v>26</v>
      </c>
      <c r="F2482" t="s">
        <v>75</v>
      </c>
      <c r="G2482">
        <v>0</v>
      </c>
    </row>
    <row r="2483" spans="1:7" x14ac:dyDescent="0.25">
      <c r="A2483" t="str">
        <f t="shared" si="38"/>
        <v>SSP3Croatia2030-203550--54Both</v>
      </c>
      <c r="B2483" t="s">
        <v>39</v>
      </c>
      <c r="C2483" t="s">
        <v>13</v>
      </c>
      <c r="D2483" t="s">
        <v>54</v>
      </c>
      <c r="E2483" t="s">
        <v>26</v>
      </c>
      <c r="F2483" t="s">
        <v>75</v>
      </c>
      <c r="G2483">
        <v>0</v>
      </c>
    </row>
    <row r="2484" spans="1:7" x14ac:dyDescent="0.25">
      <c r="A2484" t="str">
        <f t="shared" si="38"/>
        <v>SSP3Croatia2035-204050--54Both</v>
      </c>
      <c r="B2484" t="s">
        <v>39</v>
      </c>
      <c r="C2484" t="s">
        <v>13</v>
      </c>
      <c r="D2484" t="s">
        <v>53</v>
      </c>
      <c r="E2484" t="s">
        <v>26</v>
      </c>
      <c r="F2484" t="s">
        <v>75</v>
      </c>
      <c r="G2484">
        <v>0</v>
      </c>
    </row>
    <row r="2485" spans="1:7" x14ac:dyDescent="0.25">
      <c r="A2485" t="str">
        <f t="shared" si="38"/>
        <v>SSP3Croatia2040-204550--54Both</v>
      </c>
      <c r="B2485" t="s">
        <v>39</v>
      </c>
      <c r="C2485" t="s">
        <v>13</v>
      </c>
      <c r="D2485" t="s">
        <v>52</v>
      </c>
      <c r="E2485" t="s">
        <v>26</v>
      </c>
      <c r="F2485" t="s">
        <v>75</v>
      </c>
      <c r="G2485">
        <v>0</v>
      </c>
    </row>
    <row r="2486" spans="1:7" x14ac:dyDescent="0.25">
      <c r="A2486" t="str">
        <f t="shared" si="38"/>
        <v>SSP3Croatia2045-205050--54Both</v>
      </c>
      <c r="B2486" t="s">
        <v>39</v>
      </c>
      <c r="C2486" t="s">
        <v>13</v>
      </c>
      <c r="D2486" t="s">
        <v>51</v>
      </c>
      <c r="E2486" t="s">
        <v>26</v>
      </c>
      <c r="F2486" t="s">
        <v>75</v>
      </c>
      <c r="G2486">
        <v>0</v>
      </c>
    </row>
    <row r="2487" spans="1:7" x14ac:dyDescent="0.25">
      <c r="A2487" t="str">
        <f t="shared" si="38"/>
        <v>SSP3Croatia2050-205550--54Both</v>
      </c>
      <c r="B2487" t="s">
        <v>39</v>
      </c>
      <c r="C2487" t="s">
        <v>13</v>
      </c>
      <c r="D2487" t="s">
        <v>50</v>
      </c>
      <c r="E2487" t="s">
        <v>26</v>
      </c>
      <c r="F2487" t="s">
        <v>75</v>
      </c>
      <c r="G2487">
        <v>0</v>
      </c>
    </row>
    <row r="2488" spans="1:7" x14ac:dyDescent="0.25">
      <c r="A2488" t="str">
        <f t="shared" si="38"/>
        <v>SSP3Croatia2055-206050--54Both</v>
      </c>
      <c r="B2488" t="s">
        <v>39</v>
      </c>
      <c r="C2488" t="s">
        <v>13</v>
      </c>
      <c r="D2488" t="s">
        <v>49</v>
      </c>
      <c r="E2488" t="s">
        <v>26</v>
      </c>
      <c r="F2488" t="s">
        <v>75</v>
      </c>
      <c r="G2488">
        <v>0</v>
      </c>
    </row>
    <row r="2489" spans="1:7" x14ac:dyDescent="0.25">
      <c r="A2489" t="str">
        <f t="shared" si="38"/>
        <v>SSP3Croatia2060-206550--54Both</v>
      </c>
      <c r="B2489" t="s">
        <v>39</v>
      </c>
      <c r="C2489" t="s">
        <v>13</v>
      </c>
      <c r="D2489" t="s">
        <v>48</v>
      </c>
      <c r="E2489" t="s">
        <v>26</v>
      </c>
      <c r="F2489" t="s">
        <v>75</v>
      </c>
      <c r="G2489">
        <v>0</v>
      </c>
    </row>
    <row r="2490" spans="1:7" x14ac:dyDescent="0.25">
      <c r="A2490" t="str">
        <f t="shared" si="38"/>
        <v>SSP3Croatia2065-207050--54Both</v>
      </c>
      <c r="B2490" t="s">
        <v>39</v>
      </c>
      <c r="C2490" t="s">
        <v>13</v>
      </c>
      <c r="D2490" t="s">
        <v>47</v>
      </c>
      <c r="E2490" t="s">
        <v>26</v>
      </c>
      <c r="F2490" t="s">
        <v>75</v>
      </c>
      <c r="G2490">
        <v>0</v>
      </c>
    </row>
    <row r="2491" spans="1:7" x14ac:dyDescent="0.25">
      <c r="A2491" t="str">
        <f t="shared" si="38"/>
        <v>SSP3Croatia2070-207550--54Both</v>
      </c>
      <c r="B2491" t="s">
        <v>39</v>
      </c>
      <c r="C2491" t="s">
        <v>13</v>
      </c>
      <c r="D2491" t="s">
        <v>46</v>
      </c>
      <c r="E2491" t="s">
        <v>26</v>
      </c>
      <c r="F2491" t="s">
        <v>75</v>
      </c>
      <c r="G2491">
        <v>0</v>
      </c>
    </row>
    <row r="2492" spans="1:7" x14ac:dyDescent="0.25">
      <c r="A2492" t="str">
        <f t="shared" si="38"/>
        <v>SSP3Croatia2075-208050--54Both</v>
      </c>
      <c r="B2492" t="s">
        <v>39</v>
      </c>
      <c r="C2492" t="s">
        <v>13</v>
      </c>
      <c r="D2492" t="s">
        <v>45</v>
      </c>
      <c r="E2492" t="s">
        <v>26</v>
      </c>
      <c r="F2492" t="s">
        <v>75</v>
      </c>
      <c r="G2492">
        <v>0</v>
      </c>
    </row>
    <row r="2493" spans="1:7" x14ac:dyDescent="0.25">
      <c r="A2493" t="str">
        <f t="shared" si="38"/>
        <v>SSP3Croatia2080-208550--54Both</v>
      </c>
      <c r="B2493" t="s">
        <v>39</v>
      </c>
      <c r="C2493" t="s">
        <v>13</v>
      </c>
      <c r="D2493" t="s">
        <v>44</v>
      </c>
      <c r="E2493" t="s">
        <v>26</v>
      </c>
      <c r="F2493" t="s">
        <v>75</v>
      </c>
      <c r="G2493">
        <v>0</v>
      </c>
    </row>
    <row r="2494" spans="1:7" x14ac:dyDescent="0.25">
      <c r="A2494" t="str">
        <f t="shared" si="38"/>
        <v>SSP3Croatia2085-209050--54Both</v>
      </c>
      <c r="B2494" t="s">
        <v>39</v>
      </c>
      <c r="C2494" t="s">
        <v>13</v>
      </c>
      <c r="D2494" t="s">
        <v>43</v>
      </c>
      <c r="E2494" t="s">
        <v>26</v>
      </c>
      <c r="F2494" t="s">
        <v>75</v>
      </c>
      <c r="G2494">
        <v>0</v>
      </c>
    </row>
    <row r="2495" spans="1:7" x14ac:dyDescent="0.25">
      <c r="A2495" t="str">
        <f t="shared" si="38"/>
        <v>SSP3Croatia2090-209550--54Both</v>
      </c>
      <c r="B2495" t="s">
        <v>39</v>
      </c>
      <c r="C2495" t="s">
        <v>13</v>
      </c>
      <c r="D2495" t="s">
        <v>42</v>
      </c>
      <c r="E2495" t="s">
        <v>26</v>
      </c>
      <c r="F2495" t="s">
        <v>75</v>
      </c>
      <c r="G2495">
        <v>0</v>
      </c>
    </row>
    <row r="2496" spans="1:7" x14ac:dyDescent="0.25">
      <c r="A2496" t="str">
        <f t="shared" si="38"/>
        <v>SSP3Croatia2095-210050--54Both</v>
      </c>
      <c r="B2496" t="s">
        <v>39</v>
      </c>
      <c r="C2496" t="s">
        <v>13</v>
      </c>
      <c r="D2496" t="s">
        <v>41</v>
      </c>
      <c r="E2496" t="s">
        <v>26</v>
      </c>
      <c r="F2496" t="s">
        <v>75</v>
      </c>
      <c r="G2496">
        <v>0</v>
      </c>
    </row>
    <row r="2497" spans="1:7" x14ac:dyDescent="0.25">
      <c r="A2497" t="str">
        <f t="shared" si="38"/>
        <v>SSP3Croatia2015-202055--59Both</v>
      </c>
      <c r="B2497" t="s">
        <v>39</v>
      </c>
      <c r="C2497" t="s">
        <v>13</v>
      </c>
      <c r="D2497" t="s">
        <v>57</v>
      </c>
      <c r="E2497" t="s">
        <v>27</v>
      </c>
      <c r="F2497" t="s">
        <v>75</v>
      </c>
      <c r="G2497">
        <v>-0.2</v>
      </c>
    </row>
    <row r="2498" spans="1:7" x14ac:dyDescent="0.25">
      <c r="A2498" t="str">
        <f t="shared" si="38"/>
        <v>SSP3Croatia2020-202555--59Both</v>
      </c>
      <c r="B2498" t="s">
        <v>39</v>
      </c>
      <c r="C2498" t="s">
        <v>13</v>
      </c>
      <c r="D2498" t="s">
        <v>56</v>
      </c>
      <c r="E2498" t="s">
        <v>27</v>
      </c>
      <c r="F2498" t="s">
        <v>75</v>
      </c>
      <c r="G2498">
        <v>-0.1</v>
      </c>
    </row>
    <row r="2499" spans="1:7" x14ac:dyDescent="0.25">
      <c r="A2499" t="str">
        <f t="shared" si="38"/>
        <v>SSP3Croatia2025-203055--59Both</v>
      </c>
      <c r="B2499" t="s">
        <v>39</v>
      </c>
      <c r="C2499" t="s">
        <v>13</v>
      </c>
      <c r="D2499" t="s">
        <v>55</v>
      </c>
      <c r="E2499" t="s">
        <v>27</v>
      </c>
      <c r="F2499" t="s">
        <v>75</v>
      </c>
      <c r="G2499">
        <v>0</v>
      </c>
    </row>
    <row r="2500" spans="1:7" x14ac:dyDescent="0.25">
      <c r="A2500" t="str">
        <f t="shared" si="38"/>
        <v>SSP3Croatia2030-203555--59Both</v>
      </c>
      <c r="B2500" t="s">
        <v>39</v>
      </c>
      <c r="C2500" t="s">
        <v>13</v>
      </c>
      <c r="D2500" t="s">
        <v>54</v>
      </c>
      <c r="E2500" t="s">
        <v>27</v>
      </c>
      <c r="F2500" t="s">
        <v>75</v>
      </c>
      <c r="G2500">
        <v>0</v>
      </c>
    </row>
    <row r="2501" spans="1:7" x14ac:dyDescent="0.25">
      <c r="A2501" t="str">
        <f t="shared" si="38"/>
        <v>SSP3Croatia2035-204055--59Both</v>
      </c>
      <c r="B2501" t="s">
        <v>39</v>
      </c>
      <c r="C2501" t="s">
        <v>13</v>
      </c>
      <c r="D2501" t="s">
        <v>53</v>
      </c>
      <c r="E2501" t="s">
        <v>27</v>
      </c>
      <c r="F2501" t="s">
        <v>75</v>
      </c>
      <c r="G2501">
        <v>0</v>
      </c>
    </row>
    <row r="2502" spans="1:7" x14ac:dyDescent="0.25">
      <c r="A2502" t="str">
        <f t="shared" si="38"/>
        <v>SSP3Croatia2040-204555--59Both</v>
      </c>
      <c r="B2502" t="s">
        <v>39</v>
      </c>
      <c r="C2502" t="s">
        <v>13</v>
      </c>
      <c r="D2502" t="s">
        <v>52</v>
      </c>
      <c r="E2502" t="s">
        <v>27</v>
      </c>
      <c r="F2502" t="s">
        <v>75</v>
      </c>
      <c r="G2502">
        <v>0</v>
      </c>
    </row>
    <row r="2503" spans="1:7" x14ac:dyDescent="0.25">
      <c r="A2503" t="str">
        <f t="shared" si="38"/>
        <v>SSP3Croatia2045-205055--59Both</v>
      </c>
      <c r="B2503" t="s">
        <v>39</v>
      </c>
      <c r="C2503" t="s">
        <v>13</v>
      </c>
      <c r="D2503" t="s">
        <v>51</v>
      </c>
      <c r="E2503" t="s">
        <v>27</v>
      </c>
      <c r="F2503" t="s">
        <v>75</v>
      </c>
      <c r="G2503">
        <v>0</v>
      </c>
    </row>
    <row r="2504" spans="1:7" x14ac:dyDescent="0.25">
      <c r="A2504" t="str">
        <f t="shared" si="38"/>
        <v>SSP3Croatia2050-205555--59Both</v>
      </c>
      <c r="B2504" t="s">
        <v>39</v>
      </c>
      <c r="C2504" t="s">
        <v>13</v>
      </c>
      <c r="D2504" t="s">
        <v>50</v>
      </c>
      <c r="E2504" t="s">
        <v>27</v>
      </c>
      <c r="F2504" t="s">
        <v>75</v>
      </c>
      <c r="G2504">
        <v>0</v>
      </c>
    </row>
    <row r="2505" spans="1:7" x14ac:dyDescent="0.25">
      <c r="A2505" t="str">
        <f t="shared" si="38"/>
        <v>SSP3Croatia2055-206055--59Both</v>
      </c>
      <c r="B2505" t="s">
        <v>39</v>
      </c>
      <c r="C2505" t="s">
        <v>13</v>
      </c>
      <c r="D2505" t="s">
        <v>49</v>
      </c>
      <c r="E2505" t="s">
        <v>27</v>
      </c>
      <c r="F2505" t="s">
        <v>75</v>
      </c>
      <c r="G2505">
        <v>0</v>
      </c>
    </row>
    <row r="2506" spans="1:7" x14ac:dyDescent="0.25">
      <c r="A2506" t="str">
        <f t="shared" si="38"/>
        <v>SSP3Croatia2060-206555--59Both</v>
      </c>
      <c r="B2506" t="s">
        <v>39</v>
      </c>
      <c r="C2506" t="s">
        <v>13</v>
      </c>
      <c r="D2506" t="s">
        <v>48</v>
      </c>
      <c r="E2506" t="s">
        <v>27</v>
      </c>
      <c r="F2506" t="s">
        <v>75</v>
      </c>
      <c r="G2506">
        <v>0</v>
      </c>
    </row>
    <row r="2507" spans="1:7" x14ac:dyDescent="0.25">
      <c r="A2507" t="str">
        <f t="shared" ref="A2507:A2570" si="39">B2507&amp;C2507&amp;D2507&amp;E2507&amp;F2507</f>
        <v>SSP3Croatia2065-207055--59Both</v>
      </c>
      <c r="B2507" t="s">
        <v>39</v>
      </c>
      <c r="C2507" t="s">
        <v>13</v>
      </c>
      <c r="D2507" t="s">
        <v>47</v>
      </c>
      <c r="E2507" t="s">
        <v>27</v>
      </c>
      <c r="F2507" t="s">
        <v>75</v>
      </c>
      <c r="G2507">
        <v>0</v>
      </c>
    </row>
    <row r="2508" spans="1:7" x14ac:dyDescent="0.25">
      <c r="A2508" t="str">
        <f t="shared" si="39"/>
        <v>SSP3Croatia2070-207555--59Both</v>
      </c>
      <c r="B2508" t="s">
        <v>39</v>
      </c>
      <c r="C2508" t="s">
        <v>13</v>
      </c>
      <c r="D2508" t="s">
        <v>46</v>
      </c>
      <c r="E2508" t="s">
        <v>27</v>
      </c>
      <c r="F2508" t="s">
        <v>75</v>
      </c>
      <c r="G2508">
        <v>0</v>
      </c>
    </row>
    <row r="2509" spans="1:7" x14ac:dyDescent="0.25">
      <c r="A2509" t="str">
        <f t="shared" si="39"/>
        <v>SSP3Croatia2075-208055--59Both</v>
      </c>
      <c r="B2509" t="s">
        <v>39</v>
      </c>
      <c r="C2509" t="s">
        <v>13</v>
      </c>
      <c r="D2509" t="s">
        <v>45</v>
      </c>
      <c r="E2509" t="s">
        <v>27</v>
      </c>
      <c r="F2509" t="s">
        <v>75</v>
      </c>
      <c r="G2509">
        <v>0</v>
      </c>
    </row>
    <row r="2510" spans="1:7" x14ac:dyDescent="0.25">
      <c r="A2510" t="str">
        <f t="shared" si="39"/>
        <v>SSP3Croatia2080-208555--59Both</v>
      </c>
      <c r="B2510" t="s">
        <v>39</v>
      </c>
      <c r="C2510" t="s">
        <v>13</v>
      </c>
      <c r="D2510" t="s">
        <v>44</v>
      </c>
      <c r="E2510" t="s">
        <v>27</v>
      </c>
      <c r="F2510" t="s">
        <v>75</v>
      </c>
      <c r="G2510">
        <v>0</v>
      </c>
    </row>
    <row r="2511" spans="1:7" x14ac:dyDescent="0.25">
      <c r="A2511" t="str">
        <f t="shared" si="39"/>
        <v>SSP3Croatia2085-209055--59Both</v>
      </c>
      <c r="B2511" t="s">
        <v>39</v>
      </c>
      <c r="C2511" t="s">
        <v>13</v>
      </c>
      <c r="D2511" t="s">
        <v>43</v>
      </c>
      <c r="E2511" t="s">
        <v>27</v>
      </c>
      <c r="F2511" t="s">
        <v>75</v>
      </c>
      <c r="G2511">
        <v>0</v>
      </c>
    </row>
    <row r="2512" spans="1:7" x14ac:dyDescent="0.25">
      <c r="A2512" t="str">
        <f t="shared" si="39"/>
        <v>SSP3Croatia2090-209555--59Both</v>
      </c>
      <c r="B2512" t="s">
        <v>39</v>
      </c>
      <c r="C2512" t="s">
        <v>13</v>
      </c>
      <c r="D2512" t="s">
        <v>42</v>
      </c>
      <c r="E2512" t="s">
        <v>27</v>
      </c>
      <c r="F2512" t="s">
        <v>75</v>
      </c>
      <c r="G2512">
        <v>0</v>
      </c>
    </row>
    <row r="2513" spans="1:7" x14ac:dyDescent="0.25">
      <c r="A2513" t="str">
        <f t="shared" si="39"/>
        <v>SSP3Croatia2095-210055--59Both</v>
      </c>
      <c r="B2513" t="s">
        <v>39</v>
      </c>
      <c r="C2513" t="s">
        <v>13</v>
      </c>
      <c r="D2513" t="s">
        <v>41</v>
      </c>
      <c r="E2513" t="s">
        <v>27</v>
      </c>
      <c r="F2513" t="s">
        <v>75</v>
      </c>
      <c r="G2513">
        <v>0</v>
      </c>
    </row>
    <row r="2514" spans="1:7" x14ac:dyDescent="0.25">
      <c r="A2514" t="str">
        <f t="shared" si="39"/>
        <v>SSP3Croatia2015-202060--64Both</v>
      </c>
      <c r="B2514" t="s">
        <v>39</v>
      </c>
      <c r="C2514" t="s">
        <v>13</v>
      </c>
      <c r="D2514" t="s">
        <v>57</v>
      </c>
      <c r="E2514" t="s">
        <v>28</v>
      </c>
      <c r="F2514" t="s">
        <v>75</v>
      </c>
      <c r="G2514">
        <v>-0.1</v>
      </c>
    </row>
    <row r="2515" spans="1:7" x14ac:dyDescent="0.25">
      <c r="A2515" t="str">
        <f t="shared" si="39"/>
        <v>SSP3Croatia2020-202560--64Both</v>
      </c>
      <c r="B2515" t="s">
        <v>39</v>
      </c>
      <c r="C2515" t="s">
        <v>13</v>
      </c>
      <c r="D2515" t="s">
        <v>56</v>
      </c>
      <c r="E2515" t="s">
        <v>28</v>
      </c>
      <c r="F2515" t="s">
        <v>75</v>
      </c>
      <c r="G2515">
        <v>0</v>
      </c>
    </row>
    <row r="2516" spans="1:7" x14ac:dyDescent="0.25">
      <c r="A2516" t="str">
        <f t="shared" si="39"/>
        <v>SSP3Croatia2025-203060--64Both</v>
      </c>
      <c r="B2516" t="s">
        <v>39</v>
      </c>
      <c r="C2516" t="s">
        <v>13</v>
      </c>
      <c r="D2516" t="s">
        <v>55</v>
      </c>
      <c r="E2516" t="s">
        <v>28</v>
      </c>
      <c r="F2516" t="s">
        <v>75</v>
      </c>
      <c r="G2516">
        <v>0</v>
      </c>
    </row>
    <row r="2517" spans="1:7" x14ac:dyDescent="0.25">
      <c r="A2517" t="str">
        <f t="shared" si="39"/>
        <v>SSP3Croatia2030-203560--64Both</v>
      </c>
      <c r="B2517" t="s">
        <v>39</v>
      </c>
      <c r="C2517" t="s">
        <v>13</v>
      </c>
      <c r="D2517" t="s">
        <v>54</v>
      </c>
      <c r="E2517" t="s">
        <v>28</v>
      </c>
      <c r="F2517" t="s">
        <v>75</v>
      </c>
      <c r="G2517">
        <v>0</v>
      </c>
    </row>
    <row r="2518" spans="1:7" x14ac:dyDescent="0.25">
      <c r="A2518" t="str">
        <f t="shared" si="39"/>
        <v>SSP3Croatia2035-204060--64Both</v>
      </c>
      <c r="B2518" t="s">
        <v>39</v>
      </c>
      <c r="C2518" t="s">
        <v>13</v>
      </c>
      <c r="D2518" t="s">
        <v>53</v>
      </c>
      <c r="E2518" t="s">
        <v>28</v>
      </c>
      <c r="F2518" t="s">
        <v>75</v>
      </c>
      <c r="G2518">
        <v>0</v>
      </c>
    </row>
    <row r="2519" spans="1:7" x14ac:dyDescent="0.25">
      <c r="A2519" t="str">
        <f t="shared" si="39"/>
        <v>SSP3Croatia2040-204560--64Both</v>
      </c>
      <c r="B2519" t="s">
        <v>39</v>
      </c>
      <c r="C2519" t="s">
        <v>13</v>
      </c>
      <c r="D2519" t="s">
        <v>52</v>
      </c>
      <c r="E2519" t="s">
        <v>28</v>
      </c>
      <c r="F2519" t="s">
        <v>75</v>
      </c>
      <c r="G2519">
        <v>0</v>
      </c>
    </row>
    <row r="2520" spans="1:7" x14ac:dyDescent="0.25">
      <c r="A2520" t="str">
        <f t="shared" si="39"/>
        <v>SSP3Croatia2045-205060--64Both</v>
      </c>
      <c r="B2520" t="s">
        <v>39</v>
      </c>
      <c r="C2520" t="s">
        <v>13</v>
      </c>
      <c r="D2520" t="s">
        <v>51</v>
      </c>
      <c r="E2520" t="s">
        <v>28</v>
      </c>
      <c r="F2520" t="s">
        <v>75</v>
      </c>
      <c r="G2520">
        <v>0</v>
      </c>
    </row>
    <row r="2521" spans="1:7" x14ac:dyDescent="0.25">
      <c r="A2521" t="str">
        <f t="shared" si="39"/>
        <v>SSP3Croatia2050-205560--64Both</v>
      </c>
      <c r="B2521" t="s">
        <v>39</v>
      </c>
      <c r="C2521" t="s">
        <v>13</v>
      </c>
      <c r="D2521" t="s">
        <v>50</v>
      </c>
      <c r="E2521" t="s">
        <v>28</v>
      </c>
      <c r="F2521" t="s">
        <v>75</v>
      </c>
      <c r="G2521">
        <v>0</v>
      </c>
    </row>
    <row r="2522" spans="1:7" x14ac:dyDescent="0.25">
      <c r="A2522" t="str">
        <f t="shared" si="39"/>
        <v>SSP3Croatia2055-206060--64Both</v>
      </c>
      <c r="B2522" t="s">
        <v>39</v>
      </c>
      <c r="C2522" t="s">
        <v>13</v>
      </c>
      <c r="D2522" t="s">
        <v>49</v>
      </c>
      <c r="E2522" t="s">
        <v>28</v>
      </c>
      <c r="F2522" t="s">
        <v>75</v>
      </c>
      <c r="G2522">
        <v>0</v>
      </c>
    </row>
    <row r="2523" spans="1:7" x14ac:dyDescent="0.25">
      <c r="A2523" t="str">
        <f t="shared" si="39"/>
        <v>SSP3Croatia2060-206560--64Both</v>
      </c>
      <c r="B2523" t="s">
        <v>39</v>
      </c>
      <c r="C2523" t="s">
        <v>13</v>
      </c>
      <c r="D2523" t="s">
        <v>48</v>
      </c>
      <c r="E2523" t="s">
        <v>28</v>
      </c>
      <c r="F2523" t="s">
        <v>75</v>
      </c>
      <c r="G2523">
        <v>0</v>
      </c>
    </row>
    <row r="2524" spans="1:7" x14ac:dyDescent="0.25">
      <c r="A2524" t="str">
        <f t="shared" si="39"/>
        <v>SSP3Croatia2065-207060--64Both</v>
      </c>
      <c r="B2524" t="s">
        <v>39</v>
      </c>
      <c r="C2524" t="s">
        <v>13</v>
      </c>
      <c r="D2524" t="s">
        <v>47</v>
      </c>
      <c r="E2524" t="s">
        <v>28</v>
      </c>
      <c r="F2524" t="s">
        <v>75</v>
      </c>
      <c r="G2524">
        <v>0</v>
      </c>
    </row>
    <row r="2525" spans="1:7" x14ac:dyDescent="0.25">
      <c r="A2525" t="str">
        <f t="shared" si="39"/>
        <v>SSP3Croatia2070-207560--64Both</v>
      </c>
      <c r="B2525" t="s">
        <v>39</v>
      </c>
      <c r="C2525" t="s">
        <v>13</v>
      </c>
      <c r="D2525" t="s">
        <v>46</v>
      </c>
      <c r="E2525" t="s">
        <v>28</v>
      </c>
      <c r="F2525" t="s">
        <v>75</v>
      </c>
      <c r="G2525">
        <v>0</v>
      </c>
    </row>
    <row r="2526" spans="1:7" x14ac:dyDescent="0.25">
      <c r="A2526" t="str">
        <f t="shared" si="39"/>
        <v>SSP3Croatia2075-208060--64Both</v>
      </c>
      <c r="B2526" t="s">
        <v>39</v>
      </c>
      <c r="C2526" t="s">
        <v>13</v>
      </c>
      <c r="D2526" t="s">
        <v>45</v>
      </c>
      <c r="E2526" t="s">
        <v>28</v>
      </c>
      <c r="F2526" t="s">
        <v>75</v>
      </c>
      <c r="G2526">
        <v>0</v>
      </c>
    </row>
    <row r="2527" spans="1:7" x14ac:dyDescent="0.25">
      <c r="A2527" t="str">
        <f t="shared" si="39"/>
        <v>SSP3Croatia2080-208560--64Both</v>
      </c>
      <c r="B2527" t="s">
        <v>39</v>
      </c>
      <c r="C2527" t="s">
        <v>13</v>
      </c>
      <c r="D2527" t="s">
        <v>44</v>
      </c>
      <c r="E2527" t="s">
        <v>28</v>
      </c>
      <c r="F2527" t="s">
        <v>75</v>
      </c>
      <c r="G2527">
        <v>0</v>
      </c>
    </row>
    <row r="2528" spans="1:7" x14ac:dyDescent="0.25">
      <c r="A2528" t="str">
        <f t="shared" si="39"/>
        <v>SSP3Croatia2085-209060--64Both</v>
      </c>
      <c r="B2528" t="s">
        <v>39</v>
      </c>
      <c r="C2528" t="s">
        <v>13</v>
      </c>
      <c r="D2528" t="s">
        <v>43</v>
      </c>
      <c r="E2528" t="s">
        <v>28</v>
      </c>
      <c r="F2528" t="s">
        <v>75</v>
      </c>
      <c r="G2528">
        <v>0</v>
      </c>
    </row>
    <row r="2529" spans="1:7" x14ac:dyDescent="0.25">
      <c r="A2529" t="str">
        <f t="shared" si="39"/>
        <v>SSP3Croatia2090-209560--64Both</v>
      </c>
      <c r="B2529" t="s">
        <v>39</v>
      </c>
      <c r="C2529" t="s">
        <v>13</v>
      </c>
      <c r="D2529" t="s">
        <v>42</v>
      </c>
      <c r="E2529" t="s">
        <v>28</v>
      </c>
      <c r="F2529" t="s">
        <v>75</v>
      </c>
      <c r="G2529">
        <v>0</v>
      </c>
    </row>
    <row r="2530" spans="1:7" x14ac:dyDescent="0.25">
      <c r="A2530" t="str">
        <f t="shared" si="39"/>
        <v>SSP3Croatia2095-210060--64Both</v>
      </c>
      <c r="B2530" t="s">
        <v>39</v>
      </c>
      <c r="C2530" t="s">
        <v>13</v>
      </c>
      <c r="D2530" t="s">
        <v>41</v>
      </c>
      <c r="E2530" t="s">
        <v>28</v>
      </c>
      <c r="F2530" t="s">
        <v>75</v>
      </c>
      <c r="G2530">
        <v>0</v>
      </c>
    </row>
    <row r="2531" spans="1:7" x14ac:dyDescent="0.25">
      <c r="A2531" t="str">
        <f t="shared" si="39"/>
        <v>SSP3Croatia2015-202065--69Both</v>
      </c>
      <c r="B2531" t="s">
        <v>39</v>
      </c>
      <c r="C2531" t="s">
        <v>13</v>
      </c>
      <c r="D2531" t="s">
        <v>57</v>
      </c>
      <c r="E2531" t="s">
        <v>29</v>
      </c>
      <c r="F2531" t="s">
        <v>75</v>
      </c>
      <c r="G2531">
        <v>-0.1</v>
      </c>
    </row>
    <row r="2532" spans="1:7" x14ac:dyDescent="0.25">
      <c r="A2532" t="str">
        <f t="shared" si="39"/>
        <v>SSP3Croatia2020-202565--69Both</v>
      </c>
      <c r="B2532" t="s">
        <v>39</v>
      </c>
      <c r="C2532" t="s">
        <v>13</v>
      </c>
      <c r="D2532" t="s">
        <v>56</v>
      </c>
      <c r="E2532" t="s">
        <v>29</v>
      </c>
      <c r="F2532" t="s">
        <v>75</v>
      </c>
      <c r="G2532">
        <v>0</v>
      </c>
    </row>
    <row r="2533" spans="1:7" x14ac:dyDescent="0.25">
      <c r="A2533" t="str">
        <f t="shared" si="39"/>
        <v>SSP3Croatia2025-203065--69Both</v>
      </c>
      <c r="B2533" t="s">
        <v>39</v>
      </c>
      <c r="C2533" t="s">
        <v>13</v>
      </c>
      <c r="D2533" t="s">
        <v>55</v>
      </c>
      <c r="E2533" t="s">
        <v>29</v>
      </c>
      <c r="F2533" t="s">
        <v>75</v>
      </c>
      <c r="G2533">
        <v>0</v>
      </c>
    </row>
    <row r="2534" spans="1:7" x14ac:dyDescent="0.25">
      <c r="A2534" t="str">
        <f t="shared" si="39"/>
        <v>SSP3Croatia2030-203565--69Both</v>
      </c>
      <c r="B2534" t="s">
        <v>39</v>
      </c>
      <c r="C2534" t="s">
        <v>13</v>
      </c>
      <c r="D2534" t="s">
        <v>54</v>
      </c>
      <c r="E2534" t="s">
        <v>29</v>
      </c>
      <c r="F2534" t="s">
        <v>75</v>
      </c>
      <c r="G2534">
        <v>0</v>
      </c>
    </row>
    <row r="2535" spans="1:7" x14ac:dyDescent="0.25">
      <c r="A2535" t="str">
        <f t="shared" si="39"/>
        <v>SSP3Croatia2035-204065--69Both</v>
      </c>
      <c r="B2535" t="s">
        <v>39</v>
      </c>
      <c r="C2535" t="s">
        <v>13</v>
      </c>
      <c r="D2535" t="s">
        <v>53</v>
      </c>
      <c r="E2535" t="s">
        <v>29</v>
      </c>
      <c r="F2535" t="s">
        <v>75</v>
      </c>
      <c r="G2535">
        <v>0</v>
      </c>
    </row>
    <row r="2536" spans="1:7" x14ac:dyDescent="0.25">
      <c r="A2536" t="str">
        <f t="shared" si="39"/>
        <v>SSP3Croatia2040-204565--69Both</v>
      </c>
      <c r="B2536" t="s">
        <v>39</v>
      </c>
      <c r="C2536" t="s">
        <v>13</v>
      </c>
      <c r="D2536" t="s">
        <v>52</v>
      </c>
      <c r="E2536" t="s">
        <v>29</v>
      </c>
      <c r="F2536" t="s">
        <v>75</v>
      </c>
      <c r="G2536">
        <v>0</v>
      </c>
    </row>
    <row r="2537" spans="1:7" x14ac:dyDescent="0.25">
      <c r="A2537" t="str">
        <f t="shared" si="39"/>
        <v>SSP3Croatia2045-205065--69Both</v>
      </c>
      <c r="B2537" t="s">
        <v>39</v>
      </c>
      <c r="C2537" t="s">
        <v>13</v>
      </c>
      <c r="D2537" t="s">
        <v>51</v>
      </c>
      <c r="E2537" t="s">
        <v>29</v>
      </c>
      <c r="F2537" t="s">
        <v>75</v>
      </c>
      <c r="G2537">
        <v>0</v>
      </c>
    </row>
    <row r="2538" spans="1:7" x14ac:dyDescent="0.25">
      <c r="A2538" t="str">
        <f t="shared" si="39"/>
        <v>SSP3Croatia2050-205565--69Both</v>
      </c>
      <c r="B2538" t="s">
        <v>39</v>
      </c>
      <c r="C2538" t="s">
        <v>13</v>
      </c>
      <c r="D2538" t="s">
        <v>50</v>
      </c>
      <c r="E2538" t="s">
        <v>29</v>
      </c>
      <c r="F2538" t="s">
        <v>75</v>
      </c>
      <c r="G2538">
        <v>0</v>
      </c>
    </row>
    <row r="2539" spans="1:7" x14ac:dyDescent="0.25">
      <c r="A2539" t="str">
        <f t="shared" si="39"/>
        <v>SSP3Croatia2055-206065--69Both</v>
      </c>
      <c r="B2539" t="s">
        <v>39</v>
      </c>
      <c r="C2539" t="s">
        <v>13</v>
      </c>
      <c r="D2539" t="s">
        <v>49</v>
      </c>
      <c r="E2539" t="s">
        <v>29</v>
      </c>
      <c r="F2539" t="s">
        <v>75</v>
      </c>
      <c r="G2539">
        <v>0</v>
      </c>
    </row>
    <row r="2540" spans="1:7" x14ac:dyDescent="0.25">
      <c r="A2540" t="str">
        <f t="shared" si="39"/>
        <v>SSP3Croatia2060-206565--69Both</v>
      </c>
      <c r="B2540" t="s">
        <v>39</v>
      </c>
      <c r="C2540" t="s">
        <v>13</v>
      </c>
      <c r="D2540" t="s">
        <v>48</v>
      </c>
      <c r="E2540" t="s">
        <v>29</v>
      </c>
      <c r="F2540" t="s">
        <v>75</v>
      </c>
      <c r="G2540">
        <v>0</v>
      </c>
    </row>
    <row r="2541" spans="1:7" x14ac:dyDescent="0.25">
      <c r="A2541" t="str">
        <f t="shared" si="39"/>
        <v>SSP3Croatia2065-207065--69Both</v>
      </c>
      <c r="B2541" t="s">
        <v>39</v>
      </c>
      <c r="C2541" t="s">
        <v>13</v>
      </c>
      <c r="D2541" t="s">
        <v>47</v>
      </c>
      <c r="E2541" t="s">
        <v>29</v>
      </c>
      <c r="F2541" t="s">
        <v>75</v>
      </c>
      <c r="G2541">
        <v>0</v>
      </c>
    </row>
    <row r="2542" spans="1:7" x14ac:dyDescent="0.25">
      <c r="A2542" t="str">
        <f t="shared" si="39"/>
        <v>SSP3Croatia2070-207565--69Both</v>
      </c>
      <c r="B2542" t="s">
        <v>39</v>
      </c>
      <c r="C2542" t="s">
        <v>13</v>
      </c>
      <c r="D2542" t="s">
        <v>46</v>
      </c>
      <c r="E2542" t="s">
        <v>29</v>
      </c>
      <c r="F2542" t="s">
        <v>75</v>
      </c>
      <c r="G2542">
        <v>0</v>
      </c>
    </row>
    <row r="2543" spans="1:7" x14ac:dyDescent="0.25">
      <c r="A2543" t="str">
        <f t="shared" si="39"/>
        <v>SSP3Croatia2075-208065--69Both</v>
      </c>
      <c r="B2543" t="s">
        <v>39</v>
      </c>
      <c r="C2543" t="s">
        <v>13</v>
      </c>
      <c r="D2543" t="s">
        <v>45</v>
      </c>
      <c r="E2543" t="s">
        <v>29</v>
      </c>
      <c r="F2543" t="s">
        <v>75</v>
      </c>
      <c r="G2543">
        <v>0</v>
      </c>
    </row>
    <row r="2544" spans="1:7" x14ac:dyDescent="0.25">
      <c r="A2544" t="str">
        <f t="shared" si="39"/>
        <v>SSP3Croatia2080-208565--69Both</v>
      </c>
      <c r="B2544" t="s">
        <v>39</v>
      </c>
      <c r="C2544" t="s">
        <v>13</v>
      </c>
      <c r="D2544" t="s">
        <v>44</v>
      </c>
      <c r="E2544" t="s">
        <v>29</v>
      </c>
      <c r="F2544" t="s">
        <v>75</v>
      </c>
      <c r="G2544">
        <v>0</v>
      </c>
    </row>
    <row r="2545" spans="1:7" x14ac:dyDescent="0.25">
      <c r="A2545" t="str">
        <f t="shared" si="39"/>
        <v>SSP3Croatia2085-209065--69Both</v>
      </c>
      <c r="B2545" t="s">
        <v>39</v>
      </c>
      <c r="C2545" t="s">
        <v>13</v>
      </c>
      <c r="D2545" t="s">
        <v>43</v>
      </c>
      <c r="E2545" t="s">
        <v>29</v>
      </c>
      <c r="F2545" t="s">
        <v>75</v>
      </c>
      <c r="G2545">
        <v>0</v>
      </c>
    </row>
    <row r="2546" spans="1:7" x14ac:dyDescent="0.25">
      <c r="A2546" t="str">
        <f t="shared" si="39"/>
        <v>SSP3Croatia2090-209565--69Both</v>
      </c>
      <c r="B2546" t="s">
        <v>39</v>
      </c>
      <c r="C2546" t="s">
        <v>13</v>
      </c>
      <c r="D2546" t="s">
        <v>42</v>
      </c>
      <c r="E2546" t="s">
        <v>29</v>
      </c>
      <c r="F2546" t="s">
        <v>75</v>
      </c>
      <c r="G2546">
        <v>0</v>
      </c>
    </row>
    <row r="2547" spans="1:7" x14ac:dyDescent="0.25">
      <c r="A2547" t="str">
        <f t="shared" si="39"/>
        <v>SSP3Croatia2095-210065--69Both</v>
      </c>
      <c r="B2547" t="s">
        <v>39</v>
      </c>
      <c r="C2547" t="s">
        <v>13</v>
      </c>
      <c r="D2547" t="s">
        <v>41</v>
      </c>
      <c r="E2547" t="s">
        <v>29</v>
      </c>
      <c r="F2547" t="s">
        <v>75</v>
      </c>
      <c r="G2547">
        <v>0</v>
      </c>
    </row>
    <row r="2548" spans="1:7" x14ac:dyDescent="0.25">
      <c r="A2548" t="str">
        <f t="shared" si="39"/>
        <v>SSP3Croatia2015-202070--74Both</v>
      </c>
      <c r="B2548" t="s">
        <v>39</v>
      </c>
      <c r="C2548" t="s">
        <v>13</v>
      </c>
      <c r="D2548" t="s">
        <v>57</v>
      </c>
      <c r="E2548" t="s">
        <v>30</v>
      </c>
      <c r="F2548" t="s">
        <v>75</v>
      </c>
      <c r="G2548">
        <v>-0.1</v>
      </c>
    </row>
    <row r="2549" spans="1:7" x14ac:dyDescent="0.25">
      <c r="A2549" t="str">
        <f t="shared" si="39"/>
        <v>SSP3Croatia2020-202570--74Both</v>
      </c>
      <c r="B2549" t="s">
        <v>39</v>
      </c>
      <c r="C2549" t="s">
        <v>13</v>
      </c>
      <c r="D2549" t="s">
        <v>56</v>
      </c>
      <c r="E2549" t="s">
        <v>30</v>
      </c>
      <c r="F2549" t="s">
        <v>75</v>
      </c>
      <c r="G2549">
        <v>0</v>
      </c>
    </row>
    <row r="2550" spans="1:7" x14ac:dyDescent="0.25">
      <c r="A2550" t="str">
        <f t="shared" si="39"/>
        <v>SSP3Croatia2025-203070--74Both</v>
      </c>
      <c r="B2550" t="s">
        <v>39</v>
      </c>
      <c r="C2550" t="s">
        <v>13</v>
      </c>
      <c r="D2550" t="s">
        <v>55</v>
      </c>
      <c r="E2550" t="s">
        <v>30</v>
      </c>
      <c r="F2550" t="s">
        <v>75</v>
      </c>
      <c r="G2550">
        <v>0</v>
      </c>
    </row>
    <row r="2551" spans="1:7" x14ac:dyDescent="0.25">
      <c r="A2551" t="str">
        <f t="shared" si="39"/>
        <v>SSP3Croatia2030-203570--74Both</v>
      </c>
      <c r="B2551" t="s">
        <v>39</v>
      </c>
      <c r="C2551" t="s">
        <v>13</v>
      </c>
      <c r="D2551" t="s">
        <v>54</v>
      </c>
      <c r="E2551" t="s">
        <v>30</v>
      </c>
      <c r="F2551" t="s">
        <v>75</v>
      </c>
      <c r="G2551">
        <v>0</v>
      </c>
    </row>
    <row r="2552" spans="1:7" x14ac:dyDescent="0.25">
      <c r="A2552" t="str">
        <f t="shared" si="39"/>
        <v>SSP3Croatia2035-204070--74Both</v>
      </c>
      <c r="B2552" t="s">
        <v>39</v>
      </c>
      <c r="C2552" t="s">
        <v>13</v>
      </c>
      <c r="D2552" t="s">
        <v>53</v>
      </c>
      <c r="E2552" t="s">
        <v>30</v>
      </c>
      <c r="F2552" t="s">
        <v>75</v>
      </c>
      <c r="G2552">
        <v>0</v>
      </c>
    </row>
    <row r="2553" spans="1:7" x14ac:dyDescent="0.25">
      <c r="A2553" t="str">
        <f t="shared" si="39"/>
        <v>SSP3Croatia2040-204570--74Both</v>
      </c>
      <c r="B2553" t="s">
        <v>39</v>
      </c>
      <c r="C2553" t="s">
        <v>13</v>
      </c>
      <c r="D2553" t="s">
        <v>52</v>
      </c>
      <c r="E2553" t="s">
        <v>30</v>
      </c>
      <c r="F2553" t="s">
        <v>75</v>
      </c>
      <c r="G2553">
        <v>0</v>
      </c>
    </row>
    <row r="2554" spans="1:7" x14ac:dyDescent="0.25">
      <c r="A2554" t="str">
        <f t="shared" si="39"/>
        <v>SSP3Croatia2045-205070--74Both</v>
      </c>
      <c r="B2554" t="s">
        <v>39</v>
      </c>
      <c r="C2554" t="s">
        <v>13</v>
      </c>
      <c r="D2554" t="s">
        <v>51</v>
      </c>
      <c r="E2554" t="s">
        <v>30</v>
      </c>
      <c r="F2554" t="s">
        <v>75</v>
      </c>
      <c r="G2554">
        <v>0</v>
      </c>
    </row>
    <row r="2555" spans="1:7" x14ac:dyDescent="0.25">
      <c r="A2555" t="str">
        <f t="shared" si="39"/>
        <v>SSP3Croatia2050-205570--74Both</v>
      </c>
      <c r="B2555" t="s">
        <v>39</v>
      </c>
      <c r="C2555" t="s">
        <v>13</v>
      </c>
      <c r="D2555" t="s">
        <v>50</v>
      </c>
      <c r="E2555" t="s">
        <v>30</v>
      </c>
      <c r="F2555" t="s">
        <v>75</v>
      </c>
      <c r="G2555">
        <v>0</v>
      </c>
    </row>
    <row r="2556" spans="1:7" x14ac:dyDescent="0.25">
      <c r="A2556" t="str">
        <f t="shared" si="39"/>
        <v>SSP3Croatia2055-206070--74Both</v>
      </c>
      <c r="B2556" t="s">
        <v>39</v>
      </c>
      <c r="C2556" t="s">
        <v>13</v>
      </c>
      <c r="D2556" t="s">
        <v>49</v>
      </c>
      <c r="E2556" t="s">
        <v>30</v>
      </c>
      <c r="F2556" t="s">
        <v>75</v>
      </c>
      <c r="G2556">
        <v>0</v>
      </c>
    </row>
    <row r="2557" spans="1:7" x14ac:dyDescent="0.25">
      <c r="A2557" t="str">
        <f t="shared" si="39"/>
        <v>SSP3Croatia2060-206570--74Both</v>
      </c>
      <c r="B2557" t="s">
        <v>39</v>
      </c>
      <c r="C2557" t="s">
        <v>13</v>
      </c>
      <c r="D2557" t="s">
        <v>48</v>
      </c>
      <c r="E2557" t="s">
        <v>30</v>
      </c>
      <c r="F2557" t="s">
        <v>75</v>
      </c>
      <c r="G2557">
        <v>0</v>
      </c>
    </row>
    <row r="2558" spans="1:7" x14ac:dyDescent="0.25">
      <c r="A2558" t="str">
        <f t="shared" si="39"/>
        <v>SSP3Croatia2065-207070--74Both</v>
      </c>
      <c r="B2558" t="s">
        <v>39</v>
      </c>
      <c r="C2558" t="s">
        <v>13</v>
      </c>
      <c r="D2558" t="s">
        <v>47</v>
      </c>
      <c r="E2558" t="s">
        <v>30</v>
      </c>
      <c r="F2558" t="s">
        <v>75</v>
      </c>
      <c r="G2558">
        <v>0</v>
      </c>
    </row>
    <row r="2559" spans="1:7" x14ac:dyDescent="0.25">
      <c r="A2559" t="str">
        <f t="shared" si="39"/>
        <v>SSP3Croatia2070-207570--74Both</v>
      </c>
      <c r="B2559" t="s">
        <v>39</v>
      </c>
      <c r="C2559" t="s">
        <v>13</v>
      </c>
      <c r="D2559" t="s">
        <v>46</v>
      </c>
      <c r="E2559" t="s">
        <v>30</v>
      </c>
      <c r="F2559" t="s">
        <v>75</v>
      </c>
      <c r="G2559">
        <v>0</v>
      </c>
    </row>
    <row r="2560" spans="1:7" x14ac:dyDescent="0.25">
      <c r="A2560" t="str">
        <f t="shared" si="39"/>
        <v>SSP3Croatia2075-208070--74Both</v>
      </c>
      <c r="B2560" t="s">
        <v>39</v>
      </c>
      <c r="C2560" t="s">
        <v>13</v>
      </c>
      <c r="D2560" t="s">
        <v>45</v>
      </c>
      <c r="E2560" t="s">
        <v>30</v>
      </c>
      <c r="F2560" t="s">
        <v>75</v>
      </c>
      <c r="G2560">
        <v>0</v>
      </c>
    </row>
    <row r="2561" spans="1:7" x14ac:dyDescent="0.25">
      <c r="A2561" t="str">
        <f t="shared" si="39"/>
        <v>SSP3Croatia2080-208570--74Both</v>
      </c>
      <c r="B2561" t="s">
        <v>39</v>
      </c>
      <c r="C2561" t="s">
        <v>13</v>
      </c>
      <c r="D2561" t="s">
        <v>44</v>
      </c>
      <c r="E2561" t="s">
        <v>30</v>
      </c>
      <c r="F2561" t="s">
        <v>75</v>
      </c>
      <c r="G2561">
        <v>0</v>
      </c>
    </row>
    <row r="2562" spans="1:7" x14ac:dyDescent="0.25">
      <c r="A2562" t="str">
        <f t="shared" si="39"/>
        <v>SSP3Croatia2085-209070--74Both</v>
      </c>
      <c r="B2562" t="s">
        <v>39</v>
      </c>
      <c r="C2562" t="s">
        <v>13</v>
      </c>
      <c r="D2562" t="s">
        <v>43</v>
      </c>
      <c r="E2562" t="s">
        <v>30</v>
      </c>
      <c r="F2562" t="s">
        <v>75</v>
      </c>
      <c r="G2562">
        <v>0</v>
      </c>
    </row>
    <row r="2563" spans="1:7" x14ac:dyDescent="0.25">
      <c r="A2563" t="str">
        <f t="shared" si="39"/>
        <v>SSP3Croatia2090-209570--74Both</v>
      </c>
      <c r="B2563" t="s">
        <v>39</v>
      </c>
      <c r="C2563" t="s">
        <v>13</v>
      </c>
      <c r="D2563" t="s">
        <v>42</v>
      </c>
      <c r="E2563" t="s">
        <v>30</v>
      </c>
      <c r="F2563" t="s">
        <v>75</v>
      </c>
      <c r="G2563">
        <v>0</v>
      </c>
    </row>
    <row r="2564" spans="1:7" x14ac:dyDescent="0.25">
      <c r="A2564" t="str">
        <f t="shared" si="39"/>
        <v>SSP3Croatia2095-210070--74Both</v>
      </c>
      <c r="B2564" t="s">
        <v>39</v>
      </c>
      <c r="C2564" t="s">
        <v>13</v>
      </c>
      <c r="D2564" t="s">
        <v>41</v>
      </c>
      <c r="E2564" t="s">
        <v>30</v>
      </c>
      <c r="F2564" t="s">
        <v>75</v>
      </c>
      <c r="G2564">
        <v>0</v>
      </c>
    </row>
    <row r="2565" spans="1:7" x14ac:dyDescent="0.25">
      <c r="A2565" t="str">
        <f t="shared" si="39"/>
        <v>SSP3Croatia2015-202075--79Both</v>
      </c>
      <c r="B2565" t="s">
        <v>39</v>
      </c>
      <c r="C2565" t="s">
        <v>13</v>
      </c>
      <c r="D2565" t="s">
        <v>57</v>
      </c>
      <c r="E2565" t="s">
        <v>31</v>
      </c>
      <c r="F2565" t="s">
        <v>75</v>
      </c>
      <c r="G2565">
        <v>0</v>
      </c>
    </row>
    <row r="2566" spans="1:7" x14ac:dyDescent="0.25">
      <c r="A2566" t="str">
        <f t="shared" si="39"/>
        <v>SSP3Croatia2020-202575--79Both</v>
      </c>
      <c r="B2566" t="s">
        <v>39</v>
      </c>
      <c r="C2566" t="s">
        <v>13</v>
      </c>
      <c r="D2566" t="s">
        <v>56</v>
      </c>
      <c r="E2566" t="s">
        <v>31</v>
      </c>
      <c r="F2566" t="s">
        <v>75</v>
      </c>
      <c r="G2566">
        <v>0</v>
      </c>
    </row>
    <row r="2567" spans="1:7" x14ac:dyDescent="0.25">
      <c r="A2567" t="str">
        <f t="shared" si="39"/>
        <v>SSP3Croatia2025-203075--79Both</v>
      </c>
      <c r="B2567" t="s">
        <v>39</v>
      </c>
      <c r="C2567" t="s">
        <v>13</v>
      </c>
      <c r="D2567" t="s">
        <v>55</v>
      </c>
      <c r="E2567" t="s">
        <v>31</v>
      </c>
      <c r="F2567" t="s">
        <v>75</v>
      </c>
      <c r="G2567">
        <v>0</v>
      </c>
    </row>
    <row r="2568" spans="1:7" x14ac:dyDescent="0.25">
      <c r="A2568" t="str">
        <f t="shared" si="39"/>
        <v>SSP3Croatia2030-203575--79Both</v>
      </c>
      <c r="B2568" t="s">
        <v>39</v>
      </c>
      <c r="C2568" t="s">
        <v>13</v>
      </c>
      <c r="D2568" t="s">
        <v>54</v>
      </c>
      <c r="E2568" t="s">
        <v>31</v>
      </c>
      <c r="F2568" t="s">
        <v>75</v>
      </c>
      <c r="G2568">
        <v>0</v>
      </c>
    </row>
    <row r="2569" spans="1:7" x14ac:dyDescent="0.25">
      <c r="A2569" t="str">
        <f t="shared" si="39"/>
        <v>SSP3Croatia2035-204075--79Both</v>
      </c>
      <c r="B2569" t="s">
        <v>39</v>
      </c>
      <c r="C2569" t="s">
        <v>13</v>
      </c>
      <c r="D2569" t="s">
        <v>53</v>
      </c>
      <c r="E2569" t="s">
        <v>31</v>
      </c>
      <c r="F2569" t="s">
        <v>75</v>
      </c>
      <c r="G2569">
        <v>0</v>
      </c>
    </row>
    <row r="2570" spans="1:7" x14ac:dyDescent="0.25">
      <c r="A2570" t="str">
        <f t="shared" si="39"/>
        <v>SSP3Croatia2040-204575--79Both</v>
      </c>
      <c r="B2570" t="s">
        <v>39</v>
      </c>
      <c r="C2570" t="s">
        <v>13</v>
      </c>
      <c r="D2570" t="s">
        <v>52</v>
      </c>
      <c r="E2570" t="s">
        <v>31</v>
      </c>
      <c r="F2570" t="s">
        <v>75</v>
      </c>
      <c r="G2570">
        <v>0</v>
      </c>
    </row>
    <row r="2571" spans="1:7" x14ac:dyDescent="0.25">
      <c r="A2571" t="str">
        <f t="shared" ref="A2571:A2634" si="40">B2571&amp;C2571&amp;D2571&amp;E2571&amp;F2571</f>
        <v>SSP3Croatia2045-205075--79Both</v>
      </c>
      <c r="B2571" t="s">
        <v>39</v>
      </c>
      <c r="C2571" t="s">
        <v>13</v>
      </c>
      <c r="D2571" t="s">
        <v>51</v>
      </c>
      <c r="E2571" t="s">
        <v>31</v>
      </c>
      <c r="F2571" t="s">
        <v>75</v>
      </c>
      <c r="G2571">
        <v>0</v>
      </c>
    </row>
    <row r="2572" spans="1:7" x14ac:dyDescent="0.25">
      <c r="A2572" t="str">
        <f t="shared" si="40"/>
        <v>SSP3Croatia2050-205575--79Both</v>
      </c>
      <c r="B2572" t="s">
        <v>39</v>
      </c>
      <c r="C2572" t="s">
        <v>13</v>
      </c>
      <c r="D2572" t="s">
        <v>50</v>
      </c>
      <c r="E2572" t="s">
        <v>31</v>
      </c>
      <c r="F2572" t="s">
        <v>75</v>
      </c>
      <c r="G2572">
        <v>0</v>
      </c>
    </row>
    <row r="2573" spans="1:7" x14ac:dyDescent="0.25">
      <c r="A2573" t="str">
        <f t="shared" si="40"/>
        <v>SSP3Croatia2055-206075--79Both</v>
      </c>
      <c r="B2573" t="s">
        <v>39</v>
      </c>
      <c r="C2573" t="s">
        <v>13</v>
      </c>
      <c r="D2573" t="s">
        <v>49</v>
      </c>
      <c r="E2573" t="s">
        <v>31</v>
      </c>
      <c r="F2573" t="s">
        <v>75</v>
      </c>
      <c r="G2573">
        <v>0</v>
      </c>
    </row>
    <row r="2574" spans="1:7" x14ac:dyDescent="0.25">
      <c r="A2574" t="str">
        <f t="shared" si="40"/>
        <v>SSP3Croatia2060-206575--79Both</v>
      </c>
      <c r="B2574" t="s">
        <v>39</v>
      </c>
      <c r="C2574" t="s">
        <v>13</v>
      </c>
      <c r="D2574" t="s">
        <v>48</v>
      </c>
      <c r="E2574" t="s">
        <v>31</v>
      </c>
      <c r="F2574" t="s">
        <v>75</v>
      </c>
      <c r="G2574">
        <v>0</v>
      </c>
    </row>
    <row r="2575" spans="1:7" x14ac:dyDescent="0.25">
      <c r="A2575" t="str">
        <f t="shared" si="40"/>
        <v>SSP3Croatia2065-207075--79Both</v>
      </c>
      <c r="B2575" t="s">
        <v>39</v>
      </c>
      <c r="C2575" t="s">
        <v>13</v>
      </c>
      <c r="D2575" t="s">
        <v>47</v>
      </c>
      <c r="E2575" t="s">
        <v>31</v>
      </c>
      <c r="F2575" t="s">
        <v>75</v>
      </c>
      <c r="G2575">
        <v>0</v>
      </c>
    </row>
    <row r="2576" spans="1:7" x14ac:dyDescent="0.25">
      <c r="A2576" t="str">
        <f t="shared" si="40"/>
        <v>SSP3Croatia2070-207575--79Both</v>
      </c>
      <c r="B2576" t="s">
        <v>39</v>
      </c>
      <c r="C2576" t="s">
        <v>13</v>
      </c>
      <c r="D2576" t="s">
        <v>46</v>
      </c>
      <c r="E2576" t="s">
        <v>31</v>
      </c>
      <c r="F2576" t="s">
        <v>75</v>
      </c>
      <c r="G2576">
        <v>0</v>
      </c>
    </row>
    <row r="2577" spans="1:7" x14ac:dyDescent="0.25">
      <c r="A2577" t="str">
        <f t="shared" si="40"/>
        <v>SSP3Croatia2075-208075--79Both</v>
      </c>
      <c r="B2577" t="s">
        <v>39</v>
      </c>
      <c r="C2577" t="s">
        <v>13</v>
      </c>
      <c r="D2577" t="s">
        <v>45</v>
      </c>
      <c r="E2577" t="s">
        <v>31</v>
      </c>
      <c r="F2577" t="s">
        <v>75</v>
      </c>
      <c r="G2577">
        <v>0</v>
      </c>
    </row>
    <row r="2578" spans="1:7" x14ac:dyDescent="0.25">
      <c r="A2578" t="str">
        <f t="shared" si="40"/>
        <v>SSP3Croatia2080-208575--79Both</v>
      </c>
      <c r="B2578" t="s">
        <v>39</v>
      </c>
      <c r="C2578" t="s">
        <v>13</v>
      </c>
      <c r="D2578" t="s">
        <v>44</v>
      </c>
      <c r="E2578" t="s">
        <v>31</v>
      </c>
      <c r="F2578" t="s">
        <v>75</v>
      </c>
      <c r="G2578">
        <v>0</v>
      </c>
    </row>
    <row r="2579" spans="1:7" x14ac:dyDescent="0.25">
      <c r="A2579" t="str">
        <f t="shared" si="40"/>
        <v>SSP3Croatia2085-209075--79Both</v>
      </c>
      <c r="B2579" t="s">
        <v>39</v>
      </c>
      <c r="C2579" t="s">
        <v>13</v>
      </c>
      <c r="D2579" t="s">
        <v>43</v>
      </c>
      <c r="E2579" t="s">
        <v>31</v>
      </c>
      <c r="F2579" t="s">
        <v>75</v>
      </c>
      <c r="G2579">
        <v>0</v>
      </c>
    </row>
    <row r="2580" spans="1:7" x14ac:dyDescent="0.25">
      <c r="A2580" t="str">
        <f t="shared" si="40"/>
        <v>SSP3Croatia2090-209575--79Both</v>
      </c>
      <c r="B2580" t="s">
        <v>39</v>
      </c>
      <c r="C2580" t="s">
        <v>13</v>
      </c>
      <c r="D2580" t="s">
        <v>42</v>
      </c>
      <c r="E2580" t="s">
        <v>31</v>
      </c>
      <c r="F2580" t="s">
        <v>75</v>
      </c>
      <c r="G2580">
        <v>0</v>
      </c>
    </row>
    <row r="2581" spans="1:7" x14ac:dyDescent="0.25">
      <c r="A2581" t="str">
        <f t="shared" si="40"/>
        <v>SSP3Croatia2095-210075--79Both</v>
      </c>
      <c r="B2581" t="s">
        <v>39</v>
      </c>
      <c r="C2581" t="s">
        <v>13</v>
      </c>
      <c r="D2581" t="s">
        <v>41</v>
      </c>
      <c r="E2581" t="s">
        <v>31</v>
      </c>
      <c r="F2581" t="s">
        <v>75</v>
      </c>
      <c r="G2581">
        <v>0</v>
      </c>
    </row>
    <row r="2582" spans="1:7" x14ac:dyDescent="0.25">
      <c r="A2582" t="str">
        <f t="shared" si="40"/>
        <v>SSP3Croatia2015-202080--84Both</v>
      </c>
      <c r="B2582" t="s">
        <v>39</v>
      </c>
      <c r="C2582" t="s">
        <v>13</v>
      </c>
      <c r="D2582" t="s">
        <v>57</v>
      </c>
      <c r="E2582" t="s">
        <v>32</v>
      </c>
      <c r="F2582" t="s">
        <v>75</v>
      </c>
      <c r="G2582">
        <v>0</v>
      </c>
    </row>
    <row r="2583" spans="1:7" x14ac:dyDescent="0.25">
      <c r="A2583" t="str">
        <f t="shared" si="40"/>
        <v>SSP3Croatia2020-202580--84Both</v>
      </c>
      <c r="B2583" t="s">
        <v>39</v>
      </c>
      <c r="C2583" t="s">
        <v>13</v>
      </c>
      <c r="D2583" t="s">
        <v>56</v>
      </c>
      <c r="E2583" t="s">
        <v>32</v>
      </c>
      <c r="F2583" t="s">
        <v>75</v>
      </c>
      <c r="G2583">
        <v>0</v>
      </c>
    </row>
    <row r="2584" spans="1:7" x14ac:dyDescent="0.25">
      <c r="A2584" t="str">
        <f t="shared" si="40"/>
        <v>SSP3Croatia2025-203080--84Both</v>
      </c>
      <c r="B2584" t="s">
        <v>39</v>
      </c>
      <c r="C2584" t="s">
        <v>13</v>
      </c>
      <c r="D2584" t="s">
        <v>55</v>
      </c>
      <c r="E2584" t="s">
        <v>32</v>
      </c>
      <c r="F2584" t="s">
        <v>75</v>
      </c>
      <c r="G2584">
        <v>0</v>
      </c>
    </row>
    <row r="2585" spans="1:7" x14ac:dyDescent="0.25">
      <c r="A2585" t="str">
        <f t="shared" si="40"/>
        <v>SSP3Croatia2030-203580--84Both</v>
      </c>
      <c r="B2585" t="s">
        <v>39</v>
      </c>
      <c r="C2585" t="s">
        <v>13</v>
      </c>
      <c r="D2585" t="s">
        <v>54</v>
      </c>
      <c r="E2585" t="s">
        <v>32</v>
      </c>
      <c r="F2585" t="s">
        <v>75</v>
      </c>
      <c r="G2585">
        <v>0</v>
      </c>
    </row>
    <row r="2586" spans="1:7" x14ac:dyDescent="0.25">
      <c r="A2586" t="str">
        <f t="shared" si="40"/>
        <v>SSP3Croatia2035-204080--84Both</v>
      </c>
      <c r="B2586" t="s">
        <v>39</v>
      </c>
      <c r="C2586" t="s">
        <v>13</v>
      </c>
      <c r="D2586" t="s">
        <v>53</v>
      </c>
      <c r="E2586" t="s">
        <v>32</v>
      </c>
      <c r="F2586" t="s">
        <v>75</v>
      </c>
      <c r="G2586">
        <v>0</v>
      </c>
    </row>
    <row r="2587" spans="1:7" x14ac:dyDescent="0.25">
      <c r="A2587" t="str">
        <f t="shared" si="40"/>
        <v>SSP3Croatia2040-204580--84Both</v>
      </c>
      <c r="B2587" t="s">
        <v>39</v>
      </c>
      <c r="C2587" t="s">
        <v>13</v>
      </c>
      <c r="D2587" t="s">
        <v>52</v>
      </c>
      <c r="E2587" t="s">
        <v>32</v>
      </c>
      <c r="F2587" t="s">
        <v>75</v>
      </c>
      <c r="G2587">
        <v>0</v>
      </c>
    </row>
    <row r="2588" spans="1:7" x14ac:dyDescent="0.25">
      <c r="A2588" t="str">
        <f t="shared" si="40"/>
        <v>SSP3Croatia2045-205080--84Both</v>
      </c>
      <c r="B2588" t="s">
        <v>39</v>
      </c>
      <c r="C2588" t="s">
        <v>13</v>
      </c>
      <c r="D2588" t="s">
        <v>51</v>
      </c>
      <c r="E2588" t="s">
        <v>32</v>
      </c>
      <c r="F2588" t="s">
        <v>75</v>
      </c>
      <c r="G2588">
        <v>0</v>
      </c>
    </row>
    <row r="2589" spans="1:7" x14ac:dyDescent="0.25">
      <c r="A2589" t="str">
        <f t="shared" si="40"/>
        <v>SSP3Croatia2050-205580--84Both</v>
      </c>
      <c r="B2589" t="s">
        <v>39</v>
      </c>
      <c r="C2589" t="s">
        <v>13</v>
      </c>
      <c r="D2589" t="s">
        <v>50</v>
      </c>
      <c r="E2589" t="s">
        <v>32</v>
      </c>
      <c r="F2589" t="s">
        <v>75</v>
      </c>
      <c r="G2589">
        <v>0</v>
      </c>
    </row>
    <row r="2590" spans="1:7" x14ac:dyDescent="0.25">
      <c r="A2590" t="str">
        <f t="shared" si="40"/>
        <v>SSP3Croatia2055-206080--84Both</v>
      </c>
      <c r="B2590" t="s">
        <v>39</v>
      </c>
      <c r="C2590" t="s">
        <v>13</v>
      </c>
      <c r="D2590" t="s">
        <v>49</v>
      </c>
      <c r="E2590" t="s">
        <v>32</v>
      </c>
      <c r="F2590" t="s">
        <v>75</v>
      </c>
      <c r="G2590">
        <v>0</v>
      </c>
    </row>
    <row r="2591" spans="1:7" x14ac:dyDescent="0.25">
      <c r="A2591" t="str">
        <f t="shared" si="40"/>
        <v>SSP3Croatia2060-206580--84Both</v>
      </c>
      <c r="B2591" t="s">
        <v>39</v>
      </c>
      <c r="C2591" t="s">
        <v>13</v>
      </c>
      <c r="D2591" t="s">
        <v>48</v>
      </c>
      <c r="E2591" t="s">
        <v>32</v>
      </c>
      <c r="F2591" t="s">
        <v>75</v>
      </c>
      <c r="G2591">
        <v>0</v>
      </c>
    </row>
    <row r="2592" spans="1:7" x14ac:dyDescent="0.25">
      <c r="A2592" t="str">
        <f t="shared" si="40"/>
        <v>SSP3Croatia2065-207080--84Both</v>
      </c>
      <c r="B2592" t="s">
        <v>39</v>
      </c>
      <c r="C2592" t="s">
        <v>13</v>
      </c>
      <c r="D2592" t="s">
        <v>47</v>
      </c>
      <c r="E2592" t="s">
        <v>32</v>
      </c>
      <c r="F2592" t="s">
        <v>75</v>
      </c>
      <c r="G2592">
        <v>0</v>
      </c>
    </row>
    <row r="2593" spans="1:7" x14ac:dyDescent="0.25">
      <c r="A2593" t="str">
        <f t="shared" si="40"/>
        <v>SSP3Croatia2070-207580--84Both</v>
      </c>
      <c r="B2593" t="s">
        <v>39</v>
      </c>
      <c r="C2593" t="s">
        <v>13</v>
      </c>
      <c r="D2593" t="s">
        <v>46</v>
      </c>
      <c r="E2593" t="s">
        <v>32</v>
      </c>
      <c r="F2593" t="s">
        <v>75</v>
      </c>
      <c r="G2593">
        <v>0</v>
      </c>
    </row>
    <row r="2594" spans="1:7" x14ac:dyDescent="0.25">
      <c r="A2594" t="str">
        <f t="shared" si="40"/>
        <v>SSP3Croatia2075-208080--84Both</v>
      </c>
      <c r="B2594" t="s">
        <v>39</v>
      </c>
      <c r="C2594" t="s">
        <v>13</v>
      </c>
      <c r="D2594" t="s">
        <v>45</v>
      </c>
      <c r="E2594" t="s">
        <v>32</v>
      </c>
      <c r="F2594" t="s">
        <v>75</v>
      </c>
      <c r="G2594">
        <v>0</v>
      </c>
    </row>
    <row r="2595" spans="1:7" x14ac:dyDescent="0.25">
      <c r="A2595" t="str">
        <f t="shared" si="40"/>
        <v>SSP3Croatia2080-208580--84Both</v>
      </c>
      <c r="B2595" t="s">
        <v>39</v>
      </c>
      <c r="C2595" t="s">
        <v>13</v>
      </c>
      <c r="D2595" t="s">
        <v>44</v>
      </c>
      <c r="E2595" t="s">
        <v>32</v>
      </c>
      <c r="F2595" t="s">
        <v>75</v>
      </c>
      <c r="G2595">
        <v>0</v>
      </c>
    </row>
    <row r="2596" spans="1:7" x14ac:dyDescent="0.25">
      <c r="A2596" t="str">
        <f t="shared" si="40"/>
        <v>SSP3Croatia2085-209080--84Both</v>
      </c>
      <c r="B2596" t="s">
        <v>39</v>
      </c>
      <c r="C2596" t="s">
        <v>13</v>
      </c>
      <c r="D2596" t="s">
        <v>43</v>
      </c>
      <c r="E2596" t="s">
        <v>32</v>
      </c>
      <c r="F2596" t="s">
        <v>75</v>
      </c>
      <c r="G2596">
        <v>0</v>
      </c>
    </row>
    <row r="2597" spans="1:7" x14ac:dyDescent="0.25">
      <c r="A2597" t="str">
        <f t="shared" si="40"/>
        <v>SSP3Croatia2090-209580--84Both</v>
      </c>
      <c r="B2597" t="s">
        <v>39</v>
      </c>
      <c r="C2597" t="s">
        <v>13</v>
      </c>
      <c r="D2597" t="s">
        <v>42</v>
      </c>
      <c r="E2597" t="s">
        <v>32</v>
      </c>
      <c r="F2597" t="s">
        <v>75</v>
      </c>
      <c r="G2597">
        <v>0</v>
      </c>
    </row>
    <row r="2598" spans="1:7" x14ac:dyDescent="0.25">
      <c r="A2598" t="str">
        <f t="shared" si="40"/>
        <v>SSP3Croatia2095-210080--84Both</v>
      </c>
      <c r="B2598" t="s">
        <v>39</v>
      </c>
      <c r="C2598" t="s">
        <v>13</v>
      </c>
      <c r="D2598" t="s">
        <v>41</v>
      </c>
      <c r="E2598" t="s">
        <v>32</v>
      </c>
      <c r="F2598" t="s">
        <v>75</v>
      </c>
      <c r="G2598">
        <v>0</v>
      </c>
    </row>
    <row r="2599" spans="1:7" x14ac:dyDescent="0.25">
      <c r="A2599" t="str">
        <f t="shared" si="40"/>
        <v>SSP3Croatia2015-202085--89Both</v>
      </c>
      <c r="B2599" t="s">
        <v>39</v>
      </c>
      <c r="C2599" t="s">
        <v>13</v>
      </c>
      <c r="D2599" t="s">
        <v>57</v>
      </c>
      <c r="E2599" t="s">
        <v>33</v>
      </c>
      <c r="F2599" t="s">
        <v>75</v>
      </c>
      <c r="G2599">
        <v>0</v>
      </c>
    </row>
    <row r="2600" spans="1:7" x14ac:dyDescent="0.25">
      <c r="A2600" t="str">
        <f t="shared" si="40"/>
        <v>SSP3Croatia2020-202585--89Both</v>
      </c>
      <c r="B2600" t="s">
        <v>39</v>
      </c>
      <c r="C2600" t="s">
        <v>13</v>
      </c>
      <c r="D2600" t="s">
        <v>56</v>
      </c>
      <c r="E2600" t="s">
        <v>33</v>
      </c>
      <c r="F2600" t="s">
        <v>75</v>
      </c>
      <c r="G2600">
        <v>0</v>
      </c>
    </row>
    <row r="2601" spans="1:7" x14ac:dyDescent="0.25">
      <c r="A2601" t="str">
        <f t="shared" si="40"/>
        <v>SSP3Croatia2025-203085--89Both</v>
      </c>
      <c r="B2601" t="s">
        <v>39</v>
      </c>
      <c r="C2601" t="s">
        <v>13</v>
      </c>
      <c r="D2601" t="s">
        <v>55</v>
      </c>
      <c r="E2601" t="s">
        <v>33</v>
      </c>
      <c r="F2601" t="s">
        <v>75</v>
      </c>
      <c r="G2601">
        <v>0</v>
      </c>
    </row>
    <row r="2602" spans="1:7" x14ac:dyDescent="0.25">
      <c r="A2602" t="str">
        <f t="shared" si="40"/>
        <v>SSP3Croatia2030-203585--89Both</v>
      </c>
      <c r="B2602" t="s">
        <v>39</v>
      </c>
      <c r="C2602" t="s">
        <v>13</v>
      </c>
      <c r="D2602" t="s">
        <v>54</v>
      </c>
      <c r="E2602" t="s">
        <v>33</v>
      </c>
      <c r="F2602" t="s">
        <v>75</v>
      </c>
      <c r="G2602">
        <v>0</v>
      </c>
    </row>
    <row r="2603" spans="1:7" x14ac:dyDescent="0.25">
      <c r="A2603" t="str">
        <f t="shared" si="40"/>
        <v>SSP3Croatia2035-204085--89Both</v>
      </c>
      <c r="B2603" t="s">
        <v>39</v>
      </c>
      <c r="C2603" t="s">
        <v>13</v>
      </c>
      <c r="D2603" t="s">
        <v>53</v>
      </c>
      <c r="E2603" t="s">
        <v>33</v>
      </c>
      <c r="F2603" t="s">
        <v>75</v>
      </c>
      <c r="G2603">
        <v>0</v>
      </c>
    </row>
    <row r="2604" spans="1:7" x14ac:dyDescent="0.25">
      <c r="A2604" t="str">
        <f t="shared" si="40"/>
        <v>SSP3Croatia2040-204585--89Both</v>
      </c>
      <c r="B2604" t="s">
        <v>39</v>
      </c>
      <c r="C2604" t="s">
        <v>13</v>
      </c>
      <c r="D2604" t="s">
        <v>52</v>
      </c>
      <c r="E2604" t="s">
        <v>33</v>
      </c>
      <c r="F2604" t="s">
        <v>75</v>
      </c>
      <c r="G2604">
        <v>0</v>
      </c>
    </row>
    <row r="2605" spans="1:7" x14ac:dyDescent="0.25">
      <c r="A2605" t="str">
        <f t="shared" si="40"/>
        <v>SSP3Croatia2045-205085--89Both</v>
      </c>
      <c r="B2605" t="s">
        <v>39</v>
      </c>
      <c r="C2605" t="s">
        <v>13</v>
      </c>
      <c r="D2605" t="s">
        <v>51</v>
      </c>
      <c r="E2605" t="s">
        <v>33</v>
      </c>
      <c r="F2605" t="s">
        <v>75</v>
      </c>
      <c r="G2605">
        <v>0</v>
      </c>
    </row>
    <row r="2606" spans="1:7" x14ac:dyDescent="0.25">
      <c r="A2606" t="str">
        <f t="shared" si="40"/>
        <v>SSP3Croatia2050-205585--89Both</v>
      </c>
      <c r="B2606" t="s">
        <v>39</v>
      </c>
      <c r="C2606" t="s">
        <v>13</v>
      </c>
      <c r="D2606" t="s">
        <v>50</v>
      </c>
      <c r="E2606" t="s">
        <v>33</v>
      </c>
      <c r="F2606" t="s">
        <v>75</v>
      </c>
      <c r="G2606">
        <v>0</v>
      </c>
    </row>
    <row r="2607" spans="1:7" x14ac:dyDescent="0.25">
      <c r="A2607" t="str">
        <f t="shared" si="40"/>
        <v>SSP3Croatia2055-206085--89Both</v>
      </c>
      <c r="B2607" t="s">
        <v>39</v>
      </c>
      <c r="C2607" t="s">
        <v>13</v>
      </c>
      <c r="D2607" t="s">
        <v>49</v>
      </c>
      <c r="E2607" t="s">
        <v>33</v>
      </c>
      <c r="F2607" t="s">
        <v>75</v>
      </c>
      <c r="G2607">
        <v>0</v>
      </c>
    </row>
    <row r="2608" spans="1:7" x14ac:dyDescent="0.25">
      <c r="A2608" t="str">
        <f t="shared" si="40"/>
        <v>SSP3Croatia2060-206585--89Both</v>
      </c>
      <c r="B2608" t="s">
        <v>39</v>
      </c>
      <c r="C2608" t="s">
        <v>13</v>
      </c>
      <c r="D2608" t="s">
        <v>48</v>
      </c>
      <c r="E2608" t="s">
        <v>33</v>
      </c>
      <c r="F2608" t="s">
        <v>75</v>
      </c>
      <c r="G2608">
        <v>0</v>
      </c>
    </row>
    <row r="2609" spans="1:7" x14ac:dyDescent="0.25">
      <c r="A2609" t="str">
        <f t="shared" si="40"/>
        <v>SSP3Croatia2065-207085--89Both</v>
      </c>
      <c r="B2609" t="s">
        <v>39</v>
      </c>
      <c r="C2609" t="s">
        <v>13</v>
      </c>
      <c r="D2609" t="s">
        <v>47</v>
      </c>
      <c r="E2609" t="s">
        <v>33</v>
      </c>
      <c r="F2609" t="s">
        <v>75</v>
      </c>
      <c r="G2609">
        <v>0</v>
      </c>
    </row>
    <row r="2610" spans="1:7" x14ac:dyDescent="0.25">
      <c r="A2610" t="str">
        <f t="shared" si="40"/>
        <v>SSP3Croatia2070-207585--89Both</v>
      </c>
      <c r="B2610" t="s">
        <v>39</v>
      </c>
      <c r="C2610" t="s">
        <v>13</v>
      </c>
      <c r="D2610" t="s">
        <v>46</v>
      </c>
      <c r="E2610" t="s">
        <v>33</v>
      </c>
      <c r="F2610" t="s">
        <v>75</v>
      </c>
      <c r="G2610">
        <v>0</v>
      </c>
    </row>
    <row r="2611" spans="1:7" x14ac:dyDescent="0.25">
      <c r="A2611" t="str">
        <f t="shared" si="40"/>
        <v>SSP3Croatia2075-208085--89Both</v>
      </c>
      <c r="B2611" t="s">
        <v>39</v>
      </c>
      <c r="C2611" t="s">
        <v>13</v>
      </c>
      <c r="D2611" t="s">
        <v>45</v>
      </c>
      <c r="E2611" t="s">
        <v>33</v>
      </c>
      <c r="F2611" t="s">
        <v>75</v>
      </c>
      <c r="G2611">
        <v>0</v>
      </c>
    </row>
    <row r="2612" spans="1:7" x14ac:dyDescent="0.25">
      <c r="A2612" t="str">
        <f t="shared" si="40"/>
        <v>SSP3Croatia2080-208585--89Both</v>
      </c>
      <c r="B2612" t="s">
        <v>39</v>
      </c>
      <c r="C2612" t="s">
        <v>13</v>
      </c>
      <c r="D2612" t="s">
        <v>44</v>
      </c>
      <c r="E2612" t="s">
        <v>33</v>
      </c>
      <c r="F2612" t="s">
        <v>75</v>
      </c>
      <c r="G2612">
        <v>0</v>
      </c>
    </row>
    <row r="2613" spans="1:7" x14ac:dyDescent="0.25">
      <c r="A2613" t="str">
        <f t="shared" si="40"/>
        <v>SSP3Croatia2085-209085--89Both</v>
      </c>
      <c r="B2613" t="s">
        <v>39</v>
      </c>
      <c r="C2613" t="s">
        <v>13</v>
      </c>
      <c r="D2613" t="s">
        <v>43</v>
      </c>
      <c r="E2613" t="s">
        <v>33</v>
      </c>
      <c r="F2613" t="s">
        <v>75</v>
      </c>
      <c r="G2613">
        <v>0</v>
      </c>
    </row>
    <row r="2614" spans="1:7" x14ac:dyDescent="0.25">
      <c r="A2614" t="str">
        <f t="shared" si="40"/>
        <v>SSP3Croatia2090-209585--89Both</v>
      </c>
      <c r="B2614" t="s">
        <v>39</v>
      </c>
      <c r="C2614" t="s">
        <v>13</v>
      </c>
      <c r="D2614" t="s">
        <v>42</v>
      </c>
      <c r="E2614" t="s">
        <v>33</v>
      </c>
      <c r="F2614" t="s">
        <v>75</v>
      </c>
      <c r="G2614">
        <v>0</v>
      </c>
    </row>
    <row r="2615" spans="1:7" x14ac:dyDescent="0.25">
      <c r="A2615" t="str">
        <f t="shared" si="40"/>
        <v>SSP3Croatia2095-210085--89Both</v>
      </c>
      <c r="B2615" t="s">
        <v>39</v>
      </c>
      <c r="C2615" t="s">
        <v>13</v>
      </c>
      <c r="D2615" t="s">
        <v>41</v>
      </c>
      <c r="E2615" t="s">
        <v>33</v>
      </c>
      <c r="F2615" t="s">
        <v>75</v>
      </c>
      <c r="G2615">
        <v>0</v>
      </c>
    </row>
    <row r="2616" spans="1:7" x14ac:dyDescent="0.25">
      <c r="A2616" t="str">
        <f t="shared" si="40"/>
        <v>SSP3Croatia2015-202090--94Both</v>
      </c>
      <c r="B2616" t="s">
        <v>39</v>
      </c>
      <c r="C2616" t="s">
        <v>13</v>
      </c>
      <c r="D2616" t="s">
        <v>57</v>
      </c>
      <c r="E2616" t="s">
        <v>34</v>
      </c>
      <c r="F2616" t="s">
        <v>75</v>
      </c>
      <c r="G2616">
        <v>0</v>
      </c>
    </row>
    <row r="2617" spans="1:7" x14ac:dyDescent="0.25">
      <c r="A2617" t="str">
        <f t="shared" si="40"/>
        <v>SSP3Croatia2020-202590--94Both</v>
      </c>
      <c r="B2617" t="s">
        <v>39</v>
      </c>
      <c r="C2617" t="s">
        <v>13</v>
      </c>
      <c r="D2617" t="s">
        <v>56</v>
      </c>
      <c r="E2617" t="s">
        <v>34</v>
      </c>
      <c r="F2617" t="s">
        <v>75</v>
      </c>
      <c r="G2617">
        <v>0</v>
      </c>
    </row>
    <row r="2618" spans="1:7" x14ac:dyDescent="0.25">
      <c r="A2618" t="str">
        <f t="shared" si="40"/>
        <v>SSP3Croatia2025-203090--94Both</v>
      </c>
      <c r="B2618" t="s">
        <v>39</v>
      </c>
      <c r="C2618" t="s">
        <v>13</v>
      </c>
      <c r="D2618" t="s">
        <v>55</v>
      </c>
      <c r="E2618" t="s">
        <v>34</v>
      </c>
      <c r="F2618" t="s">
        <v>75</v>
      </c>
      <c r="G2618">
        <v>0</v>
      </c>
    </row>
    <row r="2619" spans="1:7" x14ac:dyDescent="0.25">
      <c r="A2619" t="str">
        <f t="shared" si="40"/>
        <v>SSP3Croatia2030-203590--94Both</v>
      </c>
      <c r="B2619" t="s">
        <v>39</v>
      </c>
      <c r="C2619" t="s">
        <v>13</v>
      </c>
      <c r="D2619" t="s">
        <v>54</v>
      </c>
      <c r="E2619" t="s">
        <v>34</v>
      </c>
      <c r="F2619" t="s">
        <v>75</v>
      </c>
      <c r="G2619">
        <v>0</v>
      </c>
    </row>
    <row r="2620" spans="1:7" x14ac:dyDescent="0.25">
      <c r="A2620" t="str">
        <f t="shared" si="40"/>
        <v>SSP3Croatia2035-204090--94Both</v>
      </c>
      <c r="B2620" t="s">
        <v>39</v>
      </c>
      <c r="C2620" t="s">
        <v>13</v>
      </c>
      <c r="D2620" t="s">
        <v>53</v>
      </c>
      <c r="E2620" t="s">
        <v>34</v>
      </c>
      <c r="F2620" t="s">
        <v>75</v>
      </c>
      <c r="G2620">
        <v>0</v>
      </c>
    </row>
    <row r="2621" spans="1:7" x14ac:dyDescent="0.25">
      <c r="A2621" t="str">
        <f t="shared" si="40"/>
        <v>SSP3Croatia2040-204590--94Both</v>
      </c>
      <c r="B2621" t="s">
        <v>39</v>
      </c>
      <c r="C2621" t="s">
        <v>13</v>
      </c>
      <c r="D2621" t="s">
        <v>52</v>
      </c>
      <c r="E2621" t="s">
        <v>34</v>
      </c>
      <c r="F2621" t="s">
        <v>75</v>
      </c>
      <c r="G2621">
        <v>0</v>
      </c>
    </row>
    <row r="2622" spans="1:7" x14ac:dyDescent="0.25">
      <c r="A2622" t="str">
        <f t="shared" si="40"/>
        <v>SSP3Croatia2045-205090--94Both</v>
      </c>
      <c r="B2622" t="s">
        <v>39</v>
      </c>
      <c r="C2622" t="s">
        <v>13</v>
      </c>
      <c r="D2622" t="s">
        <v>51</v>
      </c>
      <c r="E2622" t="s">
        <v>34</v>
      </c>
      <c r="F2622" t="s">
        <v>75</v>
      </c>
      <c r="G2622">
        <v>0</v>
      </c>
    </row>
    <row r="2623" spans="1:7" x14ac:dyDescent="0.25">
      <c r="A2623" t="str">
        <f t="shared" si="40"/>
        <v>SSP3Croatia2050-205590--94Both</v>
      </c>
      <c r="B2623" t="s">
        <v>39</v>
      </c>
      <c r="C2623" t="s">
        <v>13</v>
      </c>
      <c r="D2623" t="s">
        <v>50</v>
      </c>
      <c r="E2623" t="s">
        <v>34</v>
      </c>
      <c r="F2623" t="s">
        <v>75</v>
      </c>
      <c r="G2623">
        <v>0</v>
      </c>
    </row>
    <row r="2624" spans="1:7" x14ac:dyDescent="0.25">
      <c r="A2624" t="str">
        <f t="shared" si="40"/>
        <v>SSP3Croatia2055-206090--94Both</v>
      </c>
      <c r="B2624" t="s">
        <v>39</v>
      </c>
      <c r="C2624" t="s">
        <v>13</v>
      </c>
      <c r="D2624" t="s">
        <v>49</v>
      </c>
      <c r="E2624" t="s">
        <v>34</v>
      </c>
      <c r="F2624" t="s">
        <v>75</v>
      </c>
      <c r="G2624">
        <v>0</v>
      </c>
    </row>
    <row r="2625" spans="1:7" x14ac:dyDescent="0.25">
      <c r="A2625" t="str">
        <f t="shared" si="40"/>
        <v>SSP3Croatia2060-206590--94Both</v>
      </c>
      <c r="B2625" t="s">
        <v>39</v>
      </c>
      <c r="C2625" t="s">
        <v>13</v>
      </c>
      <c r="D2625" t="s">
        <v>48</v>
      </c>
      <c r="E2625" t="s">
        <v>34</v>
      </c>
      <c r="F2625" t="s">
        <v>75</v>
      </c>
      <c r="G2625">
        <v>0</v>
      </c>
    </row>
    <row r="2626" spans="1:7" x14ac:dyDescent="0.25">
      <c r="A2626" t="str">
        <f t="shared" si="40"/>
        <v>SSP3Croatia2065-207090--94Both</v>
      </c>
      <c r="B2626" t="s">
        <v>39</v>
      </c>
      <c r="C2626" t="s">
        <v>13</v>
      </c>
      <c r="D2626" t="s">
        <v>47</v>
      </c>
      <c r="E2626" t="s">
        <v>34</v>
      </c>
      <c r="F2626" t="s">
        <v>75</v>
      </c>
      <c r="G2626">
        <v>0</v>
      </c>
    </row>
    <row r="2627" spans="1:7" x14ac:dyDescent="0.25">
      <c r="A2627" t="str">
        <f t="shared" si="40"/>
        <v>SSP3Croatia2070-207590--94Both</v>
      </c>
      <c r="B2627" t="s">
        <v>39</v>
      </c>
      <c r="C2627" t="s">
        <v>13</v>
      </c>
      <c r="D2627" t="s">
        <v>46</v>
      </c>
      <c r="E2627" t="s">
        <v>34</v>
      </c>
      <c r="F2627" t="s">
        <v>75</v>
      </c>
      <c r="G2627">
        <v>0</v>
      </c>
    </row>
    <row r="2628" spans="1:7" x14ac:dyDescent="0.25">
      <c r="A2628" t="str">
        <f t="shared" si="40"/>
        <v>SSP3Croatia2075-208090--94Both</v>
      </c>
      <c r="B2628" t="s">
        <v>39</v>
      </c>
      <c r="C2628" t="s">
        <v>13</v>
      </c>
      <c r="D2628" t="s">
        <v>45</v>
      </c>
      <c r="E2628" t="s">
        <v>34</v>
      </c>
      <c r="F2628" t="s">
        <v>75</v>
      </c>
      <c r="G2628">
        <v>0</v>
      </c>
    </row>
    <row r="2629" spans="1:7" x14ac:dyDescent="0.25">
      <c r="A2629" t="str">
        <f t="shared" si="40"/>
        <v>SSP3Croatia2080-208590--94Both</v>
      </c>
      <c r="B2629" t="s">
        <v>39</v>
      </c>
      <c r="C2629" t="s">
        <v>13</v>
      </c>
      <c r="D2629" t="s">
        <v>44</v>
      </c>
      <c r="E2629" t="s">
        <v>34</v>
      </c>
      <c r="F2629" t="s">
        <v>75</v>
      </c>
      <c r="G2629">
        <v>0</v>
      </c>
    </row>
    <row r="2630" spans="1:7" x14ac:dyDescent="0.25">
      <c r="A2630" t="str">
        <f t="shared" si="40"/>
        <v>SSP3Croatia2085-209090--94Both</v>
      </c>
      <c r="B2630" t="s">
        <v>39</v>
      </c>
      <c r="C2630" t="s">
        <v>13</v>
      </c>
      <c r="D2630" t="s">
        <v>43</v>
      </c>
      <c r="E2630" t="s">
        <v>34</v>
      </c>
      <c r="F2630" t="s">
        <v>75</v>
      </c>
      <c r="G2630">
        <v>0</v>
      </c>
    </row>
    <row r="2631" spans="1:7" x14ac:dyDescent="0.25">
      <c r="A2631" t="str">
        <f t="shared" si="40"/>
        <v>SSP3Croatia2090-209590--94Both</v>
      </c>
      <c r="B2631" t="s">
        <v>39</v>
      </c>
      <c r="C2631" t="s">
        <v>13</v>
      </c>
      <c r="D2631" t="s">
        <v>42</v>
      </c>
      <c r="E2631" t="s">
        <v>34</v>
      </c>
      <c r="F2631" t="s">
        <v>75</v>
      </c>
      <c r="G2631">
        <v>0</v>
      </c>
    </row>
    <row r="2632" spans="1:7" x14ac:dyDescent="0.25">
      <c r="A2632" t="str">
        <f t="shared" si="40"/>
        <v>SSP3Croatia2095-210090--94Both</v>
      </c>
      <c r="B2632" t="s">
        <v>39</v>
      </c>
      <c r="C2632" t="s">
        <v>13</v>
      </c>
      <c r="D2632" t="s">
        <v>41</v>
      </c>
      <c r="E2632" t="s">
        <v>34</v>
      </c>
      <c r="F2632" t="s">
        <v>75</v>
      </c>
      <c r="G2632">
        <v>0</v>
      </c>
    </row>
    <row r="2633" spans="1:7" x14ac:dyDescent="0.25">
      <c r="A2633" t="str">
        <f t="shared" si="40"/>
        <v>SSP3Croatia2015-202095--99Both</v>
      </c>
      <c r="B2633" t="s">
        <v>39</v>
      </c>
      <c r="C2633" t="s">
        <v>13</v>
      </c>
      <c r="D2633" t="s">
        <v>57</v>
      </c>
      <c r="E2633" t="s">
        <v>35</v>
      </c>
      <c r="F2633" t="s">
        <v>75</v>
      </c>
      <c r="G2633">
        <v>0</v>
      </c>
    </row>
    <row r="2634" spans="1:7" x14ac:dyDescent="0.25">
      <c r="A2634" t="str">
        <f t="shared" si="40"/>
        <v>SSP3Croatia2020-202595--99Both</v>
      </c>
      <c r="B2634" t="s">
        <v>39</v>
      </c>
      <c r="C2634" t="s">
        <v>13</v>
      </c>
      <c r="D2634" t="s">
        <v>56</v>
      </c>
      <c r="E2634" t="s">
        <v>35</v>
      </c>
      <c r="F2634" t="s">
        <v>75</v>
      </c>
      <c r="G2634">
        <v>0</v>
      </c>
    </row>
    <row r="2635" spans="1:7" x14ac:dyDescent="0.25">
      <c r="A2635" t="str">
        <f t="shared" ref="A2635:A2698" si="41">B2635&amp;C2635&amp;D2635&amp;E2635&amp;F2635</f>
        <v>SSP3Croatia2025-203095--99Both</v>
      </c>
      <c r="B2635" t="s">
        <v>39</v>
      </c>
      <c r="C2635" t="s">
        <v>13</v>
      </c>
      <c r="D2635" t="s">
        <v>55</v>
      </c>
      <c r="E2635" t="s">
        <v>35</v>
      </c>
      <c r="F2635" t="s">
        <v>75</v>
      </c>
      <c r="G2635">
        <v>0</v>
      </c>
    </row>
    <row r="2636" spans="1:7" x14ac:dyDescent="0.25">
      <c r="A2636" t="str">
        <f t="shared" si="41"/>
        <v>SSP3Croatia2030-203595--99Both</v>
      </c>
      <c r="B2636" t="s">
        <v>39</v>
      </c>
      <c r="C2636" t="s">
        <v>13</v>
      </c>
      <c r="D2636" t="s">
        <v>54</v>
      </c>
      <c r="E2636" t="s">
        <v>35</v>
      </c>
      <c r="F2636" t="s">
        <v>75</v>
      </c>
      <c r="G2636">
        <v>0</v>
      </c>
    </row>
    <row r="2637" spans="1:7" x14ac:dyDescent="0.25">
      <c r="A2637" t="str">
        <f t="shared" si="41"/>
        <v>SSP3Croatia2035-204095--99Both</v>
      </c>
      <c r="B2637" t="s">
        <v>39</v>
      </c>
      <c r="C2637" t="s">
        <v>13</v>
      </c>
      <c r="D2637" t="s">
        <v>53</v>
      </c>
      <c r="E2637" t="s">
        <v>35</v>
      </c>
      <c r="F2637" t="s">
        <v>75</v>
      </c>
      <c r="G2637">
        <v>0</v>
      </c>
    </row>
    <row r="2638" spans="1:7" x14ac:dyDescent="0.25">
      <c r="A2638" t="str">
        <f t="shared" si="41"/>
        <v>SSP3Croatia2040-204595--99Both</v>
      </c>
      <c r="B2638" t="s">
        <v>39</v>
      </c>
      <c r="C2638" t="s">
        <v>13</v>
      </c>
      <c r="D2638" t="s">
        <v>52</v>
      </c>
      <c r="E2638" t="s">
        <v>35</v>
      </c>
      <c r="F2638" t="s">
        <v>75</v>
      </c>
      <c r="G2638">
        <v>0</v>
      </c>
    </row>
    <row r="2639" spans="1:7" x14ac:dyDescent="0.25">
      <c r="A2639" t="str">
        <f t="shared" si="41"/>
        <v>SSP3Croatia2045-205095--99Both</v>
      </c>
      <c r="B2639" t="s">
        <v>39</v>
      </c>
      <c r="C2639" t="s">
        <v>13</v>
      </c>
      <c r="D2639" t="s">
        <v>51</v>
      </c>
      <c r="E2639" t="s">
        <v>35</v>
      </c>
      <c r="F2639" t="s">
        <v>75</v>
      </c>
      <c r="G2639">
        <v>0</v>
      </c>
    </row>
    <row r="2640" spans="1:7" x14ac:dyDescent="0.25">
      <c r="A2640" t="str">
        <f t="shared" si="41"/>
        <v>SSP3Croatia2050-205595--99Both</v>
      </c>
      <c r="B2640" t="s">
        <v>39</v>
      </c>
      <c r="C2640" t="s">
        <v>13</v>
      </c>
      <c r="D2640" t="s">
        <v>50</v>
      </c>
      <c r="E2640" t="s">
        <v>35</v>
      </c>
      <c r="F2640" t="s">
        <v>75</v>
      </c>
      <c r="G2640">
        <v>0</v>
      </c>
    </row>
    <row r="2641" spans="1:7" x14ac:dyDescent="0.25">
      <c r="A2641" t="str">
        <f t="shared" si="41"/>
        <v>SSP3Croatia2055-206095--99Both</v>
      </c>
      <c r="B2641" t="s">
        <v>39</v>
      </c>
      <c r="C2641" t="s">
        <v>13</v>
      </c>
      <c r="D2641" t="s">
        <v>49</v>
      </c>
      <c r="E2641" t="s">
        <v>35</v>
      </c>
      <c r="F2641" t="s">
        <v>75</v>
      </c>
      <c r="G2641">
        <v>0</v>
      </c>
    </row>
    <row r="2642" spans="1:7" x14ac:dyDescent="0.25">
      <c r="A2642" t="str">
        <f t="shared" si="41"/>
        <v>SSP3Croatia2060-206595--99Both</v>
      </c>
      <c r="B2642" t="s">
        <v>39</v>
      </c>
      <c r="C2642" t="s">
        <v>13</v>
      </c>
      <c r="D2642" t="s">
        <v>48</v>
      </c>
      <c r="E2642" t="s">
        <v>35</v>
      </c>
      <c r="F2642" t="s">
        <v>75</v>
      </c>
      <c r="G2642">
        <v>0</v>
      </c>
    </row>
    <row r="2643" spans="1:7" x14ac:dyDescent="0.25">
      <c r="A2643" t="str">
        <f t="shared" si="41"/>
        <v>SSP3Croatia2065-207095--99Both</v>
      </c>
      <c r="B2643" t="s">
        <v>39</v>
      </c>
      <c r="C2643" t="s">
        <v>13</v>
      </c>
      <c r="D2643" t="s">
        <v>47</v>
      </c>
      <c r="E2643" t="s">
        <v>35</v>
      </c>
      <c r="F2643" t="s">
        <v>75</v>
      </c>
      <c r="G2643">
        <v>0</v>
      </c>
    </row>
    <row r="2644" spans="1:7" x14ac:dyDescent="0.25">
      <c r="A2644" t="str">
        <f t="shared" si="41"/>
        <v>SSP3Croatia2070-207595--99Both</v>
      </c>
      <c r="B2644" t="s">
        <v>39</v>
      </c>
      <c r="C2644" t="s">
        <v>13</v>
      </c>
      <c r="D2644" t="s">
        <v>46</v>
      </c>
      <c r="E2644" t="s">
        <v>35</v>
      </c>
      <c r="F2644" t="s">
        <v>75</v>
      </c>
      <c r="G2644">
        <v>0</v>
      </c>
    </row>
    <row r="2645" spans="1:7" x14ac:dyDescent="0.25">
      <c r="A2645" t="str">
        <f t="shared" si="41"/>
        <v>SSP3Croatia2075-208095--99Both</v>
      </c>
      <c r="B2645" t="s">
        <v>39</v>
      </c>
      <c r="C2645" t="s">
        <v>13</v>
      </c>
      <c r="D2645" t="s">
        <v>45</v>
      </c>
      <c r="E2645" t="s">
        <v>35</v>
      </c>
      <c r="F2645" t="s">
        <v>75</v>
      </c>
      <c r="G2645">
        <v>0</v>
      </c>
    </row>
    <row r="2646" spans="1:7" x14ac:dyDescent="0.25">
      <c r="A2646" t="str">
        <f t="shared" si="41"/>
        <v>SSP3Croatia2080-208595--99Both</v>
      </c>
      <c r="B2646" t="s">
        <v>39</v>
      </c>
      <c r="C2646" t="s">
        <v>13</v>
      </c>
      <c r="D2646" t="s">
        <v>44</v>
      </c>
      <c r="E2646" t="s">
        <v>35</v>
      </c>
      <c r="F2646" t="s">
        <v>75</v>
      </c>
      <c r="G2646">
        <v>0</v>
      </c>
    </row>
    <row r="2647" spans="1:7" x14ac:dyDescent="0.25">
      <c r="A2647" t="str">
        <f t="shared" si="41"/>
        <v>SSP3Croatia2085-209095--99Both</v>
      </c>
      <c r="B2647" t="s">
        <v>39</v>
      </c>
      <c r="C2647" t="s">
        <v>13</v>
      </c>
      <c r="D2647" t="s">
        <v>43</v>
      </c>
      <c r="E2647" t="s">
        <v>35</v>
      </c>
      <c r="F2647" t="s">
        <v>75</v>
      </c>
      <c r="G2647">
        <v>0</v>
      </c>
    </row>
    <row r="2648" spans="1:7" x14ac:dyDescent="0.25">
      <c r="A2648" t="str">
        <f t="shared" si="41"/>
        <v>SSP3Croatia2090-209595--99Both</v>
      </c>
      <c r="B2648" t="s">
        <v>39</v>
      </c>
      <c r="C2648" t="s">
        <v>13</v>
      </c>
      <c r="D2648" t="s">
        <v>42</v>
      </c>
      <c r="E2648" t="s">
        <v>35</v>
      </c>
      <c r="F2648" t="s">
        <v>75</v>
      </c>
      <c r="G2648">
        <v>0</v>
      </c>
    </row>
    <row r="2649" spans="1:7" x14ac:dyDescent="0.25">
      <c r="A2649" t="str">
        <f t="shared" si="41"/>
        <v>SSP3Croatia2095-210095--99Both</v>
      </c>
      <c r="B2649" t="s">
        <v>39</v>
      </c>
      <c r="C2649" t="s">
        <v>13</v>
      </c>
      <c r="D2649" t="s">
        <v>41</v>
      </c>
      <c r="E2649" t="s">
        <v>35</v>
      </c>
      <c r="F2649" t="s">
        <v>75</v>
      </c>
      <c r="G2649">
        <v>0</v>
      </c>
    </row>
    <row r="2650" spans="1:7" x14ac:dyDescent="0.25">
      <c r="A2650" t="str">
        <f t="shared" si="41"/>
        <v>SSP3Croatia2015-2020100+Both</v>
      </c>
      <c r="B2650" t="s">
        <v>39</v>
      </c>
      <c r="C2650" t="s">
        <v>13</v>
      </c>
      <c r="D2650" t="s">
        <v>57</v>
      </c>
      <c r="E2650" t="s">
        <v>36</v>
      </c>
      <c r="F2650" t="s">
        <v>75</v>
      </c>
      <c r="G2650">
        <v>0</v>
      </c>
    </row>
    <row r="2651" spans="1:7" x14ac:dyDescent="0.25">
      <c r="A2651" t="str">
        <f t="shared" si="41"/>
        <v>SSP3Croatia2020-2025100+Both</v>
      </c>
      <c r="B2651" t="s">
        <v>39</v>
      </c>
      <c r="C2651" t="s">
        <v>13</v>
      </c>
      <c r="D2651" t="s">
        <v>56</v>
      </c>
      <c r="E2651" t="s">
        <v>36</v>
      </c>
      <c r="F2651" t="s">
        <v>75</v>
      </c>
      <c r="G2651">
        <v>0</v>
      </c>
    </row>
    <row r="2652" spans="1:7" x14ac:dyDescent="0.25">
      <c r="A2652" t="str">
        <f t="shared" si="41"/>
        <v>SSP3Croatia2025-2030100+Both</v>
      </c>
      <c r="B2652" t="s">
        <v>39</v>
      </c>
      <c r="C2652" t="s">
        <v>13</v>
      </c>
      <c r="D2652" t="s">
        <v>55</v>
      </c>
      <c r="E2652" t="s">
        <v>36</v>
      </c>
      <c r="F2652" t="s">
        <v>75</v>
      </c>
      <c r="G2652">
        <v>0</v>
      </c>
    </row>
    <row r="2653" spans="1:7" x14ac:dyDescent="0.25">
      <c r="A2653" t="str">
        <f t="shared" si="41"/>
        <v>SSP3Croatia2030-2035100+Both</v>
      </c>
      <c r="B2653" t="s">
        <v>39</v>
      </c>
      <c r="C2653" t="s">
        <v>13</v>
      </c>
      <c r="D2653" t="s">
        <v>54</v>
      </c>
      <c r="E2653" t="s">
        <v>36</v>
      </c>
      <c r="F2653" t="s">
        <v>75</v>
      </c>
      <c r="G2653">
        <v>0</v>
      </c>
    </row>
    <row r="2654" spans="1:7" x14ac:dyDescent="0.25">
      <c r="A2654" t="str">
        <f t="shared" si="41"/>
        <v>SSP3Croatia2035-2040100+Both</v>
      </c>
      <c r="B2654" t="s">
        <v>39</v>
      </c>
      <c r="C2654" t="s">
        <v>13</v>
      </c>
      <c r="D2654" t="s">
        <v>53</v>
      </c>
      <c r="E2654" t="s">
        <v>36</v>
      </c>
      <c r="F2654" t="s">
        <v>75</v>
      </c>
      <c r="G2654">
        <v>0</v>
      </c>
    </row>
    <row r="2655" spans="1:7" x14ac:dyDescent="0.25">
      <c r="A2655" t="str">
        <f t="shared" si="41"/>
        <v>SSP3Croatia2040-2045100+Both</v>
      </c>
      <c r="B2655" t="s">
        <v>39</v>
      </c>
      <c r="C2655" t="s">
        <v>13</v>
      </c>
      <c r="D2655" t="s">
        <v>52</v>
      </c>
      <c r="E2655" t="s">
        <v>36</v>
      </c>
      <c r="F2655" t="s">
        <v>75</v>
      </c>
      <c r="G2655">
        <v>0</v>
      </c>
    </row>
    <row r="2656" spans="1:7" x14ac:dyDescent="0.25">
      <c r="A2656" t="str">
        <f t="shared" si="41"/>
        <v>SSP3Croatia2045-2050100+Both</v>
      </c>
      <c r="B2656" t="s">
        <v>39</v>
      </c>
      <c r="C2656" t="s">
        <v>13</v>
      </c>
      <c r="D2656" t="s">
        <v>51</v>
      </c>
      <c r="E2656" t="s">
        <v>36</v>
      </c>
      <c r="F2656" t="s">
        <v>75</v>
      </c>
      <c r="G2656">
        <v>0</v>
      </c>
    </row>
    <row r="2657" spans="1:7" x14ac:dyDescent="0.25">
      <c r="A2657" t="str">
        <f t="shared" si="41"/>
        <v>SSP3Croatia2050-2055100+Both</v>
      </c>
      <c r="B2657" t="s">
        <v>39</v>
      </c>
      <c r="C2657" t="s">
        <v>13</v>
      </c>
      <c r="D2657" t="s">
        <v>50</v>
      </c>
      <c r="E2657" t="s">
        <v>36</v>
      </c>
      <c r="F2657" t="s">
        <v>75</v>
      </c>
      <c r="G2657">
        <v>0</v>
      </c>
    </row>
    <row r="2658" spans="1:7" x14ac:dyDescent="0.25">
      <c r="A2658" t="str">
        <f t="shared" si="41"/>
        <v>SSP3Croatia2055-2060100+Both</v>
      </c>
      <c r="B2658" t="s">
        <v>39</v>
      </c>
      <c r="C2658" t="s">
        <v>13</v>
      </c>
      <c r="D2658" t="s">
        <v>49</v>
      </c>
      <c r="E2658" t="s">
        <v>36</v>
      </c>
      <c r="F2658" t="s">
        <v>75</v>
      </c>
      <c r="G2658">
        <v>0</v>
      </c>
    </row>
    <row r="2659" spans="1:7" x14ac:dyDescent="0.25">
      <c r="A2659" t="str">
        <f t="shared" si="41"/>
        <v>SSP3Croatia2060-2065100+Both</v>
      </c>
      <c r="B2659" t="s">
        <v>39</v>
      </c>
      <c r="C2659" t="s">
        <v>13</v>
      </c>
      <c r="D2659" t="s">
        <v>48</v>
      </c>
      <c r="E2659" t="s">
        <v>36</v>
      </c>
      <c r="F2659" t="s">
        <v>75</v>
      </c>
      <c r="G2659">
        <v>0</v>
      </c>
    </row>
    <row r="2660" spans="1:7" x14ac:dyDescent="0.25">
      <c r="A2660" t="str">
        <f t="shared" si="41"/>
        <v>SSP3Croatia2065-2070100+Both</v>
      </c>
      <c r="B2660" t="s">
        <v>39</v>
      </c>
      <c r="C2660" t="s">
        <v>13</v>
      </c>
      <c r="D2660" t="s">
        <v>47</v>
      </c>
      <c r="E2660" t="s">
        <v>36</v>
      </c>
      <c r="F2660" t="s">
        <v>75</v>
      </c>
      <c r="G2660">
        <v>0</v>
      </c>
    </row>
    <row r="2661" spans="1:7" x14ac:dyDescent="0.25">
      <c r="A2661" t="str">
        <f t="shared" si="41"/>
        <v>SSP3Croatia2070-2075100+Both</v>
      </c>
      <c r="B2661" t="s">
        <v>39</v>
      </c>
      <c r="C2661" t="s">
        <v>13</v>
      </c>
      <c r="D2661" t="s">
        <v>46</v>
      </c>
      <c r="E2661" t="s">
        <v>36</v>
      </c>
      <c r="F2661" t="s">
        <v>75</v>
      </c>
      <c r="G2661">
        <v>0</v>
      </c>
    </row>
    <row r="2662" spans="1:7" x14ac:dyDescent="0.25">
      <c r="A2662" t="str">
        <f t="shared" si="41"/>
        <v>SSP3Croatia2075-2080100+Both</v>
      </c>
      <c r="B2662" t="s">
        <v>39</v>
      </c>
      <c r="C2662" t="s">
        <v>13</v>
      </c>
      <c r="D2662" t="s">
        <v>45</v>
      </c>
      <c r="E2662" t="s">
        <v>36</v>
      </c>
      <c r="F2662" t="s">
        <v>75</v>
      </c>
      <c r="G2662">
        <v>0</v>
      </c>
    </row>
    <row r="2663" spans="1:7" x14ac:dyDescent="0.25">
      <c r="A2663" t="str">
        <f t="shared" si="41"/>
        <v>SSP3Croatia2080-2085100+Both</v>
      </c>
      <c r="B2663" t="s">
        <v>39</v>
      </c>
      <c r="C2663" t="s">
        <v>13</v>
      </c>
      <c r="D2663" t="s">
        <v>44</v>
      </c>
      <c r="E2663" t="s">
        <v>36</v>
      </c>
      <c r="F2663" t="s">
        <v>75</v>
      </c>
      <c r="G2663">
        <v>0</v>
      </c>
    </row>
    <row r="2664" spans="1:7" x14ac:dyDescent="0.25">
      <c r="A2664" t="str">
        <f t="shared" si="41"/>
        <v>SSP3Croatia2085-2090100+Both</v>
      </c>
      <c r="B2664" t="s">
        <v>39</v>
      </c>
      <c r="C2664" t="s">
        <v>13</v>
      </c>
      <c r="D2664" t="s">
        <v>43</v>
      </c>
      <c r="E2664" t="s">
        <v>36</v>
      </c>
      <c r="F2664" t="s">
        <v>75</v>
      </c>
      <c r="G2664">
        <v>0</v>
      </c>
    </row>
    <row r="2665" spans="1:7" x14ac:dyDescent="0.25">
      <c r="A2665" t="str">
        <f t="shared" si="41"/>
        <v>SSP3Croatia2090-2095100+Both</v>
      </c>
      <c r="B2665" t="s">
        <v>39</v>
      </c>
      <c r="C2665" t="s">
        <v>13</v>
      </c>
      <c r="D2665" t="s">
        <v>42</v>
      </c>
      <c r="E2665" t="s">
        <v>36</v>
      </c>
      <c r="F2665" t="s">
        <v>75</v>
      </c>
      <c r="G2665">
        <v>0</v>
      </c>
    </row>
    <row r="2666" spans="1:7" x14ac:dyDescent="0.25">
      <c r="A2666" t="str">
        <f t="shared" si="41"/>
        <v>SSP3Croatia2095-2100100+Both</v>
      </c>
      <c r="B2666" t="s">
        <v>39</v>
      </c>
      <c r="C2666" t="s">
        <v>13</v>
      </c>
      <c r="D2666" t="s">
        <v>41</v>
      </c>
      <c r="E2666" t="s">
        <v>36</v>
      </c>
      <c r="F2666" t="s">
        <v>75</v>
      </c>
      <c r="G2666">
        <v>0</v>
      </c>
    </row>
    <row r="2667" spans="1:7" x14ac:dyDescent="0.25">
      <c r="A2667" t="str">
        <f t="shared" si="41"/>
        <v>SSP3Croatia2015-2020AllMale</v>
      </c>
      <c r="B2667" t="s">
        <v>39</v>
      </c>
      <c r="C2667" t="s">
        <v>13</v>
      </c>
      <c r="D2667" t="s">
        <v>57</v>
      </c>
      <c r="E2667" t="s">
        <v>14</v>
      </c>
      <c r="F2667" t="s">
        <v>15</v>
      </c>
      <c r="G2667">
        <v>-5.7</v>
      </c>
    </row>
    <row r="2668" spans="1:7" x14ac:dyDescent="0.25">
      <c r="A2668" t="str">
        <f t="shared" si="41"/>
        <v>SSP3Croatia2020-2025AllMale</v>
      </c>
      <c r="B2668" t="s">
        <v>39</v>
      </c>
      <c r="C2668" t="s">
        <v>13</v>
      </c>
      <c r="D2668" t="s">
        <v>56</v>
      </c>
      <c r="E2668" t="s">
        <v>14</v>
      </c>
      <c r="F2668" t="s">
        <v>15</v>
      </c>
      <c r="G2668">
        <v>-1.8</v>
      </c>
    </row>
    <row r="2669" spans="1:7" x14ac:dyDescent="0.25">
      <c r="A2669" t="str">
        <f t="shared" si="41"/>
        <v>SSP3Croatia2025-2030AllMale</v>
      </c>
      <c r="B2669" t="s">
        <v>39</v>
      </c>
      <c r="C2669" t="s">
        <v>13</v>
      </c>
      <c r="D2669" t="s">
        <v>55</v>
      </c>
      <c r="E2669" t="s">
        <v>14</v>
      </c>
      <c r="F2669" t="s">
        <v>15</v>
      </c>
      <c r="G2669">
        <v>0</v>
      </c>
    </row>
    <row r="2670" spans="1:7" x14ac:dyDescent="0.25">
      <c r="A2670" t="str">
        <f t="shared" si="41"/>
        <v>SSP3Croatia2030-2035AllMale</v>
      </c>
      <c r="B2670" t="s">
        <v>39</v>
      </c>
      <c r="C2670" t="s">
        <v>13</v>
      </c>
      <c r="D2670" t="s">
        <v>54</v>
      </c>
      <c r="E2670" t="s">
        <v>14</v>
      </c>
      <c r="F2670" t="s">
        <v>15</v>
      </c>
      <c r="G2670">
        <v>0</v>
      </c>
    </row>
    <row r="2671" spans="1:7" x14ac:dyDescent="0.25">
      <c r="A2671" t="str">
        <f t="shared" si="41"/>
        <v>SSP3Croatia2035-2040AllMale</v>
      </c>
      <c r="B2671" t="s">
        <v>39</v>
      </c>
      <c r="C2671" t="s">
        <v>13</v>
      </c>
      <c r="D2671" t="s">
        <v>53</v>
      </c>
      <c r="E2671" t="s">
        <v>14</v>
      </c>
      <c r="F2671" t="s">
        <v>15</v>
      </c>
      <c r="G2671">
        <v>0</v>
      </c>
    </row>
    <row r="2672" spans="1:7" x14ac:dyDescent="0.25">
      <c r="A2672" t="str">
        <f t="shared" si="41"/>
        <v>SSP3Croatia2040-2045AllMale</v>
      </c>
      <c r="B2672" t="s">
        <v>39</v>
      </c>
      <c r="C2672" t="s">
        <v>13</v>
      </c>
      <c r="D2672" t="s">
        <v>52</v>
      </c>
      <c r="E2672" t="s">
        <v>14</v>
      </c>
      <c r="F2672" t="s">
        <v>15</v>
      </c>
      <c r="G2672">
        <v>0</v>
      </c>
    </row>
    <row r="2673" spans="1:7" x14ac:dyDescent="0.25">
      <c r="A2673" t="str">
        <f t="shared" si="41"/>
        <v>SSP3Croatia2045-2050AllMale</v>
      </c>
      <c r="B2673" t="s">
        <v>39</v>
      </c>
      <c r="C2673" t="s">
        <v>13</v>
      </c>
      <c r="D2673" t="s">
        <v>51</v>
      </c>
      <c r="E2673" t="s">
        <v>14</v>
      </c>
      <c r="F2673" t="s">
        <v>15</v>
      </c>
      <c r="G2673">
        <v>0</v>
      </c>
    </row>
    <row r="2674" spans="1:7" x14ac:dyDescent="0.25">
      <c r="A2674" t="str">
        <f t="shared" si="41"/>
        <v>SSP3Croatia2050-2055AllMale</v>
      </c>
      <c r="B2674" t="s">
        <v>39</v>
      </c>
      <c r="C2674" t="s">
        <v>13</v>
      </c>
      <c r="D2674" t="s">
        <v>50</v>
      </c>
      <c r="E2674" t="s">
        <v>14</v>
      </c>
      <c r="F2674" t="s">
        <v>15</v>
      </c>
      <c r="G2674">
        <v>0</v>
      </c>
    </row>
    <row r="2675" spans="1:7" x14ac:dyDescent="0.25">
      <c r="A2675" t="str">
        <f t="shared" si="41"/>
        <v>SSP3Croatia2055-2060AllMale</v>
      </c>
      <c r="B2675" t="s">
        <v>39</v>
      </c>
      <c r="C2675" t="s">
        <v>13</v>
      </c>
      <c r="D2675" t="s">
        <v>49</v>
      </c>
      <c r="E2675" t="s">
        <v>14</v>
      </c>
      <c r="F2675" t="s">
        <v>15</v>
      </c>
      <c r="G2675">
        <v>0</v>
      </c>
    </row>
    <row r="2676" spans="1:7" x14ac:dyDescent="0.25">
      <c r="A2676" t="str">
        <f t="shared" si="41"/>
        <v>SSP3Croatia2060-2065AllMale</v>
      </c>
      <c r="B2676" t="s">
        <v>39</v>
      </c>
      <c r="C2676" t="s">
        <v>13</v>
      </c>
      <c r="D2676" t="s">
        <v>48</v>
      </c>
      <c r="E2676" t="s">
        <v>14</v>
      </c>
      <c r="F2676" t="s">
        <v>15</v>
      </c>
      <c r="G2676">
        <v>0</v>
      </c>
    </row>
    <row r="2677" spans="1:7" x14ac:dyDescent="0.25">
      <c r="A2677" t="str">
        <f t="shared" si="41"/>
        <v>SSP3Croatia2065-2070AllMale</v>
      </c>
      <c r="B2677" t="s">
        <v>39</v>
      </c>
      <c r="C2677" t="s">
        <v>13</v>
      </c>
      <c r="D2677" t="s">
        <v>47</v>
      </c>
      <c r="E2677" t="s">
        <v>14</v>
      </c>
      <c r="F2677" t="s">
        <v>15</v>
      </c>
      <c r="G2677">
        <v>0</v>
      </c>
    </row>
    <row r="2678" spans="1:7" x14ac:dyDescent="0.25">
      <c r="A2678" t="str">
        <f t="shared" si="41"/>
        <v>SSP3Croatia2070-2075AllMale</v>
      </c>
      <c r="B2678" t="s">
        <v>39</v>
      </c>
      <c r="C2678" t="s">
        <v>13</v>
      </c>
      <c r="D2678" t="s">
        <v>46</v>
      </c>
      <c r="E2678" t="s">
        <v>14</v>
      </c>
      <c r="F2678" t="s">
        <v>15</v>
      </c>
      <c r="G2678">
        <v>0</v>
      </c>
    </row>
    <row r="2679" spans="1:7" x14ac:dyDescent="0.25">
      <c r="A2679" t="str">
        <f t="shared" si="41"/>
        <v>SSP3Croatia2075-2080AllMale</v>
      </c>
      <c r="B2679" t="s">
        <v>39</v>
      </c>
      <c r="C2679" t="s">
        <v>13</v>
      </c>
      <c r="D2679" t="s">
        <v>45</v>
      </c>
      <c r="E2679" t="s">
        <v>14</v>
      </c>
      <c r="F2679" t="s">
        <v>15</v>
      </c>
      <c r="G2679">
        <v>0</v>
      </c>
    </row>
    <row r="2680" spans="1:7" x14ac:dyDescent="0.25">
      <c r="A2680" t="str">
        <f t="shared" si="41"/>
        <v>SSP3Croatia2080-2085AllMale</v>
      </c>
      <c r="B2680" t="s">
        <v>39</v>
      </c>
      <c r="C2680" t="s">
        <v>13</v>
      </c>
      <c r="D2680" t="s">
        <v>44</v>
      </c>
      <c r="E2680" t="s">
        <v>14</v>
      </c>
      <c r="F2680" t="s">
        <v>15</v>
      </c>
      <c r="G2680">
        <v>0</v>
      </c>
    </row>
    <row r="2681" spans="1:7" x14ac:dyDescent="0.25">
      <c r="A2681" t="str">
        <f t="shared" si="41"/>
        <v>SSP3Croatia2085-2090AllMale</v>
      </c>
      <c r="B2681" t="s">
        <v>39</v>
      </c>
      <c r="C2681" t="s">
        <v>13</v>
      </c>
      <c r="D2681" t="s">
        <v>43</v>
      </c>
      <c r="E2681" t="s">
        <v>14</v>
      </c>
      <c r="F2681" t="s">
        <v>15</v>
      </c>
      <c r="G2681">
        <v>0</v>
      </c>
    </row>
    <row r="2682" spans="1:7" x14ac:dyDescent="0.25">
      <c r="A2682" t="str">
        <f t="shared" si="41"/>
        <v>SSP3Croatia2090-2095AllMale</v>
      </c>
      <c r="B2682" t="s">
        <v>39</v>
      </c>
      <c r="C2682" t="s">
        <v>13</v>
      </c>
      <c r="D2682" t="s">
        <v>42</v>
      </c>
      <c r="E2682" t="s">
        <v>14</v>
      </c>
      <c r="F2682" t="s">
        <v>15</v>
      </c>
      <c r="G2682">
        <v>0</v>
      </c>
    </row>
    <row r="2683" spans="1:7" x14ac:dyDescent="0.25">
      <c r="A2683" t="str">
        <f t="shared" si="41"/>
        <v>SSP3Croatia2095-2100AllMale</v>
      </c>
      <c r="B2683" t="s">
        <v>39</v>
      </c>
      <c r="C2683" t="s">
        <v>13</v>
      </c>
      <c r="D2683" t="s">
        <v>41</v>
      </c>
      <c r="E2683" t="s">
        <v>14</v>
      </c>
      <c r="F2683" t="s">
        <v>15</v>
      </c>
      <c r="G2683">
        <v>0</v>
      </c>
    </row>
    <row r="2684" spans="1:7" x14ac:dyDescent="0.25">
      <c r="A2684" t="str">
        <f t="shared" si="41"/>
        <v>SSP3Croatia2015-20200--4Male</v>
      </c>
      <c r="B2684" t="s">
        <v>39</v>
      </c>
      <c r="C2684" t="s">
        <v>13</v>
      </c>
      <c r="D2684" t="s">
        <v>57</v>
      </c>
      <c r="E2684" t="s">
        <v>16</v>
      </c>
      <c r="F2684" t="s">
        <v>15</v>
      </c>
      <c r="G2684">
        <v>-0.5</v>
      </c>
    </row>
    <row r="2685" spans="1:7" x14ac:dyDescent="0.25">
      <c r="A2685" t="str">
        <f t="shared" si="41"/>
        <v>SSP3Croatia2020-20250--4Male</v>
      </c>
      <c r="B2685" t="s">
        <v>39</v>
      </c>
      <c r="C2685" t="s">
        <v>13</v>
      </c>
      <c r="D2685" t="s">
        <v>56</v>
      </c>
      <c r="E2685" t="s">
        <v>16</v>
      </c>
      <c r="F2685" t="s">
        <v>15</v>
      </c>
      <c r="G2685">
        <v>-0.2</v>
      </c>
    </row>
    <row r="2686" spans="1:7" x14ac:dyDescent="0.25">
      <c r="A2686" t="str">
        <f t="shared" si="41"/>
        <v>SSP3Croatia2025-20300--4Male</v>
      </c>
      <c r="B2686" t="s">
        <v>39</v>
      </c>
      <c r="C2686" t="s">
        <v>13</v>
      </c>
      <c r="D2686" t="s">
        <v>55</v>
      </c>
      <c r="E2686" t="s">
        <v>16</v>
      </c>
      <c r="F2686" t="s">
        <v>15</v>
      </c>
      <c r="G2686">
        <v>0</v>
      </c>
    </row>
    <row r="2687" spans="1:7" x14ac:dyDescent="0.25">
      <c r="A2687" t="str">
        <f t="shared" si="41"/>
        <v>SSP3Croatia2030-20350--4Male</v>
      </c>
      <c r="B2687" t="s">
        <v>39</v>
      </c>
      <c r="C2687" t="s">
        <v>13</v>
      </c>
      <c r="D2687" t="s">
        <v>54</v>
      </c>
      <c r="E2687" t="s">
        <v>16</v>
      </c>
      <c r="F2687" t="s">
        <v>15</v>
      </c>
      <c r="G2687">
        <v>0</v>
      </c>
    </row>
    <row r="2688" spans="1:7" x14ac:dyDescent="0.25">
      <c r="A2688" t="str">
        <f t="shared" si="41"/>
        <v>SSP3Croatia2035-20400--4Male</v>
      </c>
      <c r="B2688" t="s">
        <v>39</v>
      </c>
      <c r="C2688" t="s">
        <v>13</v>
      </c>
      <c r="D2688" t="s">
        <v>53</v>
      </c>
      <c r="E2688" t="s">
        <v>16</v>
      </c>
      <c r="F2688" t="s">
        <v>15</v>
      </c>
      <c r="G2688">
        <v>0</v>
      </c>
    </row>
    <row r="2689" spans="1:7" x14ac:dyDescent="0.25">
      <c r="A2689" t="str">
        <f t="shared" si="41"/>
        <v>SSP3Croatia2040-20450--4Male</v>
      </c>
      <c r="B2689" t="s">
        <v>39</v>
      </c>
      <c r="C2689" t="s">
        <v>13</v>
      </c>
      <c r="D2689" t="s">
        <v>52</v>
      </c>
      <c r="E2689" t="s">
        <v>16</v>
      </c>
      <c r="F2689" t="s">
        <v>15</v>
      </c>
      <c r="G2689">
        <v>0</v>
      </c>
    </row>
    <row r="2690" spans="1:7" x14ac:dyDescent="0.25">
      <c r="A2690" t="str">
        <f t="shared" si="41"/>
        <v>SSP3Croatia2045-20500--4Male</v>
      </c>
      <c r="B2690" t="s">
        <v>39</v>
      </c>
      <c r="C2690" t="s">
        <v>13</v>
      </c>
      <c r="D2690" t="s">
        <v>51</v>
      </c>
      <c r="E2690" t="s">
        <v>16</v>
      </c>
      <c r="F2690" t="s">
        <v>15</v>
      </c>
      <c r="G2690">
        <v>0</v>
      </c>
    </row>
    <row r="2691" spans="1:7" x14ac:dyDescent="0.25">
      <c r="A2691" t="str">
        <f t="shared" si="41"/>
        <v>SSP3Croatia2050-20550--4Male</v>
      </c>
      <c r="B2691" t="s">
        <v>39</v>
      </c>
      <c r="C2691" t="s">
        <v>13</v>
      </c>
      <c r="D2691" t="s">
        <v>50</v>
      </c>
      <c r="E2691" t="s">
        <v>16</v>
      </c>
      <c r="F2691" t="s">
        <v>15</v>
      </c>
      <c r="G2691">
        <v>0</v>
      </c>
    </row>
    <row r="2692" spans="1:7" x14ac:dyDescent="0.25">
      <c r="A2692" t="str">
        <f t="shared" si="41"/>
        <v>SSP3Croatia2055-20600--4Male</v>
      </c>
      <c r="B2692" t="s">
        <v>39</v>
      </c>
      <c r="C2692" t="s">
        <v>13</v>
      </c>
      <c r="D2692" t="s">
        <v>49</v>
      </c>
      <c r="E2692" t="s">
        <v>16</v>
      </c>
      <c r="F2692" t="s">
        <v>15</v>
      </c>
      <c r="G2692">
        <v>0</v>
      </c>
    </row>
    <row r="2693" spans="1:7" x14ac:dyDescent="0.25">
      <c r="A2693" t="str">
        <f t="shared" si="41"/>
        <v>SSP3Croatia2060-20650--4Male</v>
      </c>
      <c r="B2693" t="s">
        <v>39</v>
      </c>
      <c r="C2693" t="s">
        <v>13</v>
      </c>
      <c r="D2693" t="s">
        <v>48</v>
      </c>
      <c r="E2693" t="s">
        <v>16</v>
      </c>
      <c r="F2693" t="s">
        <v>15</v>
      </c>
      <c r="G2693">
        <v>0</v>
      </c>
    </row>
    <row r="2694" spans="1:7" x14ac:dyDescent="0.25">
      <c r="A2694" t="str">
        <f t="shared" si="41"/>
        <v>SSP3Croatia2065-20700--4Male</v>
      </c>
      <c r="B2694" t="s">
        <v>39</v>
      </c>
      <c r="C2694" t="s">
        <v>13</v>
      </c>
      <c r="D2694" t="s">
        <v>47</v>
      </c>
      <c r="E2694" t="s">
        <v>16</v>
      </c>
      <c r="F2694" t="s">
        <v>15</v>
      </c>
      <c r="G2694">
        <v>0</v>
      </c>
    </row>
    <row r="2695" spans="1:7" x14ac:dyDescent="0.25">
      <c r="A2695" t="str">
        <f t="shared" si="41"/>
        <v>SSP3Croatia2070-20750--4Male</v>
      </c>
      <c r="B2695" t="s">
        <v>39</v>
      </c>
      <c r="C2695" t="s">
        <v>13</v>
      </c>
      <c r="D2695" t="s">
        <v>46</v>
      </c>
      <c r="E2695" t="s">
        <v>16</v>
      </c>
      <c r="F2695" t="s">
        <v>15</v>
      </c>
      <c r="G2695">
        <v>0</v>
      </c>
    </row>
    <row r="2696" spans="1:7" x14ac:dyDescent="0.25">
      <c r="A2696" t="str">
        <f t="shared" si="41"/>
        <v>SSP3Croatia2075-20800--4Male</v>
      </c>
      <c r="B2696" t="s">
        <v>39</v>
      </c>
      <c r="C2696" t="s">
        <v>13</v>
      </c>
      <c r="D2696" t="s">
        <v>45</v>
      </c>
      <c r="E2696" t="s">
        <v>16</v>
      </c>
      <c r="F2696" t="s">
        <v>15</v>
      </c>
      <c r="G2696">
        <v>0</v>
      </c>
    </row>
    <row r="2697" spans="1:7" x14ac:dyDescent="0.25">
      <c r="A2697" t="str">
        <f t="shared" si="41"/>
        <v>SSP3Croatia2080-20850--4Male</v>
      </c>
      <c r="B2697" t="s">
        <v>39</v>
      </c>
      <c r="C2697" t="s">
        <v>13</v>
      </c>
      <c r="D2697" t="s">
        <v>44</v>
      </c>
      <c r="E2697" t="s">
        <v>16</v>
      </c>
      <c r="F2697" t="s">
        <v>15</v>
      </c>
      <c r="G2697">
        <v>0</v>
      </c>
    </row>
    <row r="2698" spans="1:7" x14ac:dyDescent="0.25">
      <c r="A2698" t="str">
        <f t="shared" si="41"/>
        <v>SSP3Croatia2085-20900--4Male</v>
      </c>
      <c r="B2698" t="s">
        <v>39</v>
      </c>
      <c r="C2698" t="s">
        <v>13</v>
      </c>
      <c r="D2698" t="s">
        <v>43</v>
      </c>
      <c r="E2698" t="s">
        <v>16</v>
      </c>
      <c r="F2698" t="s">
        <v>15</v>
      </c>
      <c r="G2698">
        <v>0</v>
      </c>
    </row>
    <row r="2699" spans="1:7" x14ac:dyDescent="0.25">
      <c r="A2699" t="str">
        <f t="shared" ref="A2699:A2762" si="42">B2699&amp;C2699&amp;D2699&amp;E2699&amp;F2699</f>
        <v>SSP3Croatia2090-20950--4Male</v>
      </c>
      <c r="B2699" t="s">
        <v>39</v>
      </c>
      <c r="C2699" t="s">
        <v>13</v>
      </c>
      <c r="D2699" t="s">
        <v>42</v>
      </c>
      <c r="E2699" t="s">
        <v>16</v>
      </c>
      <c r="F2699" t="s">
        <v>15</v>
      </c>
      <c r="G2699">
        <v>0</v>
      </c>
    </row>
    <row r="2700" spans="1:7" x14ac:dyDescent="0.25">
      <c r="A2700" t="str">
        <f t="shared" si="42"/>
        <v>SSP3Croatia2095-21000--4Male</v>
      </c>
      <c r="B2700" t="s">
        <v>39</v>
      </c>
      <c r="C2700" t="s">
        <v>13</v>
      </c>
      <c r="D2700" t="s">
        <v>41</v>
      </c>
      <c r="E2700" t="s">
        <v>16</v>
      </c>
      <c r="F2700" t="s">
        <v>15</v>
      </c>
      <c r="G2700">
        <v>0</v>
      </c>
    </row>
    <row r="2701" spans="1:7" x14ac:dyDescent="0.25">
      <c r="A2701" t="str">
        <f t="shared" si="42"/>
        <v>SSP3Croatia2015-20205--9Male</v>
      </c>
      <c r="B2701" t="s">
        <v>39</v>
      </c>
      <c r="C2701" t="s">
        <v>13</v>
      </c>
      <c r="D2701" t="s">
        <v>57</v>
      </c>
      <c r="E2701" t="s">
        <v>17</v>
      </c>
      <c r="F2701" t="s">
        <v>15</v>
      </c>
      <c r="G2701">
        <v>-0.3</v>
      </c>
    </row>
    <row r="2702" spans="1:7" x14ac:dyDescent="0.25">
      <c r="A2702" t="str">
        <f t="shared" si="42"/>
        <v>SSP3Croatia2020-20255--9Male</v>
      </c>
      <c r="B2702" t="s">
        <v>39</v>
      </c>
      <c r="C2702" t="s">
        <v>13</v>
      </c>
      <c r="D2702" t="s">
        <v>56</v>
      </c>
      <c r="E2702" t="s">
        <v>17</v>
      </c>
      <c r="F2702" t="s">
        <v>15</v>
      </c>
      <c r="G2702">
        <v>-0.1</v>
      </c>
    </row>
    <row r="2703" spans="1:7" x14ac:dyDescent="0.25">
      <c r="A2703" t="str">
        <f t="shared" si="42"/>
        <v>SSP3Croatia2025-20305--9Male</v>
      </c>
      <c r="B2703" t="s">
        <v>39</v>
      </c>
      <c r="C2703" t="s">
        <v>13</v>
      </c>
      <c r="D2703" t="s">
        <v>55</v>
      </c>
      <c r="E2703" t="s">
        <v>17</v>
      </c>
      <c r="F2703" t="s">
        <v>15</v>
      </c>
      <c r="G2703">
        <v>0</v>
      </c>
    </row>
    <row r="2704" spans="1:7" x14ac:dyDescent="0.25">
      <c r="A2704" t="str">
        <f t="shared" si="42"/>
        <v>SSP3Croatia2030-20355--9Male</v>
      </c>
      <c r="B2704" t="s">
        <v>39</v>
      </c>
      <c r="C2704" t="s">
        <v>13</v>
      </c>
      <c r="D2704" t="s">
        <v>54</v>
      </c>
      <c r="E2704" t="s">
        <v>17</v>
      </c>
      <c r="F2704" t="s">
        <v>15</v>
      </c>
      <c r="G2704">
        <v>0</v>
      </c>
    </row>
    <row r="2705" spans="1:7" x14ac:dyDescent="0.25">
      <c r="A2705" t="str">
        <f t="shared" si="42"/>
        <v>SSP3Croatia2035-20405--9Male</v>
      </c>
      <c r="B2705" t="s">
        <v>39</v>
      </c>
      <c r="C2705" t="s">
        <v>13</v>
      </c>
      <c r="D2705" t="s">
        <v>53</v>
      </c>
      <c r="E2705" t="s">
        <v>17</v>
      </c>
      <c r="F2705" t="s">
        <v>15</v>
      </c>
      <c r="G2705">
        <v>0</v>
      </c>
    </row>
    <row r="2706" spans="1:7" x14ac:dyDescent="0.25">
      <c r="A2706" t="str">
        <f t="shared" si="42"/>
        <v>SSP3Croatia2040-20455--9Male</v>
      </c>
      <c r="B2706" t="s">
        <v>39</v>
      </c>
      <c r="C2706" t="s">
        <v>13</v>
      </c>
      <c r="D2706" t="s">
        <v>52</v>
      </c>
      <c r="E2706" t="s">
        <v>17</v>
      </c>
      <c r="F2706" t="s">
        <v>15</v>
      </c>
      <c r="G2706">
        <v>0</v>
      </c>
    </row>
    <row r="2707" spans="1:7" x14ac:dyDescent="0.25">
      <c r="A2707" t="str">
        <f t="shared" si="42"/>
        <v>SSP3Croatia2045-20505--9Male</v>
      </c>
      <c r="B2707" t="s">
        <v>39</v>
      </c>
      <c r="C2707" t="s">
        <v>13</v>
      </c>
      <c r="D2707" t="s">
        <v>51</v>
      </c>
      <c r="E2707" t="s">
        <v>17</v>
      </c>
      <c r="F2707" t="s">
        <v>15</v>
      </c>
      <c r="G2707">
        <v>0</v>
      </c>
    </row>
    <row r="2708" spans="1:7" x14ac:dyDescent="0.25">
      <c r="A2708" t="str">
        <f t="shared" si="42"/>
        <v>SSP3Croatia2050-20555--9Male</v>
      </c>
      <c r="B2708" t="s">
        <v>39</v>
      </c>
      <c r="C2708" t="s">
        <v>13</v>
      </c>
      <c r="D2708" t="s">
        <v>50</v>
      </c>
      <c r="E2708" t="s">
        <v>17</v>
      </c>
      <c r="F2708" t="s">
        <v>15</v>
      </c>
      <c r="G2708">
        <v>0</v>
      </c>
    </row>
    <row r="2709" spans="1:7" x14ac:dyDescent="0.25">
      <c r="A2709" t="str">
        <f t="shared" si="42"/>
        <v>SSP3Croatia2055-20605--9Male</v>
      </c>
      <c r="B2709" t="s">
        <v>39</v>
      </c>
      <c r="C2709" t="s">
        <v>13</v>
      </c>
      <c r="D2709" t="s">
        <v>49</v>
      </c>
      <c r="E2709" t="s">
        <v>17</v>
      </c>
      <c r="F2709" t="s">
        <v>15</v>
      </c>
      <c r="G2709">
        <v>0</v>
      </c>
    </row>
    <row r="2710" spans="1:7" x14ac:dyDescent="0.25">
      <c r="A2710" t="str">
        <f t="shared" si="42"/>
        <v>SSP3Croatia2060-20655--9Male</v>
      </c>
      <c r="B2710" t="s">
        <v>39</v>
      </c>
      <c r="C2710" t="s">
        <v>13</v>
      </c>
      <c r="D2710" t="s">
        <v>48</v>
      </c>
      <c r="E2710" t="s">
        <v>17</v>
      </c>
      <c r="F2710" t="s">
        <v>15</v>
      </c>
      <c r="G2710">
        <v>0</v>
      </c>
    </row>
    <row r="2711" spans="1:7" x14ac:dyDescent="0.25">
      <c r="A2711" t="str">
        <f t="shared" si="42"/>
        <v>SSP3Croatia2065-20705--9Male</v>
      </c>
      <c r="B2711" t="s">
        <v>39</v>
      </c>
      <c r="C2711" t="s">
        <v>13</v>
      </c>
      <c r="D2711" t="s">
        <v>47</v>
      </c>
      <c r="E2711" t="s">
        <v>17</v>
      </c>
      <c r="F2711" t="s">
        <v>15</v>
      </c>
      <c r="G2711">
        <v>0</v>
      </c>
    </row>
    <row r="2712" spans="1:7" x14ac:dyDescent="0.25">
      <c r="A2712" t="str">
        <f t="shared" si="42"/>
        <v>SSP3Croatia2070-20755--9Male</v>
      </c>
      <c r="B2712" t="s">
        <v>39</v>
      </c>
      <c r="C2712" t="s">
        <v>13</v>
      </c>
      <c r="D2712" t="s">
        <v>46</v>
      </c>
      <c r="E2712" t="s">
        <v>17</v>
      </c>
      <c r="F2712" t="s">
        <v>15</v>
      </c>
      <c r="G2712">
        <v>0</v>
      </c>
    </row>
    <row r="2713" spans="1:7" x14ac:dyDescent="0.25">
      <c r="A2713" t="str">
        <f t="shared" si="42"/>
        <v>SSP3Croatia2075-20805--9Male</v>
      </c>
      <c r="B2713" t="s">
        <v>39</v>
      </c>
      <c r="C2713" t="s">
        <v>13</v>
      </c>
      <c r="D2713" t="s">
        <v>45</v>
      </c>
      <c r="E2713" t="s">
        <v>17</v>
      </c>
      <c r="F2713" t="s">
        <v>15</v>
      </c>
      <c r="G2713">
        <v>0</v>
      </c>
    </row>
    <row r="2714" spans="1:7" x14ac:dyDescent="0.25">
      <c r="A2714" t="str">
        <f t="shared" si="42"/>
        <v>SSP3Croatia2080-20855--9Male</v>
      </c>
      <c r="B2714" t="s">
        <v>39</v>
      </c>
      <c r="C2714" t="s">
        <v>13</v>
      </c>
      <c r="D2714" t="s">
        <v>44</v>
      </c>
      <c r="E2714" t="s">
        <v>17</v>
      </c>
      <c r="F2714" t="s">
        <v>15</v>
      </c>
      <c r="G2714">
        <v>0</v>
      </c>
    </row>
    <row r="2715" spans="1:7" x14ac:dyDescent="0.25">
      <c r="A2715" t="str">
        <f t="shared" si="42"/>
        <v>SSP3Croatia2085-20905--9Male</v>
      </c>
      <c r="B2715" t="s">
        <v>39</v>
      </c>
      <c r="C2715" t="s">
        <v>13</v>
      </c>
      <c r="D2715" t="s">
        <v>43</v>
      </c>
      <c r="E2715" t="s">
        <v>17</v>
      </c>
      <c r="F2715" t="s">
        <v>15</v>
      </c>
      <c r="G2715">
        <v>0</v>
      </c>
    </row>
    <row r="2716" spans="1:7" x14ac:dyDescent="0.25">
      <c r="A2716" t="str">
        <f t="shared" si="42"/>
        <v>SSP3Croatia2090-20955--9Male</v>
      </c>
      <c r="B2716" t="s">
        <v>39</v>
      </c>
      <c r="C2716" t="s">
        <v>13</v>
      </c>
      <c r="D2716" t="s">
        <v>42</v>
      </c>
      <c r="E2716" t="s">
        <v>17</v>
      </c>
      <c r="F2716" t="s">
        <v>15</v>
      </c>
      <c r="G2716">
        <v>0</v>
      </c>
    </row>
    <row r="2717" spans="1:7" x14ac:dyDescent="0.25">
      <c r="A2717" t="str">
        <f t="shared" si="42"/>
        <v>SSP3Croatia2095-21005--9Male</v>
      </c>
      <c r="B2717" t="s">
        <v>39</v>
      </c>
      <c r="C2717" t="s">
        <v>13</v>
      </c>
      <c r="D2717" t="s">
        <v>41</v>
      </c>
      <c r="E2717" t="s">
        <v>17</v>
      </c>
      <c r="F2717" t="s">
        <v>15</v>
      </c>
      <c r="G2717">
        <v>0</v>
      </c>
    </row>
    <row r="2718" spans="1:7" x14ac:dyDescent="0.25">
      <c r="A2718" t="str">
        <f t="shared" si="42"/>
        <v>SSP3Croatia2015-202010--14Male</v>
      </c>
      <c r="B2718" t="s">
        <v>39</v>
      </c>
      <c r="C2718" t="s">
        <v>13</v>
      </c>
      <c r="D2718" t="s">
        <v>57</v>
      </c>
      <c r="E2718" t="s">
        <v>18</v>
      </c>
      <c r="F2718" t="s">
        <v>15</v>
      </c>
      <c r="G2718">
        <v>-0.2</v>
      </c>
    </row>
    <row r="2719" spans="1:7" x14ac:dyDescent="0.25">
      <c r="A2719" t="str">
        <f t="shared" si="42"/>
        <v>SSP3Croatia2020-202510--14Male</v>
      </c>
      <c r="B2719" t="s">
        <v>39</v>
      </c>
      <c r="C2719" t="s">
        <v>13</v>
      </c>
      <c r="D2719" t="s">
        <v>56</v>
      </c>
      <c r="E2719" t="s">
        <v>18</v>
      </c>
      <c r="F2719" t="s">
        <v>15</v>
      </c>
      <c r="G2719">
        <v>-0.1</v>
      </c>
    </row>
    <row r="2720" spans="1:7" x14ac:dyDescent="0.25">
      <c r="A2720" t="str">
        <f t="shared" si="42"/>
        <v>SSP3Croatia2025-203010--14Male</v>
      </c>
      <c r="B2720" t="s">
        <v>39</v>
      </c>
      <c r="C2720" t="s">
        <v>13</v>
      </c>
      <c r="D2720" t="s">
        <v>55</v>
      </c>
      <c r="E2720" t="s">
        <v>18</v>
      </c>
      <c r="F2720" t="s">
        <v>15</v>
      </c>
      <c r="G2720">
        <v>0</v>
      </c>
    </row>
    <row r="2721" spans="1:7" x14ac:dyDescent="0.25">
      <c r="A2721" t="str">
        <f t="shared" si="42"/>
        <v>SSP3Croatia2030-203510--14Male</v>
      </c>
      <c r="B2721" t="s">
        <v>39</v>
      </c>
      <c r="C2721" t="s">
        <v>13</v>
      </c>
      <c r="D2721" t="s">
        <v>54</v>
      </c>
      <c r="E2721" t="s">
        <v>18</v>
      </c>
      <c r="F2721" t="s">
        <v>15</v>
      </c>
      <c r="G2721">
        <v>0</v>
      </c>
    </row>
    <row r="2722" spans="1:7" x14ac:dyDescent="0.25">
      <c r="A2722" t="str">
        <f t="shared" si="42"/>
        <v>SSP3Croatia2035-204010--14Male</v>
      </c>
      <c r="B2722" t="s">
        <v>39</v>
      </c>
      <c r="C2722" t="s">
        <v>13</v>
      </c>
      <c r="D2722" t="s">
        <v>53</v>
      </c>
      <c r="E2722" t="s">
        <v>18</v>
      </c>
      <c r="F2722" t="s">
        <v>15</v>
      </c>
      <c r="G2722">
        <v>0</v>
      </c>
    </row>
    <row r="2723" spans="1:7" x14ac:dyDescent="0.25">
      <c r="A2723" t="str">
        <f t="shared" si="42"/>
        <v>SSP3Croatia2040-204510--14Male</v>
      </c>
      <c r="B2723" t="s">
        <v>39</v>
      </c>
      <c r="C2723" t="s">
        <v>13</v>
      </c>
      <c r="D2723" t="s">
        <v>52</v>
      </c>
      <c r="E2723" t="s">
        <v>18</v>
      </c>
      <c r="F2723" t="s">
        <v>15</v>
      </c>
      <c r="G2723">
        <v>0</v>
      </c>
    </row>
    <row r="2724" spans="1:7" x14ac:dyDescent="0.25">
      <c r="A2724" t="str">
        <f t="shared" si="42"/>
        <v>SSP3Croatia2045-205010--14Male</v>
      </c>
      <c r="B2724" t="s">
        <v>39</v>
      </c>
      <c r="C2724" t="s">
        <v>13</v>
      </c>
      <c r="D2724" t="s">
        <v>51</v>
      </c>
      <c r="E2724" t="s">
        <v>18</v>
      </c>
      <c r="F2724" t="s">
        <v>15</v>
      </c>
      <c r="G2724">
        <v>0</v>
      </c>
    </row>
    <row r="2725" spans="1:7" x14ac:dyDescent="0.25">
      <c r="A2725" t="str">
        <f t="shared" si="42"/>
        <v>SSP3Croatia2050-205510--14Male</v>
      </c>
      <c r="B2725" t="s">
        <v>39</v>
      </c>
      <c r="C2725" t="s">
        <v>13</v>
      </c>
      <c r="D2725" t="s">
        <v>50</v>
      </c>
      <c r="E2725" t="s">
        <v>18</v>
      </c>
      <c r="F2725" t="s">
        <v>15</v>
      </c>
      <c r="G2725">
        <v>0</v>
      </c>
    </row>
    <row r="2726" spans="1:7" x14ac:dyDescent="0.25">
      <c r="A2726" t="str">
        <f t="shared" si="42"/>
        <v>SSP3Croatia2055-206010--14Male</v>
      </c>
      <c r="B2726" t="s">
        <v>39</v>
      </c>
      <c r="C2726" t="s">
        <v>13</v>
      </c>
      <c r="D2726" t="s">
        <v>49</v>
      </c>
      <c r="E2726" t="s">
        <v>18</v>
      </c>
      <c r="F2726" t="s">
        <v>15</v>
      </c>
      <c r="G2726">
        <v>0</v>
      </c>
    </row>
    <row r="2727" spans="1:7" x14ac:dyDescent="0.25">
      <c r="A2727" t="str">
        <f t="shared" si="42"/>
        <v>SSP3Croatia2060-206510--14Male</v>
      </c>
      <c r="B2727" t="s">
        <v>39</v>
      </c>
      <c r="C2727" t="s">
        <v>13</v>
      </c>
      <c r="D2727" t="s">
        <v>48</v>
      </c>
      <c r="E2727" t="s">
        <v>18</v>
      </c>
      <c r="F2727" t="s">
        <v>15</v>
      </c>
      <c r="G2727">
        <v>0</v>
      </c>
    </row>
    <row r="2728" spans="1:7" x14ac:dyDescent="0.25">
      <c r="A2728" t="str">
        <f t="shared" si="42"/>
        <v>SSP3Croatia2065-207010--14Male</v>
      </c>
      <c r="B2728" t="s">
        <v>39</v>
      </c>
      <c r="C2728" t="s">
        <v>13</v>
      </c>
      <c r="D2728" t="s">
        <v>47</v>
      </c>
      <c r="E2728" t="s">
        <v>18</v>
      </c>
      <c r="F2728" t="s">
        <v>15</v>
      </c>
      <c r="G2728">
        <v>0</v>
      </c>
    </row>
    <row r="2729" spans="1:7" x14ac:dyDescent="0.25">
      <c r="A2729" t="str">
        <f t="shared" si="42"/>
        <v>SSP3Croatia2070-207510--14Male</v>
      </c>
      <c r="B2729" t="s">
        <v>39</v>
      </c>
      <c r="C2729" t="s">
        <v>13</v>
      </c>
      <c r="D2729" t="s">
        <v>46</v>
      </c>
      <c r="E2729" t="s">
        <v>18</v>
      </c>
      <c r="F2729" t="s">
        <v>15</v>
      </c>
      <c r="G2729">
        <v>0</v>
      </c>
    </row>
    <row r="2730" spans="1:7" x14ac:dyDescent="0.25">
      <c r="A2730" t="str">
        <f t="shared" si="42"/>
        <v>SSP3Croatia2075-208010--14Male</v>
      </c>
      <c r="B2730" t="s">
        <v>39</v>
      </c>
      <c r="C2730" t="s">
        <v>13</v>
      </c>
      <c r="D2730" t="s">
        <v>45</v>
      </c>
      <c r="E2730" t="s">
        <v>18</v>
      </c>
      <c r="F2730" t="s">
        <v>15</v>
      </c>
      <c r="G2730">
        <v>0</v>
      </c>
    </row>
    <row r="2731" spans="1:7" x14ac:dyDescent="0.25">
      <c r="A2731" t="str">
        <f t="shared" si="42"/>
        <v>SSP3Croatia2080-208510--14Male</v>
      </c>
      <c r="B2731" t="s">
        <v>39</v>
      </c>
      <c r="C2731" t="s">
        <v>13</v>
      </c>
      <c r="D2731" t="s">
        <v>44</v>
      </c>
      <c r="E2731" t="s">
        <v>18</v>
      </c>
      <c r="F2731" t="s">
        <v>15</v>
      </c>
      <c r="G2731">
        <v>0</v>
      </c>
    </row>
    <row r="2732" spans="1:7" x14ac:dyDescent="0.25">
      <c r="A2732" t="str">
        <f t="shared" si="42"/>
        <v>SSP3Croatia2085-209010--14Male</v>
      </c>
      <c r="B2732" t="s">
        <v>39</v>
      </c>
      <c r="C2732" t="s">
        <v>13</v>
      </c>
      <c r="D2732" t="s">
        <v>43</v>
      </c>
      <c r="E2732" t="s">
        <v>18</v>
      </c>
      <c r="F2732" t="s">
        <v>15</v>
      </c>
      <c r="G2732">
        <v>0</v>
      </c>
    </row>
    <row r="2733" spans="1:7" x14ac:dyDescent="0.25">
      <c r="A2733" t="str">
        <f t="shared" si="42"/>
        <v>SSP3Croatia2090-209510--14Male</v>
      </c>
      <c r="B2733" t="s">
        <v>39</v>
      </c>
      <c r="C2733" t="s">
        <v>13</v>
      </c>
      <c r="D2733" t="s">
        <v>42</v>
      </c>
      <c r="E2733" t="s">
        <v>18</v>
      </c>
      <c r="F2733" t="s">
        <v>15</v>
      </c>
      <c r="G2733">
        <v>0</v>
      </c>
    </row>
    <row r="2734" spans="1:7" x14ac:dyDescent="0.25">
      <c r="A2734" t="str">
        <f t="shared" si="42"/>
        <v>SSP3Croatia2095-210010--14Male</v>
      </c>
      <c r="B2734" t="s">
        <v>39</v>
      </c>
      <c r="C2734" t="s">
        <v>13</v>
      </c>
      <c r="D2734" t="s">
        <v>41</v>
      </c>
      <c r="E2734" t="s">
        <v>18</v>
      </c>
      <c r="F2734" t="s">
        <v>15</v>
      </c>
      <c r="G2734">
        <v>0</v>
      </c>
    </row>
    <row r="2735" spans="1:7" x14ac:dyDescent="0.25">
      <c r="A2735" t="str">
        <f t="shared" si="42"/>
        <v>SSP3Croatia2015-202015--19Male</v>
      </c>
      <c r="B2735" t="s">
        <v>39</v>
      </c>
      <c r="C2735" t="s">
        <v>13</v>
      </c>
      <c r="D2735" t="s">
        <v>57</v>
      </c>
      <c r="E2735" t="s">
        <v>19</v>
      </c>
      <c r="F2735" t="s">
        <v>15</v>
      </c>
      <c r="G2735">
        <v>-0.5</v>
      </c>
    </row>
    <row r="2736" spans="1:7" x14ac:dyDescent="0.25">
      <c r="A2736" t="str">
        <f t="shared" si="42"/>
        <v>SSP3Croatia2020-202515--19Male</v>
      </c>
      <c r="B2736" t="s">
        <v>39</v>
      </c>
      <c r="C2736" t="s">
        <v>13</v>
      </c>
      <c r="D2736" t="s">
        <v>56</v>
      </c>
      <c r="E2736" t="s">
        <v>19</v>
      </c>
      <c r="F2736" t="s">
        <v>15</v>
      </c>
      <c r="G2736">
        <v>-0.2</v>
      </c>
    </row>
    <row r="2737" spans="1:7" x14ac:dyDescent="0.25">
      <c r="A2737" t="str">
        <f t="shared" si="42"/>
        <v>SSP3Croatia2025-203015--19Male</v>
      </c>
      <c r="B2737" t="s">
        <v>39</v>
      </c>
      <c r="C2737" t="s">
        <v>13</v>
      </c>
      <c r="D2737" t="s">
        <v>55</v>
      </c>
      <c r="E2737" t="s">
        <v>19</v>
      </c>
      <c r="F2737" t="s">
        <v>15</v>
      </c>
      <c r="G2737">
        <v>0</v>
      </c>
    </row>
    <row r="2738" spans="1:7" x14ac:dyDescent="0.25">
      <c r="A2738" t="str">
        <f t="shared" si="42"/>
        <v>SSP3Croatia2030-203515--19Male</v>
      </c>
      <c r="B2738" t="s">
        <v>39</v>
      </c>
      <c r="C2738" t="s">
        <v>13</v>
      </c>
      <c r="D2738" t="s">
        <v>54</v>
      </c>
      <c r="E2738" t="s">
        <v>19</v>
      </c>
      <c r="F2738" t="s">
        <v>15</v>
      </c>
      <c r="G2738">
        <v>0</v>
      </c>
    </row>
    <row r="2739" spans="1:7" x14ac:dyDescent="0.25">
      <c r="A2739" t="str">
        <f t="shared" si="42"/>
        <v>SSP3Croatia2035-204015--19Male</v>
      </c>
      <c r="B2739" t="s">
        <v>39</v>
      </c>
      <c r="C2739" t="s">
        <v>13</v>
      </c>
      <c r="D2739" t="s">
        <v>53</v>
      </c>
      <c r="E2739" t="s">
        <v>19</v>
      </c>
      <c r="F2739" t="s">
        <v>15</v>
      </c>
      <c r="G2739">
        <v>0</v>
      </c>
    </row>
    <row r="2740" spans="1:7" x14ac:dyDescent="0.25">
      <c r="A2740" t="str">
        <f t="shared" si="42"/>
        <v>SSP3Croatia2040-204515--19Male</v>
      </c>
      <c r="B2740" t="s">
        <v>39</v>
      </c>
      <c r="C2740" t="s">
        <v>13</v>
      </c>
      <c r="D2740" t="s">
        <v>52</v>
      </c>
      <c r="E2740" t="s">
        <v>19</v>
      </c>
      <c r="F2740" t="s">
        <v>15</v>
      </c>
      <c r="G2740">
        <v>0</v>
      </c>
    </row>
    <row r="2741" spans="1:7" x14ac:dyDescent="0.25">
      <c r="A2741" t="str">
        <f t="shared" si="42"/>
        <v>SSP3Croatia2045-205015--19Male</v>
      </c>
      <c r="B2741" t="s">
        <v>39</v>
      </c>
      <c r="C2741" t="s">
        <v>13</v>
      </c>
      <c r="D2741" t="s">
        <v>51</v>
      </c>
      <c r="E2741" t="s">
        <v>19</v>
      </c>
      <c r="F2741" t="s">
        <v>15</v>
      </c>
      <c r="G2741">
        <v>0</v>
      </c>
    </row>
    <row r="2742" spans="1:7" x14ac:dyDescent="0.25">
      <c r="A2742" t="str">
        <f t="shared" si="42"/>
        <v>SSP3Croatia2050-205515--19Male</v>
      </c>
      <c r="B2742" t="s">
        <v>39</v>
      </c>
      <c r="C2742" t="s">
        <v>13</v>
      </c>
      <c r="D2742" t="s">
        <v>50</v>
      </c>
      <c r="E2742" t="s">
        <v>19</v>
      </c>
      <c r="F2742" t="s">
        <v>15</v>
      </c>
      <c r="G2742">
        <v>0</v>
      </c>
    </row>
    <row r="2743" spans="1:7" x14ac:dyDescent="0.25">
      <c r="A2743" t="str">
        <f t="shared" si="42"/>
        <v>SSP3Croatia2055-206015--19Male</v>
      </c>
      <c r="B2743" t="s">
        <v>39</v>
      </c>
      <c r="C2743" t="s">
        <v>13</v>
      </c>
      <c r="D2743" t="s">
        <v>49</v>
      </c>
      <c r="E2743" t="s">
        <v>19</v>
      </c>
      <c r="F2743" t="s">
        <v>15</v>
      </c>
      <c r="G2743">
        <v>0</v>
      </c>
    </row>
    <row r="2744" spans="1:7" x14ac:dyDescent="0.25">
      <c r="A2744" t="str">
        <f t="shared" si="42"/>
        <v>SSP3Croatia2060-206515--19Male</v>
      </c>
      <c r="B2744" t="s">
        <v>39</v>
      </c>
      <c r="C2744" t="s">
        <v>13</v>
      </c>
      <c r="D2744" t="s">
        <v>48</v>
      </c>
      <c r="E2744" t="s">
        <v>19</v>
      </c>
      <c r="F2744" t="s">
        <v>15</v>
      </c>
      <c r="G2744">
        <v>0</v>
      </c>
    </row>
    <row r="2745" spans="1:7" x14ac:dyDescent="0.25">
      <c r="A2745" t="str">
        <f t="shared" si="42"/>
        <v>SSP3Croatia2065-207015--19Male</v>
      </c>
      <c r="B2745" t="s">
        <v>39</v>
      </c>
      <c r="C2745" t="s">
        <v>13</v>
      </c>
      <c r="D2745" t="s">
        <v>47</v>
      </c>
      <c r="E2745" t="s">
        <v>19</v>
      </c>
      <c r="F2745" t="s">
        <v>15</v>
      </c>
      <c r="G2745">
        <v>0</v>
      </c>
    </row>
    <row r="2746" spans="1:7" x14ac:dyDescent="0.25">
      <c r="A2746" t="str">
        <f t="shared" si="42"/>
        <v>SSP3Croatia2070-207515--19Male</v>
      </c>
      <c r="B2746" t="s">
        <v>39</v>
      </c>
      <c r="C2746" t="s">
        <v>13</v>
      </c>
      <c r="D2746" t="s">
        <v>46</v>
      </c>
      <c r="E2746" t="s">
        <v>19</v>
      </c>
      <c r="F2746" t="s">
        <v>15</v>
      </c>
      <c r="G2746">
        <v>0</v>
      </c>
    </row>
    <row r="2747" spans="1:7" x14ac:dyDescent="0.25">
      <c r="A2747" t="str">
        <f t="shared" si="42"/>
        <v>SSP3Croatia2075-208015--19Male</v>
      </c>
      <c r="B2747" t="s">
        <v>39</v>
      </c>
      <c r="C2747" t="s">
        <v>13</v>
      </c>
      <c r="D2747" t="s">
        <v>45</v>
      </c>
      <c r="E2747" t="s">
        <v>19</v>
      </c>
      <c r="F2747" t="s">
        <v>15</v>
      </c>
      <c r="G2747">
        <v>0</v>
      </c>
    </row>
    <row r="2748" spans="1:7" x14ac:dyDescent="0.25">
      <c r="A2748" t="str">
        <f t="shared" si="42"/>
        <v>SSP3Croatia2080-208515--19Male</v>
      </c>
      <c r="B2748" t="s">
        <v>39</v>
      </c>
      <c r="C2748" t="s">
        <v>13</v>
      </c>
      <c r="D2748" t="s">
        <v>44</v>
      </c>
      <c r="E2748" t="s">
        <v>19</v>
      </c>
      <c r="F2748" t="s">
        <v>15</v>
      </c>
      <c r="G2748">
        <v>0</v>
      </c>
    </row>
    <row r="2749" spans="1:7" x14ac:dyDescent="0.25">
      <c r="A2749" t="str">
        <f t="shared" si="42"/>
        <v>SSP3Croatia2085-209015--19Male</v>
      </c>
      <c r="B2749" t="s">
        <v>39</v>
      </c>
      <c r="C2749" t="s">
        <v>13</v>
      </c>
      <c r="D2749" t="s">
        <v>43</v>
      </c>
      <c r="E2749" t="s">
        <v>19</v>
      </c>
      <c r="F2749" t="s">
        <v>15</v>
      </c>
      <c r="G2749">
        <v>0</v>
      </c>
    </row>
    <row r="2750" spans="1:7" x14ac:dyDescent="0.25">
      <c r="A2750" t="str">
        <f t="shared" si="42"/>
        <v>SSP3Croatia2090-209515--19Male</v>
      </c>
      <c r="B2750" t="s">
        <v>39</v>
      </c>
      <c r="C2750" t="s">
        <v>13</v>
      </c>
      <c r="D2750" t="s">
        <v>42</v>
      </c>
      <c r="E2750" t="s">
        <v>19</v>
      </c>
      <c r="F2750" t="s">
        <v>15</v>
      </c>
      <c r="G2750">
        <v>0</v>
      </c>
    </row>
    <row r="2751" spans="1:7" x14ac:dyDescent="0.25">
      <c r="A2751" t="str">
        <f t="shared" si="42"/>
        <v>SSP3Croatia2095-210015--19Male</v>
      </c>
      <c r="B2751" t="s">
        <v>39</v>
      </c>
      <c r="C2751" t="s">
        <v>13</v>
      </c>
      <c r="D2751" t="s">
        <v>41</v>
      </c>
      <c r="E2751" t="s">
        <v>19</v>
      </c>
      <c r="F2751" t="s">
        <v>15</v>
      </c>
      <c r="G2751">
        <v>0</v>
      </c>
    </row>
    <row r="2752" spans="1:7" x14ac:dyDescent="0.25">
      <c r="A2752" t="str">
        <f t="shared" si="42"/>
        <v>SSP3Croatia2015-202020--24Male</v>
      </c>
      <c r="B2752" t="s">
        <v>39</v>
      </c>
      <c r="C2752" t="s">
        <v>13</v>
      </c>
      <c r="D2752" t="s">
        <v>57</v>
      </c>
      <c r="E2752" t="s">
        <v>20</v>
      </c>
      <c r="F2752" t="s">
        <v>15</v>
      </c>
      <c r="G2752">
        <v>-1.2</v>
      </c>
    </row>
    <row r="2753" spans="1:7" x14ac:dyDescent="0.25">
      <c r="A2753" t="str">
        <f t="shared" si="42"/>
        <v>SSP3Croatia2020-202520--24Male</v>
      </c>
      <c r="B2753" t="s">
        <v>39</v>
      </c>
      <c r="C2753" t="s">
        <v>13</v>
      </c>
      <c r="D2753" t="s">
        <v>56</v>
      </c>
      <c r="E2753" t="s">
        <v>20</v>
      </c>
      <c r="F2753" t="s">
        <v>15</v>
      </c>
      <c r="G2753">
        <v>-0.4</v>
      </c>
    </row>
    <row r="2754" spans="1:7" x14ac:dyDescent="0.25">
      <c r="A2754" t="str">
        <f t="shared" si="42"/>
        <v>SSP3Croatia2025-203020--24Male</v>
      </c>
      <c r="B2754" t="s">
        <v>39</v>
      </c>
      <c r="C2754" t="s">
        <v>13</v>
      </c>
      <c r="D2754" t="s">
        <v>55</v>
      </c>
      <c r="E2754" t="s">
        <v>20</v>
      </c>
      <c r="F2754" t="s">
        <v>15</v>
      </c>
      <c r="G2754">
        <v>0</v>
      </c>
    </row>
    <row r="2755" spans="1:7" x14ac:dyDescent="0.25">
      <c r="A2755" t="str">
        <f t="shared" si="42"/>
        <v>SSP3Croatia2030-203520--24Male</v>
      </c>
      <c r="B2755" t="s">
        <v>39</v>
      </c>
      <c r="C2755" t="s">
        <v>13</v>
      </c>
      <c r="D2755" t="s">
        <v>54</v>
      </c>
      <c r="E2755" t="s">
        <v>20</v>
      </c>
      <c r="F2755" t="s">
        <v>15</v>
      </c>
      <c r="G2755">
        <v>0</v>
      </c>
    </row>
    <row r="2756" spans="1:7" x14ac:dyDescent="0.25">
      <c r="A2756" t="str">
        <f t="shared" si="42"/>
        <v>SSP3Croatia2035-204020--24Male</v>
      </c>
      <c r="B2756" t="s">
        <v>39</v>
      </c>
      <c r="C2756" t="s">
        <v>13</v>
      </c>
      <c r="D2756" t="s">
        <v>53</v>
      </c>
      <c r="E2756" t="s">
        <v>20</v>
      </c>
      <c r="F2756" t="s">
        <v>15</v>
      </c>
      <c r="G2756">
        <v>0</v>
      </c>
    </row>
    <row r="2757" spans="1:7" x14ac:dyDescent="0.25">
      <c r="A2757" t="str">
        <f t="shared" si="42"/>
        <v>SSP3Croatia2040-204520--24Male</v>
      </c>
      <c r="B2757" t="s">
        <v>39</v>
      </c>
      <c r="C2757" t="s">
        <v>13</v>
      </c>
      <c r="D2757" t="s">
        <v>52</v>
      </c>
      <c r="E2757" t="s">
        <v>20</v>
      </c>
      <c r="F2757" t="s">
        <v>15</v>
      </c>
      <c r="G2757">
        <v>0</v>
      </c>
    </row>
    <row r="2758" spans="1:7" x14ac:dyDescent="0.25">
      <c r="A2758" t="str">
        <f t="shared" si="42"/>
        <v>SSP3Croatia2045-205020--24Male</v>
      </c>
      <c r="B2758" t="s">
        <v>39</v>
      </c>
      <c r="C2758" t="s">
        <v>13</v>
      </c>
      <c r="D2758" t="s">
        <v>51</v>
      </c>
      <c r="E2758" t="s">
        <v>20</v>
      </c>
      <c r="F2758" t="s">
        <v>15</v>
      </c>
      <c r="G2758">
        <v>0</v>
      </c>
    </row>
    <row r="2759" spans="1:7" x14ac:dyDescent="0.25">
      <c r="A2759" t="str">
        <f t="shared" si="42"/>
        <v>SSP3Croatia2050-205520--24Male</v>
      </c>
      <c r="B2759" t="s">
        <v>39</v>
      </c>
      <c r="C2759" t="s">
        <v>13</v>
      </c>
      <c r="D2759" t="s">
        <v>50</v>
      </c>
      <c r="E2759" t="s">
        <v>20</v>
      </c>
      <c r="F2759" t="s">
        <v>15</v>
      </c>
      <c r="G2759">
        <v>0</v>
      </c>
    </row>
    <row r="2760" spans="1:7" x14ac:dyDescent="0.25">
      <c r="A2760" t="str">
        <f t="shared" si="42"/>
        <v>SSP3Croatia2055-206020--24Male</v>
      </c>
      <c r="B2760" t="s">
        <v>39</v>
      </c>
      <c r="C2760" t="s">
        <v>13</v>
      </c>
      <c r="D2760" t="s">
        <v>49</v>
      </c>
      <c r="E2760" t="s">
        <v>20</v>
      </c>
      <c r="F2760" t="s">
        <v>15</v>
      </c>
      <c r="G2760">
        <v>0</v>
      </c>
    </row>
    <row r="2761" spans="1:7" x14ac:dyDescent="0.25">
      <c r="A2761" t="str">
        <f t="shared" si="42"/>
        <v>SSP3Croatia2060-206520--24Male</v>
      </c>
      <c r="B2761" t="s">
        <v>39</v>
      </c>
      <c r="C2761" t="s">
        <v>13</v>
      </c>
      <c r="D2761" t="s">
        <v>48</v>
      </c>
      <c r="E2761" t="s">
        <v>20</v>
      </c>
      <c r="F2761" t="s">
        <v>15</v>
      </c>
      <c r="G2761">
        <v>0</v>
      </c>
    </row>
    <row r="2762" spans="1:7" x14ac:dyDescent="0.25">
      <c r="A2762" t="str">
        <f t="shared" si="42"/>
        <v>SSP3Croatia2065-207020--24Male</v>
      </c>
      <c r="B2762" t="s">
        <v>39</v>
      </c>
      <c r="C2762" t="s">
        <v>13</v>
      </c>
      <c r="D2762" t="s">
        <v>47</v>
      </c>
      <c r="E2762" t="s">
        <v>20</v>
      </c>
      <c r="F2762" t="s">
        <v>15</v>
      </c>
      <c r="G2762">
        <v>0</v>
      </c>
    </row>
    <row r="2763" spans="1:7" x14ac:dyDescent="0.25">
      <c r="A2763" t="str">
        <f t="shared" ref="A2763:A2826" si="43">B2763&amp;C2763&amp;D2763&amp;E2763&amp;F2763</f>
        <v>SSP3Croatia2070-207520--24Male</v>
      </c>
      <c r="B2763" t="s">
        <v>39</v>
      </c>
      <c r="C2763" t="s">
        <v>13</v>
      </c>
      <c r="D2763" t="s">
        <v>46</v>
      </c>
      <c r="E2763" t="s">
        <v>20</v>
      </c>
      <c r="F2763" t="s">
        <v>15</v>
      </c>
      <c r="G2763">
        <v>0</v>
      </c>
    </row>
    <row r="2764" spans="1:7" x14ac:dyDescent="0.25">
      <c r="A2764" t="str">
        <f t="shared" si="43"/>
        <v>SSP3Croatia2075-208020--24Male</v>
      </c>
      <c r="B2764" t="s">
        <v>39</v>
      </c>
      <c r="C2764" t="s">
        <v>13</v>
      </c>
      <c r="D2764" t="s">
        <v>45</v>
      </c>
      <c r="E2764" t="s">
        <v>20</v>
      </c>
      <c r="F2764" t="s">
        <v>15</v>
      </c>
      <c r="G2764">
        <v>0</v>
      </c>
    </row>
    <row r="2765" spans="1:7" x14ac:dyDescent="0.25">
      <c r="A2765" t="str">
        <f t="shared" si="43"/>
        <v>SSP3Croatia2080-208520--24Male</v>
      </c>
      <c r="B2765" t="s">
        <v>39</v>
      </c>
      <c r="C2765" t="s">
        <v>13</v>
      </c>
      <c r="D2765" t="s">
        <v>44</v>
      </c>
      <c r="E2765" t="s">
        <v>20</v>
      </c>
      <c r="F2765" t="s">
        <v>15</v>
      </c>
      <c r="G2765">
        <v>0</v>
      </c>
    </row>
    <row r="2766" spans="1:7" x14ac:dyDescent="0.25">
      <c r="A2766" t="str">
        <f t="shared" si="43"/>
        <v>SSP3Croatia2085-209020--24Male</v>
      </c>
      <c r="B2766" t="s">
        <v>39</v>
      </c>
      <c r="C2766" t="s">
        <v>13</v>
      </c>
      <c r="D2766" t="s">
        <v>43</v>
      </c>
      <c r="E2766" t="s">
        <v>20</v>
      </c>
      <c r="F2766" t="s">
        <v>15</v>
      </c>
      <c r="G2766">
        <v>0</v>
      </c>
    </row>
    <row r="2767" spans="1:7" x14ac:dyDescent="0.25">
      <c r="A2767" t="str">
        <f t="shared" si="43"/>
        <v>SSP3Croatia2090-209520--24Male</v>
      </c>
      <c r="B2767" t="s">
        <v>39</v>
      </c>
      <c r="C2767" t="s">
        <v>13</v>
      </c>
      <c r="D2767" t="s">
        <v>42</v>
      </c>
      <c r="E2767" t="s">
        <v>20</v>
      </c>
      <c r="F2767" t="s">
        <v>15</v>
      </c>
      <c r="G2767">
        <v>0</v>
      </c>
    </row>
    <row r="2768" spans="1:7" x14ac:dyDescent="0.25">
      <c r="A2768" t="str">
        <f t="shared" si="43"/>
        <v>SSP3Croatia2095-210020--24Male</v>
      </c>
      <c r="B2768" t="s">
        <v>39</v>
      </c>
      <c r="C2768" t="s">
        <v>13</v>
      </c>
      <c r="D2768" t="s">
        <v>41</v>
      </c>
      <c r="E2768" t="s">
        <v>20</v>
      </c>
      <c r="F2768" t="s">
        <v>15</v>
      </c>
      <c r="G2768">
        <v>0</v>
      </c>
    </row>
    <row r="2769" spans="1:7" x14ac:dyDescent="0.25">
      <c r="A2769" t="str">
        <f t="shared" si="43"/>
        <v>SSP3Croatia2015-202025--29Male</v>
      </c>
      <c r="B2769" t="s">
        <v>39</v>
      </c>
      <c r="C2769" t="s">
        <v>13</v>
      </c>
      <c r="D2769" t="s">
        <v>57</v>
      </c>
      <c r="E2769" t="s">
        <v>21</v>
      </c>
      <c r="F2769" t="s">
        <v>15</v>
      </c>
      <c r="G2769">
        <v>-1.1000000000000001</v>
      </c>
    </row>
    <row r="2770" spans="1:7" x14ac:dyDescent="0.25">
      <c r="A2770" t="str">
        <f t="shared" si="43"/>
        <v>SSP3Croatia2020-202525--29Male</v>
      </c>
      <c r="B2770" t="s">
        <v>39</v>
      </c>
      <c r="C2770" t="s">
        <v>13</v>
      </c>
      <c r="D2770" t="s">
        <v>56</v>
      </c>
      <c r="E2770" t="s">
        <v>21</v>
      </c>
      <c r="F2770" t="s">
        <v>15</v>
      </c>
      <c r="G2770">
        <v>-0.3</v>
      </c>
    </row>
    <row r="2771" spans="1:7" x14ac:dyDescent="0.25">
      <c r="A2771" t="str">
        <f t="shared" si="43"/>
        <v>SSP3Croatia2025-203025--29Male</v>
      </c>
      <c r="B2771" t="s">
        <v>39</v>
      </c>
      <c r="C2771" t="s">
        <v>13</v>
      </c>
      <c r="D2771" t="s">
        <v>55</v>
      </c>
      <c r="E2771" t="s">
        <v>21</v>
      </c>
      <c r="F2771" t="s">
        <v>15</v>
      </c>
      <c r="G2771">
        <v>0</v>
      </c>
    </row>
    <row r="2772" spans="1:7" x14ac:dyDescent="0.25">
      <c r="A2772" t="str">
        <f t="shared" si="43"/>
        <v>SSP3Croatia2030-203525--29Male</v>
      </c>
      <c r="B2772" t="s">
        <v>39</v>
      </c>
      <c r="C2772" t="s">
        <v>13</v>
      </c>
      <c r="D2772" t="s">
        <v>54</v>
      </c>
      <c r="E2772" t="s">
        <v>21</v>
      </c>
      <c r="F2772" t="s">
        <v>15</v>
      </c>
      <c r="G2772">
        <v>0</v>
      </c>
    </row>
    <row r="2773" spans="1:7" x14ac:dyDescent="0.25">
      <c r="A2773" t="str">
        <f t="shared" si="43"/>
        <v>SSP3Croatia2035-204025--29Male</v>
      </c>
      <c r="B2773" t="s">
        <v>39</v>
      </c>
      <c r="C2773" t="s">
        <v>13</v>
      </c>
      <c r="D2773" t="s">
        <v>53</v>
      </c>
      <c r="E2773" t="s">
        <v>21</v>
      </c>
      <c r="F2773" t="s">
        <v>15</v>
      </c>
      <c r="G2773">
        <v>0</v>
      </c>
    </row>
    <row r="2774" spans="1:7" x14ac:dyDescent="0.25">
      <c r="A2774" t="str">
        <f t="shared" si="43"/>
        <v>SSP3Croatia2040-204525--29Male</v>
      </c>
      <c r="B2774" t="s">
        <v>39</v>
      </c>
      <c r="C2774" t="s">
        <v>13</v>
      </c>
      <c r="D2774" t="s">
        <v>52</v>
      </c>
      <c r="E2774" t="s">
        <v>21</v>
      </c>
      <c r="F2774" t="s">
        <v>15</v>
      </c>
      <c r="G2774">
        <v>0</v>
      </c>
    </row>
    <row r="2775" spans="1:7" x14ac:dyDescent="0.25">
      <c r="A2775" t="str">
        <f t="shared" si="43"/>
        <v>SSP3Croatia2045-205025--29Male</v>
      </c>
      <c r="B2775" t="s">
        <v>39</v>
      </c>
      <c r="C2775" t="s">
        <v>13</v>
      </c>
      <c r="D2775" t="s">
        <v>51</v>
      </c>
      <c r="E2775" t="s">
        <v>21</v>
      </c>
      <c r="F2775" t="s">
        <v>15</v>
      </c>
      <c r="G2775">
        <v>0</v>
      </c>
    </row>
    <row r="2776" spans="1:7" x14ac:dyDescent="0.25">
      <c r="A2776" t="str">
        <f t="shared" si="43"/>
        <v>SSP3Croatia2050-205525--29Male</v>
      </c>
      <c r="B2776" t="s">
        <v>39</v>
      </c>
      <c r="C2776" t="s">
        <v>13</v>
      </c>
      <c r="D2776" t="s">
        <v>50</v>
      </c>
      <c r="E2776" t="s">
        <v>21</v>
      </c>
      <c r="F2776" t="s">
        <v>15</v>
      </c>
      <c r="G2776">
        <v>0</v>
      </c>
    </row>
    <row r="2777" spans="1:7" x14ac:dyDescent="0.25">
      <c r="A2777" t="str">
        <f t="shared" si="43"/>
        <v>SSP3Croatia2055-206025--29Male</v>
      </c>
      <c r="B2777" t="s">
        <v>39</v>
      </c>
      <c r="C2777" t="s">
        <v>13</v>
      </c>
      <c r="D2777" t="s">
        <v>49</v>
      </c>
      <c r="E2777" t="s">
        <v>21</v>
      </c>
      <c r="F2777" t="s">
        <v>15</v>
      </c>
      <c r="G2777">
        <v>0</v>
      </c>
    </row>
    <row r="2778" spans="1:7" x14ac:dyDescent="0.25">
      <c r="A2778" t="str">
        <f t="shared" si="43"/>
        <v>SSP3Croatia2060-206525--29Male</v>
      </c>
      <c r="B2778" t="s">
        <v>39</v>
      </c>
      <c r="C2778" t="s">
        <v>13</v>
      </c>
      <c r="D2778" t="s">
        <v>48</v>
      </c>
      <c r="E2778" t="s">
        <v>21</v>
      </c>
      <c r="F2778" t="s">
        <v>15</v>
      </c>
      <c r="G2778">
        <v>0</v>
      </c>
    </row>
    <row r="2779" spans="1:7" x14ac:dyDescent="0.25">
      <c r="A2779" t="str">
        <f t="shared" si="43"/>
        <v>SSP3Croatia2065-207025--29Male</v>
      </c>
      <c r="B2779" t="s">
        <v>39</v>
      </c>
      <c r="C2779" t="s">
        <v>13</v>
      </c>
      <c r="D2779" t="s">
        <v>47</v>
      </c>
      <c r="E2779" t="s">
        <v>21</v>
      </c>
      <c r="F2779" t="s">
        <v>15</v>
      </c>
      <c r="G2779">
        <v>0</v>
      </c>
    </row>
    <row r="2780" spans="1:7" x14ac:dyDescent="0.25">
      <c r="A2780" t="str">
        <f t="shared" si="43"/>
        <v>SSP3Croatia2070-207525--29Male</v>
      </c>
      <c r="B2780" t="s">
        <v>39</v>
      </c>
      <c r="C2780" t="s">
        <v>13</v>
      </c>
      <c r="D2780" t="s">
        <v>46</v>
      </c>
      <c r="E2780" t="s">
        <v>21</v>
      </c>
      <c r="F2780" t="s">
        <v>15</v>
      </c>
      <c r="G2780">
        <v>0</v>
      </c>
    </row>
    <row r="2781" spans="1:7" x14ac:dyDescent="0.25">
      <c r="A2781" t="str">
        <f t="shared" si="43"/>
        <v>SSP3Croatia2075-208025--29Male</v>
      </c>
      <c r="B2781" t="s">
        <v>39</v>
      </c>
      <c r="C2781" t="s">
        <v>13</v>
      </c>
      <c r="D2781" t="s">
        <v>45</v>
      </c>
      <c r="E2781" t="s">
        <v>21</v>
      </c>
      <c r="F2781" t="s">
        <v>15</v>
      </c>
      <c r="G2781">
        <v>0</v>
      </c>
    </row>
    <row r="2782" spans="1:7" x14ac:dyDescent="0.25">
      <c r="A2782" t="str">
        <f t="shared" si="43"/>
        <v>SSP3Croatia2080-208525--29Male</v>
      </c>
      <c r="B2782" t="s">
        <v>39</v>
      </c>
      <c r="C2782" t="s">
        <v>13</v>
      </c>
      <c r="D2782" t="s">
        <v>44</v>
      </c>
      <c r="E2782" t="s">
        <v>21</v>
      </c>
      <c r="F2782" t="s">
        <v>15</v>
      </c>
      <c r="G2782">
        <v>0</v>
      </c>
    </row>
    <row r="2783" spans="1:7" x14ac:dyDescent="0.25">
      <c r="A2783" t="str">
        <f t="shared" si="43"/>
        <v>SSP3Croatia2085-209025--29Male</v>
      </c>
      <c r="B2783" t="s">
        <v>39</v>
      </c>
      <c r="C2783" t="s">
        <v>13</v>
      </c>
      <c r="D2783" t="s">
        <v>43</v>
      </c>
      <c r="E2783" t="s">
        <v>21</v>
      </c>
      <c r="F2783" t="s">
        <v>15</v>
      </c>
      <c r="G2783">
        <v>0</v>
      </c>
    </row>
    <row r="2784" spans="1:7" x14ac:dyDescent="0.25">
      <c r="A2784" t="str">
        <f t="shared" si="43"/>
        <v>SSP3Croatia2090-209525--29Male</v>
      </c>
      <c r="B2784" t="s">
        <v>39</v>
      </c>
      <c r="C2784" t="s">
        <v>13</v>
      </c>
      <c r="D2784" t="s">
        <v>42</v>
      </c>
      <c r="E2784" t="s">
        <v>21</v>
      </c>
      <c r="F2784" t="s">
        <v>15</v>
      </c>
      <c r="G2784">
        <v>0</v>
      </c>
    </row>
    <row r="2785" spans="1:7" x14ac:dyDescent="0.25">
      <c r="A2785" t="str">
        <f t="shared" si="43"/>
        <v>SSP3Croatia2095-210025--29Male</v>
      </c>
      <c r="B2785" t="s">
        <v>39</v>
      </c>
      <c r="C2785" t="s">
        <v>13</v>
      </c>
      <c r="D2785" t="s">
        <v>41</v>
      </c>
      <c r="E2785" t="s">
        <v>21</v>
      </c>
      <c r="F2785" t="s">
        <v>15</v>
      </c>
      <c r="G2785">
        <v>0</v>
      </c>
    </row>
    <row r="2786" spans="1:7" x14ac:dyDescent="0.25">
      <c r="A2786" t="str">
        <f t="shared" si="43"/>
        <v>SSP3Croatia2015-202030--34Male</v>
      </c>
      <c r="B2786" t="s">
        <v>39</v>
      </c>
      <c r="C2786" t="s">
        <v>13</v>
      </c>
      <c r="D2786" t="s">
        <v>57</v>
      </c>
      <c r="E2786" t="s">
        <v>22</v>
      </c>
      <c r="F2786" t="s">
        <v>15</v>
      </c>
      <c r="G2786">
        <v>-0.7</v>
      </c>
    </row>
    <row r="2787" spans="1:7" x14ac:dyDescent="0.25">
      <c r="A2787" t="str">
        <f t="shared" si="43"/>
        <v>SSP3Croatia2020-202530--34Male</v>
      </c>
      <c r="B2787" t="s">
        <v>39</v>
      </c>
      <c r="C2787" t="s">
        <v>13</v>
      </c>
      <c r="D2787" t="s">
        <v>56</v>
      </c>
      <c r="E2787" t="s">
        <v>22</v>
      </c>
      <c r="F2787" t="s">
        <v>15</v>
      </c>
      <c r="G2787">
        <v>-0.2</v>
      </c>
    </row>
    <row r="2788" spans="1:7" x14ac:dyDescent="0.25">
      <c r="A2788" t="str">
        <f t="shared" si="43"/>
        <v>SSP3Croatia2025-203030--34Male</v>
      </c>
      <c r="B2788" t="s">
        <v>39</v>
      </c>
      <c r="C2788" t="s">
        <v>13</v>
      </c>
      <c r="D2788" t="s">
        <v>55</v>
      </c>
      <c r="E2788" t="s">
        <v>22</v>
      </c>
      <c r="F2788" t="s">
        <v>15</v>
      </c>
      <c r="G2788">
        <v>0</v>
      </c>
    </row>
    <row r="2789" spans="1:7" x14ac:dyDescent="0.25">
      <c r="A2789" t="str">
        <f t="shared" si="43"/>
        <v>SSP3Croatia2030-203530--34Male</v>
      </c>
      <c r="B2789" t="s">
        <v>39</v>
      </c>
      <c r="C2789" t="s">
        <v>13</v>
      </c>
      <c r="D2789" t="s">
        <v>54</v>
      </c>
      <c r="E2789" t="s">
        <v>22</v>
      </c>
      <c r="F2789" t="s">
        <v>15</v>
      </c>
      <c r="G2789">
        <v>0</v>
      </c>
    </row>
    <row r="2790" spans="1:7" x14ac:dyDescent="0.25">
      <c r="A2790" t="str">
        <f t="shared" si="43"/>
        <v>SSP3Croatia2035-204030--34Male</v>
      </c>
      <c r="B2790" t="s">
        <v>39</v>
      </c>
      <c r="C2790" t="s">
        <v>13</v>
      </c>
      <c r="D2790" t="s">
        <v>53</v>
      </c>
      <c r="E2790" t="s">
        <v>22</v>
      </c>
      <c r="F2790" t="s">
        <v>15</v>
      </c>
      <c r="G2790">
        <v>0</v>
      </c>
    </row>
    <row r="2791" spans="1:7" x14ac:dyDescent="0.25">
      <c r="A2791" t="str">
        <f t="shared" si="43"/>
        <v>SSP3Croatia2040-204530--34Male</v>
      </c>
      <c r="B2791" t="s">
        <v>39</v>
      </c>
      <c r="C2791" t="s">
        <v>13</v>
      </c>
      <c r="D2791" t="s">
        <v>52</v>
      </c>
      <c r="E2791" t="s">
        <v>22</v>
      </c>
      <c r="F2791" t="s">
        <v>15</v>
      </c>
      <c r="G2791">
        <v>0</v>
      </c>
    </row>
    <row r="2792" spans="1:7" x14ac:dyDescent="0.25">
      <c r="A2792" t="str">
        <f t="shared" si="43"/>
        <v>SSP3Croatia2045-205030--34Male</v>
      </c>
      <c r="B2792" t="s">
        <v>39</v>
      </c>
      <c r="C2792" t="s">
        <v>13</v>
      </c>
      <c r="D2792" t="s">
        <v>51</v>
      </c>
      <c r="E2792" t="s">
        <v>22</v>
      </c>
      <c r="F2792" t="s">
        <v>15</v>
      </c>
      <c r="G2792">
        <v>0</v>
      </c>
    </row>
    <row r="2793" spans="1:7" x14ac:dyDescent="0.25">
      <c r="A2793" t="str">
        <f t="shared" si="43"/>
        <v>SSP3Croatia2050-205530--34Male</v>
      </c>
      <c r="B2793" t="s">
        <v>39</v>
      </c>
      <c r="C2793" t="s">
        <v>13</v>
      </c>
      <c r="D2793" t="s">
        <v>50</v>
      </c>
      <c r="E2793" t="s">
        <v>22</v>
      </c>
      <c r="F2793" t="s">
        <v>15</v>
      </c>
      <c r="G2793">
        <v>0</v>
      </c>
    </row>
    <row r="2794" spans="1:7" x14ac:dyDescent="0.25">
      <c r="A2794" t="str">
        <f t="shared" si="43"/>
        <v>SSP3Croatia2055-206030--34Male</v>
      </c>
      <c r="B2794" t="s">
        <v>39</v>
      </c>
      <c r="C2794" t="s">
        <v>13</v>
      </c>
      <c r="D2794" t="s">
        <v>49</v>
      </c>
      <c r="E2794" t="s">
        <v>22</v>
      </c>
      <c r="F2794" t="s">
        <v>15</v>
      </c>
      <c r="G2794">
        <v>0</v>
      </c>
    </row>
    <row r="2795" spans="1:7" x14ac:dyDescent="0.25">
      <c r="A2795" t="str">
        <f t="shared" si="43"/>
        <v>SSP3Croatia2060-206530--34Male</v>
      </c>
      <c r="B2795" t="s">
        <v>39</v>
      </c>
      <c r="C2795" t="s">
        <v>13</v>
      </c>
      <c r="D2795" t="s">
        <v>48</v>
      </c>
      <c r="E2795" t="s">
        <v>22</v>
      </c>
      <c r="F2795" t="s">
        <v>15</v>
      </c>
      <c r="G2795">
        <v>0</v>
      </c>
    </row>
    <row r="2796" spans="1:7" x14ac:dyDescent="0.25">
      <c r="A2796" t="str">
        <f t="shared" si="43"/>
        <v>SSP3Croatia2065-207030--34Male</v>
      </c>
      <c r="B2796" t="s">
        <v>39</v>
      </c>
      <c r="C2796" t="s">
        <v>13</v>
      </c>
      <c r="D2796" t="s">
        <v>47</v>
      </c>
      <c r="E2796" t="s">
        <v>22</v>
      </c>
      <c r="F2796" t="s">
        <v>15</v>
      </c>
      <c r="G2796">
        <v>0</v>
      </c>
    </row>
    <row r="2797" spans="1:7" x14ac:dyDescent="0.25">
      <c r="A2797" t="str">
        <f t="shared" si="43"/>
        <v>SSP3Croatia2070-207530--34Male</v>
      </c>
      <c r="B2797" t="s">
        <v>39</v>
      </c>
      <c r="C2797" t="s">
        <v>13</v>
      </c>
      <c r="D2797" t="s">
        <v>46</v>
      </c>
      <c r="E2797" t="s">
        <v>22</v>
      </c>
      <c r="F2797" t="s">
        <v>15</v>
      </c>
      <c r="G2797">
        <v>0</v>
      </c>
    </row>
    <row r="2798" spans="1:7" x14ac:dyDescent="0.25">
      <c r="A2798" t="str">
        <f t="shared" si="43"/>
        <v>SSP3Croatia2075-208030--34Male</v>
      </c>
      <c r="B2798" t="s">
        <v>39</v>
      </c>
      <c r="C2798" t="s">
        <v>13</v>
      </c>
      <c r="D2798" t="s">
        <v>45</v>
      </c>
      <c r="E2798" t="s">
        <v>22</v>
      </c>
      <c r="F2798" t="s">
        <v>15</v>
      </c>
      <c r="G2798">
        <v>0</v>
      </c>
    </row>
    <row r="2799" spans="1:7" x14ac:dyDescent="0.25">
      <c r="A2799" t="str">
        <f t="shared" si="43"/>
        <v>SSP3Croatia2080-208530--34Male</v>
      </c>
      <c r="B2799" t="s">
        <v>39</v>
      </c>
      <c r="C2799" t="s">
        <v>13</v>
      </c>
      <c r="D2799" t="s">
        <v>44</v>
      </c>
      <c r="E2799" t="s">
        <v>22</v>
      </c>
      <c r="F2799" t="s">
        <v>15</v>
      </c>
      <c r="G2799">
        <v>0</v>
      </c>
    </row>
    <row r="2800" spans="1:7" x14ac:dyDescent="0.25">
      <c r="A2800" t="str">
        <f t="shared" si="43"/>
        <v>SSP3Croatia2085-209030--34Male</v>
      </c>
      <c r="B2800" t="s">
        <v>39</v>
      </c>
      <c r="C2800" t="s">
        <v>13</v>
      </c>
      <c r="D2800" t="s">
        <v>43</v>
      </c>
      <c r="E2800" t="s">
        <v>22</v>
      </c>
      <c r="F2800" t="s">
        <v>15</v>
      </c>
      <c r="G2800">
        <v>0</v>
      </c>
    </row>
    <row r="2801" spans="1:7" x14ac:dyDescent="0.25">
      <c r="A2801" t="str">
        <f t="shared" si="43"/>
        <v>SSP3Croatia2090-209530--34Male</v>
      </c>
      <c r="B2801" t="s">
        <v>39</v>
      </c>
      <c r="C2801" t="s">
        <v>13</v>
      </c>
      <c r="D2801" t="s">
        <v>42</v>
      </c>
      <c r="E2801" t="s">
        <v>22</v>
      </c>
      <c r="F2801" t="s">
        <v>15</v>
      </c>
      <c r="G2801">
        <v>0</v>
      </c>
    </row>
    <row r="2802" spans="1:7" x14ac:dyDescent="0.25">
      <c r="A2802" t="str">
        <f t="shared" si="43"/>
        <v>SSP3Croatia2095-210030--34Male</v>
      </c>
      <c r="B2802" t="s">
        <v>39</v>
      </c>
      <c r="C2802" t="s">
        <v>13</v>
      </c>
      <c r="D2802" t="s">
        <v>41</v>
      </c>
      <c r="E2802" t="s">
        <v>22</v>
      </c>
      <c r="F2802" t="s">
        <v>15</v>
      </c>
      <c r="G2802">
        <v>0</v>
      </c>
    </row>
    <row r="2803" spans="1:7" x14ac:dyDescent="0.25">
      <c r="A2803" t="str">
        <f t="shared" si="43"/>
        <v>SSP3Croatia2015-202035--39Male</v>
      </c>
      <c r="B2803" t="s">
        <v>39</v>
      </c>
      <c r="C2803" t="s">
        <v>13</v>
      </c>
      <c r="D2803" t="s">
        <v>57</v>
      </c>
      <c r="E2803" t="s">
        <v>23</v>
      </c>
      <c r="F2803" t="s">
        <v>15</v>
      </c>
      <c r="G2803">
        <v>-0.5</v>
      </c>
    </row>
    <row r="2804" spans="1:7" x14ac:dyDescent="0.25">
      <c r="A2804" t="str">
        <f t="shared" si="43"/>
        <v>SSP3Croatia2020-202535--39Male</v>
      </c>
      <c r="B2804" t="s">
        <v>39</v>
      </c>
      <c r="C2804" t="s">
        <v>13</v>
      </c>
      <c r="D2804" t="s">
        <v>56</v>
      </c>
      <c r="E2804" t="s">
        <v>23</v>
      </c>
      <c r="F2804" t="s">
        <v>15</v>
      </c>
      <c r="G2804">
        <v>-0.1</v>
      </c>
    </row>
    <row r="2805" spans="1:7" x14ac:dyDescent="0.25">
      <c r="A2805" t="str">
        <f t="shared" si="43"/>
        <v>SSP3Croatia2025-203035--39Male</v>
      </c>
      <c r="B2805" t="s">
        <v>39</v>
      </c>
      <c r="C2805" t="s">
        <v>13</v>
      </c>
      <c r="D2805" t="s">
        <v>55</v>
      </c>
      <c r="E2805" t="s">
        <v>23</v>
      </c>
      <c r="F2805" t="s">
        <v>15</v>
      </c>
      <c r="G2805">
        <v>0</v>
      </c>
    </row>
    <row r="2806" spans="1:7" x14ac:dyDescent="0.25">
      <c r="A2806" t="str">
        <f t="shared" si="43"/>
        <v>SSP3Croatia2030-203535--39Male</v>
      </c>
      <c r="B2806" t="s">
        <v>39</v>
      </c>
      <c r="C2806" t="s">
        <v>13</v>
      </c>
      <c r="D2806" t="s">
        <v>54</v>
      </c>
      <c r="E2806" t="s">
        <v>23</v>
      </c>
      <c r="F2806" t="s">
        <v>15</v>
      </c>
      <c r="G2806">
        <v>0</v>
      </c>
    </row>
    <row r="2807" spans="1:7" x14ac:dyDescent="0.25">
      <c r="A2807" t="str">
        <f t="shared" si="43"/>
        <v>SSP3Croatia2035-204035--39Male</v>
      </c>
      <c r="B2807" t="s">
        <v>39</v>
      </c>
      <c r="C2807" t="s">
        <v>13</v>
      </c>
      <c r="D2807" t="s">
        <v>53</v>
      </c>
      <c r="E2807" t="s">
        <v>23</v>
      </c>
      <c r="F2807" t="s">
        <v>15</v>
      </c>
      <c r="G2807">
        <v>0</v>
      </c>
    </row>
    <row r="2808" spans="1:7" x14ac:dyDescent="0.25">
      <c r="A2808" t="str">
        <f t="shared" si="43"/>
        <v>SSP3Croatia2040-204535--39Male</v>
      </c>
      <c r="B2808" t="s">
        <v>39</v>
      </c>
      <c r="C2808" t="s">
        <v>13</v>
      </c>
      <c r="D2808" t="s">
        <v>52</v>
      </c>
      <c r="E2808" t="s">
        <v>23</v>
      </c>
      <c r="F2808" t="s">
        <v>15</v>
      </c>
      <c r="G2808">
        <v>0</v>
      </c>
    </row>
    <row r="2809" spans="1:7" x14ac:dyDescent="0.25">
      <c r="A2809" t="str">
        <f t="shared" si="43"/>
        <v>SSP3Croatia2045-205035--39Male</v>
      </c>
      <c r="B2809" t="s">
        <v>39</v>
      </c>
      <c r="C2809" t="s">
        <v>13</v>
      </c>
      <c r="D2809" t="s">
        <v>51</v>
      </c>
      <c r="E2809" t="s">
        <v>23</v>
      </c>
      <c r="F2809" t="s">
        <v>15</v>
      </c>
      <c r="G2809">
        <v>0</v>
      </c>
    </row>
    <row r="2810" spans="1:7" x14ac:dyDescent="0.25">
      <c r="A2810" t="str">
        <f t="shared" si="43"/>
        <v>SSP3Croatia2050-205535--39Male</v>
      </c>
      <c r="B2810" t="s">
        <v>39</v>
      </c>
      <c r="C2810" t="s">
        <v>13</v>
      </c>
      <c r="D2810" t="s">
        <v>50</v>
      </c>
      <c r="E2810" t="s">
        <v>23</v>
      </c>
      <c r="F2810" t="s">
        <v>15</v>
      </c>
      <c r="G2810">
        <v>0</v>
      </c>
    </row>
    <row r="2811" spans="1:7" x14ac:dyDescent="0.25">
      <c r="A2811" t="str">
        <f t="shared" si="43"/>
        <v>SSP3Croatia2055-206035--39Male</v>
      </c>
      <c r="B2811" t="s">
        <v>39</v>
      </c>
      <c r="C2811" t="s">
        <v>13</v>
      </c>
      <c r="D2811" t="s">
        <v>49</v>
      </c>
      <c r="E2811" t="s">
        <v>23</v>
      </c>
      <c r="F2811" t="s">
        <v>15</v>
      </c>
      <c r="G2811">
        <v>0</v>
      </c>
    </row>
    <row r="2812" spans="1:7" x14ac:dyDescent="0.25">
      <c r="A2812" t="str">
        <f t="shared" si="43"/>
        <v>SSP3Croatia2060-206535--39Male</v>
      </c>
      <c r="B2812" t="s">
        <v>39</v>
      </c>
      <c r="C2812" t="s">
        <v>13</v>
      </c>
      <c r="D2812" t="s">
        <v>48</v>
      </c>
      <c r="E2812" t="s">
        <v>23</v>
      </c>
      <c r="F2812" t="s">
        <v>15</v>
      </c>
      <c r="G2812">
        <v>0</v>
      </c>
    </row>
    <row r="2813" spans="1:7" x14ac:dyDescent="0.25">
      <c r="A2813" t="str">
        <f t="shared" si="43"/>
        <v>SSP3Croatia2065-207035--39Male</v>
      </c>
      <c r="B2813" t="s">
        <v>39</v>
      </c>
      <c r="C2813" t="s">
        <v>13</v>
      </c>
      <c r="D2813" t="s">
        <v>47</v>
      </c>
      <c r="E2813" t="s">
        <v>23</v>
      </c>
      <c r="F2813" t="s">
        <v>15</v>
      </c>
      <c r="G2813">
        <v>0</v>
      </c>
    </row>
    <row r="2814" spans="1:7" x14ac:dyDescent="0.25">
      <c r="A2814" t="str">
        <f t="shared" si="43"/>
        <v>SSP3Croatia2070-207535--39Male</v>
      </c>
      <c r="B2814" t="s">
        <v>39</v>
      </c>
      <c r="C2814" t="s">
        <v>13</v>
      </c>
      <c r="D2814" t="s">
        <v>46</v>
      </c>
      <c r="E2814" t="s">
        <v>23</v>
      </c>
      <c r="F2814" t="s">
        <v>15</v>
      </c>
      <c r="G2814">
        <v>0</v>
      </c>
    </row>
    <row r="2815" spans="1:7" x14ac:dyDescent="0.25">
      <c r="A2815" t="str">
        <f t="shared" si="43"/>
        <v>SSP3Croatia2075-208035--39Male</v>
      </c>
      <c r="B2815" t="s">
        <v>39</v>
      </c>
      <c r="C2815" t="s">
        <v>13</v>
      </c>
      <c r="D2815" t="s">
        <v>45</v>
      </c>
      <c r="E2815" t="s">
        <v>23</v>
      </c>
      <c r="F2815" t="s">
        <v>15</v>
      </c>
      <c r="G2815">
        <v>0</v>
      </c>
    </row>
    <row r="2816" spans="1:7" x14ac:dyDescent="0.25">
      <c r="A2816" t="str">
        <f t="shared" si="43"/>
        <v>SSP3Croatia2080-208535--39Male</v>
      </c>
      <c r="B2816" t="s">
        <v>39</v>
      </c>
      <c r="C2816" t="s">
        <v>13</v>
      </c>
      <c r="D2816" t="s">
        <v>44</v>
      </c>
      <c r="E2816" t="s">
        <v>23</v>
      </c>
      <c r="F2816" t="s">
        <v>15</v>
      </c>
      <c r="G2816">
        <v>0</v>
      </c>
    </row>
    <row r="2817" spans="1:7" x14ac:dyDescent="0.25">
      <c r="A2817" t="str">
        <f t="shared" si="43"/>
        <v>SSP3Croatia2085-209035--39Male</v>
      </c>
      <c r="B2817" t="s">
        <v>39</v>
      </c>
      <c r="C2817" t="s">
        <v>13</v>
      </c>
      <c r="D2817" t="s">
        <v>43</v>
      </c>
      <c r="E2817" t="s">
        <v>23</v>
      </c>
      <c r="F2817" t="s">
        <v>15</v>
      </c>
      <c r="G2817">
        <v>0</v>
      </c>
    </row>
    <row r="2818" spans="1:7" x14ac:dyDescent="0.25">
      <c r="A2818" t="str">
        <f t="shared" si="43"/>
        <v>SSP3Croatia2090-209535--39Male</v>
      </c>
      <c r="B2818" t="s">
        <v>39</v>
      </c>
      <c r="C2818" t="s">
        <v>13</v>
      </c>
      <c r="D2818" t="s">
        <v>42</v>
      </c>
      <c r="E2818" t="s">
        <v>23</v>
      </c>
      <c r="F2818" t="s">
        <v>15</v>
      </c>
      <c r="G2818">
        <v>0</v>
      </c>
    </row>
    <row r="2819" spans="1:7" x14ac:dyDescent="0.25">
      <c r="A2819" t="str">
        <f t="shared" si="43"/>
        <v>SSP3Croatia2095-210035--39Male</v>
      </c>
      <c r="B2819" t="s">
        <v>39</v>
      </c>
      <c r="C2819" t="s">
        <v>13</v>
      </c>
      <c r="D2819" t="s">
        <v>41</v>
      </c>
      <c r="E2819" t="s">
        <v>23</v>
      </c>
      <c r="F2819" t="s">
        <v>15</v>
      </c>
      <c r="G2819">
        <v>0</v>
      </c>
    </row>
    <row r="2820" spans="1:7" x14ac:dyDescent="0.25">
      <c r="A2820" t="str">
        <f t="shared" si="43"/>
        <v>SSP3Croatia2015-202040--44Male</v>
      </c>
      <c r="B2820" t="s">
        <v>39</v>
      </c>
      <c r="C2820" t="s">
        <v>13</v>
      </c>
      <c r="D2820" t="s">
        <v>57</v>
      </c>
      <c r="E2820" t="s">
        <v>24</v>
      </c>
      <c r="F2820" t="s">
        <v>15</v>
      </c>
      <c r="G2820">
        <v>-0.3</v>
      </c>
    </row>
    <row r="2821" spans="1:7" x14ac:dyDescent="0.25">
      <c r="A2821" t="str">
        <f t="shared" si="43"/>
        <v>SSP3Croatia2020-202540--44Male</v>
      </c>
      <c r="B2821" t="s">
        <v>39</v>
      </c>
      <c r="C2821" t="s">
        <v>13</v>
      </c>
      <c r="D2821" t="s">
        <v>56</v>
      </c>
      <c r="E2821" t="s">
        <v>24</v>
      </c>
      <c r="F2821" t="s">
        <v>15</v>
      </c>
      <c r="G2821">
        <v>-0.1</v>
      </c>
    </row>
    <row r="2822" spans="1:7" x14ac:dyDescent="0.25">
      <c r="A2822" t="str">
        <f t="shared" si="43"/>
        <v>SSP3Croatia2025-203040--44Male</v>
      </c>
      <c r="B2822" t="s">
        <v>39</v>
      </c>
      <c r="C2822" t="s">
        <v>13</v>
      </c>
      <c r="D2822" t="s">
        <v>55</v>
      </c>
      <c r="E2822" t="s">
        <v>24</v>
      </c>
      <c r="F2822" t="s">
        <v>15</v>
      </c>
      <c r="G2822">
        <v>0</v>
      </c>
    </row>
    <row r="2823" spans="1:7" x14ac:dyDescent="0.25">
      <c r="A2823" t="str">
        <f t="shared" si="43"/>
        <v>SSP3Croatia2030-203540--44Male</v>
      </c>
      <c r="B2823" t="s">
        <v>39</v>
      </c>
      <c r="C2823" t="s">
        <v>13</v>
      </c>
      <c r="D2823" t="s">
        <v>54</v>
      </c>
      <c r="E2823" t="s">
        <v>24</v>
      </c>
      <c r="F2823" t="s">
        <v>15</v>
      </c>
      <c r="G2823">
        <v>0</v>
      </c>
    </row>
    <row r="2824" spans="1:7" x14ac:dyDescent="0.25">
      <c r="A2824" t="str">
        <f t="shared" si="43"/>
        <v>SSP3Croatia2035-204040--44Male</v>
      </c>
      <c r="B2824" t="s">
        <v>39</v>
      </c>
      <c r="C2824" t="s">
        <v>13</v>
      </c>
      <c r="D2824" t="s">
        <v>53</v>
      </c>
      <c r="E2824" t="s">
        <v>24</v>
      </c>
      <c r="F2824" t="s">
        <v>15</v>
      </c>
      <c r="G2824">
        <v>0</v>
      </c>
    </row>
    <row r="2825" spans="1:7" x14ac:dyDescent="0.25">
      <c r="A2825" t="str">
        <f t="shared" si="43"/>
        <v>SSP3Croatia2040-204540--44Male</v>
      </c>
      <c r="B2825" t="s">
        <v>39</v>
      </c>
      <c r="C2825" t="s">
        <v>13</v>
      </c>
      <c r="D2825" t="s">
        <v>52</v>
      </c>
      <c r="E2825" t="s">
        <v>24</v>
      </c>
      <c r="F2825" t="s">
        <v>15</v>
      </c>
      <c r="G2825">
        <v>0</v>
      </c>
    </row>
    <row r="2826" spans="1:7" x14ac:dyDescent="0.25">
      <c r="A2826" t="str">
        <f t="shared" si="43"/>
        <v>SSP3Croatia2045-205040--44Male</v>
      </c>
      <c r="B2826" t="s">
        <v>39</v>
      </c>
      <c r="C2826" t="s">
        <v>13</v>
      </c>
      <c r="D2826" t="s">
        <v>51</v>
      </c>
      <c r="E2826" t="s">
        <v>24</v>
      </c>
      <c r="F2826" t="s">
        <v>15</v>
      </c>
      <c r="G2826">
        <v>0</v>
      </c>
    </row>
    <row r="2827" spans="1:7" x14ac:dyDescent="0.25">
      <c r="A2827" t="str">
        <f t="shared" ref="A2827:A2890" si="44">B2827&amp;C2827&amp;D2827&amp;E2827&amp;F2827</f>
        <v>SSP3Croatia2050-205540--44Male</v>
      </c>
      <c r="B2827" t="s">
        <v>39</v>
      </c>
      <c r="C2827" t="s">
        <v>13</v>
      </c>
      <c r="D2827" t="s">
        <v>50</v>
      </c>
      <c r="E2827" t="s">
        <v>24</v>
      </c>
      <c r="F2827" t="s">
        <v>15</v>
      </c>
      <c r="G2827">
        <v>0</v>
      </c>
    </row>
    <row r="2828" spans="1:7" x14ac:dyDescent="0.25">
      <c r="A2828" t="str">
        <f t="shared" si="44"/>
        <v>SSP3Croatia2055-206040--44Male</v>
      </c>
      <c r="B2828" t="s">
        <v>39</v>
      </c>
      <c r="C2828" t="s">
        <v>13</v>
      </c>
      <c r="D2828" t="s">
        <v>49</v>
      </c>
      <c r="E2828" t="s">
        <v>24</v>
      </c>
      <c r="F2828" t="s">
        <v>15</v>
      </c>
      <c r="G2828">
        <v>0</v>
      </c>
    </row>
    <row r="2829" spans="1:7" x14ac:dyDescent="0.25">
      <c r="A2829" t="str">
        <f t="shared" si="44"/>
        <v>SSP3Croatia2060-206540--44Male</v>
      </c>
      <c r="B2829" t="s">
        <v>39</v>
      </c>
      <c r="C2829" t="s">
        <v>13</v>
      </c>
      <c r="D2829" t="s">
        <v>48</v>
      </c>
      <c r="E2829" t="s">
        <v>24</v>
      </c>
      <c r="F2829" t="s">
        <v>15</v>
      </c>
      <c r="G2829">
        <v>0</v>
      </c>
    </row>
    <row r="2830" spans="1:7" x14ac:dyDescent="0.25">
      <c r="A2830" t="str">
        <f t="shared" si="44"/>
        <v>SSP3Croatia2065-207040--44Male</v>
      </c>
      <c r="B2830" t="s">
        <v>39</v>
      </c>
      <c r="C2830" t="s">
        <v>13</v>
      </c>
      <c r="D2830" t="s">
        <v>47</v>
      </c>
      <c r="E2830" t="s">
        <v>24</v>
      </c>
      <c r="F2830" t="s">
        <v>15</v>
      </c>
      <c r="G2830">
        <v>0</v>
      </c>
    </row>
    <row r="2831" spans="1:7" x14ac:dyDescent="0.25">
      <c r="A2831" t="str">
        <f t="shared" si="44"/>
        <v>SSP3Croatia2070-207540--44Male</v>
      </c>
      <c r="B2831" t="s">
        <v>39</v>
      </c>
      <c r="C2831" t="s">
        <v>13</v>
      </c>
      <c r="D2831" t="s">
        <v>46</v>
      </c>
      <c r="E2831" t="s">
        <v>24</v>
      </c>
      <c r="F2831" t="s">
        <v>15</v>
      </c>
      <c r="G2831">
        <v>0</v>
      </c>
    </row>
    <row r="2832" spans="1:7" x14ac:dyDescent="0.25">
      <c r="A2832" t="str">
        <f t="shared" si="44"/>
        <v>SSP3Croatia2075-208040--44Male</v>
      </c>
      <c r="B2832" t="s">
        <v>39</v>
      </c>
      <c r="C2832" t="s">
        <v>13</v>
      </c>
      <c r="D2832" t="s">
        <v>45</v>
      </c>
      <c r="E2832" t="s">
        <v>24</v>
      </c>
      <c r="F2832" t="s">
        <v>15</v>
      </c>
      <c r="G2832">
        <v>0</v>
      </c>
    </row>
    <row r="2833" spans="1:7" x14ac:dyDescent="0.25">
      <c r="A2833" t="str">
        <f t="shared" si="44"/>
        <v>SSP3Croatia2080-208540--44Male</v>
      </c>
      <c r="B2833" t="s">
        <v>39</v>
      </c>
      <c r="C2833" t="s">
        <v>13</v>
      </c>
      <c r="D2833" t="s">
        <v>44</v>
      </c>
      <c r="E2833" t="s">
        <v>24</v>
      </c>
      <c r="F2833" t="s">
        <v>15</v>
      </c>
      <c r="G2833">
        <v>0</v>
      </c>
    </row>
    <row r="2834" spans="1:7" x14ac:dyDescent="0.25">
      <c r="A2834" t="str">
        <f t="shared" si="44"/>
        <v>SSP3Croatia2085-209040--44Male</v>
      </c>
      <c r="B2834" t="s">
        <v>39</v>
      </c>
      <c r="C2834" t="s">
        <v>13</v>
      </c>
      <c r="D2834" t="s">
        <v>43</v>
      </c>
      <c r="E2834" t="s">
        <v>24</v>
      </c>
      <c r="F2834" t="s">
        <v>15</v>
      </c>
      <c r="G2834">
        <v>0</v>
      </c>
    </row>
    <row r="2835" spans="1:7" x14ac:dyDescent="0.25">
      <c r="A2835" t="str">
        <f t="shared" si="44"/>
        <v>SSP3Croatia2090-209540--44Male</v>
      </c>
      <c r="B2835" t="s">
        <v>39</v>
      </c>
      <c r="C2835" t="s">
        <v>13</v>
      </c>
      <c r="D2835" t="s">
        <v>42</v>
      </c>
      <c r="E2835" t="s">
        <v>24</v>
      </c>
      <c r="F2835" t="s">
        <v>15</v>
      </c>
      <c r="G2835">
        <v>0</v>
      </c>
    </row>
    <row r="2836" spans="1:7" x14ac:dyDescent="0.25">
      <c r="A2836" t="str">
        <f t="shared" si="44"/>
        <v>SSP3Croatia2095-210040--44Male</v>
      </c>
      <c r="B2836" t="s">
        <v>39</v>
      </c>
      <c r="C2836" t="s">
        <v>13</v>
      </c>
      <c r="D2836" t="s">
        <v>41</v>
      </c>
      <c r="E2836" t="s">
        <v>24</v>
      </c>
      <c r="F2836" t="s">
        <v>15</v>
      </c>
      <c r="G2836">
        <v>0</v>
      </c>
    </row>
    <row r="2837" spans="1:7" x14ac:dyDescent="0.25">
      <c r="A2837" t="str">
        <f t="shared" si="44"/>
        <v>SSP3Croatia2015-202045--49Male</v>
      </c>
      <c r="B2837" t="s">
        <v>39</v>
      </c>
      <c r="C2837" t="s">
        <v>13</v>
      </c>
      <c r="D2837" t="s">
        <v>57</v>
      </c>
      <c r="E2837" t="s">
        <v>25</v>
      </c>
      <c r="F2837" t="s">
        <v>15</v>
      </c>
      <c r="G2837">
        <v>-0.2</v>
      </c>
    </row>
    <row r="2838" spans="1:7" x14ac:dyDescent="0.25">
      <c r="A2838" t="str">
        <f t="shared" si="44"/>
        <v>SSP3Croatia2020-202545--49Male</v>
      </c>
      <c r="B2838" t="s">
        <v>39</v>
      </c>
      <c r="C2838" t="s">
        <v>13</v>
      </c>
      <c r="D2838" t="s">
        <v>56</v>
      </c>
      <c r="E2838" t="s">
        <v>25</v>
      </c>
      <c r="F2838" t="s">
        <v>15</v>
      </c>
      <c r="G2838">
        <v>-0.1</v>
      </c>
    </row>
    <row r="2839" spans="1:7" x14ac:dyDescent="0.25">
      <c r="A2839" t="str">
        <f t="shared" si="44"/>
        <v>SSP3Croatia2025-203045--49Male</v>
      </c>
      <c r="B2839" t="s">
        <v>39</v>
      </c>
      <c r="C2839" t="s">
        <v>13</v>
      </c>
      <c r="D2839" t="s">
        <v>55</v>
      </c>
      <c r="E2839" t="s">
        <v>25</v>
      </c>
      <c r="F2839" t="s">
        <v>15</v>
      </c>
      <c r="G2839">
        <v>0</v>
      </c>
    </row>
    <row r="2840" spans="1:7" x14ac:dyDescent="0.25">
      <c r="A2840" t="str">
        <f t="shared" si="44"/>
        <v>SSP3Croatia2030-203545--49Male</v>
      </c>
      <c r="B2840" t="s">
        <v>39</v>
      </c>
      <c r="C2840" t="s">
        <v>13</v>
      </c>
      <c r="D2840" t="s">
        <v>54</v>
      </c>
      <c r="E2840" t="s">
        <v>25</v>
      </c>
      <c r="F2840" t="s">
        <v>15</v>
      </c>
      <c r="G2840">
        <v>0</v>
      </c>
    </row>
    <row r="2841" spans="1:7" x14ac:dyDescent="0.25">
      <c r="A2841" t="str">
        <f t="shared" si="44"/>
        <v>SSP3Croatia2035-204045--49Male</v>
      </c>
      <c r="B2841" t="s">
        <v>39</v>
      </c>
      <c r="C2841" t="s">
        <v>13</v>
      </c>
      <c r="D2841" t="s">
        <v>53</v>
      </c>
      <c r="E2841" t="s">
        <v>25</v>
      </c>
      <c r="F2841" t="s">
        <v>15</v>
      </c>
      <c r="G2841">
        <v>0</v>
      </c>
    </row>
    <row r="2842" spans="1:7" x14ac:dyDescent="0.25">
      <c r="A2842" t="str">
        <f t="shared" si="44"/>
        <v>SSP3Croatia2040-204545--49Male</v>
      </c>
      <c r="B2842" t="s">
        <v>39</v>
      </c>
      <c r="C2842" t="s">
        <v>13</v>
      </c>
      <c r="D2842" t="s">
        <v>52</v>
      </c>
      <c r="E2842" t="s">
        <v>25</v>
      </c>
      <c r="F2842" t="s">
        <v>15</v>
      </c>
      <c r="G2842">
        <v>0</v>
      </c>
    </row>
    <row r="2843" spans="1:7" x14ac:dyDescent="0.25">
      <c r="A2843" t="str">
        <f t="shared" si="44"/>
        <v>SSP3Croatia2045-205045--49Male</v>
      </c>
      <c r="B2843" t="s">
        <v>39</v>
      </c>
      <c r="C2843" t="s">
        <v>13</v>
      </c>
      <c r="D2843" t="s">
        <v>51</v>
      </c>
      <c r="E2843" t="s">
        <v>25</v>
      </c>
      <c r="F2843" t="s">
        <v>15</v>
      </c>
      <c r="G2843">
        <v>0</v>
      </c>
    </row>
    <row r="2844" spans="1:7" x14ac:dyDescent="0.25">
      <c r="A2844" t="str">
        <f t="shared" si="44"/>
        <v>SSP3Croatia2050-205545--49Male</v>
      </c>
      <c r="B2844" t="s">
        <v>39</v>
      </c>
      <c r="C2844" t="s">
        <v>13</v>
      </c>
      <c r="D2844" t="s">
        <v>50</v>
      </c>
      <c r="E2844" t="s">
        <v>25</v>
      </c>
      <c r="F2844" t="s">
        <v>15</v>
      </c>
      <c r="G2844">
        <v>0</v>
      </c>
    </row>
    <row r="2845" spans="1:7" x14ac:dyDescent="0.25">
      <c r="A2845" t="str">
        <f t="shared" si="44"/>
        <v>SSP3Croatia2055-206045--49Male</v>
      </c>
      <c r="B2845" t="s">
        <v>39</v>
      </c>
      <c r="C2845" t="s">
        <v>13</v>
      </c>
      <c r="D2845" t="s">
        <v>49</v>
      </c>
      <c r="E2845" t="s">
        <v>25</v>
      </c>
      <c r="F2845" t="s">
        <v>15</v>
      </c>
      <c r="G2845">
        <v>0</v>
      </c>
    </row>
    <row r="2846" spans="1:7" x14ac:dyDescent="0.25">
      <c r="A2846" t="str">
        <f t="shared" si="44"/>
        <v>SSP3Croatia2060-206545--49Male</v>
      </c>
      <c r="B2846" t="s">
        <v>39</v>
      </c>
      <c r="C2846" t="s">
        <v>13</v>
      </c>
      <c r="D2846" t="s">
        <v>48</v>
      </c>
      <c r="E2846" t="s">
        <v>25</v>
      </c>
      <c r="F2846" t="s">
        <v>15</v>
      </c>
      <c r="G2846">
        <v>0</v>
      </c>
    </row>
    <row r="2847" spans="1:7" x14ac:dyDescent="0.25">
      <c r="A2847" t="str">
        <f t="shared" si="44"/>
        <v>SSP3Croatia2065-207045--49Male</v>
      </c>
      <c r="B2847" t="s">
        <v>39</v>
      </c>
      <c r="C2847" t="s">
        <v>13</v>
      </c>
      <c r="D2847" t="s">
        <v>47</v>
      </c>
      <c r="E2847" t="s">
        <v>25</v>
      </c>
      <c r="F2847" t="s">
        <v>15</v>
      </c>
      <c r="G2847">
        <v>0</v>
      </c>
    </row>
    <row r="2848" spans="1:7" x14ac:dyDescent="0.25">
      <c r="A2848" t="str">
        <f t="shared" si="44"/>
        <v>SSP3Croatia2070-207545--49Male</v>
      </c>
      <c r="B2848" t="s">
        <v>39</v>
      </c>
      <c r="C2848" t="s">
        <v>13</v>
      </c>
      <c r="D2848" t="s">
        <v>46</v>
      </c>
      <c r="E2848" t="s">
        <v>25</v>
      </c>
      <c r="F2848" t="s">
        <v>15</v>
      </c>
      <c r="G2848">
        <v>0</v>
      </c>
    </row>
    <row r="2849" spans="1:7" x14ac:dyDescent="0.25">
      <c r="A2849" t="str">
        <f t="shared" si="44"/>
        <v>SSP3Croatia2075-208045--49Male</v>
      </c>
      <c r="B2849" t="s">
        <v>39</v>
      </c>
      <c r="C2849" t="s">
        <v>13</v>
      </c>
      <c r="D2849" t="s">
        <v>45</v>
      </c>
      <c r="E2849" t="s">
        <v>25</v>
      </c>
      <c r="F2849" t="s">
        <v>15</v>
      </c>
      <c r="G2849">
        <v>0</v>
      </c>
    </row>
    <row r="2850" spans="1:7" x14ac:dyDescent="0.25">
      <c r="A2850" t="str">
        <f t="shared" si="44"/>
        <v>SSP3Croatia2080-208545--49Male</v>
      </c>
      <c r="B2850" t="s">
        <v>39</v>
      </c>
      <c r="C2850" t="s">
        <v>13</v>
      </c>
      <c r="D2850" t="s">
        <v>44</v>
      </c>
      <c r="E2850" t="s">
        <v>25</v>
      </c>
      <c r="F2850" t="s">
        <v>15</v>
      </c>
      <c r="G2850">
        <v>0</v>
      </c>
    </row>
    <row r="2851" spans="1:7" x14ac:dyDescent="0.25">
      <c r="A2851" t="str">
        <f t="shared" si="44"/>
        <v>SSP3Croatia2085-209045--49Male</v>
      </c>
      <c r="B2851" t="s">
        <v>39</v>
      </c>
      <c r="C2851" t="s">
        <v>13</v>
      </c>
      <c r="D2851" t="s">
        <v>43</v>
      </c>
      <c r="E2851" t="s">
        <v>25</v>
      </c>
      <c r="F2851" t="s">
        <v>15</v>
      </c>
      <c r="G2851">
        <v>0</v>
      </c>
    </row>
    <row r="2852" spans="1:7" x14ac:dyDescent="0.25">
      <c r="A2852" t="str">
        <f t="shared" si="44"/>
        <v>SSP3Croatia2090-209545--49Male</v>
      </c>
      <c r="B2852" t="s">
        <v>39</v>
      </c>
      <c r="C2852" t="s">
        <v>13</v>
      </c>
      <c r="D2852" t="s">
        <v>42</v>
      </c>
      <c r="E2852" t="s">
        <v>25</v>
      </c>
      <c r="F2852" t="s">
        <v>15</v>
      </c>
      <c r="G2852">
        <v>0</v>
      </c>
    </row>
    <row r="2853" spans="1:7" x14ac:dyDescent="0.25">
      <c r="A2853" t="str">
        <f t="shared" si="44"/>
        <v>SSP3Croatia2095-210045--49Male</v>
      </c>
      <c r="B2853" t="s">
        <v>39</v>
      </c>
      <c r="C2853" t="s">
        <v>13</v>
      </c>
      <c r="D2853" t="s">
        <v>41</v>
      </c>
      <c r="E2853" t="s">
        <v>25</v>
      </c>
      <c r="F2853" t="s">
        <v>15</v>
      </c>
      <c r="G2853">
        <v>0</v>
      </c>
    </row>
    <row r="2854" spans="1:7" x14ac:dyDescent="0.25">
      <c r="A2854" t="str">
        <f t="shared" si="44"/>
        <v>SSP3Croatia2015-202050--54Male</v>
      </c>
      <c r="B2854" t="s">
        <v>39</v>
      </c>
      <c r="C2854" t="s">
        <v>13</v>
      </c>
      <c r="D2854" t="s">
        <v>57</v>
      </c>
      <c r="E2854" t="s">
        <v>26</v>
      </c>
      <c r="F2854" t="s">
        <v>15</v>
      </c>
      <c r="G2854">
        <v>-0.1</v>
      </c>
    </row>
    <row r="2855" spans="1:7" x14ac:dyDescent="0.25">
      <c r="A2855" t="str">
        <f t="shared" si="44"/>
        <v>SSP3Croatia2020-202550--54Male</v>
      </c>
      <c r="B2855" t="s">
        <v>39</v>
      </c>
      <c r="C2855" t="s">
        <v>13</v>
      </c>
      <c r="D2855" t="s">
        <v>56</v>
      </c>
      <c r="E2855" t="s">
        <v>26</v>
      </c>
      <c r="F2855" t="s">
        <v>15</v>
      </c>
      <c r="G2855">
        <v>0</v>
      </c>
    </row>
    <row r="2856" spans="1:7" x14ac:dyDescent="0.25">
      <c r="A2856" t="str">
        <f t="shared" si="44"/>
        <v>SSP3Croatia2025-203050--54Male</v>
      </c>
      <c r="B2856" t="s">
        <v>39</v>
      </c>
      <c r="C2856" t="s">
        <v>13</v>
      </c>
      <c r="D2856" t="s">
        <v>55</v>
      </c>
      <c r="E2856" t="s">
        <v>26</v>
      </c>
      <c r="F2856" t="s">
        <v>15</v>
      </c>
      <c r="G2856">
        <v>0</v>
      </c>
    </row>
    <row r="2857" spans="1:7" x14ac:dyDescent="0.25">
      <c r="A2857" t="str">
        <f t="shared" si="44"/>
        <v>SSP3Croatia2030-203550--54Male</v>
      </c>
      <c r="B2857" t="s">
        <v>39</v>
      </c>
      <c r="C2857" t="s">
        <v>13</v>
      </c>
      <c r="D2857" t="s">
        <v>54</v>
      </c>
      <c r="E2857" t="s">
        <v>26</v>
      </c>
      <c r="F2857" t="s">
        <v>15</v>
      </c>
      <c r="G2857">
        <v>0</v>
      </c>
    </row>
    <row r="2858" spans="1:7" x14ac:dyDescent="0.25">
      <c r="A2858" t="str">
        <f t="shared" si="44"/>
        <v>SSP3Croatia2035-204050--54Male</v>
      </c>
      <c r="B2858" t="s">
        <v>39</v>
      </c>
      <c r="C2858" t="s">
        <v>13</v>
      </c>
      <c r="D2858" t="s">
        <v>53</v>
      </c>
      <c r="E2858" t="s">
        <v>26</v>
      </c>
      <c r="F2858" t="s">
        <v>15</v>
      </c>
      <c r="G2858">
        <v>0</v>
      </c>
    </row>
    <row r="2859" spans="1:7" x14ac:dyDescent="0.25">
      <c r="A2859" t="str">
        <f t="shared" si="44"/>
        <v>SSP3Croatia2040-204550--54Male</v>
      </c>
      <c r="B2859" t="s">
        <v>39</v>
      </c>
      <c r="C2859" t="s">
        <v>13</v>
      </c>
      <c r="D2859" t="s">
        <v>52</v>
      </c>
      <c r="E2859" t="s">
        <v>26</v>
      </c>
      <c r="F2859" t="s">
        <v>15</v>
      </c>
      <c r="G2859">
        <v>0</v>
      </c>
    </row>
    <row r="2860" spans="1:7" x14ac:dyDescent="0.25">
      <c r="A2860" t="str">
        <f t="shared" si="44"/>
        <v>SSP3Croatia2045-205050--54Male</v>
      </c>
      <c r="B2860" t="s">
        <v>39</v>
      </c>
      <c r="C2860" t="s">
        <v>13</v>
      </c>
      <c r="D2860" t="s">
        <v>51</v>
      </c>
      <c r="E2860" t="s">
        <v>26</v>
      </c>
      <c r="F2860" t="s">
        <v>15</v>
      </c>
      <c r="G2860">
        <v>0</v>
      </c>
    </row>
    <row r="2861" spans="1:7" x14ac:dyDescent="0.25">
      <c r="A2861" t="str">
        <f t="shared" si="44"/>
        <v>SSP3Croatia2050-205550--54Male</v>
      </c>
      <c r="B2861" t="s">
        <v>39</v>
      </c>
      <c r="C2861" t="s">
        <v>13</v>
      </c>
      <c r="D2861" t="s">
        <v>50</v>
      </c>
      <c r="E2861" t="s">
        <v>26</v>
      </c>
      <c r="F2861" t="s">
        <v>15</v>
      </c>
      <c r="G2861">
        <v>0</v>
      </c>
    </row>
    <row r="2862" spans="1:7" x14ac:dyDescent="0.25">
      <c r="A2862" t="str">
        <f t="shared" si="44"/>
        <v>SSP3Croatia2055-206050--54Male</v>
      </c>
      <c r="B2862" t="s">
        <v>39</v>
      </c>
      <c r="C2862" t="s">
        <v>13</v>
      </c>
      <c r="D2862" t="s">
        <v>49</v>
      </c>
      <c r="E2862" t="s">
        <v>26</v>
      </c>
      <c r="F2862" t="s">
        <v>15</v>
      </c>
      <c r="G2862">
        <v>0</v>
      </c>
    </row>
    <row r="2863" spans="1:7" x14ac:dyDescent="0.25">
      <c r="A2863" t="str">
        <f t="shared" si="44"/>
        <v>SSP3Croatia2060-206550--54Male</v>
      </c>
      <c r="B2863" t="s">
        <v>39</v>
      </c>
      <c r="C2863" t="s">
        <v>13</v>
      </c>
      <c r="D2863" t="s">
        <v>48</v>
      </c>
      <c r="E2863" t="s">
        <v>26</v>
      </c>
      <c r="F2863" t="s">
        <v>15</v>
      </c>
      <c r="G2863">
        <v>0</v>
      </c>
    </row>
    <row r="2864" spans="1:7" x14ac:dyDescent="0.25">
      <c r="A2864" t="str">
        <f t="shared" si="44"/>
        <v>SSP3Croatia2065-207050--54Male</v>
      </c>
      <c r="B2864" t="s">
        <v>39</v>
      </c>
      <c r="C2864" t="s">
        <v>13</v>
      </c>
      <c r="D2864" t="s">
        <v>47</v>
      </c>
      <c r="E2864" t="s">
        <v>26</v>
      </c>
      <c r="F2864" t="s">
        <v>15</v>
      </c>
      <c r="G2864">
        <v>0</v>
      </c>
    </row>
    <row r="2865" spans="1:7" x14ac:dyDescent="0.25">
      <c r="A2865" t="str">
        <f t="shared" si="44"/>
        <v>SSP3Croatia2070-207550--54Male</v>
      </c>
      <c r="B2865" t="s">
        <v>39</v>
      </c>
      <c r="C2865" t="s">
        <v>13</v>
      </c>
      <c r="D2865" t="s">
        <v>46</v>
      </c>
      <c r="E2865" t="s">
        <v>26</v>
      </c>
      <c r="F2865" t="s">
        <v>15</v>
      </c>
      <c r="G2865">
        <v>0</v>
      </c>
    </row>
    <row r="2866" spans="1:7" x14ac:dyDescent="0.25">
      <c r="A2866" t="str">
        <f t="shared" si="44"/>
        <v>SSP3Croatia2075-208050--54Male</v>
      </c>
      <c r="B2866" t="s">
        <v>39</v>
      </c>
      <c r="C2866" t="s">
        <v>13</v>
      </c>
      <c r="D2866" t="s">
        <v>45</v>
      </c>
      <c r="E2866" t="s">
        <v>26</v>
      </c>
      <c r="F2866" t="s">
        <v>15</v>
      </c>
      <c r="G2866">
        <v>0</v>
      </c>
    </row>
    <row r="2867" spans="1:7" x14ac:dyDescent="0.25">
      <c r="A2867" t="str">
        <f t="shared" si="44"/>
        <v>SSP3Croatia2080-208550--54Male</v>
      </c>
      <c r="B2867" t="s">
        <v>39</v>
      </c>
      <c r="C2867" t="s">
        <v>13</v>
      </c>
      <c r="D2867" t="s">
        <v>44</v>
      </c>
      <c r="E2867" t="s">
        <v>26</v>
      </c>
      <c r="F2867" t="s">
        <v>15</v>
      </c>
      <c r="G2867">
        <v>0</v>
      </c>
    </row>
    <row r="2868" spans="1:7" x14ac:dyDescent="0.25">
      <c r="A2868" t="str">
        <f t="shared" si="44"/>
        <v>SSP3Croatia2085-209050--54Male</v>
      </c>
      <c r="B2868" t="s">
        <v>39</v>
      </c>
      <c r="C2868" t="s">
        <v>13</v>
      </c>
      <c r="D2868" t="s">
        <v>43</v>
      </c>
      <c r="E2868" t="s">
        <v>26</v>
      </c>
      <c r="F2868" t="s">
        <v>15</v>
      </c>
      <c r="G2868">
        <v>0</v>
      </c>
    </row>
    <row r="2869" spans="1:7" x14ac:dyDescent="0.25">
      <c r="A2869" t="str">
        <f t="shared" si="44"/>
        <v>SSP3Croatia2090-209550--54Male</v>
      </c>
      <c r="B2869" t="s">
        <v>39</v>
      </c>
      <c r="C2869" t="s">
        <v>13</v>
      </c>
      <c r="D2869" t="s">
        <v>42</v>
      </c>
      <c r="E2869" t="s">
        <v>26</v>
      </c>
      <c r="F2869" t="s">
        <v>15</v>
      </c>
      <c r="G2869">
        <v>0</v>
      </c>
    </row>
    <row r="2870" spans="1:7" x14ac:dyDescent="0.25">
      <c r="A2870" t="str">
        <f t="shared" si="44"/>
        <v>SSP3Croatia2095-210050--54Male</v>
      </c>
      <c r="B2870" t="s">
        <v>39</v>
      </c>
      <c r="C2870" t="s">
        <v>13</v>
      </c>
      <c r="D2870" t="s">
        <v>41</v>
      </c>
      <c r="E2870" t="s">
        <v>26</v>
      </c>
      <c r="F2870" t="s">
        <v>15</v>
      </c>
      <c r="G2870">
        <v>0</v>
      </c>
    </row>
    <row r="2871" spans="1:7" x14ac:dyDescent="0.25">
      <c r="A2871" t="str">
        <f t="shared" si="44"/>
        <v>SSP3Croatia2015-202055--59Male</v>
      </c>
      <c r="B2871" t="s">
        <v>39</v>
      </c>
      <c r="C2871" t="s">
        <v>13</v>
      </c>
      <c r="D2871" t="s">
        <v>57</v>
      </c>
      <c r="E2871" t="s">
        <v>27</v>
      </c>
      <c r="F2871" t="s">
        <v>15</v>
      </c>
      <c r="G2871">
        <v>-0.1</v>
      </c>
    </row>
    <row r="2872" spans="1:7" x14ac:dyDescent="0.25">
      <c r="A2872" t="str">
        <f t="shared" si="44"/>
        <v>SSP3Croatia2020-202555--59Male</v>
      </c>
      <c r="B2872" t="s">
        <v>39</v>
      </c>
      <c r="C2872" t="s">
        <v>13</v>
      </c>
      <c r="D2872" t="s">
        <v>56</v>
      </c>
      <c r="E2872" t="s">
        <v>27</v>
      </c>
      <c r="F2872" t="s">
        <v>15</v>
      </c>
      <c r="G2872">
        <v>0</v>
      </c>
    </row>
    <row r="2873" spans="1:7" x14ac:dyDescent="0.25">
      <c r="A2873" t="str">
        <f t="shared" si="44"/>
        <v>SSP3Croatia2025-203055--59Male</v>
      </c>
      <c r="B2873" t="s">
        <v>39</v>
      </c>
      <c r="C2873" t="s">
        <v>13</v>
      </c>
      <c r="D2873" t="s">
        <v>55</v>
      </c>
      <c r="E2873" t="s">
        <v>27</v>
      </c>
      <c r="F2873" t="s">
        <v>15</v>
      </c>
      <c r="G2873">
        <v>0</v>
      </c>
    </row>
    <row r="2874" spans="1:7" x14ac:dyDescent="0.25">
      <c r="A2874" t="str">
        <f t="shared" si="44"/>
        <v>SSP3Croatia2030-203555--59Male</v>
      </c>
      <c r="B2874" t="s">
        <v>39</v>
      </c>
      <c r="C2874" t="s">
        <v>13</v>
      </c>
      <c r="D2874" t="s">
        <v>54</v>
      </c>
      <c r="E2874" t="s">
        <v>27</v>
      </c>
      <c r="F2874" t="s">
        <v>15</v>
      </c>
      <c r="G2874">
        <v>0</v>
      </c>
    </row>
    <row r="2875" spans="1:7" x14ac:dyDescent="0.25">
      <c r="A2875" t="str">
        <f t="shared" si="44"/>
        <v>SSP3Croatia2035-204055--59Male</v>
      </c>
      <c r="B2875" t="s">
        <v>39</v>
      </c>
      <c r="C2875" t="s">
        <v>13</v>
      </c>
      <c r="D2875" t="s">
        <v>53</v>
      </c>
      <c r="E2875" t="s">
        <v>27</v>
      </c>
      <c r="F2875" t="s">
        <v>15</v>
      </c>
      <c r="G2875">
        <v>0</v>
      </c>
    </row>
    <row r="2876" spans="1:7" x14ac:dyDescent="0.25">
      <c r="A2876" t="str">
        <f t="shared" si="44"/>
        <v>SSP3Croatia2040-204555--59Male</v>
      </c>
      <c r="B2876" t="s">
        <v>39</v>
      </c>
      <c r="C2876" t="s">
        <v>13</v>
      </c>
      <c r="D2876" t="s">
        <v>52</v>
      </c>
      <c r="E2876" t="s">
        <v>27</v>
      </c>
      <c r="F2876" t="s">
        <v>15</v>
      </c>
      <c r="G2876">
        <v>0</v>
      </c>
    </row>
    <row r="2877" spans="1:7" x14ac:dyDescent="0.25">
      <c r="A2877" t="str">
        <f t="shared" si="44"/>
        <v>SSP3Croatia2045-205055--59Male</v>
      </c>
      <c r="B2877" t="s">
        <v>39</v>
      </c>
      <c r="C2877" t="s">
        <v>13</v>
      </c>
      <c r="D2877" t="s">
        <v>51</v>
      </c>
      <c r="E2877" t="s">
        <v>27</v>
      </c>
      <c r="F2877" t="s">
        <v>15</v>
      </c>
      <c r="G2877">
        <v>0</v>
      </c>
    </row>
    <row r="2878" spans="1:7" x14ac:dyDescent="0.25">
      <c r="A2878" t="str">
        <f t="shared" si="44"/>
        <v>SSP3Croatia2050-205555--59Male</v>
      </c>
      <c r="B2878" t="s">
        <v>39</v>
      </c>
      <c r="C2878" t="s">
        <v>13</v>
      </c>
      <c r="D2878" t="s">
        <v>50</v>
      </c>
      <c r="E2878" t="s">
        <v>27</v>
      </c>
      <c r="F2878" t="s">
        <v>15</v>
      </c>
      <c r="G2878">
        <v>0</v>
      </c>
    </row>
    <row r="2879" spans="1:7" x14ac:dyDescent="0.25">
      <c r="A2879" t="str">
        <f t="shared" si="44"/>
        <v>SSP3Croatia2055-206055--59Male</v>
      </c>
      <c r="B2879" t="s">
        <v>39</v>
      </c>
      <c r="C2879" t="s">
        <v>13</v>
      </c>
      <c r="D2879" t="s">
        <v>49</v>
      </c>
      <c r="E2879" t="s">
        <v>27</v>
      </c>
      <c r="F2879" t="s">
        <v>15</v>
      </c>
      <c r="G2879">
        <v>0</v>
      </c>
    </row>
    <row r="2880" spans="1:7" x14ac:dyDescent="0.25">
      <c r="A2880" t="str">
        <f t="shared" si="44"/>
        <v>SSP3Croatia2060-206555--59Male</v>
      </c>
      <c r="B2880" t="s">
        <v>39</v>
      </c>
      <c r="C2880" t="s">
        <v>13</v>
      </c>
      <c r="D2880" t="s">
        <v>48</v>
      </c>
      <c r="E2880" t="s">
        <v>27</v>
      </c>
      <c r="F2880" t="s">
        <v>15</v>
      </c>
      <c r="G2880">
        <v>0</v>
      </c>
    </row>
    <row r="2881" spans="1:7" x14ac:dyDescent="0.25">
      <c r="A2881" t="str">
        <f t="shared" si="44"/>
        <v>SSP3Croatia2065-207055--59Male</v>
      </c>
      <c r="B2881" t="s">
        <v>39</v>
      </c>
      <c r="C2881" t="s">
        <v>13</v>
      </c>
      <c r="D2881" t="s">
        <v>47</v>
      </c>
      <c r="E2881" t="s">
        <v>27</v>
      </c>
      <c r="F2881" t="s">
        <v>15</v>
      </c>
      <c r="G2881">
        <v>0</v>
      </c>
    </row>
    <row r="2882" spans="1:7" x14ac:dyDescent="0.25">
      <c r="A2882" t="str">
        <f t="shared" si="44"/>
        <v>SSP3Croatia2070-207555--59Male</v>
      </c>
      <c r="B2882" t="s">
        <v>39</v>
      </c>
      <c r="C2882" t="s">
        <v>13</v>
      </c>
      <c r="D2882" t="s">
        <v>46</v>
      </c>
      <c r="E2882" t="s">
        <v>27</v>
      </c>
      <c r="F2882" t="s">
        <v>15</v>
      </c>
      <c r="G2882">
        <v>0</v>
      </c>
    </row>
    <row r="2883" spans="1:7" x14ac:dyDescent="0.25">
      <c r="A2883" t="str">
        <f t="shared" si="44"/>
        <v>SSP3Croatia2075-208055--59Male</v>
      </c>
      <c r="B2883" t="s">
        <v>39</v>
      </c>
      <c r="C2883" t="s">
        <v>13</v>
      </c>
      <c r="D2883" t="s">
        <v>45</v>
      </c>
      <c r="E2883" t="s">
        <v>27</v>
      </c>
      <c r="F2883" t="s">
        <v>15</v>
      </c>
      <c r="G2883">
        <v>0</v>
      </c>
    </row>
    <row r="2884" spans="1:7" x14ac:dyDescent="0.25">
      <c r="A2884" t="str">
        <f t="shared" si="44"/>
        <v>SSP3Croatia2080-208555--59Male</v>
      </c>
      <c r="B2884" t="s">
        <v>39</v>
      </c>
      <c r="C2884" t="s">
        <v>13</v>
      </c>
      <c r="D2884" t="s">
        <v>44</v>
      </c>
      <c r="E2884" t="s">
        <v>27</v>
      </c>
      <c r="F2884" t="s">
        <v>15</v>
      </c>
      <c r="G2884">
        <v>0</v>
      </c>
    </row>
    <row r="2885" spans="1:7" x14ac:dyDescent="0.25">
      <c r="A2885" t="str">
        <f t="shared" si="44"/>
        <v>SSP3Croatia2085-209055--59Male</v>
      </c>
      <c r="B2885" t="s">
        <v>39</v>
      </c>
      <c r="C2885" t="s">
        <v>13</v>
      </c>
      <c r="D2885" t="s">
        <v>43</v>
      </c>
      <c r="E2885" t="s">
        <v>27</v>
      </c>
      <c r="F2885" t="s">
        <v>15</v>
      </c>
      <c r="G2885">
        <v>0</v>
      </c>
    </row>
    <row r="2886" spans="1:7" x14ac:dyDescent="0.25">
      <c r="A2886" t="str">
        <f t="shared" si="44"/>
        <v>SSP3Croatia2090-209555--59Male</v>
      </c>
      <c r="B2886" t="s">
        <v>39</v>
      </c>
      <c r="C2886" t="s">
        <v>13</v>
      </c>
      <c r="D2886" t="s">
        <v>42</v>
      </c>
      <c r="E2886" t="s">
        <v>27</v>
      </c>
      <c r="F2886" t="s">
        <v>15</v>
      </c>
      <c r="G2886">
        <v>0</v>
      </c>
    </row>
    <row r="2887" spans="1:7" x14ac:dyDescent="0.25">
      <c r="A2887" t="str">
        <f t="shared" si="44"/>
        <v>SSP3Croatia2095-210055--59Male</v>
      </c>
      <c r="B2887" t="s">
        <v>39</v>
      </c>
      <c r="C2887" t="s">
        <v>13</v>
      </c>
      <c r="D2887" t="s">
        <v>41</v>
      </c>
      <c r="E2887" t="s">
        <v>27</v>
      </c>
      <c r="F2887" t="s">
        <v>15</v>
      </c>
      <c r="G2887">
        <v>0</v>
      </c>
    </row>
    <row r="2888" spans="1:7" x14ac:dyDescent="0.25">
      <c r="A2888" t="str">
        <f t="shared" si="44"/>
        <v>SSP3Croatia2015-202060--64Male</v>
      </c>
      <c r="B2888" t="s">
        <v>39</v>
      </c>
      <c r="C2888" t="s">
        <v>13</v>
      </c>
      <c r="D2888" t="s">
        <v>57</v>
      </c>
      <c r="E2888" t="s">
        <v>28</v>
      </c>
      <c r="F2888" t="s">
        <v>15</v>
      </c>
      <c r="G2888">
        <v>0</v>
      </c>
    </row>
    <row r="2889" spans="1:7" x14ac:dyDescent="0.25">
      <c r="A2889" t="str">
        <f t="shared" si="44"/>
        <v>SSP3Croatia2020-202560--64Male</v>
      </c>
      <c r="B2889" t="s">
        <v>39</v>
      </c>
      <c r="C2889" t="s">
        <v>13</v>
      </c>
      <c r="D2889" t="s">
        <v>56</v>
      </c>
      <c r="E2889" t="s">
        <v>28</v>
      </c>
      <c r="F2889" t="s">
        <v>15</v>
      </c>
      <c r="G2889">
        <v>0</v>
      </c>
    </row>
    <row r="2890" spans="1:7" x14ac:dyDescent="0.25">
      <c r="A2890" t="str">
        <f t="shared" si="44"/>
        <v>SSP3Croatia2025-203060--64Male</v>
      </c>
      <c r="B2890" t="s">
        <v>39</v>
      </c>
      <c r="C2890" t="s">
        <v>13</v>
      </c>
      <c r="D2890" t="s">
        <v>55</v>
      </c>
      <c r="E2890" t="s">
        <v>28</v>
      </c>
      <c r="F2890" t="s">
        <v>15</v>
      </c>
      <c r="G2890">
        <v>0</v>
      </c>
    </row>
    <row r="2891" spans="1:7" x14ac:dyDescent="0.25">
      <c r="A2891" t="str">
        <f t="shared" ref="A2891:A2954" si="45">B2891&amp;C2891&amp;D2891&amp;E2891&amp;F2891</f>
        <v>SSP3Croatia2030-203560--64Male</v>
      </c>
      <c r="B2891" t="s">
        <v>39</v>
      </c>
      <c r="C2891" t="s">
        <v>13</v>
      </c>
      <c r="D2891" t="s">
        <v>54</v>
      </c>
      <c r="E2891" t="s">
        <v>28</v>
      </c>
      <c r="F2891" t="s">
        <v>15</v>
      </c>
      <c r="G2891">
        <v>0</v>
      </c>
    </row>
    <row r="2892" spans="1:7" x14ac:dyDescent="0.25">
      <c r="A2892" t="str">
        <f t="shared" si="45"/>
        <v>SSP3Croatia2035-204060--64Male</v>
      </c>
      <c r="B2892" t="s">
        <v>39</v>
      </c>
      <c r="C2892" t="s">
        <v>13</v>
      </c>
      <c r="D2892" t="s">
        <v>53</v>
      </c>
      <c r="E2892" t="s">
        <v>28</v>
      </c>
      <c r="F2892" t="s">
        <v>15</v>
      </c>
      <c r="G2892">
        <v>0</v>
      </c>
    </row>
    <row r="2893" spans="1:7" x14ac:dyDescent="0.25">
      <c r="A2893" t="str">
        <f t="shared" si="45"/>
        <v>SSP3Croatia2040-204560--64Male</v>
      </c>
      <c r="B2893" t="s">
        <v>39</v>
      </c>
      <c r="C2893" t="s">
        <v>13</v>
      </c>
      <c r="D2893" t="s">
        <v>52</v>
      </c>
      <c r="E2893" t="s">
        <v>28</v>
      </c>
      <c r="F2893" t="s">
        <v>15</v>
      </c>
      <c r="G2893">
        <v>0</v>
      </c>
    </row>
    <row r="2894" spans="1:7" x14ac:dyDescent="0.25">
      <c r="A2894" t="str">
        <f t="shared" si="45"/>
        <v>SSP3Croatia2045-205060--64Male</v>
      </c>
      <c r="B2894" t="s">
        <v>39</v>
      </c>
      <c r="C2894" t="s">
        <v>13</v>
      </c>
      <c r="D2894" t="s">
        <v>51</v>
      </c>
      <c r="E2894" t="s">
        <v>28</v>
      </c>
      <c r="F2894" t="s">
        <v>15</v>
      </c>
      <c r="G2894">
        <v>0</v>
      </c>
    </row>
    <row r="2895" spans="1:7" x14ac:dyDescent="0.25">
      <c r="A2895" t="str">
        <f t="shared" si="45"/>
        <v>SSP3Croatia2050-205560--64Male</v>
      </c>
      <c r="B2895" t="s">
        <v>39</v>
      </c>
      <c r="C2895" t="s">
        <v>13</v>
      </c>
      <c r="D2895" t="s">
        <v>50</v>
      </c>
      <c r="E2895" t="s">
        <v>28</v>
      </c>
      <c r="F2895" t="s">
        <v>15</v>
      </c>
      <c r="G2895">
        <v>0</v>
      </c>
    </row>
    <row r="2896" spans="1:7" x14ac:dyDescent="0.25">
      <c r="A2896" t="str">
        <f t="shared" si="45"/>
        <v>SSP3Croatia2055-206060--64Male</v>
      </c>
      <c r="B2896" t="s">
        <v>39</v>
      </c>
      <c r="C2896" t="s">
        <v>13</v>
      </c>
      <c r="D2896" t="s">
        <v>49</v>
      </c>
      <c r="E2896" t="s">
        <v>28</v>
      </c>
      <c r="F2896" t="s">
        <v>15</v>
      </c>
      <c r="G2896">
        <v>0</v>
      </c>
    </row>
    <row r="2897" spans="1:7" x14ac:dyDescent="0.25">
      <c r="A2897" t="str">
        <f t="shared" si="45"/>
        <v>SSP3Croatia2060-206560--64Male</v>
      </c>
      <c r="B2897" t="s">
        <v>39</v>
      </c>
      <c r="C2897" t="s">
        <v>13</v>
      </c>
      <c r="D2897" t="s">
        <v>48</v>
      </c>
      <c r="E2897" t="s">
        <v>28</v>
      </c>
      <c r="F2897" t="s">
        <v>15</v>
      </c>
      <c r="G2897">
        <v>0</v>
      </c>
    </row>
    <row r="2898" spans="1:7" x14ac:dyDescent="0.25">
      <c r="A2898" t="str">
        <f t="shared" si="45"/>
        <v>SSP3Croatia2065-207060--64Male</v>
      </c>
      <c r="B2898" t="s">
        <v>39</v>
      </c>
      <c r="C2898" t="s">
        <v>13</v>
      </c>
      <c r="D2898" t="s">
        <v>47</v>
      </c>
      <c r="E2898" t="s">
        <v>28</v>
      </c>
      <c r="F2898" t="s">
        <v>15</v>
      </c>
      <c r="G2898">
        <v>0</v>
      </c>
    </row>
    <row r="2899" spans="1:7" x14ac:dyDescent="0.25">
      <c r="A2899" t="str">
        <f t="shared" si="45"/>
        <v>SSP3Croatia2070-207560--64Male</v>
      </c>
      <c r="B2899" t="s">
        <v>39</v>
      </c>
      <c r="C2899" t="s">
        <v>13</v>
      </c>
      <c r="D2899" t="s">
        <v>46</v>
      </c>
      <c r="E2899" t="s">
        <v>28</v>
      </c>
      <c r="F2899" t="s">
        <v>15</v>
      </c>
      <c r="G2899">
        <v>0</v>
      </c>
    </row>
    <row r="2900" spans="1:7" x14ac:dyDescent="0.25">
      <c r="A2900" t="str">
        <f t="shared" si="45"/>
        <v>SSP3Croatia2075-208060--64Male</v>
      </c>
      <c r="B2900" t="s">
        <v>39</v>
      </c>
      <c r="C2900" t="s">
        <v>13</v>
      </c>
      <c r="D2900" t="s">
        <v>45</v>
      </c>
      <c r="E2900" t="s">
        <v>28</v>
      </c>
      <c r="F2900" t="s">
        <v>15</v>
      </c>
      <c r="G2900">
        <v>0</v>
      </c>
    </row>
    <row r="2901" spans="1:7" x14ac:dyDescent="0.25">
      <c r="A2901" t="str">
        <f t="shared" si="45"/>
        <v>SSP3Croatia2080-208560--64Male</v>
      </c>
      <c r="B2901" t="s">
        <v>39</v>
      </c>
      <c r="C2901" t="s">
        <v>13</v>
      </c>
      <c r="D2901" t="s">
        <v>44</v>
      </c>
      <c r="E2901" t="s">
        <v>28</v>
      </c>
      <c r="F2901" t="s">
        <v>15</v>
      </c>
      <c r="G2901">
        <v>0</v>
      </c>
    </row>
    <row r="2902" spans="1:7" x14ac:dyDescent="0.25">
      <c r="A2902" t="str">
        <f t="shared" si="45"/>
        <v>SSP3Croatia2085-209060--64Male</v>
      </c>
      <c r="B2902" t="s">
        <v>39</v>
      </c>
      <c r="C2902" t="s">
        <v>13</v>
      </c>
      <c r="D2902" t="s">
        <v>43</v>
      </c>
      <c r="E2902" t="s">
        <v>28</v>
      </c>
      <c r="F2902" t="s">
        <v>15</v>
      </c>
      <c r="G2902">
        <v>0</v>
      </c>
    </row>
    <row r="2903" spans="1:7" x14ac:dyDescent="0.25">
      <c r="A2903" t="str">
        <f t="shared" si="45"/>
        <v>SSP3Croatia2090-209560--64Male</v>
      </c>
      <c r="B2903" t="s">
        <v>39</v>
      </c>
      <c r="C2903" t="s">
        <v>13</v>
      </c>
      <c r="D2903" t="s">
        <v>42</v>
      </c>
      <c r="E2903" t="s">
        <v>28</v>
      </c>
      <c r="F2903" t="s">
        <v>15</v>
      </c>
      <c r="G2903">
        <v>0</v>
      </c>
    </row>
    <row r="2904" spans="1:7" x14ac:dyDescent="0.25">
      <c r="A2904" t="str">
        <f t="shared" si="45"/>
        <v>SSP3Croatia2095-210060--64Male</v>
      </c>
      <c r="B2904" t="s">
        <v>39</v>
      </c>
      <c r="C2904" t="s">
        <v>13</v>
      </c>
      <c r="D2904" t="s">
        <v>41</v>
      </c>
      <c r="E2904" t="s">
        <v>28</v>
      </c>
      <c r="F2904" t="s">
        <v>15</v>
      </c>
      <c r="G2904">
        <v>0</v>
      </c>
    </row>
    <row r="2905" spans="1:7" x14ac:dyDescent="0.25">
      <c r="A2905" t="str">
        <f t="shared" si="45"/>
        <v>SSP3Croatia2015-202065--69Male</v>
      </c>
      <c r="B2905" t="s">
        <v>39</v>
      </c>
      <c r="C2905" t="s">
        <v>13</v>
      </c>
      <c r="D2905" t="s">
        <v>57</v>
      </c>
      <c r="E2905" t="s">
        <v>29</v>
      </c>
      <c r="F2905" t="s">
        <v>15</v>
      </c>
      <c r="G2905">
        <v>0</v>
      </c>
    </row>
    <row r="2906" spans="1:7" x14ac:dyDescent="0.25">
      <c r="A2906" t="str">
        <f t="shared" si="45"/>
        <v>SSP3Croatia2020-202565--69Male</v>
      </c>
      <c r="B2906" t="s">
        <v>39</v>
      </c>
      <c r="C2906" t="s">
        <v>13</v>
      </c>
      <c r="D2906" t="s">
        <v>56</v>
      </c>
      <c r="E2906" t="s">
        <v>29</v>
      </c>
      <c r="F2906" t="s">
        <v>15</v>
      </c>
      <c r="G2906">
        <v>0</v>
      </c>
    </row>
    <row r="2907" spans="1:7" x14ac:dyDescent="0.25">
      <c r="A2907" t="str">
        <f t="shared" si="45"/>
        <v>SSP3Croatia2025-203065--69Male</v>
      </c>
      <c r="B2907" t="s">
        <v>39</v>
      </c>
      <c r="C2907" t="s">
        <v>13</v>
      </c>
      <c r="D2907" t="s">
        <v>55</v>
      </c>
      <c r="E2907" t="s">
        <v>29</v>
      </c>
      <c r="F2907" t="s">
        <v>15</v>
      </c>
      <c r="G2907">
        <v>0</v>
      </c>
    </row>
    <row r="2908" spans="1:7" x14ac:dyDescent="0.25">
      <c r="A2908" t="str">
        <f t="shared" si="45"/>
        <v>SSP3Croatia2030-203565--69Male</v>
      </c>
      <c r="B2908" t="s">
        <v>39</v>
      </c>
      <c r="C2908" t="s">
        <v>13</v>
      </c>
      <c r="D2908" t="s">
        <v>54</v>
      </c>
      <c r="E2908" t="s">
        <v>29</v>
      </c>
      <c r="F2908" t="s">
        <v>15</v>
      </c>
      <c r="G2908">
        <v>0</v>
      </c>
    </row>
    <row r="2909" spans="1:7" x14ac:dyDescent="0.25">
      <c r="A2909" t="str">
        <f t="shared" si="45"/>
        <v>SSP3Croatia2035-204065--69Male</v>
      </c>
      <c r="B2909" t="s">
        <v>39</v>
      </c>
      <c r="C2909" t="s">
        <v>13</v>
      </c>
      <c r="D2909" t="s">
        <v>53</v>
      </c>
      <c r="E2909" t="s">
        <v>29</v>
      </c>
      <c r="F2909" t="s">
        <v>15</v>
      </c>
      <c r="G2909">
        <v>0</v>
      </c>
    </row>
    <row r="2910" spans="1:7" x14ac:dyDescent="0.25">
      <c r="A2910" t="str">
        <f t="shared" si="45"/>
        <v>SSP3Croatia2040-204565--69Male</v>
      </c>
      <c r="B2910" t="s">
        <v>39</v>
      </c>
      <c r="C2910" t="s">
        <v>13</v>
      </c>
      <c r="D2910" t="s">
        <v>52</v>
      </c>
      <c r="E2910" t="s">
        <v>29</v>
      </c>
      <c r="F2910" t="s">
        <v>15</v>
      </c>
      <c r="G2910">
        <v>0</v>
      </c>
    </row>
    <row r="2911" spans="1:7" x14ac:dyDescent="0.25">
      <c r="A2911" t="str">
        <f t="shared" si="45"/>
        <v>SSP3Croatia2045-205065--69Male</v>
      </c>
      <c r="B2911" t="s">
        <v>39</v>
      </c>
      <c r="C2911" t="s">
        <v>13</v>
      </c>
      <c r="D2911" t="s">
        <v>51</v>
      </c>
      <c r="E2911" t="s">
        <v>29</v>
      </c>
      <c r="F2911" t="s">
        <v>15</v>
      </c>
      <c r="G2911">
        <v>0</v>
      </c>
    </row>
    <row r="2912" spans="1:7" x14ac:dyDescent="0.25">
      <c r="A2912" t="str">
        <f t="shared" si="45"/>
        <v>SSP3Croatia2050-205565--69Male</v>
      </c>
      <c r="B2912" t="s">
        <v>39</v>
      </c>
      <c r="C2912" t="s">
        <v>13</v>
      </c>
      <c r="D2912" t="s">
        <v>50</v>
      </c>
      <c r="E2912" t="s">
        <v>29</v>
      </c>
      <c r="F2912" t="s">
        <v>15</v>
      </c>
      <c r="G2912">
        <v>0</v>
      </c>
    </row>
    <row r="2913" spans="1:7" x14ac:dyDescent="0.25">
      <c r="A2913" t="str">
        <f t="shared" si="45"/>
        <v>SSP3Croatia2055-206065--69Male</v>
      </c>
      <c r="B2913" t="s">
        <v>39</v>
      </c>
      <c r="C2913" t="s">
        <v>13</v>
      </c>
      <c r="D2913" t="s">
        <v>49</v>
      </c>
      <c r="E2913" t="s">
        <v>29</v>
      </c>
      <c r="F2913" t="s">
        <v>15</v>
      </c>
      <c r="G2913">
        <v>0</v>
      </c>
    </row>
    <row r="2914" spans="1:7" x14ac:dyDescent="0.25">
      <c r="A2914" t="str">
        <f t="shared" si="45"/>
        <v>SSP3Croatia2060-206565--69Male</v>
      </c>
      <c r="B2914" t="s">
        <v>39</v>
      </c>
      <c r="C2914" t="s">
        <v>13</v>
      </c>
      <c r="D2914" t="s">
        <v>48</v>
      </c>
      <c r="E2914" t="s">
        <v>29</v>
      </c>
      <c r="F2914" t="s">
        <v>15</v>
      </c>
      <c r="G2914">
        <v>0</v>
      </c>
    </row>
    <row r="2915" spans="1:7" x14ac:dyDescent="0.25">
      <c r="A2915" t="str">
        <f t="shared" si="45"/>
        <v>SSP3Croatia2065-207065--69Male</v>
      </c>
      <c r="B2915" t="s">
        <v>39</v>
      </c>
      <c r="C2915" t="s">
        <v>13</v>
      </c>
      <c r="D2915" t="s">
        <v>47</v>
      </c>
      <c r="E2915" t="s">
        <v>29</v>
      </c>
      <c r="F2915" t="s">
        <v>15</v>
      </c>
      <c r="G2915">
        <v>0</v>
      </c>
    </row>
    <row r="2916" spans="1:7" x14ac:dyDescent="0.25">
      <c r="A2916" t="str">
        <f t="shared" si="45"/>
        <v>SSP3Croatia2070-207565--69Male</v>
      </c>
      <c r="B2916" t="s">
        <v>39</v>
      </c>
      <c r="C2916" t="s">
        <v>13</v>
      </c>
      <c r="D2916" t="s">
        <v>46</v>
      </c>
      <c r="E2916" t="s">
        <v>29</v>
      </c>
      <c r="F2916" t="s">
        <v>15</v>
      </c>
      <c r="G2916">
        <v>0</v>
      </c>
    </row>
    <row r="2917" spans="1:7" x14ac:dyDescent="0.25">
      <c r="A2917" t="str">
        <f t="shared" si="45"/>
        <v>SSP3Croatia2075-208065--69Male</v>
      </c>
      <c r="B2917" t="s">
        <v>39</v>
      </c>
      <c r="C2917" t="s">
        <v>13</v>
      </c>
      <c r="D2917" t="s">
        <v>45</v>
      </c>
      <c r="E2917" t="s">
        <v>29</v>
      </c>
      <c r="F2917" t="s">
        <v>15</v>
      </c>
      <c r="G2917">
        <v>0</v>
      </c>
    </row>
    <row r="2918" spans="1:7" x14ac:dyDescent="0.25">
      <c r="A2918" t="str">
        <f t="shared" si="45"/>
        <v>SSP3Croatia2080-208565--69Male</v>
      </c>
      <c r="B2918" t="s">
        <v>39</v>
      </c>
      <c r="C2918" t="s">
        <v>13</v>
      </c>
      <c r="D2918" t="s">
        <v>44</v>
      </c>
      <c r="E2918" t="s">
        <v>29</v>
      </c>
      <c r="F2918" t="s">
        <v>15</v>
      </c>
      <c r="G2918">
        <v>0</v>
      </c>
    </row>
    <row r="2919" spans="1:7" x14ac:dyDescent="0.25">
      <c r="A2919" t="str">
        <f t="shared" si="45"/>
        <v>SSP3Croatia2085-209065--69Male</v>
      </c>
      <c r="B2919" t="s">
        <v>39</v>
      </c>
      <c r="C2919" t="s">
        <v>13</v>
      </c>
      <c r="D2919" t="s">
        <v>43</v>
      </c>
      <c r="E2919" t="s">
        <v>29</v>
      </c>
      <c r="F2919" t="s">
        <v>15</v>
      </c>
      <c r="G2919">
        <v>0</v>
      </c>
    </row>
    <row r="2920" spans="1:7" x14ac:dyDescent="0.25">
      <c r="A2920" t="str">
        <f t="shared" si="45"/>
        <v>SSP3Croatia2090-209565--69Male</v>
      </c>
      <c r="B2920" t="s">
        <v>39</v>
      </c>
      <c r="C2920" t="s">
        <v>13</v>
      </c>
      <c r="D2920" t="s">
        <v>42</v>
      </c>
      <c r="E2920" t="s">
        <v>29</v>
      </c>
      <c r="F2920" t="s">
        <v>15</v>
      </c>
      <c r="G2920">
        <v>0</v>
      </c>
    </row>
    <row r="2921" spans="1:7" x14ac:dyDescent="0.25">
      <c r="A2921" t="str">
        <f t="shared" si="45"/>
        <v>SSP3Croatia2095-210065--69Male</v>
      </c>
      <c r="B2921" t="s">
        <v>39</v>
      </c>
      <c r="C2921" t="s">
        <v>13</v>
      </c>
      <c r="D2921" t="s">
        <v>41</v>
      </c>
      <c r="E2921" t="s">
        <v>29</v>
      </c>
      <c r="F2921" t="s">
        <v>15</v>
      </c>
      <c r="G2921">
        <v>0</v>
      </c>
    </row>
    <row r="2922" spans="1:7" x14ac:dyDescent="0.25">
      <c r="A2922" t="str">
        <f t="shared" si="45"/>
        <v>SSP3Croatia2015-202070--74Male</v>
      </c>
      <c r="B2922" t="s">
        <v>39</v>
      </c>
      <c r="C2922" t="s">
        <v>13</v>
      </c>
      <c r="D2922" t="s">
        <v>57</v>
      </c>
      <c r="E2922" t="s">
        <v>30</v>
      </c>
      <c r="F2922" t="s">
        <v>15</v>
      </c>
      <c r="G2922">
        <v>0</v>
      </c>
    </row>
    <row r="2923" spans="1:7" x14ac:dyDescent="0.25">
      <c r="A2923" t="str">
        <f t="shared" si="45"/>
        <v>SSP3Croatia2020-202570--74Male</v>
      </c>
      <c r="B2923" t="s">
        <v>39</v>
      </c>
      <c r="C2923" t="s">
        <v>13</v>
      </c>
      <c r="D2923" t="s">
        <v>56</v>
      </c>
      <c r="E2923" t="s">
        <v>30</v>
      </c>
      <c r="F2923" t="s">
        <v>15</v>
      </c>
      <c r="G2923">
        <v>0</v>
      </c>
    </row>
    <row r="2924" spans="1:7" x14ac:dyDescent="0.25">
      <c r="A2924" t="str">
        <f t="shared" si="45"/>
        <v>SSP3Croatia2025-203070--74Male</v>
      </c>
      <c r="B2924" t="s">
        <v>39</v>
      </c>
      <c r="C2924" t="s">
        <v>13</v>
      </c>
      <c r="D2924" t="s">
        <v>55</v>
      </c>
      <c r="E2924" t="s">
        <v>30</v>
      </c>
      <c r="F2924" t="s">
        <v>15</v>
      </c>
      <c r="G2924">
        <v>0</v>
      </c>
    </row>
    <row r="2925" spans="1:7" x14ac:dyDescent="0.25">
      <c r="A2925" t="str">
        <f t="shared" si="45"/>
        <v>SSP3Croatia2030-203570--74Male</v>
      </c>
      <c r="B2925" t="s">
        <v>39</v>
      </c>
      <c r="C2925" t="s">
        <v>13</v>
      </c>
      <c r="D2925" t="s">
        <v>54</v>
      </c>
      <c r="E2925" t="s">
        <v>30</v>
      </c>
      <c r="F2925" t="s">
        <v>15</v>
      </c>
      <c r="G2925">
        <v>0</v>
      </c>
    </row>
    <row r="2926" spans="1:7" x14ac:dyDescent="0.25">
      <c r="A2926" t="str">
        <f t="shared" si="45"/>
        <v>SSP3Croatia2035-204070--74Male</v>
      </c>
      <c r="B2926" t="s">
        <v>39</v>
      </c>
      <c r="C2926" t="s">
        <v>13</v>
      </c>
      <c r="D2926" t="s">
        <v>53</v>
      </c>
      <c r="E2926" t="s">
        <v>30</v>
      </c>
      <c r="F2926" t="s">
        <v>15</v>
      </c>
      <c r="G2926">
        <v>0</v>
      </c>
    </row>
    <row r="2927" spans="1:7" x14ac:dyDescent="0.25">
      <c r="A2927" t="str">
        <f t="shared" si="45"/>
        <v>SSP3Croatia2040-204570--74Male</v>
      </c>
      <c r="B2927" t="s">
        <v>39</v>
      </c>
      <c r="C2927" t="s">
        <v>13</v>
      </c>
      <c r="D2927" t="s">
        <v>52</v>
      </c>
      <c r="E2927" t="s">
        <v>30</v>
      </c>
      <c r="F2927" t="s">
        <v>15</v>
      </c>
      <c r="G2927">
        <v>0</v>
      </c>
    </row>
    <row r="2928" spans="1:7" x14ac:dyDescent="0.25">
      <c r="A2928" t="str">
        <f t="shared" si="45"/>
        <v>SSP3Croatia2045-205070--74Male</v>
      </c>
      <c r="B2928" t="s">
        <v>39</v>
      </c>
      <c r="C2928" t="s">
        <v>13</v>
      </c>
      <c r="D2928" t="s">
        <v>51</v>
      </c>
      <c r="E2928" t="s">
        <v>30</v>
      </c>
      <c r="F2928" t="s">
        <v>15</v>
      </c>
      <c r="G2928">
        <v>0</v>
      </c>
    </row>
    <row r="2929" spans="1:7" x14ac:dyDescent="0.25">
      <c r="A2929" t="str">
        <f t="shared" si="45"/>
        <v>SSP3Croatia2050-205570--74Male</v>
      </c>
      <c r="B2929" t="s">
        <v>39</v>
      </c>
      <c r="C2929" t="s">
        <v>13</v>
      </c>
      <c r="D2929" t="s">
        <v>50</v>
      </c>
      <c r="E2929" t="s">
        <v>30</v>
      </c>
      <c r="F2929" t="s">
        <v>15</v>
      </c>
      <c r="G2929">
        <v>0</v>
      </c>
    </row>
    <row r="2930" spans="1:7" x14ac:dyDescent="0.25">
      <c r="A2930" t="str">
        <f t="shared" si="45"/>
        <v>SSP3Croatia2055-206070--74Male</v>
      </c>
      <c r="B2930" t="s">
        <v>39</v>
      </c>
      <c r="C2930" t="s">
        <v>13</v>
      </c>
      <c r="D2930" t="s">
        <v>49</v>
      </c>
      <c r="E2930" t="s">
        <v>30</v>
      </c>
      <c r="F2930" t="s">
        <v>15</v>
      </c>
      <c r="G2930">
        <v>0</v>
      </c>
    </row>
    <row r="2931" spans="1:7" x14ac:dyDescent="0.25">
      <c r="A2931" t="str">
        <f t="shared" si="45"/>
        <v>SSP3Croatia2060-206570--74Male</v>
      </c>
      <c r="B2931" t="s">
        <v>39</v>
      </c>
      <c r="C2931" t="s">
        <v>13</v>
      </c>
      <c r="D2931" t="s">
        <v>48</v>
      </c>
      <c r="E2931" t="s">
        <v>30</v>
      </c>
      <c r="F2931" t="s">
        <v>15</v>
      </c>
      <c r="G2931">
        <v>0</v>
      </c>
    </row>
    <row r="2932" spans="1:7" x14ac:dyDescent="0.25">
      <c r="A2932" t="str">
        <f t="shared" si="45"/>
        <v>SSP3Croatia2065-207070--74Male</v>
      </c>
      <c r="B2932" t="s">
        <v>39</v>
      </c>
      <c r="C2932" t="s">
        <v>13</v>
      </c>
      <c r="D2932" t="s">
        <v>47</v>
      </c>
      <c r="E2932" t="s">
        <v>30</v>
      </c>
      <c r="F2932" t="s">
        <v>15</v>
      </c>
      <c r="G2932">
        <v>0</v>
      </c>
    </row>
    <row r="2933" spans="1:7" x14ac:dyDescent="0.25">
      <c r="A2933" t="str">
        <f t="shared" si="45"/>
        <v>SSP3Croatia2070-207570--74Male</v>
      </c>
      <c r="B2933" t="s">
        <v>39</v>
      </c>
      <c r="C2933" t="s">
        <v>13</v>
      </c>
      <c r="D2933" t="s">
        <v>46</v>
      </c>
      <c r="E2933" t="s">
        <v>30</v>
      </c>
      <c r="F2933" t="s">
        <v>15</v>
      </c>
      <c r="G2933">
        <v>0</v>
      </c>
    </row>
    <row r="2934" spans="1:7" x14ac:dyDescent="0.25">
      <c r="A2934" t="str">
        <f t="shared" si="45"/>
        <v>SSP3Croatia2075-208070--74Male</v>
      </c>
      <c r="B2934" t="s">
        <v>39</v>
      </c>
      <c r="C2934" t="s">
        <v>13</v>
      </c>
      <c r="D2934" t="s">
        <v>45</v>
      </c>
      <c r="E2934" t="s">
        <v>30</v>
      </c>
      <c r="F2934" t="s">
        <v>15</v>
      </c>
      <c r="G2934">
        <v>0</v>
      </c>
    </row>
    <row r="2935" spans="1:7" x14ac:dyDescent="0.25">
      <c r="A2935" t="str">
        <f t="shared" si="45"/>
        <v>SSP3Croatia2080-208570--74Male</v>
      </c>
      <c r="B2935" t="s">
        <v>39</v>
      </c>
      <c r="C2935" t="s">
        <v>13</v>
      </c>
      <c r="D2935" t="s">
        <v>44</v>
      </c>
      <c r="E2935" t="s">
        <v>30</v>
      </c>
      <c r="F2935" t="s">
        <v>15</v>
      </c>
      <c r="G2935">
        <v>0</v>
      </c>
    </row>
    <row r="2936" spans="1:7" x14ac:dyDescent="0.25">
      <c r="A2936" t="str">
        <f t="shared" si="45"/>
        <v>SSP3Croatia2085-209070--74Male</v>
      </c>
      <c r="B2936" t="s">
        <v>39</v>
      </c>
      <c r="C2936" t="s">
        <v>13</v>
      </c>
      <c r="D2936" t="s">
        <v>43</v>
      </c>
      <c r="E2936" t="s">
        <v>30</v>
      </c>
      <c r="F2936" t="s">
        <v>15</v>
      </c>
      <c r="G2936">
        <v>0</v>
      </c>
    </row>
    <row r="2937" spans="1:7" x14ac:dyDescent="0.25">
      <c r="A2937" t="str">
        <f t="shared" si="45"/>
        <v>SSP3Croatia2090-209570--74Male</v>
      </c>
      <c r="B2937" t="s">
        <v>39</v>
      </c>
      <c r="C2937" t="s">
        <v>13</v>
      </c>
      <c r="D2937" t="s">
        <v>42</v>
      </c>
      <c r="E2937" t="s">
        <v>30</v>
      </c>
      <c r="F2937" t="s">
        <v>15</v>
      </c>
      <c r="G2937">
        <v>0</v>
      </c>
    </row>
    <row r="2938" spans="1:7" x14ac:dyDescent="0.25">
      <c r="A2938" t="str">
        <f t="shared" si="45"/>
        <v>SSP3Croatia2095-210070--74Male</v>
      </c>
      <c r="B2938" t="s">
        <v>39</v>
      </c>
      <c r="C2938" t="s">
        <v>13</v>
      </c>
      <c r="D2938" t="s">
        <v>41</v>
      </c>
      <c r="E2938" t="s">
        <v>30</v>
      </c>
      <c r="F2938" t="s">
        <v>15</v>
      </c>
      <c r="G2938">
        <v>0</v>
      </c>
    </row>
    <row r="2939" spans="1:7" x14ac:dyDescent="0.25">
      <c r="A2939" t="str">
        <f t="shared" si="45"/>
        <v>SSP3Croatia2015-202075--79Male</v>
      </c>
      <c r="B2939" t="s">
        <v>39</v>
      </c>
      <c r="C2939" t="s">
        <v>13</v>
      </c>
      <c r="D2939" t="s">
        <v>57</v>
      </c>
      <c r="E2939" t="s">
        <v>31</v>
      </c>
      <c r="F2939" t="s">
        <v>15</v>
      </c>
      <c r="G2939">
        <v>0</v>
      </c>
    </row>
    <row r="2940" spans="1:7" x14ac:dyDescent="0.25">
      <c r="A2940" t="str">
        <f t="shared" si="45"/>
        <v>SSP3Croatia2020-202575--79Male</v>
      </c>
      <c r="B2940" t="s">
        <v>39</v>
      </c>
      <c r="C2940" t="s">
        <v>13</v>
      </c>
      <c r="D2940" t="s">
        <v>56</v>
      </c>
      <c r="E2940" t="s">
        <v>31</v>
      </c>
      <c r="F2940" t="s">
        <v>15</v>
      </c>
      <c r="G2940">
        <v>0</v>
      </c>
    </row>
    <row r="2941" spans="1:7" x14ac:dyDescent="0.25">
      <c r="A2941" t="str">
        <f t="shared" si="45"/>
        <v>SSP3Croatia2025-203075--79Male</v>
      </c>
      <c r="B2941" t="s">
        <v>39</v>
      </c>
      <c r="C2941" t="s">
        <v>13</v>
      </c>
      <c r="D2941" t="s">
        <v>55</v>
      </c>
      <c r="E2941" t="s">
        <v>31</v>
      </c>
      <c r="F2941" t="s">
        <v>15</v>
      </c>
      <c r="G2941">
        <v>0</v>
      </c>
    </row>
    <row r="2942" spans="1:7" x14ac:dyDescent="0.25">
      <c r="A2942" t="str">
        <f t="shared" si="45"/>
        <v>SSP3Croatia2030-203575--79Male</v>
      </c>
      <c r="B2942" t="s">
        <v>39</v>
      </c>
      <c r="C2942" t="s">
        <v>13</v>
      </c>
      <c r="D2942" t="s">
        <v>54</v>
      </c>
      <c r="E2942" t="s">
        <v>31</v>
      </c>
      <c r="F2942" t="s">
        <v>15</v>
      </c>
      <c r="G2942">
        <v>0</v>
      </c>
    </row>
    <row r="2943" spans="1:7" x14ac:dyDescent="0.25">
      <c r="A2943" t="str">
        <f t="shared" si="45"/>
        <v>SSP3Croatia2035-204075--79Male</v>
      </c>
      <c r="B2943" t="s">
        <v>39</v>
      </c>
      <c r="C2943" t="s">
        <v>13</v>
      </c>
      <c r="D2943" t="s">
        <v>53</v>
      </c>
      <c r="E2943" t="s">
        <v>31</v>
      </c>
      <c r="F2943" t="s">
        <v>15</v>
      </c>
      <c r="G2943">
        <v>0</v>
      </c>
    </row>
    <row r="2944" spans="1:7" x14ac:dyDescent="0.25">
      <c r="A2944" t="str">
        <f t="shared" si="45"/>
        <v>SSP3Croatia2040-204575--79Male</v>
      </c>
      <c r="B2944" t="s">
        <v>39</v>
      </c>
      <c r="C2944" t="s">
        <v>13</v>
      </c>
      <c r="D2944" t="s">
        <v>52</v>
      </c>
      <c r="E2944" t="s">
        <v>31</v>
      </c>
      <c r="F2944" t="s">
        <v>15</v>
      </c>
      <c r="G2944">
        <v>0</v>
      </c>
    </row>
    <row r="2945" spans="1:7" x14ac:dyDescent="0.25">
      <c r="A2945" t="str">
        <f t="shared" si="45"/>
        <v>SSP3Croatia2045-205075--79Male</v>
      </c>
      <c r="B2945" t="s">
        <v>39</v>
      </c>
      <c r="C2945" t="s">
        <v>13</v>
      </c>
      <c r="D2945" t="s">
        <v>51</v>
      </c>
      <c r="E2945" t="s">
        <v>31</v>
      </c>
      <c r="F2945" t="s">
        <v>15</v>
      </c>
      <c r="G2945">
        <v>0</v>
      </c>
    </row>
    <row r="2946" spans="1:7" x14ac:dyDescent="0.25">
      <c r="A2946" t="str">
        <f t="shared" si="45"/>
        <v>SSP3Croatia2050-205575--79Male</v>
      </c>
      <c r="B2946" t="s">
        <v>39</v>
      </c>
      <c r="C2946" t="s">
        <v>13</v>
      </c>
      <c r="D2946" t="s">
        <v>50</v>
      </c>
      <c r="E2946" t="s">
        <v>31</v>
      </c>
      <c r="F2946" t="s">
        <v>15</v>
      </c>
      <c r="G2946">
        <v>0</v>
      </c>
    </row>
    <row r="2947" spans="1:7" x14ac:dyDescent="0.25">
      <c r="A2947" t="str">
        <f t="shared" si="45"/>
        <v>SSP3Croatia2055-206075--79Male</v>
      </c>
      <c r="B2947" t="s">
        <v>39</v>
      </c>
      <c r="C2947" t="s">
        <v>13</v>
      </c>
      <c r="D2947" t="s">
        <v>49</v>
      </c>
      <c r="E2947" t="s">
        <v>31</v>
      </c>
      <c r="F2947" t="s">
        <v>15</v>
      </c>
      <c r="G2947">
        <v>0</v>
      </c>
    </row>
    <row r="2948" spans="1:7" x14ac:dyDescent="0.25">
      <c r="A2948" t="str">
        <f t="shared" si="45"/>
        <v>SSP3Croatia2060-206575--79Male</v>
      </c>
      <c r="B2948" t="s">
        <v>39</v>
      </c>
      <c r="C2948" t="s">
        <v>13</v>
      </c>
      <c r="D2948" t="s">
        <v>48</v>
      </c>
      <c r="E2948" t="s">
        <v>31</v>
      </c>
      <c r="F2948" t="s">
        <v>15</v>
      </c>
      <c r="G2948">
        <v>0</v>
      </c>
    </row>
    <row r="2949" spans="1:7" x14ac:dyDescent="0.25">
      <c r="A2949" t="str">
        <f t="shared" si="45"/>
        <v>SSP3Croatia2065-207075--79Male</v>
      </c>
      <c r="B2949" t="s">
        <v>39</v>
      </c>
      <c r="C2949" t="s">
        <v>13</v>
      </c>
      <c r="D2949" t="s">
        <v>47</v>
      </c>
      <c r="E2949" t="s">
        <v>31</v>
      </c>
      <c r="F2949" t="s">
        <v>15</v>
      </c>
      <c r="G2949">
        <v>0</v>
      </c>
    </row>
    <row r="2950" spans="1:7" x14ac:dyDescent="0.25">
      <c r="A2950" t="str">
        <f t="shared" si="45"/>
        <v>SSP3Croatia2070-207575--79Male</v>
      </c>
      <c r="B2950" t="s">
        <v>39</v>
      </c>
      <c r="C2950" t="s">
        <v>13</v>
      </c>
      <c r="D2950" t="s">
        <v>46</v>
      </c>
      <c r="E2950" t="s">
        <v>31</v>
      </c>
      <c r="F2950" t="s">
        <v>15</v>
      </c>
      <c r="G2950">
        <v>0</v>
      </c>
    </row>
    <row r="2951" spans="1:7" x14ac:dyDescent="0.25">
      <c r="A2951" t="str">
        <f t="shared" si="45"/>
        <v>SSP3Croatia2075-208075--79Male</v>
      </c>
      <c r="B2951" t="s">
        <v>39</v>
      </c>
      <c r="C2951" t="s">
        <v>13</v>
      </c>
      <c r="D2951" t="s">
        <v>45</v>
      </c>
      <c r="E2951" t="s">
        <v>31</v>
      </c>
      <c r="F2951" t="s">
        <v>15</v>
      </c>
      <c r="G2951">
        <v>0</v>
      </c>
    </row>
    <row r="2952" spans="1:7" x14ac:dyDescent="0.25">
      <c r="A2952" t="str">
        <f t="shared" si="45"/>
        <v>SSP3Croatia2080-208575--79Male</v>
      </c>
      <c r="B2952" t="s">
        <v>39</v>
      </c>
      <c r="C2952" t="s">
        <v>13</v>
      </c>
      <c r="D2952" t="s">
        <v>44</v>
      </c>
      <c r="E2952" t="s">
        <v>31</v>
      </c>
      <c r="F2952" t="s">
        <v>15</v>
      </c>
      <c r="G2952">
        <v>0</v>
      </c>
    </row>
    <row r="2953" spans="1:7" x14ac:dyDescent="0.25">
      <c r="A2953" t="str">
        <f t="shared" si="45"/>
        <v>SSP3Croatia2085-209075--79Male</v>
      </c>
      <c r="B2953" t="s">
        <v>39</v>
      </c>
      <c r="C2953" t="s">
        <v>13</v>
      </c>
      <c r="D2953" t="s">
        <v>43</v>
      </c>
      <c r="E2953" t="s">
        <v>31</v>
      </c>
      <c r="F2953" t="s">
        <v>15</v>
      </c>
      <c r="G2953">
        <v>0</v>
      </c>
    </row>
    <row r="2954" spans="1:7" x14ac:dyDescent="0.25">
      <c r="A2954" t="str">
        <f t="shared" si="45"/>
        <v>SSP3Croatia2090-209575--79Male</v>
      </c>
      <c r="B2954" t="s">
        <v>39</v>
      </c>
      <c r="C2954" t="s">
        <v>13</v>
      </c>
      <c r="D2954" t="s">
        <v>42</v>
      </c>
      <c r="E2954" t="s">
        <v>31</v>
      </c>
      <c r="F2954" t="s">
        <v>15</v>
      </c>
      <c r="G2954">
        <v>0</v>
      </c>
    </row>
    <row r="2955" spans="1:7" x14ac:dyDescent="0.25">
      <c r="A2955" t="str">
        <f t="shared" ref="A2955:A3018" si="46">B2955&amp;C2955&amp;D2955&amp;E2955&amp;F2955</f>
        <v>SSP3Croatia2095-210075--79Male</v>
      </c>
      <c r="B2955" t="s">
        <v>39</v>
      </c>
      <c r="C2955" t="s">
        <v>13</v>
      </c>
      <c r="D2955" t="s">
        <v>41</v>
      </c>
      <c r="E2955" t="s">
        <v>31</v>
      </c>
      <c r="F2955" t="s">
        <v>15</v>
      </c>
      <c r="G2955">
        <v>0</v>
      </c>
    </row>
    <row r="2956" spans="1:7" x14ac:dyDescent="0.25">
      <c r="A2956" t="str">
        <f t="shared" si="46"/>
        <v>SSP3Croatia2015-202080--84Male</v>
      </c>
      <c r="B2956" t="s">
        <v>39</v>
      </c>
      <c r="C2956" t="s">
        <v>13</v>
      </c>
      <c r="D2956" t="s">
        <v>57</v>
      </c>
      <c r="E2956" t="s">
        <v>32</v>
      </c>
      <c r="F2956" t="s">
        <v>15</v>
      </c>
      <c r="G2956">
        <v>0</v>
      </c>
    </row>
    <row r="2957" spans="1:7" x14ac:dyDescent="0.25">
      <c r="A2957" t="str">
        <f t="shared" si="46"/>
        <v>SSP3Croatia2020-202580--84Male</v>
      </c>
      <c r="B2957" t="s">
        <v>39</v>
      </c>
      <c r="C2957" t="s">
        <v>13</v>
      </c>
      <c r="D2957" t="s">
        <v>56</v>
      </c>
      <c r="E2957" t="s">
        <v>32</v>
      </c>
      <c r="F2957" t="s">
        <v>15</v>
      </c>
      <c r="G2957">
        <v>0</v>
      </c>
    </row>
    <row r="2958" spans="1:7" x14ac:dyDescent="0.25">
      <c r="A2958" t="str">
        <f t="shared" si="46"/>
        <v>SSP3Croatia2025-203080--84Male</v>
      </c>
      <c r="B2958" t="s">
        <v>39</v>
      </c>
      <c r="C2958" t="s">
        <v>13</v>
      </c>
      <c r="D2958" t="s">
        <v>55</v>
      </c>
      <c r="E2958" t="s">
        <v>32</v>
      </c>
      <c r="F2958" t="s">
        <v>15</v>
      </c>
      <c r="G2958">
        <v>0</v>
      </c>
    </row>
    <row r="2959" spans="1:7" x14ac:dyDescent="0.25">
      <c r="A2959" t="str">
        <f t="shared" si="46"/>
        <v>SSP3Croatia2030-203580--84Male</v>
      </c>
      <c r="B2959" t="s">
        <v>39</v>
      </c>
      <c r="C2959" t="s">
        <v>13</v>
      </c>
      <c r="D2959" t="s">
        <v>54</v>
      </c>
      <c r="E2959" t="s">
        <v>32</v>
      </c>
      <c r="F2959" t="s">
        <v>15</v>
      </c>
      <c r="G2959">
        <v>0</v>
      </c>
    </row>
    <row r="2960" spans="1:7" x14ac:dyDescent="0.25">
      <c r="A2960" t="str">
        <f t="shared" si="46"/>
        <v>SSP3Croatia2035-204080--84Male</v>
      </c>
      <c r="B2960" t="s">
        <v>39</v>
      </c>
      <c r="C2960" t="s">
        <v>13</v>
      </c>
      <c r="D2960" t="s">
        <v>53</v>
      </c>
      <c r="E2960" t="s">
        <v>32</v>
      </c>
      <c r="F2960" t="s">
        <v>15</v>
      </c>
      <c r="G2960">
        <v>0</v>
      </c>
    </row>
    <row r="2961" spans="1:7" x14ac:dyDescent="0.25">
      <c r="A2961" t="str">
        <f t="shared" si="46"/>
        <v>SSP3Croatia2040-204580--84Male</v>
      </c>
      <c r="B2961" t="s">
        <v>39</v>
      </c>
      <c r="C2961" t="s">
        <v>13</v>
      </c>
      <c r="D2961" t="s">
        <v>52</v>
      </c>
      <c r="E2961" t="s">
        <v>32</v>
      </c>
      <c r="F2961" t="s">
        <v>15</v>
      </c>
      <c r="G2961">
        <v>0</v>
      </c>
    </row>
    <row r="2962" spans="1:7" x14ac:dyDescent="0.25">
      <c r="A2962" t="str">
        <f t="shared" si="46"/>
        <v>SSP3Croatia2045-205080--84Male</v>
      </c>
      <c r="B2962" t="s">
        <v>39</v>
      </c>
      <c r="C2962" t="s">
        <v>13</v>
      </c>
      <c r="D2962" t="s">
        <v>51</v>
      </c>
      <c r="E2962" t="s">
        <v>32</v>
      </c>
      <c r="F2962" t="s">
        <v>15</v>
      </c>
      <c r="G2962">
        <v>0</v>
      </c>
    </row>
    <row r="2963" spans="1:7" x14ac:dyDescent="0.25">
      <c r="A2963" t="str">
        <f t="shared" si="46"/>
        <v>SSP3Croatia2050-205580--84Male</v>
      </c>
      <c r="B2963" t="s">
        <v>39</v>
      </c>
      <c r="C2963" t="s">
        <v>13</v>
      </c>
      <c r="D2963" t="s">
        <v>50</v>
      </c>
      <c r="E2963" t="s">
        <v>32</v>
      </c>
      <c r="F2963" t="s">
        <v>15</v>
      </c>
      <c r="G2963">
        <v>0</v>
      </c>
    </row>
    <row r="2964" spans="1:7" x14ac:dyDescent="0.25">
      <c r="A2964" t="str">
        <f t="shared" si="46"/>
        <v>SSP3Croatia2055-206080--84Male</v>
      </c>
      <c r="B2964" t="s">
        <v>39</v>
      </c>
      <c r="C2964" t="s">
        <v>13</v>
      </c>
      <c r="D2964" t="s">
        <v>49</v>
      </c>
      <c r="E2964" t="s">
        <v>32</v>
      </c>
      <c r="F2964" t="s">
        <v>15</v>
      </c>
      <c r="G2964">
        <v>0</v>
      </c>
    </row>
    <row r="2965" spans="1:7" x14ac:dyDescent="0.25">
      <c r="A2965" t="str">
        <f t="shared" si="46"/>
        <v>SSP3Croatia2060-206580--84Male</v>
      </c>
      <c r="B2965" t="s">
        <v>39</v>
      </c>
      <c r="C2965" t="s">
        <v>13</v>
      </c>
      <c r="D2965" t="s">
        <v>48</v>
      </c>
      <c r="E2965" t="s">
        <v>32</v>
      </c>
      <c r="F2965" t="s">
        <v>15</v>
      </c>
      <c r="G2965">
        <v>0</v>
      </c>
    </row>
    <row r="2966" spans="1:7" x14ac:dyDescent="0.25">
      <c r="A2966" t="str">
        <f t="shared" si="46"/>
        <v>SSP3Croatia2065-207080--84Male</v>
      </c>
      <c r="B2966" t="s">
        <v>39</v>
      </c>
      <c r="C2966" t="s">
        <v>13</v>
      </c>
      <c r="D2966" t="s">
        <v>47</v>
      </c>
      <c r="E2966" t="s">
        <v>32</v>
      </c>
      <c r="F2966" t="s">
        <v>15</v>
      </c>
      <c r="G2966">
        <v>0</v>
      </c>
    </row>
    <row r="2967" spans="1:7" x14ac:dyDescent="0.25">
      <c r="A2967" t="str">
        <f t="shared" si="46"/>
        <v>SSP3Croatia2070-207580--84Male</v>
      </c>
      <c r="B2967" t="s">
        <v>39</v>
      </c>
      <c r="C2967" t="s">
        <v>13</v>
      </c>
      <c r="D2967" t="s">
        <v>46</v>
      </c>
      <c r="E2967" t="s">
        <v>32</v>
      </c>
      <c r="F2967" t="s">
        <v>15</v>
      </c>
      <c r="G2967">
        <v>0</v>
      </c>
    </row>
    <row r="2968" spans="1:7" x14ac:dyDescent="0.25">
      <c r="A2968" t="str">
        <f t="shared" si="46"/>
        <v>SSP3Croatia2075-208080--84Male</v>
      </c>
      <c r="B2968" t="s">
        <v>39</v>
      </c>
      <c r="C2968" t="s">
        <v>13</v>
      </c>
      <c r="D2968" t="s">
        <v>45</v>
      </c>
      <c r="E2968" t="s">
        <v>32</v>
      </c>
      <c r="F2968" t="s">
        <v>15</v>
      </c>
      <c r="G2968">
        <v>0</v>
      </c>
    </row>
    <row r="2969" spans="1:7" x14ac:dyDescent="0.25">
      <c r="A2969" t="str">
        <f t="shared" si="46"/>
        <v>SSP3Croatia2080-208580--84Male</v>
      </c>
      <c r="B2969" t="s">
        <v>39</v>
      </c>
      <c r="C2969" t="s">
        <v>13</v>
      </c>
      <c r="D2969" t="s">
        <v>44</v>
      </c>
      <c r="E2969" t="s">
        <v>32</v>
      </c>
      <c r="F2969" t="s">
        <v>15</v>
      </c>
      <c r="G2969">
        <v>0</v>
      </c>
    </row>
    <row r="2970" spans="1:7" x14ac:dyDescent="0.25">
      <c r="A2970" t="str">
        <f t="shared" si="46"/>
        <v>SSP3Croatia2085-209080--84Male</v>
      </c>
      <c r="B2970" t="s">
        <v>39</v>
      </c>
      <c r="C2970" t="s">
        <v>13</v>
      </c>
      <c r="D2970" t="s">
        <v>43</v>
      </c>
      <c r="E2970" t="s">
        <v>32</v>
      </c>
      <c r="F2970" t="s">
        <v>15</v>
      </c>
      <c r="G2970">
        <v>0</v>
      </c>
    </row>
    <row r="2971" spans="1:7" x14ac:dyDescent="0.25">
      <c r="A2971" t="str">
        <f t="shared" si="46"/>
        <v>SSP3Croatia2090-209580--84Male</v>
      </c>
      <c r="B2971" t="s">
        <v>39</v>
      </c>
      <c r="C2971" t="s">
        <v>13</v>
      </c>
      <c r="D2971" t="s">
        <v>42</v>
      </c>
      <c r="E2971" t="s">
        <v>32</v>
      </c>
      <c r="F2971" t="s">
        <v>15</v>
      </c>
      <c r="G2971">
        <v>0</v>
      </c>
    </row>
    <row r="2972" spans="1:7" x14ac:dyDescent="0.25">
      <c r="A2972" t="str">
        <f t="shared" si="46"/>
        <v>SSP3Croatia2095-210080--84Male</v>
      </c>
      <c r="B2972" t="s">
        <v>39</v>
      </c>
      <c r="C2972" t="s">
        <v>13</v>
      </c>
      <c r="D2972" t="s">
        <v>41</v>
      </c>
      <c r="E2972" t="s">
        <v>32</v>
      </c>
      <c r="F2972" t="s">
        <v>15</v>
      </c>
      <c r="G2972">
        <v>0</v>
      </c>
    </row>
    <row r="2973" spans="1:7" x14ac:dyDescent="0.25">
      <c r="A2973" t="str">
        <f t="shared" si="46"/>
        <v>SSP3Croatia2015-202085--89Male</v>
      </c>
      <c r="B2973" t="s">
        <v>39</v>
      </c>
      <c r="C2973" t="s">
        <v>13</v>
      </c>
      <c r="D2973" t="s">
        <v>57</v>
      </c>
      <c r="E2973" t="s">
        <v>33</v>
      </c>
      <c r="F2973" t="s">
        <v>15</v>
      </c>
      <c r="G2973">
        <v>0</v>
      </c>
    </row>
    <row r="2974" spans="1:7" x14ac:dyDescent="0.25">
      <c r="A2974" t="str">
        <f t="shared" si="46"/>
        <v>SSP3Croatia2020-202585--89Male</v>
      </c>
      <c r="B2974" t="s">
        <v>39</v>
      </c>
      <c r="C2974" t="s">
        <v>13</v>
      </c>
      <c r="D2974" t="s">
        <v>56</v>
      </c>
      <c r="E2974" t="s">
        <v>33</v>
      </c>
      <c r="F2974" t="s">
        <v>15</v>
      </c>
      <c r="G2974">
        <v>0</v>
      </c>
    </row>
    <row r="2975" spans="1:7" x14ac:dyDescent="0.25">
      <c r="A2975" t="str">
        <f t="shared" si="46"/>
        <v>SSP3Croatia2025-203085--89Male</v>
      </c>
      <c r="B2975" t="s">
        <v>39</v>
      </c>
      <c r="C2975" t="s">
        <v>13</v>
      </c>
      <c r="D2975" t="s">
        <v>55</v>
      </c>
      <c r="E2975" t="s">
        <v>33</v>
      </c>
      <c r="F2975" t="s">
        <v>15</v>
      </c>
      <c r="G2975">
        <v>0</v>
      </c>
    </row>
    <row r="2976" spans="1:7" x14ac:dyDescent="0.25">
      <c r="A2976" t="str">
        <f t="shared" si="46"/>
        <v>SSP3Croatia2030-203585--89Male</v>
      </c>
      <c r="B2976" t="s">
        <v>39</v>
      </c>
      <c r="C2976" t="s">
        <v>13</v>
      </c>
      <c r="D2976" t="s">
        <v>54</v>
      </c>
      <c r="E2976" t="s">
        <v>33</v>
      </c>
      <c r="F2976" t="s">
        <v>15</v>
      </c>
      <c r="G2976">
        <v>0</v>
      </c>
    </row>
    <row r="2977" spans="1:7" x14ac:dyDescent="0.25">
      <c r="A2977" t="str">
        <f t="shared" si="46"/>
        <v>SSP3Croatia2035-204085--89Male</v>
      </c>
      <c r="B2977" t="s">
        <v>39</v>
      </c>
      <c r="C2977" t="s">
        <v>13</v>
      </c>
      <c r="D2977" t="s">
        <v>53</v>
      </c>
      <c r="E2977" t="s">
        <v>33</v>
      </c>
      <c r="F2977" t="s">
        <v>15</v>
      </c>
      <c r="G2977">
        <v>0</v>
      </c>
    </row>
    <row r="2978" spans="1:7" x14ac:dyDescent="0.25">
      <c r="A2978" t="str">
        <f t="shared" si="46"/>
        <v>SSP3Croatia2040-204585--89Male</v>
      </c>
      <c r="B2978" t="s">
        <v>39</v>
      </c>
      <c r="C2978" t="s">
        <v>13</v>
      </c>
      <c r="D2978" t="s">
        <v>52</v>
      </c>
      <c r="E2978" t="s">
        <v>33</v>
      </c>
      <c r="F2978" t="s">
        <v>15</v>
      </c>
      <c r="G2978">
        <v>0</v>
      </c>
    </row>
    <row r="2979" spans="1:7" x14ac:dyDescent="0.25">
      <c r="A2979" t="str">
        <f t="shared" si="46"/>
        <v>SSP3Croatia2045-205085--89Male</v>
      </c>
      <c r="B2979" t="s">
        <v>39</v>
      </c>
      <c r="C2979" t="s">
        <v>13</v>
      </c>
      <c r="D2979" t="s">
        <v>51</v>
      </c>
      <c r="E2979" t="s">
        <v>33</v>
      </c>
      <c r="F2979" t="s">
        <v>15</v>
      </c>
      <c r="G2979">
        <v>0</v>
      </c>
    </row>
    <row r="2980" spans="1:7" x14ac:dyDescent="0.25">
      <c r="A2980" t="str">
        <f t="shared" si="46"/>
        <v>SSP3Croatia2050-205585--89Male</v>
      </c>
      <c r="B2980" t="s">
        <v>39</v>
      </c>
      <c r="C2980" t="s">
        <v>13</v>
      </c>
      <c r="D2980" t="s">
        <v>50</v>
      </c>
      <c r="E2980" t="s">
        <v>33</v>
      </c>
      <c r="F2980" t="s">
        <v>15</v>
      </c>
      <c r="G2980">
        <v>0</v>
      </c>
    </row>
    <row r="2981" spans="1:7" x14ac:dyDescent="0.25">
      <c r="A2981" t="str">
        <f t="shared" si="46"/>
        <v>SSP3Croatia2055-206085--89Male</v>
      </c>
      <c r="B2981" t="s">
        <v>39</v>
      </c>
      <c r="C2981" t="s">
        <v>13</v>
      </c>
      <c r="D2981" t="s">
        <v>49</v>
      </c>
      <c r="E2981" t="s">
        <v>33</v>
      </c>
      <c r="F2981" t="s">
        <v>15</v>
      </c>
      <c r="G2981">
        <v>0</v>
      </c>
    </row>
    <row r="2982" spans="1:7" x14ac:dyDescent="0.25">
      <c r="A2982" t="str">
        <f t="shared" si="46"/>
        <v>SSP3Croatia2060-206585--89Male</v>
      </c>
      <c r="B2982" t="s">
        <v>39</v>
      </c>
      <c r="C2982" t="s">
        <v>13</v>
      </c>
      <c r="D2982" t="s">
        <v>48</v>
      </c>
      <c r="E2982" t="s">
        <v>33</v>
      </c>
      <c r="F2982" t="s">
        <v>15</v>
      </c>
      <c r="G2982">
        <v>0</v>
      </c>
    </row>
    <row r="2983" spans="1:7" x14ac:dyDescent="0.25">
      <c r="A2983" t="str">
        <f t="shared" si="46"/>
        <v>SSP3Croatia2065-207085--89Male</v>
      </c>
      <c r="B2983" t="s">
        <v>39</v>
      </c>
      <c r="C2983" t="s">
        <v>13</v>
      </c>
      <c r="D2983" t="s">
        <v>47</v>
      </c>
      <c r="E2983" t="s">
        <v>33</v>
      </c>
      <c r="F2983" t="s">
        <v>15</v>
      </c>
      <c r="G2983">
        <v>0</v>
      </c>
    </row>
    <row r="2984" spans="1:7" x14ac:dyDescent="0.25">
      <c r="A2984" t="str">
        <f t="shared" si="46"/>
        <v>SSP3Croatia2070-207585--89Male</v>
      </c>
      <c r="B2984" t="s">
        <v>39</v>
      </c>
      <c r="C2984" t="s">
        <v>13</v>
      </c>
      <c r="D2984" t="s">
        <v>46</v>
      </c>
      <c r="E2984" t="s">
        <v>33</v>
      </c>
      <c r="F2984" t="s">
        <v>15</v>
      </c>
      <c r="G2984">
        <v>0</v>
      </c>
    </row>
    <row r="2985" spans="1:7" x14ac:dyDescent="0.25">
      <c r="A2985" t="str">
        <f t="shared" si="46"/>
        <v>SSP3Croatia2075-208085--89Male</v>
      </c>
      <c r="B2985" t="s">
        <v>39</v>
      </c>
      <c r="C2985" t="s">
        <v>13</v>
      </c>
      <c r="D2985" t="s">
        <v>45</v>
      </c>
      <c r="E2985" t="s">
        <v>33</v>
      </c>
      <c r="F2985" t="s">
        <v>15</v>
      </c>
      <c r="G2985">
        <v>0</v>
      </c>
    </row>
    <row r="2986" spans="1:7" x14ac:dyDescent="0.25">
      <c r="A2986" t="str">
        <f t="shared" si="46"/>
        <v>SSP3Croatia2080-208585--89Male</v>
      </c>
      <c r="B2986" t="s">
        <v>39</v>
      </c>
      <c r="C2986" t="s">
        <v>13</v>
      </c>
      <c r="D2986" t="s">
        <v>44</v>
      </c>
      <c r="E2986" t="s">
        <v>33</v>
      </c>
      <c r="F2986" t="s">
        <v>15</v>
      </c>
      <c r="G2986">
        <v>0</v>
      </c>
    </row>
    <row r="2987" spans="1:7" x14ac:dyDescent="0.25">
      <c r="A2987" t="str">
        <f t="shared" si="46"/>
        <v>SSP3Croatia2085-209085--89Male</v>
      </c>
      <c r="B2987" t="s">
        <v>39</v>
      </c>
      <c r="C2987" t="s">
        <v>13</v>
      </c>
      <c r="D2987" t="s">
        <v>43</v>
      </c>
      <c r="E2987" t="s">
        <v>33</v>
      </c>
      <c r="F2987" t="s">
        <v>15</v>
      </c>
      <c r="G2987">
        <v>0</v>
      </c>
    </row>
    <row r="2988" spans="1:7" x14ac:dyDescent="0.25">
      <c r="A2988" t="str">
        <f t="shared" si="46"/>
        <v>SSP3Croatia2090-209585--89Male</v>
      </c>
      <c r="B2988" t="s">
        <v>39</v>
      </c>
      <c r="C2988" t="s">
        <v>13</v>
      </c>
      <c r="D2988" t="s">
        <v>42</v>
      </c>
      <c r="E2988" t="s">
        <v>33</v>
      </c>
      <c r="F2988" t="s">
        <v>15</v>
      </c>
      <c r="G2988">
        <v>0</v>
      </c>
    </row>
    <row r="2989" spans="1:7" x14ac:dyDescent="0.25">
      <c r="A2989" t="str">
        <f t="shared" si="46"/>
        <v>SSP3Croatia2095-210085--89Male</v>
      </c>
      <c r="B2989" t="s">
        <v>39</v>
      </c>
      <c r="C2989" t="s">
        <v>13</v>
      </c>
      <c r="D2989" t="s">
        <v>41</v>
      </c>
      <c r="E2989" t="s">
        <v>33</v>
      </c>
      <c r="F2989" t="s">
        <v>15</v>
      </c>
      <c r="G2989">
        <v>0</v>
      </c>
    </row>
    <row r="2990" spans="1:7" x14ac:dyDescent="0.25">
      <c r="A2990" t="str">
        <f t="shared" si="46"/>
        <v>SSP3Croatia2015-202090--94Male</v>
      </c>
      <c r="B2990" t="s">
        <v>39</v>
      </c>
      <c r="C2990" t="s">
        <v>13</v>
      </c>
      <c r="D2990" t="s">
        <v>57</v>
      </c>
      <c r="E2990" t="s">
        <v>34</v>
      </c>
      <c r="F2990" t="s">
        <v>15</v>
      </c>
      <c r="G2990">
        <v>0</v>
      </c>
    </row>
    <row r="2991" spans="1:7" x14ac:dyDescent="0.25">
      <c r="A2991" t="str">
        <f t="shared" si="46"/>
        <v>SSP3Croatia2020-202590--94Male</v>
      </c>
      <c r="B2991" t="s">
        <v>39</v>
      </c>
      <c r="C2991" t="s">
        <v>13</v>
      </c>
      <c r="D2991" t="s">
        <v>56</v>
      </c>
      <c r="E2991" t="s">
        <v>34</v>
      </c>
      <c r="F2991" t="s">
        <v>15</v>
      </c>
      <c r="G2991">
        <v>0</v>
      </c>
    </row>
    <row r="2992" spans="1:7" x14ac:dyDescent="0.25">
      <c r="A2992" t="str">
        <f t="shared" si="46"/>
        <v>SSP3Croatia2025-203090--94Male</v>
      </c>
      <c r="B2992" t="s">
        <v>39</v>
      </c>
      <c r="C2992" t="s">
        <v>13</v>
      </c>
      <c r="D2992" t="s">
        <v>55</v>
      </c>
      <c r="E2992" t="s">
        <v>34</v>
      </c>
      <c r="F2992" t="s">
        <v>15</v>
      </c>
      <c r="G2992">
        <v>0</v>
      </c>
    </row>
    <row r="2993" spans="1:7" x14ac:dyDescent="0.25">
      <c r="A2993" t="str">
        <f t="shared" si="46"/>
        <v>SSP3Croatia2030-203590--94Male</v>
      </c>
      <c r="B2993" t="s">
        <v>39</v>
      </c>
      <c r="C2993" t="s">
        <v>13</v>
      </c>
      <c r="D2993" t="s">
        <v>54</v>
      </c>
      <c r="E2993" t="s">
        <v>34</v>
      </c>
      <c r="F2993" t="s">
        <v>15</v>
      </c>
      <c r="G2993">
        <v>0</v>
      </c>
    </row>
    <row r="2994" spans="1:7" x14ac:dyDescent="0.25">
      <c r="A2994" t="str">
        <f t="shared" si="46"/>
        <v>SSP3Croatia2035-204090--94Male</v>
      </c>
      <c r="B2994" t="s">
        <v>39</v>
      </c>
      <c r="C2994" t="s">
        <v>13</v>
      </c>
      <c r="D2994" t="s">
        <v>53</v>
      </c>
      <c r="E2994" t="s">
        <v>34</v>
      </c>
      <c r="F2994" t="s">
        <v>15</v>
      </c>
      <c r="G2994">
        <v>0</v>
      </c>
    </row>
    <row r="2995" spans="1:7" x14ac:dyDescent="0.25">
      <c r="A2995" t="str">
        <f t="shared" si="46"/>
        <v>SSP3Croatia2040-204590--94Male</v>
      </c>
      <c r="B2995" t="s">
        <v>39</v>
      </c>
      <c r="C2995" t="s">
        <v>13</v>
      </c>
      <c r="D2995" t="s">
        <v>52</v>
      </c>
      <c r="E2995" t="s">
        <v>34</v>
      </c>
      <c r="F2995" t="s">
        <v>15</v>
      </c>
      <c r="G2995">
        <v>0</v>
      </c>
    </row>
    <row r="2996" spans="1:7" x14ac:dyDescent="0.25">
      <c r="A2996" t="str">
        <f t="shared" si="46"/>
        <v>SSP3Croatia2045-205090--94Male</v>
      </c>
      <c r="B2996" t="s">
        <v>39</v>
      </c>
      <c r="C2996" t="s">
        <v>13</v>
      </c>
      <c r="D2996" t="s">
        <v>51</v>
      </c>
      <c r="E2996" t="s">
        <v>34</v>
      </c>
      <c r="F2996" t="s">
        <v>15</v>
      </c>
      <c r="G2996">
        <v>0</v>
      </c>
    </row>
    <row r="2997" spans="1:7" x14ac:dyDescent="0.25">
      <c r="A2997" t="str">
        <f t="shared" si="46"/>
        <v>SSP3Croatia2050-205590--94Male</v>
      </c>
      <c r="B2997" t="s">
        <v>39</v>
      </c>
      <c r="C2997" t="s">
        <v>13</v>
      </c>
      <c r="D2997" t="s">
        <v>50</v>
      </c>
      <c r="E2997" t="s">
        <v>34</v>
      </c>
      <c r="F2997" t="s">
        <v>15</v>
      </c>
      <c r="G2997">
        <v>0</v>
      </c>
    </row>
    <row r="2998" spans="1:7" x14ac:dyDescent="0.25">
      <c r="A2998" t="str">
        <f t="shared" si="46"/>
        <v>SSP3Croatia2055-206090--94Male</v>
      </c>
      <c r="B2998" t="s">
        <v>39</v>
      </c>
      <c r="C2998" t="s">
        <v>13</v>
      </c>
      <c r="D2998" t="s">
        <v>49</v>
      </c>
      <c r="E2998" t="s">
        <v>34</v>
      </c>
      <c r="F2998" t="s">
        <v>15</v>
      </c>
      <c r="G2998">
        <v>0</v>
      </c>
    </row>
    <row r="2999" spans="1:7" x14ac:dyDescent="0.25">
      <c r="A2999" t="str">
        <f t="shared" si="46"/>
        <v>SSP3Croatia2060-206590--94Male</v>
      </c>
      <c r="B2999" t="s">
        <v>39</v>
      </c>
      <c r="C2999" t="s">
        <v>13</v>
      </c>
      <c r="D2999" t="s">
        <v>48</v>
      </c>
      <c r="E2999" t="s">
        <v>34</v>
      </c>
      <c r="F2999" t="s">
        <v>15</v>
      </c>
      <c r="G2999">
        <v>0</v>
      </c>
    </row>
    <row r="3000" spans="1:7" x14ac:dyDescent="0.25">
      <c r="A3000" t="str">
        <f t="shared" si="46"/>
        <v>SSP3Croatia2065-207090--94Male</v>
      </c>
      <c r="B3000" t="s">
        <v>39</v>
      </c>
      <c r="C3000" t="s">
        <v>13</v>
      </c>
      <c r="D3000" t="s">
        <v>47</v>
      </c>
      <c r="E3000" t="s">
        <v>34</v>
      </c>
      <c r="F3000" t="s">
        <v>15</v>
      </c>
      <c r="G3000">
        <v>0</v>
      </c>
    </row>
    <row r="3001" spans="1:7" x14ac:dyDescent="0.25">
      <c r="A3001" t="str">
        <f t="shared" si="46"/>
        <v>SSP3Croatia2070-207590--94Male</v>
      </c>
      <c r="B3001" t="s">
        <v>39</v>
      </c>
      <c r="C3001" t="s">
        <v>13</v>
      </c>
      <c r="D3001" t="s">
        <v>46</v>
      </c>
      <c r="E3001" t="s">
        <v>34</v>
      </c>
      <c r="F3001" t="s">
        <v>15</v>
      </c>
      <c r="G3001">
        <v>0</v>
      </c>
    </row>
    <row r="3002" spans="1:7" x14ac:dyDescent="0.25">
      <c r="A3002" t="str">
        <f t="shared" si="46"/>
        <v>SSP3Croatia2075-208090--94Male</v>
      </c>
      <c r="B3002" t="s">
        <v>39</v>
      </c>
      <c r="C3002" t="s">
        <v>13</v>
      </c>
      <c r="D3002" t="s">
        <v>45</v>
      </c>
      <c r="E3002" t="s">
        <v>34</v>
      </c>
      <c r="F3002" t="s">
        <v>15</v>
      </c>
      <c r="G3002">
        <v>0</v>
      </c>
    </row>
    <row r="3003" spans="1:7" x14ac:dyDescent="0.25">
      <c r="A3003" t="str">
        <f t="shared" si="46"/>
        <v>SSP3Croatia2080-208590--94Male</v>
      </c>
      <c r="B3003" t="s">
        <v>39</v>
      </c>
      <c r="C3003" t="s">
        <v>13</v>
      </c>
      <c r="D3003" t="s">
        <v>44</v>
      </c>
      <c r="E3003" t="s">
        <v>34</v>
      </c>
      <c r="F3003" t="s">
        <v>15</v>
      </c>
      <c r="G3003">
        <v>0</v>
      </c>
    </row>
    <row r="3004" spans="1:7" x14ac:dyDescent="0.25">
      <c r="A3004" t="str">
        <f t="shared" si="46"/>
        <v>SSP3Croatia2085-209090--94Male</v>
      </c>
      <c r="B3004" t="s">
        <v>39</v>
      </c>
      <c r="C3004" t="s">
        <v>13</v>
      </c>
      <c r="D3004" t="s">
        <v>43</v>
      </c>
      <c r="E3004" t="s">
        <v>34</v>
      </c>
      <c r="F3004" t="s">
        <v>15</v>
      </c>
      <c r="G3004">
        <v>0</v>
      </c>
    </row>
    <row r="3005" spans="1:7" x14ac:dyDescent="0.25">
      <c r="A3005" t="str">
        <f t="shared" si="46"/>
        <v>SSP3Croatia2090-209590--94Male</v>
      </c>
      <c r="B3005" t="s">
        <v>39</v>
      </c>
      <c r="C3005" t="s">
        <v>13</v>
      </c>
      <c r="D3005" t="s">
        <v>42</v>
      </c>
      <c r="E3005" t="s">
        <v>34</v>
      </c>
      <c r="F3005" t="s">
        <v>15</v>
      </c>
      <c r="G3005">
        <v>0</v>
      </c>
    </row>
    <row r="3006" spans="1:7" x14ac:dyDescent="0.25">
      <c r="A3006" t="str">
        <f t="shared" si="46"/>
        <v>SSP3Croatia2095-210090--94Male</v>
      </c>
      <c r="B3006" t="s">
        <v>39</v>
      </c>
      <c r="C3006" t="s">
        <v>13</v>
      </c>
      <c r="D3006" t="s">
        <v>41</v>
      </c>
      <c r="E3006" t="s">
        <v>34</v>
      </c>
      <c r="F3006" t="s">
        <v>15</v>
      </c>
      <c r="G3006">
        <v>0</v>
      </c>
    </row>
    <row r="3007" spans="1:7" x14ac:dyDescent="0.25">
      <c r="A3007" t="str">
        <f t="shared" si="46"/>
        <v>SSP3Croatia2015-202095--99Male</v>
      </c>
      <c r="B3007" t="s">
        <v>39</v>
      </c>
      <c r="C3007" t="s">
        <v>13</v>
      </c>
      <c r="D3007" t="s">
        <v>57</v>
      </c>
      <c r="E3007" t="s">
        <v>35</v>
      </c>
      <c r="F3007" t="s">
        <v>15</v>
      </c>
      <c r="G3007">
        <v>0</v>
      </c>
    </row>
    <row r="3008" spans="1:7" x14ac:dyDescent="0.25">
      <c r="A3008" t="str">
        <f t="shared" si="46"/>
        <v>SSP3Croatia2020-202595--99Male</v>
      </c>
      <c r="B3008" t="s">
        <v>39</v>
      </c>
      <c r="C3008" t="s">
        <v>13</v>
      </c>
      <c r="D3008" t="s">
        <v>56</v>
      </c>
      <c r="E3008" t="s">
        <v>35</v>
      </c>
      <c r="F3008" t="s">
        <v>15</v>
      </c>
      <c r="G3008">
        <v>0</v>
      </c>
    </row>
    <row r="3009" spans="1:7" x14ac:dyDescent="0.25">
      <c r="A3009" t="str">
        <f t="shared" si="46"/>
        <v>SSP3Croatia2025-203095--99Male</v>
      </c>
      <c r="B3009" t="s">
        <v>39</v>
      </c>
      <c r="C3009" t="s">
        <v>13</v>
      </c>
      <c r="D3009" t="s">
        <v>55</v>
      </c>
      <c r="E3009" t="s">
        <v>35</v>
      </c>
      <c r="F3009" t="s">
        <v>15</v>
      </c>
      <c r="G3009">
        <v>0</v>
      </c>
    </row>
    <row r="3010" spans="1:7" x14ac:dyDescent="0.25">
      <c r="A3010" t="str">
        <f t="shared" si="46"/>
        <v>SSP3Croatia2030-203595--99Male</v>
      </c>
      <c r="B3010" t="s">
        <v>39</v>
      </c>
      <c r="C3010" t="s">
        <v>13</v>
      </c>
      <c r="D3010" t="s">
        <v>54</v>
      </c>
      <c r="E3010" t="s">
        <v>35</v>
      </c>
      <c r="F3010" t="s">
        <v>15</v>
      </c>
      <c r="G3010">
        <v>0</v>
      </c>
    </row>
    <row r="3011" spans="1:7" x14ac:dyDescent="0.25">
      <c r="A3011" t="str">
        <f t="shared" si="46"/>
        <v>SSP3Croatia2035-204095--99Male</v>
      </c>
      <c r="B3011" t="s">
        <v>39</v>
      </c>
      <c r="C3011" t="s">
        <v>13</v>
      </c>
      <c r="D3011" t="s">
        <v>53</v>
      </c>
      <c r="E3011" t="s">
        <v>35</v>
      </c>
      <c r="F3011" t="s">
        <v>15</v>
      </c>
      <c r="G3011">
        <v>0</v>
      </c>
    </row>
    <row r="3012" spans="1:7" x14ac:dyDescent="0.25">
      <c r="A3012" t="str">
        <f t="shared" si="46"/>
        <v>SSP3Croatia2040-204595--99Male</v>
      </c>
      <c r="B3012" t="s">
        <v>39</v>
      </c>
      <c r="C3012" t="s">
        <v>13</v>
      </c>
      <c r="D3012" t="s">
        <v>52</v>
      </c>
      <c r="E3012" t="s">
        <v>35</v>
      </c>
      <c r="F3012" t="s">
        <v>15</v>
      </c>
      <c r="G3012">
        <v>0</v>
      </c>
    </row>
    <row r="3013" spans="1:7" x14ac:dyDescent="0.25">
      <c r="A3013" t="str">
        <f t="shared" si="46"/>
        <v>SSP3Croatia2045-205095--99Male</v>
      </c>
      <c r="B3013" t="s">
        <v>39</v>
      </c>
      <c r="C3013" t="s">
        <v>13</v>
      </c>
      <c r="D3013" t="s">
        <v>51</v>
      </c>
      <c r="E3013" t="s">
        <v>35</v>
      </c>
      <c r="F3013" t="s">
        <v>15</v>
      </c>
      <c r="G3013">
        <v>0</v>
      </c>
    </row>
    <row r="3014" spans="1:7" x14ac:dyDescent="0.25">
      <c r="A3014" t="str">
        <f t="shared" si="46"/>
        <v>SSP3Croatia2050-205595--99Male</v>
      </c>
      <c r="B3014" t="s">
        <v>39</v>
      </c>
      <c r="C3014" t="s">
        <v>13</v>
      </c>
      <c r="D3014" t="s">
        <v>50</v>
      </c>
      <c r="E3014" t="s">
        <v>35</v>
      </c>
      <c r="F3014" t="s">
        <v>15</v>
      </c>
      <c r="G3014">
        <v>0</v>
      </c>
    </row>
    <row r="3015" spans="1:7" x14ac:dyDescent="0.25">
      <c r="A3015" t="str">
        <f t="shared" si="46"/>
        <v>SSP3Croatia2055-206095--99Male</v>
      </c>
      <c r="B3015" t="s">
        <v>39</v>
      </c>
      <c r="C3015" t="s">
        <v>13</v>
      </c>
      <c r="D3015" t="s">
        <v>49</v>
      </c>
      <c r="E3015" t="s">
        <v>35</v>
      </c>
      <c r="F3015" t="s">
        <v>15</v>
      </c>
      <c r="G3015">
        <v>0</v>
      </c>
    </row>
    <row r="3016" spans="1:7" x14ac:dyDescent="0.25">
      <c r="A3016" t="str">
        <f t="shared" si="46"/>
        <v>SSP3Croatia2060-206595--99Male</v>
      </c>
      <c r="B3016" t="s">
        <v>39</v>
      </c>
      <c r="C3016" t="s">
        <v>13</v>
      </c>
      <c r="D3016" t="s">
        <v>48</v>
      </c>
      <c r="E3016" t="s">
        <v>35</v>
      </c>
      <c r="F3016" t="s">
        <v>15</v>
      </c>
      <c r="G3016">
        <v>0</v>
      </c>
    </row>
    <row r="3017" spans="1:7" x14ac:dyDescent="0.25">
      <c r="A3017" t="str">
        <f t="shared" si="46"/>
        <v>SSP3Croatia2065-207095--99Male</v>
      </c>
      <c r="B3017" t="s">
        <v>39</v>
      </c>
      <c r="C3017" t="s">
        <v>13</v>
      </c>
      <c r="D3017" t="s">
        <v>47</v>
      </c>
      <c r="E3017" t="s">
        <v>35</v>
      </c>
      <c r="F3017" t="s">
        <v>15</v>
      </c>
      <c r="G3017">
        <v>0</v>
      </c>
    </row>
    <row r="3018" spans="1:7" x14ac:dyDescent="0.25">
      <c r="A3018" t="str">
        <f t="shared" si="46"/>
        <v>SSP3Croatia2070-207595--99Male</v>
      </c>
      <c r="B3018" t="s">
        <v>39</v>
      </c>
      <c r="C3018" t="s">
        <v>13</v>
      </c>
      <c r="D3018" t="s">
        <v>46</v>
      </c>
      <c r="E3018" t="s">
        <v>35</v>
      </c>
      <c r="F3018" t="s">
        <v>15</v>
      </c>
      <c r="G3018">
        <v>0</v>
      </c>
    </row>
    <row r="3019" spans="1:7" x14ac:dyDescent="0.25">
      <c r="A3019" t="str">
        <f t="shared" ref="A3019:A3082" si="47">B3019&amp;C3019&amp;D3019&amp;E3019&amp;F3019</f>
        <v>SSP3Croatia2075-208095--99Male</v>
      </c>
      <c r="B3019" t="s">
        <v>39</v>
      </c>
      <c r="C3019" t="s">
        <v>13</v>
      </c>
      <c r="D3019" t="s">
        <v>45</v>
      </c>
      <c r="E3019" t="s">
        <v>35</v>
      </c>
      <c r="F3019" t="s">
        <v>15</v>
      </c>
      <c r="G3019">
        <v>0</v>
      </c>
    </row>
    <row r="3020" spans="1:7" x14ac:dyDescent="0.25">
      <c r="A3020" t="str">
        <f t="shared" si="47"/>
        <v>SSP3Croatia2080-208595--99Male</v>
      </c>
      <c r="B3020" t="s">
        <v>39</v>
      </c>
      <c r="C3020" t="s">
        <v>13</v>
      </c>
      <c r="D3020" t="s">
        <v>44</v>
      </c>
      <c r="E3020" t="s">
        <v>35</v>
      </c>
      <c r="F3020" t="s">
        <v>15</v>
      </c>
      <c r="G3020">
        <v>0</v>
      </c>
    </row>
    <row r="3021" spans="1:7" x14ac:dyDescent="0.25">
      <c r="A3021" t="str">
        <f t="shared" si="47"/>
        <v>SSP3Croatia2085-209095--99Male</v>
      </c>
      <c r="B3021" t="s">
        <v>39</v>
      </c>
      <c r="C3021" t="s">
        <v>13</v>
      </c>
      <c r="D3021" t="s">
        <v>43</v>
      </c>
      <c r="E3021" t="s">
        <v>35</v>
      </c>
      <c r="F3021" t="s">
        <v>15</v>
      </c>
      <c r="G3021">
        <v>0</v>
      </c>
    </row>
    <row r="3022" spans="1:7" x14ac:dyDescent="0.25">
      <c r="A3022" t="str">
        <f t="shared" si="47"/>
        <v>SSP3Croatia2090-209595--99Male</v>
      </c>
      <c r="B3022" t="s">
        <v>39</v>
      </c>
      <c r="C3022" t="s">
        <v>13</v>
      </c>
      <c r="D3022" t="s">
        <v>42</v>
      </c>
      <c r="E3022" t="s">
        <v>35</v>
      </c>
      <c r="F3022" t="s">
        <v>15</v>
      </c>
      <c r="G3022">
        <v>0</v>
      </c>
    </row>
    <row r="3023" spans="1:7" x14ac:dyDescent="0.25">
      <c r="A3023" t="str">
        <f t="shared" si="47"/>
        <v>SSP3Croatia2095-210095--99Male</v>
      </c>
      <c r="B3023" t="s">
        <v>39</v>
      </c>
      <c r="C3023" t="s">
        <v>13</v>
      </c>
      <c r="D3023" t="s">
        <v>41</v>
      </c>
      <c r="E3023" t="s">
        <v>35</v>
      </c>
      <c r="F3023" t="s">
        <v>15</v>
      </c>
      <c r="G3023">
        <v>0</v>
      </c>
    </row>
    <row r="3024" spans="1:7" x14ac:dyDescent="0.25">
      <c r="A3024" t="str">
        <f t="shared" si="47"/>
        <v>SSP3Croatia2015-2020100+Male</v>
      </c>
      <c r="B3024" t="s">
        <v>39</v>
      </c>
      <c r="C3024" t="s">
        <v>13</v>
      </c>
      <c r="D3024" t="s">
        <v>57</v>
      </c>
      <c r="E3024" t="s">
        <v>36</v>
      </c>
      <c r="F3024" t="s">
        <v>15</v>
      </c>
      <c r="G3024">
        <v>0</v>
      </c>
    </row>
    <row r="3025" spans="1:7" x14ac:dyDescent="0.25">
      <c r="A3025" t="str">
        <f t="shared" si="47"/>
        <v>SSP3Croatia2020-2025100+Male</v>
      </c>
      <c r="B3025" t="s">
        <v>39</v>
      </c>
      <c r="C3025" t="s">
        <v>13</v>
      </c>
      <c r="D3025" t="s">
        <v>56</v>
      </c>
      <c r="E3025" t="s">
        <v>36</v>
      </c>
      <c r="F3025" t="s">
        <v>15</v>
      </c>
      <c r="G3025">
        <v>0</v>
      </c>
    </row>
    <row r="3026" spans="1:7" x14ac:dyDescent="0.25">
      <c r="A3026" t="str">
        <f t="shared" si="47"/>
        <v>SSP3Croatia2025-2030100+Male</v>
      </c>
      <c r="B3026" t="s">
        <v>39</v>
      </c>
      <c r="C3026" t="s">
        <v>13</v>
      </c>
      <c r="D3026" t="s">
        <v>55</v>
      </c>
      <c r="E3026" t="s">
        <v>36</v>
      </c>
      <c r="F3026" t="s">
        <v>15</v>
      </c>
      <c r="G3026">
        <v>0</v>
      </c>
    </row>
    <row r="3027" spans="1:7" x14ac:dyDescent="0.25">
      <c r="A3027" t="str">
        <f t="shared" si="47"/>
        <v>SSP3Croatia2030-2035100+Male</v>
      </c>
      <c r="B3027" t="s">
        <v>39</v>
      </c>
      <c r="C3027" t="s">
        <v>13</v>
      </c>
      <c r="D3027" t="s">
        <v>54</v>
      </c>
      <c r="E3027" t="s">
        <v>36</v>
      </c>
      <c r="F3027" t="s">
        <v>15</v>
      </c>
      <c r="G3027">
        <v>0</v>
      </c>
    </row>
    <row r="3028" spans="1:7" x14ac:dyDescent="0.25">
      <c r="A3028" t="str">
        <f t="shared" si="47"/>
        <v>SSP3Croatia2035-2040100+Male</v>
      </c>
      <c r="B3028" t="s">
        <v>39</v>
      </c>
      <c r="C3028" t="s">
        <v>13</v>
      </c>
      <c r="D3028" t="s">
        <v>53</v>
      </c>
      <c r="E3028" t="s">
        <v>36</v>
      </c>
      <c r="F3028" t="s">
        <v>15</v>
      </c>
      <c r="G3028">
        <v>0</v>
      </c>
    </row>
    <row r="3029" spans="1:7" x14ac:dyDescent="0.25">
      <c r="A3029" t="str">
        <f t="shared" si="47"/>
        <v>SSP3Croatia2040-2045100+Male</v>
      </c>
      <c r="B3029" t="s">
        <v>39</v>
      </c>
      <c r="C3029" t="s">
        <v>13</v>
      </c>
      <c r="D3029" t="s">
        <v>52</v>
      </c>
      <c r="E3029" t="s">
        <v>36</v>
      </c>
      <c r="F3029" t="s">
        <v>15</v>
      </c>
      <c r="G3029">
        <v>0</v>
      </c>
    </row>
    <row r="3030" spans="1:7" x14ac:dyDescent="0.25">
      <c r="A3030" t="str">
        <f t="shared" si="47"/>
        <v>SSP3Croatia2045-2050100+Male</v>
      </c>
      <c r="B3030" t="s">
        <v>39</v>
      </c>
      <c r="C3030" t="s">
        <v>13</v>
      </c>
      <c r="D3030" t="s">
        <v>51</v>
      </c>
      <c r="E3030" t="s">
        <v>36</v>
      </c>
      <c r="F3030" t="s">
        <v>15</v>
      </c>
      <c r="G3030">
        <v>0</v>
      </c>
    </row>
    <row r="3031" spans="1:7" x14ac:dyDescent="0.25">
      <c r="A3031" t="str">
        <f t="shared" si="47"/>
        <v>SSP3Croatia2050-2055100+Male</v>
      </c>
      <c r="B3031" t="s">
        <v>39</v>
      </c>
      <c r="C3031" t="s">
        <v>13</v>
      </c>
      <c r="D3031" t="s">
        <v>50</v>
      </c>
      <c r="E3031" t="s">
        <v>36</v>
      </c>
      <c r="F3031" t="s">
        <v>15</v>
      </c>
      <c r="G3031">
        <v>0</v>
      </c>
    </row>
    <row r="3032" spans="1:7" x14ac:dyDescent="0.25">
      <c r="A3032" t="str">
        <f t="shared" si="47"/>
        <v>SSP3Croatia2055-2060100+Male</v>
      </c>
      <c r="B3032" t="s">
        <v>39</v>
      </c>
      <c r="C3032" t="s">
        <v>13</v>
      </c>
      <c r="D3032" t="s">
        <v>49</v>
      </c>
      <c r="E3032" t="s">
        <v>36</v>
      </c>
      <c r="F3032" t="s">
        <v>15</v>
      </c>
      <c r="G3032">
        <v>0</v>
      </c>
    </row>
    <row r="3033" spans="1:7" x14ac:dyDescent="0.25">
      <c r="A3033" t="str">
        <f t="shared" si="47"/>
        <v>SSP3Croatia2060-2065100+Male</v>
      </c>
      <c r="B3033" t="s">
        <v>39</v>
      </c>
      <c r="C3033" t="s">
        <v>13</v>
      </c>
      <c r="D3033" t="s">
        <v>48</v>
      </c>
      <c r="E3033" t="s">
        <v>36</v>
      </c>
      <c r="F3033" t="s">
        <v>15</v>
      </c>
      <c r="G3033">
        <v>0</v>
      </c>
    </row>
    <row r="3034" spans="1:7" x14ac:dyDescent="0.25">
      <c r="A3034" t="str">
        <f t="shared" si="47"/>
        <v>SSP3Croatia2065-2070100+Male</v>
      </c>
      <c r="B3034" t="s">
        <v>39</v>
      </c>
      <c r="C3034" t="s">
        <v>13</v>
      </c>
      <c r="D3034" t="s">
        <v>47</v>
      </c>
      <c r="E3034" t="s">
        <v>36</v>
      </c>
      <c r="F3034" t="s">
        <v>15</v>
      </c>
      <c r="G3034">
        <v>0</v>
      </c>
    </row>
    <row r="3035" spans="1:7" x14ac:dyDescent="0.25">
      <c r="A3035" t="str">
        <f t="shared" si="47"/>
        <v>SSP3Croatia2070-2075100+Male</v>
      </c>
      <c r="B3035" t="s">
        <v>39</v>
      </c>
      <c r="C3035" t="s">
        <v>13</v>
      </c>
      <c r="D3035" t="s">
        <v>46</v>
      </c>
      <c r="E3035" t="s">
        <v>36</v>
      </c>
      <c r="F3035" t="s">
        <v>15</v>
      </c>
      <c r="G3035">
        <v>0</v>
      </c>
    </row>
    <row r="3036" spans="1:7" x14ac:dyDescent="0.25">
      <c r="A3036" t="str">
        <f t="shared" si="47"/>
        <v>SSP3Croatia2075-2080100+Male</v>
      </c>
      <c r="B3036" t="s">
        <v>39</v>
      </c>
      <c r="C3036" t="s">
        <v>13</v>
      </c>
      <c r="D3036" t="s">
        <v>45</v>
      </c>
      <c r="E3036" t="s">
        <v>36</v>
      </c>
      <c r="F3036" t="s">
        <v>15</v>
      </c>
      <c r="G3036">
        <v>0</v>
      </c>
    </row>
    <row r="3037" spans="1:7" x14ac:dyDescent="0.25">
      <c r="A3037" t="str">
        <f t="shared" si="47"/>
        <v>SSP3Croatia2080-2085100+Male</v>
      </c>
      <c r="B3037" t="s">
        <v>39</v>
      </c>
      <c r="C3037" t="s">
        <v>13</v>
      </c>
      <c r="D3037" t="s">
        <v>44</v>
      </c>
      <c r="E3037" t="s">
        <v>36</v>
      </c>
      <c r="F3037" t="s">
        <v>15</v>
      </c>
      <c r="G3037">
        <v>0</v>
      </c>
    </row>
    <row r="3038" spans="1:7" x14ac:dyDescent="0.25">
      <c r="A3038" t="str">
        <f t="shared" si="47"/>
        <v>SSP3Croatia2085-2090100+Male</v>
      </c>
      <c r="B3038" t="s">
        <v>39</v>
      </c>
      <c r="C3038" t="s">
        <v>13</v>
      </c>
      <c r="D3038" t="s">
        <v>43</v>
      </c>
      <c r="E3038" t="s">
        <v>36</v>
      </c>
      <c r="F3038" t="s">
        <v>15</v>
      </c>
      <c r="G3038">
        <v>0</v>
      </c>
    </row>
    <row r="3039" spans="1:7" x14ac:dyDescent="0.25">
      <c r="A3039" t="str">
        <f t="shared" si="47"/>
        <v>SSP3Croatia2090-2095100+Male</v>
      </c>
      <c r="B3039" t="s">
        <v>39</v>
      </c>
      <c r="C3039" t="s">
        <v>13</v>
      </c>
      <c r="D3039" t="s">
        <v>42</v>
      </c>
      <c r="E3039" t="s">
        <v>36</v>
      </c>
      <c r="F3039" t="s">
        <v>15</v>
      </c>
      <c r="G3039">
        <v>0</v>
      </c>
    </row>
    <row r="3040" spans="1:7" x14ac:dyDescent="0.25">
      <c r="A3040" t="str">
        <f t="shared" si="47"/>
        <v>SSP3Croatia2095-2100100+Male</v>
      </c>
      <c r="B3040" t="s">
        <v>39</v>
      </c>
      <c r="C3040" t="s">
        <v>13</v>
      </c>
      <c r="D3040" t="s">
        <v>41</v>
      </c>
      <c r="E3040" t="s">
        <v>36</v>
      </c>
      <c r="F3040" t="s">
        <v>15</v>
      </c>
      <c r="G3040">
        <v>0</v>
      </c>
    </row>
    <row r="3041" spans="1:7" x14ac:dyDescent="0.25">
      <c r="A3041" t="str">
        <f t="shared" si="47"/>
        <v>SSP3Croatia2015-2020AllFemale</v>
      </c>
      <c r="B3041" t="s">
        <v>39</v>
      </c>
      <c r="C3041" t="s">
        <v>13</v>
      </c>
      <c r="D3041" t="s">
        <v>57</v>
      </c>
      <c r="E3041" t="s">
        <v>14</v>
      </c>
      <c r="F3041" t="s">
        <v>37</v>
      </c>
      <c r="G3041">
        <v>-10.4</v>
      </c>
    </row>
    <row r="3042" spans="1:7" x14ac:dyDescent="0.25">
      <c r="A3042" t="str">
        <f t="shared" si="47"/>
        <v>SSP3Croatia2020-2025AllFemale</v>
      </c>
      <c r="B3042" t="s">
        <v>39</v>
      </c>
      <c r="C3042" t="s">
        <v>13</v>
      </c>
      <c r="D3042" t="s">
        <v>56</v>
      </c>
      <c r="E3042" t="s">
        <v>14</v>
      </c>
      <c r="F3042" t="s">
        <v>37</v>
      </c>
      <c r="G3042">
        <v>-4</v>
      </c>
    </row>
    <row r="3043" spans="1:7" x14ac:dyDescent="0.25">
      <c r="A3043" t="str">
        <f t="shared" si="47"/>
        <v>SSP3Croatia2025-2030AllFemale</v>
      </c>
      <c r="B3043" t="s">
        <v>39</v>
      </c>
      <c r="C3043" t="s">
        <v>13</v>
      </c>
      <c r="D3043" t="s">
        <v>55</v>
      </c>
      <c r="E3043" t="s">
        <v>14</v>
      </c>
      <c r="F3043" t="s">
        <v>37</v>
      </c>
      <c r="G3043">
        <v>0</v>
      </c>
    </row>
    <row r="3044" spans="1:7" x14ac:dyDescent="0.25">
      <c r="A3044" t="str">
        <f t="shared" si="47"/>
        <v>SSP3Croatia2030-2035AllFemale</v>
      </c>
      <c r="B3044" t="s">
        <v>39</v>
      </c>
      <c r="C3044" t="s">
        <v>13</v>
      </c>
      <c r="D3044" t="s">
        <v>54</v>
      </c>
      <c r="E3044" t="s">
        <v>14</v>
      </c>
      <c r="F3044" t="s">
        <v>37</v>
      </c>
      <c r="G3044">
        <v>0</v>
      </c>
    </row>
    <row r="3045" spans="1:7" x14ac:dyDescent="0.25">
      <c r="A3045" t="str">
        <f t="shared" si="47"/>
        <v>SSP3Croatia2035-2040AllFemale</v>
      </c>
      <c r="B3045" t="s">
        <v>39</v>
      </c>
      <c r="C3045" t="s">
        <v>13</v>
      </c>
      <c r="D3045" t="s">
        <v>53</v>
      </c>
      <c r="E3045" t="s">
        <v>14</v>
      </c>
      <c r="F3045" t="s">
        <v>37</v>
      </c>
      <c r="G3045">
        <v>0</v>
      </c>
    </row>
    <row r="3046" spans="1:7" x14ac:dyDescent="0.25">
      <c r="A3046" t="str">
        <f t="shared" si="47"/>
        <v>SSP3Croatia2040-2045AllFemale</v>
      </c>
      <c r="B3046" t="s">
        <v>39</v>
      </c>
      <c r="C3046" t="s">
        <v>13</v>
      </c>
      <c r="D3046" t="s">
        <v>52</v>
      </c>
      <c r="E3046" t="s">
        <v>14</v>
      </c>
      <c r="F3046" t="s">
        <v>37</v>
      </c>
      <c r="G3046">
        <v>0</v>
      </c>
    </row>
    <row r="3047" spans="1:7" x14ac:dyDescent="0.25">
      <c r="A3047" t="str">
        <f t="shared" si="47"/>
        <v>SSP3Croatia2045-2050AllFemale</v>
      </c>
      <c r="B3047" t="s">
        <v>39</v>
      </c>
      <c r="C3047" t="s">
        <v>13</v>
      </c>
      <c r="D3047" t="s">
        <v>51</v>
      </c>
      <c r="E3047" t="s">
        <v>14</v>
      </c>
      <c r="F3047" t="s">
        <v>37</v>
      </c>
      <c r="G3047">
        <v>0</v>
      </c>
    </row>
    <row r="3048" spans="1:7" x14ac:dyDescent="0.25">
      <c r="A3048" t="str">
        <f t="shared" si="47"/>
        <v>SSP3Croatia2050-2055AllFemale</v>
      </c>
      <c r="B3048" t="s">
        <v>39</v>
      </c>
      <c r="C3048" t="s">
        <v>13</v>
      </c>
      <c r="D3048" t="s">
        <v>50</v>
      </c>
      <c r="E3048" t="s">
        <v>14</v>
      </c>
      <c r="F3048" t="s">
        <v>37</v>
      </c>
      <c r="G3048">
        <v>0</v>
      </c>
    </row>
    <row r="3049" spans="1:7" x14ac:dyDescent="0.25">
      <c r="A3049" t="str">
        <f t="shared" si="47"/>
        <v>SSP3Croatia2055-2060AllFemale</v>
      </c>
      <c r="B3049" t="s">
        <v>39</v>
      </c>
      <c r="C3049" t="s">
        <v>13</v>
      </c>
      <c r="D3049" t="s">
        <v>49</v>
      </c>
      <c r="E3049" t="s">
        <v>14</v>
      </c>
      <c r="F3049" t="s">
        <v>37</v>
      </c>
      <c r="G3049">
        <v>0</v>
      </c>
    </row>
    <row r="3050" spans="1:7" x14ac:dyDescent="0.25">
      <c r="A3050" t="str">
        <f t="shared" si="47"/>
        <v>SSP3Croatia2060-2065AllFemale</v>
      </c>
      <c r="B3050" t="s">
        <v>39</v>
      </c>
      <c r="C3050" t="s">
        <v>13</v>
      </c>
      <c r="D3050" t="s">
        <v>48</v>
      </c>
      <c r="E3050" t="s">
        <v>14</v>
      </c>
      <c r="F3050" t="s">
        <v>37</v>
      </c>
      <c r="G3050">
        <v>0</v>
      </c>
    </row>
    <row r="3051" spans="1:7" x14ac:dyDescent="0.25">
      <c r="A3051" t="str">
        <f t="shared" si="47"/>
        <v>SSP3Croatia2065-2070AllFemale</v>
      </c>
      <c r="B3051" t="s">
        <v>39</v>
      </c>
      <c r="C3051" t="s">
        <v>13</v>
      </c>
      <c r="D3051" t="s">
        <v>47</v>
      </c>
      <c r="E3051" t="s">
        <v>14</v>
      </c>
      <c r="F3051" t="s">
        <v>37</v>
      </c>
      <c r="G3051">
        <v>0</v>
      </c>
    </row>
    <row r="3052" spans="1:7" x14ac:dyDescent="0.25">
      <c r="A3052" t="str">
        <f t="shared" si="47"/>
        <v>SSP3Croatia2070-2075AllFemale</v>
      </c>
      <c r="B3052" t="s">
        <v>39</v>
      </c>
      <c r="C3052" t="s">
        <v>13</v>
      </c>
      <c r="D3052" t="s">
        <v>46</v>
      </c>
      <c r="E3052" t="s">
        <v>14</v>
      </c>
      <c r="F3052" t="s">
        <v>37</v>
      </c>
      <c r="G3052">
        <v>0</v>
      </c>
    </row>
    <row r="3053" spans="1:7" x14ac:dyDescent="0.25">
      <c r="A3053" t="str">
        <f t="shared" si="47"/>
        <v>SSP3Croatia2075-2080AllFemale</v>
      </c>
      <c r="B3053" t="s">
        <v>39</v>
      </c>
      <c r="C3053" t="s">
        <v>13</v>
      </c>
      <c r="D3053" t="s">
        <v>45</v>
      </c>
      <c r="E3053" t="s">
        <v>14</v>
      </c>
      <c r="F3053" t="s">
        <v>37</v>
      </c>
      <c r="G3053">
        <v>0</v>
      </c>
    </row>
    <row r="3054" spans="1:7" x14ac:dyDescent="0.25">
      <c r="A3054" t="str">
        <f t="shared" si="47"/>
        <v>SSP3Croatia2080-2085AllFemale</v>
      </c>
      <c r="B3054" t="s">
        <v>39</v>
      </c>
      <c r="C3054" t="s">
        <v>13</v>
      </c>
      <c r="D3054" t="s">
        <v>44</v>
      </c>
      <c r="E3054" t="s">
        <v>14</v>
      </c>
      <c r="F3054" t="s">
        <v>37</v>
      </c>
      <c r="G3054">
        <v>0</v>
      </c>
    </row>
    <row r="3055" spans="1:7" x14ac:dyDescent="0.25">
      <c r="A3055" t="str">
        <f t="shared" si="47"/>
        <v>SSP3Croatia2085-2090AllFemale</v>
      </c>
      <c r="B3055" t="s">
        <v>39</v>
      </c>
      <c r="C3055" t="s">
        <v>13</v>
      </c>
      <c r="D3055" t="s">
        <v>43</v>
      </c>
      <c r="E3055" t="s">
        <v>14</v>
      </c>
      <c r="F3055" t="s">
        <v>37</v>
      </c>
      <c r="G3055">
        <v>0</v>
      </c>
    </row>
    <row r="3056" spans="1:7" x14ac:dyDescent="0.25">
      <c r="A3056" t="str">
        <f t="shared" si="47"/>
        <v>SSP3Croatia2090-2095AllFemale</v>
      </c>
      <c r="B3056" t="s">
        <v>39</v>
      </c>
      <c r="C3056" t="s">
        <v>13</v>
      </c>
      <c r="D3056" t="s">
        <v>42</v>
      </c>
      <c r="E3056" t="s">
        <v>14</v>
      </c>
      <c r="F3056" t="s">
        <v>37</v>
      </c>
      <c r="G3056">
        <v>0</v>
      </c>
    </row>
    <row r="3057" spans="1:7" x14ac:dyDescent="0.25">
      <c r="A3057" t="str">
        <f t="shared" si="47"/>
        <v>SSP3Croatia2095-2100AllFemale</v>
      </c>
      <c r="B3057" t="s">
        <v>39</v>
      </c>
      <c r="C3057" t="s">
        <v>13</v>
      </c>
      <c r="D3057" t="s">
        <v>41</v>
      </c>
      <c r="E3057" t="s">
        <v>14</v>
      </c>
      <c r="F3057" t="s">
        <v>37</v>
      </c>
      <c r="G3057">
        <v>0</v>
      </c>
    </row>
    <row r="3058" spans="1:7" x14ac:dyDescent="0.25">
      <c r="A3058" t="str">
        <f t="shared" si="47"/>
        <v>SSP3Croatia2015-20200--4Female</v>
      </c>
      <c r="B3058" t="s">
        <v>39</v>
      </c>
      <c r="C3058" t="s">
        <v>13</v>
      </c>
      <c r="D3058" t="s">
        <v>57</v>
      </c>
      <c r="E3058" t="s">
        <v>16</v>
      </c>
      <c r="F3058" t="s">
        <v>37</v>
      </c>
      <c r="G3058">
        <v>-0.9</v>
      </c>
    </row>
    <row r="3059" spans="1:7" x14ac:dyDescent="0.25">
      <c r="A3059" t="str">
        <f t="shared" si="47"/>
        <v>SSP3Croatia2020-20250--4Female</v>
      </c>
      <c r="B3059" t="s">
        <v>39</v>
      </c>
      <c r="C3059" t="s">
        <v>13</v>
      </c>
      <c r="D3059" t="s">
        <v>56</v>
      </c>
      <c r="E3059" t="s">
        <v>16</v>
      </c>
      <c r="F3059" t="s">
        <v>37</v>
      </c>
      <c r="G3059">
        <v>-0.3</v>
      </c>
    </row>
    <row r="3060" spans="1:7" x14ac:dyDescent="0.25">
      <c r="A3060" t="str">
        <f t="shared" si="47"/>
        <v>SSP3Croatia2025-20300--4Female</v>
      </c>
      <c r="B3060" t="s">
        <v>39</v>
      </c>
      <c r="C3060" t="s">
        <v>13</v>
      </c>
      <c r="D3060" t="s">
        <v>55</v>
      </c>
      <c r="E3060" t="s">
        <v>16</v>
      </c>
      <c r="F3060" t="s">
        <v>37</v>
      </c>
      <c r="G3060">
        <v>0</v>
      </c>
    </row>
    <row r="3061" spans="1:7" x14ac:dyDescent="0.25">
      <c r="A3061" t="str">
        <f t="shared" si="47"/>
        <v>SSP3Croatia2030-20350--4Female</v>
      </c>
      <c r="B3061" t="s">
        <v>39</v>
      </c>
      <c r="C3061" t="s">
        <v>13</v>
      </c>
      <c r="D3061" t="s">
        <v>54</v>
      </c>
      <c r="E3061" t="s">
        <v>16</v>
      </c>
      <c r="F3061" t="s">
        <v>37</v>
      </c>
      <c r="G3061">
        <v>0</v>
      </c>
    </row>
    <row r="3062" spans="1:7" x14ac:dyDescent="0.25">
      <c r="A3062" t="str">
        <f t="shared" si="47"/>
        <v>SSP3Croatia2035-20400--4Female</v>
      </c>
      <c r="B3062" t="s">
        <v>39</v>
      </c>
      <c r="C3062" t="s">
        <v>13</v>
      </c>
      <c r="D3062" t="s">
        <v>53</v>
      </c>
      <c r="E3062" t="s">
        <v>16</v>
      </c>
      <c r="F3062" t="s">
        <v>37</v>
      </c>
      <c r="G3062">
        <v>0</v>
      </c>
    </row>
    <row r="3063" spans="1:7" x14ac:dyDescent="0.25">
      <c r="A3063" t="str">
        <f t="shared" si="47"/>
        <v>SSP3Croatia2040-20450--4Female</v>
      </c>
      <c r="B3063" t="s">
        <v>39</v>
      </c>
      <c r="C3063" t="s">
        <v>13</v>
      </c>
      <c r="D3063" t="s">
        <v>52</v>
      </c>
      <c r="E3063" t="s">
        <v>16</v>
      </c>
      <c r="F3063" t="s">
        <v>37</v>
      </c>
      <c r="G3063">
        <v>0</v>
      </c>
    </row>
    <row r="3064" spans="1:7" x14ac:dyDescent="0.25">
      <c r="A3064" t="str">
        <f t="shared" si="47"/>
        <v>SSP3Croatia2045-20500--4Female</v>
      </c>
      <c r="B3064" t="s">
        <v>39</v>
      </c>
      <c r="C3064" t="s">
        <v>13</v>
      </c>
      <c r="D3064" t="s">
        <v>51</v>
      </c>
      <c r="E3064" t="s">
        <v>16</v>
      </c>
      <c r="F3064" t="s">
        <v>37</v>
      </c>
      <c r="G3064">
        <v>0</v>
      </c>
    </row>
    <row r="3065" spans="1:7" x14ac:dyDescent="0.25">
      <c r="A3065" t="str">
        <f t="shared" si="47"/>
        <v>SSP3Croatia2050-20550--4Female</v>
      </c>
      <c r="B3065" t="s">
        <v>39</v>
      </c>
      <c r="C3065" t="s">
        <v>13</v>
      </c>
      <c r="D3065" t="s">
        <v>50</v>
      </c>
      <c r="E3065" t="s">
        <v>16</v>
      </c>
      <c r="F3065" t="s">
        <v>37</v>
      </c>
      <c r="G3065">
        <v>0</v>
      </c>
    </row>
    <row r="3066" spans="1:7" x14ac:dyDescent="0.25">
      <c r="A3066" t="str">
        <f t="shared" si="47"/>
        <v>SSP3Croatia2055-20600--4Female</v>
      </c>
      <c r="B3066" t="s">
        <v>39</v>
      </c>
      <c r="C3066" t="s">
        <v>13</v>
      </c>
      <c r="D3066" t="s">
        <v>49</v>
      </c>
      <c r="E3066" t="s">
        <v>16</v>
      </c>
      <c r="F3066" t="s">
        <v>37</v>
      </c>
      <c r="G3066">
        <v>0</v>
      </c>
    </row>
    <row r="3067" spans="1:7" x14ac:dyDescent="0.25">
      <c r="A3067" t="str">
        <f t="shared" si="47"/>
        <v>SSP3Croatia2060-20650--4Female</v>
      </c>
      <c r="B3067" t="s">
        <v>39</v>
      </c>
      <c r="C3067" t="s">
        <v>13</v>
      </c>
      <c r="D3067" t="s">
        <v>48</v>
      </c>
      <c r="E3067" t="s">
        <v>16</v>
      </c>
      <c r="F3067" t="s">
        <v>37</v>
      </c>
      <c r="G3067">
        <v>0</v>
      </c>
    </row>
    <row r="3068" spans="1:7" x14ac:dyDescent="0.25">
      <c r="A3068" t="str">
        <f t="shared" si="47"/>
        <v>SSP3Croatia2065-20700--4Female</v>
      </c>
      <c r="B3068" t="s">
        <v>39</v>
      </c>
      <c r="C3068" t="s">
        <v>13</v>
      </c>
      <c r="D3068" t="s">
        <v>47</v>
      </c>
      <c r="E3068" t="s">
        <v>16</v>
      </c>
      <c r="F3068" t="s">
        <v>37</v>
      </c>
      <c r="G3068">
        <v>0</v>
      </c>
    </row>
    <row r="3069" spans="1:7" x14ac:dyDescent="0.25">
      <c r="A3069" t="str">
        <f t="shared" si="47"/>
        <v>SSP3Croatia2070-20750--4Female</v>
      </c>
      <c r="B3069" t="s">
        <v>39</v>
      </c>
      <c r="C3069" t="s">
        <v>13</v>
      </c>
      <c r="D3069" t="s">
        <v>46</v>
      </c>
      <c r="E3069" t="s">
        <v>16</v>
      </c>
      <c r="F3069" t="s">
        <v>37</v>
      </c>
      <c r="G3069">
        <v>0</v>
      </c>
    </row>
    <row r="3070" spans="1:7" x14ac:dyDescent="0.25">
      <c r="A3070" t="str">
        <f t="shared" si="47"/>
        <v>SSP3Croatia2075-20800--4Female</v>
      </c>
      <c r="B3070" t="s">
        <v>39</v>
      </c>
      <c r="C3070" t="s">
        <v>13</v>
      </c>
      <c r="D3070" t="s">
        <v>45</v>
      </c>
      <c r="E3070" t="s">
        <v>16</v>
      </c>
      <c r="F3070" t="s">
        <v>37</v>
      </c>
      <c r="G3070">
        <v>0</v>
      </c>
    </row>
    <row r="3071" spans="1:7" x14ac:dyDescent="0.25">
      <c r="A3071" t="str">
        <f t="shared" si="47"/>
        <v>SSP3Croatia2080-20850--4Female</v>
      </c>
      <c r="B3071" t="s">
        <v>39</v>
      </c>
      <c r="C3071" t="s">
        <v>13</v>
      </c>
      <c r="D3071" t="s">
        <v>44</v>
      </c>
      <c r="E3071" t="s">
        <v>16</v>
      </c>
      <c r="F3071" t="s">
        <v>37</v>
      </c>
      <c r="G3071">
        <v>0</v>
      </c>
    </row>
    <row r="3072" spans="1:7" x14ac:dyDescent="0.25">
      <c r="A3072" t="str">
        <f t="shared" si="47"/>
        <v>SSP3Croatia2085-20900--4Female</v>
      </c>
      <c r="B3072" t="s">
        <v>39</v>
      </c>
      <c r="C3072" t="s">
        <v>13</v>
      </c>
      <c r="D3072" t="s">
        <v>43</v>
      </c>
      <c r="E3072" t="s">
        <v>16</v>
      </c>
      <c r="F3072" t="s">
        <v>37</v>
      </c>
      <c r="G3072">
        <v>0</v>
      </c>
    </row>
    <row r="3073" spans="1:7" x14ac:dyDescent="0.25">
      <c r="A3073" t="str">
        <f t="shared" si="47"/>
        <v>SSP3Croatia2090-20950--4Female</v>
      </c>
      <c r="B3073" t="s">
        <v>39</v>
      </c>
      <c r="C3073" t="s">
        <v>13</v>
      </c>
      <c r="D3073" t="s">
        <v>42</v>
      </c>
      <c r="E3073" t="s">
        <v>16</v>
      </c>
      <c r="F3073" t="s">
        <v>37</v>
      </c>
      <c r="G3073">
        <v>0</v>
      </c>
    </row>
    <row r="3074" spans="1:7" x14ac:dyDescent="0.25">
      <c r="A3074" t="str">
        <f t="shared" si="47"/>
        <v>SSP3Croatia2095-21000--4Female</v>
      </c>
      <c r="B3074" t="s">
        <v>39</v>
      </c>
      <c r="C3074" t="s">
        <v>13</v>
      </c>
      <c r="D3074" t="s">
        <v>41</v>
      </c>
      <c r="E3074" t="s">
        <v>16</v>
      </c>
      <c r="F3074" t="s">
        <v>37</v>
      </c>
      <c r="G3074">
        <v>0</v>
      </c>
    </row>
    <row r="3075" spans="1:7" x14ac:dyDescent="0.25">
      <c r="A3075" t="str">
        <f t="shared" si="47"/>
        <v>SSP3Croatia2015-20205--9Female</v>
      </c>
      <c r="B3075" t="s">
        <v>39</v>
      </c>
      <c r="C3075" t="s">
        <v>13</v>
      </c>
      <c r="D3075" t="s">
        <v>57</v>
      </c>
      <c r="E3075" t="s">
        <v>17</v>
      </c>
      <c r="F3075" t="s">
        <v>37</v>
      </c>
      <c r="G3075">
        <v>-0.5</v>
      </c>
    </row>
    <row r="3076" spans="1:7" x14ac:dyDescent="0.25">
      <c r="A3076" t="str">
        <f t="shared" si="47"/>
        <v>SSP3Croatia2020-20255--9Female</v>
      </c>
      <c r="B3076" t="s">
        <v>39</v>
      </c>
      <c r="C3076" t="s">
        <v>13</v>
      </c>
      <c r="D3076" t="s">
        <v>56</v>
      </c>
      <c r="E3076" t="s">
        <v>17</v>
      </c>
      <c r="F3076" t="s">
        <v>37</v>
      </c>
      <c r="G3076">
        <v>-0.2</v>
      </c>
    </row>
    <row r="3077" spans="1:7" x14ac:dyDescent="0.25">
      <c r="A3077" t="str">
        <f t="shared" si="47"/>
        <v>SSP3Croatia2025-20305--9Female</v>
      </c>
      <c r="B3077" t="s">
        <v>39</v>
      </c>
      <c r="C3077" t="s">
        <v>13</v>
      </c>
      <c r="D3077" t="s">
        <v>55</v>
      </c>
      <c r="E3077" t="s">
        <v>17</v>
      </c>
      <c r="F3077" t="s">
        <v>37</v>
      </c>
      <c r="G3077">
        <v>0</v>
      </c>
    </row>
    <row r="3078" spans="1:7" x14ac:dyDescent="0.25">
      <c r="A3078" t="str">
        <f t="shared" si="47"/>
        <v>SSP3Croatia2030-20355--9Female</v>
      </c>
      <c r="B3078" t="s">
        <v>39</v>
      </c>
      <c r="C3078" t="s">
        <v>13</v>
      </c>
      <c r="D3078" t="s">
        <v>54</v>
      </c>
      <c r="E3078" t="s">
        <v>17</v>
      </c>
      <c r="F3078" t="s">
        <v>37</v>
      </c>
      <c r="G3078">
        <v>0</v>
      </c>
    </row>
    <row r="3079" spans="1:7" x14ac:dyDescent="0.25">
      <c r="A3079" t="str">
        <f t="shared" si="47"/>
        <v>SSP3Croatia2035-20405--9Female</v>
      </c>
      <c r="B3079" t="s">
        <v>39</v>
      </c>
      <c r="C3079" t="s">
        <v>13</v>
      </c>
      <c r="D3079" t="s">
        <v>53</v>
      </c>
      <c r="E3079" t="s">
        <v>17</v>
      </c>
      <c r="F3079" t="s">
        <v>37</v>
      </c>
      <c r="G3079">
        <v>0</v>
      </c>
    </row>
    <row r="3080" spans="1:7" x14ac:dyDescent="0.25">
      <c r="A3080" t="str">
        <f t="shared" si="47"/>
        <v>SSP3Croatia2040-20455--9Female</v>
      </c>
      <c r="B3080" t="s">
        <v>39</v>
      </c>
      <c r="C3080" t="s">
        <v>13</v>
      </c>
      <c r="D3080" t="s">
        <v>52</v>
      </c>
      <c r="E3080" t="s">
        <v>17</v>
      </c>
      <c r="F3080" t="s">
        <v>37</v>
      </c>
      <c r="G3080">
        <v>0</v>
      </c>
    </row>
    <row r="3081" spans="1:7" x14ac:dyDescent="0.25">
      <c r="A3081" t="str">
        <f t="shared" si="47"/>
        <v>SSP3Croatia2045-20505--9Female</v>
      </c>
      <c r="B3081" t="s">
        <v>39</v>
      </c>
      <c r="C3081" t="s">
        <v>13</v>
      </c>
      <c r="D3081" t="s">
        <v>51</v>
      </c>
      <c r="E3081" t="s">
        <v>17</v>
      </c>
      <c r="F3081" t="s">
        <v>37</v>
      </c>
      <c r="G3081">
        <v>0</v>
      </c>
    </row>
    <row r="3082" spans="1:7" x14ac:dyDescent="0.25">
      <c r="A3082" t="str">
        <f t="shared" si="47"/>
        <v>SSP3Croatia2050-20555--9Female</v>
      </c>
      <c r="B3082" t="s">
        <v>39</v>
      </c>
      <c r="C3082" t="s">
        <v>13</v>
      </c>
      <c r="D3082" t="s">
        <v>50</v>
      </c>
      <c r="E3082" t="s">
        <v>17</v>
      </c>
      <c r="F3082" t="s">
        <v>37</v>
      </c>
      <c r="G3082">
        <v>0</v>
      </c>
    </row>
    <row r="3083" spans="1:7" x14ac:dyDescent="0.25">
      <c r="A3083" t="str">
        <f t="shared" ref="A3083:A3146" si="48">B3083&amp;C3083&amp;D3083&amp;E3083&amp;F3083</f>
        <v>SSP3Croatia2055-20605--9Female</v>
      </c>
      <c r="B3083" t="s">
        <v>39</v>
      </c>
      <c r="C3083" t="s">
        <v>13</v>
      </c>
      <c r="D3083" t="s">
        <v>49</v>
      </c>
      <c r="E3083" t="s">
        <v>17</v>
      </c>
      <c r="F3083" t="s">
        <v>37</v>
      </c>
      <c r="G3083">
        <v>0</v>
      </c>
    </row>
    <row r="3084" spans="1:7" x14ac:dyDescent="0.25">
      <c r="A3084" t="str">
        <f t="shared" si="48"/>
        <v>SSP3Croatia2060-20655--9Female</v>
      </c>
      <c r="B3084" t="s">
        <v>39</v>
      </c>
      <c r="C3084" t="s">
        <v>13</v>
      </c>
      <c r="D3084" t="s">
        <v>48</v>
      </c>
      <c r="E3084" t="s">
        <v>17</v>
      </c>
      <c r="F3084" t="s">
        <v>37</v>
      </c>
      <c r="G3084">
        <v>0</v>
      </c>
    </row>
    <row r="3085" spans="1:7" x14ac:dyDescent="0.25">
      <c r="A3085" t="str">
        <f t="shared" si="48"/>
        <v>SSP3Croatia2065-20705--9Female</v>
      </c>
      <c r="B3085" t="s">
        <v>39</v>
      </c>
      <c r="C3085" t="s">
        <v>13</v>
      </c>
      <c r="D3085" t="s">
        <v>47</v>
      </c>
      <c r="E3085" t="s">
        <v>17</v>
      </c>
      <c r="F3085" t="s">
        <v>37</v>
      </c>
      <c r="G3085">
        <v>0</v>
      </c>
    </row>
    <row r="3086" spans="1:7" x14ac:dyDescent="0.25">
      <c r="A3086" t="str">
        <f t="shared" si="48"/>
        <v>SSP3Croatia2070-20755--9Female</v>
      </c>
      <c r="B3086" t="s">
        <v>39</v>
      </c>
      <c r="C3086" t="s">
        <v>13</v>
      </c>
      <c r="D3086" t="s">
        <v>46</v>
      </c>
      <c r="E3086" t="s">
        <v>17</v>
      </c>
      <c r="F3086" t="s">
        <v>37</v>
      </c>
      <c r="G3086">
        <v>0</v>
      </c>
    </row>
    <row r="3087" spans="1:7" x14ac:dyDescent="0.25">
      <c r="A3087" t="str">
        <f t="shared" si="48"/>
        <v>SSP3Croatia2075-20805--9Female</v>
      </c>
      <c r="B3087" t="s">
        <v>39</v>
      </c>
      <c r="C3087" t="s">
        <v>13</v>
      </c>
      <c r="D3087" t="s">
        <v>45</v>
      </c>
      <c r="E3087" t="s">
        <v>17</v>
      </c>
      <c r="F3087" t="s">
        <v>37</v>
      </c>
      <c r="G3087">
        <v>0</v>
      </c>
    </row>
    <row r="3088" spans="1:7" x14ac:dyDescent="0.25">
      <c r="A3088" t="str">
        <f t="shared" si="48"/>
        <v>SSP3Croatia2080-20855--9Female</v>
      </c>
      <c r="B3088" t="s">
        <v>39</v>
      </c>
      <c r="C3088" t="s">
        <v>13</v>
      </c>
      <c r="D3088" t="s">
        <v>44</v>
      </c>
      <c r="E3088" t="s">
        <v>17</v>
      </c>
      <c r="F3088" t="s">
        <v>37</v>
      </c>
      <c r="G3088">
        <v>0</v>
      </c>
    </row>
    <row r="3089" spans="1:7" x14ac:dyDescent="0.25">
      <c r="A3089" t="str">
        <f t="shared" si="48"/>
        <v>SSP3Croatia2085-20905--9Female</v>
      </c>
      <c r="B3089" t="s">
        <v>39</v>
      </c>
      <c r="C3089" t="s">
        <v>13</v>
      </c>
      <c r="D3089" t="s">
        <v>43</v>
      </c>
      <c r="E3089" t="s">
        <v>17</v>
      </c>
      <c r="F3089" t="s">
        <v>37</v>
      </c>
      <c r="G3089">
        <v>0</v>
      </c>
    </row>
    <row r="3090" spans="1:7" x14ac:dyDescent="0.25">
      <c r="A3090" t="str">
        <f t="shared" si="48"/>
        <v>SSP3Croatia2090-20955--9Female</v>
      </c>
      <c r="B3090" t="s">
        <v>39</v>
      </c>
      <c r="C3090" t="s">
        <v>13</v>
      </c>
      <c r="D3090" t="s">
        <v>42</v>
      </c>
      <c r="E3090" t="s">
        <v>17</v>
      </c>
      <c r="F3090" t="s">
        <v>37</v>
      </c>
      <c r="G3090">
        <v>0</v>
      </c>
    </row>
    <row r="3091" spans="1:7" x14ac:dyDescent="0.25">
      <c r="A3091" t="str">
        <f t="shared" si="48"/>
        <v>SSP3Croatia2095-21005--9Female</v>
      </c>
      <c r="B3091" t="s">
        <v>39</v>
      </c>
      <c r="C3091" t="s">
        <v>13</v>
      </c>
      <c r="D3091" t="s">
        <v>41</v>
      </c>
      <c r="E3091" t="s">
        <v>17</v>
      </c>
      <c r="F3091" t="s">
        <v>37</v>
      </c>
      <c r="G3091">
        <v>0</v>
      </c>
    </row>
    <row r="3092" spans="1:7" x14ac:dyDescent="0.25">
      <c r="A3092" t="str">
        <f t="shared" si="48"/>
        <v>SSP3Croatia2015-202010--14Female</v>
      </c>
      <c r="B3092" t="s">
        <v>39</v>
      </c>
      <c r="C3092" t="s">
        <v>13</v>
      </c>
      <c r="D3092" t="s">
        <v>57</v>
      </c>
      <c r="E3092" t="s">
        <v>18</v>
      </c>
      <c r="F3092" t="s">
        <v>37</v>
      </c>
      <c r="G3092">
        <v>-0.3</v>
      </c>
    </row>
    <row r="3093" spans="1:7" x14ac:dyDescent="0.25">
      <c r="A3093" t="str">
        <f t="shared" si="48"/>
        <v>SSP3Croatia2020-202510--14Female</v>
      </c>
      <c r="B3093" t="s">
        <v>39</v>
      </c>
      <c r="C3093" t="s">
        <v>13</v>
      </c>
      <c r="D3093" t="s">
        <v>56</v>
      </c>
      <c r="E3093" t="s">
        <v>18</v>
      </c>
      <c r="F3093" t="s">
        <v>37</v>
      </c>
      <c r="G3093">
        <v>-0.1</v>
      </c>
    </row>
    <row r="3094" spans="1:7" x14ac:dyDescent="0.25">
      <c r="A3094" t="str">
        <f t="shared" si="48"/>
        <v>SSP3Croatia2025-203010--14Female</v>
      </c>
      <c r="B3094" t="s">
        <v>39</v>
      </c>
      <c r="C3094" t="s">
        <v>13</v>
      </c>
      <c r="D3094" t="s">
        <v>55</v>
      </c>
      <c r="E3094" t="s">
        <v>18</v>
      </c>
      <c r="F3094" t="s">
        <v>37</v>
      </c>
      <c r="G3094">
        <v>0</v>
      </c>
    </row>
    <row r="3095" spans="1:7" x14ac:dyDescent="0.25">
      <c r="A3095" t="str">
        <f t="shared" si="48"/>
        <v>SSP3Croatia2030-203510--14Female</v>
      </c>
      <c r="B3095" t="s">
        <v>39</v>
      </c>
      <c r="C3095" t="s">
        <v>13</v>
      </c>
      <c r="D3095" t="s">
        <v>54</v>
      </c>
      <c r="E3095" t="s">
        <v>18</v>
      </c>
      <c r="F3095" t="s">
        <v>37</v>
      </c>
      <c r="G3095">
        <v>0</v>
      </c>
    </row>
    <row r="3096" spans="1:7" x14ac:dyDescent="0.25">
      <c r="A3096" t="str">
        <f t="shared" si="48"/>
        <v>SSP3Croatia2035-204010--14Female</v>
      </c>
      <c r="B3096" t="s">
        <v>39</v>
      </c>
      <c r="C3096" t="s">
        <v>13</v>
      </c>
      <c r="D3096" t="s">
        <v>53</v>
      </c>
      <c r="E3096" t="s">
        <v>18</v>
      </c>
      <c r="F3096" t="s">
        <v>37</v>
      </c>
      <c r="G3096">
        <v>0</v>
      </c>
    </row>
    <row r="3097" spans="1:7" x14ac:dyDescent="0.25">
      <c r="A3097" t="str">
        <f t="shared" si="48"/>
        <v>SSP3Croatia2040-204510--14Female</v>
      </c>
      <c r="B3097" t="s">
        <v>39</v>
      </c>
      <c r="C3097" t="s">
        <v>13</v>
      </c>
      <c r="D3097" t="s">
        <v>52</v>
      </c>
      <c r="E3097" t="s">
        <v>18</v>
      </c>
      <c r="F3097" t="s">
        <v>37</v>
      </c>
      <c r="G3097">
        <v>0</v>
      </c>
    </row>
    <row r="3098" spans="1:7" x14ac:dyDescent="0.25">
      <c r="A3098" t="str">
        <f t="shared" si="48"/>
        <v>SSP3Croatia2045-205010--14Female</v>
      </c>
      <c r="B3098" t="s">
        <v>39</v>
      </c>
      <c r="C3098" t="s">
        <v>13</v>
      </c>
      <c r="D3098" t="s">
        <v>51</v>
      </c>
      <c r="E3098" t="s">
        <v>18</v>
      </c>
      <c r="F3098" t="s">
        <v>37</v>
      </c>
      <c r="G3098">
        <v>0</v>
      </c>
    </row>
    <row r="3099" spans="1:7" x14ac:dyDescent="0.25">
      <c r="A3099" t="str">
        <f t="shared" si="48"/>
        <v>SSP3Croatia2050-205510--14Female</v>
      </c>
      <c r="B3099" t="s">
        <v>39</v>
      </c>
      <c r="C3099" t="s">
        <v>13</v>
      </c>
      <c r="D3099" t="s">
        <v>50</v>
      </c>
      <c r="E3099" t="s">
        <v>18</v>
      </c>
      <c r="F3099" t="s">
        <v>37</v>
      </c>
      <c r="G3099">
        <v>0</v>
      </c>
    </row>
    <row r="3100" spans="1:7" x14ac:dyDescent="0.25">
      <c r="A3100" t="str">
        <f t="shared" si="48"/>
        <v>SSP3Croatia2055-206010--14Female</v>
      </c>
      <c r="B3100" t="s">
        <v>39</v>
      </c>
      <c r="C3100" t="s">
        <v>13</v>
      </c>
      <c r="D3100" t="s">
        <v>49</v>
      </c>
      <c r="E3100" t="s">
        <v>18</v>
      </c>
      <c r="F3100" t="s">
        <v>37</v>
      </c>
      <c r="G3100">
        <v>0</v>
      </c>
    </row>
    <row r="3101" spans="1:7" x14ac:dyDescent="0.25">
      <c r="A3101" t="str">
        <f t="shared" si="48"/>
        <v>SSP3Croatia2060-206510--14Female</v>
      </c>
      <c r="B3101" t="s">
        <v>39</v>
      </c>
      <c r="C3101" t="s">
        <v>13</v>
      </c>
      <c r="D3101" t="s">
        <v>48</v>
      </c>
      <c r="E3101" t="s">
        <v>18</v>
      </c>
      <c r="F3101" t="s">
        <v>37</v>
      </c>
      <c r="G3101">
        <v>0</v>
      </c>
    </row>
    <row r="3102" spans="1:7" x14ac:dyDescent="0.25">
      <c r="A3102" t="str">
        <f t="shared" si="48"/>
        <v>SSP3Croatia2065-207010--14Female</v>
      </c>
      <c r="B3102" t="s">
        <v>39</v>
      </c>
      <c r="C3102" t="s">
        <v>13</v>
      </c>
      <c r="D3102" t="s">
        <v>47</v>
      </c>
      <c r="E3102" t="s">
        <v>18</v>
      </c>
      <c r="F3102" t="s">
        <v>37</v>
      </c>
      <c r="G3102">
        <v>0</v>
      </c>
    </row>
    <row r="3103" spans="1:7" x14ac:dyDescent="0.25">
      <c r="A3103" t="str">
        <f t="shared" si="48"/>
        <v>SSP3Croatia2070-207510--14Female</v>
      </c>
      <c r="B3103" t="s">
        <v>39</v>
      </c>
      <c r="C3103" t="s">
        <v>13</v>
      </c>
      <c r="D3103" t="s">
        <v>46</v>
      </c>
      <c r="E3103" t="s">
        <v>18</v>
      </c>
      <c r="F3103" t="s">
        <v>37</v>
      </c>
      <c r="G3103">
        <v>0</v>
      </c>
    </row>
    <row r="3104" spans="1:7" x14ac:dyDescent="0.25">
      <c r="A3104" t="str">
        <f t="shared" si="48"/>
        <v>SSP3Croatia2075-208010--14Female</v>
      </c>
      <c r="B3104" t="s">
        <v>39</v>
      </c>
      <c r="C3104" t="s">
        <v>13</v>
      </c>
      <c r="D3104" t="s">
        <v>45</v>
      </c>
      <c r="E3104" t="s">
        <v>18</v>
      </c>
      <c r="F3104" t="s">
        <v>37</v>
      </c>
      <c r="G3104">
        <v>0</v>
      </c>
    </row>
    <row r="3105" spans="1:7" x14ac:dyDescent="0.25">
      <c r="A3105" t="str">
        <f t="shared" si="48"/>
        <v>SSP3Croatia2080-208510--14Female</v>
      </c>
      <c r="B3105" t="s">
        <v>39</v>
      </c>
      <c r="C3105" t="s">
        <v>13</v>
      </c>
      <c r="D3105" t="s">
        <v>44</v>
      </c>
      <c r="E3105" t="s">
        <v>18</v>
      </c>
      <c r="F3105" t="s">
        <v>37</v>
      </c>
      <c r="G3105">
        <v>0</v>
      </c>
    </row>
    <row r="3106" spans="1:7" x14ac:dyDescent="0.25">
      <c r="A3106" t="str">
        <f t="shared" si="48"/>
        <v>SSP3Croatia2085-209010--14Female</v>
      </c>
      <c r="B3106" t="s">
        <v>39</v>
      </c>
      <c r="C3106" t="s">
        <v>13</v>
      </c>
      <c r="D3106" t="s">
        <v>43</v>
      </c>
      <c r="E3106" t="s">
        <v>18</v>
      </c>
      <c r="F3106" t="s">
        <v>37</v>
      </c>
      <c r="G3106">
        <v>0</v>
      </c>
    </row>
    <row r="3107" spans="1:7" x14ac:dyDescent="0.25">
      <c r="A3107" t="str">
        <f t="shared" si="48"/>
        <v>SSP3Croatia2090-209510--14Female</v>
      </c>
      <c r="B3107" t="s">
        <v>39</v>
      </c>
      <c r="C3107" t="s">
        <v>13</v>
      </c>
      <c r="D3107" t="s">
        <v>42</v>
      </c>
      <c r="E3107" t="s">
        <v>18</v>
      </c>
      <c r="F3107" t="s">
        <v>37</v>
      </c>
      <c r="G3107">
        <v>0</v>
      </c>
    </row>
    <row r="3108" spans="1:7" x14ac:dyDescent="0.25">
      <c r="A3108" t="str">
        <f t="shared" si="48"/>
        <v>SSP3Croatia2095-210010--14Female</v>
      </c>
      <c r="B3108" t="s">
        <v>39</v>
      </c>
      <c r="C3108" t="s">
        <v>13</v>
      </c>
      <c r="D3108" t="s">
        <v>41</v>
      </c>
      <c r="E3108" t="s">
        <v>18</v>
      </c>
      <c r="F3108" t="s">
        <v>37</v>
      </c>
      <c r="G3108">
        <v>0</v>
      </c>
    </row>
    <row r="3109" spans="1:7" x14ac:dyDescent="0.25">
      <c r="A3109" t="str">
        <f t="shared" si="48"/>
        <v>SSP3Croatia2015-202015--19Female</v>
      </c>
      <c r="B3109" t="s">
        <v>39</v>
      </c>
      <c r="C3109" t="s">
        <v>13</v>
      </c>
      <c r="D3109" t="s">
        <v>57</v>
      </c>
      <c r="E3109" t="s">
        <v>19</v>
      </c>
      <c r="F3109" t="s">
        <v>37</v>
      </c>
      <c r="G3109">
        <v>-0.9</v>
      </c>
    </row>
    <row r="3110" spans="1:7" x14ac:dyDescent="0.25">
      <c r="A3110" t="str">
        <f t="shared" si="48"/>
        <v>SSP3Croatia2020-202515--19Female</v>
      </c>
      <c r="B3110" t="s">
        <v>39</v>
      </c>
      <c r="C3110" t="s">
        <v>13</v>
      </c>
      <c r="D3110" t="s">
        <v>56</v>
      </c>
      <c r="E3110" t="s">
        <v>19</v>
      </c>
      <c r="F3110" t="s">
        <v>37</v>
      </c>
      <c r="G3110">
        <v>-0.4</v>
      </c>
    </row>
    <row r="3111" spans="1:7" x14ac:dyDescent="0.25">
      <c r="A3111" t="str">
        <f t="shared" si="48"/>
        <v>SSP3Croatia2025-203015--19Female</v>
      </c>
      <c r="B3111" t="s">
        <v>39</v>
      </c>
      <c r="C3111" t="s">
        <v>13</v>
      </c>
      <c r="D3111" t="s">
        <v>55</v>
      </c>
      <c r="E3111" t="s">
        <v>19</v>
      </c>
      <c r="F3111" t="s">
        <v>37</v>
      </c>
      <c r="G3111">
        <v>0</v>
      </c>
    </row>
    <row r="3112" spans="1:7" x14ac:dyDescent="0.25">
      <c r="A3112" t="str">
        <f t="shared" si="48"/>
        <v>SSP3Croatia2030-203515--19Female</v>
      </c>
      <c r="B3112" t="s">
        <v>39</v>
      </c>
      <c r="C3112" t="s">
        <v>13</v>
      </c>
      <c r="D3112" t="s">
        <v>54</v>
      </c>
      <c r="E3112" t="s">
        <v>19</v>
      </c>
      <c r="F3112" t="s">
        <v>37</v>
      </c>
      <c r="G3112">
        <v>0</v>
      </c>
    </row>
    <row r="3113" spans="1:7" x14ac:dyDescent="0.25">
      <c r="A3113" t="str">
        <f t="shared" si="48"/>
        <v>SSP3Croatia2035-204015--19Female</v>
      </c>
      <c r="B3113" t="s">
        <v>39</v>
      </c>
      <c r="C3113" t="s">
        <v>13</v>
      </c>
      <c r="D3113" t="s">
        <v>53</v>
      </c>
      <c r="E3113" t="s">
        <v>19</v>
      </c>
      <c r="F3113" t="s">
        <v>37</v>
      </c>
      <c r="G3113">
        <v>0</v>
      </c>
    </row>
    <row r="3114" spans="1:7" x14ac:dyDescent="0.25">
      <c r="A3114" t="str">
        <f t="shared" si="48"/>
        <v>SSP3Croatia2040-204515--19Female</v>
      </c>
      <c r="B3114" t="s">
        <v>39</v>
      </c>
      <c r="C3114" t="s">
        <v>13</v>
      </c>
      <c r="D3114" t="s">
        <v>52</v>
      </c>
      <c r="E3114" t="s">
        <v>19</v>
      </c>
      <c r="F3114" t="s">
        <v>37</v>
      </c>
      <c r="G3114">
        <v>0</v>
      </c>
    </row>
    <row r="3115" spans="1:7" x14ac:dyDescent="0.25">
      <c r="A3115" t="str">
        <f t="shared" si="48"/>
        <v>SSP3Croatia2045-205015--19Female</v>
      </c>
      <c r="B3115" t="s">
        <v>39</v>
      </c>
      <c r="C3115" t="s">
        <v>13</v>
      </c>
      <c r="D3115" t="s">
        <v>51</v>
      </c>
      <c r="E3115" t="s">
        <v>19</v>
      </c>
      <c r="F3115" t="s">
        <v>37</v>
      </c>
      <c r="G3115">
        <v>0</v>
      </c>
    </row>
    <row r="3116" spans="1:7" x14ac:dyDescent="0.25">
      <c r="A3116" t="str">
        <f t="shared" si="48"/>
        <v>SSP3Croatia2050-205515--19Female</v>
      </c>
      <c r="B3116" t="s">
        <v>39</v>
      </c>
      <c r="C3116" t="s">
        <v>13</v>
      </c>
      <c r="D3116" t="s">
        <v>50</v>
      </c>
      <c r="E3116" t="s">
        <v>19</v>
      </c>
      <c r="F3116" t="s">
        <v>37</v>
      </c>
      <c r="G3116">
        <v>0</v>
      </c>
    </row>
    <row r="3117" spans="1:7" x14ac:dyDescent="0.25">
      <c r="A3117" t="str">
        <f t="shared" si="48"/>
        <v>SSP3Croatia2055-206015--19Female</v>
      </c>
      <c r="B3117" t="s">
        <v>39</v>
      </c>
      <c r="C3117" t="s">
        <v>13</v>
      </c>
      <c r="D3117" t="s">
        <v>49</v>
      </c>
      <c r="E3117" t="s">
        <v>19</v>
      </c>
      <c r="F3117" t="s">
        <v>37</v>
      </c>
      <c r="G3117">
        <v>0</v>
      </c>
    </row>
    <row r="3118" spans="1:7" x14ac:dyDescent="0.25">
      <c r="A3118" t="str">
        <f t="shared" si="48"/>
        <v>SSP3Croatia2060-206515--19Female</v>
      </c>
      <c r="B3118" t="s">
        <v>39</v>
      </c>
      <c r="C3118" t="s">
        <v>13</v>
      </c>
      <c r="D3118" t="s">
        <v>48</v>
      </c>
      <c r="E3118" t="s">
        <v>19</v>
      </c>
      <c r="F3118" t="s">
        <v>37</v>
      </c>
      <c r="G3118">
        <v>0</v>
      </c>
    </row>
    <row r="3119" spans="1:7" x14ac:dyDescent="0.25">
      <c r="A3119" t="str">
        <f t="shared" si="48"/>
        <v>SSP3Croatia2065-207015--19Female</v>
      </c>
      <c r="B3119" t="s">
        <v>39</v>
      </c>
      <c r="C3119" t="s">
        <v>13</v>
      </c>
      <c r="D3119" t="s">
        <v>47</v>
      </c>
      <c r="E3119" t="s">
        <v>19</v>
      </c>
      <c r="F3119" t="s">
        <v>37</v>
      </c>
      <c r="G3119">
        <v>0</v>
      </c>
    </row>
    <row r="3120" spans="1:7" x14ac:dyDescent="0.25">
      <c r="A3120" t="str">
        <f t="shared" si="48"/>
        <v>SSP3Croatia2070-207515--19Female</v>
      </c>
      <c r="B3120" t="s">
        <v>39</v>
      </c>
      <c r="C3120" t="s">
        <v>13</v>
      </c>
      <c r="D3120" t="s">
        <v>46</v>
      </c>
      <c r="E3120" t="s">
        <v>19</v>
      </c>
      <c r="F3120" t="s">
        <v>37</v>
      </c>
      <c r="G3120">
        <v>0</v>
      </c>
    </row>
    <row r="3121" spans="1:7" x14ac:dyDescent="0.25">
      <c r="A3121" t="str">
        <f t="shared" si="48"/>
        <v>SSP3Croatia2075-208015--19Female</v>
      </c>
      <c r="B3121" t="s">
        <v>39</v>
      </c>
      <c r="C3121" t="s">
        <v>13</v>
      </c>
      <c r="D3121" t="s">
        <v>45</v>
      </c>
      <c r="E3121" t="s">
        <v>19</v>
      </c>
      <c r="F3121" t="s">
        <v>37</v>
      </c>
      <c r="G3121">
        <v>0</v>
      </c>
    </row>
    <row r="3122" spans="1:7" x14ac:dyDescent="0.25">
      <c r="A3122" t="str">
        <f t="shared" si="48"/>
        <v>SSP3Croatia2080-208515--19Female</v>
      </c>
      <c r="B3122" t="s">
        <v>39</v>
      </c>
      <c r="C3122" t="s">
        <v>13</v>
      </c>
      <c r="D3122" t="s">
        <v>44</v>
      </c>
      <c r="E3122" t="s">
        <v>19</v>
      </c>
      <c r="F3122" t="s">
        <v>37</v>
      </c>
      <c r="G3122">
        <v>0</v>
      </c>
    </row>
    <row r="3123" spans="1:7" x14ac:dyDescent="0.25">
      <c r="A3123" t="str">
        <f t="shared" si="48"/>
        <v>SSP3Croatia2085-209015--19Female</v>
      </c>
      <c r="B3123" t="s">
        <v>39</v>
      </c>
      <c r="C3123" t="s">
        <v>13</v>
      </c>
      <c r="D3123" t="s">
        <v>43</v>
      </c>
      <c r="E3123" t="s">
        <v>19</v>
      </c>
      <c r="F3123" t="s">
        <v>37</v>
      </c>
      <c r="G3123">
        <v>0</v>
      </c>
    </row>
    <row r="3124" spans="1:7" x14ac:dyDescent="0.25">
      <c r="A3124" t="str">
        <f t="shared" si="48"/>
        <v>SSP3Croatia2090-209515--19Female</v>
      </c>
      <c r="B3124" t="s">
        <v>39</v>
      </c>
      <c r="C3124" t="s">
        <v>13</v>
      </c>
      <c r="D3124" t="s">
        <v>42</v>
      </c>
      <c r="E3124" t="s">
        <v>19</v>
      </c>
      <c r="F3124" t="s">
        <v>37</v>
      </c>
      <c r="G3124">
        <v>0</v>
      </c>
    </row>
    <row r="3125" spans="1:7" x14ac:dyDescent="0.25">
      <c r="A3125" t="str">
        <f t="shared" si="48"/>
        <v>SSP3Croatia2095-210015--19Female</v>
      </c>
      <c r="B3125" t="s">
        <v>39</v>
      </c>
      <c r="C3125" t="s">
        <v>13</v>
      </c>
      <c r="D3125" t="s">
        <v>41</v>
      </c>
      <c r="E3125" t="s">
        <v>19</v>
      </c>
      <c r="F3125" t="s">
        <v>37</v>
      </c>
      <c r="G3125">
        <v>0</v>
      </c>
    </row>
    <row r="3126" spans="1:7" x14ac:dyDescent="0.25">
      <c r="A3126" t="str">
        <f t="shared" si="48"/>
        <v>SSP3Croatia2015-202020--24Female</v>
      </c>
      <c r="B3126" t="s">
        <v>39</v>
      </c>
      <c r="C3126" t="s">
        <v>13</v>
      </c>
      <c r="D3126" t="s">
        <v>57</v>
      </c>
      <c r="E3126" t="s">
        <v>20</v>
      </c>
      <c r="F3126" t="s">
        <v>37</v>
      </c>
      <c r="G3126">
        <v>-2.2000000000000002</v>
      </c>
    </row>
    <row r="3127" spans="1:7" x14ac:dyDescent="0.25">
      <c r="A3127" t="str">
        <f t="shared" si="48"/>
        <v>SSP3Croatia2020-202520--24Female</v>
      </c>
      <c r="B3127" t="s">
        <v>39</v>
      </c>
      <c r="C3127" t="s">
        <v>13</v>
      </c>
      <c r="D3127" t="s">
        <v>56</v>
      </c>
      <c r="E3127" t="s">
        <v>20</v>
      </c>
      <c r="F3127" t="s">
        <v>37</v>
      </c>
      <c r="G3127">
        <v>-0.8</v>
      </c>
    </row>
    <row r="3128" spans="1:7" x14ac:dyDescent="0.25">
      <c r="A3128" t="str">
        <f t="shared" si="48"/>
        <v>SSP3Croatia2025-203020--24Female</v>
      </c>
      <c r="B3128" t="s">
        <v>39</v>
      </c>
      <c r="C3128" t="s">
        <v>13</v>
      </c>
      <c r="D3128" t="s">
        <v>55</v>
      </c>
      <c r="E3128" t="s">
        <v>20</v>
      </c>
      <c r="F3128" t="s">
        <v>37</v>
      </c>
      <c r="G3128">
        <v>0</v>
      </c>
    </row>
    <row r="3129" spans="1:7" x14ac:dyDescent="0.25">
      <c r="A3129" t="str">
        <f t="shared" si="48"/>
        <v>SSP3Croatia2030-203520--24Female</v>
      </c>
      <c r="B3129" t="s">
        <v>39</v>
      </c>
      <c r="C3129" t="s">
        <v>13</v>
      </c>
      <c r="D3129" t="s">
        <v>54</v>
      </c>
      <c r="E3129" t="s">
        <v>20</v>
      </c>
      <c r="F3129" t="s">
        <v>37</v>
      </c>
      <c r="G3129">
        <v>0</v>
      </c>
    </row>
    <row r="3130" spans="1:7" x14ac:dyDescent="0.25">
      <c r="A3130" t="str">
        <f t="shared" si="48"/>
        <v>SSP3Croatia2035-204020--24Female</v>
      </c>
      <c r="B3130" t="s">
        <v>39</v>
      </c>
      <c r="C3130" t="s">
        <v>13</v>
      </c>
      <c r="D3130" t="s">
        <v>53</v>
      </c>
      <c r="E3130" t="s">
        <v>20</v>
      </c>
      <c r="F3130" t="s">
        <v>37</v>
      </c>
      <c r="G3130">
        <v>0</v>
      </c>
    </row>
    <row r="3131" spans="1:7" x14ac:dyDescent="0.25">
      <c r="A3131" t="str">
        <f t="shared" si="48"/>
        <v>SSP3Croatia2040-204520--24Female</v>
      </c>
      <c r="B3131" t="s">
        <v>39</v>
      </c>
      <c r="C3131" t="s">
        <v>13</v>
      </c>
      <c r="D3131" t="s">
        <v>52</v>
      </c>
      <c r="E3131" t="s">
        <v>20</v>
      </c>
      <c r="F3131" t="s">
        <v>37</v>
      </c>
      <c r="G3131">
        <v>0</v>
      </c>
    </row>
    <row r="3132" spans="1:7" x14ac:dyDescent="0.25">
      <c r="A3132" t="str">
        <f t="shared" si="48"/>
        <v>SSP3Croatia2045-205020--24Female</v>
      </c>
      <c r="B3132" t="s">
        <v>39</v>
      </c>
      <c r="C3132" t="s">
        <v>13</v>
      </c>
      <c r="D3132" t="s">
        <v>51</v>
      </c>
      <c r="E3132" t="s">
        <v>20</v>
      </c>
      <c r="F3132" t="s">
        <v>37</v>
      </c>
      <c r="G3132">
        <v>0</v>
      </c>
    </row>
    <row r="3133" spans="1:7" x14ac:dyDescent="0.25">
      <c r="A3133" t="str">
        <f t="shared" si="48"/>
        <v>SSP3Croatia2050-205520--24Female</v>
      </c>
      <c r="B3133" t="s">
        <v>39</v>
      </c>
      <c r="C3133" t="s">
        <v>13</v>
      </c>
      <c r="D3133" t="s">
        <v>50</v>
      </c>
      <c r="E3133" t="s">
        <v>20</v>
      </c>
      <c r="F3133" t="s">
        <v>37</v>
      </c>
      <c r="G3133">
        <v>0</v>
      </c>
    </row>
    <row r="3134" spans="1:7" x14ac:dyDescent="0.25">
      <c r="A3134" t="str">
        <f t="shared" si="48"/>
        <v>SSP3Croatia2055-206020--24Female</v>
      </c>
      <c r="B3134" t="s">
        <v>39</v>
      </c>
      <c r="C3134" t="s">
        <v>13</v>
      </c>
      <c r="D3134" t="s">
        <v>49</v>
      </c>
      <c r="E3134" t="s">
        <v>20</v>
      </c>
      <c r="F3134" t="s">
        <v>37</v>
      </c>
      <c r="G3134">
        <v>0</v>
      </c>
    </row>
    <row r="3135" spans="1:7" x14ac:dyDescent="0.25">
      <c r="A3135" t="str">
        <f t="shared" si="48"/>
        <v>SSP3Croatia2060-206520--24Female</v>
      </c>
      <c r="B3135" t="s">
        <v>39</v>
      </c>
      <c r="C3135" t="s">
        <v>13</v>
      </c>
      <c r="D3135" t="s">
        <v>48</v>
      </c>
      <c r="E3135" t="s">
        <v>20</v>
      </c>
      <c r="F3135" t="s">
        <v>37</v>
      </c>
      <c r="G3135">
        <v>0</v>
      </c>
    </row>
    <row r="3136" spans="1:7" x14ac:dyDescent="0.25">
      <c r="A3136" t="str">
        <f t="shared" si="48"/>
        <v>SSP3Croatia2065-207020--24Female</v>
      </c>
      <c r="B3136" t="s">
        <v>39</v>
      </c>
      <c r="C3136" t="s">
        <v>13</v>
      </c>
      <c r="D3136" t="s">
        <v>47</v>
      </c>
      <c r="E3136" t="s">
        <v>20</v>
      </c>
      <c r="F3136" t="s">
        <v>37</v>
      </c>
      <c r="G3136">
        <v>0</v>
      </c>
    </row>
    <row r="3137" spans="1:7" x14ac:dyDescent="0.25">
      <c r="A3137" t="str">
        <f t="shared" si="48"/>
        <v>SSP3Croatia2070-207520--24Female</v>
      </c>
      <c r="B3137" t="s">
        <v>39</v>
      </c>
      <c r="C3137" t="s">
        <v>13</v>
      </c>
      <c r="D3137" t="s">
        <v>46</v>
      </c>
      <c r="E3137" t="s">
        <v>20</v>
      </c>
      <c r="F3137" t="s">
        <v>37</v>
      </c>
      <c r="G3137">
        <v>0</v>
      </c>
    </row>
    <row r="3138" spans="1:7" x14ac:dyDescent="0.25">
      <c r="A3138" t="str">
        <f t="shared" si="48"/>
        <v>SSP3Croatia2075-208020--24Female</v>
      </c>
      <c r="B3138" t="s">
        <v>39</v>
      </c>
      <c r="C3138" t="s">
        <v>13</v>
      </c>
      <c r="D3138" t="s">
        <v>45</v>
      </c>
      <c r="E3138" t="s">
        <v>20</v>
      </c>
      <c r="F3138" t="s">
        <v>37</v>
      </c>
      <c r="G3138">
        <v>0</v>
      </c>
    </row>
    <row r="3139" spans="1:7" x14ac:dyDescent="0.25">
      <c r="A3139" t="str">
        <f t="shared" si="48"/>
        <v>SSP3Croatia2080-208520--24Female</v>
      </c>
      <c r="B3139" t="s">
        <v>39</v>
      </c>
      <c r="C3139" t="s">
        <v>13</v>
      </c>
      <c r="D3139" t="s">
        <v>44</v>
      </c>
      <c r="E3139" t="s">
        <v>20</v>
      </c>
      <c r="F3139" t="s">
        <v>37</v>
      </c>
      <c r="G3139">
        <v>0</v>
      </c>
    </row>
    <row r="3140" spans="1:7" x14ac:dyDescent="0.25">
      <c r="A3140" t="str">
        <f t="shared" si="48"/>
        <v>SSP3Croatia2085-209020--24Female</v>
      </c>
      <c r="B3140" t="s">
        <v>39</v>
      </c>
      <c r="C3140" t="s">
        <v>13</v>
      </c>
      <c r="D3140" t="s">
        <v>43</v>
      </c>
      <c r="E3140" t="s">
        <v>20</v>
      </c>
      <c r="F3140" t="s">
        <v>37</v>
      </c>
      <c r="G3140">
        <v>0</v>
      </c>
    </row>
    <row r="3141" spans="1:7" x14ac:dyDescent="0.25">
      <c r="A3141" t="str">
        <f t="shared" si="48"/>
        <v>SSP3Croatia2090-209520--24Female</v>
      </c>
      <c r="B3141" t="s">
        <v>39</v>
      </c>
      <c r="C3141" t="s">
        <v>13</v>
      </c>
      <c r="D3141" t="s">
        <v>42</v>
      </c>
      <c r="E3141" t="s">
        <v>20</v>
      </c>
      <c r="F3141" t="s">
        <v>37</v>
      </c>
      <c r="G3141">
        <v>0</v>
      </c>
    </row>
    <row r="3142" spans="1:7" x14ac:dyDescent="0.25">
      <c r="A3142" t="str">
        <f t="shared" si="48"/>
        <v>SSP3Croatia2095-210020--24Female</v>
      </c>
      <c r="B3142" t="s">
        <v>39</v>
      </c>
      <c r="C3142" t="s">
        <v>13</v>
      </c>
      <c r="D3142" t="s">
        <v>41</v>
      </c>
      <c r="E3142" t="s">
        <v>20</v>
      </c>
      <c r="F3142" t="s">
        <v>37</v>
      </c>
      <c r="G3142">
        <v>0</v>
      </c>
    </row>
    <row r="3143" spans="1:7" x14ac:dyDescent="0.25">
      <c r="A3143" t="str">
        <f t="shared" si="48"/>
        <v>SSP3Croatia2015-202025--29Female</v>
      </c>
      <c r="B3143" t="s">
        <v>39</v>
      </c>
      <c r="C3143" t="s">
        <v>13</v>
      </c>
      <c r="D3143" t="s">
        <v>57</v>
      </c>
      <c r="E3143" t="s">
        <v>21</v>
      </c>
      <c r="F3143" t="s">
        <v>37</v>
      </c>
      <c r="G3143">
        <v>-2</v>
      </c>
    </row>
    <row r="3144" spans="1:7" x14ac:dyDescent="0.25">
      <c r="A3144" t="str">
        <f t="shared" si="48"/>
        <v>SSP3Croatia2020-202525--29Female</v>
      </c>
      <c r="B3144" t="s">
        <v>39</v>
      </c>
      <c r="C3144" t="s">
        <v>13</v>
      </c>
      <c r="D3144" t="s">
        <v>56</v>
      </c>
      <c r="E3144" t="s">
        <v>21</v>
      </c>
      <c r="F3144" t="s">
        <v>37</v>
      </c>
      <c r="G3144">
        <v>-0.8</v>
      </c>
    </row>
    <row r="3145" spans="1:7" x14ac:dyDescent="0.25">
      <c r="A3145" t="str">
        <f t="shared" si="48"/>
        <v>SSP3Croatia2025-203025--29Female</v>
      </c>
      <c r="B3145" t="s">
        <v>39</v>
      </c>
      <c r="C3145" t="s">
        <v>13</v>
      </c>
      <c r="D3145" t="s">
        <v>55</v>
      </c>
      <c r="E3145" t="s">
        <v>21</v>
      </c>
      <c r="F3145" t="s">
        <v>37</v>
      </c>
      <c r="G3145">
        <v>0</v>
      </c>
    </row>
    <row r="3146" spans="1:7" x14ac:dyDescent="0.25">
      <c r="A3146" t="str">
        <f t="shared" si="48"/>
        <v>SSP3Croatia2030-203525--29Female</v>
      </c>
      <c r="B3146" t="s">
        <v>39</v>
      </c>
      <c r="C3146" t="s">
        <v>13</v>
      </c>
      <c r="D3146" t="s">
        <v>54</v>
      </c>
      <c r="E3146" t="s">
        <v>21</v>
      </c>
      <c r="F3146" t="s">
        <v>37</v>
      </c>
      <c r="G3146">
        <v>0</v>
      </c>
    </row>
    <row r="3147" spans="1:7" x14ac:dyDescent="0.25">
      <c r="A3147" t="str">
        <f t="shared" ref="A3147:A3210" si="49">B3147&amp;C3147&amp;D3147&amp;E3147&amp;F3147</f>
        <v>SSP3Croatia2035-204025--29Female</v>
      </c>
      <c r="B3147" t="s">
        <v>39</v>
      </c>
      <c r="C3147" t="s">
        <v>13</v>
      </c>
      <c r="D3147" t="s">
        <v>53</v>
      </c>
      <c r="E3147" t="s">
        <v>21</v>
      </c>
      <c r="F3147" t="s">
        <v>37</v>
      </c>
      <c r="G3147">
        <v>0</v>
      </c>
    </row>
    <row r="3148" spans="1:7" x14ac:dyDescent="0.25">
      <c r="A3148" t="str">
        <f t="shared" si="49"/>
        <v>SSP3Croatia2040-204525--29Female</v>
      </c>
      <c r="B3148" t="s">
        <v>39</v>
      </c>
      <c r="C3148" t="s">
        <v>13</v>
      </c>
      <c r="D3148" t="s">
        <v>52</v>
      </c>
      <c r="E3148" t="s">
        <v>21</v>
      </c>
      <c r="F3148" t="s">
        <v>37</v>
      </c>
      <c r="G3148">
        <v>0</v>
      </c>
    </row>
    <row r="3149" spans="1:7" x14ac:dyDescent="0.25">
      <c r="A3149" t="str">
        <f t="shared" si="49"/>
        <v>SSP3Croatia2045-205025--29Female</v>
      </c>
      <c r="B3149" t="s">
        <v>39</v>
      </c>
      <c r="C3149" t="s">
        <v>13</v>
      </c>
      <c r="D3149" t="s">
        <v>51</v>
      </c>
      <c r="E3149" t="s">
        <v>21</v>
      </c>
      <c r="F3149" t="s">
        <v>37</v>
      </c>
      <c r="G3149">
        <v>0</v>
      </c>
    </row>
    <row r="3150" spans="1:7" x14ac:dyDescent="0.25">
      <c r="A3150" t="str">
        <f t="shared" si="49"/>
        <v>SSP3Croatia2050-205525--29Female</v>
      </c>
      <c r="B3150" t="s">
        <v>39</v>
      </c>
      <c r="C3150" t="s">
        <v>13</v>
      </c>
      <c r="D3150" t="s">
        <v>50</v>
      </c>
      <c r="E3150" t="s">
        <v>21</v>
      </c>
      <c r="F3150" t="s">
        <v>37</v>
      </c>
      <c r="G3150">
        <v>0</v>
      </c>
    </row>
    <row r="3151" spans="1:7" x14ac:dyDescent="0.25">
      <c r="A3151" t="str">
        <f t="shared" si="49"/>
        <v>SSP3Croatia2055-206025--29Female</v>
      </c>
      <c r="B3151" t="s">
        <v>39</v>
      </c>
      <c r="C3151" t="s">
        <v>13</v>
      </c>
      <c r="D3151" t="s">
        <v>49</v>
      </c>
      <c r="E3151" t="s">
        <v>21</v>
      </c>
      <c r="F3151" t="s">
        <v>37</v>
      </c>
      <c r="G3151">
        <v>0</v>
      </c>
    </row>
    <row r="3152" spans="1:7" x14ac:dyDescent="0.25">
      <c r="A3152" t="str">
        <f t="shared" si="49"/>
        <v>SSP3Croatia2060-206525--29Female</v>
      </c>
      <c r="B3152" t="s">
        <v>39</v>
      </c>
      <c r="C3152" t="s">
        <v>13</v>
      </c>
      <c r="D3152" t="s">
        <v>48</v>
      </c>
      <c r="E3152" t="s">
        <v>21</v>
      </c>
      <c r="F3152" t="s">
        <v>37</v>
      </c>
      <c r="G3152">
        <v>0</v>
      </c>
    </row>
    <row r="3153" spans="1:7" x14ac:dyDescent="0.25">
      <c r="A3153" t="str">
        <f t="shared" si="49"/>
        <v>SSP3Croatia2065-207025--29Female</v>
      </c>
      <c r="B3153" t="s">
        <v>39</v>
      </c>
      <c r="C3153" t="s">
        <v>13</v>
      </c>
      <c r="D3153" t="s">
        <v>47</v>
      </c>
      <c r="E3153" t="s">
        <v>21</v>
      </c>
      <c r="F3153" t="s">
        <v>37</v>
      </c>
      <c r="G3153">
        <v>0</v>
      </c>
    </row>
    <row r="3154" spans="1:7" x14ac:dyDescent="0.25">
      <c r="A3154" t="str">
        <f t="shared" si="49"/>
        <v>SSP3Croatia2070-207525--29Female</v>
      </c>
      <c r="B3154" t="s">
        <v>39</v>
      </c>
      <c r="C3154" t="s">
        <v>13</v>
      </c>
      <c r="D3154" t="s">
        <v>46</v>
      </c>
      <c r="E3154" t="s">
        <v>21</v>
      </c>
      <c r="F3154" t="s">
        <v>37</v>
      </c>
      <c r="G3154">
        <v>0</v>
      </c>
    </row>
    <row r="3155" spans="1:7" x14ac:dyDescent="0.25">
      <c r="A3155" t="str">
        <f t="shared" si="49"/>
        <v>SSP3Croatia2075-208025--29Female</v>
      </c>
      <c r="B3155" t="s">
        <v>39</v>
      </c>
      <c r="C3155" t="s">
        <v>13</v>
      </c>
      <c r="D3155" t="s">
        <v>45</v>
      </c>
      <c r="E3155" t="s">
        <v>21</v>
      </c>
      <c r="F3155" t="s">
        <v>37</v>
      </c>
      <c r="G3155">
        <v>0</v>
      </c>
    </row>
    <row r="3156" spans="1:7" x14ac:dyDescent="0.25">
      <c r="A3156" t="str">
        <f t="shared" si="49"/>
        <v>SSP3Croatia2080-208525--29Female</v>
      </c>
      <c r="B3156" t="s">
        <v>39</v>
      </c>
      <c r="C3156" t="s">
        <v>13</v>
      </c>
      <c r="D3156" t="s">
        <v>44</v>
      </c>
      <c r="E3156" t="s">
        <v>21</v>
      </c>
      <c r="F3156" t="s">
        <v>37</v>
      </c>
      <c r="G3156">
        <v>0</v>
      </c>
    </row>
    <row r="3157" spans="1:7" x14ac:dyDescent="0.25">
      <c r="A3157" t="str">
        <f t="shared" si="49"/>
        <v>SSP3Croatia2085-209025--29Female</v>
      </c>
      <c r="B3157" t="s">
        <v>39</v>
      </c>
      <c r="C3157" t="s">
        <v>13</v>
      </c>
      <c r="D3157" t="s">
        <v>43</v>
      </c>
      <c r="E3157" t="s">
        <v>21</v>
      </c>
      <c r="F3157" t="s">
        <v>37</v>
      </c>
      <c r="G3157">
        <v>0</v>
      </c>
    </row>
    <row r="3158" spans="1:7" x14ac:dyDescent="0.25">
      <c r="A3158" t="str">
        <f t="shared" si="49"/>
        <v>SSP3Croatia2090-209525--29Female</v>
      </c>
      <c r="B3158" t="s">
        <v>39</v>
      </c>
      <c r="C3158" t="s">
        <v>13</v>
      </c>
      <c r="D3158" t="s">
        <v>42</v>
      </c>
      <c r="E3158" t="s">
        <v>21</v>
      </c>
      <c r="F3158" t="s">
        <v>37</v>
      </c>
      <c r="G3158">
        <v>0</v>
      </c>
    </row>
    <row r="3159" spans="1:7" x14ac:dyDescent="0.25">
      <c r="A3159" t="str">
        <f t="shared" si="49"/>
        <v>SSP3Croatia2095-210025--29Female</v>
      </c>
      <c r="B3159" t="s">
        <v>39</v>
      </c>
      <c r="C3159" t="s">
        <v>13</v>
      </c>
      <c r="D3159" t="s">
        <v>41</v>
      </c>
      <c r="E3159" t="s">
        <v>21</v>
      </c>
      <c r="F3159" t="s">
        <v>37</v>
      </c>
      <c r="G3159">
        <v>0</v>
      </c>
    </row>
    <row r="3160" spans="1:7" x14ac:dyDescent="0.25">
      <c r="A3160" t="str">
        <f t="shared" si="49"/>
        <v>SSP3Croatia2015-202030--34Female</v>
      </c>
      <c r="B3160" t="s">
        <v>39</v>
      </c>
      <c r="C3160" t="s">
        <v>13</v>
      </c>
      <c r="D3160" t="s">
        <v>57</v>
      </c>
      <c r="E3160" t="s">
        <v>22</v>
      </c>
      <c r="F3160" t="s">
        <v>37</v>
      </c>
      <c r="G3160">
        <v>-1.3</v>
      </c>
    </row>
    <row r="3161" spans="1:7" x14ac:dyDescent="0.25">
      <c r="A3161" t="str">
        <f t="shared" si="49"/>
        <v>SSP3Croatia2020-202530--34Female</v>
      </c>
      <c r="B3161" t="s">
        <v>39</v>
      </c>
      <c r="C3161" t="s">
        <v>13</v>
      </c>
      <c r="D3161" t="s">
        <v>56</v>
      </c>
      <c r="E3161" t="s">
        <v>22</v>
      </c>
      <c r="F3161" t="s">
        <v>37</v>
      </c>
      <c r="G3161">
        <v>-0.5</v>
      </c>
    </row>
    <row r="3162" spans="1:7" x14ac:dyDescent="0.25">
      <c r="A3162" t="str">
        <f t="shared" si="49"/>
        <v>SSP3Croatia2025-203030--34Female</v>
      </c>
      <c r="B3162" t="s">
        <v>39</v>
      </c>
      <c r="C3162" t="s">
        <v>13</v>
      </c>
      <c r="D3162" t="s">
        <v>55</v>
      </c>
      <c r="E3162" t="s">
        <v>22</v>
      </c>
      <c r="F3162" t="s">
        <v>37</v>
      </c>
      <c r="G3162">
        <v>0</v>
      </c>
    </row>
    <row r="3163" spans="1:7" x14ac:dyDescent="0.25">
      <c r="A3163" t="str">
        <f t="shared" si="49"/>
        <v>SSP3Croatia2030-203530--34Female</v>
      </c>
      <c r="B3163" t="s">
        <v>39</v>
      </c>
      <c r="C3163" t="s">
        <v>13</v>
      </c>
      <c r="D3163" t="s">
        <v>54</v>
      </c>
      <c r="E3163" t="s">
        <v>22</v>
      </c>
      <c r="F3163" t="s">
        <v>37</v>
      </c>
      <c r="G3163">
        <v>0</v>
      </c>
    </row>
    <row r="3164" spans="1:7" x14ac:dyDescent="0.25">
      <c r="A3164" t="str">
        <f t="shared" si="49"/>
        <v>SSP3Croatia2035-204030--34Female</v>
      </c>
      <c r="B3164" t="s">
        <v>39</v>
      </c>
      <c r="C3164" t="s">
        <v>13</v>
      </c>
      <c r="D3164" t="s">
        <v>53</v>
      </c>
      <c r="E3164" t="s">
        <v>22</v>
      </c>
      <c r="F3164" t="s">
        <v>37</v>
      </c>
      <c r="G3164">
        <v>0</v>
      </c>
    </row>
    <row r="3165" spans="1:7" x14ac:dyDescent="0.25">
      <c r="A3165" t="str">
        <f t="shared" si="49"/>
        <v>SSP3Croatia2040-204530--34Female</v>
      </c>
      <c r="B3165" t="s">
        <v>39</v>
      </c>
      <c r="C3165" t="s">
        <v>13</v>
      </c>
      <c r="D3165" t="s">
        <v>52</v>
      </c>
      <c r="E3165" t="s">
        <v>22</v>
      </c>
      <c r="F3165" t="s">
        <v>37</v>
      </c>
      <c r="G3165">
        <v>0</v>
      </c>
    </row>
    <row r="3166" spans="1:7" x14ac:dyDescent="0.25">
      <c r="A3166" t="str">
        <f t="shared" si="49"/>
        <v>SSP3Croatia2045-205030--34Female</v>
      </c>
      <c r="B3166" t="s">
        <v>39</v>
      </c>
      <c r="C3166" t="s">
        <v>13</v>
      </c>
      <c r="D3166" t="s">
        <v>51</v>
      </c>
      <c r="E3166" t="s">
        <v>22</v>
      </c>
      <c r="F3166" t="s">
        <v>37</v>
      </c>
      <c r="G3166">
        <v>0</v>
      </c>
    </row>
    <row r="3167" spans="1:7" x14ac:dyDescent="0.25">
      <c r="A3167" t="str">
        <f t="shared" si="49"/>
        <v>SSP3Croatia2050-205530--34Female</v>
      </c>
      <c r="B3167" t="s">
        <v>39</v>
      </c>
      <c r="C3167" t="s">
        <v>13</v>
      </c>
      <c r="D3167" t="s">
        <v>50</v>
      </c>
      <c r="E3167" t="s">
        <v>22</v>
      </c>
      <c r="F3167" t="s">
        <v>37</v>
      </c>
      <c r="G3167">
        <v>0</v>
      </c>
    </row>
    <row r="3168" spans="1:7" x14ac:dyDescent="0.25">
      <c r="A3168" t="str">
        <f t="shared" si="49"/>
        <v>SSP3Croatia2055-206030--34Female</v>
      </c>
      <c r="B3168" t="s">
        <v>39</v>
      </c>
      <c r="C3168" t="s">
        <v>13</v>
      </c>
      <c r="D3168" t="s">
        <v>49</v>
      </c>
      <c r="E3168" t="s">
        <v>22</v>
      </c>
      <c r="F3168" t="s">
        <v>37</v>
      </c>
      <c r="G3168">
        <v>0</v>
      </c>
    </row>
    <row r="3169" spans="1:7" x14ac:dyDescent="0.25">
      <c r="A3169" t="str">
        <f t="shared" si="49"/>
        <v>SSP3Croatia2060-206530--34Female</v>
      </c>
      <c r="B3169" t="s">
        <v>39</v>
      </c>
      <c r="C3169" t="s">
        <v>13</v>
      </c>
      <c r="D3169" t="s">
        <v>48</v>
      </c>
      <c r="E3169" t="s">
        <v>22</v>
      </c>
      <c r="F3169" t="s">
        <v>37</v>
      </c>
      <c r="G3169">
        <v>0</v>
      </c>
    </row>
    <row r="3170" spans="1:7" x14ac:dyDescent="0.25">
      <c r="A3170" t="str">
        <f t="shared" si="49"/>
        <v>SSP3Croatia2065-207030--34Female</v>
      </c>
      <c r="B3170" t="s">
        <v>39</v>
      </c>
      <c r="C3170" t="s">
        <v>13</v>
      </c>
      <c r="D3170" t="s">
        <v>47</v>
      </c>
      <c r="E3170" t="s">
        <v>22</v>
      </c>
      <c r="F3170" t="s">
        <v>37</v>
      </c>
      <c r="G3170">
        <v>0</v>
      </c>
    </row>
    <row r="3171" spans="1:7" x14ac:dyDescent="0.25">
      <c r="A3171" t="str">
        <f t="shared" si="49"/>
        <v>SSP3Croatia2070-207530--34Female</v>
      </c>
      <c r="B3171" t="s">
        <v>39</v>
      </c>
      <c r="C3171" t="s">
        <v>13</v>
      </c>
      <c r="D3171" t="s">
        <v>46</v>
      </c>
      <c r="E3171" t="s">
        <v>22</v>
      </c>
      <c r="F3171" t="s">
        <v>37</v>
      </c>
      <c r="G3171">
        <v>0</v>
      </c>
    </row>
    <row r="3172" spans="1:7" x14ac:dyDescent="0.25">
      <c r="A3172" t="str">
        <f t="shared" si="49"/>
        <v>SSP3Croatia2075-208030--34Female</v>
      </c>
      <c r="B3172" t="s">
        <v>39</v>
      </c>
      <c r="C3172" t="s">
        <v>13</v>
      </c>
      <c r="D3172" t="s">
        <v>45</v>
      </c>
      <c r="E3172" t="s">
        <v>22</v>
      </c>
      <c r="F3172" t="s">
        <v>37</v>
      </c>
      <c r="G3172">
        <v>0</v>
      </c>
    </row>
    <row r="3173" spans="1:7" x14ac:dyDescent="0.25">
      <c r="A3173" t="str">
        <f t="shared" si="49"/>
        <v>SSP3Croatia2080-208530--34Female</v>
      </c>
      <c r="B3173" t="s">
        <v>39</v>
      </c>
      <c r="C3173" t="s">
        <v>13</v>
      </c>
      <c r="D3173" t="s">
        <v>44</v>
      </c>
      <c r="E3173" t="s">
        <v>22</v>
      </c>
      <c r="F3173" t="s">
        <v>37</v>
      </c>
      <c r="G3173">
        <v>0</v>
      </c>
    </row>
    <row r="3174" spans="1:7" x14ac:dyDescent="0.25">
      <c r="A3174" t="str">
        <f t="shared" si="49"/>
        <v>SSP3Croatia2085-209030--34Female</v>
      </c>
      <c r="B3174" t="s">
        <v>39</v>
      </c>
      <c r="C3174" t="s">
        <v>13</v>
      </c>
      <c r="D3174" t="s">
        <v>43</v>
      </c>
      <c r="E3174" t="s">
        <v>22</v>
      </c>
      <c r="F3174" t="s">
        <v>37</v>
      </c>
      <c r="G3174">
        <v>0</v>
      </c>
    </row>
    <row r="3175" spans="1:7" x14ac:dyDescent="0.25">
      <c r="A3175" t="str">
        <f t="shared" si="49"/>
        <v>SSP3Croatia2090-209530--34Female</v>
      </c>
      <c r="B3175" t="s">
        <v>39</v>
      </c>
      <c r="C3175" t="s">
        <v>13</v>
      </c>
      <c r="D3175" t="s">
        <v>42</v>
      </c>
      <c r="E3175" t="s">
        <v>22</v>
      </c>
      <c r="F3175" t="s">
        <v>37</v>
      </c>
      <c r="G3175">
        <v>0</v>
      </c>
    </row>
    <row r="3176" spans="1:7" x14ac:dyDescent="0.25">
      <c r="A3176" t="str">
        <f t="shared" si="49"/>
        <v>SSP3Croatia2095-210030--34Female</v>
      </c>
      <c r="B3176" t="s">
        <v>39</v>
      </c>
      <c r="C3176" t="s">
        <v>13</v>
      </c>
      <c r="D3176" t="s">
        <v>41</v>
      </c>
      <c r="E3176" t="s">
        <v>22</v>
      </c>
      <c r="F3176" t="s">
        <v>37</v>
      </c>
      <c r="G3176">
        <v>0</v>
      </c>
    </row>
    <row r="3177" spans="1:7" x14ac:dyDescent="0.25">
      <c r="A3177" t="str">
        <f t="shared" si="49"/>
        <v>SSP3Croatia2015-202035--39Female</v>
      </c>
      <c r="B3177" t="s">
        <v>39</v>
      </c>
      <c r="C3177" t="s">
        <v>13</v>
      </c>
      <c r="D3177" t="s">
        <v>57</v>
      </c>
      <c r="E3177" t="s">
        <v>23</v>
      </c>
      <c r="F3177" t="s">
        <v>37</v>
      </c>
      <c r="G3177">
        <v>-0.8</v>
      </c>
    </row>
    <row r="3178" spans="1:7" x14ac:dyDescent="0.25">
      <c r="A3178" t="str">
        <f t="shared" si="49"/>
        <v>SSP3Croatia2020-202535--39Female</v>
      </c>
      <c r="B3178" t="s">
        <v>39</v>
      </c>
      <c r="C3178" t="s">
        <v>13</v>
      </c>
      <c r="D3178" t="s">
        <v>56</v>
      </c>
      <c r="E3178" t="s">
        <v>23</v>
      </c>
      <c r="F3178" t="s">
        <v>37</v>
      </c>
      <c r="G3178">
        <v>-0.3</v>
      </c>
    </row>
    <row r="3179" spans="1:7" x14ac:dyDescent="0.25">
      <c r="A3179" t="str">
        <f t="shared" si="49"/>
        <v>SSP3Croatia2025-203035--39Female</v>
      </c>
      <c r="B3179" t="s">
        <v>39</v>
      </c>
      <c r="C3179" t="s">
        <v>13</v>
      </c>
      <c r="D3179" t="s">
        <v>55</v>
      </c>
      <c r="E3179" t="s">
        <v>23</v>
      </c>
      <c r="F3179" t="s">
        <v>37</v>
      </c>
      <c r="G3179">
        <v>0</v>
      </c>
    </row>
    <row r="3180" spans="1:7" x14ac:dyDescent="0.25">
      <c r="A3180" t="str">
        <f t="shared" si="49"/>
        <v>SSP3Croatia2030-203535--39Female</v>
      </c>
      <c r="B3180" t="s">
        <v>39</v>
      </c>
      <c r="C3180" t="s">
        <v>13</v>
      </c>
      <c r="D3180" t="s">
        <v>54</v>
      </c>
      <c r="E3180" t="s">
        <v>23</v>
      </c>
      <c r="F3180" t="s">
        <v>37</v>
      </c>
      <c r="G3180">
        <v>0</v>
      </c>
    </row>
    <row r="3181" spans="1:7" x14ac:dyDescent="0.25">
      <c r="A3181" t="str">
        <f t="shared" si="49"/>
        <v>SSP3Croatia2035-204035--39Female</v>
      </c>
      <c r="B3181" t="s">
        <v>39</v>
      </c>
      <c r="C3181" t="s">
        <v>13</v>
      </c>
      <c r="D3181" t="s">
        <v>53</v>
      </c>
      <c r="E3181" t="s">
        <v>23</v>
      </c>
      <c r="F3181" t="s">
        <v>37</v>
      </c>
      <c r="G3181">
        <v>0</v>
      </c>
    </row>
    <row r="3182" spans="1:7" x14ac:dyDescent="0.25">
      <c r="A3182" t="str">
        <f t="shared" si="49"/>
        <v>SSP3Croatia2040-204535--39Female</v>
      </c>
      <c r="B3182" t="s">
        <v>39</v>
      </c>
      <c r="C3182" t="s">
        <v>13</v>
      </c>
      <c r="D3182" t="s">
        <v>52</v>
      </c>
      <c r="E3182" t="s">
        <v>23</v>
      </c>
      <c r="F3182" t="s">
        <v>37</v>
      </c>
      <c r="G3182">
        <v>0</v>
      </c>
    </row>
    <row r="3183" spans="1:7" x14ac:dyDescent="0.25">
      <c r="A3183" t="str">
        <f t="shared" si="49"/>
        <v>SSP3Croatia2045-205035--39Female</v>
      </c>
      <c r="B3183" t="s">
        <v>39</v>
      </c>
      <c r="C3183" t="s">
        <v>13</v>
      </c>
      <c r="D3183" t="s">
        <v>51</v>
      </c>
      <c r="E3183" t="s">
        <v>23</v>
      </c>
      <c r="F3183" t="s">
        <v>37</v>
      </c>
      <c r="G3183">
        <v>0</v>
      </c>
    </row>
    <row r="3184" spans="1:7" x14ac:dyDescent="0.25">
      <c r="A3184" t="str">
        <f t="shared" si="49"/>
        <v>SSP3Croatia2050-205535--39Female</v>
      </c>
      <c r="B3184" t="s">
        <v>39</v>
      </c>
      <c r="C3184" t="s">
        <v>13</v>
      </c>
      <c r="D3184" t="s">
        <v>50</v>
      </c>
      <c r="E3184" t="s">
        <v>23</v>
      </c>
      <c r="F3184" t="s">
        <v>37</v>
      </c>
      <c r="G3184">
        <v>0</v>
      </c>
    </row>
    <row r="3185" spans="1:7" x14ac:dyDescent="0.25">
      <c r="A3185" t="str">
        <f t="shared" si="49"/>
        <v>SSP3Croatia2055-206035--39Female</v>
      </c>
      <c r="B3185" t="s">
        <v>39</v>
      </c>
      <c r="C3185" t="s">
        <v>13</v>
      </c>
      <c r="D3185" t="s">
        <v>49</v>
      </c>
      <c r="E3185" t="s">
        <v>23</v>
      </c>
      <c r="F3185" t="s">
        <v>37</v>
      </c>
      <c r="G3185">
        <v>0</v>
      </c>
    </row>
    <row r="3186" spans="1:7" x14ac:dyDescent="0.25">
      <c r="A3186" t="str">
        <f t="shared" si="49"/>
        <v>SSP3Croatia2060-206535--39Female</v>
      </c>
      <c r="B3186" t="s">
        <v>39</v>
      </c>
      <c r="C3186" t="s">
        <v>13</v>
      </c>
      <c r="D3186" t="s">
        <v>48</v>
      </c>
      <c r="E3186" t="s">
        <v>23</v>
      </c>
      <c r="F3186" t="s">
        <v>37</v>
      </c>
      <c r="G3186">
        <v>0</v>
      </c>
    </row>
    <row r="3187" spans="1:7" x14ac:dyDescent="0.25">
      <c r="A3187" t="str">
        <f t="shared" si="49"/>
        <v>SSP3Croatia2065-207035--39Female</v>
      </c>
      <c r="B3187" t="s">
        <v>39</v>
      </c>
      <c r="C3187" t="s">
        <v>13</v>
      </c>
      <c r="D3187" t="s">
        <v>47</v>
      </c>
      <c r="E3187" t="s">
        <v>23</v>
      </c>
      <c r="F3187" t="s">
        <v>37</v>
      </c>
      <c r="G3187">
        <v>0</v>
      </c>
    </row>
    <row r="3188" spans="1:7" x14ac:dyDescent="0.25">
      <c r="A3188" t="str">
        <f t="shared" si="49"/>
        <v>SSP3Croatia2070-207535--39Female</v>
      </c>
      <c r="B3188" t="s">
        <v>39</v>
      </c>
      <c r="C3188" t="s">
        <v>13</v>
      </c>
      <c r="D3188" t="s">
        <v>46</v>
      </c>
      <c r="E3188" t="s">
        <v>23</v>
      </c>
      <c r="F3188" t="s">
        <v>37</v>
      </c>
      <c r="G3188">
        <v>0</v>
      </c>
    </row>
    <row r="3189" spans="1:7" x14ac:dyDescent="0.25">
      <c r="A3189" t="str">
        <f t="shared" si="49"/>
        <v>SSP3Croatia2075-208035--39Female</v>
      </c>
      <c r="B3189" t="s">
        <v>39</v>
      </c>
      <c r="C3189" t="s">
        <v>13</v>
      </c>
      <c r="D3189" t="s">
        <v>45</v>
      </c>
      <c r="E3189" t="s">
        <v>23</v>
      </c>
      <c r="F3189" t="s">
        <v>37</v>
      </c>
      <c r="G3189">
        <v>0</v>
      </c>
    </row>
    <row r="3190" spans="1:7" x14ac:dyDescent="0.25">
      <c r="A3190" t="str">
        <f t="shared" si="49"/>
        <v>SSP3Croatia2080-208535--39Female</v>
      </c>
      <c r="B3190" t="s">
        <v>39</v>
      </c>
      <c r="C3190" t="s">
        <v>13</v>
      </c>
      <c r="D3190" t="s">
        <v>44</v>
      </c>
      <c r="E3190" t="s">
        <v>23</v>
      </c>
      <c r="F3190" t="s">
        <v>37</v>
      </c>
      <c r="G3190">
        <v>0</v>
      </c>
    </row>
    <row r="3191" spans="1:7" x14ac:dyDescent="0.25">
      <c r="A3191" t="str">
        <f t="shared" si="49"/>
        <v>SSP3Croatia2085-209035--39Female</v>
      </c>
      <c r="B3191" t="s">
        <v>39</v>
      </c>
      <c r="C3191" t="s">
        <v>13</v>
      </c>
      <c r="D3191" t="s">
        <v>43</v>
      </c>
      <c r="E3191" t="s">
        <v>23</v>
      </c>
      <c r="F3191" t="s">
        <v>37</v>
      </c>
      <c r="G3191">
        <v>0</v>
      </c>
    </row>
    <row r="3192" spans="1:7" x14ac:dyDescent="0.25">
      <c r="A3192" t="str">
        <f t="shared" si="49"/>
        <v>SSP3Croatia2090-209535--39Female</v>
      </c>
      <c r="B3192" t="s">
        <v>39</v>
      </c>
      <c r="C3192" t="s">
        <v>13</v>
      </c>
      <c r="D3192" t="s">
        <v>42</v>
      </c>
      <c r="E3192" t="s">
        <v>23</v>
      </c>
      <c r="F3192" t="s">
        <v>37</v>
      </c>
      <c r="G3192">
        <v>0</v>
      </c>
    </row>
    <row r="3193" spans="1:7" x14ac:dyDescent="0.25">
      <c r="A3193" t="str">
        <f t="shared" si="49"/>
        <v>SSP3Croatia2095-210035--39Female</v>
      </c>
      <c r="B3193" t="s">
        <v>39</v>
      </c>
      <c r="C3193" t="s">
        <v>13</v>
      </c>
      <c r="D3193" t="s">
        <v>41</v>
      </c>
      <c r="E3193" t="s">
        <v>23</v>
      </c>
      <c r="F3193" t="s">
        <v>37</v>
      </c>
      <c r="G3193">
        <v>0</v>
      </c>
    </row>
    <row r="3194" spans="1:7" x14ac:dyDescent="0.25">
      <c r="A3194" t="str">
        <f t="shared" si="49"/>
        <v>SSP3Croatia2015-202040--44Female</v>
      </c>
      <c r="B3194" t="s">
        <v>39</v>
      </c>
      <c r="C3194" t="s">
        <v>13</v>
      </c>
      <c r="D3194" t="s">
        <v>57</v>
      </c>
      <c r="E3194" t="s">
        <v>24</v>
      </c>
      <c r="F3194" t="s">
        <v>37</v>
      </c>
      <c r="G3194">
        <v>-0.5</v>
      </c>
    </row>
    <row r="3195" spans="1:7" x14ac:dyDescent="0.25">
      <c r="A3195" t="str">
        <f t="shared" si="49"/>
        <v>SSP3Croatia2020-202540--44Female</v>
      </c>
      <c r="B3195" t="s">
        <v>39</v>
      </c>
      <c r="C3195" t="s">
        <v>13</v>
      </c>
      <c r="D3195" t="s">
        <v>56</v>
      </c>
      <c r="E3195" t="s">
        <v>24</v>
      </c>
      <c r="F3195" t="s">
        <v>37</v>
      </c>
      <c r="G3195">
        <v>-0.2</v>
      </c>
    </row>
    <row r="3196" spans="1:7" x14ac:dyDescent="0.25">
      <c r="A3196" t="str">
        <f t="shared" si="49"/>
        <v>SSP3Croatia2025-203040--44Female</v>
      </c>
      <c r="B3196" t="s">
        <v>39</v>
      </c>
      <c r="C3196" t="s">
        <v>13</v>
      </c>
      <c r="D3196" t="s">
        <v>55</v>
      </c>
      <c r="E3196" t="s">
        <v>24</v>
      </c>
      <c r="F3196" t="s">
        <v>37</v>
      </c>
      <c r="G3196">
        <v>0</v>
      </c>
    </row>
    <row r="3197" spans="1:7" x14ac:dyDescent="0.25">
      <c r="A3197" t="str">
        <f t="shared" si="49"/>
        <v>SSP3Croatia2030-203540--44Female</v>
      </c>
      <c r="B3197" t="s">
        <v>39</v>
      </c>
      <c r="C3197" t="s">
        <v>13</v>
      </c>
      <c r="D3197" t="s">
        <v>54</v>
      </c>
      <c r="E3197" t="s">
        <v>24</v>
      </c>
      <c r="F3197" t="s">
        <v>37</v>
      </c>
      <c r="G3197">
        <v>0</v>
      </c>
    </row>
    <row r="3198" spans="1:7" x14ac:dyDescent="0.25">
      <c r="A3198" t="str">
        <f t="shared" si="49"/>
        <v>SSP3Croatia2035-204040--44Female</v>
      </c>
      <c r="B3198" t="s">
        <v>39</v>
      </c>
      <c r="C3198" t="s">
        <v>13</v>
      </c>
      <c r="D3198" t="s">
        <v>53</v>
      </c>
      <c r="E3198" t="s">
        <v>24</v>
      </c>
      <c r="F3198" t="s">
        <v>37</v>
      </c>
      <c r="G3198">
        <v>0</v>
      </c>
    </row>
    <row r="3199" spans="1:7" x14ac:dyDescent="0.25">
      <c r="A3199" t="str">
        <f t="shared" si="49"/>
        <v>SSP3Croatia2040-204540--44Female</v>
      </c>
      <c r="B3199" t="s">
        <v>39</v>
      </c>
      <c r="C3199" t="s">
        <v>13</v>
      </c>
      <c r="D3199" t="s">
        <v>52</v>
      </c>
      <c r="E3199" t="s">
        <v>24</v>
      </c>
      <c r="F3199" t="s">
        <v>37</v>
      </c>
      <c r="G3199">
        <v>0</v>
      </c>
    </row>
    <row r="3200" spans="1:7" x14ac:dyDescent="0.25">
      <c r="A3200" t="str">
        <f t="shared" si="49"/>
        <v>SSP3Croatia2045-205040--44Female</v>
      </c>
      <c r="B3200" t="s">
        <v>39</v>
      </c>
      <c r="C3200" t="s">
        <v>13</v>
      </c>
      <c r="D3200" t="s">
        <v>51</v>
      </c>
      <c r="E3200" t="s">
        <v>24</v>
      </c>
      <c r="F3200" t="s">
        <v>37</v>
      </c>
      <c r="G3200">
        <v>0</v>
      </c>
    </row>
    <row r="3201" spans="1:7" x14ac:dyDescent="0.25">
      <c r="A3201" t="str">
        <f t="shared" si="49"/>
        <v>SSP3Croatia2050-205540--44Female</v>
      </c>
      <c r="B3201" t="s">
        <v>39</v>
      </c>
      <c r="C3201" t="s">
        <v>13</v>
      </c>
      <c r="D3201" t="s">
        <v>50</v>
      </c>
      <c r="E3201" t="s">
        <v>24</v>
      </c>
      <c r="F3201" t="s">
        <v>37</v>
      </c>
      <c r="G3201">
        <v>0</v>
      </c>
    </row>
    <row r="3202" spans="1:7" x14ac:dyDescent="0.25">
      <c r="A3202" t="str">
        <f t="shared" si="49"/>
        <v>SSP3Croatia2055-206040--44Female</v>
      </c>
      <c r="B3202" t="s">
        <v>39</v>
      </c>
      <c r="C3202" t="s">
        <v>13</v>
      </c>
      <c r="D3202" t="s">
        <v>49</v>
      </c>
      <c r="E3202" t="s">
        <v>24</v>
      </c>
      <c r="F3202" t="s">
        <v>37</v>
      </c>
      <c r="G3202">
        <v>0</v>
      </c>
    </row>
    <row r="3203" spans="1:7" x14ac:dyDescent="0.25">
      <c r="A3203" t="str">
        <f t="shared" si="49"/>
        <v>SSP3Croatia2060-206540--44Female</v>
      </c>
      <c r="B3203" t="s">
        <v>39</v>
      </c>
      <c r="C3203" t="s">
        <v>13</v>
      </c>
      <c r="D3203" t="s">
        <v>48</v>
      </c>
      <c r="E3203" t="s">
        <v>24</v>
      </c>
      <c r="F3203" t="s">
        <v>37</v>
      </c>
      <c r="G3203">
        <v>0</v>
      </c>
    </row>
    <row r="3204" spans="1:7" x14ac:dyDescent="0.25">
      <c r="A3204" t="str">
        <f t="shared" si="49"/>
        <v>SSP3Croatia2065-207040--44Female</v>
      </c>
      <c r="B3204" t="s">
        <v>39</v>
      </c>
      <c r="C3204" t="s">
        <v>13</v>
      </c>
      <c r="D3204" t="s">
        <v>47</v>
      </c>
      <c r="E3204" t="s">
        <v>24</v>
      </c>
      <c r="F3204" t="s">
        <v>37</v>
      </c>
      <c r="G3204">
        <v>0</v>
      </c>
    </row>
    <row r="3205" spans="1:7" x14ac:dyDescent="0.25">
      <c r="A3205" t="str">
        <f t="shared" si="49"/>
        <v>SSP3Croatia2070-207540--44Female</v>
      </c>
      <c r="B3205" t="s">
        <v>39</v>
      </c>
      <c r="C3205" t="s">
        <v>13</v>
      </c>
      <c r="D3205" t="s">
        <v>46</v>
      </c>
      <c r="E3205" t="s">
        <v>24</v>
      </c>
      <c r="F3205" t="s">
        <v>37</v>
      </c>
      <c r="G3205">
        <v>0</v>
      </c>
    </row>
    <row r="3206" spans="1:7" x14ac:dyDescent="0.25">
      <c r="A3206" t="str">
        <f t="shared" si="49"/>
        <v>SSP3Croatia2075-208040--44Female</v>
      </c>
      <c r="B3206" t="s">
        <v>39</v>
      </c>
      <c r="C3206" t="s">
        <v>13</v>
      </c>
      <c r="D3206" t="s">
        <v>45</v>
      </c>
      <c r="E3206" t="s">
        <v>24</v>
      </c>
      <c r="F3206" t="s">
        <v>37</v>
      </c>
      <c r="G3206">
        <v>0</v>
      </c>
    </row>
    <row r="3207" spans="1:7" x14ac:dyDescent="0.25">
      <c r="A3207" t="str">
        <f t="shared" si="49"/>
        <v>SSP3Croatia2080-208540--44Female</v>
      </c>
      <c r="B3207" t="s">
        <v>39</v>
      </c>
      <c r="C3207" t="s">
        <v>13</v>
      </c>
      <c r="D3207" t="s">
        <v>44</v>
      </c>
      <c r="E3207" t="s">
        <v>24</v>
      </c>
      <c r="F3207" t="s">
        <v>37</v>
      </c>
      <c r="G3207">
        <v>0</v>
      </c>
    </row>
    <row r="3208" spans="1:7" x14ac:dyDescent="0.25">
      <c r="A3208" t="str">
        <f t="shared" si="49"/>
        <v>SSP3Croatia2085-209040--44Female</v>
      </c>
      <c r="B3208" t="s">
        <v>39</v>
      </c>
      <c r="C3208" t="s">
        <v>13</v>
      </c>
      <c r="D3208" t="s">
        <v>43</v>
      </c>
      <c r="E3208" t="s">
        <v>24</v>
      </c>
      <c r="F3208" t="s">
        <v>37</v>
      </c>
      <c r="G3208">
        <v>0</v>
      </c>
    </row>
    <row r="3209" spans="1:7" x14ac:dyDescent="0.25">
      <c r="A3209" t="str">
        <f t="shared" si="49"/>
        <v>SSP3Croatia2090-209540--44Female</v>
      </c>
      <c r="B3209" t="s">
        <v>39</v>
      </c>
      <c r="C3209" t="s">
        <v>13</v>
      </c>
      <c r="D3209" t="s">
        <v>42</v>
      </c>
      <c r="E3209" t="s">
        <v>24</v>
      </c>
      <c r="F3209" t="s">
        <v>37</v>
      </c>
      <c r="G3209">
        <v>0</v>
      </c>
    </row>
    <row r="3210" spans="1:7" x14ac:dyDescent="0.25">
      <c r="A3210" t="str">
        <f t="shared" si="49"/>
        <v>SSP3Croatia2095-210040--44Female</v>
      </c>
      <c r="B3210" t="s">
        <v>39</v>
      </c>
      <c r="C3210" t="s">
        <v>13</v>
      </c>
      <c r="D3210" t="s">
        <v>41</v>
      </c>
      <c r="E3210" t="s">
        <v>24</v>
      </c>
      <c r="F3210" t="s">
        <v>37</v>
      </c>
      <c r="G3210">
        <v>0</v>
      </c>
    </row>
    <row r="3211" spans="1:7" x14ac:dyDescent="0.25">
      <c r="A3211" t="str">
        <f t="shared" ref="A3211:A3274" si="50">B3211&amp;C3211&amp;D3211&amp;E3211&amp;F3211</f>
        <v>SSP3Croatia2015-202045--49Female</v>
      </c>
      <c r="B3211" t="s">
        <v>39</v>
      </c>
      <c r="C3211" t="s">
        <v>13</v>
      </c>
      <c r="D3211" t="s">
        <v>57</v>
      </c>
      <c r="E3211" t="s">
        <v>25</v>
      </c>
      <c r="F3211" t="s">
        <v>37</v>
      </c>
      <c r="G3211">
        <v>-0.3</v>
      </c>
    </row>
    <row r="3212" spans="1:7" x14ac:dyDescent="0.25">
      <c r="A3212" t="str">
        <f t="shared" si="50"/>
        <v>SSP3Croatia2020-202545--49Female</v>
      </c>
      <c r="B3212" t="s">
        <v>39</v>
      </c>
      <c r="C3212" t="s">
        <v>13</v>
      </c>
      <c r="D3212" t="s">
        <v>56</v>
      </c>
      <c r="E3212" t="s">
        <v>25</v>
      </c>
      <c r="F3212" t="s">
        <v>37</v>
      </c>
      <c r="G3212">
        <v>-0.1</v>
      </c>
    </row>
    <row r="3213" spans="1:7" x14ac:dyDescent="0.25">
      <c r="A3213" t="str">
        <f t="shared" si="50"/>
        <v>SSP3Croatia2025-203045--49Female</v>
      </c>
      <c r="B3213" t="s">
        <v>39</v>
      </c>
      <c r="C3213" t="s">
        <v>13</v>
      </c>
      <c r="D3213" t="s">
        <v>55</v>
      </c>
      <c r="E3213" t="s">
        <v>25</v>
      </c>
      <c r="F3213" t="s">
        <v>37</v>
      </c>
      <c r="G3213">
        <v>0</v>
      </c>
    </row>
    <row r="3214" spans="1:7" x14ac:dyDescent="0.25">
      <c r="A3214" t="str">
        <f t="shared" si="50"/>
        <v>SSP3Croatia2030-203545--49Female</v>
      </c>
      <c r="B3214" t="s">
        <v>39</v>
      </c>
      <c r="C3214" t="s">
        <v>13</v>
      </c>
      <c r="D3214" t="s">
        <v>54</v>
      </c>
      <c r="E3214" t="s">
        <v>25</v>
      </c>
      <c r="F3214" t="s">
        <v>37</v>
      </c>
      <c r="G3214">
        <v>0</v>
      </c>
    </row>
    <row r="3215" spans="1:7" x14ac:dyDescent="0.25">
      <c r="A3215" t="str">
        <f t="shared" si="50"/>
        <v>SSP3Croatia2035-204045--49Female</v>
      </c>
      <c r="B3215" t="s">
        <v>39</v>
      </c>
      <c r="C3215" t="s">
        <v>13</v>
      </c>
      <c r="D3215" t="s">
        <v>53</v>
      </c>
      <c r="E3215" t="s">
        <v>25</v>
      </c>
      <c r="F3215" t="s">
        <v>37</v>
      </c>
      <c r="G3215">
        <v>0</v>
      </c>
    </row>
    <row r="3216" spans="1:7" x14ac:dyDescent="0.25">
      <c r="A3216" t="str">
        <f t="shared" si="50"/>
        <v>SSP3Croatia2040-204545--49Female</v>
      </c>
      <c r="B3216" t="s">
        <v>39</v>
      </c>
      <c r="C3216" t="s">
        <v>13</v>
      </c>
      <c r="D3216" t="s">
        <v>52</v>
      </c>
      <c r="E3216" t="s">
        <v>25</v>
      </c>
      <c r="F3216" t="s">
        <v>37</v>
      </c>
      <c r="G3216">
        <v>0</v>
      </c>
    </row>
    <row r="3217" spans="1:7" x14ac:dyDescent="0.25">
      <c r="A3217" t="str">
        <f t="shared" si="50"/>
        <v>SSP3Croatia2045-205045--49Female</v>
      </c>
      <c r="B3217" t="s">
        <v>39</v>
      </c>
      <c r="C3217" t="s">
        <v>13</v>
      </c>
      <c r="D3217" t="s">
        <v>51</v>
      </c>
      <c r="E3217" t="s">
        <v>25</v>
      </c>
      <c r="F3217" t="s">
        <v>37</v>
      </c>
      <c r="G3217">
        <v>0</v>
      </c>
    </row>
    <row r="3218" spans="1:7" x14ac:dyDescent="0.25">
      <c r="A3218" t="str">
        <f t="shared" si="50"/>
        <v>SSP3Croatia2050-205545--49Female</v>
      </c>
      <c r="B3218" t="s">
        <v>39</v>
      </c>
      <c r="C3218" t="s">
        <v>13</v>
      </c>
      <c r="D3218" t="s">
        <v>50</v>
      </c>
      <c r="E3218" t="s">
        <v>25</v>
      </c>
      <c r="F3218" t="s">
        <v>37</v>
      </c>
      <c r="G3218">
        <v>0</v>
      </c>
    </row>
    <row r="3219" spans="1:7" x14ac:dyDescent="0.25">
      <c r="A3219" t="str">
        <f t="shared" si="50"/>
        <v>SSP3Croatia2055-206045--49Female</v>
      </c>
      <c r="B3219" t="s">
        <v>39</v>
      </c>
      <c r="C3219" t="s">
        <v>13</v>
      </c>
      <c r="D3219" t="s">
        <v>49</v>
      </c>
      <c r="E3219" t="s">
        <v>25</v>
      </c>
      <c r="F3219" t="s">
        <v>37</v>
      </c>
      <c r="G3219">
        <v>0</v>
      </c>
    </row>
    <row r="3220" spans="1:7" x14ac:dyDescent="0.25">
      <c r="A3220" t="str">
        <f t="shared" si="50"/>
        <v>SSP3Croatia2060-206545--49Female</v>
      </c>
      <c r="B3220" t="s">
        <v>39</v>
      </c>
      <c r="C3220" t="s">
        <v>13</v>
      </c>
      <c r="D3220" t="s">
        <v>48</v>
      </c>
      <c r="E3220" t="s">
        <v>25</v>
      </c>
      <c r="F3220" t="s">
        <v>37</v>
      </c>
      <c r="G3220">
        <v>0</v>
      </c>
    </row>
    <row r="3221" spans="1:7" x14ac:dyDescent="0.25">
      <c r="A3221" t="str">
        <f t="shared" si="50"/>
        <v>SSP3Croatia2065-207045--49Female</v>
      </c>
      <c r="B3221" t="s">
        <v>39</v>
      </c>
      <c r="C3221" t="s">
        <v>13</v>
      </c>
      <c r="D3221" t="s">
        <v>47</v>
      </c>
      <c r="E3221" t="s">
        <v>25</v>
      </c>
      <c r="F3221" t="s">
        <v>37</v>
      </c>
      <c r="G3221">
        <v>0</v>
      </c>
    </row>
    <row r="3222" spans="1:7" x14ac:dyDescent="0.25">
      <c r="A3222" t="str">
        <f t="shared" si="50"/>
        <v>SSP3Croatia2070-207545--49Female</v>
      </c>
      <c r="B3222" t="s">
        <v>39</v>
      </c>
      <c r="C3222" t="s">
        <v>13</v>
      </c>
      <c r="D3222" t="s">
        <v>46</v>
      </c>
      <c r="E3222" t="s">
        <v>25</v>
      </c>
      <c r="F3222" t="s">
        <v>37</v>
      </c>
      <c r="G3222">
        <v>0</v>
      </c>
    </row>
    <row r="3223" spans="1:7" x14ac:dyDescent="0.25">
      <c r="A3223" t="str">
        <f t="shared" si="50"/>
        <v>SSP3Croatia2075-208045--49Female</v>
      </c>
      <c r="B3223" t="s">
        <v>39</v>
      </c>
      <c r="C3223" t="s">
        <v>13</v>
      </c>
      <c r="D3223" t="s">
        <v>45</v>
      </c>
      <c r="E3223" t="s">
        <v>25</v>
      </c>
      <c r="F3223" t="s">
        <v>37</v>
      </c>
      <c r="G3223">
        <v>0</v>
      </c>
    </row>
    <row r="3224" spans="1:7" x14ac:dyDescent="0.25">
      <c r="A3224" t="str">
        <f t="shared" si="50"/>
        <v>SSP3Croatia2080-208545--49Female</v>
      </c>
      <c r="B3224" t="s">
        <v>39</v>
      </c>
      <c r="C3224" t="s">
        <v>13</v>
      </c>
      <c r="D3224" t="s">
        <v>44</v>
      </c>
      <c r="E3224" t="s">
        <v>25</v>
      </c>
      <c r="F3224" t="s">
        <v>37</v>
      </c>
      <c r="G3224">
        <v>0</v>
      </c>
    </row>
    <row r="3225" spans="1:7" x14ac:dyDescent="0.25">
      <c r="A3225" t="str">
        <f t="shared" si="50"/>
        <v>SSP3Croatia2085-209045--49Female</v>
      </c>
      <c r="B3225" t="s">
        <v>39</v>
      </c>
      <c r="C3225" t="s">
        <v>13</v>
      </c>
      <c r="D3225" t="s">
        <v>43</v>
      </c>
      <c r="E3225" t="s">
        <v>25</v>
      </c>
      <c r="F3225" t="s">
        <v>37</v>
      </c>
      <c r="G3225">
        <v>0</v>
      </c>
    </row>
    <row r="3226" spans="1:7" x14ac:dyDescent="0.25">
      <c r="A3226" t="str">
        <f t="shared" si="50"/>
        <v>SSP3Croatia2090-209545--49Female</v>
      </c>
      <c r="B3226" t="s">
        <v>39</v>
      </c>
      <c r="C3226" t="s">
        <v>13</v>
      </c>
      <c r="D3226" t="s">
        <v>42</v>
      </c>
      <c r="E3226" t="s">
        <v>25</v>
      </c>
      <c r="F3226" t="s">
        <v>37</v>
      </c>
      <c r="G3226">
        <v>0</v>
      </c>
    </row>
    <row r="3227" spans="1:7" x14ac:dyDescent="0.25">
      <c r="A3227" t="str">
        <f t="shared" si="50"/>
        <v>SSP3Croatia2095-210045--49Female</v>
      </c>
      <c r="B3227" t="s">
        <v>39</v>
      </c>
      <c r="C3227" t="s">
        <v>13</v>
      </c>
      <c r="D3227" t="s">
        <v>41</v>
      </c>
      <c r="E3227" t="s">
        <v>25</v>
      </c>
      <c r="F3227" t="s">
        <v>37</v>
      </c>
      <c r="G3227">
        <v>0</v>
      </c>
    </row>
    <row r="3228" spans="1:7" x14ac:dyDescent="0.25">
      <c r="A3228" t="str">
        <f t="shared" si="50"/>
        <v>SSP3Croatia2015-202050--54Female</v>
      </c>
      <c r="B3228" t="s">
        <v>39</v>
      </c>
      <c r="C3228" t="s">
        <v>13</v>
      </c>
      <c r="D3228" t="s">
        <v>57</v>
      </c>
      <c r="E3228" t="s">
        <v>26</v>
      </c>
      <c r="F3228" t="s">
        <v>37</v>
      </c>
      <c r="G3228">
        <v>-0.2</v>
      </c>
    </row>
    <row r="3229" spans="1:7" x14ac:dyDescent="0.25">
      <c r="A3229" t="str">
        <f t="shared" si="50"/>
        <v>SSP3Croatia2020-202550--54Female</v>
      </c>
      <c r="B3229" t="s">
        <v>39</v>
      </c>
      <c r="C3229" t="s">
        <v>13</v>
      </c>
      <c r="D3229" t="s">
        <v>56</v>
      </c>
      <c r="E3229" t="s">
        <v>26</v>
      </c>
      <c r="F3229" t="s">
        <v>37</v>
      </c>
      <c r="G3229">
        <v>-0.1</v>
      </c>
    </row>
    <row r="3230" spans="1:7" x14ac:dyDescent="0.25">
      <c r="A3230" t="str">
        <f t="shared" si="50"/>
        <v>SSP3Croatia2025-203050--54Female</v>
      </c>
      <c r="B3230" t="s">
        <v>39</v>
      </c>
      <c r="C3230" t="s">
        <v>13</v>
      </c>
      <c r="D3230" t="s">
        <v>55</v>
      </c>
      <c r="E3230" t="s">
        <v>26</v>
      </c>
      <c r="F3230" t="s">
        <v>37</v>
      </c>
      <c r="G3230">
        <v>0</v>
      </c>
    </row>
    <row r="3231" spans="1:7" x14ac:dyDescent="0.25">
      <c r="A3231" t="str">
        <f t="shared" si="50"/>
        <v>SSP3Croatia2030-203550--54Female</v>
      </c>
      <c r="B3231" t="s">
        <v>39</v>
      </c>
      <c r="C3231" t="s">
        <v>13</v>
      </c>
      <c r="D3231" t="s">
        <v>54</v>
      </c>
      <c r="E3231" t="s">
        <v>26</v>
      </c>
      <c r="F3231" t="s">
        <v>37</v>
      </c>
      <c r="G3231">
        <v>0</v>
      </c>
    </row>
    <row r="3232" spans="1:7" x14ac:dyDescent="0.25">
      <c r="A3232" t="str">
        <f t="shared" si="50"/>
        <v>SSP3Croatia2035-204050--54Female</v>
      </c>
      <c r="B3232" t="s">
        <v>39</v>
      </c>
      <c r="C3232" t="s">
        <v>13</v>
      </c>
      <c r="D3232" t="s">
        <v>53</v>
      </c>
      <c r="E3232" t="s">
        <v>26</v>
      </c>
      <c r="F3232" t="s">
        <v>37</v>
      </c>
      <c r="G3232">
        <v>0</v>
      </c>
    </row>
    <row r="3233" spans="1:7" x14ac:dyDescent="0.25">
      <c r="A3233" t="str">
        <f t="shared" si="50"/>
        <v>SSP3Croatia2040-204550--54Female</v>
      </c>
      <c r="B3233" t="s">
        <v>39</v>
      </c>
      <c r="C3233" t="s">
        <v>13</v>
      </c>
      <c r="D3233" t="s">
        <v>52</v>
      </c>
      <c r="E3233" t="s">
        <v>26</v>
      </c>
      <c r="F3233" t="s">
        <v>37</v>
      </c>
      <c r="G3233">
        <v>0</v>
      </c>
    </row>
    <row r="3234" spans="1:7" x14ac:dyDescent="0.25">
      <c r="A3234" t="str">
        <f t="shared" si="50"/>
        <v>SSP3Croatia2045-205050--54Female</v>
      </c>
      <c r="B3234" t="s">
        <v>39</v>
      </c>
      <c r="C3234" t="s">
        <v>13</v>
      </c>
      <c r="D3234" t="s">
        <v>51</v>
      </c>
      <c r="E3234" t="s">
        <v>26</v>
      </c>
      <c r="F3234" t="s">
        <v>37</v>
      </c>
      <c r="G3234">
        <v>0</v>
      </c>
    </row>
    <row r="3235" spans="1:7" x14ac:dyDescent="0.25">
      <c r="A3235" t="str">
        <f t="shared" si="50"/>
        <v>SSP3Croatia2050-205550--54Female</v>
      </c>
      <c r="B3235" t="s">
        <v>39</v>
      </c>
      <c r="C3235" t="s">
        <v>13</v>
      </c>
      <c r="D3235" t="s">
        <v>50</v>
      </c>
      <c r="E3235" t="s">
        <v>26</v>
      </c>
      <c r="F3235" t="s">
        <v>37</v>
      </c>
      <c r="G3235">
        <v>0</v>
      </c>
    </row>
    <row r="3236" spans="1:7" x14ac:dyDescent="0.25">
      <c r="A3236" t="str">
        <f t="shared" si="50"/>
        <v>SSP3Croatia2055-206050--54Female</v>
      </c>
      <c r="B3236" t="s">
        <v>39</v>
      </c>
      <c r="C3236" t="s">
        <v>13</v>
      </c>
      <c r="D3236" t="s">
        <v>49</v>
      </c>
      <c r="E3236" t="s">
        <v>26</v>
      </c>
      <c r="F3236" t="s">
        <v>37</v>
      </c>
      <c r="G3236">
        <v>0</v>
      </c>
    </row>
    <row r="3237" spans="1:7" x14ac:dyDescent="0.25">
      <c r="A3237" t="str">
        <f t="shared" si="50"/>
        <v>SSP3Croatia2060-206550--54Female</v>
      </c>
      <c r="B3237" t="s">
        <v>39</v>
      </c>
      <c r="C3237" t="s">
        <v>13</v>
      </c>
      <c r="D3237" t="s">
        <v>48</v>
      </c>
      <c r="E3237" t="s">
        <v>26</v>
      </c>
      <c r="F3237" t="s">
        <v>37</v>
      </c>
      <c r="G3237">
        <v>0</v>
      </c>
    </row>
    <row r="3238" spans="1:7" x14ac:dyDescent="0.25">
      <c r="A3238" t="str">
        <f t="shared" si="50"/>
        <v>SSP3Croatia2065-207050--54Female</v>
      </c>
      <c r="B3238" t="s">
        <v>39</v>
      </c>
      <c r="C3238" t="s">
        <v>13</v>
      </c>
      <c r="D3238" t="s">
        <v>47</v>
      </c>
      <c r="E3238" t="s">
        <v>26</v>
      </c>
      <c r="F3238" t="s">
        <v>37</v>
      </c>
      <c r="G3238">
        <v>0</v>
      </c>
    </row>
    <row r="3239" spans="1:7" x14ac:dyDescent="0.25">
      <c r="A3239" t="str">
        <f t="shared" si="50"/>
        <v>SSP3Croatia2070-207550--54Female</v>
      </c>
      <c r="B3239" t="s">
        <v>39</v>
      </c>
      <c r="C3239" t="s">
        <v>13</v>
      </c>
      <c r="D3239" t="s">
        <v>46</v>
      </c>
      <c r="E3239" t="s">
        <v>26</v>
      </c>
      <c r="F3239" t="s">
        <v>37</v>
      </c>
      <c r="G3239">
        <v>0</v>
      </c>
    </row>
    <row r="3240" spans="1:7" x14ac:dyDescent="0.25">
      <c r="A3240" t="str">
        <f t="shared" si="50"/>
        <v>SSP3Croatia2075-208050--54Female</v>
      </c>
      <c r="B3240" t="s">
        <v>39</v>
      </c>
      <c r="C3240" t="s">
        <v>13</v>
      </c>
      <c r="D3240" t="s">
        <v>45</v>
      </c>
      <c r="E3240" t="s">
        <v>26</v>
      </c>
      <c r="F3240" t="s">
        <v>37</v>
      </c>
      <c r="G3240">
        <v>0</v>
      </c>
    </row>
    <row r="3241" spans="1:7" x14ac:dyDescent="0.25">
      <c r="A3241" t="str">
        <f t="shared" si="50"/>
        <v>SSP3Croatia2080-208550--54Female</v>
      </c>
      <c r="B3241" t="s">
        <v>39</v>
      </c>
      <c r="C3241" t="s">
        <v>13</v>
      </c>
      <c r="D3241" t="s">
        <v>44</v>
      </c>
      <c r="E3241" t="s">
        <v>26</v>
      </c>
      <c r="F3241" t="s">
        <v>37</v>
      </c>
      <c r="G3241">
        <v>0</v>
      </c>
    </row>
    <row r="3242" spans="1:7" x14ac:dyDescent="0.25">
      <c r="A3242" t="str">
        <f t="shared" si="50"/>
        <v>SSP3Croatia2085-209050--54Female</v>
      </c>
      <c r="B3242" t="s">
        <v>39</v>
      </c>
      <c r="C3242" t="s">
        <v>13</v>
      </c>
      <c r="D3242" t="s">
        <v>43</v>
      </c>
      <c r="E3242" t="s">
        <v>26</v>
      </c>
      <c r="F3242" t="s">
        <v>37</v>
      </c>
      <c r="G3242">
        <v>0</v>
      </c>
    </row>
    <row r="3243" spans="1:7" x14ac:dyDescent="0.25">
      <c r="A3243" t="str">
        <f t="shared" si="50"/>
        <v>SSP3Croatia2090-209550--54Female</v>
      </c>
      <c r="B3243" t="s">
        <v>39</v>
      </c>
      <c r="C3243" t="s">
        <v>13</v>
      </c>
      <c r="D3243" t="s">
        <v>42</v>
      </c>
      <c r="E3243" t="s">
        <v>26</v>
      </c>
      <c r="F3243" t="s">
        <v>37</v>
      </c>
      <c r="G3243">
        <v>0</v>
      </c>
    </row>
    <row r="3244" spans="1:7" x14ac:dyDescent="0.25">
      <c r="A3244" t="str">
        <f t="shared" si="50"/>
        <v>SSP3Croatia2095-210050--54Female</v>
      </c>
      <c r="B3244" t="s">
        <v>39</v>
      </c>
      <c r="C3244" t="s">
        <v>13</v>
      </c>
      <c r="D3244" t="s">
        <v>41</v>
      </c>
      <c r="E3244" t="s">
        <v>26</v>
      </c>
      <c r="F3244" t="s">
        <v>37</v>
      </c>
      <c r="G3244">
        <v>0</v>
      </c>
    </row>
    <row r="3245" spans="1:7" x14ac:dyDescent="0.25">
      <c r="A3245" t="str">
        <f t="shared" si="50"/>
        <v>SSP3Croatia2015-202055--59Female</v>
      </c>
      <c r="B3245" t="s">
        <v>39</v>
      </c>
      <c r="C3245" t="s">
        <v>13</v>
      </c>
      <c r="D3245" t="s">
        <v>57</v>
      </c>
      <c r="E3245" t="s">
        <v>27</v>
      </c>
      <c r="F3245" t="s">
        <v>37</v>
      </c>
      <c r="G3245">
        <v>-0.1</v>
      </c>
    </row>
    <row r="3246" spans="1:7" x14ac:dyDescent="0.25">
      <c r="A3246" t="str">
        <f t="shared" si="50"/>
        <v>SSP3Croatia2020-202555--59Female</v>
      </c>
      <c r="B3246" t="s">
        <v>39</v>
      </c>
      <c r="C3246" t="s">
        <v>13</v>
      </c>
      <c r="D3246" t="s">
        <v>56</v>
      </c>
      <c r="E3246" t="s">
        <v>27</v>
      </c>
      <c r="F3246" t="s">
        <v>37</v>
      </c>
      <c r="G3246">
        <v>0</v>
      </c>
    </row>
    <row r="3247" spans="1:7" x14ac:dyDescent="0.25">
      <c r="A3247" t="str">
        <f t="shared" si="50"/>
        <v>SSP3Croatia2025-203055--59Female</v>
      </c>
      <c r="B3247" t="s">
        <v>39</v>
      </c>
      <c r="C3247" t="s">
        <v>13</v>
      </c>
      <c r="D3247" t="s">
        <v>55</v>
      </c>
      <c r="E3247" t="s">
        <v>27</v>
      </c>
      <c r="F3247" t="s">
        <v>37</v>
      </c>
      <c r="G3247">
        <v>0</v>
      </c>
    </row>
    <row r="3248" spans="1:7" x14ac:dyDescent="0.25">
      <c r="A3248" t="str">
        <f t="shared" si="50"/>
        <v>SSP3Croatia2030-203555--59Female</v>
      </c>
      <c r="B3248" t="s">
        <v>39</v>
      </c>
      <c r="C3248" t="s">
        <v>13</v>
      </c>
      <c r="D3248" t="s">
        <v>54</v>
      </c>
      <c r="E3248" t="s">
        <v>27</v>
      </c>
      <c r="F3248" t="s">
        <v>37</v>
      </c>
      <c r="G3248">
        <v>0</v>
      </c>
    </row>
    <row r="3249" spans="1:7" x14ac:dyDescent="0.25">
      <c r="A3249" t="str">
        <f t="shared" si="50"/>
        <v>SSP3Croatia2035-204055--59Female</v>
      </c>
      <c r="B3249" t="s">
        <v>39</v>
      </c>
      <c r="C3249" t="s">
        <v>13</v>
      </c>
      <c r="D3249" t="s">
        <v>53</v>
      </c>
      <c r="E3249" t="s">
        <v>27</v>
      </c>
      <c r="F3249" t="s">
        <v>37</v>
      </c>
      <c r="G3249">
        <v>0</v>
      </c>
    </row>
    <row r="3250" spans="1:7" x14ac:dyDescent="0.25">
      <c r="A3250" t="str">
        <f t="shared" si="50"/>
        <v>SSP3Croatia2040-204555--59Female</v>
      </c>
      <c r="B3250" t="s">
        <v>39</v>
      </c>
      <c r="C3250" t="s">
        <v>13</v>
      </c>
      <c r="D3250" t="s">
        <v>52</v>
      </c>
      <c r="E3250" t="s">
        <v>27</v>
      </c>
      <c r="F3250" t="s">
        <v>37</v>
      </c>
      <c r="G3250">
        <v>0</v>
      </c>
    </row>
    <row r="3251" spans="1:7" x14ac:dyDescent="0.25">
      <c r="A3251" t="str">
        <f t="shared" si="50"/>
        <v>SSP3Croatia2045-205055--59Female</v>
      </c>
      <c r="B3251" t="s">
        <v>39</v>
      </c>
      <c r="C3251" t="s">
        <v>13</v>
      </c>
      <c r="D3251" t="s">
        <v>51</v>
      </c>
      <c r="E3251" t="s">
        <v>27</v>
      </c>
      <c r="F3251" t="s">
        <v>37</v>
      </c>
      <c r="G3251">
        <v>0</v>
      </c>
    </row>
    <row r="3252" spans="1:7" x14ac:dyDescent="0.25">
      <c r="A3252" t="str">
        <f t="shared" si="50"/>
        <v>SSP3Croatia2050-205555--59Female</v>
      </c>
      <c r="B3252" t="s">
        <v>39</v>
      </c>
      <c r="C3252" t="s">
        <v>13</v>
      </c>
      <c r="D3252" t="s">
        <v>50</v>
      </c>
      <c r="E3252" t="s">
        <v>27</v>
      </c>
      <c r="F3252" t="s">
        <v>37</v>
      </c>
      <c r="G3252">
        <v>0</v>
      </c>
    </row>
    <row r="3253" spans="1:7" x14ac:dyDescent="0.25">
      <c r="A3253" t="str">
        <f t="shared" si="50"/>
        <v>SSP3Croatia2055-206055--59Female</v>
      </c>
      <c r="B3253" t="s">
        <v>39</v>
      </c>
      <c r="C3253" t="s">
        <v>13</v>
      </c>
      <c r="D3253" t="s">
        <v>49</v>
      </c>
      <c r="E3253" t="s">
        <v>27</v>
      </c>
      <c r="F3253" t="s">
        <v>37</v>
      </c>
      <c r="G3253">
        <v>0</v>
      </c>
    </row>
    <row r="3254" spans="1:7" x14ac:dyDescent="0.25">
      <c r="A3254" t="str">
        <f t="shared" si="50"/>
        <v>SSP3Croatia2060-206555--59Female</v>
      </c>
      <c r="B3254" t="s">
        <v>39</v>
      </c>
      <c r="C3254" t="s">
        <v>13</v>
      </c>
      <c r="D3254" t="s">
        <v>48</v>
      </c>
      <c r="E3254" t="s">
        <v>27</v>
      </c>
      <c r="F3254" t="s">
        <v>37</v>
      </c>
      <c r="G3254">
        <v>0</v>
      </c>
    </row>
    <row r="3255" spans="1:7" x14ac:dyDescent="0.25">
      <c r="A3255" t="str">
        <f t="shared" si="50"/>
        <v>SSP3Croatia2065-207055--59Female</v>
      </c>
      <c r="B3255" t="s">
        <v>39</v>
      </c>
      <c r="C3255" t="s">
        <v>13</v>
      </c>
      <c r="D3255" t="s">
        <v>47</v>
      </c>
      <c r="E3255" t="s">
        <v>27</v>
      </c>
      <c r="F3255" t="s">
        <v>37</v>
      </c>
      <c r="G3255">
        <v>0</v>
      </c>
    </row>
    <row r="3256" spans="1:7" x14ac:dyDescent="0.25">
      <c r="A3256" t="str">
        <f t="shared" si="50"/>
        <v>SSP3Croatia2070-207555--59Female</v>
      </c>
      <c r="B3256" t="s">
        <v>39</v>
      </c>
      <c r="C3256" t="s">
        <v>13</v>
      </c>
      <c r="D3256" t="s">
        <v>46</v>
      </c>
      <c r="E3256" t="s">
        <v>27</v>
      </c>
      <c r="F3256" t="s">
        <v>37</v>
      </c>
      <c r="G3256">
        <v>0</v>
      </c>
    </row>
    <row r="3257" spans="1:7" x14ac:dyDescent="0.25">
      <c r="A3257" t="str">
        <f t="shared" si="50"/>
        <v>SSP3Croatia2075-208055--59Female</v>
      </c>
      <c r="B3257" t="s">
        <v>39</v>
      </c>
      <c r="C3257" t="s">
        <v>13</v>
      </c>
      <c r="D3257" t="s">
        <v>45</v>
      </c>
      <c r="E3257" t="s">
        <v>27</v>
      </c>
      <c r="F3257" t="s">
        <v>37</v>
      </c>
      <c r="G3257">
        <v>0</v>
      </c>
    </row>
    <row r="3258" spans="1:7" x14ac:dyDescent="0.25">
      <c r="A3258" t="str">
        <f t="shared" si="50"/>
        <v>SSP3Croatia2080-208555--59Female</v>
      </c>
      <c r="B3258" t="s">
        <v>39</v>
      </c>
      <c r="C3258" t="s">
        <v>13</v>
      </c>
      <c r="D3258" t="s">
        <v>44</v>
      </c>
      <c r="E3258" t="s">
        <v>27</v>
      </c>
      <c r="F3258" t="s">
        <v>37</v>
      </c>
      <c r="G3258">
        <v>0</v>
      </c>
    </row>
    <row r="3259" spans="1:7" x14ac:dyDescent="0.25">
      <c r="A3259" t="str">
        <f t="shared" si="50"/>
        <v>SSP3Croatia2085-209055--59Female</v>
      </c>
      <c r="B3259" t="s">
        <v>39</v>
      </c>
      <c r="C3259" t="s">
        <v>13</v>
      </c>
      <c r="D3259" t="s">
        <v>43</v>
      </c>
      <c r="E3259" t="s">
        <v>27</v>
      </c>
      <c r="F3259" t="s">
        <v>37</v>
      </c>
      <c r="G3259">
        <v>0</v>
      </c>
    </row>
    <row r="3260" spans="1:7" x14ac:dyDescent="0.25">
      <c r="A3260" t="str">
        <f t="shared" si="50"/>
        <v>SSP3Croatia2090-209555--59Female</v>
      </c>
      <c r="B3260" t="s">
        <v>39</v>
      </c>
      <c r="C3260" t="s">
        <v>13</v>
      </c>
      <c r="D3260" t="s">
        <v>42</v>
      </c>
      <c r="E3260" t="s">
        <v>27</v>
      </c>
      <c r="F3260" t="s">
        <v>37</v>
      </c>
      <c r="G3260">
        <v>0</v>
      </c>
    </row>
    <row r="3261" spans="1:7" x14ac:dyDescent="0.25">
      <c r="A3261" t="str">
        <f t="shared" si="50"/>
        <v>SSP3Croatia2095-210055--59Female</v>
      </c>
      <c r="B3261" t="s">
        <v>39</v>
      </c>
      <c r="C3261" t="s">
        <v>13</v>
      </c>
      <c r="D3261" t="s">
        <v>41</v>
      </c>
      <c r="E3261" t="s">
        <v>27</v>
      </c>
      <c r="F3261" t="s">
        <v>37</v>
      </c>
      <c r="G3261">
        <v>0</v>
      </c>
    </row>
    <row r="3262" spans="1:7" x14ac:dyDescent="0.25">
      <c r="A3262" t="str">
        <f t="shared" si="50"/>
        <v>SSP3Croatia2015-202060--64Female</v>
      </c>
      <c r="B3262" t="s">
        <v>39</v>
      </c>
      <c r="C3262" t="s">
        <v>13</v>
      </c>
      <c r="D3262" t="s">
        <v>57</v>
      </c>
      <c r="E3262" t="s">
        <v>28</v>
      </c>
      <c r="F3262" t="s">
        <v>37</v>
      </c>
      <c r="G3262">
        <v>-0.1</v>
      </c>
    </row>
    <row r="3263" spans="1:7" x14ac:dyDescent="0.25">
      <c r="A3263" t="str">
        <f t="shared" si="50"/>
        <v>SSP3Croatia2020-202560--64Female</v>
      </c>
      <c r="B3263" t="s">
        <v>39</v>
      </c>
      <c r="C3263" t="s">
        <v>13</v>
      </c>
      <c r="D3263" t="s">
        <v>56</v>
      </c>
      <c r="E3263" t="s">
        <v>28</v>
      </c>
      <c r="F3263" t="s">
        <v>37</v>
      </c>
      <c r="G3263">
        <v>0</v>
      </c>
    </row>
    <row r="3264" spans="1:7" x14ac:dyDescent="0.25">
      <c r="A3264" t="str">
        <f t="shared" si="50"/>
        <v>SSP3Croatia2025-203060--64Female</v>
      </c>
      <c r="B3264" t="s">
        <v>39</v>
      </c>
      <c r="C3264" t="s">
        <v>13</v>
      </c>
      <c r="D3264" t="s">
        <v>55</v>
      </c>
      <c r="E3264" t="s">
        <v>28</v>
      </c>
      <c r="F3264" t="s">
        <v>37</v>
      </c>
      <c r="G3264">
        <v>0</v>
      </c>
    </row>
    <row r="3265" spans="1:7" x14ac:dyDescent="0.25">
      <c r="A3265" t="str">
        <f t="shared" si="50"/>
        <v>SSP3Croatia2030-203560--64Female</v>
      </c>
      <c r="B3265" t="s">
        <v>39</v>
      </c>
      <c r="C3265" t="s">
        <v>13</v>
      </c>
      <c r="D3265" t="s">
        <v>54</v>
      </c>
      <c r="E3265" t="s">
        <v>28</v>
      </c>
      <c r="F3265" t="s">
        <v>37</v>
      </c>
      <c r="G3265">
        <v>0</v>
      </c>
    </row>
    <row r="3266" spans="1:7" x14ac:dyDescent="0.25">
      <c r="A3266" t="str">
        <f t="shared" si="50"/>
        <v>SSP3Croatia2035-204060--64Female</v>
      </c>
      <c r="B3266" t="s">
        <v>39</v>
      </c>
      <c r="C3266" t="s">
        <v>13</v>
      </c>
      <c r="D3266" t="s">
        <v>53</v>
      </c>
      <c r="E3266" t="s">
        <v>28</v>
      </c>
      <c r="F3266" t="s">
        <v>37</v>
      </c>
      <c r="G3266">
        <v>0</v>
      </c>
    </row>
    <row r="3267" spans="1:7" x14ac:dyDescent="0.25">
      <c r="A3267" t="str">
        <f t="shared" si="50"/>
        <v>SSP3Croatia2040-204560--64Female</v>
      </c>
      <c r="B3267" t="s">
        <v>39</v>
      </c>
      <c r="C3267" t="s">
        <v>13</v>
      </c>
      <c r="D3267" t="s">
        <v>52</v>
      </c>
      <c r="E3267" t="s">
        <v>28</v>
      </c>
      <c r="F3267" t="s">
        <v>37</v>
      </c>
      <c r="G3267">
        <v>0</v>
      </c>
    </row>
    <row r="3268" spans="1:7" x14ac:dyDescent="0.25">
      <c r="A3268" t="str">
        <f t="shared" si="50"/>
        <v>SSP3Croatia2045-205060--64Female</v>
      </c>
      <c r="B3268" t="s">
        <v>39</v>
      </c>
      <c r="C3268" t="s">
        <v>13</v>
      </c>
      <c r="D3268" t="s">
        <v>51</v>
      </c>
      <c r="E3268" t="s">
        <v>28</v>
      </c>
      <c r="F3268" t="s">
        <v>37</v>
      </c>
      <c r="G3268">
        <v>0</v>
      </c>
    </row>
    <row r="3269" spans="1:7" x14ac:dyDescent="0.25">
      <c r="A3269" t="str">
        <f t="shared" si="50"/>
        <v>SSP3Croatia2050-205560--64Female</v>
      </c>
      <c r="B3269" t="s">
        <v>39</v>
      </c>
      <c r="C3269" t="s">
        <v>13</v>
      </c>
      <c r="D3269" t="s">
        <v>50</v>
      </c>
      <c r="E3269" t="s">
        <v>28</v>
      </c>
      <c r="F3269" t="s">
        <v>37</v>
      </c>
      <c r="G3269">
        <v>0</v>
      </c>
    </row>
    <row r="3270" spans="1:7" x14ac:dyDescent="0.25">
      <c r="A3270" t="str">
        <f t="shared" si="50"/>
        <v>SSP3Croatia2055-206060--64Female</v>
      </c>
      <c r="B3270" t="s">
        <v>39</v>
      </c>
      <c r="C3270" t="s">
        <v>13</v>
      </c>
      <c r="D3270" t="s">
        <v>49</v>
      </c>
      <c r="E3270" t="s">
        <v>28</v>
      </c>
      <c r="F3270" t="s">
        <v>37</v>
      </c>
      <c r="G3270">
        <v>0</v>
      </c>
    </row>
    <row r="3271" spans="1:7" x14ac:dyDescent="0.25">
      <c r="A3271" t="str">
        <f t="shared" si="50"/>
        <v>SSP3Croatia2060-206560--64Female</v>
      </c>
      <c r="B3271" t="s">
        <v>39</v>
      </c>
      <c r="C3271" t="s">
        <v>13</v>
      </c>
      <c r="D3271" t="s">
        <v>48</v>
      </c>
      <c r="E3271" t="s">
        <v>28</v>
      </c>
      <c r="F3271" t="s">
        <v>37</v>
      </c>
      <c r="G3271">
        <v>0</v>
      </c>
    </row>
    <row r="3272" spans="1:7" x14ac:dyDescent="0.25">
      <c r="A3272" t="str">
        <f t="shared" si="50"/>
        <v>SSP3Croatia2065-207060--64Female</v>
      </c>
      <c r="B3272" t="s">
        <v>39</v>
      </c>
      <c r="C3272" t="s">
        <v>13</v>
      </c>
      <c r="D3272" t="s">
        <v>47</v>
      </c>
      <c r="E3272" t="s">
        <v>28</v>
      </c>
      <c r="F3272" t="s">
        <v>37</v>
      </c>
      <c r="G3272">
        <v>0</v>
      </c>
    </row>
    <row r="3273" spans="1:7" x14ac:dyDescent="0.25">
      <c r="A3273" t="str">
        <f t="shared" si="50"/>
        <v>SSP3Croatia2070-207560--64Female</v>
      </c>
      <c r="B3273" t="s">
        <v>39</v>
      </c>
      <c r="C3273" t="s">
        <v>13</v>
      </c>
      <c r="D3273" t="s">
        <v>46</v>
      </c>
      <c r="E3273" t="s">
        <v>28</v>
      </c>
      <c r="F3273" t="s">
        <v>37</v>
      </c>
      <c r="G3273">
        <v>0</v>
      </c>
    </row>
    <row r="3274" spans="1:7" x14ac:dyDescent="0.25">
      <c r="A3274" t="str">
        <f t="shared" si="50"/>
        <v>SSP3Croatia2075-208060--64Female</v>
      </c>
      <c r="B3274" t="s">
        <v>39</v>
      </c>
      <c r="C3274" t="s">
        <v>13</v>
      </c>
      <c r="D3274" t="s">
        <v>45</v>
      </c>
      <c r="E3274" t="s">
        <v>28</v>
      </c>
      <c r="F3274" t="s">
        <v>37</v>
      </c>
      <c r="G3274">
        <v>0</v>
      </c>
    </row>
    <row r="3275" spans="1:7" x14ac:dyDescent="0.25">
      <c r="A3275" t="str">
        <f t="shared" ref="A3275:A3338" si="51">B3275&amp;C3275&amp;D3275&amp;E3275&amp;F3275</f>
        <v>SSP3Croatia2080-208560--64Female</v>
      </c>
      <c r="B3275" t="s">
        <v>39</v>
      </c>
      <c r="C3275" t="s">
        <v>13</v>
      </c>
      <c r="D3275" t="s">
        <v>44</v>
      </c>
      <c r="E3275" t="s">
        <v>28</v>
      </c>
      <c r="F3275" t="s">
        <v>37</v>
      </c>
      <c r="G3275">
        <v>0</v>
      </c>
    </row>
    <row r="3276" spans="1:7" x14ac:dyDescent="0.25">
      <c r="A3276" t="str">
        <f t="shared" si="51"/>
        <v>SSP3Croatia2085-209060--64Female</v>
      </c>
      <c r="B3276" t="s">
        <v>39</v>
      </c>
      <c r="C3276" t="s">
        <v>13</v>
      </c>
      <c r="D3276" t="s">
        <v>43</v>
      </c>
      <c r="E3276" t="s">
        <v>28</v>
      </c>
      <c r="F3276" t="s">
        <v>37</v>
      </c>
      <c r="G3276">
        <v>0</v>
      </c>
    </row>
    <row r="3277" spans="1:7" x14ac:dyDescent="0.25">
      <c r="A3277" t="str">
        <f t="shared" si="51"/>
        <v>SSP3Croatia2090-209560--64Female</v>
      </c>
      <c r="B3277" t="s">
        <v>39</v>
      </c>
      <c r="C3277" t="s">
        <v>13</v>
      </c>
      <c r="D3277" t="s">
        <v>42</v>
      </c>
      <c r="E3277" t="s">
        <v>28</v>
      </c>
      <c r="F3277" t="s">
        <v>37</v>
      </c>
      <c r="G3277">
        <v>0</v>
      </c>
    </row>
    <row r="3278" spans="1:7" x14ac:dyDescent="0.25">
      <c r="A3278" t="str">
        <f t="shared" si="51"/>
        <v>SSP3Croatia2095-210060--64Female</v>
      </c>
      <c r="B3278" t="s">
        <v>39</v>
      </c>
      <c r="C3278" t="s">
        <v>13</v>
      </c>
      <c r="D3278" t="s">
        <v>41</v>
      </c>
      <c r="E3278" t="s">
        <v>28</v>
      </c>
      <c r="F3278" t="s">
        <v>37</v>
      </c>
      <c r="G3278">
        <v>0</v>
      </c>
    </row>
    <row r="3279" spans="1:7" x14ac:dyDescent="0.25">
      <c r="A3279" t="str">
        <f t="shared" si="51"/>
        <v>SSP3Croatia2015-202065--69Female</v>
      </c>
      <c r="B3279" t="s">
        <v>39</v>
      </c>
      <c r="C3279" t="s">
        <v>13</v>
      </c>
      <c r="D3279" t="s">
        <v>57</v>
      </c>
      <c r="E3279" t="s">
        <v>29</v>
      </c>
      <c r="F3279" t="s">
        <v>37</v>
      </c>
      <c r="G3279">
        <v>0</v>
      </c>
    </row>
    <row r="3280" spans="1:7" x14ac:dyDescent="0.25">
      <c r="A3280" t="str">
        <f t="shared" si="51"/>
        <v>SSP3Croatia2020-202565--69Female</v>
      </c>
      <c r="B3280" t="s">
        <v>39</v>
      </c>
      <c r="C3280" t="s">
        <v>13</v>
      </c>
      <c r="D3280" t="s">
        <v>56</v>
      </c>
      <c r="E3280" t="s">
        <v>29</v>
      </c>
      <c r="F3280" t="s">
        <v>37</v>
      </c>
      <c r="G3280">
        <v>0</v>
      </c>
    </row>
    <row r="3281" spans="1:7" x14ac:dyDescent="0.25">
      <c r="A3281" t="str">
        <f t="shared" si="51"/>
        <v>SSP3Croatia2025-203065--69Female</v>
      </c>
      <c r="B3281" t="s">
        <v>39</v>
      </c>
      <c r="C3281" t="s">
        <v>13</v>
      </c>
      <c r="D3281" t="s">
        <v>55</v>
      </c>
      <c r="E3281" t="s">
        <v>29</v>
      </c>
      <c r="F3281" t="s">
        <v>37</v>
      </c>
      <c r="G3281">
        <v>0</v>
      </c>
    </row>
    <row r="3282" spans="1:7" x14ac:dyDescent="0.25">
      <c r="A3282" t="str">
        <f t="shared" si="51"/>
        <v>SSP3Croatia2030-203565--69Female</v>
      </c>
      <c r="B3282" t="s">
        <v>39</v>
      </c>
      <c r="C3282" t="s">
        <v>13</v>
      </c>
      <c r="D3282" t="s">
        <v>54</v>
      </c>
      <c r="E3282" t="s">
        <v>29</v>
      </c>
      <c r="F3282" t="s">
        <v>37</v>
      </c>
      <c r="G3282">
        <v>0</v>
      </c>
    </row>
    <row r="3283" spans="1:7" x14ac:dyDescent="0.25">
      <c r="A3283" t="str">
        <f t="shared" si="51"/>
        <v>SSP3Croatia2035-204065--69Female</v>
      </c>
      <c r="B3283" t="s">
        <v>39</v>
      </c>
      <c r="C3283" t="s">
        <v>13</v>
      </c>
      <c r="D3283" t="s">
        <v>53</v>
      </c>
      <c r="E3283" t="s">
        <v>29</v>
      </c>
      <c r="F3283" t="s">
        <v>37</v>
      </c>
      <c r="G3283">
        <v>0</v>
      </c>
    </row>
    <row r="3284" spans="1:7" x14ac:dyDescent="0.25">
      <c r="A3284" t="str">
        <f t="shared" si="51"/>
        <v>SSP3Croatia2040-204565--69Female</v>
      </c>
      <c r="B3284" t="s">
        <v>39</v>
      </c>
      <c r="C3284" t="s">
        <v>13</v>
      </c>
      <c r="D3284" t="s">
        <v>52</v>
      </c>
      <c r="E3284" t="s">
        <v>29</v>
      </c>
      <c r="F3284" t="s">
        <v>37</v>
      </c>
      <c r="G3284">
        <v>0</v>
      </c>
    </row>
    <row r="3285" spans="1:7" x14ac:dyDescent="0.25">
      <c r="A3285" t="str">
        <f t="shared" si="51"/>
        <v>SSP3Croatia2045-205065--69Female</v>
      </c>
      <c r="B3285" t="s">
        <v>39</v>
      </c>
      <c r="C3285" t="s">
        <v>13</v>
      </c>
      <c r="D3285" t="s">
        <v>51</v>
      </c>
      <c r="E3285" t="s">
        <v>29</v>
      </c>
      <c r="F3285" t="s">
        <v>37</v>
      </c>
      <c r="G3285">
        <v>0</v>
      </c>
    </row>
    <row r="3286" spans="1:7" x14ac:dyDescent="0.25">
      <c r="A3286" t="str">
        <f t="shared" si="51"/>
        <v>SSP3Croatia2050-205565--69Female</v>
      </c>
      <c r="B3286" t="s">
        <v>39</v>
      </c>
      <c r="C3286" t="s">
        <v>13</v>
      </c>
      <c r="D3286" t="s">
        <v>50</v>
      </c>
      <c r="E3286" t="s">
        <v>29</v>
      </c>
      <c r="F3286" t="s">
        <v>37</v>
      </c>
      <c r="G3286">
        <v>0</v>
      </c>
    </row>
    <row r="3287" spans="1:7" x14ac:dyDescent="0.25">
      <c r="A3287" t="str">
        <f t="shared" si="51"/>
        <v>SSP3Croatia2055-206065--69Female</v>
      </c>
      <c r="B3287" t="s">
        <v>39</v>
      </c>
      <c r="C3287" t="s">
        <v>13</v>
      </c>
      <c r="D3287" t="s">
        <v>49</v>
      </c>
      <c r="E3287" t="s">
        <v>29</v>
      </c>
      <c r="F3287" t="s">
        <v>37</v>
      </c>
      <c r="G3287">
        <v>0</v>
      </c>
    </row>
    <row r="3288" spans="1:7" x14ac:dyDescent="0.25">
      <c r="A3288" t="str">
        <f t="shared" si="51"/>
        <v>SSP3Croatia2060-206565--69Female</v>
      </c>
      <c r="B3288" t="s">
        <v>39</v>
      </c>
      <c r="C3288" t="s">
        <v>13</v>
      </c>
      <c r="D3288" t="s">
        <v>48</v>
      </c>
      <c r="E3288" t="s">
        <v>29</v>
      </c>
      <c r="F3288" t="s">
        <v>37</v>
      </c>
      <c r="G3288">
        <v>0</v>
      </c>
    </row>
    <row r="3289" spans="1:7" x14ac:dyDescent="0.25">
      <c r="A3289" t="str">
        <f t="shared" si="51"/>
        <v>SSP3Croatia2065-207065--69Female</v>
      </c>
      <c r="B3289" t="s">
        <v>39</v>
      </c>
      <c r="C3289" t="s">
        <v>13</v>
      </c>
      <c r="D3289" t="s">
        <v>47</v>
      </c>
      <c r="E3289" t="s">
        <v>29</v>
      </c>
      <c r="F3289" t="s">
        <v>37</v>
      </c>
      <c r="G3289">
        <v>0</v>
      </c>
    </row>
    <row r="3290" spans="1:7" x14ac:dyDescent="0.25">
      <c r="A3290" t="str">
        <f t="shared" si="51"/>
        <v>SSP3Croatia2070-207565--69Female</v>
      </c>
      <c r="B3290" t="s">
        <v>39</v>
      </c>
      <c r="C3290" t="s">
        <v>13</v>
      </c>
      <c r="D3290" t="s">
        <v>46</v>
      </c>
      <c r="E3290" t="s">
        <v>29</v>
      </c>
      <c r="F3290" t="s">
        <v>37</v>
      </c>
      <c r="G3290">
        <v>0</v>
      </c>
    </row>
    <row r="3291" spans="1:7" x14ac:dyDescent="0.25">
      <c r="A3291" t="str">
        <f t="shared" si="51"/>
        <v>SSP3Croatia2075-208065--69Female</v>
      </c>
      <c r="B3291" t="s">
        <v>39</v>
      </c>
      <c r="C3291" t="s">
        <v>13</v>
      </c>
      <c r="D3291" t="s">
        <v>45</v>
      </c>
      <c r="E3291" t="s">
        <v>29</v>
      </c>
      <c r="F3291" t="s">
        <v>37</v>
      </c>
      <c r="G3291">
        <v>0</v>
      </c>
    </row>
    <row r="3292" spans="1:7" x14ac:dyDescent="0.25">
      <c r="A3292" t="str">
        <f t="shared" si="51"/>
        <v>SSP3Croatia2080-208565--69Female</v>
      </c>
      <c r="B3292" t="s">
        <v>39</v>
      </c>
      <c r="C3292" t="s">
        <v>13</v>
      </c>
      <c r="D3292" t="s">
        <v>44</v>
      </c>
      <c r="E3292" t="s">
        <v>29</v>
      </c>
      <c r="F3292" t="s">
        <v>37</v>
      </c>
      <c r="G3292">
        <v>0</v>
      </c>
    </row>
    <row r="3293" spans="1:7" x14ac:dyDescent="0.25">
      <c r="A3293" t="str">
        <f t="shared" si="51"/>
        <v>SSP3Croatia2085-209065--69Female</v>
      </c>
      <c r="B3293" t="s">
        <v>39</v>
      </c>
      <c r="C3293" t="s">
        <v>13</v>
      </c>
      <c r="D3293" t="s">
        <v>43</v>
      </c>
      <c r="E3293" t="s">
        <v>29</v>
      </c>
      <c r="F3293" t="s">
        <v>37</v>
      </c>
      <c r="G3293">
        <v>0</v>
      </c>
    </row>
    <row r="3294" spans="1:7" x14ac:dyDescent="0.25">
      <c r="A3294" t="str">
        <f t="shared" si="51"/>
        <v>SSP3Croatia2090-209565--69Female</v>
      </c>
      <c r="B3294" t="s">
        <v>39</v>
      </c>
      <c r="C3294" t="s">
        <v>13</v>
      </c>
      <c r="D3294" t="s">
        <v>42</v>
      </c>
      <c r="E3294" t="s">
        <v>29</v>
      </c>
      <c r="F3294" t="s">
        <v>37</v>
      </c>
      <c r="G3294">
        <v>0</v>
      </c>
    </row>
    <row r="3295" spans="1:7" x14ac:dyDescent="0.25">
      <c r="A3295" t="str">
        <f t="shared" si="51"/>
        <v>SSP3Croatia2095-210065--69Female</v>
      </c>
      <c r="B3295" t="s">
        <v>39</v>
      </c>
      <c r="C3295" t="s">
        <v>13</v>
      </c>
      <c r="D3295" t="s">
        <v>41</v>
      </c>
      <c r="E3295" t="s">
        <v>29</v>
      </c>
      <c r="F3295" t="s">
        <v>37</v>
      </c>
      <c r="G3295">
        <v>0</v>
      </c>
    </row>
    <row r="3296" spans="1:7" x14ac:dyDescent="0.25">
      <c r="A3296" t="str">
        <f t="shared" si="51"/>
        <v>SSP3Croatia2015-202070--74Female</v>
      </c>
      <c r="B3296" t="s">
        <v>39</v>
      </c>
      <c r="C3296" t="s">
        <v>13</v>
      </c>
      <c r="D3296" t="s">
        <v>57</v>
      </c>
      <c r="E3296" t="s">
        <v>30</v>
      </c>
      <c r="F3296" t="s">
        <v>37</v>
      </c>
      <c r="G3296">
        <v>-0.1</v>
      </c>
    </row>
    <row r="3297" spans="1:7" x14ac:dyDescent="0.25">
      <c r="A3297" t="str">
        <f t="shared" si="51"/>
        <v>SSP3Croatia2020-202570--74Female</v>
      </c>
      <c r="B3297" t="s">
        <v>39</v>
      </c>
      <c r="C3297" t="s">
        <v>13</v>
      </c>
      <c r="D3297" t="s">
        <v>56</v>
      </c>
      <c r="E3297" t="s">
        <v>30</v>
      </c>
      <c r="F3297" t="s">
        <v>37</v>
      </c>
      <c r="G3297">
        <v>0</v>
      </c>
    </row>
    <row r="3298" spans="1:7" x14ac:dyDescent="0.25">
      <c r="A3298" t="str">
        <f t="shared" si="51"/>
        <v>SSP3Croatia2025-203070--74Female</v>
      </c>
      <c r="B3298" t="s">
        <v>39</v>
      </c>
      <c r="C3298" t="s">
        <v>13</v>
      </c>
      <c r="D3298" t="s">
        <v>55</v>
      </c>
      <c r="E3298" t="s">
        <v>30</v>
      </c>
      <c r="F3298" t="s">
        <v>37</v>
      </c>
      <c r="G3298">
        <v>0</v>
      </c>
    </row>
    <row r="3299" spans="1:7" x14ac:dyDescent="0.25">
      <c r="A3299" t="str">
        <f t="shared" si="51"/>
        <v>SSP3Croatia2030-203570--74Female</v>
      </c>
      <c r="B3299" t="s">
        <v>39</v>
      </c>
      <c r="C3299" t="s">
        <v>13</v>
      </c>
      <c r="D3299" t="s">
        <v>54</v>
      </c>
      <c r="E3299" t="s">
        <v>30</v>
      </c>
      <c r="F3299" t="s">
        <v>37</v>
      </c>
      <c r="G3299">
        <v>0</v>
      </c>
    </row>
    <row r="3300" spans="1:7" x14ac:dyDescent="0.25">
      <c r="A3300" t="str">
        <f t="shared" si="51"/>
        <v>SSP3Croatia2035-204070--74Female</v>
      </c>
      <c r="B3300" t="s">
        <v>39</v>
      </c>
      <c r="C3300" t="s">
        <v>13</v>
      </c>
      <c r="D3300" t="s">
        <v>53</v>
      </c>
      <c r="E3300" t="s">
        <v>30</v>
      </c>
      <c r="F3300" t="s">
        <v>37</v>
      </c>
      <c r="G3300">
        <v>0</v>
      </c>
    </row>
    <row r="3301" spans="1:7" x14ac:dyDescent="0.25">
      <c r="A3301" t="str">
        <f t="shared" si="51"/>
        <v>SSP3Croatia2040-204570--74Female</v>
      </c>
      <c r="B3301" t="s">
        <v>39</v>
      </c>
      <c r="C3301" t="s">
        <v>13</v>
      </c>
      <c r="D3301" t="s">
        <v>52</v>
      </c>
      <c r="E3301" t="s">
        <v>30</v>
      </c>
      <c r="F3301" t="s">
        <v>37</v>
      </c>
      <c r="G3301">
        <v>0</v>
      </c>
    </row>
    <row r="3302" spans="1:7" x14ac:dyDescent="0.25">
      <c r="A3302" t="str">
        <f t="shared" si="51"/>
        <v>SSP3Croatia2045-205070--74Female</v>
      </c>
      <c r="B3302" t="s">
        <v>39</v>
      </c>
      <c r="C3302" t="s">
        <v>13</v>
      </c>
      <c r="D3302" t="s">
        <v>51</v>
      </c>
      <c r="E3302" t="s">
        <v>30</v>
      </c>
      <c r="F3302" t="s">
        <v>37</v>
      </c>
      <c r="G3302">
        <v>0</v>
      </c>
    </row>
    <row r="3303" spans="1:7" x14ac:dyDescent="0.25">
      <c r="A3303" t="str">
        <f t="shared" si="51"/>
        <v>SSP3Croatia2050-205570--74Female</v>
      </c>
      <c r="B3303" t="s">
        <v>39</v>
      </c>
      <c r="C3303" t="s">
        <v>13</v>
      </c>
      <c r="D3303" t="s">
        <v>50</v>
      </c>
      <c r="E3303" t="s">
        <v>30</v>
      </c>
      <c r="F3303" t="s">
        <v>37</v>
      </c>
      <c r="G3303">
        <v>0</v>
      </c>
    </row>
    <row r="3304" spans="1:7" x14ac:dyDescent="0.25">
      <c r="A3304" t="str">
        <f t="shared" si="51"/>
        <v>SSP3Croatia2055-206070--74Female</v>
      </c>
      <c r="B3304" t="s">
        <v>39</v>
      </c>
      <c r="C3304" t="s">
        <v>13</v>
      </c>
      <c r="D3304" t="s">
        <v>49</v>
      </c>
      <c r="E3304" t="s">
        <v>30</v>
      </c>
      <c r="F3304" t="s">
        <v>37</v>
      </c>
      <c r="G3304">
        <v>0</v>
      </c>
    </row>
    <row r="3305" spans="1:7" x14ac:dyDescent="0.25">
      <c r="A3305" t="str">
        <f t="shared" si="51"/>
        <v>SSP3Croatia2060-206570--74Female</v>
      </c>
      <c r="B3305" t="s">
        <v>39</v>
      </c>
      <c r="C3305" t="s">
        <v>13</v>
      </c>
      <c r="D3305" t="s">
        <v>48</v>
      </c>
      <c r="E3305" t="s">
        <v>30</v>
      </c>
      <c r="F3305" t="s">
        <v>37</v>
      </c>
      <c r="G3305">
        <v>0</v>
      </c>
    </row>
    <row r="3306" spans="1:7" x14ac:dyDescent="0.25">
      <c r="A3306" t="str">
        <f t="shared" si="51"/>
        <v>SSP3Croatia2065-207070--74Female</v>
      </c>
      <c r="B3306" t="s">
        <v>39</v>
      </c>
      <c r="C3306" t="s">
        <v>13</v>
      </c>
      <c r="D3306" t="s">
        <v>47</v>
      </c>
      <c r="E3306" t="s">
        <v>30</v>
      </c>
      <c r="F3306" t="s">
        <v>37</v>
      </c>
      <c r="G3306">
        <v>0</v>
      </c>
    </row>
    <row r="3307" spans="1:7" x14ac:dyDescent="0.25">
      <c r="A3307" t="str">
        <f t="shared" si="51"/>
        <v>SSP3Croatia2070-207570--74Female</v>
      </c>
      <c r="B3307" t="s">
        <v>39</v>
      </c>
      <c r="C3307" t="s">
        <v>13</v>
      </c>
      <c r="D3307" t="s">
        <v>46</v>
      </c>
      <c r="E3307" t="s">
        <v>30</v>
      </c>
      <c r="F3307" t="s">
        <v>37</v>
      </c>
      <c r="G3307">
        <v>0</v>
      </c>
    </row>
    <row r="3308" spans="1:7" x14ac:dyDescent="0.25">
      <c r="A3308" t="str">
        <f t="shared" si="51"/>
        <v>SSP3Croatia2075-208070--74Female</v>
      </c>
      <c r="B3308" t="s">
        <v>39</v>
      </c>
      <c r="C3308" t="s">
        <v>13</v>
      </c>
      <c r="D3308" t="s">
        <v>45</v>
      </c>
      <c r="E3308" t="s">
        <v>30</v>
      </c>
      <c r="F3308" t="s">
        <v>37</v>
      </c>
      <c r="G3308">
        <v>0</v>
      </c>
    </row>
    <row r="3309" spans="1:7" x14ac:dyDescent="0.25">
      <c r="A3309" t="str">
        <f t="shared" si="51"/>
        <v>SSP3Croatia2080-208570--74Female</v>
      </c>
      <c r="B3309" t="s">
        <v>39</v>
      </c>
      <c r="C3309" t="s">
        <v>13</v>
      </c>
      <c r="D3309" t="s">
        <v>44</v>
      </c>
      <c r="E3309" t="s">
        <v>30</v>
      </c>
      <c r="F3309" t="s">
        <v>37</v>
      </c>
      <c r="G3309">
        <v>0</v>
      </c>
    </row>
    <row r="3310" spans="1:7" x14ac:dyDescent="0.25">
      <c r="A3310" t="str">
        <f t="shared" si="51"/>
        <v>SSP3Croatia2085-209070--74Female</v>
      </c>
      <c r="B3310" t="s">
        <v>39</v>
      </c>
      <c r="C3310" t="s">
        <v>13</v>
      </c>
      <c r="D3310" t="s">
        <v>43</v>
      </c>
      <c r="E3310" t="s">
        <v>30</v>
      </c>
      <c r="F3310" t="s">
        <v>37</v>
      </c>
      <c r="G3310">
        <v>0</v>
      </c>
    </row>
    <row r="3311" spans="1:7" x14ac:dyDescent="0.25">
      <c r="A3311" t="str">
        <f t="shared" si="51"/>
        <v>SSP3Croatia2090-209570--74Female</v>
      </c>
      <c r="B3311" t="s">
        <v>39</v>
      </c>
      <c r="C3311" t="s">
        <v>13</v>
      </c>
      <c r="D3311" t="s">
        <v>42</v>
      </c>
      <c r="E3311" t="s">
        <v>30</v>
      </c>
      <c r="F3311" t="s">
        <v>37</v>
      </c>
      <c r="G3311">
        <v>0</v>
      </c>
    </row>
    <row r="3312" spans="1:7" x14ac:dyDescent="0.25">
      <c r="A3312" t="str">
        <f t="shared" si="51"/>
        <v>SSP3Croatia2095-210070--74Female</v>
      </c>
      <c r="B3312" t="s">
        <v>39</v>
      </c>
      <c r="C3312" t="s">
        <v>13</v>
      </c>
      <c r="D3312" t="s">
        <v>41</v>
      </c>
      <c r="E3312" t="s">
        <v>30</v>
      </c>
      <c r="F3312" t="s">
        <v>37</v>
      </c>
      <c r="G3312">
        <v>0</v>
      </c>
    </row>
    <row r="3313" spans="1:7" x14ac:dyDescent="0.25">
      <c r="A3313" t="str">
        <f t="shared" si="51"/>
        <v>SSP3Croatia2015-202075--79Female</v>
      </c>
      <c r="B3313" t="s">
        <v>39</v>
      </c>
      <c r="C3313" t="s">
        <v>13</v>
      </c>
      <c r="D3313" t="s">
        <v>57</v>
      </c>
      <c r="E3313" t="s">
        <v>31</v>
      </c>
      <c r="F3313" t="s">
        <v>37</v>
      </c>
      <c r="G3313">
        <v>0</v>
      </c>
    </row>
    <row r="3314" spans="1:7" x14ac:dyDescent="0.25">
      <c r="A3314" t="str">
        <f t="shared" si="51"/>
        <v>SSP3Croatia2020-202575--79Female</v>
      </c>
      <c r="B3314" t="s">
        <v>39</v>
      </c>
      <c r="C3314" t="s">
        <v>13</v>
      </c>
      <c r="D3314" t="s">
        <v>56</v>
      </c>
      <c r="E3314" t="s">
        <v>31</v>
      </c>
      <c r="F3314" t="s">
        <v>37</v>
      </c>
      <c r="G3314">
        <v>0</v>
      </c>
    </row>
    <row r="3315" spans="1:7" x14ac:dyDescent="0.25">
      <c r="A3315" t="str">
        <f t="shared" si="51"/>
        <v>SSP3Croatia2025-203075--79Female</v>
      </c>
      <c r="B3315" t="s">
        <v>39</v>
      </c>
      <c r="C3315" t="s">
        <v>13</v>
      </c>
      <c r="D3315" t="s">
        <v>55</v>
      </c>
      <c r="E3315" t="s">
        <v>31</v>
      </c>
      <c r="F3315" t="s">
        <v>37</v>
      </c>
      <c r="G3315">
        <v>0</v>
      </c>
    </row>
    <row r="3316" spans="1:7" x14ac:dyDescent="0.25">
      <c r="A3316" t="str">
        <f t="shared" si="51"/>
        <v>SSP3Croatia2030-203575--79Female</v>
      </c>
      <c r="B3316" t="s">
        <v>39</v>
      </c>
      <c r="C3316" t="s">
        <v>13</v>
      </c>
      <c r="D3316" t="s">
        <v>54</v>
      </c>
      <c r="E3316" t="s">
        <v>31</v>
      </c>
      <c r="F3316" t="s">
        <v>37</v>
      </c>
      <c r="G3316">
        <v>0</v>
      </c>
    </row>
    <row r="3317" spans="1:7" x14ac:dyDescent="0.25">
      <c r="A3317" t="str">
        <f t="shared" si="51"/>
        <v>SSP3Croatia2035-204075--79Female</v>
      </c>
      <c r="B3317" t="s">
        <v>39</v>
      </c>
      <c r="C3317" t="s">
        <v>13</v>
      </c>
      <c r="D3317" t="s">
        <v>53</v>
      </c>
      <c r="E3317" t="s">
        <v>31</v>
      </c>
      <c r="F3317" t="s">
        <v>37</v>
      </c>
      <c r="G3317">
        <v>0</v>
      </c>
    </row>
    <row r="3318" spans="1:7" x14ac:dyDescent="0.25">
      <c r="A3318" t="str">
        <f t="shared" si="51"/>
        <v>SSP3Croatia2040-204575--79Female</v>
      </c>
      <c r="B3318" t="s">
        <v>39</v>
      </c>
      <c r="C3318" t="s">
        <v>13</v>
      </c>
      <c r="D3318" t="s">
        <v>52</v>
      </c>
      <c r="E3318" t="s">
        <v>31</v>
      </c>
      <c r="F3318" t="s">
        <v>37</v>
      </c>
      <c r="G3318">
        <v>0</v>
      </c>
    </row>
    <row r="3319" spans="1:7" x14ac:dyDescent="0.25">
      <c r="A3319" t="str">
        <f t="shared" si="51"/>
        <v>SSP3Croatia2045-205075--79Female</v>
      </c>
      <c r="B3319" t="s">
        <v>39</v>
      </c>
      <c r="C3319" t="s">
        <v>13</v>
      </c>
      <c r="D3319" t="s">
        <v>51</v>
      </c>
      <c r="E3319" t="s">
        <v>31</v>
      </c>
      <c r="F3319" t="s">
        <v>37</v>
      </c>
      <c r="G3319">
        <v>0</v>
      </c>
    </row>
    <row r="3320" spans="1:7" x14ac:dyDescent="0.25">
      <c r="A3320" t="str">
        <f t="shared" si="51"/>
        <v>SSP3Croatia2050-205575--79Female</v>
      </c>
      <c r="B3320" t="s">
        <v>39</v>
      </c>
      <c r="C3320" t="s">
        <v>13</v>
      </c>
      <c r="D3320" t="s">
        <v>50</v>
      </c>
      <c r="E3320" t="s">
        <v>31</v>
      </c>
      <c r="F3320" t="s">
        <v>37</v>
      </c>
      <c r="G3320">
        <v>0</v>
      </c>
    </row>
    <row r="3321" spans="1:7" x14ac:dyDescent="0.25">
      <c r="A3321" t="str">
        <f t="shared" si="51"/>
        <v>SSP3Croatia2055-206075--79Female</v>
      </c>
      <c r="B3321" t="s">
        <v>39</v>
      </c>
      <c r="C3321" t="s">
        <v>13</v>
      </c>
      <c r="D3321" t="s">
        <v>49</v>
      </c>
      <c r="E3321" t="s">
        <v>31</v>
      </c>
      <c r="F3321" t="s">
        <v>37</v>
      </c>
      <c r="G3321">
        <v>0</v>
      </c>
    </row>
    <row r="3322" spans="1:7" x14ac:dyDescent="0.25">
      <c r="A3322" t="str">
        <f t="shared" si="51"/>
        <v>SSP3Croatia2060-206575--79Female</v>
      </c>
      <c r="B3322" t="s">
        <v>39</v>
      </c>
      <c r="C3322" t="s">
        <v>13</v>
      </c>
      <c r="D3322" t="s">
        <v>48</v>
      </c>
      <c r="E3322" t="s">
        <v>31</v>
      </c>
      <c r="F3322" t="s">
        <v>37</v>
      </c>
      <c r="G3322">
        <v>0</v>
      </c>
    </row>
    <row r="3323" spans="1:7" x14ac:dyDescent="0.25">
      <c r="A3323" t="str">
        <f t="shared" si="51"/>
        <v>SSP3Croatia2065-207075--79Female</v>
      </c>
      <c r="B3323" t="s">
        <v>39</v>
      </c>
      <c r="C3323" t="s">
        <v>13</v>
      </c>
      <c r="D3323" t="s">
        <v>47</v>
      </c>
      <c r="E3323" t="s">
        <v>31</v>
      </c>
      <c r="F3323" t="s">
        <v>37</v>
      </c>
      <c r="G3323">
        <v>0</v>
      </c>
    </row>
    <row r="3324" spans="1:7" x14ac:dyDescent="0.25">
      <c r="A3324" t="str">
        <f t="shared" si="51"/>
        <v>SSP3Croatia2070-207575--79Female</v>
      </c>
      <c r="B3324" t="s">
        <v>39</v>
      </c>
      <c r="C3324" t="s">
        <v>13</v>
      </c>
      <c r="D3324" t="s">
        <v>46</v>
      </c>
      <c r="E3324" t="s">
        <v>31</v>
      </c>
      <c r="F3324" t="s">
        <v>37</v>
      </c>
      <c r="G3324">
        <v>0</v>
      </c>
    </row>
    <row r="3325" spans="1:7" x14ac:dyDescent="0.25">
      <c r="A3325" t="str">
        <f t="shared" si="51"/>
        <v>SSP3Croatia2075-208075--79Female</v>
      </c>
      <c r="B3325" t="s">
        <v>39</v>
      </c>
      <c r="C3325" t="s">
        <v>13</v>
      </c>
      <c r="D3325" t="s">
        <v>45</v>
      </c>
      <c r="E3325" t="s">
        <v>31</v>
      </c>
      <c r="F3325" t="s">
        <v>37</v>
      </c>
      <c r="G3325">
        <v>0</v>
      </c>
    </row>
    <row r="3326" spans="1:7" x14ac:dyDescent="0.25">
      <c r="A3326" t="str">
        <f t="shared" si="51"/>
        <v>SSP3Croatia2080-208575--79Female</v>
      </c>
      <c r="B3326" t="s">
        <v>39</v>
      </c>
      <c r="C3326" t="s">
        <v>13</v>
      </c>
      <c r="D3326" t="s">
        <v>44</v>
      </c>
      <c r="E3326" t="s">
        <v>31</v>
      </c>
      <c r="F3326" t="s">
        <v>37</v>
      </c>
      <c r="G3326">
        <v>0</v>
      </c>
    </row>
    <row r="3327" spans="1:7" x14ac:dyDescent="0.25">
      <c r="A3327" t="str">
        <f t="shared" si="51"/>
        <v>SSP3Croatia2085-209075--79Female</v>
      </c>
      <c r="B3327" t="s">
        <v>39</v>
      </c>
      <c r="C3327" t="s">
        <v>13</v>
      </c>
      <c r="D3327" t="s">
        <v>43</v>
      </c>
      <c r="E3327" t="s">
        <v>31</v>
      </c>
      <c r="F3327" t="s">
        <v>37</v>
      </c>
      <c r="G3327">
        <v>0</v>
      </c>
    </row>
    <row r="3328" spans="1:7" x14ac:dyDescent="0.25">
      <c r="A3328" t="str">
        <f t="shared" si="51"/>
        <v>SSP3Croatia2090-209575--79Female</v>
      </c>
      <c r="B3328" t="s">
        <v>39</v>
      </c>
      <c r="C3328" t="s">
        <v>13</v>
      </c>
      <c r="D3328" t="s">
        <v>42</v>
      </c>
      <c r="E3328" t="s">
        <v>31</v>
      </c>
      <c r="F3328" t="s">
        <v>37</v>
      </c>
      <c r="G3328">
        <v>0</v>
      </c>
    </row>
    <row r="3329" spans="1:7" x14ac:dyDescent="0.25">
      <c r="A3329" t="str">
        <f t="shared" si="51"/>
        <v>SSP3Croatia2095-210075--79Female</v>
      </c>
      <c r="B3329" t="s">
        <v>39</v>
      </c>
      <c r="C3329" t="s">
        <v>13</v>
      </c>
      <c r="D3329" t="s">
        <v>41</v>
      </c>
      <c r="E3329" t="s">
        <v>31</v>
      </c>
      <c r="F3329" t="s">
        <v>37</v>
      </c>
      <c r="G3329">
        <v>0</v>
      </c>
    </row>
    <row r="3330" spans="1:7" x14ac:dyDescent="0.25">
      <c r="A3330" t="str">
        <f t="shared" si="51"/>
        <v>SSP3Croatia2015-202080--84Female</v>
      </c>
      <c r="B3330" t="s">
        <v>39</v>
      </c>
      <c r="C3330" t="s">
        <v>13</v>
      </c>
      <c r="D3330" t="s">
        <v>57</v>
      </c>
      <c r="E3330" t="s">
        <v>32</v>
      </c>
      <c r="F3330" t="s">
        <v>37</v>
      </c>
      <c r="G3330">
        <v>0</v>
      </c>
    </row>
    <row r="3331" spans="1:7" x14ac:dyDescent="0.25">
      <c r="A3331" t="str">
        <f t="shared" si="51"/>
        <v>SSP3Croatia2020-202580--84Female</v>
      </c>
      <c r="B3331" t="s">
        <v>39</v>
      </c>
      <c r="C3331" t="s">
        <v>13</v>
      </c>
      <c r="D3331" t="s">
        <v>56</v>
      </c>
      <c r="E3331" t="s">
        <v>32</v>
      </c>
      <c r="F3331" t="s">
        <v>37</v>
      </c>
      <c r="G3331">
        <v>0</v>
      </c>
    </row>
    <row r="3332" spans="1:7" x14ac:dyDescent="0.25">
      <c r="A3332" t="str">
        <f t="shared" si="51"/>
        <v>SSP3Croatia2025-203080--84Female</v>
      </c>
      <c r="B3332" t="s">
        <v>39</v>
      </c>
      <c r="C3332" t="s">
        <v>13</v>
      </c>
      <c r="D3332" t="s">
        <v>55</v>
      </c>
      <c r="E3332" t="s">
        <v>32</v>
      </c>
      <c r="F3332" t="s">
        <v>37</v>
      </c>
      <c r="G3332">
        <v>0</v>
      </c>
    </row>
    <row r="3333" spans="1:7" x14ac:dyDescent="0.25">
      <c r="A3333" t="str">
        <f t="shared" si="51"/>
        <v>SSP3Croatia2030-203580--84Female</v>
      </c>
      <c r="B3333" t="s">
        <v>39</v>
      </c>
      <c r="C3333" t="s">
        <v>13</v>
      </c>
      <c r="D3333" t="s">
        <v>54</v>
      </c>
      <c r="E3333" t="s">
        <v>32</v>
      </c>
      <c r="F3333" t="s">
        <v>37</v>
      </c>
      <c r="G3333">
        <v>0</v>
      </c>
    </row>
    <row r="3334" spans="1:7" x14ac:dyDescent="0.25">
      <c r="A3334" t="str">
        <f t="shared" si="51"/>
        <v>SSP3Croatia2035-204080--84Female</v>
      </c>
      <c r="B3334" t="s">
        <v>39</v>
      </c>
      <c r="C3334" t="s">
        <v>13</v>
      </c>
      <c r="D3334" t="s">
        <v>53</v>
      </c>
      <c r="E3334" t="s">
        <v>32</v>
      </c>
      <c r="F3334" t="s">
        <v>37</v>
      </c>
      <c r="G3334">
        <v>0</v>
      </c>
    </row>
    <row r="3335" spans="1:7" x14ac:dyDescent="0.25">
      <c r="A3335" t="str">
        <f t="shared" si="51"/>
        <v>SSP3Croatia2040-204580--84Female</v>
      </c>
      <c r="B3335" t="s">
        <v>39</v>
      </c>
      <c r="C3335" t="s">
        <v>13</v>
      </c>
      <c r="D3335" t="s">
        <v>52</v>
      </c>
      <c r="E3335" t="s">
        <v>32</v>
      </c>
      <c r="F3335" t="s">
        <v>37</v>
      </c>
      <c r="G3335">
        <v>0</v>
      </c>
    </row>
    <row r="3336" spans="1:7" x14ac:dyDescent="0.25">
      <c r="A3336" t="str">
        <f t="shared" si="51"/>
        <v>SSP3Croatia2045-205080--84Female</v>
      </c>
      <c r="B3336" t="s">
        <v>39</v>
      </c>
      <c r="C3336" t="s">
        <v>13</v>
      </c>
      <c r="D3336" t="s">
        <v>51</v>
      </c>
      <c r="E3336" t="s">
        <v>32</v>
      </c>
      <c r="F3336" t="s">
        <v>37</v>
      </c>
      <c r="G3336">
        <v>0</v>
      </c>
    </row>
    <row r="3337" spans="1:7" x14ac:dyDescent="0.25">
      <c r="A3337" t="str">
        <f t="shared" si="51"/>
        <v>SSP3Croatia2050-205580--84Female</v>
      </c>
      <c r="B3337" t="s">
        <v>39</v>
      </c>
      <c r="C3337" t="s">
        <v>13</v>
      </c>
      <c r="D3337" t="s">
        <v>50</v>
      </c>
      <c r="E3337" t="s">
        <v>32</v>
      </c>
      <c r="F3337" t="s">
        <v>37</v>
      </c>
      <c r="G3337">
        <v>0</v>
      </c>
    </row>
    <row r="3338" spans="1:7" x14ac:dyDescent="0.25">
      <c r="A3338" t="str">
        <f t="shared" si="51"/>
        <v>SSP3Croatia2055-206080--84Female</v>
      </c>
      <c r="B3338" t="s">
        <v>39</v>
      </c>
      <c r="C3338" t="s">
        <v>13</v>
      </c>
      <c r="D3338" t="s">
        <v>49</v>
      </c>
      <c r="E3338" t="s">
        <v>32</v>
      </c>
      <c r="F3338" t="s">
        <v>37</v>
      </c>
      <c r="G3338">
        <v>0</v>
      </c>
    </row>
    <row r="3339" spans="1:7" x14ac:dyDescent="0.25">
      <c r="A3339" t="str">
        <f t="shared" ref="A3339:A3402" si="52">B3339&amp;C3339&amp;D3339&amp;E3339&amp;F3339</f>
        <v>SSP3Croatia2060-206580--84Female</v>
      </c>
      <c r="B3339" t="s">
        <v>39</v>
      </c>
      <c r="C3339" t="s">
        <v>13</v>
      </c>
      <c r="D3339" t="s">
        <v>48</v>
      </c>
      <c r="E3339" t="s">
        <v>32</v>
      </c>
      <c r="F3339" t="s">
        <v>37</v>
      </c>
      <c r="G3339">
        <v>0</v>
      </c>
    </row>
    <row r="3340" spans="1:7" x14ac:dyDescent="0.25">
      <c r="A3340" t="str">
        <f t="shared" si="52"/>
        <v>SSP3Croatia2065-207080--84Female</v>
      </c>
      <c r="B3340" t="s">
        <v>39</v>
      </c>
      <c r="C3340" t="s">
        <v>13</v>
      </c>
      <c r="D3340" t="s">
        <v>47</v>
      </c>
      <c r="E3340" t="s">
        <v>32</v>
      </c>
      <c r="F3340" t="s">
        <v>37</v>
      </c>
      <c r="G3340">
        <v>0</v>
      </c>
    </row>
    <row r="3341" spans="1:7" x14ac:dyDescent="0.25">
      <c r="A3341" t="str">
        <f t="shared" si="52"/>
        <v>SSP3Croatia2070-207580--84Female</v>
      </c>
      <c r="B3341" t="s">
        <v>39</v>
      </c>
      <c r="C3341" t="s">
        <v>13</v>
      </c>
      <c r="D3341" t="s">
        <v>46</v>
      </c>
      <c r="E3341" t="s">
        <v>32</v>
      </c>
      <c r="F3341" t="s">
        <v>37</v>
      </c>
      <c r="G3341">
        <v>0</v>
      </c>
    </row>
    <row r="3342" spans="1:7" x14ac:dyDescent="0.25">
      <c r="A3342" t="str">
        <f t="shared" si="52"/>
        <v>SSP3Croatia2075-208080--84Female</v>
      </c>
      <c r="B3342" t="s">
        <v>39</v>
      </c>
      <c r="C3342" t="s">
        <v>13</v>
      </c>
      <c r="D3342" t="s">
        <v>45</v>
      </c>
      <c r="E3342" t="s">
        <v>32</v>
      </c>
      <c r="F3342" t="s">
        <v>37</v>
      </c>
      <c r="G3342">
        <v>0</v>
      </c>
    </row>
    <row r="3343" spans="1:7" x14ac:dyDescent="0.25">
      <c r="A3343" t="str">
        <f t="shared" si="52"/>
        <v>SSP3Croatia2080-208580--84Female</v>
      </c>
      <c r="B3343" t="s">
        <v>39</v>
      </c>
      <c r="C3343" t="s">
        <v>13</v>
      </c>
      <c r="D3343" t="s">
        <v>44</v>
      </c>
      <c r="E3343" t="s">
        <v>32</v>
      </c>
      <c r="F3343" t="s">
        <v>37</v>
      </c>
      <c r="G3343">
        <v>0</v>
      </c>
    </row>
    <row r="3344" spans="1:7" x14ac:dyDescent="0.25">
      <c r="A3344" t="str">
        <f t="shared" si="52"/>
        <v>SSP3Croatia2085-209080--84Female</v>
      </c>
      <c r="B3344" t="s">
        <v>39</v>
      </c>
      <c r="C3344" t="s">
        <v>13</v>
      </c>
      <c r="D3344" t="s">
        <v>43</v>
      </c>
      <c r="E3344" t="s">
        <v>32</v>
      </c>
      <c r="F3344" t="s">
        <v>37</v>
      </c>
      <c r="G3344">
        <v>0</v>
      </c>
    </row>
    <row r="3345" spans="1:7" x14ac:dyDescent="0.25">
      <c r="A3345" t="str">
        <f t="shared" si="52"/>
        <v>SSP3Croatia2090-209580--84Female</v>
      </c>
      <c r="B3345" t="s">
        <v>39</v>
      </c>
      <c r="C3345" t="s">
        <v>13</v>
      </c>
      <c r="D3345" t="s">
        <v>42</v>
      </c>
      <c r="E3345" t="s">
        <v>32</v>
      </c>
      <c r="F3345" t="s">
        <v>37</v>
      </c>
      <c r="G3345">
        <v>0</v>
      </c>
    </row>
    <row r="3346" spans="1:7" x14ac:dyDescent="0.25">
      <c r="A3346" t="str">
        <f t="shared" si="52"/>
        <v>SSP3Croatia2095-210080--84Female</v>
      </c>
      <c r="B3346" t="s">
        <v>39</v>
      </c>
      <c r="C3346" t="s">
        <v>13</v>
      </c>
      <c r="D3346" t="s">
        <v>41</v>
      </c>
      <c r="E3346" t="s">
        <v>32</v>
      </c>
      <c r="F3346" t="s">
        <v>37</v>
      </c>
      <c r="G3346">
        <v>0</v>
      </c>
    </row>
    <row r="3347" spans="1:7" x14ac:dyDescent="0.25">
      <c r="A3347" t="str">
        <f t="shared" si="52"/>
        <v>SSP3Croatia2015-202085--89Female</v>
      </c>
      <c r="B3347" t="s">
        <v>39</v>
      </c>
      <c r="C3347" t="s">
        <v>13</v>
      </c>
      <c r="D3347" t="s">
        <v>57</v>
      </c>
      <c r="E3347" t="s">
        <v>33</v>
      </c>
      <c r="F3347" t="s">
        <v>37</v>
      </c>
      <c r="G3347">
        <v>0</v>
      </c>
    </row>
    <row r="3348" spans="1:7" x14ac:dyDescent="0.25">
      <c r="A3348" t="str">
        <f t="shared" si="52"/>
        <v>SSP3Croatia2020-202585--89Female</v>
      </c>
      <c r="B3348" t="s">
        <v>39</v>
      </c>
      <c r="C3348" t="s">
        <v>13</v>
      </c>
      <c r="D3348" t="s">
        <v>56</v>
      </c>
      <c r="E3348" t="s">
        <v>33</v>
      </c>
      <c r="F3348" t="s">
        <v>37</v>
      </c>
      <c r="G3348">
        <v>0</v>
      </c>
    </row>
    <row r="3349" spans="1:7" x14ac:dyDescent="0.25">
      <c r="A3349" t="str">
        <f t="shared" si="52"/>
        <v>SSP3Croatia2025-203085--89Female</v>
      </c>
      <c r="B3349" t="s">
        <v>39</v>
      </c>
      <c r="C3349" t="s">
        <v>13</v>
      </c>
      <c r="D3349" t="s">
        <v>55</v>
      </c>
      <c r="E3349" t="s">
        <v>33</v>
      </c>
      <c r="F3349" t="s">
        <v>37</v>
      </c>
      <c r="G3349">
        <v>0</v>
      </c>
    </row>
    <row r="3350" spans="1:7" x14ac:dyDescent="0.25">
      <c r="A3350" t="str">
        <f t="shared" si="52"/>
        <v>SSP3Croatia2030-203585--89Female</v>
      </c>
      <c r="B3350" t="s">
        <v>39</v>
      </c>
      <c r="C3350" t="s">
        <v>13</v>
      </c>
      <c r="D3350" t="s">
        <v>54</v>
      </c>
      <c r="E3350" t="s">
        <v>33</v>
      </c>
      <c r="F3350" t="s">
        <v>37</v>
      </c>
      <c r="G3350">
        <v>0</v>
      </c>
    </row>
    <row r="3351" spans="1:7" x14ac:dyDescent="0.25">
      <c r="A3351" t="str">
        <f t="shared" si="52"/>
        <v>SSP3Croatia2035-204085--89Female</v>
      </c>
      <c r="B3351" t="s">
        <v>39</v>
      </c>
      <c r="C3351" t="s">
        <v>13</v>
      </c>
      <c r="D3351" t="s">
        <v>53</v>
      </c>
      <c r="E3351" t="s">
        <v>33</v>
      </c>
      <c r="F3351" t="s">
        <v>37</v>
      </c>
      <c r="G3351">
        <v>0</v>
      </c>
    </row>
    <row r="3352" spans="1:7" x14ac:dyDescent="0.25">
      <c r="A3352" t="str">
        <f t="shared" si="52"/>
        <v>SSP3Croatia2040-204585--89Female</v>
      </c>
      <c r="B3352" t="s">
        <v>39</v>
      </c>
      <c r="C3352" t="s">
        <v>13</v>
      </c>
      <c r="D3352" t="s">
        <v>52</v>
      </c>
      <c r="E3352" t="s">
        <v>33</v>
      </c>
      <c r="F3352" t="s">
        <v>37</v>
      </c>
      <c r="G3352">
        <v>0</v>
      </c>
    </row>
    <row r="3353" spans="1:7" x14ac:dyDescent="0.25">
      <c r="A3353" t="str">
        <f t="shared" si="52"/>
        <v>SSP3Croatia2045-205085--89Female</v>
      </c>
      <c r="B3353" t="s">
        <v>39</v>
      </c>
      <c r="C3353" t="s">
        <v>13</v>
      </c>
      <c r="D3353" t="s">
        <v>51</v>
      </c>
      <c r="E3353" t="s">
        <v>33</v>
      </c>
      <c r="F3353" t="s">
        <v>37</v>
      </c>
      <c r="G3353">
        <v>0</v>
      </c>
    </row>
    <row r="3354" spans="1:7" x14ac:dyDescent="0.25">
      <c r="A3354" t="str">
        <f t="shared" si="52"/>
        <v>SSP3Croatia2050-205585--89Female</v>
      </c>
      <c r="B3354" t="s">
        <v>39</v>
      </c>
      <c r="C3354" t="s">
        <v>13</v>
      </c>
      <c r="D3354" t="s">
        <v>50</v>
      </c>
      <c r="E3354" t="s">
        <v>33</v>
      </c>
      <c r="F3354" t="s">
        <v>37</v>
      </c>
      <c r="G3354">
        <v>0</v>
      </c>
    </row>
    <row r="3355" spans="1:7" x14ac:dyDescent="0.25">
      <c r="A3355" t="str">
        <f t="shared" si="52"/>
        <v>SSP3Croatia2055-206085--89Female</v>
      </c>
      <c r="B3355" t="s">
        <v>39</v>
      </c>
      <c r="C3355" t="s">
        <v>13</v>
      </c>
      <c r="D3355" t="s">
        <v>49</v>
      </c>
      <c r="E3355" t="s">
        <v>33</v>
      </c>
      <c r="F3355" t="s">
        <v>37</v>
      </c>
      <c r="G3355">
        <v>0</v>
      </c>
    </row>
    <row r="3356" spans="1:7" x14ac:dyDescent="0.25">
      <c r="A3356" t="str">
        <f t="shared" si="52"/>
        <v>SSP3Croatia2060-206585--89Female</v>
      </c>
      <c r="B3356" t="s">
        <v>39</v>
      </c>
      <c r="C3356" t="s">
        <v>13</v>
      </c>
      <c r="D3356" t="s">
        <v>48</v>
      </c>
      <c r="E3356" t="s">
        <v>33</v>
      </c>
      <c r="F3356" t="s">
        <v>37</v>
      </c>
      <c r="G3356">
        <v>0</v>
      </c>
    </row>
    <row r="3357" spans="1:7" x14ac:dyDescent="0.25">
      <c r="A3357" t="str">
        <f t="shared" si="52"/>
        <v>SSP3Croatia2065-207085--89Female</v>
      </c>
      <c r="B3357" t="s">
        <v>39</v>
      </c>
      <c r="C3357" t="s">
        <v>13</v>
      </c>
      <c r="D3357" t="s">
        <v>47</v>
      </c>
      <c r="E3357" t="s">
        <v>33</v>
      </c>
      <c r="F3357" t="s">
        <v>37</v>
      </c>
      <c r="G3357">
        <v>0</v>
      </c>
    </row>
    <row r="3358" spans="1:7" x14ac:dyDescent="0.25">
      <c r="A3358" t="str">
        <f t="shared" si="52"/>
        <v>SSP3Croatia2070-207585--89Female</v>
      </c>
      <c r="B3358" t="s">
        <v>39</v>
      </c>
      <c r="C3358" t="s">
        <v>13</v>
      </c>
      <c r="D3358" t="s">
        <v>46</v>
      </c>
      <c r="E3358" t="s">
        <v>33</v>
      </c>
      <c r="F3358" t="s">
        <v>37</v>
      </c>
      <c r="G3358">
        <v>0</v>
      </c>
    </row>
    <row r="3359" spans="1:7" x14ac:dyDescent="0.25">
      <c r="A3359" t="str">
        <f t="shared" si="52"/>
        <v>SSP3Croatia2075-208085--89Female</v>
      </c>
      <c r="B3359" t="s">
        <v>39</v>
      </c>
      <c r="C3359" t="s">
        <v>13</v>
      </c>
      <c r="D3359" t="s">
        <v>45</v>
      </c>
      <c r="E3359" t="s">
        <v>33</v>
      </c>
      <c r="F3359" t="s">
        <v>37</v>
      </c>
      <c r="G3359">
        <v>0</v>
      </c>
    </row>
    <row r="3360" spans="1:7" x14ac:dyDescent="0.25">
      <c r="A3360" t="str">
        <f t="shared" si="52"/>
        <v>SSP3Croatia2080-208585--89Female</v>
      </c>
      <c r="B3360" t="s">
        <v>39</v>
      </c>
      <c r="C3360" t="s">
        <v>13</v>
      </c>
      <c r="D3360" t="s">
        <v>44</v>
      </c>
      <c r="E3360" t="s">
        <v>33</v>
      </c>
      <c r="F3360" t="s">
        <v>37</v>
      </c>
      <c r="G3360">
        <v>0</v>
      </c>
    </row>
    <row r="3361" spans="1:7" x14ac:dyDescent="0.25">
      <c r="A3361" t="str">
        <f t="shared" si="52"/>
        <v>SSP3Croatia2085-209085--89Female</v>
      </c>
      <c r="B3361" t="s">
        <v>39</v>
      </c>
      <c r="C3361" t="s">
        <v>13</v>
      </c>
      <c r="D3361" t="s">
        <v>43</v>
      </c>
      <c r="E3361" t="s">
        <v>33</v>
      </c>
      <c r="F3361" t="s">
        <v>37</v>
      </c>
      <c r="G3361">
        <v>0</v>
      </c>
    </row>
    <row r="3362" spans="1:7" x14ac:dyDescent="0.25">
      <c r="A3362" t="str">
        <f t="shared" si="52"/>
        <v>SSP3Croatia2090-209585--89Female</v>
      </c>
      <c r="B3362" t="s">
        <v>39</v>
      </c>
      <c r="C3362" t="s">
        <v>13</v>
      </c>
      <c r="D3362" t="s">
        <v>42</v>
      </c>
      <c r="E3362" t="s">
        <v>33</v>
      </c>
      <c r="F3362" t="s">
        <v>37</v>
      </c>
      <c r="G3362">
        <v>0</v>
      </c>
    </row>
    <row r="3363" spans="1:7" x14ac:dyDescent="0.25">
      <c r="A3363" t="str">
        <f t="shared" si="52"/>
        <v>SSP3Croatia2095-210085--89Female</v>
      </c>
      <c r="B3363" t="s">
        <v>39</v>
      </c>
      <c r="C3363" t="s">
        <v>13</v>
      </c>
      <c r="D3363" t="s">
        <v>41</v>
      </c>
      <c r="E3363" t="s">
        <v>33</v>
      </c>
      <c r="F3363" t="s">
        <v>37</v>
      </c>
      <c r="G3363">
        <v>0</v>
      </c>
    </row>
    <row r="3364" spans="1:7" x14ac:dyDescent="0.25">
      <c r="A3364" t="str">
        <f t="shared" si="52"/>
        <v>SSP3Croatia2015-202090--94Female</v>
      </c>
      <c r="B3364" t="s">
        <v>39</v>
      </c>
      <c r="C3364" t="s">
        <v>13</v>
      </c>
      <c r="D3364" t="s">
        <v>57</v>
      </c>
      <c r="E3364" t="s">
        <v>34</v>
      </c>
      <c r="F3364" t="s">
        <v>37</v>
      </c>
      <c r="G3364">
        <v>0</v>
      </c>
    </row>
    <row r="3365" spans="1:7" x14ac:dyDescent="0.25">
      <c r="A3365" t="str">
        <f t="shared" si="52"/>
        <v>SSP3Croatia2020-202590--94Female</v>
      </c>
      <c r="B3365" t="s">
        <v>39</v>
      </c>
      <c r="C3365" t="s">
        <v>13</v>
      </c>
      <c r="D3365" t="s">
        <v>56</v>
      </c>
      <c r="E3365" t="s">
        <v>34</v>
      </c>
      <c r="F3365" t="s">
        <v>37</v>
      </c>
      <c r="G3365">
        <v>0</v>
      </c>
    </row>
    <row r="3366" spans="1:7" x14ac:dyDescent="0.25">
      <c r="A3366" t="str">
        <f t="shared" si="52"/>
        <v>SSP3Croatia2025-203090--94Female</v>
      </c>
      <c r="B3366" t="s">
        <v>39</v>
      </c>
      <c r="C3366" t="s">
        <v>13</v>
      </c>
      <c r="D3366" t="s">
        <v>55</v>
      </c>
      <c r="E3366" t="s">
        <v>34</v>
      </c>
      <c r="F3366" t="s">
        <v>37</v>
      </c>
      <c r="G3366">
        <v>0</v>
      </c>
    </row>
    <row r="3367" spans="1:7" x14ac:dyDescent="0.25">
      <c r="A3367" t="str">
        <f t="shared" si="52"/>
        <v>SSP3Croatia2030-203590--94Female</v>
      </c>
      <c r="B3367" t="s">
        <v>39</v>
      </c>
      <c r="C3367" t="s">
        <v>13</v>
      </c>
      <c r="D3367" t="s">
        <v>54</v>
      </c>
      <c r="E3367" t="s">
        <v>34</v>
      </c>
      <c r="F3367" t="s">
        <v>37</v>
      </c>
      <c r="G3367">
        <v>0</v>
      </c>
    </row>
    <row r="3368" spans="1:7" x14ac:dyDescent="0.25">
      <c r="A3368" t="str">
        <f t="shared" si="52"/>
        <v>SSP3Croatia2035-204090--94Female</v>
      </c>
      <c r="B3368" t="s">
        <v>39</v>
      </c>
      <c r="C3368" t="s">
        <v>13</v>
      </c>
      <c r="D3368" t="s">
        <v>53</v>
      </c>
      <c r="E3368" t="s">
        <v>34</v>
      </c>
      <c r="F3368" t="s">
        <v>37</v>
      </c>
      <c r="G3368">
        <v>0</v>
      </c>
    </row>
    <row r="3369" spans="1:7" x14ac:dyDescent="0.25">
      <c r="A3369" t="str">
        <f t="shared" si="52"/>
        <v>SSP3Croatia2040-204590--94Female</v>
      </c>
      <c r="B3369" t="s">
        <v>39</v>
      </c>
      <c r="C3369" t="s">
        <v>13</v>
      </c>
      <c r="D3369" t="s">
        <v>52</v>
      </c>
      <c r="E3369" t="s">
        <v>34</v>
      </c>
      <c r="F3369" t="s">
        <v>37</v>
      </c>
      <c r="G3369">
        <v>0</v>
      </c>
    </row>
    <row r="3370" spans="1:7" x14ac:dyDescent="0.25">
      <c r="A3370" t="str">
        <f t="shared" si="52"/>
        <v>SSP3Croatia2045-205090--94Female</v>
      </c>
      <c r="B3370" t="s">
        <v>39</v>
      </c>
      <c r="C3370" t="s">
        <v>13</v>
      </c>
      <c r="D3370" t="s">
        <v>51</v>
      </c>
      <c r="E3370" t="s">
        <v>34</v>
      </c>
      <c r="F3370" t="s">
        <v>37</v>
      </c>
      <c r="G3370">
        <v>0</v>
      </c>
    </row>
    <row r="3371" spans="1:7" x14ac:dyDescent="0.25">
      <c r="A3371" t="str">
        <f t="shared" si="52"/>
        <v>SSP3Croatia2050-205590--94Female</v>
      </c>
      <c r="B3371" t="s">
        <v>39</v>
      </c>
      <c r="C3371" t="s">
        <v>13</v>
      </c>
      <c r="D3371" t="s">
        <v>50</v>
      </c>
      <c r="E3371" t="s">
        <v>34</v>
      </c>
      <c r="F3371" t="s">
        <v>37</v>
      </c>
      <c r="G3371">
        <v>0</v>
      </c>
    </row>
    <row r="3372" spans="1:7" x14ac:dyDescent="0.25">
      <c r="A3372" t="str">
        <f t="shared" si="52"/>
        <v>SSP3Croatia2055-206090--94Female</v>
      </c>
      <c r="B3372" t="s">
        <v>39</v>
      </c>
      <c r="C3372" t="s">
        <v>13</v>
      </c>
      <c r="D3372" t="s">
        <v>49</v>
      </c>
      <c r="E3372" t="s">
        <v>34</v>
      </c>
      <c r="F3372" t="s">
        <v>37</v>
      </c>
      <c r="G3372">
        <v>0</v>
      </c>
    </row>
    <row r="3373" spans="1:7" x14ac:dyDescent="0.25">
      <c r="A3373" t="str">
        <f t="shared" si="52"/>
        <v>SSP3Croatia2060-206590--94Female</v>
      </c>
      <c r="B3373" t="s">
        <v>39</v>
      </c>
      <c r="C3373" t="s">
        <v>13</v>
      </c>
      <c r="D3373" t="s">
        <v>48</v>
      </c>
      <c r="E3373" t="s">
        <v>34</v>
      </c>
      <c r="F3373" t="s">
        <v>37</v>
      </c>
      <c r="G3373">
        <v>0</v>
      </c>
    </row>
    <row r="3374" spans="1:7" x14ac:dyDescent="0.25">
      <c r="A3374" t="str">
        <f t="shared" si="52"/>
        <v>SSP3Croatia2065-207090--94Female</v>
      </c>
      <c r="B3374" t="s">
        <v>39</v>
      </c>
      <c r="C3374" t="s">
        <v>13</v>
      </c>
      <c r="D3374" t="s">
        <v>47</v>
      </c>
      <c r="E3374" t="s">
        <v>34</v>
      </c>
      <c r="F3374" t="s">
        <v>37</v>
      </c>
      <c r="G3374">
        <v>0</v>
      </c>
    </row>
    <row r="3375" spans="1:7" x14ac:dyDescent="0.25">
      <c r="A3375" t="str">
        <f t="shared" si="52"/>
        <v>SSP3Croatia2070-207590--94Female</v>
      </c>
      <c r="B3375" t="s">
        <v>39</v>
      </c>
      <c r="C3375" t="s">
        <v>13</v>
      </c>
      <c r="D3375" t="s">
        <v>46</v>
      </c>
      <c r="E3375" t="s">
        <v>34</v>
      </c>
      <c r="F3375" t="s">
        <v>37</v>
      </c>
      <c r="G3375">
        <v>0</v>
      </c>
    </row>
    <row r="3376" spans="1:7" x14ac:dyDescent="0.25">
      <c r="A3376" t="str">
        <f t="shared" si="52"/>
        <v>SSP3Croatia2075-208090--94Female</v>
      </c>
      <c r="B3376" t="s">
        <v>39</v>
      </c>
      <c r="C3376" t="s">
        <v>13</v>
      </c>
      <c r="D3376" t="s">
        <v>45</v>
      </c>
      <c r="E3376" t="s">
        <v>34</v>
      </c>
      <c r="F3376" t="s">
        <v>37</v>
      </c>
      <c r="G3376">
        <v>0</v>
      </c>
    </row>
    <row r="3377" spans="1:7" x14ac:dyDescent="0.25">
      <c r="A3377" t="str">
        <f t="shared" si="52"/>
        <v>SSP3Croatia2080-208590--94Female</v>
      </c>
      <c r="B3377" t="s">
        <v>39</v>
      </c>
      <c r="C3377" t="s">
        <v>13</v>
      </c>
      <c r="D3377" t="s">
        <v>44</v>
      </c>
      <c r="E3377" t="s">
        <v>34</v>
      </c>
      <c r="F3377" t="s">
        <v>37</v>
      </c>
      <c r="G3377">
        <v>0</v>
      </c>
    </row>
    <row r="3378" spans="1:7" x14ac:dyDescent="0.25">
      <c r="A3378" t="str">
        <f t="shared" si="52"/>
        <v>SSP3Croatia2085-209090--94Female</v>
      </c>
      <c r="B3378" t="s">
        <v>39</v>
      </c>
      <c r="C3378" t="s">
        <v>13</v>
      </c>
      <c r="D3378" t="s">
        <v>43</v>
      </c>
      <c r="E3378" t="s">
        <v>34</v>
      </c>
      <c r="F3378" t="s">
        <v>37</v>
      </c>
      <c r="G3378">
        <v>0</v>
      </c>
    </row>
    <row r="3379" spans="1:7" x14ac:dyDescent="0.25">
      <c r="A3379" t="str">
        <f t="shared" si="52"/>
        <v>SSP3Croatia2090-209590--94Female</v>
      </c>
      <c r="B3379" t="s">
        <v>39</v>
      </c>
      <c r="C3379" t="s">
        <v>13</v>
      </c>
      <c r="D3379" t="s">
        <v>42</v>
      </c>
      <c r="E3379" t="s">
        <v>34</v>
      </c>
      <c r="F3379" t="s">
        <v>37</v>
      </c>
      <c r="G3379">
        <v>0</v>
      </c>
    </row>
    <row r="3380" spans="1:7" x14ac:dyDescent="0.25">
      <c r="A3380" t="str">
        <f t="shared" si="52"/>
        <v>SSP3Croatia2095-210090--94Female</v>
      </c>
      <c r="B3380" t="s">
        <v>39</v>
      </c>
      <c r="C3380" t="s">
        <v>13</v>
      </c>
      <c r="D3380" t="s">
        <v>41</v>
      </c>
      <c r="E3380" t="s">
        <v>34</v>
      </c>
      <c r="F3380" t="s">
        <v>37</v>
      </c>
      <c r="G3380">
        <v>0</v>
      </c>
    </row>
    <row r="3381" spans="1:7" x14ac:dyDescent="0.25">
      <c r="A3381" t="str">
        <f t="shared" si="52"/>
        <v>SSP3Croatia2015-202095--99Female</v>
      </c>
      <c r="B3381" t="s">
        <v>39</v>
      </c>
      <c r="C3381" t="s">
        <v>13</v>
      </c>
      <c r="D3381" t="s">
        <v>57</v>
      </c>
      <c r="E3381" t="s">
        <v>35</v>
      </c>
      <c r="F3381" t="s">
        <v>37</v>
      </c>
      <c r="G3381">
        <v>0</v>
      </c>
    </row>
    <row r="3382" spans="1:7" x14ac:dyDescent="0.25">
      <c r="A3382" t="str">
        <f t="shared" si="52"/>
        <v>SSP3Croatia2020-202595--99Female</v>
      </c>
      <c r="B3382" t="s">
        <v>39</v>
      </c>
      <c r="C3382" t="s">
        <v>13</v>
      </c>
      <c r="D3382" t="s">
        <v>56</v>
      </c>
      <c r="E3382" t="s">
        <v>35</v>
      </c>
      <c r="F3382" t="s">
        <v>37</v>
      </c>
      <c r="G3382">
        <v>0</v>
      </c>
    </row>
    <row r="3383" spans="1:7" x14ac:dyDescent="0.25">
      <c r="A3383" t="str">
        <f t="shared" si="52"/>
        <v>SSP3Croatia2025-203095--99Female</v>
      </c>
      <c r="B3383" t="s">
        <v>39</v>
      </c>
      <c r="C3383" t="s">
        <v>13</v>
      </c>
      <c r="D3383" t="s">
        <v>55</v>
      </c>
      <c r="E3383" t="s">
        <v>35</v>
      </c>
      <c r="F3383" t="s">
        <v>37</v>
      </c>
      <c r="G3383">
        <v>0</v>
      </c>
    </row>
    <row r="3384" spans="1:7" x14ac:dyDescent="0.25">
      <c r="A3384" t="str">
        <f t="shared" si="52"/>
        <v>SSP3Croatia2030-203595--99Female</v>
      </c>
      <c r="B3384" t="s">
        <v>39</v>
      </c>
      <c r="C3384" t="s">
        <v>13</v>
      </c>
      <c r="D3384" t="s">
        <v>54</v>
      </c>
      <c r="E3384" t="s">
        <v>35</v>
      </c>
      <c r="F3384" t="s">
        <v>37</v>
      </c>
      <c r="G3384">
        <v>0</v>
      </c>
    </row>
    <row r="3385" spans="1:7" x14ac:dyDescent="0.25">
      <c r="A3385" t="str">
        <f t="shared" si="52"/>
        <v>SSP3Croatia2035-204095--99Female</v>
      </c>
      <c r="B3385" t="s">
        <v>39</v>
      </c>
      <c r="C3385" t="s">
        <v>13</v>
      </c>
      <c r="D3385" t="s">
        <v>53</v>
      </c>
      <c r="E3385" t="s">
        <v>35</v>
      </c>
      <c r="F3385" t="s">
        <v>37</v>
      </c>
      <c r="G3385">
        <v>0</v>
      </c>
    </row>
    <row r="3386" spans="1:7" x14ac:dyDescent="0.25">
      <c r="A3386" t="str">
        <f t="shared" si="52"/>
        <v>SSP3Croatia2040-204595--99Female</v>
      </c>
      <c r="B3386" t="s">
        <v>39</v>
      </c>
      <c r="C3386" t="s">
        <v>13</v>
      </c>
      <c r="D3386" t="s">
        <v>52</v>
      </c>
      <c r="E3386" t="s">
        <v>35</v>
      </c>
      <c r="F3386" t="s">
        <v>37</v>
      </c>
      <c r="G3386">
        <v>0</v>
      </c>
    </row>
    <row r="3387" spans="1:7" x14ac:dyDescent="0.25">
      <c r="A3387" t="str">
        <f t="shared" si="52"/>
        <v>SSP3Croatia2045-205095--99Female</v>
      </c>
      <c r="B3387" t="s">
        <v>39</v>
      </c>
      <c r="C3387" t="s">
        <v>13</v>
      </c>
      <c r="D3387" t="s">
        <v>51</v>
      </c>
      <c r="E3387" t="s">
        <v>35</v>
      </c>
      <c r="F3387" t="s">
        <v>37</v>
      </c>
      <c r="G3387">
        <v>0</v>
      </c>
    </row>
    <row r="3388" spans="1:7" x14ac:dyDescent="0.25">
      <c r="A3388" t="str">
        <f t="shared" si="52"/>
        <v>SSP3Croatia2050-205595--99Female</v>
      </c>
      <c r="B3388" t="s">
        <v>39</v>
      </c>
      <c r="C3388" t="s">
        <v>13</v>
      </c>
      <c r="D3388" t="s">
        <v>50</v>
      </c>
      <c r="E3388" t="s">
        <v>35</v>
      </c>
      <c r="F3388" t="s">
        <v>37</v>
      </c>
      <c r="G3388">
        <v>0</v>
      </c>
    </row>
    <row r="3389" spans="1:7" x14ac:dyDescent="0.25">
      <c r="A3389" t="str">
        <f t="shared" si="52"/>
        <v>SSP3Croatia2055-206095--99Female</v>
      </c>
      <c r="B3389" t="s">
        <v>39</v>
      </c>
      <c r="C3389" t="s">
        <v>13</v>
      </c>
      <c r="D3389" t="s">
        <v>49</v>
      </c>
      <c r="E3389" t="s">
        <v>35</v>
      </c>
      <c r="F3389" t="s">
        <v>37</v>
      </c>
      <c r="G3389">
        <v>0</v>
      </c>
    </row>
    <row r="3390" spans="1:7" x14ac:dyDescent="0.25">
      <c r="A3390" t="str">
        <f t="shared" si="52"/>
        <v>SSP3Croatia2060-206595--99Female</v>
      </c>
      <c r="B3390" t="s">
        <v>39</v>
      </c>
      <c r="C3390" t="s">
        <v>13</v>
      </c>
      <c r="D3390" t="s">
        <v>48</v>
      </c>
      <c r="E3390" t="s">
        <v>35</v>
      </c>
      <c r="F3390" t="s">
        <v>37</v>
      </c>
      <c r="G3390">
        <v>0</v>
      </c>
    </row>
    <row r="3391" spans="1:7" x14ac:dyDescent="0.25">
      <c r="A3391" t="str">
        <f t="shared" si="52"/>
        <v>SSP3Croatia2065-207095--99Female</v>
      </c>
      <c r="B3391" t="s">
        <v>39</v>
      </c>
      <c r="C3391" t="s">
        <v>13</v>
      </c>
      <c r="D3391" t="s">
        <v>47</v>
      </c>
      <c r="E3391" t="s">
        <v>35</v>
      </c>
      <c r="F3391" t="s">
        <v>37</v>
      </c>
      <c r="G3391">
        <v>0</v>
      </c>
    </row>
    <row r="3392" spans="1:7" x14ac:dyDescent="0.25">
      <c r="A3392" t="str">
        <f t="shared" si="52"/>
        <v>SSP3Croatia2070-207595--99Female</v>
      </c>
      <c r="B3392" t="s">
        <v>39</v>
      </c>
      <c r="C3392" t="s">
        <v>13</v>
      </c>
      <c r="D3392" t="s">
        <v>46</v>
      </c>
      <c r="E3392" t="s">
        <v>35</v>
      </c>
      <c r="F3392" t="s">
        <v>37</v>
      </c>
      <c r="G3392">
        <v>0</v>
      </c>
    </row>
    <row r="3393" spans="1:7" x14ac:dyDescent="0.25">
      <c r="A3393" t="str">
        <f t="shared" si="52"/>
        <v>SSP3Croatia2075-208095--99Female</v>
      </c>
      <c r="B3393" t="s">
        <v>39</v>
      </c>
      <c r="C3393" t="s">
        <v>13</v>
      </c>
      <c r="D3393" t="s">
        <v>45</v>
      </c>
      <c r="E3393" t="s">
        <v>35</v>
      </c>
      <c r="F3393" t="s">
        <v>37</v>
      </c>
      <c r="G3393">
        <v>0</v>
      </c>
    </row>
    <row r="3394" spans="1:7" x14ac:dyDescent="0.25">
      <c r="A3394" t="str">
        <f t="shared" si="52"/>
        <v>SSP3Croatia2080-208595--99Female</v>
      </c>
      <c r="B3394" t="s">
        <v>39</v>
      </c>
      <c r="C3394" t="s">
        <v>13</v>
      </c>
      <c r="D3394" t="s">
        <v>44</v>
      </c>
      <c r="E3394" t="s">
        <v>35</v>
      </c>
      <c r="F3394" t="s">
        <v>37</v>
      </c>
      <c r="G3394">
        <v>0</v>
      </c>
    </row>
    <row r="3395" spans="1:7" x14ac:dyDescent="0.25">
      <c r="A3395" t="str">
        <f t="shared" si="52"/>
        <v>SSP3Croatia2085-209095--99Female</v>
      </c>
      <c r="B3395" t="s">
        <v>39</v>
      </c>
      <c r="C3395" t="s">
        <v>13</v>
      </c>
      <c r="D3395" t="s">
        <v>43</v>
      </c>
      <c r="E3395" t="s">
        <v>35</v>
      </c>
      <c r="F3395" t="s">
        <v>37</v>
      </c>
      <c r="G3395">
        <v>0</v>
      </c>
    </row>
    <row r="3396" spans="1:7" x14ac:dyDescent="0.25">
      <c r="A3396" t="str">
        <f t="shared" si="52"/>
        <v>SSP3Croatia2090-209595--99Female</v>
      </c>
      <c r="B3396" t="s">
        <v>39</v>
      </c>
      <c r="C3396" t="s">
        <v>13</v>
      </c>
      <c r="D3396" t="s">
        <v>42</v>
      </c>
      <c r="E3396" t="s">
        <v>35</v>
      </c>
      <c r="F3396" t="s">
        <v>37</v>
      </c>
      <c r="G3396">
        <v>0</v>
      </c>
    </row>
    <row r="3397" spans="1:7" x14ac:dyDescent="0.25">
      <c r="A3397" t="str">
        <f t="shared" si="52"/>
        <v>SSP3Croatia2095-210095--99Female</v>
      </c>
      <c r="B3397" t="s">
        <v>39</v>
      </c>
      <c r="C3397" t="s">
        <v>13</v>
      </c>
      <c r="D3397" t="s">
        <v>41</v>
      </c>
      <c r="E3397" t="s">
        <v>35</v>
      </c>
      <c r="F3397" t="s">
        <v>37</v>
      </c>
      <c r="G3397">
        <v>0</v>
      </c>
    </row>
    <row r="3398" spans="1:7" x14ac:dyDescent="0.25">
      <c r="A3398" t="str">
        <f t="shared" si="52"/>
        <v>SSP3Croatia2015-2020100+Female</v>
      </c>
      <c r="B3398" t="s">
        <v>39</v>
      </c>
      <c r="C3398" t="s">
        <v>13</v>
      </c>
      <c r="D3398" t="s">
        <v>57</v>
      </c>
      <c r="E3398" t="s">
        <v>36</v>
      </c>
      <c r="F3398" t="s">
        <v>37</v>
      </c>
      <c r="G3398">
        <v>0</v>
      </c>
    </row>
    <row r="3399" spans="1:7" x14ac:dyDescent="0.25">
      <c r="A3399" t="str">
        <f t="shared" si="52"/>
        <v>SSP3Croatia2020-2025100+Female</v>
      </c>
      <c r="B3399" t="s">
        <v>39</v>
      </c>
      <c r="C3399" t="s">
        <v>13</v>
      </c>
      <c r="D3399" t="s">
        <v>56</v>
      </c>
      <c r="E3399" t="s">
        <v>36</v>
      </c>
      <c r="F3399" t="s">
        <v>37</v>
      </c>
      <c r="G3399">
        <v>0</v>
      </c>
    </row>
    <row r="3400" spans="1:7" x14ac:dyDescent="0.25">
      <c r="A3400" t="str">
        <f t="shared" si="52"/>
        <v>SSP3Croatia2025-2030100+Female</v>
      </c>
      <c r="B3400" t="s">
        <v>39</v>
      </c>
      <c r="C3400" t="s">
        <v>13</v>
      </c>
      <c r="D3400" t="s">
        <v>55</v>
      </c>
      <c r="E3400" t="s">
        <v>36</v>
      </c>
      <c r="F3400" t="s">
        <v>37</v>
      </c>
      <c r="G3400">
        <v>0</v>
      </c>
    </row>
    <row r="3401" spans="1:7" x14ac:dyDescent="0.25">
      <c r="A3401" t="str">
        <f t="shared" si="52"/>
        <v>SSP3Croatia2030-2035100+Female</v>
      </c>
      <c r="B3401" t="s">
        <v>39</v>
      </c>
      <c r="C3401" t="s">
        <v>13</v>
      </c>
      <c r="D3401" t="s">
        <v>54</v>
      </c>
      <c r="E3401" t="s">
        <v>36</v>
      </c>
      <c r="F3401" t="s">
        <v>37</v>
      </c>
      <c r="G3401">
        <v>0</v>
      </c>
    </row>
    <row r="3402" spans="1:7" x14ac:dyDescent="0.25">
      <c r="A3402" t="str">
        <f t="shared" si="52"/>
        <v>SSP3Croatia2035-2040100+Female</v>
      </c>
      <c r="B3402" t="s">
        <v>39</v>
      </c>
      <c r="C3402" t="s">
        <v>13</v>
      </c>
      <c r="D3402" t="s">
        <v>53</v>
      </c>
      <c r="E3402" t="s">
        <v>36</v>
      </c>
      <c r="F3402" t="s">
        <v>37</v>
      </c>
      <c r="G3402">
        <v>0</v>
      </c>
    </row>
    <row r="3403" spans="1:7" x14ac:dyDescent="0.25">
      <c r="A3403" t="str">
        <f t="shared" ref="A3403:A3466" si="53">B3403&amp;C3403&amp;D3403&amp;E3403&amp;F3403</f>
        <v>SSP3Croatia2040-2045100+Female</v>
      </c>
      <c r="B3403" t="s">
        <v>39</v>
      </c>
      <c r="C3403" t="s">
        <v>13</v>
      </c>
      <c r="D3403" t="s">
        <v>52</v>
      </c>
      <c r="E3403" t="s">
        <v>36</v>
      </c>
      <c r="F3403" t="s">
        <v>37</v>
      </c>
      <c r="G3403">
        <v>0</v>
      </c>
    </row>
    <row r="3404" spans="1:7" x14ac:dyDescent="0.25">
      <c r="A3404" t="str">
        <f t="shared" si="53"/>
        <v>SSP3Croatia2045-2050100+Female</v>
      </c>
      <c r="B3404" t="s">
        <v>39</v>
      </c>
      <c r="C3404" t="s">
        <v>13</v>
      </c>
      <c r="D3404" t="s">
        <v>51</v>
      </c>
      <c r="E3404" t="s">
        <v>36</v>
      </c>
      <c r="F3404" t="s">
        <v>37</v>
      </c>
      <c r="G3404">
        <v>0</v>
      </c>
    </row>
    <row r="3405" spans="1:7" x14ac:dyDescent="0.25">
      <c r="A3405" t="str">
        <f t="shared" si="53"/>
        <v>SSP3Croatia2050-2055100+Female</v>
      </c>
      <c r="B3405" t="s">
        <v>39</v>
      </c>
      <c r="C3405" t="s">
        <v>13</v>
      </c>
      <c r="D3405" t="s">
        <v>50</v>
      </c>
      <c r="E3405" t="s">
        <v>36</v>
      </c>
      <c r="F3405" t="s">
        <v>37</v>
      </c>
      <c r="G3405">
        <v>0</v>
      </c>
    </row>
    <row r="3406" spans="1:7" x14ac:dyDescent="0.25">
      <c r="A3406" t="str">
        <f t="shared" si="53"/>
        <v>SSP3Croatia2055-2060100+Female</v>
      </c>
      <c r="B3406" t="s">
        <v>39</v>
      </c>
      <c r="C3406" t="s">
        <v>13</v>
      </c>
      <c r="D3406" t="s">
        <v>49</v>
      </c>
      <c r="E3406" t="s">
        <v>36</v>
      </c>
      <c r="F3406" t="s">
        <v>37</v>
      </c>
      <c r="G3406">
        <v>0</v>
      </c>
    </row>
    <row r="3407" spans="1:7" x14ac:dyDescent="0.25">
      <c r="A3407" t="str">
        <f t="shared" si="53"/>
        <v>SSP3Croatia2060-2065100+Female</v>
      </c>
      <c r="B3407" t="s">
        <v>39</v>
      </c>
      <c r="C3407" t="s">
        <v>13</v>
      </c>
      <c r="D3407" t="s">
        <v>48</v>
      </c>
      <c r="E3407" t="s">
        <v>36</v>
      </c>
      <c r="F3407" t="s">
        <v>37</v>
      </c>
      <c r="G3407">
        <v>0</v>
      </c>
    </row>
    <row r="3408" spans="1:7" x14ac:dyDescent="0.25">
      <c r="A3408" t="str">
        <f t="shared" si="53"/>
        <v>SSP3Croatia2065-2070100+Female</v>
      </c>
      <c r="B3408" t="s">
        <v>39</v>
      </c>
      <c r="C3408" t="s">
        <v>13</v>
      </c>
      <c r="D3408" t="s">
        <v>47</v>
      </c>
      <c r="E3408" t="s">
        <v>36</v>
      </c>
      <c r="F3408" t="s">
        <v>37</v>
      </c>
      <c r="G3408">
        <v>0</v>
      </c>
    </row>
    <row r="3409" spans="1:7" x14ac:dyDescent="0.25">
      <c r="A3409" t="str">
        <f t="shared" si="53"/>
        <v>SSP3Croatia2070-2075100+Female</v>
      </c>
      <c r="B3409" t="s">
        <v>39</v>
      </c>
      <c r="C3409" t="s">
        <v>13</v>
      </c>
      <c r="D3409" t="s">
        <v>46</v>
      </c>
      <c r="E3409" t="s">
        <v>36</v>
      </c>
      <c r="F3409" t="s">
        <v>37</v>
      </c>
      <c r="G3409">
        <v>0</v>
      </c>
    </row>
    <row r="3410" spans="1:7" x14ac:dyDescent="0.25">
      <c r="A3410" t="str">
        <f t="shared" si="53"/>
        <v>SSP3Croatia2075-2080100+Female</v>
      </c>
      <c r="B3410" t="s">
        <v>39</v>
      </c>
      <c r="C3410" t="s">
        <v>13</v>
      </c>
      <c r="D3410" t="s">
        <v>45</v>
      </c>
      <c r="E3410" t="s">
        <v>36</v>
      </c>
      <c r="F3410" t="s">
        <v>37</v>
      </c>
      <c r="G3410">
        <v>0</v>
      </c>
    </row>
    <row r="3411" spans="1:7" x14ac:dyDescent="0.25">
      <c r="A3411" t="str">
        <f t="shared" si="53"/>
        <v>SSP3Croatia2080-2085100+Female</v>
      </c>
      <c r="B3411" t="s">
        <v>39</v>
      </c>
      <c r="C3411" t="s">
        <v>13</v>
      </c>
      <c r="D3411" t="s">
        <v>44</v>
      </c>
      <c r="E3411" t="s">
        <v>36</v>
      </c>
      <c r="F3411" t="s">
        <v>37</v>
      </c>
      <c r="G3411">
        <v>0</v>
      </c>
    </row>
    <row r="3412" spans="1:7" x14ac:dyDescent="0.25">
      <c r="A3412" t="str">
        <f t="shared" si="53"/>
        <v>SSP3Croatia2085-2090100+Female</v>
      </c>
      <c r="B3412" t="s">
        <v>39</v>
      </c>
      <c r="C3412" t="s">
        <v>13</v>
      </c>
      <c r="D3412" t="s">
        <v>43</v>
      </c>
      <c r="E3412" t="s">
        <v>36</v>
      </c>
      <c r="F3412" t="s">
        <v>37</v>
      </c>
      <c r="G3412">
        <v>0</v>
      </c>
    </row>
    <row r="3413" spans="1:7" x14ac:dyDescent="0.25">
      <c r="A3413" t="str">
        <f t="shared" si="53"/>
        <v>SSP3Croatia2090-2095100+Female</v>
      </c>
      <c r="B3413" t="s">
        <v>39</v>
      </c>
      <c r="C3413" t="s">
        <v>13</v>
      </c>
      <c r="D3413" t="s">
        <v>42</v>
      </c>
      <c r="E3413" t="s">
        <v>36</v>
      </c>
      <c r="F3413" t="s">
        <v>37</v>
      </c>
      <c r="G3413">
        <v>0</v>
      </c>
    </row>
    <row r="3414" spans="1:7" x14ac:dyDescent="0.25">
      <c r="A3414" t="str">
        <f t="shared" si="53"/>
        <v>SSP3Croatia2095-2100100+Female</v>
      </c>
      <c r="B3414" t="s">
        <v>39</v>
      </c>
      <c r="C3414" t="s">
        <v>13</v>
      </c>
      <c r="D3414" t="s">
        <v>41</v>
      </c>
      <c r="E3414" t="s">
        <v>36</v>
      </c>
      <c r="F3414" t="s">
        <v>37</v>
      </c>
      <c r="G3414">
        <v>0</v>
      </c>
    </row>
    <row r="3415" spans="1:7" x14ac:dyDescent="0.25">
      <c r="A3415" t="str">
        <f t="shared" si="53"/>
        <v>SSP2Croatia2010-2015AllBoth</v>
      </c>
      <c r="B3415" t="s">
        <v>12</v>
      </c>
      <c r="C3415" t="s">
        <v>13</v>
      </c>
      <c r="D3415" t="s">
        <v>58</v>
      </c>
      <c r="E3415" t="s">
        <v>14</v>
      </c>
      <c r="F3415" t="s">
        <v>75</v>
      </c>
      <c r="G3415">
        <v>-24.3</v>
      </c>
    </row>
    <row r="3416" spans="1:7" x14ac:dyDescent="0.25">
      <c r="A3416" t="str">
        <f t="shared" si="53"/>
        <v>SSP2Croatia2010-20150--4Both</v>
      </c>
      <c r="B3416" t="s">
        <v>12</v>
      </c>
      <c r="C3416" t="s">
        <v>13</v>
      </c>
      <c r="D3416" t="s">
        <v>58</v>
      </c>
      <c r="E3416" t="s">
        <v>16</v>
      </c>
      <c r="F3416" t="s">
        <v>75</v>
      </c>
      <c r="G3416">
        <v>-2.1</v>
      </c>
    </row>
    <row r="3417" spans="1:7" x14ac:dyDescent="0.25">
      <c r="A3417" t="str">
        <f t="shared" si="53"/>
        <v>SSP2Croatia2010-20155--9Both</v>
      </c>
      <c r="B3417" t="s">
        <v>12</v>
      </c>
      <c r="C3417" t="s">
        <v>13</v>
      </c>
      <c r="D3417" t="s">
        <v>58</v>
      </c>
      <c r="E3417" t="s">
        <v>17</v>
      </c>
      <c r="F3417" t="s">
        <v>75</v>
      </c>
      <c r="G3417">
        <v>-1.3</v>
      </c>
    </row>
    <row r="3418" spans="1:7" x14ac:dyDescent="0.25">
      <c r="A3418" t="str">
        <f t="shared" si="53"/>
        <v>SSP2Croatia2010-201510--14Both</v>
      </c>
      <c r="B3418" t="s">
        <v>12</v>
      </c>
      <c r="C3418" t="s">
        <v>13</v>
      </c>
      <c r="D3418" t="s">
        <v>58</v>
      </c>
      <c r="E3418" t="s">
        <v>18</v>
      </c>
      <c r="F3418" t="s">
        <v>75</v>
      </c>
      <c r="G3418">
        <v>-0.8</v>
      </c>
    </row>
    <row r="3419" spans="1:7" x14ac:dyDescent="0.25">
      <c r="A3419" t="str">
        <f t="shared" si="53"/>
        <v>SSP2Croatia2010-201515--19Both</v>
      </c>
      <c r="B3419" t="s">
        <v>12</v>
      </c>
      <c r="C3419" t="s">
        <v>13</v>
      </c>
      <c r="D3419" t="s">
        <v>58</v>
      </c>
      <c r="E3419" t="s">
        <v>19</v>
      </c>
      <c r="F3419" t="s">
        <v>75</v>
      </c>
      <c r="G3419">
        <v>-2.2000000000000002</v>
      </c>
    </row>
    <row r="3420" spans="1:7" x14ac:dyDescent="0.25">
      <c r="A3420" t="str">
        <f t="shared" si="53"/>
        <v>SSP2Croatia2010-201520--24Both</v>
      </c>
      <c r="B3420" t="s">
        <v>12</v>
      </c>
      <c r="C3420" t="s">
        <v>13</v>
      </c>
      <c r="D3420" t="s">
        <v>58</v>
      </c>
      <c r="E3420" t="s">
        <v>20</v>
      </c>
      <c r="F3420" t="s">
        <v>75</v>
      </c>
      <c r="G3420">
        <v>-5.2</v>
      </c>
    </row>
    <row r="3421" spans="1:7" x14ac:dyDescent="0.25">
      <c r="A3421" t="str">
        <f t="shared" si="53"/>
        <v>SSP2Croatia2010-201525--29Both</v>
      </c>
      <c r="B3421" t="s">
        <v>12</v>
      </c>
      <c r="C3421" t="s">
        <v>13</v>
      </c>
      <c r="D3421" t="s">
        <v>58</v>
      </c>
      <c r="E3421" t="s">
        <v>21</v>
      </c>
      <c r="F3421" t="s">
        <v>75</v>
      </c>
      <c r="G3421">
        <v>-4.7</v>
      </c>
    </row>
    <row r="3422" spans="1:7" x14ac:dyDescent="0.25">
      <c r="A3422" t="str">
        <f t="shared" si="53"/>
        <v>SSP2Croatia2010-201530--34Both</v>
      </c>
      <c r="B3422" t="s">
        <v>12</v>
      </c>
      <c r="C3422" t="s">
        <v>13</v>
      </c>
      <c r="D3422" t="s">
        <v>58</v>
      </c>
      <c r="E3422" t="s">
        <v>22</v>
      </c>
      <c r="F3422" t="s">
        <v>75</v>
      </c>
      <c r="G3422">
        <v>-3.1</v>
      </c>
    </row>
    <row r="3423" spans="1:7" x14ac:dyDescent="0.25">
      <c r="A3423" t="str">
        <f t="shared" si="53"/>
        <v>SSP2Croatia2010-201535--39Both</v>
      </c>
      <c r="B3423" t="s">
        <v>12</v>
      </c>
      <c r="C3423" t="s">
        <v>13</v>
      </c>
      <c r="D3423" t="s">
        <v>58</v>
      </c>
      <c r="E3423" t="s">
        <v>23</v>
      </c>
      <c r="F3423" t="s">
        <v>75</v>
      </c>
      <c r="G3423">
        <v>-1.9</v>
      </c>
    </row>
    <row r="3424" spans="1:7" x14ac:dyDescent="0.25">
      <c r="A3424" t="str">
        <f t="shared" si="53"/>
        <v>SSP2Croatia2010-201540--44Both</v>
      </c>
      <c r="B3424" t="s">
        <v>12</v>
      </c>
      <c r="C3424" t="s">
        <v>13</v>
      </c>
      <c r="D3424" t="s">
        <v>58</v>
      </c>
      <c r="E3424" t="s">
        <v>24</v>
      </c>
      <c r="F3424" t="s">
        <v>75</v>
      </c>
      <c r="G3424">
        <v>-1.2</v>
      </c>
    </row>
    <row r="3425" spans="1:7" x14ac:dyDescent="0.25">
      <c r="A3425" t="str">
        <f t="shared" si="53"/>
        <v>SSP2Croatia2010-201545--49Both</v>
      </c>
      <c r="B3425" t="s">
        <v>12</v>
      </c>
      <c r="C3425" t="s">
        <v>13</v>
      </c>
      <c r="D3425" t="s">
        <v>58</v>
      </c>
      <c r="E3425" t="s">
        <v>25</v>
      </c>
      <c r="F3425" t="s">
        <v>75</v>
      </c>
      <c r="G3425">
        <v>-0.7</v>
      </c>
    </row>
    <row r="3426" spans="1:7" x14ac:dyDescent="0.25">
      <c r="A3426" t="str">
        <f t="shared" si="53"/>
        <v>SSP2Croatia2010-201550--54Both</v>
      </c>
      <c r="B3426" t="s">
        <v>12</v>
      </c>
      <c r="C3426" t="s">
        <v>13</v>
      </c>
      <c r="D3426" t="s">
        <v>58</v>
      </c>
      <c r="E3426" t="s">
        <v>26</v>
      </c>
      <c r="F3426" t="s">
        <v>75</v>
      </c>
      <c r="G3426">
        <v>-0.4</v>
      </c>
    </row>
    <row r="3427" spans="1:7" x14ac:dyDescent="0.25">
      <c r="A3427" t="str">
        <f t="shared" si="53"/>
        <v>SSP2Croatia2010-201555--59Both</v>
      </c>
      <c r="B3427" t="s">
        <v>12</v>
      </c>
      <c r="C3427" t="s">
        <v>13</v>
      </c>
      <c r="D3427" t="s">
        <v>58</v>
      </c>
      <c r="E3427" t="s">
        <v>27</v>
      </c>
      <c r="F3427" t="s">
        <v>75</v>
      </c>
      <c r="G3427">
        <v>-0.3</v>
      </c>
    </row>
    <row r="3428" spans="1:7" x14ac:dyDescent="0.25">
      <c r="A3428" t="str">
        <f t="shared" si="53"/>
        <v>SSP2Croatia2010-201560--64Both</v>
      </c>
      <c r="B3428" t="s">
        <v>12</v>
      </c>
      <c r="C3428" t="s">
        <v>13</v>
      </c>
      <c r="D3428" t="s">
        <v>58</v>
      </c>
      <c r="E3428" t="s">
        <v>28</v>
      </c>
      <c r="F3428" t="s">
        <v>75</v>
      </c>
      <c r="G3428">
        <v>-0.2</v>
      </c>
    </row>
    <row r="3429" spans="1:7" x14ac:dyDescent="0.25">
      <c r="A3429" t="str">
        <f t="shared" si="53"/>
        <v>SSP2Croatia2010-201565--69Both</v>
      </c>
      <c r="B3429" t="s">
        <v>12</v>
      </c>
      <c r="C3429" t="s">
        <v>13</v>
      </c>
      <c r="D3429" t="s">
        <v>58</v>
      </c>
      <c r="E3429" t="s">
        <v>29</v>
      </c>
      <c r="F3429" t="s">
        <v>75</v>
      </c>
      <c r="G3429">
        <v>-0.1</v>
      </c>
    </row>
    <row r="3430" spans="1:7" x14ac:dyDescent="0.25">
      <c r="A3430" t="str">
        <f t="shared" si="53"/>
        <v>SSP2Croatia2010-201570--74Both</v>
      </c>
      <c r="B3430" t="s">
        <v>12</v>
      </c>
      <c r="C3430" t="s">
        <v>13</v>
      </c>
      <c r="D3430" t="s">
        <v>58</v>
      </c>
      <c r="E3430" t="s">
        <v>30</v>
      </c>
      <c r="F3430" t="s">
        <v>75</v>
      </c>
      <c r="G3430">
        <v>-0.1</v>
      </c>
    </row>
    <row r="3431" spans="1:7" x14ac:dyDescent="0.25">
      <c r="A3431" t="str">
        <f t="shared" si="53"/>
        <v>SSP2Croatia2010-201575--79Both</v>
      </c>
      <c r="B3431" t="s">
        <v>12</v>
      </c>
      <c r="C3431" t="s">
        <v>13</v>
      </c>
      <c r="D3431" t="s">
        <v>58</v>
      </c>
      <c r="E3431" t="s">
        <v>31</v>
      </c>
      <c r="F3431" t="s">
        <v>75</v>
      </c>
      <c r="G3431">
        <v>0</v>
      </c>
    </row>
    <row r="3432" spans="1:7" x14ac:dyDescent="0.25">
      <c r="A3432" t="str">
        <f t="shared" si="53"/>
        <v>SSP2Croatia2010-201580--84Both</v>
      </c>
      <c r="B3432" t="s">
        <v>12</v>
      </c>
      <c r="C3432" t="s">
        <v>13</v>
      </c>
      <c r="D3432" t="s">
        <v>58</v>
      </c>
      <c r="E3432" t="s">
        <v>32</v>
      </c>
      <c r="F3432" t="s">
        <v>75</v>
      </c>
      <c r="G3432">
        <v>0</v>
      </c>
    </row>
    <row r="3433" spans="1:7" x14ac:dyDescent="0.25">
      <c r="A3433" t="str">
        <f t="shared" si="53"/>
        <v>SSP2Croatia2010-201585--89Both</v>
      </c>
      <c r="B3433" t="s">
        <v>12</v>
      </c>
      <c r="C3433" t="s">
        <v>13</v>
      </c>
      <c r="D3433" t="s">
        <v>58</v>
      </c>
      <c r="E3433" t="s">
        <v>33</v>
      </c>
      <c r="F3433" t="s">
        <v>75</v>
      </c>
      <c r="G3433">
        <v>0</v>
      </c>
    </row>
    <row r="3434" spans="1:7" x14ac:dyDescent="0.25">
      <c r="A3434" t="str">
        <f t="shared" si="53"/>
        <v>SSP2Croatia2010-201590--94Both</v>
      </c>
      <c r="B3434" t="s">
        <v>12</v>
      </c>
      <c r="C3434" t="s">
        <v>13</v>
      </c>
      <c r="D3434" t="s">
        <v>58</v>
      </c>
      <c r="E3434" t="s">
        <v>34</v>
      </c>
      <c r="F3434" t="s">
        <v>75</v>
      </c>
      <c r="G3434">
        <v>0</v>
      </c>
    </row>
    <row r="3435" spans="1:7" x14ac:dyDescent="0.25">
      <c r="A3435" t="str">
        <f t="shared" si="53"/>
        <v>SSP2Croatia2010-201595--99Both</v>
      </c>
      <c r="B3435" t="s">
        <v>12</v>
      </c>
      <c r="C3435" t="s">
        <v>13</v>
      </c>
      <c r="D3435" t="s">
        <v>58</v>
      </c>
      <c r="E3435" t="s">
        <v>35</v>
      </c>
      <c r="F3435" t="s">
        <v>75</v>
      </c>
      <c r="G3435">
        <v>0</v>
      </c>
    </row>
    <row r="3436" spans="1:7" x14ac:dyDescent="0.25">
      <c r="A3436" t="str">
        <f t="shared" si="53"/>
        <v>SSP2Croatia2010-2015100+Both</v>
      </c>
      <c r="B3436" t="s">
        <v>12</v>
      </c>
      <c r="C3436" t="s">
        <v>13</v>
      </c>
      <c r="D3436" t="s">
        <v>58</v>
      </c>
      <c r="E3436" t="s">
        <v>36</v>
      </c>
      <c r="F3436" t="s">
        <v>75</v>
      </c>
      <c r="G3436">
        <v>0</v>
      </c>
    </row>
    <row r="3437" spans="1:7" x14ac:dyDescent="0.25">
      <c r="A3437" t="str">
        <f t="shared" si="53"/>
        <v>SSP2Croatia2010-2015AllMale</v>
      </c>
      <c r="B3437" t="s">
        <v>12</v>
      </c>
      <c r="C3437" t="s">
        <v>13</v>
      </c>
      <c r="D3437" t="s">
        <v>58</v>
      </c>
      <c r="E3437" t="s">
        <v>14</v>
      </c>
      <c r="F3437" t="s">
        <v>15</v>
      </c>
      <c r="G3437">
        <v>-8.6</v>
      </c>
    </row>
    <row r="3438" spans="1:7" x14ac:dyDescent="0.25">
      <c r="A3438" t="str">
        <f t="shared" si="53"/>
        <v>SSP2Croatia2010-20150--4Male</v>
      </c>
      <c r="B3438" t="s">
        <v>12</v>
      </c>
      <c r="C3438" t="s">
        <v>13</v>
      </c>
      <c r="D3438" t="s">
        <v>58</v>
      </c>
      <c r="E3438" t="s">
        <v>16</v>
      </c>
      <c r="F3438" t="s">
        <v>15</v>
      </c>
      <c r="G3438">
        <v>-0.7</v>
      </c>
    </row>
    <row r="3439" spans="1:7" x14ac:dyDescent="0.25">
      <c r="A3439" t="str">
        <f t="shared" si="53"/>
        <v>SSP2Croatia2010-20155--9Male</v>
      </c>
      <c r="B3439" t="s">
        <v>12</v>
      </c>
      <c r="C3439" t="s">
        <v>13</v>
      </c>
      <c r="D3439" t="s">
        <v>58</v>
      </c>
      <c r="E3439" t="s">
        <v>17</v>
      </c>
      <c r="F3439" t="s">
        <v>15</v>
      </c>
      <c r="G3439">
        <v>-0.5</v>
      </c>
    </row>
    <row r="3440" spans="1:7" x14ac:dyDescent="0.25">
      <c r="A3440" t="str">
        <f t="shared" si="53"/>
        <v>SSP2Croatia2010-201510--14Male</v>
      </c>
      <c r="B3440" t="s">
        <v>12</v>
      </c>
      <c r="C3440" t="s">
        <v>13</v>
      </c>
      <c r="D3440" t="s">
        <v>58</v>
      </c>
      <c r="E3440" t="s">
        <v>18</v>
      </c>
      <c r="F3440" t="s">
        <v>15</v>
      </c>
      <c r="G3440">
        <v>-0.3</v>
      </c>
    </row>
    <row r="3441" spans="1:7" x14ac:dyDescent="0.25">
      <c r="A3441" t="str">
        <f t="shared" si="53"/>
        <v>SSP2Croatia2010-201515--19Male</v>
      </c>
      <c r="B3441" t="s">
        <v>12</v>
      </c>
      <c r="C3441" t="s">
        <v>13</v>
      </c>
      <c r="D3441" t="s">
        <v>58</v>
      </c>
      <c r="E3441" t="s">
        <v>19</v>
      </c>
      <c r="F3441" t="s">
        <v>15</v>
      </c>
      <c r="G3441">
        <v>-0.8</v>
      </c>
    </row>
    <row r="3442" spans="1:7" x14ac:dyDescent="0.25">
      <c r="A3442" t="str">
        <f t="shared" si="53"/>
        <v>SSP2Croatia2010-201520--24Male</v>
      </c>
      <c r="B3442" t="s">
        <v>12</v>
      </c>
      <c r="C3442" t="s">
        <v>13</v>
      </c>
      <c r="D3442" t="s">
        <v>58</v>
      </c>
      <c r="E3442" t="s">
        <v>20</v>
      </c>
      <c r="F3442" t="s">
        <v>15</v>
      </c>
      <c r="G3442">
        <v>-1.8</v>
      </c>
    </row>
    <row r="3443" spans="1:7" x14ac:dyDescent="0.25">
      <c r="A3443" t="str">
        <f t="shared" si="53"/>
        <v>SSP2Croatia2010-201525--29Male</v>
      </c>
      <c r="B3443" t="s">
        <v>12</v>
      </c>
      <c r="C3443" t="s">
        <v>13</v>
      </c>
      <c r="D3443" t="s">
        <v>58</v>
      </c>
      <c r="E3443" t="s">
        <v>21</v>
      </c>
      <c r="F3443" t="s">
        <v>15</v>
      </c>
      <c r="G3443">
        <v>-1.7</v>
      </c>
    </row>
    <row r="3444" spans="1:7" x14ac:dyDescent="0.25">
      <c r="A3444" t="str">
        <f t="shared" si="53"/>
        <v>SSP2Croatia2010-201530--34Male</v>
      </c>
      <c r="B3444" t="s">
        <v>12</v>
      </c>
      <c r="C3444" t="s">
        <v>13</v>
      </c>
      <c r="D3444" t="s">
        <v>58</v>
      </c>
      <c r="E3444" t="s">
        <v>22</v>
      </c>
      <c r="F3444" t="s">
        <v>15</v>
      </c>
      <c r="G3444">
        <v>-1.1000000000000001</v>
      </c>
    </row>
    <row r="3445" spans="1:7" x14ac:dyDescent="0.25">
      <c r="A3445" t="str">
        <f t="shared" si="53"/>
        <v>SSP2Croatia2010-201535--39Male</v>
      </c>
      <c r="B3445" t="s">
        <v>12</v>
      </c>
      <c r="C3445" t="s">
        <v>13</v>
      </c>
      <c r="D3445" t="s">
        <v>58</v>
      </c>
      <c r="E3445" t="s">
        <v>23</v>
      </c>
      <c r="F3445" t="s">
        <v>15</v>
      </c>
      <c r="G3445">
        <v>-0.7</v>
      </c>
    </row>
    <row r="3446" spans="1:7" x14ac:dyDescent="0.25">
      <c r="A3446" t="str">
        <f t="shared" si="53"/>
        <v>SSP2Croatia2010-201540--44Male</v>
      </c>
      <c r="B3446" t="s">
        <v>12</v>
      </c>
      <c r="C3446" t="s">
        <v>13</v>
      </c>
      <c r="D3446" t="s">
        <v>58</v>
      </c>
      <c r="E3446" t="s">
        <v>24</v>
      </c>
      <c r="F3446" t="s">
        <v>15</v>
      </c>
      <c r="G3446">
        <v>-0.4</v>
      </c>
    </row>
    <row r="3447" spans="1:7" x14ac:dyDescent="0.25">
      <c r="A3447" t="str">
        <f t="shared" si="53"/>
        <v>SSP2Croatia2010-201545--49Male</v>
      </c>
      <c r="B3447" t="s">
        <v>12</v>
      </c>
      <c r="C3447" t="s">
        <v>13</v>
      </c>
      <c r="D3447" t="s">
        <v>58</v>
      </c>
      <c r="E3447" t="s">
        <v>25</v>
      </c>
      <c r="F3447" t="s">
        <v>15</v>
      </c>
      <c r="G3447">
        <v>-0.3</v>
      </c>
    </row>
    <row r="3448" spans="1:7" x14ac:dyDescent="0.25">
      <c r="A3448" t="str">
        <f t="shared" si="53"/>
        <v>SSP2Croatia2010-201550--54Male</v>
      </c>
      <c r="B3448" t="s">
        <v>12</v>
      </c>
      <c r="C3448" t="s">
        <v>13</v>
      </c>
      <c r="D3448" t="s">
        <v>58</v>
      </c>
      <c r="E3448" t="s">
        <v>26</v>
      </c>
      <c r="F3448" t="s">
        <v>15</v>
      </c>
      <c r="G3448">
        <v>-0.2</v>
      </c>
    </row>
    <row r="3449" spans="1:7" x14ac:dyDescent="0.25">
      <c r="A3449" t="str">
        <f t="shared" si="53"/>
        <v>SSP2Croatia2010-201555--59Male</v>
      </c>
      <c r="B3449" t="s">
        <v>12</v>
      </c>
      <c r="C3449" t="s">
        <v>13</v>
      </c>
      <c r="D3449" t="s">
        <v>58</v>
      </c>
      <c r="E3449" t="s">
        <v>27</v>
      </c>
      <c r="F3449" t="s">
        <v>15</v>
      </c>
      <c r="G3449">
        <v>-0.1</v>
      </c>
    </row>
    <row r="3450" spans="1:7" x14ac:dyDescent="0.25">
      <c r="A3450" t="str">
        <f t="shared" si="53"/>
        <v>SSP2Croatia2010-201560--64Male</v>
      </c>
      <c r="B3450" t="s">
        <v>12</v>
      </c>
      <c r="C3450" t="s">
        <v>13</v>
      </c>
      <c r="D3450" t="s">
        <v>58</v>
      </c>
      <c r="E3450" t="s">
        <v>28</v>
      </c>
      <c r="F3450" t="s">
        <v>15</v>
      </c>
      <c r="G3450">
        <v>-0.1</v>
      </c>
    </row>
    <row r="3451" spans="1:7" x14ac:dyDescent="0.25">
      <c r="A3451" t="str">
        <f t="shared" si="53"/>
        <v>SSP2Croatia2010-201565--69Male</v>
      </c>
      <c r="B3451" t="s">
        <v>12</v>
      </c>
      <c r="C3451" t="s">
        <v>13</v>
      </c>
      <c r="D3451" t="s">
        <v>58</v>
      </c>
      <c r="E3451" t="s">
        <v>29</v>
      </c>
      <c r="F3451" t="s">
        <v>15</v>
      </c>
      <c r="G3451">
        <v>0</v>
      </c>
    </row>
    <row r="3452" spans="1:7" x14ac:dyDescent="0.25">
      <c r="A3452" t="str">
        <f t="shared" si="53"/>
        <v>SSP2Croatia2010-201570--74Male</v>
      </c>
      <c r="B3452" t="s">
        <v>12</v>
      </c>
      <c r="C3452" t="s">
        <v>13</v>
      </c>
      <c r="D3452" t="s">
        <v>58</v>
      </c>
      <c r="E3452" t="s">
        <v>30</v>
      </c>
      <c r="F3452" t="s">
        <v>15</v>
      </c>
      <c r="G3452">
        <v>-0.1</v>
      </c>
    </row>
    <row r="3453" spans="1:7" x14ac:dyDescent="0.25">
      <c r="A3453" t="str">
        <f t="shared" si="53"/>
        <v>SSP2Croatia2010-201575--79Male</v>
      </c>
      <c r="B3453" t="s">
        <v>12</v>
      </c>
      <c r="C3453" t="s">
        <v>13</v>
      </c>
      <c r="D3453" t="s">
        <v>58</v>
      </c>
      <c r="E3453" t="s">
        <v>31</v>
      </c>
      <c r="F3453" t="s">
        <v>15</v>
      </c>
      <c r="G3453">
        <v>0</v>
      </c>
    </row>
    <row r="3454" spans="1:7" x14ac:dyDescent="0.25">
      <c r="A3454" t="str">
        <f t="shared" si="53"/>
        <v>SSP2Croatia2010-201580--84Male</v>
      </c>
      <c r="B3454" t="s">
        <v>12</v>
      </c>
      <c r="C3454" t="s">
        <v>13</v>
      </c>
      <c r="D3454" t="s">
        <v>58</v>
      </c>
      <c r="E3454" t="s">
        <v>32</v>
      </c>
      <c r="F3454" t="s">
        <v>15</v>
      </c>
      <c r="G3454">
        <v>0</v>
      </c>
    </row>
    <row r="3455" spans="1:7" x14ac:dyDescent="0.25">
      <c r="A3455" t="str">
        <f t="shared" si="53"/>
        <v>SSP2Croatia2010-201585--89Male</v>
      </c>
      <c r="B3455" t="s">
        <v>12</v>
      </c>
      <c r="C3455" t="s">
        <v>13</v>
      </c>
      <c r="D3455" t="s">
        <v>58</v>
      </c>
      <c r="E3455" t="s">
        <v>33</v>
      </c>
      <c r="F3455" t="s">
        <v>15</v>
      </c>
      <c r="G3455">
        <v>0</v>
      </c>
    </row>
    <row r="3456" spans="1:7" x14ac:dyDescent="0.25">
      <c r="A3456" t="str">
        <f t="shared" si="53"/>
        <v>SSP2Croatia2010-201590--94Male</v>
      </c>
      <c r="B3456" t="s">
        <v>12</v>
      </c>
      <c r="C3456" t="s">
        <v>13</v>
      </c>
      <c r="D3456" t="s">
        <v>58</v>
      </c>
      <c r="E3456" t="s">
        <v>34</v>
      </c>
      <c r="F3456" t="s">
        <v>15</v>
      </c>
      <c r="G3456">
        <v>0</v>
      </c>
    </row>
    <row r="3457" spans="1:7" x14ac:dyDescent="0.25">
      <c r="A3457" t="str">
        <f t="shared" si="53"/>
        <v>SSP2Croatia2010-201595--99Male</v>
      </c>
      <c r="B3457" t="s">
        <v>12</v>
      </c>
      <c r="C3457" t="s">
        <v>13</v>
      </c>
      <c r="D3457" t="s">
        <v>58</v>
      </c>
      <c r="E3457" t="s">
        <v>35</v>
      </c>
      <c r="F3457" t="s">
        <v>15</v>
      </c>
      <c r="G3457">
        <v>0</v>
      </c>
    </row>
    <row r="3458" spans="1:7" x14ac:dyDescent="0.25">
      <c r="A3458" t="str">
        <f t="shared" si="53"/>
        <v>SSP2Croatia2010-2015100+Male</v>
      </c>
      <c r="B3458" t="s">
        <v>12</v>
      </c>
      <c r="C3458" t="s">
        <v>13</v>
      </c>
      <c r="D3458" t="s">
        <v>58</v>
      </c>
      <c r="E3458" t="s">
        <v>36</v>
      </c>
      <c r="F3458" t="s">
        <v>15</v>
      </c>
      <c r="G3458">
        <v>0</v>
      </c>
    </row>
    <row r="3459" spans="1:7" x14ac:dyDescent="0.25">
      <c r="A3459" t="str">
        <f t="shared" si="53"/>
        <v>SSP2Croatia2010-2015AllFemale</v>
      </c>
      <c r="B3459" t="s">
        <v>12</v>
      </c>
      <c r="C3459" t="s">
        <v>13</v>
      </c>
      <c r="D3459" t="s">
        <v>58</v>
      </c>
      <c r="E3459" t="s">
        <v>14</v>
      </c>
      <c r="F3459" t="s">
        <v>37</v>
      </c>
      <c r="G3459">
        <v>-15.7</v>
      </c>
    </row>
    <row r="3460" spans="1:7" x14ac:dyDescent="0.25">
      <c r="A3460" t="str">
        <f t="shared" si="53"/>
        <v>SSP2Croatia2010-20150--4Female</v>
      </c>
      <c r="B3460" t="s">
        <v>12</v>
      </c>
      <c r="C3460" t="s">
        <v>13</v>
      </c>
      <c r="D3460" t="s">
        <v>58</v>
      </c>
      <c r="E3460" t="s">
        <v>16</v>
      </c>
      <c r="F3460" t="s">
        <v>37</v>
      </c>
      <c r="G3460">
        <v>-1.4</v>
      </c>
    </row>
    <row r="3461" spans="1:7" x14ac:dyDescent="0.25">
      <c r="A3461" t="str">
        <f t="shared" si="53"/>
        <v>SSP2Croatia2010-20155--9Female</v>
      </c>
      <c r="B3461" t="s">
        <v>12</v>
      </c>
      <c r="C3461" t="s">
        <v>13</v>
      </c>
      <c r="D3461" t="s">
        <v>58</v>
      </c>
      <c r="E3461" t="s">
        <v>17</v>
      </c>
      <c r="F3461" t="s">
        <v>37</v>
      </c>
      <c r="G3461">
        <v>-0.8</v>
      </c>
    </row>
    <row r="3462" spans="1:7" x14ac:dyDescent="0.25">
      <c r="A3462" t="str">
        <f t="shared" si="53"/>
        <v>SSP2Croatia2010-201510--14Female</v>
      </c>
      <c r="B3462" t="s">
        <v>12</v>
      </c>
      <c r="C3462" t="s">
        <v>13</v>
      </c>
      <c r="D3462" t="s">
        <v>58</v>
      </c>
      <c r="E3462" t="s">
        <v>18</v>
      </c>
      <c r="F3462" t="s">
        <v>37</v>
      </c>
      <c r="G3462">
        <v>-0.5</v>
      </c>
    </row>
    <row r="3463" spans="1:7" x14ac:dyDescent="0.25">
      <c r="A3463" t="str">
        <f t="shared" si="53"/>
        <v>SSP2Croatia2010-201515--19Female</v>
      </c>
      <c r="B3463" t="s">
        <v>12</v>
      </c>
      <c r="C3463" t="s">
        <v>13</v>
      </c>
      <c r="D3463" t="s">
        <v>58</v>
      </c>
      <c r="E3463" t="s">
        <v>19</v>
      </c>
      <c r="F3463" t="s">
        <v>37</v>
      </c>
      <c r="G3463">
        <v>-1.4</v>
      </c>
    </row>
    <row r="3464" spans="1:7" x14ac:dyDescent="0.25">
      <c r="A3464" t="str">
        <f t="shared" si="53"/>
        <v>SSP2Croatia2010-201520--24Female</v>
      </c>
      <c r="B3464" t="s">
        <v>12</v>
      </c>
      <c r="C3464" t="s">
        <v>13</v>
      </c>
      <c r="D3464" t="s">
        <v>58</v>
      </c>
      <c r="E3464" t="s">
        <v>20</v>
      </c>
      <c r="F3464" t="s">
        <v>37</v>
      </c>
      <c r="G3464">
        <v>-3.4</v>
      </c>
    </row>
    <row r="3465" spans="1:7" x14ac:dyDescent="0.25">
      <c r="A3465" t="str">
        <f t="shared" si="53"/>
        <v>SSP2Croatia2010-201525--29Female</v>
      </c>
      <c r="B3465" t="s">
        <v>12</v>
      </c>
      <c r="C3465" t="s">
        <v>13</v>
      </c>
      <c r="D3465" t="s">
        <v>58</v>
      </c>
      <c r="E3465" t="s">
        <v>21</v>
      </c>
      <c r="F3465" t="s">
        <v>37</v>
      </c>
      <c r="G3465">
        <v>-3</v>
      </c>
    </row>
    <row r="3466" spans="1:7" x14ac:dyDescent="0.25">
      <c r="A3466" t="str">
        <f t="shared" si="53"/>
        <v>SSP2Croatia2010-201530--34Female</v>
      </c>
      <c r="B3466" t="s">
        <v>12</v>
      </c>
      <c r="C3466" t="s">
        <v>13</v>
      </c>
      <c r="D3466" t="s">
        <v>58</v>
      </c>
      <c r="E3466" t="s">
        <v>22</v>
      </c>
      <c r="F3466" t="s">
        <v>37</v>
      </c>
      <c r="G3466">
        <v>-2</v>
      </c>
    </row>
    <row r="3467" spans="1:7" x14ac:dyDescent="0.25">
      <c r="A3467" t="str">
        <f t="shared" ref="A3467:A3530" si="54">B3467&amp;C3467&amp;D3467&amp;E3467&amp;F3467</f>
        <v>SSP2Croatia2010-201535--39Female</v>
      </c>
      <c r="B3467" t="s">
        <v>12</v>
      </c>
      <c r="C3467" t="s">
        <v>13</v>
      </c>
      <c r="D3467" t="s">
        <v>58</v>
      </c>
      <c r="E3467" t="s">
        <v>23</v>
      </c>
      <c r="F3467" t="s">
        <v>37</v>
      </c>
      <c r="G3467">
        <v>-1.2</v>
      </c>
    </row>
    <row r="3468" spans="1:7" x14ac:dyDescent="0.25">
      <c r="A3468" t="str">
        <f t="shared" si="54"/>
        <v>SSP2Croatia2010-201540--44Female</v>
      </c>
      <c r="B3468" t="s">
        <v>12</v>
      </c>
      <c r="C3468" t="s">
        <v>13</v>
      </c>
      <c r="D3468" t="s">
        <v>58</v>
      </c>
      <c r="E3468" t="s">
        <v>24</v>
      </c>
      <c r="F3468" t="s">
        <v>37</v>
      </c>
      <c r="G3468">
        <v>-0.8</v>
      </c>
    </row>
    <row r="3469" spans="1:7" x14ac:dyDescent="0.25">
      <c r="A3469" t="str">
        <f t="shared" si="54"/>
        <v>SSP2Croatia2010-201545--49Female</v>
      </c>
      <c r="B3469" t="s">
        <v>12</v>
      </c>
      <c r="C3469" t="s">
        <v>13</v>
      </c>
      <c r="D3469" t="s">
        <v>58</v>
      </c>
      <c r="E3469" t="s">
        <v>25</v>
      </c>
      <c r="F3469" t="s">
        <v>37</v>
      </c>
      <c r="G3469">
        <v>-0.5</v>
      </c>
    </row>
    <row r="3470" spans="1:7" x14ac:dyDescent="0.25">
      <c r="A3470" t="str">
        <f t="shared" si="54"/>
        <v>SSP2Croatia2010-201550--54Female</v>
      </c>
      <c r="B3470" t="s">
        <v>12</v>
      </c>
      <c r="C3470" t="s">
        <v>13</v>
      </c>
      <c r="D3470" t="s">
        <v>58</v>
      </c>
      <c r="E3470" t="s">
        <v>26</v>
      </c>
      <c r="F3470" t="s">
        <v>37</v>
      </c>
      <c r="G3470">
        <v>-0.3</v>
      </c>
    </row>
    <row r="3471" spans="1:7" x14ac:dyDescent="0.25">
      <c r="A3471" t="str">
        <f t="shared" si="54"/>
        <v>SSP2Croatia2010-201555--59Female</v>
      </c>
      <c r="B3471" t="s">
        <v>12</v>
      </c>
      <c r="C3471" t="s">
        <v>13</v>
      </c>
      <c r="D3471" t="s">
        <v>58</v>
      </c>
      <c r="E3471" t="s">
        <v>27</v>
      </c>
      <c r="F3471" t="s">
        <v>37</v>
      </c>
      <c r="G3471">
        <v>-0.2</v>
      </c>
    </row>
    <row r="3472" spans="1:7" x14ac:dyDescent="0.25">
      <c r="A3472" t="str">
        <f t="shared" si="54"/>
        <v>SSP2Croatia2010-201560--64Female</v>
      </c>
      <c r="B3472" t="s">
        <v>12</v>
      </c>
      <c r="C3472" t="s">
        <v>13</v>
      </c>
      <c r="D3472" t="s">
        <v>58</v>
      </c>
      <c r="E3472" t="s">
        <v>28</v>
      </c>
      <c r="F3472" t="s">
        <v>37</v>
      </c>
      <c r="G3472">
        <v>-0.1</v>
      </c>
    </row>
    <row r="3473" spans="1:7" x14ac:dyDescent="0.25">
      <c r="A3473" t="str">
        <f t="shared" si="54"/>
        <v>SSP2Croatia2010-201565--69Female</v>
      </c>
      <c r="B3473" t="s">
        <v>12</v>
      </c>
      <c r="C3473" t="s">
        <v>13</v>
      </c>
      <c r="D3473" t="s">
        <v>58</v>
      </c>
      <c r="E3473" t="s">
        <v>29</v>
      </c>
      <c r="F3473" t="s">
        <v>37</v>
      </c>
      <c r="G3473">
        <v>-0.1</v>
      </c>
    </row>
    <row r="3474" spans="1:7" x14ac:dyDescent="0.25">
      <c r="A3474" t="str">
        <f t="shared" si="54"/>
        <v>SSP2Croatia2010-201570--74Female</v>
      </c>
      <c r="B3474" t="s">
        <v>12</v>
      </c>
      <c r="C3474" t="s">
        <v>13</v>
      </c>
      <c r="D3474" t="s">
        <v>58</v>
      </c>
      <c r="E3474" t="s">
        <v>30</v>
      </c>
      <c r="F3474" t="s">
        <v>37</v>
      </c>
      <c r="G3474">
        <v>-0.1</v>
      </c>
    </row>
    <row r="3475" spans="1:7" x14ac:dyDescent="0.25">
      <c r="A3475" t="str">
        <f t="shared" si="54"/>
        <v>SSP2Croatia2010-201575--79Female</v>
      </c>
      <c r="B3475" t="s">
        <v>12</v>
      </c>
      <c r="C3475" t="s">
        <v>13</v>
      </c>
      <c r="D3475" t="s">
        <v>58</v>
      </c>
      <c r="E3475" t="s">
        <v>31</v>
      </c>
      <c r="F3475" t="s">
        <v>37</v>
      </c>
      <c r="G3475">
        <v>0</v>
      </c>
    </row>
    <row r="3476" spans="1:7" x14ac:dyDescent="0.25">
      <c r="A3476" t="str">
        <f t="shared" si="54"/>
        <v>SSP2Croatia2010-201580--84Female</v>
      </c>
      <c r="B3476" t="s">
        <v>12</v>
      </c>
      <c r="C3476" t="s">
        <v>13</v>
      </c>
      <c r="D3476" t="s">
        <v>58</v>
      </c>
      <c r="E3476" t="s">
        <v>32</v>
      </c>
      <c r="F3476" t="s">
        <v>37</v>
      </c>
      <c r="G3476">
        <v>0</v>
      </c>
    </row>
    <row r="3477" spans="1:7" x14ac:dyDescent="0.25">
      <c r="A3477" t="str">
        <f t="shared" si="54"/>
        <v>SSP2Croatia2010-201585--89Female</v>
      </c>
      <c r="B3477" t="s">
        <v>12</v>
      </c>
      <c r="C3477" t="s">
        <v>13</v>
      </c>
      <c r="D3477" t="s">
        <v>58</v>
      </c>
      <c r="E3477" t="s">
        <v>33</v>
      </c>
      <c r="F3477" t="s">
        <v>37</v>
      </c>
      <c r="G3477">
        <v>0</v>
      </c>
    </row>
    <row r="3478" spans="1:7" x14ac:dyDescent="0.25">
      <c r="A3478" t="str">
        <f t="shared" si="54"/>
        <v>SSP2Croatia2010-201590--94Female</v>
      </c>
      <c r="B3478" t="s">
        <v>12</v>
      </c>
      <c r="C3478" t="s">
        <v>13</v>
      </c>
      <c r="D3478" t="s">
        <v>58</v>
      </c>
      <c r="E3478" t="s">
        <v>34</v>
      </c>
      <c r="F3478" t="s">
        <v>37</v>
      </c>
      <c r="G3478">
        <v>0</v>
      </c>
    </row>
    <row r="3479" spans="1:7" x14ac:dyDescent="0.25">
      <c r="A3479" t="str">
        <f t="shared" si="54"/>
        <v>SSP2Croatia2010-201595--99Female</v>
      </c>
      <c r="B3479" t="s">
        <v>12</v>
      </c>
      <c r="C3479" t="s">
        <v>13</v>
      </c>
      <c r="D3479" t="s">
        <v>58</v>
      </c>
      <c r="E3479" t="s">
        <v>35</v>
      </c>
      <c r="F3479" t="s">
        <v>37</v>
      </c>
      <c r="G3479">
        <v>0</v>
      </c>
    </row>
    <row r="3480" spans="1:7" x14ac:dyDescent="0.25">
      <c r="A3480" t="str">
        <f t="shared" si="54"/>
        <v>SSP2Croatia2010-2015100+Female</v>
      </c>
      <c r="B3480" t="s">
        <v>12</v>
      </c>
      <c r="C3480" t="s">
        <v>13</v>
      </c>
      <c r="D3480" t="s">
        <v>58</v>
      </c>
      <c r="E3480" t="s">
        <v>36</v>
      </c>
      <c r="F3480" t="s">
        <v>37</v>
      </c>
      <c r="G3480">
        <v>0</v>
      </c>
    </row>
    <row r="3481" spans="1:7" x14ac:dyDescent="0.25">
      <c r="A3481" t="str">
        <f t="shared" si="54"/>
        <v>SSP1Croatia2010-2015AllBoth</v>
      </c>
      <c r="B3481" t="s">
        <v>38</v>
      </c>
      <c r="C3481" t="s">
        <v>13</v>
      </c>
      <c r="D3481" t="s">
        <v>58</v>
      </c>
      <c r="E3481" t="s">
        <v>14</v>
      </c>
      <c r="F3481" t="s">
        <v>75</v>
      </c>
      <c r="G3481">
        <v>-24.4</v>
      </c>
    </row>
    <row r="3482" spans="1:7" x14ac:dyDescent="0.25">
      <c r="A3482" t="str">
        <f t="shared" si="54"/>
        <v>SSP1Croatia2010-20150--4Both</v>
      </c>
      <c r="B3482" t="s">
        <v>38</v>
      </c>
      <c r="C3482" t="s">
        <v>13</v>
      </c>
      <c r="D3482" t="s">
        <v>58</v>
      </c>
      <c r="E3482" t="s">
        <v>16</v>
      </c>
      <c r="F3482" t="s">
        <v>75</v>
      </c>
      <c r="G3482">
        <v>-2.1</v>
      </c>
    </row>
    <row r="3483" spans="1:7" x14ac:dyDescent="0.25">
      <c r="A3483" t="str">
        <f t="shared" si="54"/>
        <v>SSP1Croatia2010-20155--9Both</v>
      </c>
      <c r="B3483" t="s">
        <v>38</v>
      </c>
      <c r="C3483" t="s">
        <v>13</v>
      </c>
      <c r="D3483" t="s">
        <v>58</v>
      </c>
      <c r="E3483" t="s">
        <v>17</v>
      </c>
      <c r="F3483" t="s">
        <v>75</v>
      </c>
      <c r="G3483">
        <v>-1.3</v>
      </c>
    </row>
    <row r="3484" spans="1:7" x14ac:dyDescent="0.25">
      <c r="A3484" t="str">
        <f t="shared" si="54"/>
        <v>SSP1Croatia2010-201510--14Both</v>
      </c>
      <c r="B3484" t="s">
        <v>38</v>
      </c>
      <c r="C3484" t="s">
        <v>13</v>
      </c>
      <c r="D3484" t="s">
        <v>58</v>
      </c>
      <c r="E3484" t="s">
        <v>18</v>
      </c>
      <c r="F3484" t="s">
        <v>75</v>
      </c>
      <c r="G3484">
        <v>-0.8</v>
      </c>
    </row>
    <row r="3485" spans="1:7" x14ac:dyDescent="0.25">
      <c r="A3485" t="str">
        <f t="shared" si="54"/>
        <v>SSP1Croatia2010-201515--19Both</v>
      </c>
      <c r="B3485" t="s">
        <v>38</v>
      </c>
      <c r="C3485" t="s">
        <v>13</v>
      </c>
      <c r="D3485" t="s">
        <v>58</v>
      </c>
      <c r="E3485" t="s">
        <v>19</v>
      </c>
      <c r="F3485" t="s">
        <v>75</v>
      </c>
      <c r="G3485">
        <v>-2.2000000000000002</v>
      </c>
    </row>
    <row r="3486" spans="1:7" x14ac:dyDescent="0.25">
      <c r="A3486" t="str">
        <f t="shared" si="54"/>
        <v>SSP1Croatia2010-201520--24Both</v>
      </c>
      <c r="B3486" t="s">
        <v>38</v>
      </c>
      <c r="C3486" t="s">
        <v>13</v>
      </c>
      <c r="D3486" t="s">
        <v>58</v>
      </c>
      <c r="E3486" t="s">
        <v>20</v>
      </c>
      <c r="F3486" t="s">
        <v>75</v>
      </c>
      <c r="G3486">
        <v>-5.2</v>
      </c>
    </row>
    <row r="3487" spans="1:7" x14ac:dyDescent="0.25">
      <c r="A3487" t="str">
        <f t="shared" si="54"/>
        <v>SSP1Croatia2010-201525--29Both</v>
      </c>
      <c r="B3487" t="s">
        <v>38</v>
      </c>
      <c r="C3487" t="s">
        <v>13</v>
      </c>
      <c r="D3487" t="s">
        <v>58</v>
      </c>
      <c r="E3487" t="s">
        <v>21</v>
      </c>
      <c r="F3487" t="s">
        <v>75</v>
      </c>
      <c r="G3487">
        <v>-4.7</v>
      </c>
    </row>
    <row r="3488" spans="1:7" x14ac:dyDescent="0.25">
      <c r="A3488" t="str">
        <f t="shared" si="54"/>
        <v>SSP1Croatia2010-201530--34Both</v>
      </c>
      <c r="B3488" t="s">
        <v>38</v>
      </c>
      <c r="C3488" t="s">
        <v>13</v>
      </c>
      <c r="D3488" t="s">
        <v>58</v>
      </c>
      <c r="E3488" t="s">
        <v>22</v>
      </c>
      <c r="F3488" t="s">
        <v>75</v>
      </c>
      <c r="G3488">
        <v>-3.1</v>
      </c>
    </row>
    <row r="3489" spans="1:7" x14ac:dyDescent="0.25">
      <c r="A3489" t="str">
        <f t="shared" si="54"/>
        <v>SSP1Croatia2010-201535--39Both</v>
      </c>
      <c r="B3489" t="s">
        <v>38</v>
      </c>
      <c r="C3489" t="s">
        <v>13</v>
      </c>
      <c r="D3489" t="s">
        <v>58</v>
      </c>
      <c r="E3489" t="s">
        <v>23</v>
      </c>
      <c r="F3489" t="s">
        <v>75</v>
      </c>
      <c r="G3489">
        <v>-1.9</v>
      </c>
    </row>
    <row r="3490" spans="1:7" x14ac:dyDescent="0.25">
      <c r="A3490" t="str">
        <f t="shared" si="54"/>
        <v>SSP1Croatia2010-201540--44Both</v>
      </c>
      <c r="B3490" t="s">
        <v>38</v>
      </c>
      <c r="C3490" t="s">
        <v>13</v>
      </c>
      <c r="D3490" t="s">
        <v>58</v>
      </c>
      <c r="E3490" t="s">
        <v>24</v>
      </c>
      <c r="F3490" t="s">
        <v>75</v>
      </c>
      <c r="G3490">
        <v>-1.2</v>
      </c>
    </row>
    <row r="3491" spans="1:7" x14ac:dyDescent="0.25">
      <c r="A3491" t="str">
        <f t="shared" si="54"/>
        <v>SSP1Croatia2010-201545--49Both</v>
      </c>
      <c r="B3491" t="s">
        <v>38</v>
      </c>
      <c r="C3491" t="s">
        <v>13</v>
      </c>
      <c r="D3491" t="s">
        <v>58</v>
      </c>
      <c r="E3491" t="s">
        <v>25</v>
      </c>
      <c r="F3491" t="s">
        <v>75</v>
      </c>
      <c r="G3491">
        <v>-0.7</v>
      </c>
    </row>
    <row r="3492" spans="1:7" x14ac:dyDescent="0.25">
      <c r="A3492" t="str">
        <f t="shared" si="54"/>
        <v>SSP1Croatia2010-201550--54Both</v>
      </c>
      <c r="B3492" t="s">
        <v>38</v>
      </c>
      <c r="C3492" t="s">
        <v>13</v>
      </c>
      <c r="D3492" t="s">
        <v>58</v>
      </c>
      <c r="E3492" t="s">
        <v>26</v>
      </c>
      <c r="F3492" t="s">
        <v>75</v>
      </c>
      <c r="G3492">
        <v>-0.4</v>
      </c>
    </row>
    <row r="3493" spans="1:7" x14ac:dyDescent="0.25">
      <c r="A3493" t="str">
        <f t="shared" si="54"/>
        <v>SSP1Croatia2010-201555--59Both</v>
      </c>
      <c r="B3493" t="s">
        <v>38</v>
      </c>
      <c r="C3493" t="s">
        <v>13</v>
      </c>
      <c r="D3493" t="s">
        <v>58</v>
      </c>
      <c r="E3493" t="s">
        <v>27</v>
      </c>
      <c r="F3493" t="s">
        <v>75</v>
      </c>
      <c r="G3493">
        <v>-0.3</v>
      </c>
    </row>
    <row r="3494" spans="1:7" x14ac:dyDescent="0.25">
      <c r="A3494" t="str">
        <f t="shared" si="54"/>
        <v>SSP1Croatia2010-201560--64Both</v>
      </c>
      <c r="B3494" t="s">
        <v>38</v>
      </c>
      <c r="C3494" t="s">
        <v>13</v>
      </c>
      <c r="D3494" t="s">
        <v>58</v>
      </c>
      <c r="E3494" t="s">
        <v>28</v>
      </c>
      <c r="F3494" t="s">
        <v>75</v>
      </c>
      <c r="G3494">
        <v>-0.2</v>
      </c>
    </row>
    <row r="3495" spans="1:7" x14ac:dyDescent="0.25">
      <c r="A3495" t="str">
        <f t="shared" si="54"/>
        <v>SSP1Croatia2010-201565--69Both</v>
      </c>
      <c r="B3495" t="s">
        <v>38</v>
      </c>
      <c r="C3495" t="s">
        <v>13</v>
      </c>
      <c r="D3495" t="s">
        <v>58</v>
      </c>
      <c r="E3495" t="s">
        <v>29</v>
      </c>
      <c r="F3495" t="s">
        <v>75</v>
      </c>
      <c r="G3495">
        <v>-0.1</v>
      </c>
    </row>
    <row r="3496" spans="1:7" x14ac:dyDescent="0.25">
      <c r="A3496" t="str">
        <f t="shared" si="54"/>
        <v>SSP1Croatia2010-201570--74Both</v>
      </c>
      <c r="B3496" t="s">
        <v>38</v>
      </c>
      <c r="C3496" t="s">
        <v>13</v>
      </c>
      <c r="D3496" t="s">
        <v>58</v>
      </c>
      <c r="E3496" t="s">
        <v>30</v>
      </c>
      <c r="F3496" t="s">
        <v>75</v>
      </c>
      <c r="G3496">
        <v>-0.1</v>
      </c>
    </row>
    <row r="3497" spans="1:7" x14ac:dyDescent="0.25">
      <c r="A3497" t="str">
        <f t="shared" si="54"/>
        <v>SSP1Croatia2010-201575--79Both</v>
      </c>
      <c r="B3497" t="s">
        <v>38</v>
      </c>
      <c r="C3497" t="s">
        <v>13</v>
      </c>
      <c r="D3497" t="s">
        <v>58</v>
      </c>
      <c r="E3497" t="s">
        <v>31</v>
      </c>
      <c r="F3497" t="s">
        <v>75</v>
      </c>
      <c r="G3497">
        <v>0</v>
      </c>
    </row>
    <row r="3498" spans="1:7" x14ac:dyDescent="0.25">
      <c r="A3498" t="str">
        <f t="shared" si="54"/>
        <v>SSP1Croatia2010-201580--84Both</v>
      </c>
      <c r="B3498" t="s">
        <v>38</v>
      </c>
      <c r="C3498" t="s">
        <v>13</v>
      </c>
      <c r="D3498" t="s">
        <v>58</v>
      </c>
      <c r="E3498" t="s">
        <v>32</v>
      </c>
      <c r="F3498" t="s">
        <v>75</v>
      </c>
      <c r="G3498">
        <v>0</v>
      </c>
    </row>
    <row r="3499" spans="1:7" x14ac:dyDescent="0.25">
      <c r="A3499" t="str">
        <f t="shared" si="54"/>
        <v>SSP1Croatia2010-201585--89Both</v>
      </c>
      <c r="B3499" t="s">
        <v>38</v>
      </c>
      <c r="C3499" t="s">
        <v>13</v>
      </c>
      <c r="D3499" t="s">
        <v>58</v>
      </c>
      <c r="E3499" t="s">
        <v>33</v>
      </c>
      <c r="F3499" t="s">
        <v>75</v>
      </c>
      <c r="G3499">
        <v>0</v>
      </c>
    </row>
    <row r="3500" spans="1:7" x14ac:dyDescent="0.25">
      <c r="A3500" t="str">
        <f t="shared" si="54"/>
        <v>SSP1Croatia2010-201590--94Both</v>
      </c>
      <c r="B3500" t="s">
        <v>38</v>
      </c>
      <c r="C3500" t="s">
        <v>13</v>
      </c>
      <c r="D3500" t="s">
        <v>58</v>
      </c>
      <c r="E3500" t="s">
        <v>34</v>
      </c>
      <c r="F3500" t="s">
        <v>75</v>
      </c>
      <c r="G3500">
        <v>0</v>
      </c>
    </row>
    <row r="3501" spans="1:7" x14ac:dyDescent="0.25">
      <c r="A3501" t="str">
        <f t="shared" si="54"/>
        <v>SSP1Croatia2010-201595--99Both</v>
      </c>
      <c r="B3501" t="s">
        <v>38</v>
      </c>
      <c r="C3501" t="s">
        <v>13</v>
      </c>
      <c r="D3501" t="s">
        <v>58</v>
      </c>
      <c r="E3501" t="s">
        <v>35</v>
      </c>
      <c r="F3501" t="s">
        <v>75</v>
      </c>
      <c r="G3501">
        <v>0</v>
      </c>
    </row>
    <row r="3502" spans="1:7" x14ac:dyDescent="0.25">
      <c r="A3502" t="str">
        <f t="shared" si="54"/>
        <v>SSP1Croatia2010-2015100+Both</v>
      </c>
      <c r="B3502" t="s">
        <v>38</v>
      </c>
      <c r="C3502" t="s">
        <v>13</v>
      </c>
      <c r="D3502" t="s">
        <v>58</v>
      </c>
      <c r="E3502" t="s">
        <v>36</v>
      </c>
      <c r="F3502" t="s">
        <v>75</v>
      </c>
      <c r="G3502">
        <v>0</v>
      </c>
    </row>
    <row r="3503" spans="1:7" x14ac:dyDescent="0.25">
      <c r="A3503" t="str">
        <f t="shared" si="54"/>
        <v>SSP1Croatia2010-2015AllMale</v>
      </c>
      <c r="B3503" t="s">
        <v>38</v>
      </c>
      <c r="C3503" t="s">
        <v>13</v>
      </c>
      <c r="D3503" t="s">
        <v>58</v>
      </c>
      <c r="E3503" t="s">
        <v>14</v>
      </c>
      <c r="F3503" t="s">
        <v>15</v>
      </c>
      <c r="G3503">
        <v>-8.6999999999999993</v>
      </c>
    </row>
    <row r="3504" spans="1:7" x14ac:dyDescent="0.25">
      <c r="A3504" t="str">
        <f t="shared" si="54"/>
        <v>SSP1Croatia2010-20150--4Male</v>
      </c>
      <c r="B3504" t="s">
        <v>38</v>
      </c>
      <c r="C3504" t="s">
        <v>13</v>
      </c>
      <c r="D3504" t="s">
        <v>58</v>
      </c>
      <c r="E3504" t="s">
        <v>16</v>
      </c>
      <c r="F3504" t="s">
        <v>15</v>
      </c>
      <c r="G3504">
        <v>-0.7</v>
      </c>
    </row>
    <row r="3505" spans="1:7" x14ac:dyDescent="0.25">
      <c r="A3505" t="str">
        <f t="shared" si="54"/>
        <v>SSP1Croatia2010-20155--9Male</v>
      </c>
      <c r="B3505" t="s">
        <v>38</v>
      </c>
      <c r="C3505" t="s">
        <v>13</v>
      </c>
      <c r="D3505" t="s">
        <v>58</v>
      </c>
      <c r="E3505" t="s">
        <v>17</v>
      </c>
      <c r="F3505" t="s">
        <v>15</v>
      </c>
      <c r="G3505">
        <v>-0.5</v>
      </c>
    </row>
    <row r="3506" spans="1:7" x14ac:dyDescent="0.25">
      <c r="A3506" t="str">
        <f t="shared" si="54"/>
        <v>SSP1Croatia2010-201510--14Male</v>
      </c>
      <c r="B3506" t="s">
        <v>38</v>
      </c>
      <c r="C3506" t="s">
        <v>13</v>
      </c>
      <c r="D3506" t="s">
        <v>58</v>
      </c>
      <c r="E3506" t="s">
        <v>18</v>
      </c>
      <c r="F3506" t="s">
        <v>15</v>
      </c>
      <c r="G3506">
        <v>-0.3</v>
      </c>
    </row>
    <row r="3507" spans="1:7" x14ac:dyDescent="0.25">
      <c r="A3507" t="str">
        <f t="shared" si="54"/>
        <v>SSP1Croatia2010-201515--19Male</v>
      </c>
      <c r="B3507" t="s">
        <v>38</v>
      </c>
      <c r="C3507" t="s">
        <v>13</v>
      </c>
      <c r="D3507" t="s">
        <v>58</v>
      </c>
      <c r="E3507" t="s">
        <v>19</v>
      </c>
      <c r="F3507" t="s">
        <v>15</v>
      </c>
      <c r="G3507">
        <v>-0.8</v>
      </c>
    </row>
    <row r="3508" spans="1:7" x14ac:dyDescent="0.25">
      <c r="A3508" t="str">
        <f t="shared" si="54"/>
        <v>SSP1Croatia2010-201520--24Male</v>
      </c>
      <c r="B3508" t="s">
        <v>38</v>
      </c>
      <c r="C3508" t="s">
        <v>13</v>
      </c>
      <c r="D3508" t="s">
        <v>58</v>
      </c>
      <c r="E3508" t="s">
        <v>20</v>
      </c>
      <c r="F3508" t="s">
        <v>15</v>
      </c>
      <c r="G3508">
        <v>-1.9</v>
      </c>
    </row>
    <row r="3509" spans="1:7" x14ac:dyDescent="0.25">
      <c r="A3509" t="str">
        <f t="shared" si="54"/>
        <v>SSP1Croatia2010-201525--29Male</v>
      </c>
      <c r="B3509" t="s">
        <v>38</v>
      </c>
      <c r="C3509" t="s">
        <v>13</v>
      </c>
      <c r="D3509" t="s">
        <v>58</v>
      </c>
      <c r="E3509" t="s">
        <v>21</v>
      </c>
      <c r="F3509" t="s">
        <v>15</v>
      </c>
      <c r="G3509">
        <v>-1.7</v>
      </c>
    </row>
    <row r="3510" spans="1:7" x14ac:dyDescent="0.25">
      <c r="A3510" t="str">
        <f t="shared" si="54"/>
        <v>SSP1Croatia2010-201530--34Male</v>
      </c>
      <c r="B3510" t="s">
        <v>38</v>
      </c>
      <c r="C3510" t="s">
        <v>13</v>
      </c>
      <c r="D3510" t="s">
        <v>58</v>
      </c>
      <c r="E3510" t="s">
        <v>22</v>
      </c>
      <c r="F3510" t="s">
        <v>15</v>
      </c>
      <c r="G3510">
        <v>-1.1000000000000001</v>
      </c>
    </row>
    <row r="3511" spans="1:7" x14ac:dyDescent="0.25">
      <c r="A3511" t="str">
        <f t="shared" si="54"/>
        <v>SSP1Croatia2010-201535--39Male</v>
      </c>
      <c r="B3511" t="s">
        <v>38</v>
      </c>
      <c r="C3511" t="s">
        <v>13</v>
      </c>
      <c r="D3511" t="s">
        <v>58</v>
      </c>
      <c r="E3511" t="s">
        <v>23</v>
      </c>
      <c r="F3511" t="s">
        <v>15</v>
      </c>
      <c r="G3511">
        <v>-0.7</v>
      </c>
    </row>
    <row r="3512" spans="1:7" x14ac:dyDescent="0.25">
      <c r="A3512" t="str">
        <f t="shared" si="54"/>
        <v>SSP1Croatia2010-201540--44Male</v>
      </c>
      <c r="B3512" t="s">
        <v>38</v>
      </c>
      <c r="C3512" t="s">
        <v>13</v>
      </c>
      <c r="D3512" t="s">
        <v>58</v>
      </c>
      <c r="E3512" t="s">
        <v>24</v>
      </c>
      <c r="F3512" t="s">
        <v>15</v>
      </c>
      <c r="G3512">
        <v>-0.4</v>
      </c>
    </row>
    <row r="3513" spans="1:7" x14ac:dyDescent="0.25">
      <c r="A3513" t="str">
        <f t="shared" si="54"/>
        <v>SSP1Croatia2010-201545--49Male</v>
      </c>
      <c r="B3513" t="s">
        <v>38</v>
      </c>
      <c r="C3513" t="s">
        <v>13</v>
      </c>
      <c r="D3513" t="s">
        <v>58</v>
      </c>
      <c r="E3513" t="s">
        <v>25</v>
      </c>
      <c r="F3513" t="s">
        <v>15</v>
      </c>
      <c r="G3513">
        <v>-0.3</v>
      </c>
    </row>
    <row r="3514" spans="1:7" x14ac:dyDescent="0.25">
      <c r="A3514" t="str">
        <f t="shared" si="54"/>
        <v>SSP1Croatia2010-201550--54Male</v>
      </c>
      <c r="B3514" t="s">
        <v>38</v>
      </c>
      <c r="C3514" t="s">
        <v>13</v>
      </c>
      <c r="D3514" t="s">
        <v>58</v>
      </c>
      <c r="E3514" t="s">
        <v>26</v>
      </c>
      <c r="F3514" t="s">
        <v>15</v>
      </c>
      <c r="G3514">
        <v>-0.2</v>
      </c>
    </row>
    <row r="3515" spans="1:7" x14ac:dyDescent="0.25">
      <c r="A3515" t="str">
        <f t="shared" si="54"/>
        <v>SSP1Croatia2010-201555--59Male</v>
      </c>
      <c r="B3515" t="s">
        <v>38</v>
      </c>
      <c r="C3515" t="s">
        <v>13</v>
      </c>
      <c r="D3515" t="s">
        <v>58</v>
      </c>
      <c r="E3515" t="s">
        <v>27</v>
      </c>
      <c r="F3515" t="s">
        <v>15</v>
      </c>
      <c r="G3515">
        <v>-0.1</v>
      </c>
    </row>
    <row r="3516" spans="1:7" x14ac:dyDescent="0.25">
      <c r="A3516" t="str">
        <f t="shared" si="54"/>
        <v>SSP1Croatia2010-201560--64Male</v>
      </c>
      <c r="B3516" t="s">
        <v>38</v>
      </c>
      <c r="C3516" t="s">
        <v>13</v>
      </c>
      <c r="D3516" t="s">
        <v>58</v>
      </c>
      <c r="E3516" t="s">
        <v>28</v>
      </c>
      <c r="F3516" t="s">
        <v>15</v>
      </c>
      <c r="G3516">
        <v>-0.1</v>
      </c>
    </row>
    <row r="3517" spans="1:7" x14ac:dyDescent="0.25">
      <c r="A3517" t="str">
        <f t="shared" si="54"/>
        <v>SSP1Croatia2010-201565--69Male</v>
      </c>
      <c r="B3517" t="s">
        <v>38</v>
      </c>
      <c r="C3517" t="s">
        <v>13</v>
      </c>
      <c r="D3517" t="s">
        <v>58</v>
      </c>
      <c r="E3517" t="s">
        <v>29</v>
      </c>
      <c r="F3517" t="s">
        <v>15</v>
      </c>
      <c r="G3517">
        <v>0</v>
      </c>
    </row>
    <row r="3518" spans="1:7" x14ac:dyDescent="0.25">
      <c r="A3518" t="str">
        <f t="shared" si="54"/>
        <v>SSP1Croatia2010-201570--74Male</v>
      </c>
      <c r="B3518" t="s">
        <v>38</v>
      </c>
      <c r="C3518" t="s">
        <v>13</v>
      </c>
      <c r="D3518" t="s">
        <v>58</v>
      </c>
      <c r="E3518" t="s">
        <v>30</v>
      </c>
      <c r="F3518" t="s">
        <v>15</v>
      </c>
      <c r="G3518">
        <v>-0.1</v>
      </c>
    </row>
    <row r="3519" spans="1:7" x14ac:dyDescent="0.25">
      <c r="A3519" t="str">
        <f t="shared" si="54"/>
        <v>SSP1Croatia2010-201575--79Male</v>
      </c>
      <c r="B3519" t="s">
        <v>38</v>
      </c>
      <c r="C3519" t="s">
        <v>13</v>
      </c>
      <c r="D3519" t="s">
        <v>58</v>
      </c>
      <c r="E3519" t="s">
        <v>31</v>
      </c>
      <c r="F3519" t="s">
        <v>15</v>
      </c>
      <c r="G3519">
        <v>0</v>
      </c>
    </row>
    <row r="3520" spans="1:7" x14ac:dyDescent="0.25">
      <c r="A3520" t="str">
        <f t="shared" si="54"/>
        <v>SSP1Croatia2010-201580--84Male</v>
      </c>
      <c r="B3520" t="s">
        <v>38</v>
      </c>
      <c r="C3520" t="s">
        <v>13</v>
      </c>
      <c r="D3520" t="s">
        <v>58</v>
      </c>
      <c r="E3520" t="s">
        <v>32</v>
      </c>
      <c r="F3520" t="s">
        <v>15</v>
      </c>
      <c r="G3520">
        <v>0</v>
      </c>
    </row>
    <row r="3521" spans="1:7" x14ac:dyDescent="0.25">
      <c r="A3521" t="str">
        <f t="shared" si="54"/>
        <v>SSP1Croatia2010-201585--89Male</v>
      </c>
      <c r="B3521" t="s">
        <v>38</v>
      </c>
      <c r="C3521" t="s">
        <v>13</v>
      </c>
      <c r="D3521" t="s">
        <v>58</v>
      </c>
      <c r="E3521" t="s">
        <v>33</v>
      </c>
      <c r="F3521" t="s">
        <v>15</v>
      </c>
      <c r="G3521">
        <v>0</v>
      </c>
    </row>
    <row r="3522" spans="1:7" x14ac:dyDescent="0.25">
      <c r="A3522" t="str">
        <f t="shared" si="54"/>
        <v>SSP1Croatia2010-201590--94Male</v>
      </c>
      <c r="B3522" t="s">
        <v>38</v>
      </c>
      <c r="C3522" t="s">
        <v>13</v>
      </c>
      <c r="D3522" t="s">
        <v>58</v>
      </c>
      <c r="E3522" t="s">
        <v>34</v>
      </c>
      <c r="F3522" t="s">
        <v>15</v>
      </c>
      <c r="G3522">
        <v>0</v>
      </c>
    </row>
    <row r="3523" spans="1:7" x14ac:dyDescent="0.25">
      <c r="A3523" t="str">
        <f t="shared" si="54"/>
        <v>SSP1Croatia2010-201595--99Male</v>
      </c>
      <c r="B3523" t="s">
        <v>38</v>
      </c>
      <c r="C3523" t="s">
        <v>13</v>
      </c>
      <c r="D3523" t="s">
        <v>58</v>
      </c>
      <c r="E3523" t="s">
        <v>35</v>
      </c>
      <c r="F3523" t="s">
        <v>15</v>
      </c>
      <c r="G3523">
        <v>0</v>
      </c>
    </row>
    <row r="3524" spans="1:7" x14ac:dyDescent="0.25">
      <c r="A3524" t="str">
        <f t="shared" si="54"/>
        <v>SSP1Croatia2010-2015100+Male</v>
      </c>
      <c r="B3524" t="s">
        <v>38</v>
      </c>
      <c r="C3524" t="s">
        <v>13</v>
      </c>
      <c r="D3524" t="s">
        <v>58</v>
      </c>
      <c r="E3524" t="s">
        <v>36</v>
      </c>
      <c r="F3524" t="s">
        <v>15</v>
      </c>
      <c r="G3524">
        <v>0</v>
      </c>
    </row>
    <row r="3525" spans="1:7" x14ac:dyDescent="0.25">
      <c r="A3525" t="str">
        <f t="shared" si="54"/>
        <v>SSP1Croatia2010-2015AllFemale</v>
      </c>
      <c r="B3525" t="s">
        <v>38</v>
      </c>
      <c r="C3525" t="s">
        <v>13</v>
      </c>
      <c r="D3525" t="s">
        <v>58</v>
      </c>
      <c r="E3525" t="s">
        <v>14</v>
      </c>
      <c r="F3525" t="s">
        <v>37</v>
      </c>
      <c r="G3525">
        <v>-15.8</v>
      </c>
    </row>
    <row r="3526" spans="1:7" x14ac:dyDescent="0.25">
      <c r="A3526" t="str">
        <f t="shared" si="54"/>
        <v>SSP1Croatia2010-20150--4Female</v>
      </c>
      <c r="B3526" t="s">
        <v>38</v>
      </c>
      <c r="C3526" t="s">
        <v>13</v>
      </c>
      <c r="D3526" t="s">
        <v>58</v>
      </c>
      <c r="E3526" t="s">
        <v>16</v>
      </c>
      <c r="F3526" t="s">
        <v>37</v>
      </c>
      <c r="G3526">
        <v>-1.4</v>
      </c>
    </row>
    <row r="3527" spans="1:7" x14ac:dyDescent="0.25">
      <c r="A3527" t="str">
        <f t="shared" si="54"/>
        <v>SSP1Croatia2010-20155--9Female</v>
      </c>
      <c r="B3527" t="s">
        <v>38</v>
      </c>
      <c r="C3527" t="s">
        <v>13</v>
      </c>
      <c r="D3527" t="s">
        <v>58</v>
      </c>
      <c r="E3527" t="s">
        <v>17</v>
      </c>
      <c r="F3527" t="s">
        <v>37</v>
      </c>
      <c r="G3527">
        <v>-0.8</v>
      </c>
    </row>
    <row r="3528" spans="1:7" x14ac:dyDescent="0.25">
      <c r="A3528" t="str">
        <f t="shared" si="54"/>
        <v>SSP1Croatia2010-201510--14Female</v>
      </c>
      <c r="B3528" t="s">
        <v>38</v>
      </c>
      <c r="C3528" t="s">
        <v>13</v>
      </c>
      <c r="D3528" t="s">
        <v>58</v>
      </c>
      <c r="E3528" t="s">
        <v>18</v>
      </c>
      <c r="F3528" t="s">
        <v>37</v>
      </c>
      <c r="G3528">
        <v>-0.5</v>
      </c>
    </row>
    <row r="3529" spans="1:7" x14ac:dyDescent="0.25">
      <c r="A3529" t="str">
        <f t="shared" si="54"/>
        <v>SSP1Croatia2010-201515--19Female</v>
      </c>
      <c r="B3529" t="s">
        <v>38</v>
      </c>
      <c r="C3529" t="s">
        <v>13</v>
      </c>
      <c r="D3529" t="s">
        <v>58</v>
      </c>
      <c r="E3529" t="s">
        <v>19</v>
      </c>
      <c r="F3529" t="s">
        <v>37</v>
      </c>
      <c r="G3529">
        <v>-1.4</v>
      </c>
    </row>
    <row r="3530" spans="1:7" x14ac:dyDescent="0.25">
      <c r="A3530" t="str">
        <f t="shared" si="54"/>
        <v>SSP1Croatia2010-201520--24Female</v>
      </c>
      <c r="B3530" t="s">
        <v>38</v>
      </c>
      <c r="C3530" t="s">
        <v>13</v>
      </c>
      <c r="D3530" t="s">
        <v>58</v>
      </c>
      <c r="E3530" t="s">
        <v>20</v>
      </c>
      <c r="F3530" t="s">
        <v>37</v>
      </c>
      <c r="G3530">
        <v>-3.4</v>
      </c>
    </row>
    <row r="3531" spans="1:7" x14ac:dyDescent="0.25">
      <c r="A3531" t="str">
        <f t="shared" ref="A3531:A3594" si="55">B3531&amp;C3531&amp;D3531&amp;E3531&amp;F3531</f>
        <v>SSP1Croatia2010-201525--29Female</v>
      </c>
      <c r="B3531" t="s">
        <v>38</v>
      </c>
      <c r="C3531" t="s">
        <v>13</v>
      </c>
      <c r="D3531" t="s">
        <v>58</v>
      </c>
      <c r="E3531" t="s">
        <v>21</v>
      </c>
      <c r="F3531" t="s">
        <v>37</v>
      </c>
      <c r="G3531">
        <v>-3</v>
      </c>
    </row>
    <row r="3532" spans="1:7" x14ac:dyDescent="0.25">
      <c r="A3532" t="str">
        <f t="shared" si="55"/>
        <v>SSP1Croatia2010-201530--34Female</v>
      </c>
      <c r="B3532" t="s">
        <v>38</v>
      </c>
      <c r="C3532" t="s">
        <v>13</v>
      </c>
      <c r="D3532" t="s">
        <v>58</v>
      </c>
      <c r="E3532" t="s">
        <v>22</v>
      </c>
      <c r="F3532" t="s">
        <v>37</v>
      </c>
      <c r="G3532">
        <v>-2</v>
      </c>
    </row>
    <row r="3533" spans="1:7" x14ac:dyDescent="0.25">
      <c r="A3533" t="str">
        <f t="shared" si="55"/>
        <v>SSP1Croatia2010-201535--39Female</v>
      </c>
      <c r="B3533" t="s">
        <v>38</v>
      </c>
      <c r="C3533" t="s">
        <v>13</v>
      </c>
      <c r="D3533" t="s">
        <v>58</v>
      </c>
      <c r="E3533" t="s">
        <v>23</v>
      </c>
      <c r="F3533" t="s">
        <v>37</v>
      </c>
      <c r="G3533">
        <v>-1.2</v>
      </c>
    </row>
    <row r="3534" spans="1:7" x14ac:dyDescent="0.25">
      <c r="A3534" t="str">
        <f t="shared" si="55"/>
        <v>SSP1Croatia2010-201540--44Female</v>
      </c>
      <c r="B3534" t="s">
        <v>38</v>
      </c>
      <c r="C3534" t="s">
        <v>13</v>
      </c>
      <c r="D3534" t="s">
        <v>58</v>
      </c>
      <c r="E3534" t="s">
        <v>24</v>
      </c>
      <c r="F3534" t="s">
        <v>37</v>
      </c>
      <c r="G3534">
        <v>-0.8</v>
      </c>
    </row>
    <row r="3535" spans="1:7" x14ac:dyDescent="0.25">
      <c r="A3535" t="str">
        <f t="shared" si="55"/>
        <v>SSP1Croatia2010-201545--49Female</v>
      </c>
      <c r="B3535" t="s">
        <v>38</v>
      </c>
      <c r="C3535" t="s">
        <v>13</v>
      </c>
      <c r="D3535" t="s">
        <v>58</v>
      </c>
      <c r="E3535" t="s">
        <v>25</v>
      </c>
      <c r="F3535" t="s">
        <v>37</v>
      </c>
      <c r="G3535">
        <v>-0.5</v>
      </c>
    </row>
    <row r="3536" spans="1:7" x14ac:dyDescent="0.25">
      <c r="A3536" t="str">
        <f t="shared" si="55"/>
        <v>SSP1Croatia2010-201550--54Female</v>
      </c>
      <c r="B3536" t="s">
        <v>38</v>
      </c>
      <c r="C3536" t="s">
        <v>13</v>
      </c>
      <c r="D3536" t="s">
        <v>58</v>
      </c>
      <c r="E3536" t="s">
        <v>26</v>
      </c>
      <c r="F3536" t="s">
        <v>37</v>
      </c>
      <c r="G3536">
        <v>-0.3</v>
      </c>
    </row>
    <row r="3537" spans="1:7" x14ac:dyDescent="0.25">
      <c r="A3537" t="str">
        <f t="shared" si="55"/>
        <v>SSP1Croatia2010-201555--59Female</v>
      </c>
      <c r="B3537" t="s">
        <v>38</v>
      </c>
      <c r="C3537" t="s">
        <v>13</v>
      </c>
      <c r="D3537" t="s">
        <v>58</v>
      </c>
      <c r="E3537" t="s">
        <v>27</v>
      </c>
      <c r="F3537" t="s">
        <v>37</v>
      </c>
      <c r="G3537">
        <v>-0.2</v>
      </c>
    </row>
    <row r="3538" spans="1:7" x14ac:dyDescent="0.25">
      <c r="A3538" t="str">
        <f t="shared" si="55"/>
        <v>SSP1Croatia2010-201560--64Female</v>
      </c>
      <c r="B3538" t="s">
        <v>38</v>
      </c>
      <c r="C3538" t="s">
        <v>13</v>
      </c>
      <c r="D3538" t="s">
        <v>58</v>
      </c>
      <c r="E3538" t="s">
        <v>28</v>
      </c>
      <c r="F3538" t="s">
        <v>37</v>
      </c>
      <c r="G3538">
        <v>-0.1</v>
      </c>
    </row>
    <row r="3539" spans="1:7" x14ac:dyDescent="0.25">
      <c r="A3539" t="str">
        <f t="shared" si="55"/>
        <v>SSP1Croatia2010-201565--69Female</v>
      </c>
      <c r="B3539" t="s">
        <v>38</v>
      </c>
      <c r="C3539" t="s">
        <v>13</v>
      </c>
      <c r="D3539" t="s">
        <v>58</v>
      </c>
      <c r="E3539" t="s">
        <v>29</v>
      </c>
      <c r="F3539" t="s">
        <v>37</v>
      </c>
      <c r="G3539">
        <v>-0.1</v>
      </c>
    </row>
    <row r="3540" spans="1:7" x14ac:dyDescent="0.25">
      <c r="A3540" t="str">
        <f t="shared" si="55"/>
        <v>SSP1Croatia2010-201570--74Female</v>
      </c>
      <c r="B3540" t="s">
        <v>38</v>
      </c>
      <c r="C3540" t="s">
        <v>13</v>
      </c>
      <c r="D3540" t="s">
        <v>58</v>
      </c>
      <c r="E3540" t="s">
        <v>30</v>
      </c>
      <c r="F3540" t="s">
        <v>37</v>
      </c>
      <c r="G3540">
        <v>-0.1</v>
      </c>
    </row>
    <row r="3541" spans="1:7" x14ac:dyDescent="0.25">
      <c r="A3541" t="str">
        <f t="shared" si="55"/>
        <v>SSP1Croatia2010-201575--79Female</v>
      </c>
      <c r="B3541" t="s">
        <v>38</v>
      </c>
      <c r="C3541" t="s">
        <v>13</v>
      </c>
      <c r="D3541" t="s">
        <v>58</v>
      </c>
      <c r="E3541" t="s">
        <v>31</v>
      </c>
      <c r="F3541" t="s">
        <v>37</v>
      </c>
      <c r="G3541">
        <v>0</v>
      </c>
    </row>
    <row r="3542" spans="1:7" x14ac:dyDescent="0.25">
      <c r="A3542" t="str">
        <f t="shared" si="55"/>
        <v>SSP1Croatia2010-201580--84Female</v>
      </c>
      <c r="B3542" t="s">
        <v>38</v>
      </c>
      <c r="C3542" t="s">
        <v>13</v>
      </c>
      <c r="D3542" t="s">
        <v>58</v>
      </c>
      <c r="E3542" t="s">
        <v>32</v>
      </c>
      <c r="F3542" t="s">
        <v>37</v>
      </c>
      <c r="G3542">
        <v>0</v>
      </c>
    </row>
    <row r="3543" spans="1:7" x14ac:dyDescent="0.25">
      <c r="A3543" t="str">
        <f t="shared" si="55"/>
        <v>SSP1Croatia2010-201585--89Female</v>
      </c>
      <c r="B3543" t="s">
        <v>38</v>
      </c>
      <c r="C3543" t="s">
        <v>13</v>
      </c>
      <c r="D3543" t="s">
        <v>58</v>
      </c>
      <c r="E3543" t="s">
        <v>33</v>
      </c>
      <c r="F3543" t="s">
        <v>37</v>
      </c>
      <c r="G3543">
        <v>0</v>
      </c>
    </row>
    <row r="3544" spans="1:7" x14ac:dyDescent="0.25">
      <c r="A3544" t="str">
        <f t="shared" si="55"/>
        <v>SSP1Croatia2010-201590--94Female</v>
      </c>
      <c r="B3544" t="s">
        <v>38</v>
      </c>
      <c r="C3544" t="s">
        <v>13</v>
      </c>
      <c r="D3544" t="s">
        <v>58</v>
      </c>
      <c r="E3544" t="s">
        <v>34</v>
      </c>
      <c r="F3544" t="s">
        <v>37</v>
      </c>
      <c r="G3544">
        <v>0</v>
      </c>
    </row>
    <row r="3545" spans="1:7" x14ac:dyDescent="0.25">
      <c r="A3545" t="str">
        <f t="shared" si="55"/>
        <v>SSP1Croatia2010-201595--99Female</v>
      </c>
      <c r="B3545" t="s">
        <v>38</v>
      </c>
      <c r="C3545" t="s">
        <v>13</v>
      </c>
      <c r="D3545" t="s">
        <v>58</v>
      </c>
      <c r="E3545" t="s">
        <v>35</v>
      </c>
      <c r="F3545" t="s">
        <v>37</v>
      </c>
      <c r="G3545">
        <v>0</v>
      </c>
    </row>
    <row r="3546" spans="1:7" x14ac:dyDescent="0.25">
      <c r="A3546" t="str">
        <f t="shared" si="55"/>
        <v>SSP1Croatia2010-2015100+Female</v>
      </c>
      <c r="B3546" t="s">
        <v>38</v>
      </c>
      <c r="C3546" t="s">
        <v>13</v>
      </c>
      <c r="D3546" t="s">
        <v>58</v>
      </c>
      <c r="E3546" t="s">
        <v>36</v>
      </c>
      <c r="F3546" t="s">
        <v>37</v>
      </c>
      <c r="G3546">
        <v>0</v>
      </c>
    </row>
    <row r="3547" spans="1:7" x14ac:dyDescent="0.25">
      <c r="A3547" t="str">
        <f t="shared" si="55"/>
        <v>SSP3Croatia2010-2015AllBoth</v>
      </c>
      <c r="B3547" t="s">
        <v>39</v>
      </c>
      <c r="C3547" t="s">
        <v>13</v>
      </c>
      <c r="D3547" t="s">
        <v>58</v>
      </c>
      <c r="E3547" t="s">
        <v>14</v>
      </c>
      <c r="F3547" t="s">
        <v>75</v>
      </c>
      <c r="G3547">
        <v>-16.100000000000001</v>
      </c>
    </row>
    <row r="3548" spans="1:7" x14ac:dyDescent="0.25">
      <c r="A3548" t="str">
        <f t="shared" si="55"/>
        <v>SSP3Croatia2010-20150--4Both</v>
      </c>
      <c r="B3548" t="s">
        <v>39</v>
      </c>
      <c r="C3548" t="s">
        <v>13</v>
      </c>
      <c r="D3548" t="s">
        <v>58</v>
      </c>
      <c r="E3548" t="s">
        <v>16</v>
      </c>
      <c r="F3548" t="s">
        <v>75</v>
      </c>
      <c r="G3548">
        <v>-1.4</v>
      </c>
    </row>
    <row r="3549" spans="1:7" x14ac:dyDescent="0.25">
      <c r="A3549" t="str">
        <f t="shared" si="55"/>
        <v>SSP3Croatia2010-20155--9Both</v>
      </c>
      <c r="B3549" t="s">
        <v>39</v>
      </c>
      <c r="C3549" t="s">
        <v>13</v>
      </c>
      <c r="D3549" t="s">
        <v>58</v>
      </c>
      <c r="E3549" t="s">
        <v>17</v>
      </c>
      <c r="F3549" t="s">
        <v>75</v>
      </c>
      <c r="G3549">
        <v>-0.8</v>
      </c>
    </row>
    <row r="3550" spans="1:7" x14ac:dyDescent="0.25">
      <c r="A3550" t="str">
        <f t="shared" si="55"/>
        <v>SSP3Croatia2010-201510--14Both</v>
      </c>
      <c r="B3550" t="s">
        <v>39</v>
      </c>
      <c r="C3550" t="s">
        <v>13</v>
      </c>
      <c r="D3550" t="s">
        <v>58</v>
      </c>
      <c r="E3550" t="s">
        <v>18</v>
      </c>
      <c r="F3550" t="s">
        <v>75</v>
      </c>
      <c r="G3550">
        <v>-0.5</v>
      </c>
    </row>
    <row r="3551" spans="1:7" x14ac:dyDescent="0.25">
      <c r="A3551" t="str">
        <f t="shared" si="55"/>
        <v>SSP3Croatia2010-201515--19Both</v>
      </c>
      <c r="B3551" t="s">
        <v>39</v>
      </c>
      <c r="C3551" t="s">
        <v>13</v>
      </c>
      <c r="D3551" t="s">
        <v>58</v>
      </c>
      <c r="E3551" t="s">
        <v>19</v>
      </c>
      <c r="F3551" t="s">
        <v>75</v>
      </c>
      <c r="G3551">
        <v>-1.5</v>
      </c>
    </row>
    <row r="3552" spans="1:7" x14ac:dyDescent="0.25">
      <c r="A3552" t="str">
        <f t="shared" si="55"/>
        <v>SSP3Croatia2010-201520--24Both</v>
      </c>
      <c r="B3552" t="s">
        <v>39</v>
      </c>
      <c r="C3552" t="s">
        <v>13</v>
      </c>
      <c r="D3552" t="s">
        <v>58</v>
      </c>
      <c r="E3552" t="s">
        <v>20</v>
      </c>
      <c r="F3552" t="s">
        <v>75</v>
      </c>
      <c r="G3552">
        <v>-3.5</v>
      </c>
    </row>
    <row r="3553" spans="1:7" x14ac:dyDescent="0.25">
      <c r="A3553" t="str">
        <f t="shared" si="55"/>
        <v>SSP3Croatia2010-201525--29Both</v>
      </c>
      <c r="B3553" t="s">
        <v>39</v>
      </c>
      <c r="C3553" t="s">
        <v>13</v>
      </c>
      <c r="D3553" t="s">
        <v>58</v>
      </c>
      <c r="E3553" t="s">
        <v>21</v>
      </c>
      <c r="F3553" t="s">
        <v>75</v>
      </c>
      <c r="G3553">
        <v>-3.1</v>
      </c>
    </row>
    <row r="3554" spans="1:7" x14ac:dyDescent="0.25">
      <c r="A3554" t="str">
        <f t="shared" si="55"/>
        <v>SSP3Croatia2010-201530--34Both</v>
      </c>
      <c r="B3554" t="s">
        <v>39</v>
      </c>
      <c r="C3554" t="s">
        <v>13</v>
      </c>
      <c r="D3554" t="s">
        <v>58</v>
      </c>
      <c r="E3554" t="s">
        <v>22</v>
      </c>
      <c r="F3554" t="s">
        <v>75</v>
      </c>
      <c r="G3554">
        <v>-2.1</v>
      </c>
    </row>
    <row r="3555" spans="1:7" x14ac:dyDescent="0.25">
      <c r="A3555" t="str">
        <f t="shared" si="55"/>
        <v>SSP3Croatia2010-201535--39Both</v>
      </c>
      <c r="B3555" t="s">
        <v>39</v>
      </c>
      <c r="C3555" t="s">
        <v>13</v>
      </c>
      <c r="D3555" t="s">
        <v>58</v>
      </c>
      <c r="E3555" t="s">
        <v>23</v>
      </c>
      <c r="F3555" t="s">
        <v>75</v>
      </c>
      <c r="G3555">
        <v>-1.3</v>
      </c>
    </row>
    <row r="3556" spans="1:7" x14ac:dyDescent="0.25">
      <c r="A3556" t="str">
        <f t="shared" si="55"/>
        <v>SSP3Croatia2010-201540--44Both</v>
      </c>
      <c r="B3556" t="s">
        <v>39</v>
      </c>
      <c r="C3556" t="s">
        <v>13</v>
      </c>
      <c r="D3556" t="s">
        <v>58</v>
      </c>
      <c r="E3556" t="s">
        <v>24</v>
      </c>
      <c r="F3556" t="s">
        <v>75</v>
      </c>
      <c r="G3556">
        <v>-0.8</v>
      </c>
    </row>
    <row r="3557" spans="1:7" x14ac:dyDescent="0.25">
      <c r="A3557" t="str">
        <f t="shared" si="55"/>
        <v>SSP3Croatia2010-201545--49Both</v>
      </c>
      <c r="B3557" t="s">
        <v>39</v>
      </c>
      <c r="C3557" t="s">
        <v>13</v>
      </c>
      <c r="D3557" t="s">
        <v>58</v>
      </c>
      <c r="E3557" t="s">
        <v>25</v>
      </c>
      <c r="F3557" t="s">
        <v>75</v>
      </c>
      <c r="G3557">
        <v>-0.5</v>
      </c>
    </row>
    <row r="3558" spans="1:7" x14ac:dyDescent="0.25">
      <c r="A3558" t="str">
        <f t="shared" si="55"/>
        <v>SSP3Croatia2010-201550--54Both</v>
      </c>
      <c r="B3558" t="s">
        <v>39</v>
      </c>
      <c r="C3558" t="s">
        <v>13</v>
      </c>
      <c r="D3558" t="s">
        <v>58</v>
      </c>
      <c r="E3558" t="s">
        <v>26</v>
      </c>
      <c r="F3558" t="s">
        <v>75</v>
      </c>
      <c r="G3558">
        <v>-0.3</v>
      </c>
    </row>
    <row r="3559" spans="1:7" x14ac:dyDescent="0.25">
      <c r="A3559" t="str">
        <f t="shared" si="55"/>
        <v>SSP3Croatia2010-201555--59Both</v>
      </c>
      <c r="B3559" t="s">
        <v>39</v>
      </c>
      <c r="C3559" t="s">
        <v>13</v>
      </c>
      <c r="D3559" t="s">
        <v>58</v>
      </c>
      <c r="E3559" t="s">
        <v>27</v>
      </c>
      <c r="F3559" t="s">
        <v>75</v>
      </c>
      <c r="G3559">
        <v>-0.2</v>
      </c>
    </row>
    <row r="3560" spans="1:7" x14ac:dyDescent="0.25">
      <c r="A3560" t="str">
        <f t="shared" si="55"/>
        <v>SSP3Croatia2010-201560--64Both</v>
      </c>
      <c r="B3560" t="s">
        <v>39</v>
      </c>
      <c r="C3560" t="s">
        <v>13</v>
      </c>
      <c r="D3560" t="s">
        <v>58</v>
      </c>
      <c r="E3560" t="s">
        <v>28</v>
      </c>
      <c r="F3560" t="s">
        <v>75</v>
      </c>
      <c r="G3560">
        <v>-0.1</v>
      </c>
    </row>
    <row r="3561" spans="1:7" x14ac:dyDescent="0.25">
      <c r="A3561" t="str">
        <f t="shared" si="55"/>
        <v>SSP3Croatia2010-201565--69Both</v>
      </c>
      <c r="B3561" t="s">
        <v>39</v>
      </c>
      <c r="C3561" t="s">
        <v>13</v>
      </c>
      <c r="D3561" t="s">
        <v>58</v>
      </c>
      <c r="E3561" t="s">
        <v>29</v>
      </c>
      <c r="F3561" t="s">
        <v>75</v>
      </c>
      <c r="G3561">
        <v>-0.1</v>
      </c>
    </row>
    <row r="3562" spans="1:7" x14ac:dyDescent="0.25">
      <c r="A3562" t="str">
        <f t="shared" si="55"/>
        <v>SSP3Croatia2010-201570--74Both</v>
      </c>
      <c r="B3562" t="s">
        <v>39</v>
      </c>
      <c r="C3562" t="s">
        <v>13</v>
      </c>
      <c r="D3562" t="s">
        <v>58</v>
      </c>
      <c r="E3562" t="s">
        <v>30</v>
      </c>
      <c r="F3562" t="s">
        <v>75</v>
      </c>
      <c r="G3562">
        <v>-0.1</v>
      </c>
    </row>
    <row r="3563" spans="1:7" x14ac:dyDescent="0.25">
      <c r="A3563" t="str">
        <f t="shared" si="55"/>
        <v>SSP3Croatia2010-201575--79Both</v>
      </c>
      <c r="B3563" t="s">
        <v>39</v>
      </c>
      <c r="C3563" t="s">
        <v>13</v>
      </c>
      <c r="D3563" t="s">
        <v>58</v>
      </c>
      <c r="E3563" t="s">
        <v>31</v>
      </c>
      <c r="F3563" t="s">
        <v>75</v>
      </c>
      <c r="G3563">
        <v>0</v>
      </c>
    </row>
    <row r="3564" spans="1:7" x14ac:dyDescent="0.25">
      <c r="A3564" t="str">
        <f t="shared" si="55"/>
        <v>SSP3Croatia2010-201580--84Both</v>
      </c>
      <c r="B3564" t="s">
        <v>39</v>
      </c>
      <c r="C3564" t="s">
        <v>13</v>
      </c>
      <c r="D3564" t="s">
        <v>58</v>
      </c>
      <c r="E3564" t="s">
        <v>32</v>
      </c>
      <c r="F3564" t="s">
        <v>75</v>
      </c>
      <c r="G3564">
        <v>0</v>
      </c>
    </row>
    <row r="3565" spans="1:7" x14ac:dyDescent="0.25">
      <c r="A3565" t="str">
        <f t="shared" si="55"/>
        <v>SSP3Croatia2010-201585--89Both</v>
      </c>
      <c r="B3565" t="s">
        <v>39</v>
      </c>
      <c r="C3565" t="s">
        <v>13</v>
      </c>
      <c r="D3565" t="s">
        <v>58</v>
      </c>
      <c r="E3565" t="s">
        <v>33</v>
      </c>
      <c r="F3565" t="s">
        <v>75</v>
      </c>
      <c r="G3565">
        <v>0</v>
      </c>
    </row>
    <row r="3566" spans="1:7" x14ac:dyDescent="0.25">
      <c r="A3566" t="str">
        <f t="shared" si="55"/>
        <v>SSP3Croatia2010-201590--94Both</v>
      </c>
      <c r="B3566" t="s">
        <v>39</v>
      </c>
      <c r="C3566" t="s">
        <v>13</v>
      </c>
      <c r="D3566" t="s">
        <v>58</v>
      </c>
      <c r="E3566" t="s">
        <v>34</v>
      </c>
      <c r="F3566" t="s">
        <v>75</v>
      </c>
      <c r="G3566">
        <v>0</v>
      </c>
    </row>
    <row r="3567" spans="1:7" x14ac:dyDescent="0.25">
      <c r="A3567" t="str">
        <f t="shared" si="55"/>
        <v>SSP3Croatia2010-201595--99Both</v>
      </c>
      <c r="B3567" t="s">
        <v>39</v>
      </c>
      <c r="C3567" t="s">
        <v>13</v>
      </c>
      <c r="D3567" t="s">
        <v>58</v>
      </c>
      <c r="E3567" t="s">
        <v>35</v>
      </c>
      <c r="F3567" t="s">
        <v>75</v>
      </c>
      <c r="G3567">
        <v>0</v>
      </c>
    </row>
    <row r="3568" spans="1:7" x14ac:dyDescent="0.25">
      <c r="A3568" t="str">
        <f t="shared" si="55"/>
        <v>SSP3Croatia2010-2015100+Both</v>
      </c>
      <c r="B3568" t="s">
        <v>39</v>
      </c>
      <c r="C3568" t="s">
        <v>13</v>
      </c>
      <c r="D3568" t="s">
        <v>58</v>
      </c>
      <c r="E3568" t="s">
        <v>36</v>
      </c>
      <c r="F3568" t="s">
        <v>75</v>
      </c>
      <c r="G3568">
        <v>0</v>
      </c>
    </row>
    <row r="3569" spans="1:7" x14ac:dyDescent="0.25">
      <c r="A3569" t="str">
        <f t="shared" si="55"/>
        <v>SSP3Croatia2010-2015AllMale</v>
      </c>
      <c r="B3569" t="s">
        <v>39</v>
      </c>
      <c r="C3569" t="s">
        <v>13</v>
      </c>
      <c r="D3569" t="s">
        <v>58</v>
      </c>
      <c r="E3569" t="s">
        <v>14</v>
      </c>
      <c r="F3569" t="s">
        <v>15</v>
      </c>
      <c r="G3569">
        <v>-5.7</v>
      </c>
    </row>
    <row r="3570" spans="1:7" x14ac:dyDescent="0.25">
      <c r="A3570" t="str">
        <f t="shared" si="55"/>
        <v>SSP3Croatia2010-20150--4Male</v>
      </c>
      <c r="B3570" t="s">
        <v>39</v>
      </c>
      <c r="C3570" t="s">
        <v>13</v>
      </c>
      <c r="D3570" t="s">
        <v>58</v>
      </c>
      <c r="E3570" t="s">
        <v>16</v>
      </c>
      <c r="F3570" t="s">
        <v>15</v>
      </c>
      <c r="G3570">
        <v>-0.5</v>
      </c>
    </row>
    <row r="3571" spans="1:7" x14ac:dyDescent="0.25">
      <c r="A3571" t="str">
        <f t="shared" si="55"/>
        <v>SSP3Croatia2010-20155--9Male</v>
      </c>
      <c r="B3571" t="s">
        <v>39</v>
      </c>
      <c r="C3571" t="s">
        <v>13</v>
      </c>
      <c r="D3571" t="s">
        <v>58</v>
      </c>
      <c r="E3571" t="s">
        <v>17</v>
      </c>
      <c r="F3571" t="s">
        <v>15</v>
      </c>
      <c r="G3571">
        <v>-0.3</v>
      </c>
    </row>
    <row r="3572" spans="1:7" x14ac:dyDescent="0.25">
      <c r="A3572" t="str">
        <f t="shared" si="55"/>
        <v>SSP3Croatia2010-201510--14Male</v>
      </c>
      <c r="B3572" t="s">
        <v>39</v>
      </c>
      <c r="C3572" t="s">
        <v>13</v>
      </c>
      <c r="D3572" t="s">
        <v>58</v>
      </c>
      <c r="E3572" t="s">
        <v>18</v>
      </c>
      <c r="F3572" t="s">
        <v>15</v>
      </c>
      <c r="G3572">
        <v>-0.2</v>
      </c>
    </row>
    <row r="3573" spans="1:7" x14ac:dyDescent="0.25">
      <c r="A3573" t="str">
        <f t="shared" si="55"/>
        <v>SSP3Croatia2010-201515--19Male</v>
      </c>
      <c r="B3573" t="s">
        <v>39</v>
      </c>
      <c r="C3573" t="s">
        <v>13</v>
      </c>
      <c r="D3573" t="s">
        <v>58</v>
      </c>
      <c r="E3573" t="s">
        <v>19</v>
      </c>
      <c r="F3573" t="s">
        <v>15</v>
      </c>
      <c r="G3573">
        <v>-0.5</v>
      </c>
    </row>
    <row r="3574" spans="1:7" x14ac:dyDescent="0.25">
      <c r="A3574" t="str">
        <f t="shared" si="55"/>
        <v>SSP3Croatia2010-201520--24Male</v>
      </c>
      <c r="B3574" t="s">
        <v>39</v>
      </c>
      <c r="C3574" t="s">
        <v>13</v>
      </c>
      <c r="D3574" t="s">
        <v>58</v>
      </c>
      <c r="E3574" t="s">
        <v>20</v>
      </c>
      <c r="F3574" t="s">
        <v>15</v>
      </c>
      <c r="G3574">
        <v>-1.2</v>
      </c>
    </row>
    <row r="3575" spans="1:7" x14ac:dyDescent="0.25">
      <c r="A3575" t="str">
        <f t="shared" si="55"/>
        <v>SSP3Croatia2010-201525--29Male</v>
      </c>
      <c r="B3575" t="s">
        <v>39</v>
      </c>
      <c r="C3575" t="s">
        <v>13</v>
      </c>
      <c r="D3575" t="s">
        <v>58</v>
      </c>
      <c r="E3575" t="s">
        <v>21</v>
      </c>
      <c r="F3575" t="s">
        <v>15</v>
      </c>
      <c r="G3575">
        <v>-1.1000000000000001</v>
      </c>
    </row>
    <row r="3576" spans="1:7" x14ac:dyDescent="0.25">
      <c r="A3576" t="str">
        <f t="shared" si="55"/>
        <v>SSP3Croatia2010-201530--34Male</v>
      </c>
      <c r="B3576" t="s">
        <v>39</v>
      </c>
      <c r="C3576" t="s">
        <v>13</v>
      </c>
      <c r="D3576" t="s">
        <v>58</v>
      </c>
      <c r="E3576" t="s">
        <v>22</v>
      </c>
      <c r="F3576" t="s">
        <v>15</v>
      </c>
      <c r="G3576">
        <v>-0.7</v>
      </c>
    </row>
    <row r="3577" spans="1:7" x14ac:dyDescent="0.25">
      <c r="A3577" t="str">
        <f t="shared" si="55"/>
        <v>SSP3Croatia2010-201535--39Male</v>
      </c>
      <c r="B3577" t="s">
        <v>39</v>
      </c>
      <c r="C3577" t="s">
        <v>13</v>
      </c>
      <c r="D3577" t="s">
        <v>58</v>
      </c>
      <c r="E3577" t="s">
        <v>23</v>
      </c>
      <c r="F3577" t="s">
        <v>15</v>
      </c>
      <c r="G3577">
        <v>-0.5</v>
      </c>
    </row>
    <row r="3578" spans="1:7" x14ac:dyDescent="0.25">
      <c r="A3578" t="str">
        <f t="shared" si="55"/>
        <v>SSP3Croatia2010-201540--44Male</v>
      </c>
      <c r="B3578" t="s">
        <v>39</v>
      </c>
      <c r="C3578" t="s">
        <v>13</v>
      </c>
      <c r="D3578" t="s">
        <v>58</v>
      </c>
      <c r="E3578" t="s">
        <v>24</v>
      </c>
      <c r="F3578" t="s">
        <v>15</v>
      </c>
      <c r="G3578">
        <v>-0.3</v>
      </c>
    </row>
    <row r="3579" spans="1:7" x14ac:dyDescent="0.25">
      <c r="A3579" t="str">
        <f t="shared" si="55"/>
        <v>SSP3Croatia2010-201545--49Male</v>
      </c>
      <c r="B3579" t="s">
        <v>39</v>
      </c>
      <c r="C3579" t="s">
        <v>13</v>
      </c>
      <c r="D3579" t="s">
        <v>58</v>
      </c>
      <c r="E3579" t="s">
        <v>25</v>
      </c>
      <c r="F3579" t="s">
        <v>15</v>
      </c>
      <c r="G3579">
        <v>-0.2</v>
      </c>
    </row>
    <row r="3580" spans="1:7" x14ac:dyDescent="0.25">
      <c r="A3580" t="str">
        <f t="shared" si="55"/>
        <v>SSP3Croatia2010-201550--54Male</v>
      </c>
      <c r="B3580" t="s">
        <v>39</v>
      </c>
      <c r="C3580" t="s">
        <v>13</v>
      </c>
      <c r="D3580" t="s">
        <v>58</v>
      </c>
      <c r="E3580" t="s">
        <v>26</v>
      </c>
      <c r="F3580" t="s">
        <v>15</v>
      </c>
      <c r="G3580">
        <v>-0.1</v>
      </c>
    </row>
    <row r="3581" spans="1:7" x14ac:dyDescent="0.25">
      <c r="A3581" t="str">
        <f t="shared" si="55"/>
        <v>SSP3Croatia2010-201555--59Male</v>
      </c>
      <c r="B3581" t="s">
        <v>39</v>
      </c>
      <c r="C3581" t="s">
        <v>13</v>
      </c>
      <c r="D3581" t="s">
        <v>58</v>
      </c>
      <c r="E3581" t="s">
        <v>27</v>
      </c>
      <c r="F3581" t="s">
        <v>15</v>
      </c>
      <c r="G3581">
        <v>-0.1</v>
      </c>
    </row>
    <row r="3582" spans="1:7" x14ac:dyDescent="0.25">
      <c r="A3582" t="str">
        <f t="shared" si="55"/>
        <v>SSP3Croatia2010-201560--64Male</v>
      </c>
      <c r="B3582" t="s">
        <v>39</v>
      </c>
      <c r="C3582" t="s">
        <v>13</v>
      </c>
      <c r="D3582" t="s">
        <v>58</v>
      </c>
      <c r="E3582" t="s">
        <v>28</v>
      </c>
      <c r="F3582" t="s">
        <v>15</v>
      </c>
      <c r="G3582">
        <v>0</v>
      </c>
    </row>
    <row r="3583" spans="1:7" x14ac:dyDescent="0.25">
      <c r="A3583" t="str">
        <f t="shared" si="55"/>
        <v>SSP3Croatia2010-201565--69Male</v>
      </c>
      <c r="B3583" t="s">
        <v>39</v>
      </c>
      <c r="C3583" t="s">
        <v>13</v>
      </c>
      <c r="D3583" t="s">
        <v>58</v>
      </c>
      <c r="E3583" t="s">
        <v>29</v>
      </c>
      <c r="F3583" t="s">
        <v>15</v>
      </c>
      <c r="G3583">
        <v>0</v>
      </c>
    </row>
    <row r="3584" spans="1:7" x14ac:dyDescent="0.25">
      <c r="A3584" t="str">
        <f t="shared" si="55"/>
        <v>SSP3Croatia2010-201570--74Male</v>
      </c>
      <c r="B3584" t="s">
        <v>39</v>
      </c>
      <c r="C3584" t="s">
        <v>13</v>
      </c>
      <c r="D3584" t="s">
        <v>58</v>
      </c>
      <c r="E3584" t="s">
        <v>30</v>
      </c>
      <c r="F3584" t="s">
        <v>15</v>
      </c>
      <c r="G3584">
        <v>0</v>
      </c>
    </row>
    <row r="3585" spans="1:7" x14ac:dyDescent="0.25">
      <c r="A3585" t="str">
        <f t="shared" si="55"/>
        <v>SSP3Croatia2010-201575--79Male</v>
      </c>
      <c r="B3585" t="s">
        <v>39</v>
      </c>
      <c r="C3585" t="s">
        <v>13</v>
      </c>
      <c r="D3585" t="s">
        <v>58</v>
      </c>
      <c r="E3585" t="s">
        <v>31</v>
      </c>
      <c r="F3585" t="s">
        <v>15</v>
      </c>
      <c r="G3585">
        <v>0</v>
      </c>
    </row>
    <row r="3586" spans="1:7" x14ac:dyDescent="0.25">
      <c r="A3586" t="str">
        <f t="shared" si="55"/>
        <v>SSP3Croatia2010-201580--84Male</v>
      </c>
      <c r="B3586" t="s">
        <v>39</v>
      </c>
      <c r="C3586" t="s">
        <v>13</v>
      </c>
      <c r="D3586" t="s">
        <v>58</v>
      </c>
      <c r="E3586" t="s">
        <v>32</v>
      </c>
      <c r="F3586" t="s">
        <v>15</v>
      </c>
      <c r="G3586">
        <v>0</v>
      </c>
    </row>
    <row r="3587" spans="1:7" x14ac:dyDescent="0.25">
      <c r="A3587" t="str">
        <f t="shared" si="55"/>
        <v>SSP3Croatia2010-201585--89Male</v>
      </c>
      <c r="B3587" t="s">
        <v>39</v>
      </c>
      <c r="C3587" t="s">
        <v>13</v>
      </c>
      <c r="D3587" t="s">
        <v>58</v>
      </c>
      <c r="E3587" t="s">
        <v>33</v>
      </c>
      <c r="F3587" t="s">
        <v>15</v>
      </c>
      <c r="G3587">
        <v>0</v>
      </c>
    </row>
    <row r="3588" spans="1:7" x14ac:dyDescent="0.25">
      <c r="A3588" t="str">
        <f t="shared" si="55"/>
        <v>SSP3Croatia2010-201590--94Male</v>
      </c>
      <c r="B3588" t="s">
        <v>39</v>
      </c>
      <c r="C3588" t="s">
        <v>13</v>
      </c>
      <c r="D3588" t="s">
        <v>58</v>
      </c>
      <c r="E3588" t="s">
        <v>34</v>
      </c>
      <c r="F3588" t="s">
        <v>15</v>
      </c>
      <c r="G3588">
        <v>0</v>
      </c>
    </row>
    <row r="3589" spans="1:7" x14ac:dyDescent="0.25">
      <c r="A3589" t="str">
        <f t="shared" si="55"/>
        <v>SSP3Croatia2010-201595--99Male</v>
      </c>
      <c r="B3589" t="s">
        <v>39</v>
      </c>
      <c r="C3589" t="s">
        <v>13</v>
      </c>
      <c r="D3589" t="s">
        <v>58</v>
      </c>
      <c r="E3589" t="s">
        <v>35</v>
      </c>
      <c r="F3589" t="s">
        <v>15</v>
      </c>
      <c r="G3589">
        <v>0</v>
      </c>
    </row>
    <row r="3590" spans="1:7" x14ac:dyDescent="0.25">
      <c r="A3590" t="str">
        <f t="shared" si="55"/>
        <v>SSP3Croatia2010-2015100+Male</v>
      </c>
      <c r="B3590" t="s">
        <v>39</v>
      </c>
      <c r="C3590" t="s">
        <v>13</v>
      </c>
      <c r="D3590" t="s">
        <v>58</v>
      </c>
      <c r="E3590" t="s">
        <v>36</v>
      </c>
      <c r="F3590" t="s">
        <v>15</v>
      </c>
      <c r="G3590">
        <v>0</v>
      </c>
    </row>
    <row r="3591" spans="1:7" x14ac:dyDescent="0.25">
      <c r="A3591" t="str">
        <f t="shared" si="55"/>
        <v>SSP3Croatia2010-2015AllFemale</v>
      </c>
      <c r="B3591" t="s">
        <v>39</v>
      </c>
      <c r="C3591" t="s">
        <v>13</v>
      </c>
      <c r="D3591" t="s">
        <v>58</v>
      </c>
      <c r="E3591" t="s">
        <v>14</v>
      </c>
      <c r="F3591" t="s">
        <v>37</v>
      </c>
      <c r="G3591">
        <v>-10.4</v>
      </c>
    </row>
    <row r="3592" spans="1:7" x14ac:dyDescent="0.25">
      <c r="A3592" t="str">
        <f t="shared" si="55"/>
        <v>SSP3Croatia2010-20150--4Female</v>
      </c>
      <c r="B3592" t="s">
        <v>39</v>
      </c>
      <c r="C3592" t="s">
        <v>13</v>
      </c>
      <c r="D3592" t="s">
        <v>58</v>
      </c>
      <c r="E3592" t="s">
        <v>16</v>
      </c>
      <c r="F3592" t="s">
        <v>37</v>
      </c>
      <c r="G3592">
        <v>-0.9</v>
      </c>
    </row>
    <row r="3593" spans="1:7" x14ac:dyDescent="0.25">
      <c r="A3593" t="str">
        <f t="shared" si="55"/>
        <v>SSP3Croatia2010-20155--9Female</v>
      </c>
      <c r="B3593" t="s">
        <v>39</v>
      </c>
      <c r="C3593" t="s">
        <v>13</v>
      </c>
      <c r="D3593" t="s">
        <v>58</v>
      </c>
      <c r="E3593" t="s">
        <v>17</v>
      </c>
      <c r="F3593" t="s">
        <v>37</v>
      </c>
      <c r="G3593">
        <v>-0.5</v>
      </c>
    </row>
    <row r="3594" spans="1:7" x14ac:dyDescent="0.25">
      <c r="A3594" t="str">
        <f t="shared" si="55"/>
        <v>SSP3Croatia2010-201510--14Female</v>
      </c>
      <c r="B3594" t="s">
        <v>39</v>
      </c>
      <c r="C3594" t="s">
        <v>13</v>
      </c>
      <c r="D3594" t="s">
        <v>58</v>
      </c>
      <c r="E3594" t="s">
        <v>18</v>
      </c>
      <c r="F3594" t="s">
        <v>37</v>
      </c>
      <c r="G3594">
        <v>-0.3</v>
      </c>
    </row>
    <row r="3595" spans="1:7" x14ac:dyDescent="0.25">
      <c r="A3595" t="str">
        <f t="shared" ref="A3595:A3612" si="56">B3595&amp;C3595&amp;D3595&amp;E3595&amp;F3595</f>
        <v>SSP3Croatia2010-201515--19Female</v>
      </c>
      <c r="B3595" t="s">
        <v>39</v>
      </c>
      <c r="C3595" t="s">
        <v>13</v>
      </c>
      <c r="D3595" t="s">
        <v>58</v>
      </c>
      <c r="E3595" t="s">
        <v>19</v>
      </c>
      <c r="F3595" t="s">
        <v>37</v>
      </c>
      <c r="G3595">
        <v>-0.9</v>
      </c>
    </row>
    <row r="3596" spans="1:7" x14ac:dyDescent="0.25">
      <c r="A3596" t="str">
        <f t="shared" si="56"/>
        <v>SSP3Croatia2010-201520--24Female</v>
      </c>
      <c r="B3596" t="s">
        <v>39</v>
      </c>
      <c r="C3596" t="s">
        <v>13</v>
      </c>
      <c r="D3596" t="s">
        <v>58</v>
      </c>
      <c r="E3596" t="s">
        <v>20</v>
      </c>
      <c r="F3596" t="s">
        <v>37</v>
      </c>
      <c r="G3596">
        <v>-2.2000000000000002</v>
      </c>
    </row>
    <row r="3597" spans="1:7" x14ac:dyDescent="0.25">
      <c r="A3597" t="str">
        <f t="shared" si="56"/>
        <v>SSP3Croatia2010-201525--29Female</v>
      </c>
      <c r="B3597" t="s">
        <v>39</v>
      </c>
      <c r="C3597" t="s">
        <v>13</v>
      </c>
      <c r="D3597" t="s">
        <v>58</v>
      </c>
      <c r="E3597" t="s">
        <v>21</v>
      </c>
      <c r="F3597" t="s">
        <v>37</v>
      </c>
      <c r="G3597">
        <v>-2</v>
      </c>
    </row>
    <row r="3598" spans="1:7" x14ac:dyDescent="0.25">
      <c r="A3598" t="str">
        <f t="shared" si="56"/>
        <v>SSP3Croatia2010-201530--34Female</v>
      </c>
      <c r="B3598" t="s">
        <v>39</v>
      </c>
      <c r="C3598" t="s">
        <v>13</v>
      </c>
      <c r="D3598" t="s">
        <v>58</v>
      </c>
      <c r="E3598" t="s">
        <v>22</v>
      </c>
      <c r="F3598" t="s">
        <v>37</v>
      </c>
      <c r="G3598">
        <v>-1.3</v>
      </c>
    </row>
    <row r="3599" spans="1:7" x14ac:dyDescent="0.25">
      <c r="A3599" t="str">
        <f t="shared" si="56"/>
        <v>SSP3Croatia2010-201535--39Female</v>
      </c>
      <c r="B3599" t="s">
        <v>39</v>
      </c>
      <c r="C3599" t="s">
        <v>13</v>
      </c>
      <c r="D3599" t="s">
        <v>58</v>
      </c>
      <c r="E3599" t="s">
        <v>23</v>
      </c>
      <c r="F3599" t="s">
        <v>37</v>
      </c>
      <c r="G3599">
        <v>-0.8</v>
      </c>
    </row>
    <row r="3600" spans="1:7" x14ac:dyDescent="0.25">
      <c r="A3600" t="str">
        <f t="shared" si="56"/>
        <v>SSP3Croatia2010-201540--44Female</v>
      </c>
      <c r="B3600" t="s">
        <v>39</v>
      </c>
      <c r="C3600" t="s">
        <v>13</v>
      </c>
      <c r="D3600" t="s">
        <v>58</v>
      </c>
      <c r="E3600" t="s">
        <v>24</v>
      </c>
      <c r="F3600" t="s">
        <v>37</v>
      </c>
      <c r="G3600">
        <v>-0.5</v>
      </c>
    </row>
    <row r="3601" spans="1:7" x14ac:dyDescent="0.25">
      <c r="A3601" t="str">
        <f t="shared" si="56"/>
        <v>SSP3Croatia2010-201545--49Female</v>
      </c>
      <c r="B3601" t="s">
        <v>39</v>
      </c>
      <c r="C3601" t="s">
        <v>13</v>
      </c>
      <c r="D3601" t="s">
        <v>58</v>
      </c>
      <c r="E3601" t="s">
        <v>25</v>
      </c>
      <c r="F3601" t="s">
        <v>37</v>
      </c>
      <c r="G3601">
        <v>-0.3</v>
      </c>
    </row>
    <row r="3602" spans="1:7" x14ac:dyDescent="0.25">
      <c r="A3602" t="str">
        <f t="shared" si="56"/>
        <v>SSP3Croatia2010-201550--54Female</v>
      </c>
      <c r="B3602" t="s">
        <v>39</v>
      </c>
      <c r="C3602" t="s">
        <v>13</v>
      </c>
      <c r="D3602" t="s">
        <v>58</v>
      </c>
      <c r="E3602" t="s">
        <v>26</v>
      </c>
      <c r="F3602" t="s">
        <v>37</v>
      </c>
      <c r="G3602">
        <v>-0.2</v>
      </c>
    </row>
    <row r="3603" spans="1:7" x14ac:dyDescent="0.25">
      <c r="A3603" t="str">
        <f t="shared" si="56"/>
        <v>SSP3Croatia2010-201555--59Female</v>
      </c>
      <c r="B3603" t="s">
        <v>39</v>
      </c>
      <c r="C3603" t="s">
        <v>13</v>
      </c>
      <c r="D3603" t="s">
        <v>58</v>
      </c>
      <c r="E3603" t="s">
        <v>27</v>
      </c>
      <c r="F3603" t="s">
        <v>37</v>
      </c>
      <c r="G3603">
        <v>-0.1</v>
      </c>
    </row>
    <row r="3604" spans="1:7" x14ac:dyDescent="0.25">
      <c r="A3604" t="str">
        <f t="shared" si="56"/>
        <v>SSP3Croatia2010-201560--64Female</v>
      </c>
      <c r="B3604" t="s">
        <v>39</v>
      </c>
      <c r="C3604" t="s">
        <v>13</v>
      </c>
      <c r="D3604" t="s">
        <v>58</v>
      </c>
      <c r="E3604" t="s">
        <v>28</v>
      </c>
      <c r="F3604" t="s">
        <v>37</v>
      </c>
      <c r="G3604">
        <v>-0.1</v>
      </c>
    </row>
    <row r="3605" spans="1:7" x14ac:dyDescent="0.25">
      <c r="A3605" t="str">
        <f t="shared" si="56"/>
        <v>SSP3Croatia2010-201565--69Female</v>
      </c>
      <c r="B3605" t="s">
        <v>39</v>
      </c>
      <c r="C3605" t="s">
        <v>13</v>
      </c>
      <c r="D3605" t="s">
        <v>58</v>
      </c>
      <c r="E3605" t="s">
        <v>29</v>
      </c>
      <c r="F3605" t="s">
        <v>37</v>
      </c>
      <c r="G3605">
        <v>0</v>
      </c>
    </row>
    <row r="3606" spans="1:7" x14ac:dyDescent="0.25">
      <c r="A3606" t="str">
        <f t="shared" si="56"/>
        <v>SSP3Croatia2010-201570--74Female</v>
      </c>
      <c r="B3606" t="s">
        <v>39</v>
      </c>
      <c r="C3606" t="s">
        <v>13</v>
      </c>
      <c r="D3606" t="s">
        <v>58</v>
      </c>
      <c r="E3606" t="s">
        <v>30</v>
      </c>
      <c r="F3606" t="s">
        <v>37</v>
      </c>
      <c r="G3606">
        <v>-0.1</v>
      </c>
    </row>
    <row r="3607" spans="1:7" x14ac:dyDescent="0.25">
      <c r="A3607" t="str">
        <f t="shared" si="56"/>
        <v>SSP3Croatia2010-201575--79Female</v>
      </c>
      <c r="B3607" t="s">
        <v>39</v>
      </c>
      <c r="C3607" t="s">
        <v>13</v>
      </c>
      <c r="D3607" t="s">
        <v>58</v>
      </c>
      <c r="E3607" t="s">
        <v>31</v>
      </c>
      <c r="F3607" t="s">
        <v>37</v>
      </c>
      <c r="G3607">
        <v>0</v>
      </c>
    </row>
    <row r="3608" spans="1:7" x14ac:dyDescent="0.25">
      <c r="A3608" t="str">
        <f t="shared" si="56"/>
        <v>SSP3Croatia2010-201580--84Female</v>
      </c>
      <c r="B3608" t="s">
        <v>39</v>
      </c>
      <c r="C3608" t="s">
        <v>13</v>
      </c>
      <c r="D3608" t="s">
        <v>58</v>
      </c>
      <c r="E3608" t="s">
        <v>32</v>
      </c>
      <c r="F3608" t="s">
        <v>37</v>
      </c>
      <c r="G3608">
        <v>0</v>
      </c>
    </row>
    <row r="3609" spans="1:7" x14ac:dyDescent="0.25">
      <c r="A3609" t="str">
        <f t="shared" si="56"/>
        <v>SSP3Croatia2010-201585--89Female</v>
      </c>
      <c r="B3609" t="s">
        <v>39</v>
      </c>
      <c r="C3609" t="s">
        <v>13</v>
      </c>
      <c r="D3609" t="s">
        <v>58</v>
      </c>
      <c r="E3609" t="s">
        <v>33</v>
      </c>
      <c r="F3609" t="s">
        <v>37</v>
      </c>
      <c r="G3609">
        <v>0</v>
      </c>
    </row>
    <row r="3610" spans="1:7" x14ac:dyDescent="0.25">
      <c r="A3610" t="str">
        <f t="shared" si="56"/>
        <v>SSP3Croatia2010-201590--94Female</v>
      </c>
      <c r="B3610" t="s">
        <v>39</v>
      </c>
      <c r="C3610" t="s">
        <v>13</v>
      </c>
      <c r="D3610" t="s">
        <v>58</v>
      </c>
      <c r="E3610" t="s">
        <v>34</v>
      </c>
      <c r="F3610" t="s">
        <v>37</v>
      </c>
      <c r="G3610">
        <v>0</v>
      </c>
    </row>
    <row r="3611" spans="1:7" x14ac:dyDescent="0.25">
      <c r="A3611" t="str">
        <f t="shared" si="56"/>
        <v>SSP3Croatia2010-201595--99Female</v>
      </c>
      <c r="B3611" t="s">
        <v>39</v>
      </c>
      <c r="C3611" t="s">
        <v>13</v>
      </c>
      <c r="D3611" t="s">
        <v>58</v>
      </c>
      <c r="E3611" t="s">
        <v>35</v>
      </c>
      <c r="F3611" t="s">
        <v>37</v>
      </c>
      <c r="G3611">
        <v>0</v>
      </c>
    </row>
    <row r="3612" spans="1:7" x14ac:dyDescent="0.25">
      <c r="A3612" t="str">
        <f t="shared" si="56"/>
        <v>SSP3Croatia2010-2015100+Female</v>
      </c>
      <c r="B3612" t="s">
        <v>39</v>
      </c>
      <c r="C3612" t="s">
        <v>13</v>
      </c>
      <c r="D3612" t="s">
        <v>58</v>
      </c>
      <c r="E3612" t="s">
        <v>36</v>
      </c>
      <c r="F3612" t="s">
        <v>37</v>
      </c>
      <c r="G361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6F3D7-E7A3-4484-AB64-3920BFA43A33}">
  <sheetPr codeName="Sheet10"/>
  <dimension ref="A1:F198"/>
  <sheetViews>
    <sheetView workbookViewId="0">
      <selection activeCell="K193" sqref="K193"/>
    </sheetView>
  </sheetViews>
  <sheetFormatPr defaultRowHeight="15" x14ac:dyDescent="0.25"/>
  <sheetData>
    <row r="1" spans="1:6" x14ac:dyDescent="0.25">
      <c r="A1" t="s">
        <v>12</v>
      </c>
      <c r="B1" t="s">
        <v>13</v>
      </c>
      <c r="C1" t="s">
        <v>58</v>
      </c>
      <c r="D1" t="s">
        <v>14</v>
      </c>
      <c r="E1" t="s">
        <v>75</v>
      </c>
      <c r="F1">
        <v>-24.3</v>
      </c>
    </row>
    <row r="2" spans="1:6" x14ac:dyDescent="0.25">
      <c r="A2" t="s">
        <v>12</v>
      </c>
      <c r="B2" t="s">
        <v>13</v>
      </c>
      <c r="C2" t="s">
        <v>58</v>
      </c>
      <c r="D2" t="s">
        <v>16</v>
      </c>
      <c r="E2" t="s">
        <v>75</v>
      </c>
      <c r="F2">
        <v>-2.1</v>
      </c>
    </row>
    <row r="3" spans="1:6" x14ac:dyDescent="0.25">
      <c r="A3" t="s">
        <v>12</v>
      </c>
      <c r="B3" t="s">
        <v>13</v>
      </c>
      <c r="C3" t="s">
        <v>58</v>
      </c>
      <c r="D3" t="s">
        <v>17</v>
      </c>
      <c r="E3" t="s">
        <v>75</v>
      </c>
      <c r="F3">
        <v>-1.3</v>
      </c>
    </row>
    <row r="4" spans="1:6" x14ac:dyDescent="0.25">
      <c r="A4" t="s">
        <v>12</v>
      </c>
      <c r="B4" t="s">
        <v>13</v>
      </c>
      <c r="C4" t="s">
        <v>58</v>
      </c>
      <c r="D4" t="s">
        <v>18</v>
      </c>
      <c r="E4" t="s">
        <v>75</v>
      </c>
      <c r="F4">
        <v>-0.8</v>
      </c>
    </row>
    <row r="5" spans="1:6" x14ac:dyDescent="0.25">
      <c r="A5" t="s">
        <v>12</v>
      </c>
      <c r="B5" t="s">
        <v>13</v>
      </c>
      <c r="C5" t="s">
        <v>58</v>
      </c>
      <c r="D5" t="s">
        <v>19</v>
      </c>
      <c r="E5" t="s">
        <v>75</v>
      </c>
      <c r="F5">
        <v>-2.2000000000000002</v>
      </c>
    </row>
    <row r="6" spans="1:6" x14ac:dyDescent="0.25">
      <c r="A6" t="s">
        <v>12</v>
      </c>
      <c r="B6" t="s">
        <v>13</v>
      </c>
      <c r="C6" t="s">
        <v>58</v>
      </c>
      <c r="D6" t="s">
        <v>20</v>
      </c>
      <c r="E6" t="s">
        <v>75</v>
      </c>
      <c r="F6">
        <v>-5.2</v>
      </c>
    </row>
    <row r="7" spans="1:6" x14ac:dyDescent="0.25">
      <c r="A7" t="s">
        <v>12</v>
      </c>
      <c r="B7" t="s">
        <v>13</v>
      </c>
      <c r="C7" t="s">
        <v>58</v>
      </c>
      <c r="D7" t="s">
        <v>21</v>
      </c>
      <c r="E7" t="s">
        <v>75</v>
      </c>
      <c r="F7">
        <v>-4.7</v>
      </c>
    </row>
    <row r="8" spans="1:6" x14ac:dyDescent="0.25">
      <c r="A8" t="s">
        <v>12</v>
      </c>
      <c r="B8" t="s">
        <v>13</v>
      </c>
      <c r="C8" t="s">
        <v>58</v>
      </c>
      <c r="D8" t="s">
        <v>22</v>
      </c>
      <c r="E8" t="s">
        <v>75</v>
      </c>
      <c r="F8">
        <v>-3.1</v>
      </c>
    </row>
    <row r="9" spans="1:6" x14ac:dyDescent="0.25">
      <c r="A9" t="s">
        <v>12</v>
      </c>
      <c r="B9" t="s">
        <v>13</v>
      </c>
      <c r="C9" t="s">
        <v>58</v>
      </c>
      <c r="D9" t="s">
        <v>23</v>
      </c>
      <c r="E9" t="s">
        <v>75</v>
      </c>
      <c r="F9">
        <v>-1.9</v>
      </c>
    </row>
    <row r="10" spans="1:6" x14ac:dyDescent="0.25">
      <c r="A10" t="s">
        <v>12</v>
      </c>
      <c r="B10" t="s">
        <v>13</v>
      </c>
      <c r="C10" t="s">
        <v>58</v>
      </c>
      <c r="D10" t="s">
        <v>24</v>
      </c>
      <c r="E10" t="s">
        <v>75</v>
      </c>
      <c r="F10">
        <v>-1.2</v>
      </c>
    </row>
    <row r="11" spans="1:6" x14ac:dyDescent="0.25">
      <c r="A11" t="s">
        <v>12</v>
      </c>
      <c r="B11" t="s">
        <v>13</v>
      </c>
      <c r="C11" t="s">
        <v>58</v>
      </c>
      <c r="D11" t="s">
        <v>25</v>
      </c>
      <c r="E11" t="s">
        <v>75</v>
      </c>
      <c r="F11">
        <v>-0.7</v>
      </c>
    </row>
    <row r="12" spans="1:6" x14ac:dyDescent="0.25">
      <c r="A12" t="s">
        <v>12</v>
      </c>
      <c r="B12" t="s">
        <v>13</v>
      </c>
      <c r="C12" t="s">
        <v>58</v>
      </c>
      <c r="D12" t="s">
        <v>26</v>
      </c>
      <c r="E12" t="s">
        <v>75</v>
      </c>
      <c r="F12">
        <v>-0.4</v>
      </c>
    </row>
    <row r="13" spans="1:6" x14ac:dyDescent="0.25">
      <c r="A13" t="s">
        <v>12</v>
      </c>
      <c r="B13" t="s">
        <v>13</v>
      </c>
      <c r="C13" t="s">
        <v>58</v>
      </c>
      <c r="D13" t="s">
        <v>27</v>
      </c>
      <c r="E13" t="s">
        <v>75</v>
      </c>
      <c r="F13">
        <v>-0.3</v>
      </c>
    </row>
    <row r="14" spans="1:6" x14ac:dyDescent="0.25">
      <c r="A14" t="s">
        <v>12</v>
      </c>
      <c r="B14" t="s">
        <v>13</v>
      </c>
      <c r="C14" t="s">
        <v>58</v>
      </c>
      <c r="D14" t="s">
        <v>28</v>
      </c>
      <c r="E14" t="s">
        <v>75</v>
      </c>
      <c r="F14">
        <v>-0.2</v>
      </c>
    </row>
    <row r="15" spans="1:6" x14ac:dyDescent="0.25">
      <c r="A15" t="s">
        <v>12</v>
      </c>
      <c r="B15" t="s">
        <v>13</v>
      </c>
      <c r="C15" t="s">
        <v>58</v>
      </c>
      <c r="D15" t="s">
        <v>29</v>
      </c>
      <c r="E15" t="s">
        <v>75</v>
      </c>
      <c r="F15">
        <v>-0.1</v>
      </c>
    </row>
    <row r="16" spans="1:6" x14ac:dyDescent="0.25">
      <c r="A16" t="s">
        <v>12</v>
      </c>
      <c r="B16" t="s">
        <v>13</v>
      </c>
      <c r="C16" t="s">
        <v>58</v>
      </c>
      <c r="D16" t="s">
        <v>30</v>
      </c>
      <c r="E16" t="s">
        <v>75</v>
      </c>
      <c r="F16">
        <v>-0.1</v>
      </c>
    </row>
    <row r="17" spans="1:6" x14ac:dyDescent="0.25">
      <c r="A17" t="s">
        <v>12</v>
      </c>
      <c r="B17" t="s">
        <v>13</v>
      </c>
      <c r="C17" t="s">
        <v>58</v>
      </c>
      <c r="D17" t="s">
        <v>31</v>
      </c>
      <c r="E17" t="s">
        <v>75</v>
      </c>
      <c r="F17">
        <v>0</v>
      </c>
    </row>
    <row r="18" spans="1:6" x14ac:dyDescent="0.25">
      <c r="A18" t="s">
        <v>12</v>
      </c>
      <c r="B18" t="s">
        <v>13</v>
      </c>
      <c r="C18" t="s">
        <v>58</v>
      </c>
      <c r="D18" t="s">
        <v>32</v>
      </c>
      <c r="E18" t="s">
        <v>75</v>
      </c>
      <c r="F18">
        <v>0</v>
      </c>
    </row>
    <row r="19" spans="1:6" x14ac:dyDescent="0.25">
      <c r="A19" t="s">
        <v>12</v>
      </c>
      <c r="B19" t="s">
        <v>13</v>
      </c>
      <c r="C19" t="s">
        <v>58</v>
      </c>
      <c r="D19" t="s">
        <v>33</v>
      </c>
      <c r="E19" t="s">
        <v>75</v>
      </c>
      <c r="F19">
        <v>0</v>
      </c>
    </row>
    <row r="20" spans="1:6" x14ac:dyDescent="0.25">
      <c r="A20" t="s">
        <v>12</v>
      </c>
      <c r="B20" t="s">
        <v>13</v>
      </c>
      <c r="C20" t="s">
        <v>58</v>
      </c>
      <c r="D20" t="s">
        <v>34</v>
      </c>
      <c r="E20" t="s">
        <v>75</v>
      </c>
      <c r="F20">
        <v>0</v>
      </c>
    </row>
    <row r="21" spans="1:6" x14ac:dyDescent="0.25">
      <c r="A21" t="s">
        <v>12</v>
      </c>
      <c r="B21" t="s">
        <v>13</v>
      </c>
      <c r="C21" t="s">
        <v>58</v>
      </c>
      <c r="D21" t="s">
        <v>35</v>
      </c>
      <c r="E21" t="s">
        <v>75</v>
      </c>
      <c r="F21">
        <v>0</v>
      </c>
    </row>
    <row r="22" spans="1:6" x14ac:dyDescent="0.25">
      <c r="A22" t="s">
        <v>12</v>
      </c>
      <c r="B22" t="s">
        <v>13</v>
      </c>
      <c r="C22" t="s">
        <v>58</v>
      </c>
      <c r="D22" t="s">
        <v>36</v>
      </c>
      <c r="E22" t="s">
        <v>75</v>
      </c>
      <c r="F22">
        <v>0</v>
      </c>
    </row>
    <row r="23" spans="1:6" x14ac:dyDescent="0.25">
      <c r="A23" t="s">
        <v>12</v>
      </c>
      <c r="B23" t="s">
        <v>13</v>
      </c>
      <c r="C23" t="s">
        <v>58</v>
      </c>
      <c r="D23" t="s">
        <v>14</v>
      </c>
      <c r="E23" t="s">
        <v>15</v>
      </c>
      <c r="F23">
        <v>-8.6</v>
      </c>
    </row>
    <row r="24" spans="1:6" x14ac:dyDescent="0.25">
      <c r="A24" t="s">
        <v>12</v>
      </c>
      <c r="B24" t="s">
        <v>13</v>
      </c>
      <c r="C24" t="s">
        <v>58</v>
      </c>
      <c r="D24" t="s">
        <v>16</v>
      </c>
      <c r="E24" t="s">
        <v>15</v>
      </c>
      <c r="F24">
        <v>-0.7</v>
      </c>
    </row>
    <row r="25" spans="1:6" x14ac:dyDescent="0.25">
      <c r="A25" t="s">
        <v>12</v>
      </c>
      <c r="B25" t="s">
        <v>13</v>
      </c>
      <c r="C25" t="s">
        <v>58</v>
      </c>
      <c r="D25" t="s">
        <v>17</v>
      </c>
      <c r="E25" t="s">
        <v>15</v>
      </c>
      <c r="F25">
        <v>-0.5</v>
      </c>
    </row>
    <row r="26" spans="1:6" x14ac:dyDescent="0.25">
      <c r="A26" t="s">
        <v>12</v>
      </c>
      <c r="B26" t="s">
        <v>13</v>
      </c>
      <c r="C26" t="s">
        <v>58</v>
      </c>
      <c r="D26" t="s">
        <v>18</v>
      </c>
      <c r="E26" t="s">
        <v>15</v>
      </c>
      <c r="F26">
        <v>-0.3</v>
      </c>
    </row>
    <row r="27" spans="1:6" x14ac:dyDescent="0.25">
      <c r="A27" t="s">
        <v>12</v>
      </c>
      <c r="B27" t="s">
        <v>13</v>
      </c>
      <c r="C27" t="s">
        <v>58</v>
      </c>
      <c r="D27" t="s">
        <v>19</v>
      </c>
      <c r="E27" t="s">
        <v>15</v>
      </c>
      <c r="F27">
        <v>-0.8</v>
      </c>
    </row>
    <row r="28" spans="1:6" x14ac:dyDescent="0.25">
      <c r="A28" t="s">
        <v>12</v>
      </c>
      <c r="B28" t="s">
        <v>13</v>
      </c>
      <c r="C28" t="s">
        <v>58</v>
      </c>
      <c r="D28" t="s">
        <v>20</v>
      </c>
      <c r="E28" t="s">
        <v>15</v>
      </c>
      <c r="F28">
        <v>-1.8</v>
      </c>
    </row>
    <row r="29" spans="1:6" x14ac:dyDescent="0.25">
      <c r="A29" t="s">
        <v>12</v>
      </c>
      <c r="B29" t="s">
        <v>13</v>
      </c>
      <c r="C29" t="s">
        <v>58</v>
      </c>
      <c r="D29" t="s">
        <v>21</v>
      </c>
      <c r="E29" t="s">
        <v>15</v>
      </c>
      <c r="F29">
        <v>-1.7</v>
      </c>
    </row>
    <row r="30" spans="1:6" x14ac:dyDescent="0.25">
      <c r="A30" t="s">
        <v>12</v>
      </c>
      <c r="B30" t="s">
        <v>13</v>
      </c>
      <c r="C30" t="s">
        <v>58</v>
      </c>
      <c r="D30" t="s">
        <v>22</v>
      </c>
      <c r="E30" t="s">
        <v>15</v>
      </c>
      <c r="F30">
        <v>-1.1000000000000001</v>
      </c>
    </row>
    <row r="31" spans="1:6" x14ac:dyDescent="0.25">
      <c r="A31" t="s">
        <v>12</v>
      </c>
      <c r="B31" t="s">
        <v>13</v>
      </c>
      <c r="C31" t="s">
        <v>58</v>
      </c>
      <c r="D31" t="s">
        <v>23</v>
      </c>
      <c r="E31" t="s">
        <v>15</v>
      </c>
      <c r="F31">
        <v>-0.7</v>
      </c>
    </row>
    <row r="32" spans="1:6" x14ac:dyDescent="0.25">
      <c r="A32" t="s">
        <v>12</v>
      </c>
      <c r="B32" t="s">
        <v>13</v>
      </c>
      <c r="C32" t="s">
        <v>58</v>
      </c>
      <c r="D32" t="s">
        <v>24</v>
      </c>
      <c r="E32" t="s">
        <v>15</v>
      </c>
      <c r="F32">
        <v>-0.4</v>
      </c>
    </row>
    <row r="33" spans="1:6" x14ac:dyDescent="0.25">
      <c r="A33" t="s">
        <v>12</v>
      </c>
      <c r="B33" t="s">
        <v>13</v>
      </c>
      <c r="C33" t="s">
        <v>58</v>
      </c>
      <c r="D33" t="s">
        <v>25</v>
      </c>
      <c r="E33" t="s">
        <v>15</v>
      </c>
      <c r="F33">
        <v>-0.3</v>
      </c>
    </row>
    <row r="34" spans="1:6" x14ac:dyDescent="0.25">
      <c r="A34" t="s">
        <v>12</v>
      </c>
      <c r="B34" t="s">
        <v>13</v>
      </c>
      <c r="C34" t="s">
        <v>58</v>
      </c>
      <c r="D34" t="s">
        <v>26</v>
      </c>
      <c r="E34" t="s">
        <v>15</v>
      </c>
      <c r="F34">
        <v>-0.2</v>
      </c>
    </row>
    <row r="35" spans="1:6" x14ac:dyDescent="0.25">
      <c r="A35" t="s">
        <v>12</v>
      </c>
      <c r="B35" t="s">
        <v>13</v>
      </c>
      <c r="C35" t="s">
        <v>58</v>
      </c>
      <c r="D35" t="s">
        <v>27</v>
      </c>
      <c r="E35" t="s">
        <v>15</v>
      </c>
      <c r="F35">
        <v>-0.1</v>
      </c>
    </row>
    <row r="36" spans="1:6" x14ac:dyDescent="0.25">
      <c r="A36" t="s">
        <v>12</v>
      </c>
      <c r="B36" t="s">
        <v>13</v>
      </c>
      <c r="C36" t="s">
        <v>58</v>
      </c>
      <c r="D36" t="s">
        <v>28</v>
      </c>
      <c r="E36" t="s">
        <v>15</v>
      </c>
      <c r="F36">
        <v>-0.1</v>
      </c>
    </row>
    <row r="37" spans="1:6" x14ac:dyDescent="0.25">
      <c r="A37" t="s">
        <v>12</v>
      </c>
      <c r="B37" t="s">
        <v>13</v>
      </c>
      <c r="C37" t="s">
        <v>58</v>
      </c>
      <c r="D37" t="s">
        <v>29</v>
      </c>
      <c r="E37" t="s">
        <v>15</v>
      </c>
      <c r="F37">
        <v>0</v>
      </c>
    </row>
    <row r="38" spans="1:6" x14ac:dyDescent="0.25">
      <c r="A38" t="s">
        <v>12</v>
      </c>
      <c r="B38" t="s">
        <v>13</v>
      </c>
      <c r="C38" t="s">
        <v>58</v>
      </c>
      <c r="D38" t="s">
        <v>30</v>
      </c>
      <c r="E38" t="s">
        <v>15</v>
      </c>
      <c r="F38">
        <v>-0.1</v>
      </c>
    </row>
    <row r="39" spans="1:6" x14ac:dyDescent="0.25">
      <c r="A39" t="s">
        <v>12</v>
      </c>
      <c r="B39" t="s">
        <v>13</v>
      </c>
      <c r="C39" t="s">
        <v>58</v>
      </c>
      <c r="D39" t="s">
        <v>31</v>
      </c>
      <c r="E39" t="s">
        <v>15</v>
      </c>
      <c r="F39">
        <v>0</v>
      </c>
    </row>
    <row r="40" spans="1:6" x14ac:dyDescent="0.25">
      <c r="A40" t="s">
        <v>12</v>
      </c>
      <c r="B40" t="s">
        <v>13</v>
      </c>
      <c r="C40" t="s">
        <v>58</v>
      </c>
      <c r="D40" t="s">
        <v>32</v>
      </c>
      <c r="E40" t="s">
        <v>15</v>
      </c>
      <c r="F40">
        <v>0</v>
      </c>
    </row>
    <row r="41" spans="1:6" x14ac:dyDescent="0.25">
      <c r="A41" t="s">
        <v>12</v>
      </c>
      <c r="B41" t="s">
        <v>13</v>
      </c>
      <c r="C41" t="s">
        <v>58</v>
      </c>
      <c r="D41" t="s">
        <v>33</v>
      </c>
      <c r="E41" t="s">
        <v>15</v>
      </c>
      <c r="F41">
        <v>0</v>
      </c>
    </row>
    <row r="42" spans="1:6" x14ac:dyDescent="0.25">
      <c r="A42" t="s">
        <v>12</v>
      </c>
      <c r="B42" t="s">
        <v>13</v>
      </c>
      <c r="C42" t="s">
        <v>58</v>
      </c>
      <c r="D42" t="s">
        <v>34</v>
      </c>
      <c r="E42" t="s">
        <v>15</v>
      </c>
      <c r="F42">
        <v>0</v>
      </c>
    </row>
    <row r="43" spans="1:6" x14ac:dyDescent="0.25">
      <c r="A43" t="s">
        <v>12</v>
      </c>
      <c r="B43" t="s">
        <v>13</v>
      </c>
      <c r="C43" t="s">
        <v>58</v>
      </c>
      <c r="D43" t="s">
        <v>35</v>
      </c>
      <c r="E43" t="s">
        <v>15</v>
      </c>
      <c r="F43">
        <v>0</v>
      </c>
    </row>
    <row r="44" spans="1:6" x14ac:dyDescent="0.25">
      <c r="A44" t="s">
        <v>12</v>
      </c>
      <c r="B44" t="s">
        <v>13</v>
      </c>
      <c r="C44" t="s">
        <v>58</v>
      </c>
      <c r="D44" t="s">
        <v>36</v>
      </c>
      <c r="E44" t="s">
        <v>15</v>
      </c>
      <c r="F44">
        <v>0</v>
      </c>
    </row>
    <row r="45" spans="1:6" x14ac:dyDescent="0.25">
      <c r="A45" t="s">
        <v>12</v>
      </c>
      <c r="B45" t="s">
        <v>13</v>
      </c>
      <c r="C45" t="s">
        <v>58</v>
      </c>
      <c r="D45" t="s">
        <v>14</v>
      </c>
      <c r="E45" t="s">
        <v>37</v>
      </c>
      <c r="F45">
        <v>-15.7</v>
      </c>
    </row>
    <row r="46" spans="1:6" x14ac:dyDescent="0.25">
      <c r="A46" t="s">
        <v>12</v>
      </c>
      <c r="B46" t="s">
        <v>13</v>
      </c>
      <c r="C46" t="s">
        <v>58</v>
      </c>
      <c r="D46" t="s">
        <v>16</v>
      </c>
      <c r="E46" t="s">
        <v>37</v>
      </c>
      <c r="F46">
        <v>-1.4</v>
      </c>
    </row>
    <row r="47" spans="1:6" x14ac:dyDescent="0.25">
      <c r="A47" t="s">
        <v>12</v>
      </c>
      <c r="B47" t="s">
        <v>13</v>
      </c>
      <c r="C47" t="s">
        <v>58</v>
      </c>
      <c r="D47" t="s">
        <v>17</v>
      </c>
      <c r="E47" t="s">
        <v>37</v>
      </c>
      <c r="F47">
        <v>-0.8</v>
      </c>
    </row>
    <row r="48" spans="1:6" x14ac:dyDescent="0.25">
      <c r="A48" t="s">
        <v>12</v>
      </c>
      <c r="B48" t="s">
        <v>13</v>
      </c>
      <c r="C48" t="s">
        <v>58</v>
      </c>
      <c r="D48" t="s">
        <v>18</v>
      </c>
      <c r="E48" t="s">
        <v>37</v>
      </c>
      <c r="F48">
        <v>-0.5</v>
      </c>
    </row>
    <row r="49" spans="1:6" x14ac:dyDescent="0.25">
      <c r="A49" t="s">
        <v>12</v>
      </c>
      <c r="B49" t="s">
        <v>13</v>
      </c>
      <c r="C49" t="s">
        <v>58</v>
      </c>
      <c r="D49" t="s">
        <v>19</v>
      </c>
      <c r="E49" t="s">
        <v>37</v>
      </c>
      <c r="F49">
        <v>-1.4</v>
      </c>
    </row>
    <row r="50" spans="1:6" x14ac:dyDescent="0.25">
      <c r="A50" t="s">
        <v>12</v>
      </c>
      <c r="B50" t="s">
        <v>13</v>
      </c>
      <c r="C50" t="s">
        <v>58</v>
      </c>
      <c r="D50" t="s">
        <v>20</v>
      </c>
      <c r="E50" t="s">
        <v>37</v>
      </c>
      <c r="F50">
        <v>-3.4</v>
      </c>
    </row>
    <row r="51" spans="1:6" x14ac:dyDescent="0.25">
      <c r="A51" t="s">
        <v>12</v>
      </c>
      <c r="B51" t="s">
        <v>13</v>
      </c>
      <c r="C51" t="s">
        <v>58</v>
      </c>
      <c r="D51" t="s">
        <v>21</v>
      </c>
      <c r="E51" t="s">
        <v>37</v>
      </c>
      <c r="F51">
        <v>-3</v>
      </c>
    </row>
    <row r="52" spans="1:6" x14ac:dyDescent="0.25">
      <c r="A52" t="s">
        <v>12</v>
      </c>
      <c r="B52" t="s">
        <v>13</v>
      </c>
      <c r="C52" t="s">
        <v>58</v>
      </c>
      <c r="D52" t="s">
        <v>22</v>
      </c>
      <c r="E52" t="s">
        <v>37</v>
      </c>
      <c r="F52">
        <v>-2</v>
      </c>
    </row>
    <row r="53" spans="1:6" x14ac:dyDescent="0.25">
      <c r="A53" t="s">
        <v>12</v>
      </c>
      <c r="B53" t="s">
        <v>13</v>
      </c>
      <c r="C53" t="s">
        <v>58</v>
      </c>
      <c r="D53" t="s">
        <v>23</v>
      </c>
      <c r="E53" t="s">
        <v>37</v>
      </c>
      <c r="F53">
        <v>-1.2</v>
      </c>
    </row>
    <row r="54" spans="1:6" x14ac:dyDescent="0.25">
      <c r="A54" t="s">
        <v>12</v>
      </c>
      <c r="B54" t="s">
        <v>13</v>
      </c>
      <c r="C54" t="s">
        <v>58</v>
      </c>
      <c r="D54" t="s">
        <v>24</v>
      </c>
      <c r="E54" t="s">
        <v>37</v>
      </c>
      <c r="F54">
        <v>-0.8</v>
      </c>
    </row>
    <row r="55" spans="1:6" x14ac:dyDescent="0.25">
      <c r="A55" t="s">
        <v>12</v>
      </c>
      <c r="B55" t="s">
        <v>13</v>
      </c>
      <c r="C55" t="s">
        <v>58</v>
      </c>
      <c r="D55" t="s">
        <v>25</v>
      </c>
      <c r="E55" t="s">
        <v>37</v>
      </c>
      <c r="F55">
        <v>-0.5</v>
      </c>
    </row>
    <row r="56" spans="1:6" x14ac:dyDescent="0.25">
      <c r="A56" t="s">
        <v>12</v>
      </c>
      <c r="B56" t="s">
        <v>13</v>
      </c>
      <c r="C56" t="s">
        <v>58</v>
      </c>
      <c r="D56" t="s">
        <v>26</v>
      </c>
      <c r="E56" t="s">
        <v>37</v>
      </c>
      <c r="F56">
        <v>-0.3</v>
      </c>
    </row>
    <row r="57" spans="1:6" x14ac:dyDescent="0.25">
      <c r="A57" t="s">
        <v>12</v>
      </c>
      <c r="B57" t="s">
        <v>13</v>
      </c>
      <c r="C57" t="s">
        <v>58</v>
      </c>
      <c r="D57" t="s">
        <v>27</v>
      </c>
      <c r="E57" t="s">
        <v>37</v>
      </c>
      <c r="F57">
        <v>-0.2</v>
      </c>
    </row>
    <row r="58" spans="1:6" x14ac:dyDescent="0.25">
      <c r="A58" t="s">
        <v>12</v>
      </c>
      <c r="B58" t="s">
        <v>13</v>
      </c>
      <c r="C58" t="s">
        <v>58</v>
      </c>
      <c r="D58" t="s">
        <v>28</v>
      </c>
      <c r="E58" t="s">
        <v>37</v>
      </c>
      <c r="F58">
        <v>-0.1</v>
      </c>
    </row>
    <row r="59" spans="1:6" x14ac:dyDescent="0.25">
      <c r="A59" t="s">
        <v>12</v>
      </c>
      <c r="B59" t="s">
        <v>13</v>
      </c>
      <c r="C59" t="s">
        <v>58</v>
      </c>
      <c r="D59" t="s">
        <v>29</v>
      </c>
      <c r="E59" t="s">
        <v>37</v>
      </c>
      <c r="F59">
        <v>-0.1</v>
      </c>
    </row>
    <row r="60" spans="1:6" x14ac:dyDescent="0.25">
      <c r="A60" t="s">
        <v>12</v>
      </c>
      <c r="B60" t="s">
        <v>13</v>
      </c>
      <c r="C60" t="s">
        <v>58</v>
      </c>
      <c r="D60" t="s">
        <v>30</v>
      </c>
      <c r="E60" t="s">
        <v>37</v>
      </c>
      <c r="F60">
        <v>-0.1</v>
      </c>
    </row>
    <row r="61" spans="1:6" x14ac:dyDescent="0.25">
      <c r="A61" t="s">
        <v>12</v>
      </c>
      <c r="B61" t="s">
        <v>13</v>
      </c>
      <c r="C61" t="s">
        <v>58</v>
      </c>
      <c r="D61" t="s">
        <v>31</v>
      </c>
      <c r="E61" t="s">
        <v>37</v>
      </c>
      <c r="F61">
        <v>0</v>
      </c>
    </row>
    <row r="62" spans="1:6" x14ac:dyDescent="0.25">
      <c r="A62" t="s">
        <v>12</v>
      </c>
      <c r="B62" t="s">
        <v>13</v>
      </c>
      <c r="C62" t="s">
        <v>58</v>
      </c>
      <c r="D62" t="s">
        <v>32</v>
      </c>
      <c r="E62" t="s">
        <v>37</v>
      </c>
      <c r="F62">
        <v>0</v>
      </c>
    </row>
    <row r="63" spans="1:6" x14ac:dyDescent="0.25">
      <c r="A63" t="s">
        <v>12</v>
      </c>
      <c r="B63" t="s">
        <v>13</v>
      </c>
      <c r="C63" t="s">
        <v>58</v>
      </c>
      <c r="D63" t="s">
        <v>33</v>
      </c>
      <c r="E63" t="s">
        <v>37</v>
      </c>
      <c r="F63">
        <v>0</v>
      </c>
    </row>
    <row r="64" spans="1:6" x14ac:dyDescent="0.25">
      <c r="A64" t="s">
        <v>12</v>
      </c>
      <c r="B64" t="s">
        <v>13</v>
      </c>
      <c r="C64" t="s">
        <v>58</v>
      </c>
      <c r="D64" t="s">
        <v>34</v>
      </c>
      <c r="E64" t="s">
        <v>37</v>
      </c>
      <c r="F64">
        <v>0</v>
      </c>
    </row>
    <row r="65" spans="1:6" x14ac:dyDescent="0.25">
      <c r="A65" t="s">
        <v>12</v>
      </c>
      <c r="B65" t="s">
        <v>13</v>
      </c>
      <c r="C65" t="s">
        <v>58</v>
      </c>
      <c r="D65" t="s">
        <v>35</v>
      </c>
      <c r="E65" t="s">
        <v>37</v>
      </c>
      <c r="F65">
        <v>0</v>
      </c>
    </row>
    <row r="66" spans="1:6" x14ac:dyDescent="0.25">
      <c r="A66" t="s">
        <v>12</v>
      </c>
      <c r="B66" t="s">
        <v>13</v>
      </c>
      <c r="C66" t="s">
        <v>58</v>
      </c>
      <c r="D66" t="s">
        <v>36</v>
      </c>
      <c r="E66" t="s">
        <v>37</v>
      </c>
      <c r="F66">
        <v>0</v>
      </c>
    </row>
    <row r="67" spans="1:6" x14ac:dyDescent="0.25">
      <c r="A67" t="s">
        <v>38</v>
      </c>
      <c r="B67" t="s">
        <v>13</v>
      </c>
      <c r="C67" t="s">
        <v>58</v>
      </c>
      <c r="D67" t="s">
        <v>14</v>
      </c>
      <c r="E67" t="s">
        <v>75</v>
      </c>
      <c r="F67">
        <v>-24.4</v>
      </c>
    </row>
    <row r="68" spans="1:6" x14ac:dyDescent="0.25">
      <c r="A68" t="s">
        <v>38</v>
      </c>
      <c r="B68" t="s">
        <v>13</v>
      </c>
      <c r="C68" t="s">
        <v>58</v>
      </c>
      <c r="D68" t="s">
        <v>16</v>
      </c>
      <c r="E68" t="s">
        <v>75</v>
      </c>
      <c r="F68">
        <v>-2.1</v>
      </c>
    </row>
    <row r="69" spans="1:6" x14ac:dyDescent="0.25">
      <c r="A69" t="s">
        <v>38</v>
      </c>
      <c r="B69" t="s">
        <v>13</v>
      </c>
      <c r="C69" t="s">
        <v>58</v>
      </c>
      <c r="D69" t="s">
        <v>17</v>
      </c>
      <c r="E69" t="s">
        <v>75</v>
      </c>
      <c r="F69">
        <v>-1.3</v>
      </c>
    </row>
    <row r="70" spans="1:6" x14ac:dyDescent="0.25">
      <c r="A70" t="s">
        <v>38</v>
      </c>
      <c r="B70" t="s">
        <v>13</v>
      </c>
      <c r="C70" t="s">
        <v>58</v>
      </c>
      <c r="D70" t="s">
        <v>18</v>
      </c>
      <c r="E70" t="s">
        <v>75</v>
      </c>
      <c r="F70">
        <v>-0.8</v>
      </c>
    </row>
    <row r="71" spans="1:6" x14ac:dyDescent="0.25">
      <c r="A71" t="s">
        <v>38</v>
      </c>
      <c r="B71" t="s">
        <v>13</v>
      </c>
      <c r="C71" t="s">
        <v>58</v>
      </c>
      <c r="D71" t="s">
        <v>19</v>
      </c>
      <c r="E71" t="s">
        <v>75</v>
      </c>
      <c r="F71">
        <v>-2.2000000000000002</v>
      </c>
    </row>
    <row r="72" spans="1:6" x14ac:dyDescent="0.25">
      <c r="A72" t="s">
        <v>38</v>
      </c>
      <c r="B72" t="s">
        <v>13</v>
      </c>
      <c r="C72" t="s">
        <v>58</v>
      </c>
      <c r="D72" t="s">
        <v>20</v>
      </c>
      <c r="E72" t="s">
        <v>75</v>
      </c>
      <c r="F72">
        <v>-5.2</v>
      </c>
    </row>
    <row r="73" spans="1:6" x14ac:dyDescent="0.25">
      <c r="A73" t="s">
        <v>38</v>
      </c>
      <c r="B73" t="s">
        <v>13</v>
      </c>
      <c r="C73" t="s">
        <v>58</v>
      </c>
      <c r="D73" t="s">
        <v>21</v>
      </c>
      <c r="E73" t="s">
        <v>75</v>
      </c>
      <c r="F73">
        <v>-4.7</v>
      </c>
    </row>
    <row r="74" spans="1:6" x14ac:dyDescent="0.25">
      <c r="A74" t="s">
        <v>38</v>
      </c>
      <c r="B74" t="s">
        <v>13</v>
      </c>
      <c r="C74" t="s">
        <v>58</v>
      </c>
      <c r="D74" t="s">
        <v>22</v>
      </c>
      <c r="E74" t="s">
        <v>75</v>
      </c>
      <c r="F74">
        <v>-3.1</v>
      </c>
    </row>
    <row r="75" spans="1:6" x14ac:dyDescent="0.25">
      <c r="A75" t="s">
        <v>38</v>
      </c>
      <c r="B75" t="s">
        <v>13</v>
      </c>
      <c r="C75" t="s">
        <v>58</v>
      </c>
      <c r="D75" t="s">
        <v>23</v>
      </c>
      <c r="E75" t="s">
        <v>75</v>
      </c>
      <c r="F75">
        <v>-1.9</v>
      </c>
    </row>
    <row r="76" spans="1:6" x14ac:dyDescent="0.25">
      <c r="A76" t="s">
        <v>38</v>
      </c>
      <c r="B76" t="s">
        <v>13</v>
      </c>
      <c r="C76" t="s">
        <v>58</v>
      </c>
      <c r="D76" t="s">
        <v>24</v>
      </c>
      <c r="E76" t="s">
        <v>75</v>
      </c>
      <c r="F76">
        <v>-1.2</v>
      </c>
    </row>
    <row r="77" spans="1:6" x14ac:dyDescent="0.25">
      <c r="A77" t="s">
        <v>38</v>
      </c>
      <c r="B77" t="s">
        <v>13</v>
      </c>
      <c r="C77" t="s">
        <v>58</v>
      </c>
      <c r="D77" t="s">
        <v>25</v>
      </c>
      <c r="E77" t="s">
        <v>75</v>
      </c>
      <c r="F77">
        <v>-0.7</v>
      </c>
    </row>
    <row r="78" spans="1:6" x14ac:dyDescent="0.25">
      <c r="A78" t="s">
        <v>38</v>
      </c>
      <c r="B78" t="s">
        <v>13</v>
      </c>
      <c r="C78" t="s">
        <v>58</v>
      </c>
      <c r="D78" t="s">
        <v>26</v>
      </c>
      <c r="E78" t="s">
        <v>75</v>
      </c>
      <c r="F78">
        <v>-0.4</v>
      </c>
    </row>
    <row r="79" spans="1:6" x14ac:dyDescent="0.25">
      <c r="A79" t="s">
        <v>38</v>
      </c>
      <c r="B79" t="s">
        <v>13</v>
      </c>
      <c r="C79" t="s">
        <v>58</v>
      </c>
      <c r="D79" t="s">
        <v>27</v>
      </c>
      <c r="E79" t="s">
        <v>75</v>
      </c>
      <c r="F79">
        <v>-0.3</v>
      </c>
    </row>
    <row r="80" spans="1:6" x14ac:dyDescent="0.25">
      <c r="A80" t="s">
        <v>38</v>
      </c>
      <c r="B80" t="s">
        <v>13</v>
      </c>
      <c r="C80" t="s">
        <v>58</v>
      </c>
      <c r="D80" t="s">
        <v>28</v>
      </c>
      <c r="E80" t="s">
        <v>75</v>
      </c>
      <c r="F80">
        <v>-0.2</v>
      </c>
    </row>
    <row r="81" spans="1:6" x14ac:dyDescent="0.25">
      <c r="A81" t="s">
        <v>38</v>
      </c>
      <c r="B81" t="s">
        <v>13</v>
      </c>
      <c r="C81" t="s">
        <v>58</v>
      </c>
      <c r="D81" t="s">
        <v>29</v>
      </c>
      <c r="E81" t="s">
        <v>75</v>
      </c>
      <c r="F81">
        <v>-0.1</v>
      </c>
    </row>
    <row r="82" spans="1:6" x14ac:dyDescent="0.25">
      <c r="A82" t="s">
        <v>38</v>
      </c>
      <c r="B82" t="s">
        <v>13</v>
      </c>
      <c r="C82" t="s">
        <v>58</v>
      </c>
      <c r="D82" t="s">
        <v>30</v>
      </c>
      <c r="E82" t="s">
        <v>75</v>
      </c>
      <c r="F82">
        <v>-0.1</v>
      </c>
    </row>
    <row r="83" spans="1:6" x14ac:dyDescent="0.25">
      <c r="A83" t="s">
        <v>38</v>
      </c>
      <c r="B83" t="s">
        <v>13</v>
      </c>
      <c r="C83" t="s">
        <v>58</v>
      </c>
      <c r="D83" t="s">
        <v>31</v>
      </c>
      <c r="E83" t="s">
        <v>75</v>
      </c>
      <c r="F83">
        <v>0</v>
      </c>
    </row>
    <row r="84" spans="1:6" x14ac:dyDescent="0.25">
      <c r="A84" t="s">
        <v>38</v>
      </c>
      <c r="B84" t="s">
        <v>13</v>
      </c>
      <c r="C84" t="s">
        <v>58</v>
      </c>
      <c r="D84" t="s">
        <v>32</v>
      </c>
      <c r="E84" t="s">
        <v>75</v>
      </c>
      <c r="F84">
        <v>0</v>
      </c>
    </row>
    <row r="85" spans="1:6" x14ac:dyDescent="0.25">
      <c r="A85" t="s">
        <v>38</v>
      </c>
      <c r="B85" t="s">
        <v>13</v>
      </c>
      <c r="C85" t="s">
        <v>58</v>
      </c>
      <c r="D85" t="s">
        <v>33</v>
      </c>
      <c r="E85" t="s">
        <v>75</v>
      </c>
      <c r="F85">
        <v>0</v>
      </c>
    </row>
    <row r="86" spans="1:6" x14ac:dyDescent="0.25">
      <c r="A86" t="s">
        <v>38</v>
      </c>
      <c r="B86" t="s">
        <v>13</v>
      </c>
      <c r="C86" t="s">
        <v>58</v>
      </c>
      <c r="D86" t="s">
        <v>34</v>
      </c>
      <c r="E86" t="s">
        <v>75</v>
      </c>
      <c r="F86">
        <v>0</v>
      </c>
    </row>
    <row r="87" spans="1:6" x14ac:dyDescent="0.25">
      <c r="A87" t="s">
        <v>38</v>
      </c>
      <c r="B87" t="s">
        <v>13</v>
      </c>
      <c r="C87" t="s">
        <v>58</v>
      </c>
      <c r="D87" t="s">
        <v>35</v>
      </c>
      <c r="E87" t="s">
        <v>75</v>
      </c>
      <c r="F87">
        <v>0</v>
      </c>
    </row>
    <row r="88" spans="1:6" x14ac:dyDescent="0.25">
      <c r="A88" t="s">
        <v>38</v>
      </c>
      <c r="B88" t="s">
        <v>13</v>
      </c>
      <c r="C88" t="s">
        <v>58</v>
      </c>
      <c r="D88" t="s">
        <v>36</v>
      </c>
      <c r="E88" t="s">
        <v>75</v>
      </c>
      <c r="F88">
        <v>0</v>
      </c>
    </row>
    <row r="89" spans="1:6" x14ac:dyDescent="0.25">
      <c r="A89" t="s">
        <v>38</v>
      </c>
      <c r="B89" t="s">
        <v>13</v>
      </c>
      <c r="C89" t="s">
        <v>58</v>
      </c>
      <c r="D89" t="s">
        <v>14</v>
      </c>
      <c r="E89" t="s">
        <v>15</v>
      </c>
      <c r="F89">
        <v>-8.6999999999999993</v>
      </c>
    </row>
    <row r="90" spans="1:6" x14ac:dyDescent="0.25">
      <c r="A90" t="s">
        <v>38</v>
      </c>
      <c r="B90" t="s">
        <v>13</v>
      </c>
      <c r="C90" t="s">
        <v>58</v>
      </c>
      <c r="D90" t="s">
        <v>16</v>
      </c>
      <c r="E90" t="s">
        <v>15</v>
      </c>
      <c r="F90">
        <v>-0.7</v>
      </c>
    </row>
    <row r="91" spans="1:6" x14ac:dyDescent="0.25">
      <c r="A91" t="s">
        <v>38</v>
      </c>
      <c r="B91" t="s">
        <v>13</v>
      </c>
      <c r="C91" t="s">
        <v>58</v>
      </c>
      <c r="D91" t="s">
        <v>17</v>
      </c>
      <c r="E91" t="s">
        <v>15</v>
      </c>
      <c r="F91">
        <v>-0.5</v>
      </c>
    </row>
    <row r="92" spans="1:6" x14ac:dyDescent="0.25">
      <c r="A92" t="s">
        <v>38</v>
      </c>
      <c r="B92" t="s">
        <v>13</v>
      </c>
      <c r="C92" t="s">
        <v>58</v>
      </c>
      <c r="D92" t="s">
        <v>18</v>
      </c>
      <c r="E92" t="s">
        <v>15</v>
      </c>
      <c r="F92">
        <v>-0.3</v>
      </c>
    </row>
    <row r="93" spans="1:6" x14ac:dyDescent="0.25">
      <c r="A93" t="s">
        <v>38</v>
      </c>
      <c r="B93" t="s">
        <v>13</v>
      </c>
      <c r="C93" t="s">
        <v>58</v>
      </c>
      <c r="D93" t="s">
        <v>19</v>
      </c>
      <c r="E93" t="s">
        <v>15</v>
      </c>
      <c r="F93">
        <v>-0.8</v>
      </c>
    </row>
    <row r="94" spans="1:6" x14ac:dyDescent="0.25">
      <c r="A94" t="s">
        <v>38</v>
      </c>
      <c r="B94" t="s">
        <v>13</v>
      </c>
      <c r="C94" t="s">
        <v>58</v>
      </c>
      <c r="D94" t="s">
        <v>20</v>
      </c>
      <c r="E94" t="s">
        <v>15</v>
      </c>
      <c r="F94">
        <v>-1.9</v>
      </c>
    </row>
    <row r="95" spans="1:6" x14ac:dyDescent="0.25">
      <c r="A95" t="s">
        <v>38</v>
      </c>
      <c r="B95" t="s">
        <v>13</v>
      </c>
      <c r="C95" t="s">
        <v>58</v>
      </c>
      <c r="D95" t="s">
        <v>21</v>
      </c>
      <c r="E95" t="s">
        <v>15</v>
      </c>
      <c r="F95">
        <v>-1.7</v>
      </c>
    </row>
    <row r="96" spans="1:6" x14ac:dyDescent="0.25">
      <c r="A96" t="s">
        <v>38</v>
      </c>
      <c r="B96" t="s">
        <v>13</v>
      </c>
      <c r="C96" t="s">
        <v>58</v>
      </c>
      <c r="D96" t="s">
        <v>22</v>
      </c>
      <c r="E96" t="s">
        <v>15</v>
      </c>
      <c r="F96">
        <v>-1.1000000000000001</v>
      </c>
    </row>
    <row r="97" spans="1:6" x14ac:dyDescent="0.25">
      <c r="A97" t="s">
        <v>38</v>
      </c>
      <c r="B97" t="s">
        <v>13</v>
      </c>
      <c r="C97" t="s">
        <v>58</v>
      </c>
      <c r="D97" t="s">
        <v>23</v>
      </c>
      <c r="E97" t="s">
        <v>15</v>
      </c>
      <c r="F97">
        <v>-0.7</v>
      </c>
    </row>
    <row r="98" spans="1:6" x14ac:dyDescent="0.25">
      <c r="A98" t="s">
        <v>38</v>
      </c>
      <c r="B98" t="s">
        <v>13</v>
      </c>
      <c r="C98" t="s">
        <v>58</v>
      </c>
      <c r="D98" t="s">
        <v>24</v>
      </c>
      <c r="E98" t="s">
        <v>15</v>
      </c>
      <c r="F98">
        <v>-0.4</v>
      </c>
    </row>
    <row r="99" spans="1:6" x14ac:dyDescent="0.25">
      <c r="A99" t="s">
        <v>38</v>
      </c>
      <c r="B99" t="s">
        <v>13</v>
      </c>
      <c r="C99" t="s">
        <v>58</v>
      </c>
      <c r="D99" t="s">
        <v>25</v>
      </c>
      <c r="E99" t="s">
        <v>15</v>
      </c>
      <c r="F99">
        <v>-0.3</v>
      </c>
    </row>
    <row r="100" spans="1:6" x14ac:dyDescent="0.25">
      <c r="A100" t="s">
        <v>38</v>
      </c>
      <c r="B100" t="s">
        <v>13</v>
      </c>
      <c r="C100" t="s">
        <v>58</v>
      </c>
      <c r="D100" t="s">
        <v>26</v>
      </c>
      <c r="E100" t="s">
        <v>15</v>
      </c>
      <c r="F100">
        <v>-0.2</v>
      </c>
    </row>
    <row r="101" spans="1:6" x14ac:dyDescent="0.25">
      <c r="A101" t="s">
        <v>38</v>
      </c>
      <c r="B101" t="s">
        <v>13</v>
      </c>
      <c r="C101" t="s">
        <v>58</v>
      </c>
      <c r="D101" t="s">
        <v>27</v>
      </c>
      <c r="E101" t="s">
        <v>15</v>
      </c>
      <c r="F101">
        <v>-0.1</v>
      </c>
    </row>
    <row r="102" spans="1:6" x14ac:dyDescent="0.25">
      <c r="A102" t="s">
        <v>38</v>
      </c>
      <c r="B102" t="s">
        <v>13</v>
      </c>
      <c r="C102" t="s">
        <v>58</v>
      </c>
      <c r="D102" t="s">
        <v>28</v>
      </c>
      <c r="E102" t="s">
        <v>15</v>
      </c>
      <c r="F102">
        <v>-0.1</v>
      </c>
    </row>
    <row r="103" spans="1:6" x14ac:dyDescent="0.25">
      <c r="A103" t="s">
        <v>38</v>
      </c>
      <c r="B103" t="s">
        <v>13</v>
      </c>
      <c r="C103" t="s">
        <v>58</v>
      </c>
      <c r="D103" t="s">
        <v>29</v>
      </c>
      <c r="E103" t="s">
        <v>15</v>
      </c>
      <c r="F103">
        <v>0</v>
      </c>
    </row>
    <row r="104" spans="1:6" x14ac:dyDescent="0.25">
      <c r="A104" t="s">
        <v>38</v>
      </c>
      <c r="B104" t="s">
        <v>13</v>
      </c>
      <c r="C104" t="s">
        <v>58</v>
      </c>
      <c r="D104" t="s">
        <v>30</v>
      </c>
      <c r="E104" t="s">
        <v>15</v>
      </c>
      <c r="F104">
        <v>-0.1</v>
      </c>
    </row>
    <row r="105" spans="1:6" x14ac:dyDescent="0.25">
      <c r="A105" t="s">
        <v>38</v>
      </c>
      <c r="B105" t="s">
        <v>13</v>
      </c>
      <c r="C105" t="s">
        <v>58</v>
      </c>
      <c r="D105" t="s">
        <v>31</v>
      </c>
      <c r="E105" t="s">
        <v>15</v>
      </c>
      <c r="F105">
        <v>0</v>
      </c>
    </row>
    <row r="106" spans="1:6" x14ac:dyDescent="0.25">
      <c r="A106" t="s">
        <v>38</v>
      </c>
      <c r="B106" t="s">
        <v>13</v>
      </c>
      <c r="C106" t="s">
        <v>58</v>
      </c>
      <c r="D106" t="s">
        <v>32</v>
      </c>
      <c r="E106" t="s">
        <v>15</v>
      </c>
      <c r="F106">
        <v>0</v>
      </c>
    </row>
    <row r="107" spans="1:6" x14ac:dyDescent="0.25">
      <c r="A107" t="s">
        <v>38</v>
      </c>
      <c r="B107" t="s">
        <v>13</v>
      </c>
      <c r="C107" t="s">
        <v>58</v>
      </c>
      <c r="D107" t="s">
        <v>33</v>
      </c>
      <c r="E107" t="s">
        <v>15</v>
      </c>
      <c r="F107">
        <v>0</v>
      </c>
    </row>
    <row r="108" spans="1:6" x14ac:dyDescent="0.25">
      <c r="A108" t="s">
        <v>38</v>
      </c>
      <c r="B108" t="s">
        <v>13</v>
      </c>
      <c r="C108" t="s">
        <v>58</v>
      </c>
      <c r="D108" t="s">
        <v>34</v>
      </c>
      <c r="E108" t="s">
        <v>15</v>
      </c>
      <c r="F108">
        <v>0</v>
      </c>
    </row>
    <row r="109" spans="1:6" x14ac:dyDescent="0.25">
      <c r="A109" t="s">
        <v>38</v>
      </c>
      <c r="B109" t="s">
        <v>13</v>
      </c>
      <c r="C109" t="s">
        <v>58</v>
      </c>
      <c r="D109" t="s">
        <v>35</v>
      </c>
      <c r="E109" t="s">
        <v>15</v>
      </c>
      <c r="F109">
        <v>0</v>
      </c>
    </row>
    <row r="110" spans="1:6" x14ac:dyDescent="0.25">
      <c r="A110" t="s">
        <v>38</v>
      </c>
      <c r="B110" t="s">
        <v>13</v>
      </c>
      <c r="C110" t="s">
        <v>58</v>
      </c>
      <c r="D110" t="s">
        <v>36</v>
      </c>
      <c r="E110" t="s">
        <v>15</v>
      </c>
      <c r="F110">
        <v>0</v>
      </c>
    </row>
    <row r="111" spans="1:6" x14ac:dyDescent="0.25">
      <c r="A111" t="s">
        <v>38</v>
      </c>
      <c r="B111" t="s">
        <v>13</v>
      </c>
      <c r="C111" t="s">
        <v>58</v>
      </c>
      <c r="D111" t="s">
        <v>14</v>
      </c>
      <c r="E111" t="s">
        <v>37</v>
      </c>
      <c r="F111">
        <v>-15.8</v>
      </c>
    </row>
    <row r="112" spans="1:6" x14ac:dyDescent="0.25">
      <c r="A112" t="s">
        <v>38</v>
      </c>
      <c r="B112" t="s">
        <v>13</v>
      </c>
      <c r="C112" t="s">
        <v>58</v>
      </c>
      <c r="D112" t="s">
        <v>16</v>
      </c>
      <c r="E112" t="s">
        <v>37</v>
      </c>
      <c r="F112">
        <v>-1.4</v>
      </c>
    </row>
    <row r="113" spans="1:6" x14ac:dyDescent="0.25">
      <c r="A113" t="s">
        <v>38</v>
      </c>
      <c r="B113" t="s">
        <v>13</v>
      </c>
      <c r="C113" t="s">
        <v>58</v>
      </c>
      <c r="D113" t="s">
        <v>17</v>
      </c>
      <c r="E113" t="s">
        <v>37</v>
      </c>
      <c r="F113">
        <v>-0.8</v>
      </c>
    </row>
    <row r="114" spans="1:6" x14ac:dyDescent="0.25">
      <c r="A114" t="s">
        <v>38</v>
      </c>
      <c r="B114" t="s">
        <v>13</v>
      </c>
      <c r="C114" t="s">
        <v>58</v>
      </c>
      <c r="D114" t="s">
        <v>18</v>
      </c>
      <c r="E114" t="s">
        <v>37</v>
      </c>
      <c r="F114">
        <v>-0.5</v>
      </c>
    </row>
    <row r="115" spans="1:6" x14ac:dyDescent="0.25">
      <c r="A115" t="s">
        <v>38</v>
      </c>
      <c r="B115" t="s">
        <v>13</v>
      </c>
      <c r="C115" t="s">
        <v>58</v>
      </c>
      <c r="D115" t="s">
        <v>19</v>
      </c>
      <c r="E115" t="s">
        <v>37</v>
      </c>
      <c r="F115">
        <v>-1.4</v>
      </c>
    </row>
    <row r="116" spans="1:6" x14ac:dyDescent="0.25">
      <c r="A116" t="s">
        <v>38</v>
      </c>
      <c r="B116" t="s">
        <v>13</v>
      </c>
      <c r="C116" t="s">
        <v>58</v>
      </c>
      <c r="D116" t="s">
        <v>20</v>
      </c>
      <c r="E116" t="s">
        <v>37</v>
      </c>
      <c r="F116">
        <v>-3.4</v>
      </c>
    </row>
    <row r="117" spans="1:6" x14ac:dyDescent="0.25">
      <c r="A117" t="s">
        <v>38</v>
      </c>
      <c r="B117" t="s">
        <v>13</v>
      </c>
      <c r="C117" t="s">
        <v>58</v>
      </c>
      <c r="D117" t="s">
        <v>21</v>
      </c>
      <c r="E117" t="s">
        <v>37</v>
      </c>
      <c r="F117">
        <v>-3</v>
      </c>
    </row>
    <row r="118" spans="1:6" x14ac:dyDescent="0.25">
      <c r="A118" t="s">
        <v>38</v>
      </c>
      <c r="B118" t="s">
        <v>13</v>
      </c>
      <c r="C118" t="s">
        <v>58</v>
      </c>
      <c r="D118" t="s">
        <v>22</v>
      </c>
      <c r="E118" t="s">
        <v>37</v>
      </c>
      <c r="F118">
        <v>-2</v>
      </c>
    </row>
    <row r="119" spans="1:6" x14ac:dyDescent="0.25">
      <c r="A119" t="s">
        <v>38</v>
      </c>
      <c r="B119" t="s">
        <v>13</v>
      </c>
      <c r="C119" t="s">
        <v>58</v>
      </c>
      <c r="D119" t="s">
        <v>23</v>
      </c>
      <c r="E119" t="s">
        <v>37</v>
      </c>
      <c r="F119">
        <v>-1.2</v>
      </c>
    </row>
    <row r="120" spans="1:6" x14ac:dyDescent="0.25">
      <c r="A120" t="s">
        <v>38</v>
      </c>
      <c r="B120" t="s">
        <v>13</v>
      </c>
      <c r="C120" t="s">
        <v>58</v>
      </c>
      <c r="D120" t="s">
        <v>24</v>
      </c>
      <c r="E120" t="s">
        <v>37</v>
      </c>
      <c r="F120">
        <v>-0.8</v>
      </c>
    </row>
    <row r="121" spans="1:6" x14ac:dyDescent="0.25">
      <c r="A121" t="s">
        <v>38</v>
      </c>
      <c r="B121" t="s">
        <v>13</v>
      </c>
      <c r="C121" t="s">
        <v>58</v>
      </c>
      <c r="D121" t="s">
        <v>25</v>
      </c>
      <c r="E121" t="s">
        <v>37</v>
      </c>
      <c r="F121">
        <v>-0.5</v>
      </c>
    </row>
    <row r="122" spans="1:6" x14ac:dyDescent="0.25">
      <c r="A122" t="s">
        <v>38</v>
      </c>
      <c r="B122" t="s">
        <v>13</v>
      </c>
      <c r="C122" t="s">
        <v>58</v>
      </c>
      <c r="D122" t="s">
        <v>26</v>
      </c>
      <c r="E122" t="s">
        <v>37</v>
      </c>
      <c r="F122">
        <v>-0.3</v>
      </c>
    </row>
    <row r="123" spans="1:6" x14ac:dyDescent="0.25">
      <c r="A123" t="s">
        <v>38</v>
      </c>
      <c r="B123" t="s">
        <v>13</v>
      </c>
      <c r="C123" t="s">
        <v>58</v>
      </c>
      <c r="D123" t="s">
        <v>27</v>
      </c>
      <c r="E123" t="s">
        <v>37</v>
      </c>
      <c r="F123">
        <v>-0.2</v>
      </c>
    </row>
    <row r="124" spans="1:6" x14ac:dyDescent="0.25">
      <c r="A124" t="s">
        <v>38</v>
      </c>
      <c r="B124" t="s">
        <v>13</v>
      </c>
      <c r="C124" t="s">
        <v>58</v>
      </c>
      <c r="D124" t="s">
        <v>28</v>
      </c>
      <c r="E124" t="s">
        <v>37</v>
      </c>
      <c r="F124">
        <v>-0.1</v>
      </c>
    </row>
    <row r="125" spans="1:6" x14ac:dyDescent="0.25">
      <c r="A125" t="s">
        <v>38</v>
      </c>
      <c r="B125" t="s">
        <v>13</v>
      </c>
      <c r="C125" t="s">
        <v>58</v>
      </c>
      <c r="D125" t="s">
        <v>29</v>
      </c>
      <c r="E125" t="s">
        <v>37</v>
      </c>
      <c r="F125">
        <v>-0.1</v>
      </c>
    </row>
    <row r="126" spans="1:6" x14ac:dyDescent="0.25">
      <c r="A126" t="s">
        <v>38</v>
      </c>
      <c r="B126" t="s">
        <v>13</v>
      </c>
      <c r="C126" t="s">
        <v>58</v>
      </c>
      <c r="D126" t="s">
        <v>30</v>
      </c>
      <c r="E126" t="s">
        <v>37</v>
      </c>
      <c r="F126">
        <v>-0.1</v>
      </c>
    </row>
    <row r="127" spans="1:6" x14ac:dyDescent="0.25">
      <c r="A127" t="s">
        <v>38</v>
      </c>
      <c r="B127" t="s">
        <v>13</v>
      </c>
      <c r="C127" t="s">
        <v>58</v>
      </c>
      <c r="D127" t="s">
        <v>31</v>
      </c>
      <c r="E127" t="s">
        <v>37</v>
      </c>
      <c r="F127">
        <v>0</v>
      </c>
    </row>
    <row r="128" spans="1:6" x14ac:dyDescent="0.25">
      <c r="A128" t="s">
        <v>38</v>
      </c>
      <c r="B128" t="s">
        <v>13</v>
      </c>
      <c r="C128" t="s">
        <v>58</v>
      </c>
      <c r="D128" t="s">
        <v>32</v>
      </c>
      <c r="E128" t="s">
        <v>37</v>
      </c>
      <c r="F128">
        <v>0</v>
      </c>
    </row>
    <row r="129" spans="1:6" x14ac:dyDescent="0.25">
      <c r="A129" t="s">
        <v>38</v>
      </c>
      <c r="B129" t="s">
        <v>13</v>
      </c>
      <c r="C129" t="s">
        <v>58</v>
      </c>
      <c r="D129" t="s">
        <v>33</v>
      </c>
      <c r="E129" t="s">
        <v>37</v>
      </c>
      <c r="F129">
        <v>0</v>
      </c>
    </row>
    <row r="130" spans="1:6" x14ac:dyDescent="0.25">
      <c r="A130" t="s">
        <v>38</v>
      </c>
      <c r="B130" t="s">
        <v>13</v>
      </c>
      <c r="C130" t="s">
        <v>58</v>
      </c>
      <c r="D130" t="s">
        <v>34</v>
      </c>
      <c r="E130" t="s">
        <v>37</v>
      </c>
      <c r="F130">
        <v>0</v>
      </c>
    </row>
    <row r="131" spans="1:6" x14ac:dyDescent="0.25">
      <c r="A131" t="s">
        <v>38</v>
      </c>
      <c r="B131" t="s">
        <v>13</v>
      </c>
      <c r="C131" t="s">
        <v>58</v>
      </c>
      <c r="D131" t="s">
        <v>35</v>
      </c>
      <c r="E131" t="s">
        <v>37</v>
      </c>
      <c r="F131">
        <v>0</v>
      </c>
    </row>
    <row r="132" spans="1:6" x14ac:dyDescent="0.25">
      <c r="A132" t="s">
        <v>38</v>
      </c>
      <c r="B132" t="s">
        <v>13</v>
      </c>
      <c r="C132" t="s">
        <v>58</v>
      </c>
      <c r="D132" t="s">
        <v>36</v>
      </c>
      <c r="E132" t="s">
        <v>37</v>
      </c>
      <c r="F132">
        <v>0</v>
      </c>
    </row>
    <row r="133" spans="1:6" x14ac:dyDescent="0.25">
      <c r="A133" t="s">
        <v>39</v>
      </c>
      <c r="B133" t="s">
        <v>13</v>
      </c>
      <c r="C133" t="s">
        <v>58</v>
      </c>
      <c r="D133" t="s">
        <v>14</v>
      </c>
      <c r="E133" t="s">
        <v>75</v>
      </c>
      <c r="F133">
        <v>-16.100000000000001</v>
      </c>
    </row>
    <row r="134" spans="1:6" x14ac:dyDescent="0.25">
      <c r="A134" t="s">
        <v>39</v>
      </c>
      <c r="B134" t="s">
        <v>13</v>
      </c>
      <c r="C134" t="s">
        <v>58</v>
      </c>
      <c r="D134" t="s">
        <v>16</v>
      </c>
      <c r="E134" t="s">
        <v>75</v>
      </c>
      <c r="F134">
        <v>-1.4</v>
      </c>
    </row>
    <row r="135" spans="1:6" x14ac:dyDescent="0.25">
      <c r="A135" t="s">
        <v>39</v>
      </c>
      <c r="B135" t="s">
        <v>13</v>
      </c>
      <c r="C135" t="s">
        <v>58</v>
      </c>
      <c r="D135" t="s">
        <v>17</v>
      </c>
      <c r="E135" t="s">
        <v>75</v>
      </c>
      <c r="F135">
        <v>-0.8</v>
      </c>
    </row>
    <row r="136" spans="1:6" x14ac:dyDescent="0.25">
      <c r="A136" t="s">
        <v>39</v>
      </c>
      <c r="B136" t="s">
        <v>13</v>
      </c>
      <c r="C136" t="s">
        <v>58</v>
      </c>
      <c r="D136" t="s">
        <v>18</v>
      </c>
      <c r="E136" t="s">
        <v>75</v>
      </c>
      <c r="F136">
        <v>-0.5</v>
      </c>
    </row>
    <row r="137" spans="1:6" x14ac:dyDescent="0.25">
      <c r="A137" t="s">
        <v>39</v>
      </c>
      <c r="B137" t="s">
        <v>13</v>
      </c>
      <c r="C137" t="s">
        <v>58</v>
      </c>
      <c r="D137" t="s">
        <v>19</v>
      </c>
      <c r="E137" t="s">
        <v>75</v>
      </c>
      <c r="F137">
        <v>-1.5</v>
      </c>
    </row>
    <row r="138" spans="1:6" x14ac:dyDescent="0.25">
      <c r="A138" t="s">
        <v>39</v>
      </c>
      <c r="B138" t="s">
        <v>13</v>
      </c>
      <c r="C138" t="s">
        <v>58</v>
      </c>
      <c r="D138" t="s">
        <v>20</v>
      </c>
      <c r="E138" t="s">
        <v>75</v>
      </c>
      <c r="F138">
        <v>-3.5</v>
      </c>
    </row>
    <row r="139" spans="1:6" x14ac:dyDescent="0.25">
      <c r="A139" t="s">
        <v>39</v>
      </c>
      <c r="B139" t="s">
        <v>13</v>
      </c>
      <c r="C139" t="s">
        <v>58</v>
      </c>
      <c r="D139" t="s">
        <v>21</v>
      </c>
      <c r="E139" t="s">
        <v>75</v>
      </c>
      <c r="F139">
        <v>-3.1</v>
      </c>
    </row>
    <row r="140" spans="1:6" x14ac:dyDescent="0.25">
      <c r="A140" t="s">
        <v>39</v>
      </c>
      <c r="B140" t="s">
        <v>13</v>
      </c>
      <c r="C140" t="s">
        <v>58</v>
      </c>
      <c r="D140" t="s">
        <v>22</v>
      </c>
      <c r="E140" t="s">
        <v>75</v>
      </c>
      <c r="F140">
        <v>-2.1</v>
      </c>
    </row>
    <row r="141" spans="1:6" x14ac:dyDescent="0.25">
      <c r="A141" t="s">
        <v>39</v>
      </c>
      <c r="B141" t="s">
        <v>13</v>
      </c>
      <c r="C141" t="s">
        <v>58</v>
      </c>
      <c r="D141" t="s">
        <v>23</v>
      </c>
      <c r="E141" t="s">
        <v>75</v>
      </c>
      <c r="F141">
        <v>-1.3</v>
      </c>
    </row>
    <row r="142" spans="1:6" x14ac:dyDescent="0.25">
      <c r="A142" t="s">
        <v>39</v>
      </c>
      <c r="B142" t="s">
        <v>13</v>
      </c>
      <c r="C142" t="s">
        <v>58</v>
      </c>
      <c r="D142" t="s">
        <v>24</v>
      </c>
      <c r="E142" t="s">
        <v>75</v>
      </c>
      <c r="F142">
        <v>-0.8</v>
      </c>
    </row>
    <row r="143" spans="1:6" x14ac:dyDescent="0.25">
      <c r="A143" t="s">
        <v>39</v>
      </c>
      <c r="B143" t="s">
        <v>13</v>
      </c>
      <c r="C143" t="s">
        <v>58</v>
      </c>
      <c r="D143" t="s">
        <v>25</v>
      </c>
      <c r="E143" t="s">
        <v>75</v>
      </c>
      <c r="F143">
        <v>-0.5</v>
      </c>
    </row>
    <row r="144" spans="1:6" x14ac:dyDescent="0.25">
      <c r="A144" t="s">
        <v>39</v>
      </c>
      <c r="B144" t="s">
        <v>13</v>
      </c>
      <c r="C144" t="s">
        <v>58</v>
      </c>
      <c r="D144" t="s">
        <v>26</v>
      </c>
      <c r="E144" t="s">
        <v>75</v>
      </c>
      <c r="F144">
        <v>-0.3</v>
      </c>
    </row>
    <row r="145" spans="1:6" x14ac:dyDescent="0.25">
      <c r="A145" t="s">
        <v>39</v>
      </c>
      <c r="B145" t="s">
        <v>13</v>
      </c>
      <c r="C145" t="s">
        <v>58</v>
      </c>
      <c r="D145" t="s">
        <v>27</v>
      </c>
      <c r="E145" t="s">
        <v>75</v>
      </c>
      <c r="F145">
        <v>-0.2</v>
      </c>
    </row>
    <row r="146" spans="1:6" x14ac:dyDescent="0.25">
      <c r="A146" t="s">
        <v>39</v>
      </c>
      <c r="B146" t="s">
        <v>13</v>
      </c>
      <c r="C146" t="s">
        <v>58</v>
      </c>
      <c r="D146" t="s">
        <v>28</v>
      </c>
      <c r="E146" t="s">
        <v>75</v>
      </c>
      <c r="F146">
        <v>-0.1</v>
      </c>
    </row>
    <row r="147" spans="1:6" x14ac:dyDescent="0.25">
      <c r="A147" t="s">
        <v>39</v>
      </c>
      <c r="B147" t="s">
        <v>13</v>
      </c>
      <c r="C147" t="s">
        <v>58</v>
      </c>
      <c r="D147" t="s">
        <v>29</v>
      </c>
      <c r="E147" t="s">
        <v>75</v>
      </c>
      <c r="F147">
        <v>-0.1</v>
      </c>
    </row>
    <row r="148" spans="1:6" x14ac:dyDescent="0.25">
      <c r="A148" t="s">
        <v>39</v>
      </c>
      <c r="B148" t="s">
        <v>13</v>
      </c>
      <c r="C148" t="s">
        <v>58</v>
      </c>
      <c r="D148" t="s">
        <v>30</v>
      </c>
      <c r="E148" t="s">
        <v>75</v>
      </c>
      <c r="F148">
        <v>-0.1</v>
      </c>
    </row>
    <row r="149" spans="1:6" x14ac:dyDescent="0.25">
      <c r="A149" t="s">
        <v>39</v>
      </c>
      <c r="B149" t="s">
        <v>13</v>
      </c>
      <c r="C149" t="s">
        <v>58</v>
      </c>
      <c r="D149" t="s">
        <v>31</v>
      </c>
      <c r="E149" t="s">
        <v>75</v>
      </c>
      <c r="F149">
        <v>0</v>
      </c>
    </row>
    <row r="150" spans="1:6" x14ac:dyDescent="0.25">
      <c r="A150" t="s">
        <v>39</v>
      </c>
      <c r="B150" t="s">
        <v>13</v>
      </c>
      <c r="C150" t="s">
        <v>58</v>
      </c>
      <c r="D150" t="s">
        <v>32</v>
      </c>
      <c r="E150" t="s">
        <v>75</v>
      </c>
      <c r="F150">
        <v>0</v>
      </c>
    </row>
    <row r="151" spans="1:6" x14ac:dyDescent="0.25">
      <c r="A151" t="s">
        <v>39</v>
      </c>
      <c r="B151" t="s">
        <v>13</v>
      </c>
      <c r="C151" t="s">
        <v>58</v>
      </c>
      <c r="D151" t="s">
        <v>33</v>
      </c>
      <c r="E151" t="s">
        <v>75</v>
      </c>
      <c r="F151">
        <v>0</v>
      </c>
    </row>
    <row r="152" spans="1:6" x14ac:dyDescent="0.25">
      <c r="A152" t="s">
        <v>39</v>
      </c>
      <c r="B152" t="s">
        <v>13</v>
      </c>
      <c r="C152" t="s">
        <v>58</v>
      </c>
      <c r="D152" t="s">
        <v>34</v>
      </c>
      <c r="E152" t="s">
        <v>75</v>
      </c>
      <c r="F152">
        <v>0</v>
      </c>
    </row>
    <row r="153" spans="1:6" x14ac:dyDescent="0.25">
      <c r="A153" t="s">
        <v>39</v>
      </c>
      <c r="B153" t="s">
        <v>13</v>
      </c>
      <c r="C153" t="s">
        <v>58</v>
      </c>
      <c r="D153" t="s">
        <v>35</v>
      </c>
      <c r="E153" t="s">
        <v>75</v>
      </c>
      <c r="F153">
        <v>0</v>
      </c>
    </row>
    <row r="154" spans="1:6" x14ac:dyDescent="0.25">
      <c r="A154" t="s">
        <v>39</v>
      </c>
      <c r="B154" t="s">
        <v>13</v>
      </c>
      <c r="C154" t="s">
        <v>58</v>
      </c>
      <c r="D154" t="s">
        <v>36</v>
      </c>
      <c r="E154" t="s">
        <v>75</v>
      </c>
      <c r="F154">
        <v>0</v>
      </c>
    </row>
    <row r="155" spans="1:6" x14ac:dyDescent="0.25">
      <c r="A155" t="s">
        <v>39</v>
      </c>
      <c r="B155" t="s">
        <v>13</v>
      </c>
      <c r="C155" t="s">
        <v>58</v>
      </c>
      <c r="D155" t="s">
        <v>14</v>
      </c>
      <c r="E155" t="s">
        <v>15</v>
      </c>
      <c r="F155">
        <v>-5.7</v>
      </c>
    </row>
    <row r="156" spans="1:6" x14ac:dyDescent="0.25">
      <c r="A156" t="s">
        <v>39</v>
      </c>
      <c r="B156" t="s">
        <v>13</v>
      </c>
      <c r="C156" t="s">
        <v>58</v>
      </c>
      <c r="D156" t="s">
        <v>16</v>
      </c>
      <c r="E156" t="s">
        <v>15</v>
      </c>
      <c r="F156">
        <v>-0.5</v>
      </c>
    </row>
    <row r="157" spans="1:6" x14ac:dyDescent="0.25">
      <c r="A157" t="s">
        <v>39</v>
      </c>
      <c r="B157" t="s">
        <v>13</v>
      </c>
      <c r="C157" t="s">
        <v>58</v>
      </c>
      <c r="D157" t="s">
        <v>17</v>
      </c>
      <c r="E157" t="s">
        <v>15</v>
      </c>
      <c r="F157">
        <v>-0.3</v>
      </c>
    </row>
    <row r="158" spans="1:6" x14ac:dyDescent="0.25">
      <c r="A158" t="s">
        <v>39</v>
      </c>
      <c r="B158" t="s">
        <v>13</v>
      </c>
      <c r="C158" t="s">
        <v>58</v>
      </c>
      <c r="D158" t="s">
        <v>18</v>
      </c>
      <c r="E158" t="s">
        <v>15</v>
      </c>
      <c r="F158">
        <v>-0.2</v>
      </c>
    </row>
    <row r="159" spans="1:6" x14ac:dyDescent="0.25">
      <c r="A159" t="s">
        <v>39</v>
      </c>
      <c r="B159" t="s">
        <v>13</v>
      </c>
      <c r="C159" t="s">
        <v>58</v>
      </c>
      <c r="D159" t="s">
        <v>19</v>
      </c>
      <c r="E159" t="s">
        <v>15</v>
      </c>
      <c r="F159">
        <v>-0.5</v>
      </c>
    </row>
    <row r="160" spans="1:6" x14ac:dyDescent="0.25">
      <c r="A160" t="s">
        <v>39</v>
      </c>
      <c r="B160" t="s">
        <v>13</v>
      </c>
      <c r="C160" t="s">
        <v>58</v>
      </c>
      <c r="D160" t="s">
        <v>20</v>
      </c>
      <c r="E160" t="s">
        <v>15</v>
      </c>
      <c r="F160">
        <v>-1.2</v>
      </c>
    </row>
    <row r="161" spans="1:6" x14ac:dyDescent="0.25">
      <c r="A161" t="s">
        <v>39</v>
      </c>
      <c r="B161" t="s">
        <v>13</v>
      </c>
      <c r="C161" t="s">
        <v>58</v>
      </c>
      <c r="D161" t="s">
        <v>21</v>
      </c>
      <c r="E161" t="s">
        <v>15</v>
      </c>
      <c r="F161">
        <v>-1.1000000000000001</v>
      </c>
    </row>
    <row r="162" spans="1:6" x14ac:dyDescent="0.25">
      <c r="A162" t="s">
        <v>39</v>
      </c>
      <c r="B162" t="s">
        <v>13</v>
      </c>
      <c r="C162" t="s">
        <v>58</v>
      </c>
      <c r="D162" t="s">
        <v>22</v>
      </c>
      <c r="E162" t="s">
        <v>15</v>
      </c>
      <c r="F162">
        <v>-0.7</v>
      </c>
    </row>
    <row r="163" spans="1:6" x14ac:dyDescent="0.25">
      <c r="A163" t="s">
        <v>39</v>
      </c>
      <c r="B163" t="s">
        <v>13</v>
      </c>
      <c r="C163" t="s">
        <v>58</v>
      </c>
      <c r="D163" t="s">
        <v>23</v>
      </c>
      <c r="E163" t="s">
        <v>15</v>
      </c>
      <c r="F163">
        <v>-0.5</v>
      </c>
    </row>
    <row r="164" spans="1:6" x14ac:dyDescent="0.25">
      <c r="A164" t="s">
        <v>39</v>
      </c>
      <c r="B164" t="s">
        <v>13</v>
      </c>
      <c r="C164" t="s">
        <v>58</v>
      </c>
      <c r="D164" t="s">
        <v>24</v>
      </c>
      <c r="E164" t="s">
        <v>15</v>
      </c>
      <c r="F164">
        <v>-0.3</v>
      </c>
    </row>
    <row r="165" spans="1:6" x14ac:dyDescent="0.25">
      <c r="A165" t="s">
        <v>39</v>
      </c>
      <c r="B165" t="s">
        <v>13</v>
      </c>
      <c r="C165" t="s">
        <v>58</v>
      </c>
      <c r="D165" t="s">
        <v>25</v>
      </c>
      <c r="E165" t="s">
        <v>15</v>
      </c>
      <c r="F165">
        <v>-0.2</v>
      </c>
    </row>
    <row r="166" spans="1:6" x14ac:dyDescent="0.25">
      <c r="A166" t="s">
        <v>39</v>
      </c>
      <c r="B166" t="s">
        <v>13</v>
      </c>
      <c r="C166" t="s">
        <v>58</v>
      </c>
      <c r="D166" t="s">
        <v>26</v>
      </c>
      <c r="E166" t="s">
        <v>15</v>
      </c>
      <c r="F166">
        <v>-0.1</v>
      </c>
    </row>
    <row r="167" spans="1:6" x14ac:dyDescent="0.25">
      <c r="A167" t="s">
        <v>39</v>
      </c>
      <c r="B167" t="s">
        <v>13</v>
      </c>
      <c r="C167" t="s">
        <v>58</v>
      </c>
      <c r="D167" t="s">
        <v>27</v>
      </c>
      <c r="E167" t="s">
        <v>15</v>
      </c>
      <c r="F167">
        <v>-0.1</v>
      </c>
    </row>
    <row r="168" spans="1:6" x14ac:dyDescent="0.25">
      <c r="A168" t="s">
        <v>39</v>
      </c>
      <c r="B168" t="s">
        <v>13</v>
      </c>
      <c r="C168" t="s">
        <v>58</v>
      </c>
      <c r="D168" t="s">
        <v>28</v>
      </c>
      <c r="E168" t="s">
        <v>15</v>
      </c>
      <c r="F168">
        <v>0</v>
      </c>
    </row>
    <row r="169" spans="1:6" x14ac:dyDescent="0.25">
      <c r="A169" t="s">
        <v>39</v>
      </c>
      <c r="B169" t="s">
        <v>13</v>
      </c>
      <c r="C169" t="s">
        <v>58</v>
      </c>
      <c r="D169" t="s">
        <v>29</v>
      </c>
      <c r="E169" t="s">
        <v>15</v>
      </c>
      <c r="F169">
        <v>0</v>
      </c>
    </row>
    <row r="170" spans="1:6" x14ac:dyDescent="0.25">
      <c r="A170" t="s">
        <v>39</v>
      </c>
      <c r="B170" t="s">
        <v>13</v>
      </c>
      <c r="C170" t="s">
        <v>58</v>
      </c>
      <c r="D170" t="s">
        <v>30</v>
      </c>
      <c r="E170" t="s">
        <v>15</v>
      </c>
      <c r="F170">
        <v>0</v>
      </c>
    </row>
    <row r="171" spans="1:6" x14ac:dyDescent="0.25">
      <c r="A171" t="s">
        <v>39</v>
      </c>
      <c r="B171" t="s">
        <v>13</v>
      </c>
      <c r="C171" t="s">
        <v>58</v>
      </c>
      <c r="D171" t="s">
        <v>31</v>
      </c>
      <c r="E171" t="s">
        <v>15</v>
      </c>
      <c r="F171">
        <v>0</v>
      </c>
    </row>
    <row r="172" spans="1:6" x14ac:dyDescent="0.25">
      <c r="A172" t="s">
        <v>39</v>
      </c>
      <c r="B172" t="s">
        <v>13</v>
      </c>
      <c r="C172" t="s">
        <v>58</v>
      </c>
      <c r="D172" t="s">
        <v>32</v>
      </c>
      <c r="E172" t="s">
        <v>15</v>
      </c>
      <c r="F172">
        <v>0</v>
      </c>
    </row>
    <row r="173" spans="1:6" x14ac:dyDescent="0.25">
      <c r="A173" t="s">
        <v>39</v>
      </c>
      <c r="B173" t="s">
        <v>13</v>
      </c>
      <c r="C173" t="s">
        <v>58</v>
      </c>
      <c r="D173" t="s">
        <v>33</v>
      </c>
      <c r="E173" t="s">
        <v>15</v>
      </c>
      <c r="F173">
        <v>0</v>
      </c>
    </row>
    <row r="174" spans="1:6" x14ac:dyDescent="0.25">
      <c r="A174" t="s">
        <v>39</v>
      </c>
      <c r="B174" t="s">
        <v>13</v>
      </c>
      <c r="C174" t="s">
        <v>58</v>
      </c>
      <c r="D174" t="s">
        <v>34</v>
      </c>
      <c r="E174" t="s">
        <v>15</v>
      </c>
      <c r="F174">
        <v>0</v>
      </c>
    </row>
    <row r="175" spans="1:6" x14ac:dyDescent="0.25">
      <c r="A175" t="s">
        <v>39</v>
      </c>
      <c r="B175" t="s">
        <v>13</v>
      </c>
      <c r="C175" t="s">
        <v>58</v>
      </c>
      <c r="D175" t="s">
        <v>35</v>
      </c>
      <c r="E175" t="s">
        <v>15</v>
      </c>
      <c r="F175">
        <v>0</v>
      </c>
    </row>
    <row r="176" spans="1:6" x14ac:dyDescent="0.25">
      <c r="A176" t="s">
        <v>39</v>
      </c>
      <c r="B176" t="s">
        <v>13</v>
      </c>
      <c r="C176" t="s">
        <v>58</v>
      </c>
      <c r="D176" t="s">
        <v>36</v>
      </c>
      <c r="E176" t="s">
        <v>15</v>
      </c>
      <c r="F176">
        <v>0</v>
      </c>
    </row>
    <row r="177" spans="1:6" x14ac:dyDescent="0.25">
      <c r="A177" t="s">
        <v>39</v>
      </c>
      <c r="B177" t="s">
        <v>13</v>
      </c>
      <c r="C177" t="s">
        <v>58</v>
      </c>
      <c r="D177" t="s">
        <v>14</v>
      </c>
      <c r="E177" t="s">
        <v>37</v>
      </c>
      <c r="F177">
        <v>-10.4</v>
      </c>
    </row>
    <row r="178" spans="1:6" x14ac:dyDescent="0.25">
      <c r="A178" t="s">
        <v>39</v>
      </c>
      <c r="B178" t="s">
        <v>13</v>
      </c>
      <c r="C178" t="s">
        <v>58</v>
      </c>
      <c r="D178" t="s">
        <v>16</v>
      </c>
      <c r="E178" t="s">
        <v>37</v>
      </c>
      <c r="F178">
        <v>-0.9</v>
      </c>
    </row>
    <row r="179" spans="1:6" x14ac:dyDescent="0.25">
      <c r="A179" t="s">
        <v>39</v>
      </c>
      <c r="B179" t="s">
        <v>13</v>
      </c>
      <c r="C179" t="s">
        <v>58</v>
      </c>
      <c r="D179" t="s">
        <v>17</v>
      </c>
      <c r="E179" t="s">
        <v>37</v>
      </c>
      <c r="F179">
        <v>-0.5</v>
      </c>
    </row>
    <row r="180" spans="1:6" x14ac:dyDescent="0.25">
      <c r="A180" t="s">
        <v>39</v>
      </c>
      <c r="B180" t="s">
        <v>13</v>
      </c>
      <c r="C180" t="s">
        <v>58</v>
      </c>
      <c r="D180" t="s">
        <v>18</v>
      </c>
      <c r="E180" t="s">
        <v>37</v>
      </c>
      <c r="F180">
        <v>-0.3</v>
      </c>
    </row>
    <row r="181" spans="1:6" x14ac:dyDescent="0.25">
      <c r="A181" t="s">
        <v>39</v>
      </c>
      <c r="B181" t="s">
        <v>13</v>
      </c>
      <c r="C181" t="s">
        <v>58</v>
      </c>
      <c r="D181" t="s">
        <v>19</v>
      </c>
      <c r="E181" t="s">
        <v>37</v>
      </c>
      <c r="F181">
        <v>-0.9</v>
      </c>
    </row>
    <row r="182" spans="1:6" x14ac:dyDescent="0.25">
      <c r="A182" t="s">
        <v>39</v>
      </c>
      <c r="B182" t="s">
        <v>13</v>
      </c>
      <c r="C182" t="s">
        <v>58</v>
      </c>
      <c r="D182" t="s">
        <v>20</v>
      </c>
      <c r="E182" t="s">
        <v>37</v>
      </c>
      <c r="F182">
        <v>-2.2000000000000002</v>
      </c>
    </row>
    <row r="183" spans="1:6" x14ac:dyDescent="0.25">
      <c r="A183" t="s">
        <v>39</v>
      </c>
      <c r="B183" t="s">
        <v>13</v>
      </c>
      <c r="C183" t="s">
        <v>58</v>
      </c>
      <c r="D183" t="s">
        <v>21</v>
      </c>
      <c r="E183" t="s">
        <v>37</v>
      </c>
      <c r="F183">
        <v>-2</v>
      </c>
    </row>
    <row r="184" spans="1:6" x14ac:dyDescent="0.25">
      <c r="A184" t="s">
        <v>39</v>
      </c>
      <c r="B184" t="s">
        <v>13</v>
      </c>
      <c r="C184" t="s">
        <v>58</v>
      </c>
      <c r="D184" t="s">
        <v>22</v>
      </c>
      <c r="E184" t="s">
        <v>37</v>
      </c>
      <c r="F184">
        <v>-1.3</v>
      </c>
    </row>
    <row r="185" spans="1:6" x14ac:dyDescent="0.25">
      <c r="A185" t="s">
        <v>39</v>
      </c>
      <c r="B185" t="s">
        <v>13</v>
      </c>
      <c r="C185" t="s">
        <v>58</v>
      </c>
      <c r="D185" t="s">
        <v>23</v>
      </c>
      <c r="E185" t="s">
        <v>37</v>
      </c>
      <c r="F185">
        <v>-0.8</v>
      </c>
    </row>
    <row r="186" spans="1:6" x14ac:dyDescent="0.25">
      <c r="A186" t="s">
        <v>39</v>
      </c>
      <c r="B186" t="s">
        <v>13</v>
      </c>
      <c r="C186" t="s">
        <v>58</v>
      </c>
      <c r="D186" t="s">
        <v>24</v>
      </c>
      <c r="E186" t="s">
        <v>37</v>
      </c>
      <c r="F186">
        <v>-0.5</v>
      </c>
    </row>
    <row r="187" spans="1:6" x14ac:dyDescent="0.25">
      <c r="A187" t="s">
        <v>39</v>
      </c>
      <c r="B187" t="s">
        <v>13</v>
      </c>
      <c r="C187" t="s">
        <v>58</v>
      </c>
      <c r="D187" t="s">
        <v>25</v>
      </c>
      <c r="E187" t="s">
        <v>37</v>
      </c>
      <c r="F187">
        <v>-0.3</v>
      </c>
    </row>
    <row r="188" spans="1:6" x14ac:dyDescent="0.25">
      <c r="A188" t="s">
        <v>39</v>
      </c>
      <c r="B188" t="s">
        <v>13</v>
      </c>
      <c r="C188" t="s">
        <v>58</v>
      </c>
      <c r="D188" t="s">
        <v>26</v>
      </c>
      <c r="E188" t="s">
        <v>37</v>
      </c>
      <c r="F188">
        <v>-0.2</v>
      </c>
    </row>
    <row r="189" spans="1:6" x14ac:dyDescent="0.25">
      <c r="A189" t="s">
        <v>39</v>
      </c>
      <c r="B189" t="s">
        <v>13</v>
      </c>
      <c r="C189" t="s">
        <v>58</v>
      </c>
      <c r="D189" t="s">
        <v>27</v>
      </c>
      <c r="E189" t="s">
        <v>37</v>
      </c>
      <c r="F189">
        <v>-0.1</v>
      </c>
    </row>
    <row r="190" spans="1:6" x14ac:dyDescent="0.25">
      <c r="A190" t="s">
        <v>39</v>
      </c>
      <c r="B190" t="s">
        <v>13</v>
      </c>
      <c r="C190" t="s">
        <v>58</v>
      </c>
      <c r="D190" t="s">
        <v>28</v>
      </c>
      <c r="E190" t="s">
        <v>37</v>
      </c>
      <c r="F190">
        <v>-0.1</v>
      </c>
    </row>
    <row r="191" spans="1:6" x14ac:dyDescent="0.25">
      <c r="A191" t="s">
        <v>39</v>
      </c>
      <c r="B191" t="s">
        <v>13</v>
      </c>
      <c r="C191" t="s">
        <v>58</v>
      </c>
      <c r="D191" t="s">
        <v>29</v>
      </c>
      <c r="E191" t="s">
        <v>37</v>
      </c>
      <c r="F191">
        <v>0</v>
      </c>
    </row>
    <row r="192" spans="1:6" x14ac:dyDescent="0.25">
      <c r="A192" t="s">
        <v>39</v>
      </c>
      <c r="B192" t="s">
        <v>13</v>
      </c>
      <c r="C192" t="s">
        <v>58</v>
      </c>
      <c r="D192" t="s">
        <v>30</v>
      </c>
      <c r="E192" t="s">
        <v>37</v>
      </c>
      <c r="F192">
        <v>-0.1</v>
      </c>
    </row>
    <row r="193" spans="1:6" x14ac:dyDescent="0.25">
      <c r="A193" t="s">
        <v>39</v>
      </c>
      <c r="B193" t="s">
        <v>13</v>
      </c>
      <c r="C193" t="s">
        <v>58</v>
      </c>
      <c r="D193" t="s">
        <v>31</v>
      </c>
      <c r="E193" t="s">
        <v>37</v>
      </c>
      <c r="F193">
        <v>0</v>
      </c>
    </row>
    <row r="194" spans="1:6" x14ac:dyDescent="0.25">
      <c r="A194" t="s">
        <v>39</v>
      </c>
      <c r="B194" t="s">
        <v>13</v>
      </c>
      <c r="C194" t="s">
        <v>58</v>
      </c>
      <c r="D194" t="s">
        <v>32</v>
      </c>
      <c r="E194" t="s">
        <v>37</v>
      </c>
      <c r="F194">
        <v>0</v>
      </c>
    </row>
    <row r="195" spans="1:6" x14ac:dyDescent="0.25">
      <c r="A195" t="s">
        <v>39</v>
      </c>
      <c r="B195" t="s">
        <v>13</v>
      </c>
      <c r="C195" t="s">
        <v>58</v>
      </c>
      <c r="D195" t="s">
        <v>33</v>
      </c>
      <c r="E195" t="s">
        <v>37</v>
      </c>
      <c r="F195">
        <v>0</v>
      </c>
    </row>
    <row r="196" spans="1:6" x14ac:dyDescent="0.25">
      <c r="A196" t="s">
        <v>39</v>
      </c>
      <c r="B196" t="s">
        <v>13</v>
      </c>
      <c r="C196" t="s">
        <v>58</v>
      </c>
      <c r="D196" t="s">
        <v>34</v>
      </c>
      <c r="E196" t="s">
        <v>37</v>
      </c>
      <c r="F196">
        <v>0</v>
      </c>
    </row>
    <row r="197" spans="1:6" x14ac:dyDescent="0.25">
      <c r="A197" t="s">
        <v>39</v>
      </c>
      <c r="B197" t="s">
        <v>13</v>
      </c>
      <c r="C197" t="s">
        <v>58</v>
      </c>
      <c r="D197" t="s">
        <v>35</v>
      </c>
      <c r="E197" t="s">
        <v>37</v>
      </c>
      <c r="F197">
        <v>0</v>
      </c>
    </row>
    <row r="198" spans="1:6" x14ac:dyDescent="0.25">
      <c r="A198" t="s">
        <v>39</v>
      </c>
      <c r="B198" t="s">
        <v>13</v>
      </c>
      <c r="C198" t="s">
        <v>58</v>
      </c>
      <c r="D198" t="s">
        <v>36</v>
      </c>
      <c r="E198" t="s">
        <v>37</v>
      </c>
      <c r="F198">
        <v>0</v>
      </c>
    </row>
  </sheetData>
  <phoneticPr fontId="2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E47"/>
  <sheetViews>
    <sheetView zoomScale="60" zoomScaleNormal="60" workbookViewId="0">
      <selection activeCell="A4" sqref="A4"/>
    </sheetView>
  </sheetViews>
  <sheetFormatPr defaultRowHeight="15" x14ac:dyDescent="0.25"/>
  <cols>
    <col min="1" max="1" width="18.42578125" customWidth="1"/>
    <col min="2" max="2" width="15" customWidth="1"/>
    <col min="4" max="4" width="12.140625" customWidth="1"/>
    <col min="6" max="6" width="11.28515625" customWidth="1"/>
    <col min="9" max="9" width="10.85546875" customWidth="1"/>
    <col min="10" max="10" width="10.28515625" customWidth="1"/>
    <col min="13" max="13" width="16.28515625" customWidth="1"/>
    <col min="14" max="14" width="15.85546875" bestFit="1" customWidth="1"/>
    <col min="15" max="15" width="10.140625" customWidth="1"/>
    <col min="16" max="16" width="14.42578125" customWidth="1"/>
    <col min="17" max="17" width="11.28515625" customWidth="1"/>
    <col min="19" max="19" width="12.28515625" customWidth="1"/>
    <col min="23" max="23" width="8.7109375" customWidth="1"/>
    <col min="24" max="24" width="46.85546875" bestFit="1" customWidth="1"/>
    <col min="25" max="25" width="20.5703125" customWidth="1"/>
    <col min="29" max="29" width="13" bestFit="1" customWidth="1"/>
    <col min="30" max="30" width="13" customWidth="1"/>
    <col min="31" max="31" width="12" customWidth="1"/>
  </cols>
  <sheetData>
    <row r="1" spans="1:31" x14ac:dyDescent="0.25">
      <c r="A1" s="30" t="s">
        <v>85</v>
      </c>
      <c r="B1" s="31" t="s">
        <v>86</v>
      </c>
      <c r="C1" s="31" t="s">
        <v>87</v>
      </c>
      <c r="D1" s="32" t="s">
        <v>88</v>
      </c>
      <c r="I1" s="45" t="str">
        <f>I2&amp;"-"&amp;I2+5</f>
        <v>2015-2020</v>
      </c>
      <c r="M1" s="64" t="s">
        <v>111</v>
      </c>
      <c r="N1" s="65" t="str">
        <f>IF(N2=1,"open","closed")</f>
        <v>open</v>
      </c>
    </row>
    <row r="2" spans="1:31" x14ac:dyDescent="0.25">
      <c r="A2" s="6" t="s">
        <v>13</v>
      </c>
      <c r="B2" s="2" t="str">
        <f>INDEX(A5:A11,A4)</f>
        <v>SSP2</v>
      </c>
      <c r="C2" s="2">
        <v>1</v>
      </c>
      <c r="D2" s="7" t="str">
        <f>C3&amp;"-"&amp;C3+5</f>
        <v>2010-2015</v>
      </c>
      <c r="I2" s="46">
        <f>C3+5</f>
        <v>2015</v>
      </c>
      <c r="M2" s="66"/>
      <c r="N2" s="67">
        <v>1</v>
      </c>
      <c r="U2" s="2"/>
      <c r="V2" s="2"/>
    </row>
    <row r="3" spans="1:31" ht="15.75" thickBot="1" x14ac:dyDescent="0.3">
      <c r="A3" s="8"/>
      <c r="B3" s="9"/>
      <c r="C3" s="9">
        <f>2010+(C2-1)*5</f>
        <v>2010</v>
      </c>
      <c r="D3" s="10"/>
      <c r="F3" s="87" t="s">
        <v>90</v>
      </c>
      <c r="G3" s="88"/>
      <c r="S3" s="89" t="s">
        <v>104</v>
      </c>
      <c r="T3" s="88"/>
      <c r="U3" s="33"/>
      <c r="V3" s="2"/>
    </row>
    <row r="4" spans="1:31" x14ac:dyDescent="0.25">
      <c r="A4" s="29">
        <v>2</v>
      </c>
      <c r="B4" s="85" t="s">
        <v>89</v>
      </c>
      <c r="C4" s="86"/>
      <c r="F4" s="47" t="str">
        <f>D2</f>
        <v>2010-2015</v>
      </c>
      <c r="J4" s="19" t="s">
        <v>97</v>
      </c>
      <c r="S4" s="61" t="str">
        <f>F4</f>
        <v>2010-2015</v>
      </c>
      <c r="T4" s="2"/>
      <c r="U4" s="33"/>
      <c r="V4" s="2"/>
      <c r="X4" s="20" t="s">
        <v>98</v>
      </c>
    </row>
    <row r="5" spans="1:31" x14ac:dyDescent="0.25">
      <c r="A5" s="3" t="s">
        <v>38</v>
      </c>
      <c r="B5" s="39" t="s">
        <v>9</v>
      </c>
      <c r="C5" s="40" t="s">
        <v>15</v>
      </c>
      <c r="D5" s="41" t="s">
        <v>37</v>
      </c>
      <c r="F5" s="39" t="s">
        <v>9</v>
      </c>
      <c r="G5" s="40" t="s">
        <v>15</v>
      </c>
      <c r="H5" s="41" t="s">
        <v>37</v>
      </c>
      <c r="J5" s="39" t="s">
        <v>9</v>
      </c>
      <c r="K5" s="40" t="s">
        <v>15</v>
      </c>
      <c r="L5" s="41" t="s">
        <v>37</v>
      </c>
      <c r="N5" s="45" t="str">
        <f>F4</f>
        <v>2010-2015</v>
      </c>
      <c r="S5" s="39" t="s">
        <v>9</v>
      </c>
      <c r="T5" s="40" t="s">
        <v>15</v>
      </c>
      <c r="U5" s="41" t="s">
        <v>37</v>
      </c>
      <c r="X5" s="39" t="s">
        <v>40</v>
      </c>
      <c r="Y5" s="40" t="s">
        <v>6</v>
      </c>
      <c r="Z5" s="40" t="s">
        <v>7</v>
      </c>
      <c r="AA5" s="40" t="s">
        <v>8</v>
      </c>
      <c r="AB5" s="40" t="s">
        <v>9</v>
      </c>
      <c r="AC5" s="40" t="s">
        <v>10</v>
      </c>
      <c r="AD5" s="40" t="s">
        <v>904</v>
      </c>
      <c r="AE5" s="41" t="s">
        <v>11</v>
      </c>
    </row>
    <row r="6" spans="1:31" x14ac:dyDescent="0.25">
      <c r="A6" s="4" t="s">
        <v>12</v>
      </c>
      <c r="B6" s="48" t="s">
        <v>16</v>
      </c>
      <c r="C6" s="2">
        <f>VLOOKUP($B$2&amp;$A$2&amp;$C$3&amp;$B6&amp;C$5&amp;$N$1,Results!$A:$H,8,FALSE)+IF($N$2=1,T6/2,0)</f>
        <v>111.80000000000001</v>
      </c>
      <c r="D6" s="15">
        <f>VLOOKUP($B$2&amp;$A$2&amp;$C$3&amp;$B6&amp;D$5&amp;$N$1,Results!$A:$H,8,FALSE)+IF($N$2=1,U6/2,0)</f>
        <v>104.89999999999999</v>
      </c>
      <c r="F6" s="48" t="s">
        <v>82</v>
      </c>
      <c r="G6" s="2">
        <f>VLOOKUP(IF($A$4&gt;4,"SSP2",$B$2)&amp;$A$2&amp;$D$2&amp;$F6&amp;G$5,survivalrat!$A:$G,7,FALSE)</f>
        <v>0.995</v>
      </c>
      <c r="H6" s="15">
        <f>VLOOKUP(IF($A$4&gt;4,"SSP2",$B$2)&amp;$A$2&amp;$D$2&amp;$F6&amp;H$5,survivalrat!$A:$G,7,FALSE)</f>
        <v>0.996</v>
      </c>
      <c r="J6" s="48" t="s">
        <v>16</v>
      </c>
      <c r="K6" s="11">
        <f>G6*O19+IF($N$2=1,T6/2,0)</f>
        <v>102.33560019184468</v>
      </c>
      <c r="L6" s="12">
        <f>H6*O18+IF($N$2=1,T6/2,0)</f>
        <v>96.620567735922336</v>
      </c>
      <c r="N6" s="39" t="s">
        <v>9</v>
      </c>
      <c r="O6" s="19" t="s">
        <v>92</v>
      </c>
      <c r="P6" s="39" t="s">
        <v>93</v>
      </c>
      <c r="Q6" s="42" t="s">
        <v>94</v>
      </c>
      <c r="S6" s="48" t="s">
        <v>16</v>
      </c>
      <c r="T6" s="2">
        <f>VLOOKUP(IF($A$4&gt;3,"SSP2",$B$2)&amp;$A$2&amp;$D$2&amp;$S6&amp;T$5,netmig!$A:$G,7,FALSE)</f>
        <v>-0.7</v>
      </c>
      <c r="U6" s="15">
        <f>VLOOKUP(IF($A$4&gt;3,"SSP2",$B$2)&amp;$A$2&amp;$D$2&amp;$S6&amp;U$5,netmig!$A:$G,7,FALSE)</f>
        <v>-1.4</v>
      </c>
      <c r="X6" s="14" t="str">
        <f>Y6&amp;Z6&amp;AA6&amp;AB6&amp;AC6&amp;AD6</f>
        <v>SSP2Croatia20150--4Maleopen</v>
      </c>
      <c r="Y6" s="2" t="str">
        <f>B2</f>
        <v>SSP2</v>
      </c>
      <c r="Z6" s="2" t="str">
        <f>A2</f>
        <v>Croatia</v>
      </c>
      <c r="AA6" s="2">
        <f t="shared" ref="AA6:AA47" si="0">$I$2</f>
        <v>2015</v>
      </c>
      <c r="AB6" s="2" t="s">
        <v>16</v>
      </c>
      <c r="AC6" s="2" t="s">
        <v>15</v>
      </c>
      <c r="AD6" s="2" t="str">
        <f>$N$1</f>
        <v>open</v>
      </c>
      <c r="AE6" s="15">
        <f t="shared" ref="AE6:AE26" si="1">K6</f>
        <v>102.33560019184468</v>
      </c>
    </row>
    <row r="7" spans="1:31" x14ac:dyDescent="0.25">
      <c r="A7" s="5" t="s">
        <v>39</v>
      </c>
      <c r="B7" s="48" t="s">
        <v>17</v>
      </c>
      <c r="C7" s="2">
        <f>VLOOKUP($B$2&amp;$A$2&amp;$C$3&amp;$B7&amp;C$5&amp;$N$1,Results!$A:$H,8,FALSE)+IF($N$2=1,T7/2,0)</f>
        <v>106.1</v>
      </c>
      <c r="D7" s="15">
        <f>VLOOKUP($B$2&amp;$A$2&amp;$C$3&amp;$B7&amp;D$5&amp;$N$1,Results!$A:$H,8,FALSE)+IF($N$2=1,U7/2,0)</f>
        <v>99.999999999999986</v>
      </c>
      <c r="F7" s="48" t="s">
        <v>16</v>
      </c>
      <c r="G7" s="2">
        <f>VLOOKUP(IF($A$4&gt;4,"SSP2",$B$2)&amp;$A$2&amp;$D$2&amp;$F7&amp;G$5,survivalrat!$A:$G,7,FALSE)</f>
        <v>0.999</v>
      </c>
      <c r="H7" s="15">
        <f>VLOOKUP(IF($A$4&gt;4,"SSP2",$B$2)&amp;$A$2&amp;$D$2&amp;$F7&amp;H$5,survivalrat!$A:$G,7,FALSE)</f>
        <v>0.999</v>
      </c>
      <c r="J7" s="48" t="s">
        <v>17</v>
      </c>
      <c r="K7" s="2">
        <f>C6*G7+IF($N$2=1,T6/2,0)</f>
        <v>111.33820000000001</v>
      </c>
      <c r="L7" s="15">
        <f>D6*H7+IF($N$2=1,U6/2,0)</f>
        <v>104.09509999999999</v>
      </c>
      <c r="N7" s="48" t="s">
        <v>19</v>
      </c>
      <c r="O7" s="15">
        <f>(VLOOKUP(IF($A$4&gt;3,"SSP2",$B$2)&amp;$A$2&amp;IF($A$4&gt;4,"2010-2015",$D$2)&amp;$N7,asfr!$A:$F,6,FALSE))*5/1000</f>
        <v>5.5E-2</v>
      </c>
      <c r="P7" s="14">
        <f>AVERAGE(D9,L9)</f>
        <v>115.8663</v>
      </c>
      <c r="Q7" s="4">
        <f>O7*P7</f>
        <v>6.3726465000000001</v>
      </c>
      <c r="S7" s="48" t="s">
        <v>17</v>
      </c>
      <c r="T7" s="2">
        <f>VLOOKUP(IF($A$4&gt;3,"SSP2",$B$2)&amp;$A$2&amp;$D$2&amp;$S7&amp;T$5,netmig!$A:$G,7,FALSE)</f>
        <v>-0.5</v>
      </c>
      <c r="U7" s="15">
        <f>VLOOKUP(IF($A$4&gt;3,"SSP2",$B$2)&amp;$A$2&amp;$D$2&amp;$S7&amp;U$5,netmig!$A:$G,7,FALSE)</f>
        <v>-0.8</v>
      </c>
      <c r="X7" s="14" t="str">
        <f t="shared" ref="X7:X47" si="2">Y7&amp;Z7&amp;AA7&amp;AB7&amp;AC7&amp;AD7</f>
        <v>SSP2Croatia20155--9Maleopen</v>
      </c>
      <c r="Y7" s="2" t="str">
        <f>Y6</f>
        <v>SSP2</v>
      </c>
      <c r="Z7" s="2" t="str">
        <f>Z6</f>
        <v>Croatia</v>
      </c>
      <c r="AA7" s="2">
        <f t="shared" si="0"/>
        <v>2015</v>
      </c>
      <c r="AB7" s="2" t="s">
        <v>17</v>
      </c>
      <c r="AC7" s="2" t="s">
        <v>15</v>
      </c>
      <c r="AD7" s="2" t="str">
        <f t="shared" ref="AD7:AD47" si="3">$N$1</f>
        <v>open</v>
      </c>
      <c r="AE7" s="15">
        <f t="shared" si="1"/>
        <v>111.33820000000001</v>
      </c>
    </row>
    <row r="8" spans="1:31" x14ac:dyDescent="0.25">
      <c r="A8" s="63" t="s">
        <v>110</v>
      </c>
      <c r="B8" s="48" t="s">
        <v>18</v>
      </c>
      <c r="C8" s="2">
        <f>VLOOKUP($B$2&amp;$A$2&amp;$C$3&amp;$B8&amp;C$5&amp;$N$1,Results!$A:$H,8,FALSE)+IF($N$2=1,T8/2,0)</f>
        <v>123.99999999999999</v>
      </c>
      <c r="D8" s="15">
        <f>VLOOKUP($B$2&amp;$A$2&amp;$C$3&amp;$B8&amp;D$5&amp;$N$1,Results!$A:$H,8,FALSE)+IF($N$2=1,U8/2,0)</f>
        <v>117.4</v>
      </c>
      <c r="F8" s="48" t="s">
        <v>17</v>
      </c>
      <c r="G8" s="2">
        <f>VLOOKUP(IF($A$4&gt;4,"SSP2",$B$2)&amp;$A$2&amp;$D$2&amp;$F8&amp;G$5,survivalrat!$A:$G,7,FALSE)</f>
        <v>0.999</v>
      </c>
      <c r="H8" s="15">
        <f>VLOOKUP(IF($A$4&gt;4,"SSP2",$B$2)&amp;$A$2&amp;$D$2&amp;$F8&amp;H$5,survivalrat!$A:$G,7,FALSE)</f>
        <v>1</v>
      </c>
      <c r="J8" s="48" t="s">
        <v>18</v>
      </c>
      <c r="K8" s="2">
        <f t="shared" ref="K8:K26" si="4">C7*G8+IF($N$2=1,T7/2,0)</f>
        <v>105.7439</v>
      </c>
      <c r="L8" s="15">
        <f t="shared" ref="L8:L26" si="5">D7*H8+IF($N$2=1,U7/2,0)</f>
        <v>99.59999999999998</v>
      </c>
      <c r="N8" s="48" t="s">
        <v>20</v>
      </c>
      <c r="O8" s="15">
        <f>(VLOOKUP(IF($A$4&gt;3,"SSP2",$B$2)&amp;$A$2&amp;IF($A$4&gt;4,"2010-2015",$D$2)&amp;$N8,asfr!$A:$F,6,FALSE))*5/1000</f>
        <v>0.26</v>
      </c>
      <c r="P8" s="14">
        <f t="shared" ref="P8:P13" si="6">AVERAGE(D10,L10)</f>
        <v>121.84264999999999</v>
      </c>
      <c r="Q8" s="4">
        <f t="shared" ref="Q8:Q13" si="7">O8*P8</f>
        <v>31.679088999999998</v>
      </c>
      <c r="S8" s="48" t="s">
        <v>18</v>
      </c>
      <c r="T8" s="2">
        <f>VLOOKUP(IF($A$4&gt;3,"SSP2",$B$2)&amp;$A$2&amp;$D$2&amp;$S8&amp;T$5,netmig!$A:$G,7,FALSE)</f>
        <v>-0.3</v>
      </c>
      <c r="U8" s="15">
        <f>VLOOKUP(IF($A$4&gt;3,"SSP2",$B$2)&amp;$A$2&amp;$D$2&amp;$S8&amp;U$5,netmig!$A:$G,7,FALSE)</f>
        <v>-0.5</v>
      </c>
      <c r="X8" s="14" t="str">
        <f t="shared" si="2"/>
        <v>SSP2Croatia201510--14Maleopen</v>
      </c>
      <c r="Y8" s="2" t="str">
        <f>Y7</f>
        <v>SSP2</v>
      </c>
      <c r="Z8" s="2" t="str">
        <f>Z7</f>
        <v>Croatia</v>
      </c>
      <c r="AA8" s="2">
        <f t="shared" si="0"/>
        <v>2015</v>
      </c>
      <c r="AB8" s="2" t="s">
        <v>18</v>
      </c>
      <c r="AC8" s="2" t="s">
        <v>15</v>
      </c>
      <c r="AD8" s="2" t="str">
        <f t="shared" si="3"/>
        <v>open</v>
      </c>
      <c r="AE8" s="15">
        <f t="shared" si="1"/>
        <v>105.7439</v>
      </c>
    </row>
    <row r="9" spans="1:31" x14ac:dyDescent="0.25">
      <c r="A9" s="22" t="s">
        <v>8468</v>
      </c>
      <c r="B9" s="48" t="s">
        <v>19</v>
      </c>
      <c r="C9" s="2">
        <f>VLOOKUP($B$2&amp;$A$2&amp;$C$3&amp;$B9&amp;C$5&amp;$N$1,Results!$A:$H,8,FALSE)+IF($N$2=1,T9/2,0)</f>
        <v>120.69999999999999</v>
      </c>
      <c r="D9" s="15">
        <f>VLOOKUP($B$2&amp;$A$2&amp;$C$3&amp;$B9&amp;D$5&amp;$N$1,Results!$A:$H,8,FALSE)+IF($N$2=1,U9/2,0)</f>
        <v>114.69999999999999</v>
      </c>
      <c r="F9" s="48" t="s">
        <v>18</v>
      </c>
      <c r="G9" s="2">
        <f>VLOOKUP(IF($A$4&gt;4,"SSP2",$B$2)&amp;$A$2&amp;$D$2&amp;$F9&amp;G$5,survivalrat!$A:$G,7,FALSE)</f>
        <v>0.998</v>
      </c>
      <c r="H9" s="15">
        <f>VLOOKUP(IF($A$4&gt;4,"SSP2",$B$2)&amp;$A$2&amp;$D$2&amp;$F9&amp;H$5,survivalrat!$A:$G,7,FALSE)</f>
        <v>0.999</v>
      </c>
      <c r="J9" s="48" t="s">
        <v>19</v>
      </c>
      <c r="K9" s="2">
        <f t="shared" si="4"/>
        <v>123.60199999999998</v>
      </c>
      <c r="L9" s="15">
        <f t="shared" si="5"/>
        <v>117.0326</v>
      </c>
      <c r="N9" s="48" t="s">
        <v>21</v>
      </c>
      <c r="O9" s="15">
        <f>(VLOOKUP(IF($A$4&gt;3,"SSP2",$B$2)&amp;$A$2&amp;IF($A$4&gt;4,"2010-2015",$D$2)&amp;$N9,asfr!$A:$F,6,FALSE))*5/1000</f>
        <v>0.48499999999999999</v>
      </c>
      <c r="P9" s="14">
        <f t="shared" si="6"/>
        <v>134.38510000000002</v>
      </c>
      <c r="Q9" s="4">
        <f t="shared" si="7"/>
        <v>65.17677350000001</v>
      </c>
      <c r="S9" s="48" t="s">
        <v>19</v>
      </c>
      <c r="T9" s="2">
        <f>VLOOKUP(IF($A$4&gt;3,"SSP2",$B$2)&amp;$A$2&amp;$D$2&amp;$S9&amp;T$5,netmig!$A:$G,7,FALSE)</f>
        <v>-0.8</v>
      </c>
      <c r="U9" s="15">
        <f>VLOOKUP(IF($A$4&gt;3,"SSP2",$B$2)&amp;$A$2&amp;$D$2&amp;$S9&amp;U$5,netmig!$A:$G,7,FALSE)</f>
        <v>-1.4</v>
      </c>
      <c r="X9" s="14" t="str">
        <f t="shared" si="2"/>
        <v>SSP2Croatia201515--19Maleopen</v>
      </c>
      <c r="Y9" s="2" t="str">
        <f t="shared" ref="Y9:Y47" si="8">Y8</f>
        <v>SSP2</v>
      </c>
      <c r="Z9" s="2" t="str">
        <f>Z8</f>
        <v>Croatia</v>
      </c>
      <c r="AA9" s="2">
        <f t="shared" si="0"/>
        <v>2015</v>
      </c>
      <c r="AB9" s="2" t="s">
        <v>19</v>
      </c>
      <c r="AC9" s="2" t="s">
        <v>15</v>
      </c>
      <c r="AD9" s="2" t="str">
        <f t="shared" si="3"/>
        <v>open</v>
      </c>
      <c r="AE9" s="15">
        <f t="shared" si="1"/>
        <v>123.60199999999998</v>
      </c>
    </row>
    <row r="10" spans="1:31" x14ac:dyDescent="0.25">
      <c r="A10" s="23" t="s">
        <v>8467</v>
      </c>
      <c r="B10" s="48" t="s">
        <v>20</v>
      </c>
      <c r="C10" s="2">
        <f>VLOOKUP($B$2&amp;$A$2&amp;$C$3&amp;$B10&amp;C$5&amp;$N$1,Results!$A:$H,8,FALSE)+IF($N$2=1,T10/2,0)</f>
        <v>136.65</v>
      </c>
      <c r="D10" s="15">
        <f>VLOOKUP($B$2&amp;$A$2&amp;$C$3&amp;$B10&amp;D$5&amp;$N$1,Results!$A:$H,8,FALSE)+IF($N$2=1,U10/2,0)</f>
        <v>129.80000000000001</v>
      </c>
      <c r="F10" s="48" t="s">
        <v>19</v>
      </c>
      <c r="G10" s="2">
        <f>VLOOKUP(IF($A$4&gt;4,"SSP2",$B$2)&amp;$A$2&amp;$D$2&amp;$F10&amp;G$5,survivalrat!$A:$G,7,FALSE)</f>
        <v>0.997</v>
      </c>
      <c r="H10" s="15">
        <f>VLOOKUP(IF($A$4&gt;4,"SSP2",$B$2)&amp;$A$2&amp;$D$2&amp;$F10&amp;H$5,survivalrat!$A:$G,7,FALSE)</f>
        <v>0.999</v>
      </c>
      <c r="J10" s="48" t="s">
        <v>20</v>
      </c>
      <c r="K10" s="2">
        <f t="shared" si="4"/>
        <v>119.93789999999998</v>
      </c>
      <c r="L10" s="15">
        <f t="shared" si="5"/>
        <v>113.88529999999999</v>
      </c>
      <c r="N10" s="48" t="s">
        <v>22</v>
      </c>
      <c r="O10" s="15">
        <f>(VLOOKUP(IF($A$4&gt;3,"SSP2",$B$2)&amp;$A$2&amp;IF($A$4&gt;4,"2010-2015",$D$2)&amp;$N10,asfr!$A:$F,6,FALSE))*5/1000</f>
        <v>0.45</v>
      </c>
      <c r="P10" s="14">
        <f t="shared" si="6"/>
        <v>141.4092</v>
      </c>
      <c r="Q10" s="4">
        <f t="shared" si="7"/>
        <v>63.634140000000002</v>
      </c>
      <c r="S10" s="48" t="s">
        <v>20</v>
      </c>
      <c r="T10" s="2">
        <f>VLOOKUP(IF($A$4&gt;3,"SSP2",$B$2)&amp;$A$2&amp;$D$2&amp;$S10&amp;T$5,netmig!$A:$G,7,FALSE)</f>
        <v>-1.8</v>
      </c>
      <c r="U10" s="15">
        <f>VLOOKUP(IF($A$4&gt;3,"SSP2",$B$2)&amp;$A$2&amp;$D$2&amp;$S10&amp;U$5,netmig!$A:$G,7,FALSE)</f>
        <v>-3.4</v>
      </c>
      <c r="X10" s="14" t="str">
        <f t="shared" si="2"/>
        <v>SSP2Croatia201520--24Maleopen</v>
      </c>
      <c r="Y10" s="2" t="str">
        <f t="shared" si="8"/>
        <v>SSP2</v>
      </c>
      <c r="Z10" s="2" t="str">
        <f>Z9</f>
        <v>Croatia</v>
      </c>
      <c r="AA10" s="2">
        <f t="shared" si="0"/>
        <v>2015</v>
      </c>
      <c r="AB10" s="2" t="s">
        <v>20</v>
      </c>
      <c r="AC10" s="2" t="s">
        <v>15</v>
      </c>
      <c r="AD10" s="2" t="str">
        <f t="shared" si="3"/>
        <v>open</v>
      </c>
      <c r="AE10" s="15">
        <f t="shared" si="1"/>
        <v>119.93789999999998</v>
      </c>
    </row>
    <row r="11" spans="1:31" x14ac:dyDescent="0.25">
      <c r="A11" s="24" t="s">
        <v>107</v>
      </c>
      <c r="B11" s="48" t="s">
        <v>21</v>
      </c>
      <c r="C11" s="2">
        <f>VLOOKUP($B$2&amp;$A$2&amp;$C$3&amp;$B11&amp;C$5&amp;$N$1,Results!$A:$H,8,FALSE)+IF($N$2=1,T11/2,0)</f>
        <v>147.4</v>
      </c>
      <c r="D11" s="15">
        <f>VLOOKUP($B$2&amp;$A$2&amp;$C$3&amp;$B11&amp;D$5&amp;$N$1,Results!$A:$H,8,FALSE)+IF($N$2=1,U11/2,0)</f>
        <v>140.80000000000001</v>
      </c>
      <c r="F11" s="48" t="s">
        <v>20</v>
      </c>
      <c r="G11" s="2">
        <f>VLOOKUP(IF($A$4&gt;4,"SSP2",$B$2)&amp;$A$2&amp;$D$2&amp;$F11&amp;G$5,survivalrat!$A:$G,7,FALSE)</f>
        <v>0.996</v>
      </c>
      <c r="H11" s="15">
        <f>VLOOKUP(IF($A$4&gt;4,"SSP2",$B$2)&amp;$A$2&amp;$D$2&amp;$F11&amp;H$5,survivalrat!$A:$G,7,FALSE)</f>
        <v>0.999</v>
      </c>
      <c r="J11" s="48" t="s">
        <v>21</v>
      </c>
      <c r="K11" s="2">
        <f t="shared" si="4"/>
        <v>135.20339999999999</v>
      </c>
      <c r="L11" s="15">
        <f t="shared" si="5"/>
        <v>127.97020000000002</v>
      </c>
      <c r="N11" s="48" t="s">
        <v>23</v>
      </c>
      <c r="O11" s="15">
        <f>(VLOOKUP(IF($A$4&gt;3,"SSP2",$B$2)&amp;$A$2&amp;IF($A$4&gt;4,"2010-2015",$D$2)&amp;$N11,asfr!$A:$F,6,FALSE))*5/1000</f>
        <v>0.2</v>
      </c>
      <c r="P11" s="14">
        <f t="shared" si="6"/>
        <v>143.6343</v>
      </c>
      <c r="Q11" s="4">
        <f t="shared" si="7"/>
        <v>28.726860000000002</v>
      </c>
      <c r="S11" s="48" t="s">
        <v>21</v>
      </c>
      <c r="T11" s="2">
        <f>VLOOKUP(IF($A$4&gt;3,"SSP2",$B$2)&amp;$A$2&amp;$D$2&amp;$S11&amp;T$5,netmig!$A:$G,7,FALSE)</f>
        <v>-1.7</v>
      </c>
      <c r="U11" s="15">
        <f>VLOOKUP(IF($A$4&gt;3,"SSP2",$B$2)&amp;$A$2&amp;$D$2&amp;$S11&amp;U$5,netmig!$A:$G,7,FALSE)</f>
        <v>-3</v>
      </c>
      <c r="X11" s="14" t="str">
        <f t="shared" si="2"/>
        <v>SSP2Croatia201525--29Maleopen</v>
      </c>
      <c r="Y11" s="2" t="str">
        <f t="shared" si="8"/>
        <v>SSP2</v>
      </c>
      <c r="Z11" s="2" t="str">
        <f>Z10</f>
        <v>Croatia</v>
      </c>
      <c r="AA11" s="2">
        <f t="shared" si="0"/>
        <v>2015</v>
      </c>
      <c r="AB11" s="2" t="s">
        <v>21</v>
      </c>
      <c r="AC11" s="2" t="s">
        <v>15</v>
      </c>
      <c r="AD11" s="2" t="str">
        <f t="shared" si="3"/>
        <v>open</v>
      </c>
      <c r="AE11" s="15">
        <f t="shared" si="1"/>
        <v>135.20339999999999</v>
      </c>
    </row>
    <row r="12" spans="1:31" x14ac:dyDescent="0.25">
      <c r="B12" s="48" t="s">
        <v>22</v>
      </c>
      <c r="C12" s="2">
        <f>VLOOKUP($B$2&amp;$A$2&amp;$C$3&amp;$B12&amp;C$5&amp;$N$1,Results!$A:$H,8,FALSE)+IF($N$2=1,T12/2,0)</f>
        <v>149.19999999999999</v>
      </c>
      <c r="D12" s="15">
        <f>VLOOKUP($B$2&amp;$A$2&amp;$C$3&amp;$B12&amp;D$5&amp;$N$1,Results!$A:$H,8,FALSE)+IF($N$2=1,U12/2,0)</f>
        <v>143.80000000000001</v>
      </c>
      <c r="F12" s="48" t="s">
        <v>21</v>
      </c>
      <c r="G12" s="2">
        <f>VLOOKUP(IF($A$4&gt;4,"SSP2",$B$2)&amp;$A$2&amp;$D$2&amp;$F12&amp;G$5,survivalrat!$A:$G,7,FALSE)</f>
        <v>0.996</v>
      </c>
      <c r="H12" s="15">
        <f>VLOOKUP(IF($A$4&gt;4,"SSP2",$B$2)&amp;$A$2&amp;$D$2&amp;$F12&amp;H$5,survivalrat!$A:$G,7,FALSE)</f>
        <v>0.998</v>
      </c>
      <c r="J12" s="48" t="s">
        <v>22</v>
      </c>
      <c r="K12" s="2">
        <f t="shared" si="4"/>
        <v>145.96040000000002</v>
      </c>
      <c r="L12" s="15">
        <f t="shared" si="5"/>
        <v>139.01840000000001</v>
      </c>
      <c r="N12" s="48" t="s">
        <v>24</v>
      </c>
      <c r="O12" s="15">
        <f>(VLOOKUP(IF($A$4&gt;3,"SSP2",$B$2)&amp;$A$2&amp;IF($A$4&gt;4,"2010-2015",$D$2)&amp;$N12,asfr!$A:$F,6,FALSE))*5/1000</f>
        <v>3.5000000000000003E-2</v>
      </c>
      <c r="P12" s="14">
        <f t="shared" si="6"/>
        <v>142.06020000000001</v>
      </c>
      <c r="Q12" s="4">
        <f t="shared" si="7"/>
        <v>4.9721070000000012</v>
      </c>
      <c r="S12" s="48" t="s">
        <v>22</v>
      </c>
      <c r="T12" s="2">
        <f>VLOOKUP(IF($A$4&gt;3,"SSP2",$B$2)&amp;$A$2&amp;$D$2&amp;$S12&amp;T$5,netmig!$A:$G,7,FALSE)</f>
        <v>-1.1000000000000001</v>
      </c>
      <c r="U12" s="15">
        <f>VLOOKUP(IF($A$4&gt;3,"SSP2",$B$2)&amp;$A$2&amp;$D$2&amp;$S12&amp;U$5,netmig!$A:$G,7,FALSE)</f>
        <v>-2</v>
      </c>
      <c r="X12" s="14" t="str">
        <f t="shared" si="2"/>
        <v>SSP2Croatia201530--34Maleopen</v>
      </c>
      <c r="Y12" s="2" t="str">
        <f t="shared" si="8"/>
        <v>SSP2</v>
      </c>
      <c r="Z12" s="2" t="str">
        <f t="shared" ref="Z12:Z47" si="9">Z11</f>
        <v>Croatia</v>
      </c>
      <c r="AA12" s="2">
        <f t="shared" si="0"/>
        <v>2015</v>
      </c>
      <c r="AB12" s="2" t="s">
        <v>22</v>
      </c>
      <c r="AC12" s="2" t="s">
        <v>15</v>
      </c>
      <c r="AD12" s="2" t="str">
        <f t="shared" si="3"/>
        <v>open</v>
      </c>
      <c r="AE12" s="15">
        <f t="shared" si="1"/>
        <v>145.96040000000002</v>
      </c>
    </row>
    <row r="13" spans="1:31" x14ac:dyDescent="0.25">
      <c r="B13" s="48" t="s">
        <v>23</v>
      </c>
      <c r="C13" s="2">
        <f>VLOOKUP($B$2&amp;$A$2&amp;$C$3&amp;$B13&amp;C$5&amp;$N$1,Results!$A:$H,8,FALSE)+IF($N$2=1,T13/2,0)</f>
        <v>148.30000000000001</v>
      </c>
      <c r="D13" s="15">
        <f>VLOOKUP($B$2&amp;$A$2&amp;$C$3&amp;$B13&amp;D$5&amp;$N$1,Results!$A:$H,8,FALSE)+IF($N$2=1,U13/2,0)</f>
        <v>144.9</v>
      </c>
      <c r="F13" s="48" t="s">
        <v>22</v>
      </c>
      <c r="G13" s="2">
        <f>VLOOKUP(IF($A$4&gt;4,"SSP2",$B$2)&amp;$A$2&amp;$D$2&amp;$F13&amp;G$5,survivalrat!$A:$G,7,FALSE)</f>
        <v>0.99399999999999999</v>
      </c>
      <c r="H13" s="15">
        <f>VLOOKUP(IF($A$4&gt;4,"SSP2",$B$2)&amp;$A$2&amp;$D$2&amp;$F13&amp;H$5,survivalrat!$A:$G,7,FALSE)</f>
        <v>0.997</v>
      </c>
      <c r="J13" s="48" t="s">
        <v>23</v>
      </c>
      <c r="K13" s="2">
        <f t="shared" si="4"/>
        <v>147.75479999999999</v>
      </c>
      <c r="L13" s="15">
        <f t="shared" si="5"/>
        <v>142.36860000000001</v>
      </c>
      <c r="N13" s="48" t="s">
        <v>25</v>
      </c>
      <c r="O13" s="15">
        <f>(VLOOKUP(IF($A$4&gt;3,"SSP2",$B$2)&amp;$A$2&amp;IF($A$4&gt;4,"2010-2015",$D$2)&amp;$N13,asfr!$A:$F,6,FALSE))*5/1000</f>
        <v>0</v>
      </c>
      <c r="P13" s="16">
        <f t="shared" si="6"/>
        <v>148.2586</v>
      </c>
      <c r="Q13" s="5">
        <f t="shared" si="7"/>
        <v>0</v>
      </c>
      <c r="S13" s="48" t="s">
        <v>23</v>
      </c>
      <c r="T13" s="2">
        <f>VLOOKUP(IF($A$4&gt;3,"SSP2",$B$2)&amp;$A$2&amp;$D$2&amp;$S13&amp;T$5,netmig!$A:$G,7,FALSE)</f>
        <v>-0.7</v>
      </c>
      <c r="U13" s="15">
        <f>VLOOKUP(IF($A$4&gt;3,"SSP2",$B$2)&amp;$A$2&amp;$D$2&amp;$S13&amp;U$5,netmig!$A:$G,7,FALSE)</f>
        <v>-1.2</v>
      </c>
      <c r="X13" s="14" t="str">
        <f t="shared" si="2"/>
        <v>SSP2Croatia201535--39Maleopen</v>
      </c>
      <c r="Y13" s="2" t="str">
        <f t="shared" si="8"/>
        <v>SSP2</v>
      </c>
      <c r="Z13" s="2" t="str">
        <f t="shared" si="9"/>
        <v>Croatia</v>
      </c>
      <c r="AA13" s="2">
        <f t="shared" si="0"/>
        <v>2015</v>
      </c>
      <c r="AB13" s="2" t="s">
        <v>23</v>
      </c>
      <c r="AC13" s="2" t="s">
        <v>15</v>
      </c>
      <c r="AD13" s="2" t="str">
        <f t="shared" si="3"/>
        <v>open</v>
      </c>
      <c r="AE13" s="15">
        <f t="shared" si="1"/>
        <v>147.75479999999999</v>
      </c>
    </row>
    <row r="14" spans="1:31" x14ac:dyDescent="0.25">
      <c r="B14" s="48" t="s">
        <v>24</v>
      </c>
      <c r="C14" s="2">
        <f>VLOOKUP($B$2&amp;$A$2&amp;$C$3&amp;$B14&amp;C$5&amp;$N$1,Results!$A:$H,8,FALSE)+IF($N$2=1,T14/2,0)</f>
        <v>140.70000000000002</v>
      </c>
      <c r="D14" s="15">
        <f>VLOOKUP($B$2&amp;$A$2&amp;$C$3&amp;$B14&amp;D$5&amp;$N$1,Results!$A:$H,8,FALSE)+IF($N$2=1,U14/2,0)</f>
        <v>140.39999999999998</v>
      </c>
      <c r="F14" s="48" t="s">
        <v>23</v>
      </c>
      <c r="G14" s="2">
        <f>VLOOKUP(IF($A$4&gt;4,"SSP2",$B$2)&amp;$A$2&amp;$D$2&amp;$F14&amp;G$5,survivalrat!$A:$G,7,FALSE)</f>
        <v>0.99099999999999999</v>
      </c>
      <c r="H14" s="15">
        <f>VLOOKUP(IF($A$4&gt;4,"SSP2",$B$2)&amp;$A$2&amp;$D$2&amp;$F14&amp;H$5,survivalrat!$A:$G,7,FALSE)</f>
        <v>0.996</v>
      </c>
      <c r="J14" s="48" t="s">
        <v>24</v>
      </c>
      <c r="K14" s="2">
        <f t="shared" si="4"/>
        <v>146.61530000000002</v>
      </c>
      <c r="L14" s="15">
        <f t="shared" si="5"/>
        <v>143.72040000000001</v>
      </c>
      <c r="N14" s="27" t="s">
        <v>91</v>
      </c>
      <c r="O14" s="28">
        <f>SUM(O7:O13)</f>
        <v>1.4849999999999999</v>
      </c>
      <c r="S14" s="48" t="s">
        <v>24</v>
      </c>
      <c r="T14" s="2">
        <f>VLOOKUP(IF($A$4&gt;3,"SSP2",$B$2)&amp;$A$2&amp;$D$2&amp;$S14&amp;T$5,netmig!$A:$G,7,FALSE)</f>
        <v>-0.4</v>
      </c>
      <c r="U14" s="15">
        <f>VLOOKUP(IF($A$4&gt;3,"SSP2",$B$2)&amp;$A$2&amp;$D$2&amp;$S14&amp;U$5,netmig!$A:$G,7,FALSE)</f>
        <v>-0.8</v>
      </c>
      <c r="X14" s="14" t="str">
        <f t="shared" si="2"/>
        <v>SSP2Croatia201540--44Maleopen</v>
      </c>
      <c r="Y14" s="2" t="str">
        <f t="shared" si="8"/>
        <v>SSP2</v>
      </c>
      <c r="Z14" s="2" t="str">
        <f t="shared" si="9"/>
        <v>Croatia</v>
      </c>
      <c r="AA14" s="2">
        <f t="shared" si="0"/>
        <v>2015</v>
      </c>
      <c r="AB14" s="2" t="s">
        <v>24</v>
      </c>
      <c r="AC14" s="2" t="s">
        <v>15</v>
      </c>
      <c r="AD14" s="2" t="str">
        <f t="shared" si="3"/>
        <v>open</v>
      </c>
      <c r="AE14" s="15">
        <f t="shared" si="1"/>
        <v>146.61530000000002</v>
      </c>
    </row>
    <row r="15" spans="1:31" x14ac:dyDescent="0.25">
      <c r="B15" s="48" t="s">
        <v>25</v>
      </c>
      <c r="C15" s="2">
        <f>VLOOKUP($B$2&amp;$A$2&amp;$C$3&amp;$B15&amp;C$5&amp;$N$1,Results!$A:$H,8,FALSE)+IF($N$2=1,T15/2,0)</f>
        <v>155</v>
      </c>
      <c r="D15" s="15">
        <f>VLOOKUP($B$2&amp;$A$2&amp;$C$3&amp;$B15&amp;D$5&amp;$N$1,Results!$A:$H,8,FALSE)+IF($N$2=1,U15/2,0)</f>
        <v>157.5</v>
      </c>
      <c r="F15" s="48" t="s">
        <v>24</v>
      </c>
      <c r="G15" s="2">
        <f>VLOOKUP(IF($A$4&gt;4,"SSP2",$B$2)&amp;$A$2&amp;$D$2&amp;$F15&amp;G$5,survivalrat!$A:$G,7,FALSE)</f>
        <v>0.98299999999999998</v>
      </c>
      <c r="H15" s="15">
        <f>VLOOKUP(IF($A$4&gt;4,"SSP2",$B$2)&amp;$A$2&amp;$D$2&amp;$F15&amp;H$5,survivalrat!$A:$G,7,FALSE)</f>
        <v>0.99299999999999999</v>
      </c>
      <c r="J15" s="48" t="s">
        <v>25</v>
      </c>
      <c r="K15" s="2">
        <f t="shared" si="4"/>
        <v>138.10810000000004</v>
      </c>
      <c r="L15" s="15">
        <f t="shared" si="5"/>
        <v>139.01719999999997</v>
      </c>
      <c r="S15" s="48" t="s">
        <v>25</v>
      </c>
      <c r="T15" s="2">
        <f>VLOOKUP(IF($A$4&gt;3,"SSP2",$B$2)&amp;$A$2&amp;$D$2&amp;$S15&amp;T$5,netmig!$A:$G,7,FALSE)</f>
        <v>-0.3</v>
      </c>
      <c r="U15" s="15">
        <f>VLOOKUP(IF($A$4&gt;3,"SSP2",$B$2)&amp;$A$2&amp;$D$2&amp;$S15&amp;U$5,netmig!$A:$G,7,FALSE)</f>
        <v>-0.5</v>
      </c>
      <c r="X15" s="14" t="str">
        <f t="shared" si="2"/>
        <v>SSP2Croatia201545--49Maleopen</v>
      </c>
      <c r="Y15" s="2" t="str">
        <f t="shared" si="8"/>
        <v>SSP2</v>
      </c>
      <c r="Z15" s="2" t="str">
        <f t="shared" si="9"/>
        <v>Croatia</v>
      </c>
      <c r="AA15" s="2">
        <f t="shared" si="0"/>
        <v>2015</v>
      </c>
      <c r="AB15" s="2" t="s">
        <v>25</v>
      </c>
      <c r="AC15" s="2" t="s">
        <v>15</v>
      </c>
      <c r="AD15" s="2" t="str">
        <f t="shared" si="3"/>
        <v>open</v>
      </c>
      <c r="AE15" s="15">
        <f t="shared" si="1"/>
        <v>138.10810000000004</v>
      </c>
    </row>
    <row r="16" spans="1:31" x14ac:dyDescent="0.25">
      <c r="B16" s="48" t="s">
        <v>26</v>
      </c>
      <c r="C16" s="2">
        <f>VLOOKUP($B$2&amp;$A$2&amp;$C$3&amp;$B16&amp;C$5&amp;$N$1,Results!$A:$H,8,FALSE)+IF($N$2=1,T16/2,0)</f>
        <v>157.80000000000001</v>
      </c>
      <c r="D16" s="15">
        <f>VLOOKUP($B$2&amp;$A$2&amp;$C$3&amp;$B16&amp;D$5&amp;$N$1,Results!$A:$H,8,FALSE)+IF($N$2=1,U16/2,0)</f>
        <v>161.29999999999998</v>
      </c>
      <c r="F16" s="48" t="s">
        <v>25</v>
      </c>
      <c r="G16" s="2">
        <f>VLOOKUP(IF($A$4&gt;4,"SSP2",$B$2)&amp;$A$2&amp;$D$2&amp;$F16&amp;G$5,survivalrat!$A:$G,7,FALSE)</f>
        <v>0.97199999999999998</v>
      </c>
      <c r="H16" s="15">
        <f>VLOOKUP(IF($A$4&gt;4,"SSP2",$B$2)&amp;$A$2&amp;$D$2&amp;$F16&amp;H$5,survivalrat!$A:$G,7,FALSE)</f>
        <v>0.98899999999999999</v>
      </c>
      <c r="J16" s="48" t="s">
        <v>26</v>
      </c>
      <c r="K16" s="2">
        <f t="shared" si="4"/>
        <v>150.51</v>
      </c>
      <c r="L16" s="15">
        <f t="shared" si="5"/>
        <v>155.51750000000001</v>
      </c>
      <c r="N16" s="39" t="s">
        <v>95</v>
      </c>
      <c r="O16" s="13">
        <f>SUM(Q7:Q13)*IF($A$4&lt;5,1,IF(A4=5,(O38/O14),IF(A4=6,(N28/O14),IF(A4=7,(Q26/O14)))))</f>
        <v>200.56161600000001</v>
      </c>
      <c r="S16" s="48" t="s">
        <v>26</v>
      </c>
      <c r="T16" s="2">
        <f>VLOOKUP(IF($A$4&gt;3,"SSP2",$B$2)&amp;$A$2&amp;$D$2&amp;$S16&amp;T$5,netmig!$A:$G,7,FALSE)</f>
        <v>-0.2</v>
      </c>
      <c r="U16" s="15">
        <f>VLOOKUP(IF($A$4&gt;3,"SSP2",$B$2)&amp;$A$2&amp;$D$2&amp;$S16&amp;U$5,netmig!$A:$G,7,FALSE)</f>
        <v>-0.3</v>
      </c>
      <c r="X16" s="14" t="str">
        <f t="shared" si="2"/>
        <v>SSP2Croatia201550--54Maleopen</v>
      </c>
      <c r="Y16" s="2" t="str">
        <f t="shared" si="8"/>
        <v>SSP2</v>
      </c>
      <c r="Z16" s="2" t="str">
        <f t="shared" si="9"/>
        <v>Croatia</v>
      </c>
      <c r="AA16" s="2">
        <f t="shared" si="0"/>
        <v>2015</v>
      </c>
      <c r="AB16" s="2" t="s">
        <v>26</v>
      </c>
      <c r="AC16" s="2" t="s">
        <v>15</v>
      </c>
      <c r="AD16" s="2" t="str">
        <f t="shared" si="3"/>
        <v>open</v>
      </c>
      <c r="AE16" s="15">
        <f t="shared" si="1"/>
        <v>150.51</v>
      </c>
    </row>
    <row r="17" spans="2:31" x14ac:dyDescent="0.25">
      <c r="B17" s="48" t="s">
        <v>27</v>
      </c>
      <c r="C17" s="2">
        <f>VLOOKUP($B$2&amp;$A$2&amp;$C$3&amp;$B17&amp;C$5&amp;$N$1,Results!$A:$H,8,FALSE)+IF($N$2=1,T17/2,0)</f>
        <v>153.69999999999999</v>
      </c>
      <c r="D17" s="15">
        <f>VLOOKUP($B$2&amp;$A$2&amp;$C$3&amp;$B17&amp;D$5&amp;$N$1,Results!$A:$H,8,FALSE)+IF($N$2=1,U17/2,0)</f>
        <v>158.80000000000001</v>
      </c>
      <c r="F17" s="48" t="s">
        <v>26</v>
      </c>
      <c r="G17" s="2">
        <f>VLOOKUP(IF($A$4&gt;4,"SSP2",$B$2)&amp;$A$2&amp;$D$2&amp;$F17&amp;G$5,survivalrat!$A:$G,7,FALSE)</f>
        <v>0.95499999999999996</v>
      </c>
      <c r="H17" s="15">
        <f>VLOOKUP(IF($A$4&gt;4,"SSP2",$B$2)&amp;$A$2&amp;$D$2&amp;$F17&amp;H$5,survivalrat!$A:$G,7,FALSE)</f>
        <v>0.98199999999999998</v>
      </c>
      <c r="J17" s="48" t="s">
        <v>27</v>
      </c>
      <c r="K17" s="2">
        <f t="shared" si="4"/>
        <v>150.59900000000002</v>
      </c>
      <c r="L17" s="15">
        <f t="shared" si="5"/>
        <v>158.24659999999997</v>
      </c>
      <c r="N17" s="34" t="s">
        <v>96</v>
      </c>
      <c r="O17" s="35">
        <v>1.06</v>
      </c>
      <c r="S17" s="48" t="s">
        <v>27</v>
      </c>
      <c r="T17" s="2">
        <f>VLOOKUP(IF($A$4&gt;3,"SSP2",$B$2)&amp;$A$2&amp;$D$2&amp;$S17&amp;T$5,netmig!$A:$G,7,FALSE)</f>
        <v>-0.1</v>
      </c>
      <c r="U17" s="15">
        <f>VLOOKUP(IF($A$4&gt;3,"SSP2",$B$2)&amp;$A$2&amp;$D$2&amp;$S17&amp;U$5,netmig!$A:$G,7,FALSE)</f>
        <v>-0.2</v>
      </c>
      <c r="X17" s="14" t="str">
        <f t="shared" si="2"/>
        <v>SSP2Croatia201555--59Maleopen</v>
      </c>
      <c r="Y17" s="2" t="str">
        <f t="shared" si="8"/>
        <v>SSP2</v>
      </c>
      <c r="Z17" s="2" t="str">
        <f t="shared" si="9"/>
        <v>Croatia</v>
      </c>
      <c r="AA17" s="2">
        <f t="shared" si="0"/>
        <v>2015</v>
      </c>
      <c r="AB17" s="2" t="s">
        <v>27</v>
      </c>
      <c r="AC17" s="2" t="s">
        <v>15</v>
      </c>
      <c r="AD17" s="2" t="str">
        <f t="shared" si="3"/>
        <v>open</v>
      </c>
      <c r="AE17" s="15">
        <f t="shared" si="1"/>
        <v>150.59900000000002</v>
      </c>
    </row>
    <row r="18" spans="2:31" x14ac:dyDescent="0.25">
      <c r="B18" s="48" t="s">
        <v>28</v>
      </c>
      <c r="C18" s="2">
        <f>VLOOKUP($B$2&amp;$A$2&amp;$C$3&amp;$B18&amp;C$5&amp;$N$1,Results!$A:$H,8,FALSE)+IF($N$2=1,T18/2,0)</f>
        <v>126.60000000000001</v>
      </c>
      <c r="D18" s="15">
        <f>VLOOKUP($B$2&amp;$A$2&amp;$C$3&amp;$B18&amp;D$5&amp;$N$1,Results!$A:$H,8,FALSE)+IF($N$2=1,U18/2,0)</f>
        <v>142.99999999999997</v>
      </c>
      <c r="F18" s="48" t="s">
        <v>27</v>
      </c>
      <c r="G18" s="2">
        <f>VLOOKUP(IF($A$4&gt;4,"SSP2",$B$2)&amp;$A$2&amp;$D$2&amp;$F18&amp;G$5,survivalrat!$A:$G,7,FALSE)</f>
        <v>0.93</v>
      </c>
      <c r="H18" s="15">
        <f>VLOOKUP(IF($A$4&gt;4,"SSP2",$B$2)&amp;$A$2&amp;$D$2&amp;$F18&amp;H$5,survivalrat!$A:$G,7,FALSE)</f>
        <v>0.97199999999999998</v>
      </c>
      <c r="J18" s="48" t="s">
        <v>28</v>
      </c>
      <c r="K18" s="2">
        <f t="shared" si="4"/>
        <v>142.89099999999999</v>
      </c>
      <c r="L18" s="15">
        <f t="shared" si="5"/>
        <v>154.25360000000001</v>
      </c>
      <c r="N18" s="43" t="s">
        <v>105</v>
      </c>
      <c r="O18" s="15">
        <f>(1/(1+O17))*O16</f>
        <v>97.360007766990293</v>
      </c>
      <c r="S18" s="48" t="s">
        <v>28</v>
      </c>
      <c r="T18" s="2">
        <f>VLOOKUP(IF($A$4&gt;3,"SSP2",$B$2)&amp;$A$2&amp;$D$2&amp;$S18&amp;T$5,netmig!$A:$G,7,FALSE)</f>
        <v>-0.1</v>
      </c>
      <c r="U18" s="15">
        <f>VLOOKUP(IF($A$4&gt;3,"SSP2",$B$2)&amp;$A$2&amp;$D$2&amp;$S18&amp;U$5,netmig!$A:$G,7,FALSE)</f>
        <v>-0.1</v>
      </c>
      <c r="X18" s="14" t="str">
        <f t="shared" si="2"/>
        <v>SSP2Croatia201560--64Maleopen</v>
      </c>
      <c r="Y18" s="2" t="str">
        <f t="shared" si="8"/>
        <v>SSP2</v>
      </c>
      <c r="Z18" s="2" t="str">
        <f t="shared" si="9"/>
        <v>Croatia</v>
      </c>
      <c r="AA18" s="2">
        <f t="shared" si="0"/>
        <v>2015</v>
      </c>
      <c r="AB18" s="2" t="s">
        <v>28</v>
      </c>
      <c r="AC18" s="2" t="s">
        <v>15</v>
      </c>
      <c r="AD18" s="2" t="str">
        <f t="shared" si="3"/>
        <v>open</v>
      </c>
      <c r="AE18" s="15">
        <f t="shared" si="1"/>
        <v>142.89099999999999</v>
      </c>
    </row>
    <row r="19" spans="2:31" x14ac:dyDescent="0.25">
      <c r="B19" s="48" t="s">
        <v>29</v>
      </c>
      <c r="C19" s="2">
        <f>VLOOKUP($B$2&amp;$A$2&amp;$C$3&amp;$B19&amp;C$5&amp;$N$1,Results!$A:$H,8,FALSE)+IF($N$2=1,T19/2,0)</f>
        <v>86</v>
      </c>
      <c r="D19" s="15">
        <f>VLOOKUP($B$2&amp;$A$2&amp;$C$3&amp;$B19&amp;D$5&amp;$N$1,Results!$A:$H,8,FALSE)+IF($N$2=1,U19/2,0)</f>
        <v>109.80000000000001</v>
      </c>
      <c r="F19" s="48" t="s">
        <v>28</v>
      </c>
      <c r="G19" s="2">
        <f>VLOOKUP(IF($A$4&gt;4,"SSP2",$B$2)&amp;$A$2&amp;$D$2&amp;$F19&amp;G$5,survivalrat!$A:$G,7,FALSE)</f>
        <v>0.89100000000000001</v>
      </c>
      <c r="H19" s="15">
        <f>VLOOKUP(IF($A$4&gt;4,"SSP2",$B$2)&amp;$A$2&amp;$D$2&amp;$F19&amp;H$5,survivalrat!$A:$G,7,FALSE)</f>
        <v>0.95199999999999996</v>
      </c>
      <c r="J19" s="48" t="s">
        <v>29</v>
      </c>
      <c r="K19" s="2">
        <f t="shared" si="4"/>
        <v>112.75060000000001</v>
      </c>
      <c r="L19" s="15">
        <f t="shared" si="5"/>
        <v>136.08599999999996</v>
      </c>
      <c r="N19" s="44" t="s">
        <v>106</v>
      </c>
      <c r="O19" s="18">
        <f>(O17/(1+O17))*O16</f>
        <v>103.20160823300972</v>
      </c>
      <c r="S19" s="48" t="s">
        <v>29</v>
      </c>
      <c r="T19" s="2">
        <f>VLOOKUP(IF($A$4&gt;3,"SSP2",$B$2)&amp;$A$2&amp;$D$2&amp;$S19&amp;T$5,netmig!$A:$G,7,FALSE)</f>
        <v>0</v>
      </c>
      <c r="U19" s="15">
        <f>VLOOKUP(IF($A$4&gt;3,"SSP2",$B$2)&amp;$A$2&amp;$D$2&amp;$S19&amp;U$5,netmig!$A:$G,7,FALSE)</f>
        <v>-0.1</v>
      </c>
      <c r="X19" s="14" t="str">
        <f t="shared" si="2"/>
        <v>SSP2Croatia201565--69Maleopen</v>
      </c>
      <c r="Y19" s="2" t="str">
        <f t="shared" si="8"/>
        <v>SSP2</v>
      </c>
      <c r="Z19" s="2" t="str">
        <f t="shared" si="9"/>
        <v>Croatia</v>
      </c>
      <c r="AA19" s="2">
        <f t="shared" si="0"/>
        <v>2015</v>
      </c>
      <c r="AB19" s="2" t="s">
        <v>29</v>
      </c>
      <c r="AC19" s="2" t="s">
        <v>15</v>
      </c>
      <c r="AD19" s="2" t="str">
        <f t="shared" si="3"/>
        <v>open</v>
      </c>
      <c r="AE19" s="15">
        <f t="shared" si="1"/>
        <v>112.75060000000001</v>
      </c>
    </row>
    <row r="20" spans="2:31" x14ac:dyDescent="0.25">
      <c r="B20" s="48" t="s">
        <v>30</v>
      </c>
      <c r="C20" s="2">
        <f>VLOOKUP($B$2&amp;$A$2&amp;$C$3&amp;$B20&amp;C$5&amp;$N$1,Results!$A:$H,8,FALSE)+IF($N$2=1,T20/2,0)</f>
        <v>91.9</v>
      </c>
      <c r="D20" s="15">
        <f>VLOOKUP($B$2&amp;$A$2&amp;$C$3&amp;$B20&amp;D$5&amp;$N$1,Results!$A:$H,8,FALSE)+IF($N$2=1,U20/2,0)</f>
        <v>128.49999999999997</v>
      </c>
      <c r="F20" s="48" t="s">
        <v>29</v>
      </c>
      <c r="G20" s="2">
        <f>VLOOKUP(IF($A$4&gt;4,"SSP2",$B$2)&amp;$A$2&amp;$D$2&amp;$F20&amp;G$5,survivalrat!$A:$G,7,FALSE)</f>
        <v>0.83199999999999996</v>
      </c>
      <c r="H20" s="15">
        <f>VLOOKUP(IF($A$4&gt;4,"SSP2",$B$2)&amp;$A$2&amp;$D$2&amp;$F20&amp;H$5,survivalrat!$A:$G,7,FALSE)</f>
        <v>0.91400000000000003</v>
      </c>
      <c r="J20" s="48" t="s">
        <v>30</v>
      </c>
      <c r="K20" s="2">
        <f t="shared" si="4"/>
        <v>71.551999999999992</v>
      </c>
      <c r="L20" s="15">
        <f t="shared" si="5"/>
        <v>100.30720000000002</v>
      </c>
      <c r="S20" s="48" t="s">
        <v>30</v>
      </c>
      <c r="T20" s="2">
        <f>VLOOKUP(IF($A$4&gt;3,"SSP2",$B$2)&amp;$A$2&amp;$D$2&amp;$S20&amp;T$5,netmig!$A:$G,7,FALSE)</f>
        <v>-0.1</v>
      </c>
      <c r="U20" s="15">
        <f>VLOOKUP(IF($A$4&gt;3,"SSP2",$B$2)&amp;$A$2&amp;$D$2&amp;$S20&amp;U$5,netmig!$A:$G,7,FALSE)</f>
        <v>-0.1</v>
      </c>
      <c r="X20" s="14" t="str">
        <f t="shared" si="2"/>
        <v>SSP2Croatia201570--74Maleopen</v>
      </c>
      <c r="Y20" s="2" t="str">
        <f t="shared" si="8"/>
        <v>SSP2</v>
      </c>
      <c r="Z20" s="2" t="str">
        <f t="shared" si="9"/>
        <v>Croatia</v>
      </c>
      <c r="AA20" s="2">
        <f t="shared" si="0"/>
        <v>2015</v>
      </c>
      <c r="AB20" s="2" t="s">
        <v>30</v>
      </c>
      <c r="AC20" s="2" t="s">
        <v>15</v>
      </c>
      <c r="AD20" s="2" t="str">
        <f t="shared" si="3"/>
        <v>open</v>
      </c>
      <c r="AE20" s="15">
        <f t="shared" si="1"/>
        <v>71.551999999999992</v>
      </c>
    </row>
    <row r="21" spans="2:31" x14ac:dyDescent="0.25">
      <c r="B21" s="48" t="s">
        <v>31</v>
      </c>
      <c r="C21" s="2">
        <f>VLOOKUP($B$2&amp;$A$2&amp;$C$3&amp;$B21&amp;C$5&amp;$N$1,Results!$A:$H,8,FALSE)+IF($N$2=1,T21/2,0)</f>
        <v>66.8</v>
      </c>
      <c r="D21" s="15">
        <f>VLOOKUP($B$2&amp;$A$2&amp;$C$3&amp;$B21&amp;D$5&amp;$N$1,Results!$A:$H,8,FALSE)+IF($N$2=1,U21/2,0)</f>
        <v>108.6</v>
      </c>
      <c r="F21" s="48" t="s">
        <v>30</v>
      </c>
      <c r="G21" s="2">
        <f>VLOOKUP(IF($A$4&gt;4,"SSP2",$B$2)&amp;$A$2&amp;$D$2&amp;$F21&amp;G$5,survivalrat!$A:$G,7,FALSE)</f>
        <v>0.747</v>
      </c>
      <c r="H21" s="15">
        <f>VLOOKUP(IF($A$4&gt;4,"SSP2",$B$2)&amp;$A$2&amp;$D$2&amp;$F21&amp;H$5,survivalrat!$A:$G,7,FALSE)</f>
        <v>0.84699999999999998</v>
      </c>
      <c r="J21" s="48" t="s">
        <v>31</v>
      </c>
      <c r="K21" s="2">
        <f t="shared" si="4"/>
        <v>68.599300000000014</v>
      </c>
      <c r="L21" s="15">
        <f t="shared" si="5"/>
        <v>108.78949999999998</v>
      </c>
      <c r="S21" s="48" t="s">
        <v>31</v>
      </c>
      <c r="T21" s="2">
        <f>VLOOKUP(IF($A$4&gt;3,"SSP2",$B$2)&amp;$A$2&amp;$D$2&amp;$S21&amp;T$5,netmig!$A:$G,7,FALSE)</f>
        <v>0</v>
      </c>
      <c r="U21" s="15">
        <f>VLOOKUP(IF($A$4&gt;3,"SSP2",$B$2)&amp;$A$2&amp;$D$2&amp;$S21&amp;U$5,netmig!$A:$G,7,FALSE)</f>
        <v>0</v>
      </c>
      <c r="X21" s="14" t="str">
        <f t="shared" si="2"/>
        <v>SSP2Croatia201575--79Maleopen</v>
      </c>
      <c r="Y21" s="2" t="str">
        <f t="shared" si="8"/>
        <v>SSP2</v>
      </c>
      <c r="Z21" s="2" t="str">
        <f t="shared" si="9"/>
        <v>Croatia</v>
      </c>
      <c r="AA21" s="2">
        <f t="shared" si="0"/>
        <v>2015</v>
      </c>
      <c r="AB21" s="2" t="s">
        <v>31</v>
      </c>
      <c r="AC21" s="2" t="s">
        <v>15</v>
      </c>
      <c r="AD21" s="2" t="str">
        <f t="shared" si="3"/>
        <v>open</v>
      </c>
      <c r="AE21" s="15">
        <f t="shared" si="1"/>
        <v>68.599300000000014</v>
      </c>
    </row>
    <row r="22" spans="2:31" x14ac:dyDescent="0.25">
      <c r="B22" s="48" t="s">
        <v>32</v>
      </c>
      <c r="C22" s="2">
        <f>VLOOKUP($B$2&amp;$A$2&amp;$C$3&amp;$B22&amp;C$5&amp;$N$1,Results!$A:$H,8,FALSE)+IF($N$2=1,T22/2,0)</f>
        <v>34.6</v>
      </c>
      <c r="D22" s="15">
        <f>VLOOKUP($B$2&amp;$A$2&amp;$C$3&amp;$B22&amp;D$5&amp;$N$1,Results!$A:$H,8,FALSE)+IF($N$2=1,U22/2,0)</f>
        <v>70.099999999999994</v>
      </c>
      <c r="F22" s="48" t="s">
        <v>31</v>
      </c>
      <c r="G22" s="2">
        <f>VLOOKUP(IF($A$4&gt;4,"SSP2",$B$2)&amp;$A$2&amp;$D$2&amp;$F22&amp;G$5,survivalrat!$A:$G,7,FALSE)</f>
        <v>0.63</v>
      </c>
      <c r="H22" s="15">
        <f>VLOOKUP(IF($A$4&gt;4,"SSP2",$B$2)&amp;$A$2&amp;$D$2&amp;$F22&amp;H$5,survivalrat!$A:$G,7,FALSE)</f>
        <v>0.74299999999999999</v>
      </c>
      <c r="J22" s="48" t="s">
        <v>32</v>
      </c>
      <c r="K22" s="2">
        <f t="shared" si="4"/>
        <v>42.083999999999996</v>
      </c>
      <c r="L22" s="15">
        <f t="shared" si="5"/>
        <v>80.689799999999991</v>
      </c>
      <c r="S22" s="48" t="s">
        <v>32</v>
      </c>
      <c r="T22" s="2">
        <f>VLOOKUP(IF($A$4&gt;3,"SSP2",$B$2)&amp;$A$2&amp;$D$2&amp;$S22&amp;T$5,netmig!$A:$G,7,FALSE)</f>
        <v>0</v>
      </c>
      <c r="U22" s="15">
        <f>VLOOKUP(IF($A$4&gt;3,"SSP2",$B$2)&amp;$A$2&amp;$D$2&amp;$S22&amp;U$5,netmig!$A:$G,7,FALSE)</f>
        <v>0</v>
      </c>
      <c r="X22" s="14" t="str">
        <f t="shared" si="2"/>
        <v>SSP2Croatia201580--84Maleopen</v>
      </c>
      <c r="Y22" s="2" t="str">
        <f t="shared" si="8"/>
        <v>SSP2</v>
      </c>
      <c r="Z22" s="2" t="str">
        <f t="shared" si="9"/>
        <v>Croatia</v>
      </c>
      <c r="AA22" s="2">
        <f t="shared" si="0"/>
        <v>2015</v>
      </c>
      <c r="AB22" s="2" t="s">
        <v>32</v>
      </c>
      <c r="AC22" s="2" t="s">
        <v>15</v>
      </c>
      <c r="AD22" s="2" t="str">
        <f t="shared" si="3"/>
        <v>open</v>
      </c>
      <c r="AE22" s="15">
        <f t="shared" si="1"/>
        <v>42.083999999999996</v>
      </c>
    </row>
    <row r="23" spans="2:31" x14ac:dyDescent="0.25">
      <c r="B23" s="48" t="s">
        <v>33</v>
      </c>
      <c r="C23" s="2">
        <f>VLOOKUP($B$2&amp;$A$2&amp;$C$3&amp;$B23&amp;C$5&amp;$N$1,Results!$A:$H,8,FALSE)+IF($N$2=1,T23/2,0)</f>
        <v>11.5</v>
      </c>
      <c r="D23" s="15">
        <f>VLOOKUP($B$2&amp;$A$2&amp;$C$3&amp;$B23&amp;D$5&amp;$N$1,Results!$A:$H,8,FALSE)+IF($N$2=1,U23/2,0)</f>
        <v>35.299999999999997</v>
      </c>
      <c r="F23" s="48" t="s">
        <v>32</v>
      </c>
      <c r="G23" s="2">
        <f>VLOOKUP(IF($A$4&gt;4,"SSP2",$B$2)&amp;$A$2&amp;$D$2&amp;$F23&amp;G$5,survivalrat!$A:$G,7,FALSE)</f>
        <v>0.49299999999999999</v>
      </c>
      <c r="H23" s="15">
        <f>VLOOKUP(IF($A$4&gt;4,"SSP2",$B$2)&amp;$A$2&amp;$D$2&amp;$F23&amp;H$5,survivalrat!$A:$G,7,FALSE)</f>
        <v>0.59799999999999998</v>
      </c>
      <c r="J23" s="48" t="s">
        <v>33</v>
      </c>
      <c r="K23" s="2">
        <f t="shared" si="4"/>
        <v>17.0578</v>
      </c>
      <c r="L23" s="15">
        <f t="shared" si="5"/>
        <v>41.919799999999995</v>
      </c>
      <c r="S23" s="48" t="s">
        <v>33</v>
      </c>
      <c r="T23" s="2">
        <f>VLOOKUP(IF($A$4&gt;3,"SSP2",$B$2)&amp;$A$2&amp;$D$2&amp;$S23&amp;T$5,netmig!$A:$G,7,FALSE)</f>
        <v>0</v>
      </c>
      <c r="U23" s="15">
        <f>VLOOKUP(IF($A$4&gt;3,"SSP2",$B$2)&amp;$A$2&amp;$D$2&amp;$S23&amp;U$5,netmig!$A:$G,7,FALSE)</f>
        <v>0</v>
      </c>
      <c r="X23" s="14" t="str">
        <f t="shared" si="2"/>
        <v>SSP2Croatia201585--89Maleopen</v>
      </c>
      <c r="Y23" s="2" t="str">
        <f t="shared" si="8"/>
        <v>SSP2</v>
      </c>
      <c r="Z23" s="2" t="str">
        <f t="shared" si="9"/>
        <v>Croatia</v>
      </c>
      <c r="AA23" s="2">
        <f t="shared" si="0"/>
        <v>2015</v>
      </c>
      <c r="AB23" s="2" t="s">
        <v>33</v>
      </c>
      <c r="AC23" s="2" t="s">
        <v>15</v>
      </c>
      <c r="AD23" s="2" t="str">
        <f t="shared" si="3"/>
        <v>open</v>
      </c>
      <c r="AE23" s="15">
        <f t="shared" si="1"/>
        <v>17.0578</v>
      </c>
    </row>
    <row r="24" spans="2:31" x14ac:dyDescent="0.25">
      <c r="B24" s="48" t="s">
        <v>34</v>
      </c>
      <c r="C24" s="2">
        <f>VLOOKUP($B$2&amp;$A$2&amp;$C$3&amp;$B24&amp;C$5&amp;$N$1,Results!$A:$H,8,FALSE)+IF($N$2=1,T24/2,0)</f>
        <v>2.4</v>
      </c>
      <c r="D24" s="15">
        <f>VLOOKUP($B$2&amp;$A$2&amp;$C$3&amp;$B24&amp;D$5&amp;$N$1,Results!$A:$H,8,FALSE)+IF($N$2=1,U24/2,0)</f>
        <v>7.8</v>
      </c>
      <c r="F24" s="48" t="s">
        <v>33</v>
      </c>
      <c r="G24" s="2">
        <f>VLOOKUP(IF($A$4&gt;4,"SSP2",$B$2)&amp;$A$2&amp;$D$2&amp;$F24&amp;G$5,survivalrat!$A:$G,7,FALSE)</f>
        <v>0.35699999999999998</v>
      </c>
      <c r="H24" s="15">
        <f>VLOOKUP(IF($A$4&gt;4,"SSP2",$B$2)&amp;$A$2&amp;$D$2&amp;$F24&amp;H$5,survivalrat!$A:$G,7,FALSE)</f>
        <v>0.434</v>
      </c>
      <c r="J24" s="48" t="s">
        <v>34</v>
      </c>
      <c r="K24" s="2">
        <f t="shared" si="4"/>
        <v>4.1055000000000001</v>
      </c>
      <c r="L24" s="15">
        <f t="shared" si="5"/>
        <v>15.320199999999998</v>
      </c>
      <c r="S24" s="48" t="s">
        <v>34</v>
      </c>
      <c r="T24" s="2">
        <f>VLOOKUP(IF($A$4&gt;3,"SSP2",$B$2)&amp;$A$2&amp;$D$2&amp;$S24&amp;T$5,netmig!$A:$G,7,FALSE)</f>
        <v>0</v>
      </c>
      <c r="U24" s="15">
        <f>VLOOKUP(IF($A$4&gt;3,"SSP2",$B$2)&amp;$A$2&amp;$D$2&amp;$S24&amp;U$5,netmig!$A:$G,7,FALSE)</f>
        <v>0</v>
      </c>
      <c r="X24" s="14" t="str">
        <f t="shared" si="2"/>
        <v>SSP2Croatia201590--94Maleopen</v>
      </c>
      <c r="Y24" s="2" t="str">
        <f t="shared" si="8"/>
        <v>SSP2</v>
      </c>
      <c r="Z24" s="2" t="str">
        <f t="shared" si="9"/>
        <v>Croatia</v>
      </c>
      <c r="AA24" s="2">
        <f t="shared" si="0"/>
        <v>2015</v>
      </c>
      <c r="AB24" s="2" t="s">
        <v>34</v>
      </c>
      <c r="AC24" s="2" t="s">
        <v>15</v>
      </c>
      <c r="AD24" s="2" t="str">
        <f t="shared" si="3"/>
        <v>open</v>
      </c>
      <c r="AE24" s="15">
        <f t="shared" si="1"/>
        <v>4.1055000000000001</v>
      </c>
    </row>
    <row r="25" spans="2:31" x14ac:dyDescent="0.25">
      <c r="B25" s="48" t="s">
        <v>35</v>
      </c>
      <c r="C25" s="2">
        <f>VLOOKUP($B$2&amp;$A$2&amp;$C$3&amp;$B25&amp;C$5&amp;$N$1,Results!$A:$H,8,FALSE)+IF($N$2=1,T25/2,0)</f>
        <v>0.7</v>
      </c>
      <c r="D25" s="15">
        <f>VLOOKUP($B$2&amp;$A$2&amp;$C$3&amp;$B25&amp;D$5&amp;$N$1,Results!$A:$H,8,FALSE)+IF($N$2=1,U25/2,0)</f>
        <v>2.4</v>
      </c>
      <c r="F25" s="48" t="s">
        <v>34</v>
      </c>
      <c r="G25" s="2">
        <f>VLOOKUP(IF($A$4&gt;4,"SSP2",$B$2)&amp;$A$2&amp;$D$2&amp;$F25&amp;G$5,survivalrat!$A:$G,7,FALSE)</f>
        <v>0.24</v>
      </c>
      <c r="H25" s="15">
        <f>VLOOKUP(IF($A$4&gt;4,"SSP2",$B$2)&amp;$A$2&amp;$D$2&amp;$F25&amp;H$5,survivalrat!$A:$G,7,FALSE)</f>
        <v>0.28599999999999998</v>
      </c>
      <c r="J25" s="48" t="s">
        <v>35</v>
      </c>
      <c r="K25" s="2">
        <f t="shared" si="4"/>
        <v>0.57599999999999996</v>
      </c>
      <c r="L25" s="15">
        <f t="shared" si="5"/>
        <v>2.2307999999999999</v>
      </c>
      <c r="S25" s="48" t="s">
        <v>35</v>
      </c>
      <c r="T25" s="2">
        <f>VLOOKUP(IF($A$4&gt;3,"SSP2",$B$2)&amp;$A$2&amp;$D$2&amp;$S25&amp;T$5,netmig!$A:$G,7,FALSE)</f>
        <v>0</v>
      </c>
      <c r="U25" s="15">
        <f>VLOOKUP(IF($A$4&gt;3,"SSP2",$B$2)&amp;$A$2&amp;$D$2&amp;$S25&amp;U$5,netmig!$A:$G,7,FALSE)</f>
        <v>0</v>
      </c>
      <c r="X25" s="14" t="str">
        <f t="shared" si="2"/>
        <v>SSP2Croatia201595--99Maleopen</v>
      </c>
      <c r="Y25" s="2" t="str">
        <f t="shared" si="8"/>
        <v>SSP2</v>
      </c>
      <c r="Z25" s="2" t="str">
        <f t="shared" si="9"/>
        <v>Croatia</v>
      </c>
      <c r="AA25" s="2">
        <f t="shared" si="0"/>
        <v>2015</v>
      </c>
      <c r="AB25" s="2" t="s">
        <v>35</v>
      </c>
      <c r="AC25" s="2" t="s">
        <v>15</v>
      </c>
      <c r="AD25" s="2" t="str">
        <f t="shared" si="3"/>
        <v>open</v>
      </c>
      <c r="AE25" s="15">
        <f t="shared" si="1"/>
        <v>0.57599999999999996</v>
      </c>
    </row>
    <row r="26" spans="2:31" x14ac:dyDescent="0.25">
      <c r="B26" s="49" t="s">
        <v>36</v>
      </c>
      <c r="C26" s="17">
        <f>VLOOKUP($B$2&amp;$A$2&amp;$C$3&amp;$B26&amp;C$5&amp;$N$1,Results!$A:$H,8,FALSE)+IF($N$2=1,T26/2,0)</f>
        <v>0.1</v>
      </c>
      <c r="D26" s="18">
        <f>VLOOKUP($B$2&amp;$A$2&amp;$C$3&amp;$B26&amp;D$5&amp;$N$1,Results!$A:$H,8,FALSE)+IF($N$2=1,U26/2,0)</f>
        <v>0.3</v>
      </c>
      <c r="F26" s="48" t="s">
        <v>35</v>
      </c>
      <c r="G26" s="2">
        <f>VLOOKUP(IF($A$4&gt;4,"SSP2",$B$2)&amp;$A$2&amp;$D$2&amp;$F26&amp;G$5,survivalrat!$A:$G,7,FALSE)</f>
        <v>0.13800000000000001</v>
      </c>
      <c r="H26" s="15">
        <f>VLOOKUP(IF($A$4&gt;4,"SSP2",$B$2)&amp;$A$2&amp;$D$2&amp;$F26&amp;H$5,survivalrat!$A:$G,7,FALSE)</f>
        <v>0.154</v>
      </c>
      <c r="J26" s="49" t="s">
        <v>36</v>
      </c>
      <c r="K26" s="17">
        <f t="shared" si="4"/>
        <v>9.6600000000000005E-2</v>
      </c>
      <c r="L26" s="18">
        <f t="shared" si="5"/>
        <v>0.36959999999999998</v>
      </c>
      <c r="P26" s="50" t="s">
        <v>107</v>
      </c>
      <c r="Q26" s="51">
        <f>TREND(Q33:Q34,Q31:Q32,C3)</f>
        <v>1.51</v>
      </c>
      <c r="S26" s="49" t="s">
        <v>36</v>
      </c>
      <c r="T26" s="17">
        <f>VLOOKUP(IF($A$4&gt;3,"SSP2",$B$2)&amp;$A$2&amp;$D$2&amp;$S26&amp;T$5,netmig!$A:$G,7,FALSE)</f>
        <v>0</v>
      </c>
      <c r="U26" s="18">
        <f>VLOOKUP(IF($A$4&gt;3,"SSP2",$B$2)&amp;$A$2&amp;$D$2&amp;$S26&amp;U$5,netmig!$A:$G,7,FALSE)</f>
        <v>0</v>
      </c>
      <c r="X26" s="14" t="str">
        <f t="shared" si="2"/>
        <v>SSP2Croatia2015100+Maleopen</v>
      </c>
      <c r="Y26" s="2" t="str">
        <f t="shared" si="8"/>
        <v>SSP2</v>
      </c>
      <c r="Z26" s="2" t="str">
        <f t="shared" si="9"/>
        <v>Croatia</v>
      </c>
      <c r="AA26" s="2">
        <f t="shared" si="0"/>
        <v>2015</v>
      </c>
      <c r="AB26" s="2" t="s">
        <v>36</v>
      </c>
      <c r="AC26" s="2" t="s">
        <v>15</v>
      </c>
      <c r="AD26" s="2" t="str">
        <f t="shared" si="3"/>
        <v>open</v>
      </c>
      <c r="AE26" s="15">
        <f t="shared" si="1"/>
        <v>9.6600000000000005E-2</v>
      </c>
    </row>
    <row r="27" spans="2:31" x14ac:dyDescent="0.25">
      <c r="F27" s="49" t="s">
        <v>36</v>
      </c>
      <c r="G27" s="17">
        <f>VLOOKUP(IF($A$4&gt;4,"SSP2",$B$2)&amp;$A$2&amp;$D$2&amp;$F27&amp;G$5,survivalrat!$A:$G,7,FALSE)</f>
        <v>0</v>
      </c>
      <c r="H27" s="18">
        <f>VLOOKUP(IF($A$4&gt;4,"SSP2",$B$2)&amp;$A$2&amp;$D$2&amp;$F27&amp;H$5,survivalrat!$A:$G,7,FALSE)</f>
        <v>0</v>
      </c>
      <c r="P27" s="52">
        <v>2010</v>
      </c>
      <c r="Q27" s="13">
        <v>1.51</v>
      </c>
      <c r="T27" s="2"/>
      <c r="X27" s="14" t="str">
        <f t="shared" si="2"/>
        <v>SSP2Croatia20150--4Femaleopen</v>
      </c>
      <c r="Y27" s="2" t="str">
        <f t="shared" si="8"/>
        <v>SSP2</v>
      </c>
      <c r="Z27" s="2" t="str">
        <f t="shared" si="9"/>
        <v>Croatia</v>
      </c>
      <c r="AA27" s="2">
        <f t="shared" si="0"/>
        <v>2015</v>
      </c>
      <c r="AB27" s="2" t="s">
        <v>16</v>
      </c>
      <c r="AC27" s="2" t="s">
        <v>37</v>
      </c>
      <c r="AD27" s="2" t="str">
        <f t="shared" si="3"/>
        <v>open</v>
      </c>
      <c r="AE27" s="15">
        <f t="shared" ref="AE27:AE47" si="10">L6</f>
        <v>96.620567735922336</v>
      </c>
    </row>
    <row r="28" spans="2:31" x14ac:dyDescent="0.25">
      <c r="M28" s="50" t="s">
        <v>8467</v>
      </c>
      <c r="N28" s="51">
        <f>TREND(N35:N36,N33:N34,C3)</f>
        <v>1.5500000000000007</v>
      </c>
      <c r="P28" s="25">
        <v>2040</v>
      </c>
      <c r="Q28" s="15">
        <v>1.49</v>
      </c>
      <c r="T28" s="2"/>
      <c r="X28" s="14" t="str">
        <f t="shared" si="2"/>
        <v>SSP2Croatia20155--9Femaleopen</v>
      </c>
      <c r="Y28" s="2" t="str">
        <f t="shared" si="8"/>
        <v>SSP2</v>
      </c>
      <c r="Z28" s="2" t="str">
        <f t="shared" si="9"/>
        <v>Croatia</v>
      </c>
      <c r="AA28" s="2">
        <f t="shared" si="0"/>
        <v>2015</v>
      </c>
      <c r="AB28" s="2" t="s">
        <v>17</v>
      </c>
      <c r="AC28" s="2" t="s">
        <v>37</v>
      </c>
      <c r="AD28" s="2" t="str">
        <f t="shared" si="3"/>
        <v>open</v>
      </c>
      <c r="AE28" s="15">
        <f t="shared" si="10"/>
        <v>104.09509999999999</v>
      </c>
    </row>
    <row r="29" spans="2:31" x14ac:dyDescent="0.25">
      <c r="M29" s="25">
        <v>2010</v>
      </c>
      <c r="N29" s="15">
        <v>1.55</v>
      </c>
      <c r="O29" s="36"/>
      <c r="P29" s="25">
        <v>2070</v>
      </c>
      <c r="Q29" s="15">
        <v>1.64</v>
      </c>
      <c r="X29" s="14" t="str">
        <f t="shared" si="2"/>
        <v>SSP2Croatia201510--14Femaleopen</v>
      </c>
      <c r="Y29" s="2" t="str">
        <f t="shared" si="8"/>
        <v>SSP2</v>
      </c>
      <c r="Z29" s="2" t="str">
        <f t="shared" si="9"/>
        <v>Croatia</v>
      </c>
      <c r="AA29" s="2">
        <f t="shared" si="0"/>
        <v>2015</v>
      </c>
      <c r="AB29" s="2" t="s">
        <v>18</v>
      </c>
      <c r="AC29" s="2" t="s">
        <v>37</v>
      </c>
      <c r="AD29" s="2" t="str">
        <f t="shared" si="3"/>
        <v>open</v>
      </c>
      <c r="AE29" s="15">
        <f t="shared" si="10"/>
        <v>99.59999999999998</v>
      </c>
    </row>
    <row r="30" spans="2:31" x14ac:dyDescent="0.25">
      <c r="L30" s="2"/>
      <c r="M30" s="25">
        <v>2030</v>
      </c>
      <c r="N30" s="15">
        <v>1.77</v>
      </c>
      <c r="O30" s="2"/>
      <c r="P30" s="26">
        <v>2095</v>
      </c>
      <c r="Q30" s="18">
        <v>1.71</v>
      </c>
      <c r="X30" s="14" t="str">
        <f t="shared" si="2"/>
        <v>SSP2Croatia201515--19Femaleopen</v>
      </c>
      <c r="Y30" s="2" t="str">
        <f t="shared" si="8"/>
        <v>SSP2</v>
      </c>
      <c r="Z30" s="2" t="str">
        <f t="shared" si="9"/>
        <v>Croatia</v>
      </c>
      <c r="AA30" s="2">
        <f t="shared" si="0"/>
        <v>2015</v>
      </c>
      <c r="AB30" s="2" t="s">
        <v>19</v>
      </c>
      <c r="AC30" s="2" t="s">
        <v>37</v>
      </c>
      <c r="AD30" s="2" t="str">
        <f t="shared" si="3"/>
        <v>open</v>
      </c>
      <c r="AE30" s="15">
        <f t="shared" si="10"/>
        <v>117.0326</v>
      </c>
    </row>
    <row r="31" spans="2:31" x14ac:dyDescent="0.25">
      <c r="L31" s="38"/>
      <c r="M31" s="25">
        <v>2060</v>
      </c>
      <c r="N31" s="15">
        <v>1.85</v>
      </c>
      <c r="P31" s="25" t="s">
        <v>99</v>
      </c>
      <c r="Q31" s="15">
        <f>INDEX($P$27:$P$30,MATCH($C$3,$P$27:$P$30,1))</f>
        <v>2010</v>
      </c>
      <c r="X31" s="14" t="str">
        <f t="shared" si="2"/>
        <v>SSP2Croatia201520--24Femaleopen</v>
      </c>
      <c r="Y31" s="2" t="str">
        <f t="shared" si="8"/>
        <v>SSP2</v>
      </c>
      <c r="Z31" s="2" t="str">
        <f t="shared" si="9"/>
        <v>Croatia</v>
      </c>
      <c r="AA31" s="2">
        <f t="shared" si="0"/>
        <v>2015</v>
      </c>
      <c r="AB31" s="2" t="s">
        <v>20</v>
      </c>
      <c r="AC31" s="2" t="s">
        <v>37</v>
      </c>
      <c r="AD31" s="2" t="str">
        <f t="shared" si="3"/>
        <v>open</v>
      </c>
      <c r="AE31" s="15">
        <f t="shared" si="10"/>
        <v>113.88529999999999</v>
      </c>
    </row>
    <row r="32" spans="2:31" x14ac:dyDescent="0.25">
      <c r="L32" s="38"/>
      <c r="M32" s="26">
        <v>2095</v>
      </c>
      <c r="N32" s="18">
        <v>2</v>
      </c>
      <c r="P32" s="25" t="s">
        <v>100</v>
      </c>
      <c r="Q32" s="15">
        <f>IF(C2=18,2095,INDEX($P$27:$P$30,MATCH($C$3,$P$27:$P$30,1)+1))</f>
        <v>2040</v>
      </c>
      <c r="X32" s="14" t="str">
        <f t="shared" si="2"/>
        <v>SSP2Croatia201525--29Femaleopen</v>
      </c>
      <c r="Y32" s="2" t="str">
        <f t="shared" si="8"/>
        <v>SSP2</v>
      </c>
      <c r="Z32" s="2" t="str">
        <f t="shared" si="9"/>
        <v>Croatia</v>
      </c>
      <c r="AA32" s="2">
        <f t="shared" si="0"/>
        <v>2015</v>
      </c>
      <c r="AB32" s="2" t="s">
        <v>21</v>
      </c>
      <c r="AC32" s="2" t="s">
        <v>37</v>
      </c>
      <c r="AD32" s="2" t="str">
        <f t="shared" si="3"/>
        <v>open</v>
      </c>
      <c r="AE32" s="15">
        <f t="shared" si="10"/>
        <v>127.97020000000002</v>
      </c>
    </row>
    <row r="33" spans="13:31" x14ac:dyDescent="0.25">
      <c r="M33" s="25" t="s">
        <v>99</v>
      </c>
      <c r="N33" s="15">
        <f>INDEX($M$29:$M$32,MATCH($C$3,$M$29:$M$32,1))</f>
        <v>2010</v>
      </c>
      <c r="P33" s="25" t="s">
        <v>101</v>
      </c>
      <c r="Q33" s="15">
        <f>INDEX($Q$27:$Q$30,MATCH($C$3,$P$27:$P$30,1))</f>
        <v>1.51</v>
      </c>
      <c r="X33" s="14" t="str">
        <f t="shared" si="2"/>
        <v>SSP2Croatia201530--34Femaleopen</v>
      </c>
      <c r="Y33" s="2" t="str">
        <f t="shared" si="8"/>
        <v>SSP2</v>
      </c>
      <c r="Z33" s="2" t="str">
        <f t="shared" si="9"/>
        <v>Croatia</v>
      </c>
      <c r="AA33" s="2">
        <f t="shared" si="0"/>
        <v>2015</v>
      </c>
      <c r="AB33" s="2" t="s">
        <v>22</v>
      </c>
      <c r="AC33" s="2" t="s">
        <v>37</v>
      </c>
      <c r="AD33" s="2" t="str">
        <f t="shared" si="3"/>
        <v>open</v>
      </c>
      <c r="AE33" s="15">
        <f t="shared" si="10"/>
        <v>139.01840000000001</v>
      </c>
    </row>
    <row r="34" spans="13:31" x14ac:dyDescent="0.25">
      <c r="M34" s="25" t="s">
        <v>100</v>
      </c>
      <c r="N34" s="15">
        <f>IF(C2=18,2095,INDEX($M$29:$M$32,MATCH($C$3,$M$29:$M$32,1)+1))</f>
        <v>2030</v>
      </c>
      <c r="P34" s="26" t="s">
        <v>102</v>
      </c>
      <c r="Q34" s="18">
        <f>IF(C2=18,3,INDEX($Q$27:$Q$30,MATCH($C$3,$P$27:$P$30,1)+1))</f>
        <v>1.49</v>
      </c>
      <c r="X34" s="14" t="str">
        <f t="shared" si="2"/>
        <v>SSP2Croatia201535--39Femaleopen</v>
      </c>
      <c r="Y34" s="2" t="str">
        <f t="shared" si="8"/>
        <v>SSP2</v>
      </c>
      <c r="Z34" s="2" t="str">
        <f t="shared" si="9"/>
        <v>Croatia</v>
      </c>
      <c r="AA34" s="2">
        <f t="shared" si="0"/>
        <v>2015</v>
      </c>
      <c r="AB34" s="2" t="s">
        <v>23</v>
      </c>
      <c r="AC34" s="2" t="s">
        <v>37</v>
      </c>
      <c r="AD34" s="2" t="str">
        <f t="shared" si="3"/>
        <v>open</v>
      </c>
      <c r="AE34" s="15">
        <f t="shared" si="10"/>
        <v>142.36860000000001</v>
      </c>
    </row>
    <row r="35" spans="13:31" x14ac:dyDescent="0.25">
      <c r="M35" s="25" t="s">
        <v>101</v>
      </c>
      <c r="N35" s="15">
        <f>INDEX($N$29:$N$32,MATCH($C$3,$M$29:$M$32,1))</f>
        <v>1.55</v>
      </c>
      <c r="X35" s="14" t="str">
        <f t="shared" si="2"/>
        <v>SSP2Croatia201540--44Femaleopen</v>
      </c>
      <c r="Y35" s="2" t="str">
        <f t="shared" si="8"/>
        <v>SSP2</v>
      </c>
      <c r="Z35" s="2" t="str">
        <f t="shared" si="9"/>
        <v>Croatia</v>
      </c>
      <c r="AA35" s="2">
        <f t="shared" si="0"/>
        <v>2015</v>
      </c>
      <c r="AB35" s="2" t="s">
        <v>24</v>
      </c>
      <c r="AC35" s="2" t="s">
        <v>37</v>
      </c>
      <c r="AD35" s="2" t="str">
        <f t="shared" si="3"/>
        <v>open</v>
      </c>
      <c r="AE35" s="15">
        <f t="shared" si="10"/>
        <v>143.72040000000001</v>
      </c>
    </row>
    <row r="36" spans="13:31" x14ac:dyDescent="0.25">
      <c r="M36" s="26" t="s">
        <v>102</v>
      </c>
      <c r="N36" s="18">
        <f>IF(C2=18,3,INDEX($N$29:$N$32,MATCH($C$3,$M$29:$M$32,1)+1))</f>
        <v>1.77</v>
      </c>
      <c r="O36" s="33"/>
      <c r="P36" s="33"/>
      <c r="X36" s="14" t="str">
        <f t="shared" si="2"/>
        <v>SSP2Croatia201545--49Femaleopen</v>
      </c>
      <c r="Y36" s="2" t="str">
        <f t="shared" si="8"/>
        <v>SSP2</v>
      </c>
      <c r="Z36" s="2" t="str">
        <f t="shared" si="9"/>
        <v>Croatia</v>
      </c>
      <c r="AA36" s="2">
        <f t="shared" si="0"/>
        <v>2015</v>
      </c>
      <c r="AB36" s="2" t="s">
        <v>25</v>
      </c>
      <c r="AC36" s="2" t="s">
        <v>37</v>
      </c>
      <c r="AD36" s="2" t="str">
        <f t="shared" si="3"/>
        <v>open</v>
      </c>
      <c r="AE36" s="15">
        <f t="shared" si="10"/>
        <v>139.01719999999997</v>
      </c>
    </row>
    <row r="37" spans="13:31" x14ac:dyDescent="0.25">
      <c r="P37" s="33"/>
      <c r="X37" s="14" t="str">
        <f t="shared" si="2"/>
        <v>SSP2Croatia201550--54Femaleopen</v>
      </c>
      <c r="Y37" s="2" t="str">
        <f t="shared" si="8"/>
        <v>SSP2</v>
      </c>
      <c r="Z37" s="2" t="str">
        <f t="shared" si="9"/>
        <v>Croatia</v>
      </c>
      <c r="AA37" s="2">
        <f t="shared" si="0"/>
        <v>2015</v>
      </c>
      <c r="AB37" s="2" t="s">
        <v>26</v>
      </c>
      <c r="AC37" s="2" t="s">
        <v>37</v>
      </c>
      <c r="AD37" s="2" t="str">
        <f t="shared" si="3"/>
        <v>open</v>
      </c>
      <c r="AE37" s="15">
        <f t="shared" si="10"/>
        <v>155.51750000000001</v>
      </c>
    </row>
    <row r="38" spans="13:31" x14ac:dyDescent="0.25">
      <c r="N38" s="50" t="s">
        <v>8468</v>
      </c>
      <c r="O38" s="51">
        <f>TREND(O45:O46,O43:O44,C3)</f>
        <v>1.4700000000000006</v>
      </c>
      <c r="P38" s="33"/>
      <c r="X38" s="14" t="str">
        <f t="shared" si="2"/>
        <v>SSP2Croatia201555--59Femaleopen</v>
      </c>
      <c r="Y38" s="2" t="str">
        <f t="shared" si="8"/>
        <v>SSP2</v>
      </c>
      <c r="Z38" s="2" t="str">
        <f t="shared" si="9"/>
        <v>Croatia</v>
      </c>
      <c r="AA38" s="2">
        <f t="shared" si="0"/>
        <v>2015</v>
      </c>
      <c r="AB38" s="2" t="s">
        <v>27</v>
      </c>
      <c r="AC38" s="2" t="s">
        <v>37</v>
      </c>
      <c r="AD38" s="2" t="str">
        <f t="shared" si="3"/>
        <v>open</v>
      </c>
      <c r="AE38" s="15">
        <f t="shared" si="10"/>
        <v>158.24659999999997</v>
      </c>
    </row>
    <row r="39" spans="13:31" x14ac:dyDescent="0.25">
      <c r="M39" s="33"/>
      <c r="N39" s="25">
        <v>2010</v>
      </c>
      <c r="O39" s="15">
        <v>1.47</v>
      </c>
      <c r="P39" s="37"/>
      <c r="X39" s="14" t="str">
        <f t="shared" si="2"/>
        <v>SSP2Croatia201560--64Femaleopen</v>
      </c>
      <c r="Y39" s="2" t="str">
        <f t="shared" si="8"/>
        <v>SSP2</v>
      </c>
      <c r="Z39" s="2" t="str">
        <f t="shared" si="9"/>
        <v>Croatia</v>
      </c>
      <c r="AA39" s="2">
        <f t="shared" si="0"/>
        <v>2015</v>
      </c>
      <c r="AB39" s="2" t="s">
        <v>28</v>
      </c>
      <c r="AC39" s="2" t="s">
        <v>37</v>
      </c>
      <c r="AD39" s="2" t="str">
        <f t="shared" si="3"/>
        <v>open</v>
      </c>
      <c r="AE39" s="15">
        <f t="shared" si="10"/>
        <v>154.25360000000001</v>
      </c>
    </row>
    <row r="40" spans="13:31" x14ac:dyDescent="0.25">
      <c r="M40" s="33"/>
      <c r="N40" s="25">
        <v>2030</v>
      </c>
      <c r="O40" s="15">
        <v>1.38</v>
      </c>
      <c r="P40" s="33"/>
      <c r="X40" s="14" t="str">
        <f t="shared" si="2"/>
        <v>SSP2Croatia201565--69Femaleopen</v>
      </c>
      <c r="Y40" s="2" t="str">
        <f t="shared" si="8"/>
        <v>SSP2</v>
      </c>
      <c r="Z40" s="2" t="str">
        <f t="shared" si="9"/>
        <v>Croatia</v>
      </c>
      <c r="AA40" s="2">
        <f t="shared" si="0"/>
        <v>2015</v>
      </c>
      <c r="AB40" s="2" t="s">
        <v>29</v>
      </c>
      <c r="AC40" s="2" t="s">
        <v>37</v>
      </c>
      <c r="AD40" s="2" t="str">
        <f t="shared" si="3"/>
        <v>open</v>
      </c>
      <c r="AE40" s="15">
        <f t="shared" si="10"/>
        <v>136.08599999999996</v>
      </c>
    </row>
    <row r="41" spans="13:31" x14ac:dyDescent="0.25">
      <c r="M41" s="38"/>
      <c r="N41" s="25">
        <v>2060</v>
      </c>
      <c r="O41" s="15">
        <v>1.35</v>
      </c>
      <c r="P41" s="2"/>
      <c r="X41" s="14" t="str">
        <f t="shared" si="2"/>
        <v>SSP2Croatia201570--74Femaleopen</v>
      </c>
      <c r="Y41" s="2" t="str">
        <f t="shared" si="8"/>
        <v>SSP2</v>
      </c>
      <c r="Z41" s="2" t="str">
        <f t="shared" si="9"/>
        <v>Croatia</v>
      </c>
      <c r="AA41" s="2">
        <f t="shared" si="0"/>
        <v>2015</v>
      </c>
      <c r="AB41" s="2" t="s">
        <v>30</v>
      </c>
      <c r="AC41" s="2" t="s">
        <v>37</v>
      </c>
      <c r="AD41" s="2" t="str">
        <f t="shared" si="3"/>
        <v>open</v>
      </c>
      <c r="AE41" s="15">
        <f t="shared" si="10"/>
        <v>100.30720000000002</v>
      </c>
    </row>
    <row r="42" spans="13:31" x14ac:dyDescent="0.25">
      <c r="M42" s="38"/>
      <c r="N42" s="26">
        <v>2095</v>
      </c>
      <c r="O42" s="18">
        <v>1.27</v>
      </c>
      <c r="X42" s="14" t="str">
        <f t="shared" si="2"/>
        <v>SSP2Croatia201575--79Femaleopen</v>
      </c>
      <c r="Y42" s="2" t="str">
        <f t="shared" si="8"/>
        <v>SSP2</v>
      </c>
      <c r="Z42" s="2" t="str">
        <f t="shared" si="9"/>
        <v>Croatia</v>
      </c>
      <c r="AA42" s="2">
        <f t="shared" si="0"/>
        <v>2015</v>
      </c>
      <c r="AB42" s="2" t="s">
        <v>31</v>
      </c>
      <c r="AC42" s="2" t="s">
        <v>37</v>
      </c>
      <c r="AD42" s="2" t="str">
        <f t="shared" si="3"/>
        <v>open</v>
      </c>
      <c r="AE42" s="15">
        <f t="shared" si="10"/>
        <v>108.78949999999998</v>
      </c>
    </row>
    <row r="43" spans="13:31" x14ac:dyDescent="0.25">
      <c r="N43" s="25" t="s">
        <v>99</v>
      </c>
      <c r="O43" s="15">
        <f>INDEX($N$39:$N$42,MATCH($C$3,$N$39:$N$42,1))</f>
        <v>2010</v>
      </c>
      <c r="X43" s="14" t="str">
        <f t="shared" si="2"/>
        <v>SSP2Croatia201580--84Femaleopen</v>
      </c>
      <c r="Y43" s="2" t="str">
        <f t="shared" si="8"/>
        <v>SSP2</v>
      </c>
      <c r="Z43" s="2" t="str">
        <f t="shared" si="9"/>
        <v>Croatia</v>
      </c>
      <c r="AA43" s="2">
        <f t="shared" si="0"/>
        <v>2015</v>
      </c>
      <c r="AB43" s="2" t="s">
        <v>32</v>
      </c>
      <c r="AC43" s="2" t="s">
        <v>37</v>
      </c>
      <c r="AD43" s="2" t="str">
        <f t="shared" si="3"/>
        <v>open</v>
      </c>
      <c r="AE43" s="15">
        <f t="shared" si="10"/>
        <v>80.689799999999991</v>
      </c>
    </row>
    <row r="44" spans="13:31" x14ac:dyDescent="0.25">
      <c r="N44" s="25" t="s">
        <v>100</v>
      </c>
      <c r="O44" s="15">
        <f>IF(C2=18,2095,INDEX($N$39:$N$42,MATCH($C$3,$N$39:$N$42,1)+1))</f>
        <v>2030</v>
      </c>
      <c r="X44" s="14" t="str">
        <f t="shared" si="2"/>
        <v>SSP2Croatia201585--89Femaleopen</v>
      </c>
      <c r="Y44" s="2" t="str">
        <f t="shared" si="8"/>
        <v>SSP2</v>
      </c>
      <c r="Z44" s="2" t="str">
        <f t="shared" si="9"/>
        <v>Croatia</v>
      </c>
      <c r="AA44" s="2">
        <f t="shared" si="0"/>
        <v>2015</v>
      </c>
      <c r="AB44" s="2" t="s">
        <v>33</v>
      </c>
      <c r="AC44" s="2" t="s">
        <v>37</v>
      </c>
      <c r="AD44" s="2" t="str">
        <f t="shared" si="3"/>
        <v>open</v>
      </c>
      <c r="AE44" s="15">
        <f t="shared" si="10"/>
        <v>41.919799999999995</v>
      </c>
    </row>
    <row r="45" spans="13:31" x14ac:dyDescent="0.25">
      <c r="N45" s="25" t="s">
        <v>101</v>
      </c>
      <c r="O45" s="15">
        <f>INDEX($O$39:$O$42,MATCH($C$3,$N$39:$N$42,1))</f>
        <v>1.47</v>
      </c>
      <c r="X45" s="14" t="str">
        <f t="shared" si="2"/>
        <v>SSP2Croatia201590--94Femaleopen</v>
      </c>
      <c r="Y45" s="2" t="str">
        <f t="shared" si="8"/>
        <v>SSP2</v>
      </c>
      <c r="Z45" s="2" t="str">
        <f t="shared" si="9"/>
        <v>Croatia</v>
      </c>
      <c r="AA45" s="2">
        <f t="shared" si="0"/>
        <v>2015</v>
      </c>
      <c r="AB45" s="2" t="s">
        <v>34</v>
      </c>
      <c r="AC45" s="2" t="s">
        <v>37</v>
      </c>
      <c r="AD45" s="2" t="str">
        <f t="shared" si="3"/>
        <v>open</v>
      </c>
      <c r="AE45" s="15">
        <f t="shared" si="10"/>
        <v>15.320199999999998</v>
      </c>
    </row>
    <row r="46" spans="13:31" x14ac:dyDescent="0.25">
      <c r="N46" s="26" t="s">
        <v>102</v>
      </c>
      <c r="O46" s="18">
        <f>IF(C2=18,3,INDEX($O$39:$O$42,MATCH($C$3,$N$39:$N$42,1)+1))</f>
        <v>1.38</v>
      </c>
      <c r="X46" s="14" t="str">
        <f t="shared" si="2"/>
        <v>SSP2Croatia201595--99Femaleopen</v>
      </c>
      <c r="Y46" s="2" t="str">
        <f t="shared" si="8"/>
        <v>SSP2</v>
      </c>
      <c r="Z46" s="2" t="str">
        <f t="shared" si="9"/>
        <v>Croatia</v>
      </c>
      <c r="AA46" s="2">
        <f t="shared" si="0"/>
        <v>2015</v>
      </c>
      <c r="AB46" s="2" t="s">
        <v>35</v>
      </c>
      <c r="AC46" s="2" t="s">
        <v>37</v>
      </c>
      <c r="AD46" s="2" t="str">
        <f t="shared" si="3"/>
        <v>open</v>
      </c>
      <c r="AE46" s="15">
        <f t="shared" si="10"/>
        <v>2.2307999999999999</v>
      </c>
    </row>
    <row r="47" spans="13:31" x14ac:dyDescent="0.25">
      <c r="X47" s="16" t="str">
        <f t="shared" si="2"/>
        <v>SSP2Croatia2015100+Femaleopen</v>
      </c>
      <c r="Y47" s="17" t="str">
        <f t="shared" si="8"/>
        <v>SSP2</v>
      </c>
      <c r="Z47" s="17" t="str">
        <f t="shared" si="9"/>
        <v>Croatia</v>
      </c>
      <c r="AA47" s="17">
        <f t="shared" si="0"/>
        <v>2015</v>
      </c>
      <c r="AB47" s="17" t="s">
        <v>36</v>
      </c>
      <c r="AC47" s="17" t="s">
        <v>37</v>
      </c>
      <c r="AD47" s="17" t="str">
        <f t="shared" si="3"/>
        <v>open</v>
      </c>
      <c r="AE47" s="18">
        <f t="shared" si="10"/>
        <v>0.36959999999999998</v>
      </c>
    </row>
  </sheetData>
  <mergeCells count="3">
    <mergeCell ref="B4:C4"/>
    <mergeCell ref="F3:G3"/>
    <mergeCell ref="S3:T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5" r:id="rId3" name="Button 9">
              <controlPr defaultSize="0" print="0" autoFill="0" autoPict="0" macro="[0]!Macro_CROProjection">
                <anchor moveWithCells="1">
                  <from>
                    <xdr:col>15</xdr:col>
                    <xdr:colOff>66675</xdr:colOff>
                    <xdr:row>0</xdr:row>
                    <xdr:rowOff>123825</xdr:rowOff>
                  </from>
                  <to>
                    <xdr:col>16</xdr:col>
                    <xdr:colOff>285750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1C4F-52BD-420D-8350-34E16405C15D}">
  <sheetPr codeName="Sheet7"/>
  <dimension ref="A1:AQ10627"/>
  <sheetViews>
    <sheetView tabSelected="1" topLeftCell="P51" zoomScale="70" zoomScaleNormal="70" workbookViewId="0">
      <selection activeCell="AH87" sqref="AH87"/>
    </sheetView>
  </sheetViews>
  <sheetFormatPr defaultRowHeight="15" x14ac:dyDescent="0.25"/>
  <cols>
    <col min="1" max="1" width="47.28515625" bestFit="1" customWidth="1"/>
    <col min="2" max="2" width="15.5703125" bestFit="1" customWidth="1"/>
    <col min="23" max="23" width="13.28515625" bestFit="1" customWidth="1"/>
  </cols>
  <sheetData>
    <row r="1" spans="1:43" s="21" customFormat="1" x14ac:dyDescent="0.25">
      <c r="A1" s="21" t="s">
        <v>40</v>
      </c>
      <c r="B1" s="21" t="s">
        <v>6</v>
      </c>
      <c r="C1" s="21" t="s">
        <v>7</v>
      </c>
      <c r="D1" s="21" t="s">
        <v>8</v>
      </c>
      <c r="E1" s="21" t="s">
        <v>9</v>
      </c>
      <c r="F1" s="21" t="s">
        <v>10</v>
      </c>
      <c r="G1" s="21" t="s">
        <v>904</v>
      </c>
      <c r="H1" s="21" t="s">
        <v>11</v>
      </c>
      <c r="K1" s="42" t="s">
        <v>103</v>
      </c>
    </row>
    <row r="2" spans="1:43" x14ac:dyDescent="0.25">
      <c r="A2" t="str">
        <f>B2&amp;C2&amp;D2&amp;E2&amp;F2&amp;G2</f>
        <v>SSP2Croatia20100--4Maleopen</v>
      </c>
      <c r="B2" t="str">
        <f>Projection!B2</f>
        <v>SSP2</v>
      </c>
      <c r="C2" t="str">
        <f>Projection!A2</f>
        <v>Croatia</v>
      </c>
      <c r="D2">
        <v>2010</v>
      </c>
      <c r="E2" t="s">
        <v>16</v>
      </c>
      <c r="F2" t="s">
        <v>15</v>
      </c>
      <c r="G2" t="str">
        <f>Projection!$N$1</f>
        <v>open</v>
      </c>
      <c r="H2">
        <v>112.15</v>
      </c>
      <c r="K2" s="60">
        <f>COUNTA(H:H)</f>
        <v>10627</v>
      </c>
      <c r="M2" s="90">
        <v>2010</v>
      </c>
      <c r="N2" s="91"/>
      <c r="O2" s="92"/>
      <c r="R2" s="90"/>
      <c r="S2" s="91"/>
      <c r="T2" s="92"/>
      <c r="V2" s="70">
        <v>5</v>
      </c>
      <c r="W2" s="12" t="str">
        <f>INDEX(V3:V9,V2)</f>
        <v>lowFERT</v>
      </c>
      <c r="AF2" s="93" t="s">
        <v>11493</v>
      </c>
      <c r="AG2" s="93"/>
      <c r="AH2" s="93"/>
      <c r="AI2" s="93"/>
      <c r="AN2" s="93" t="s">
        <v>11505</v>
      </c>
      <c r="AO2" s="93"/>
      <c r="AP2" s="93"/>
      <c r="AQ2" s="93"/>
    </row>
    <row r="3" spans="1:43" x14ac:dyDescent="0.25">
      <c r="A3" t="str">
        <f t="shared" ref="A3:A43" si="0">B3&amp;C3&amp;D3&amp;E3&amp;F3&amp;G3</f>
        <v>SSP2Croatia20105--9Maleopen</v>
      </c>
      <c r="B3" t="str">
        <f>B2</f>
        <v>SSP2</v>
      </c>
      <c r="C3" t="str">
        <f>C2</f>
        <v>Croatia</v>
      </c>
      <c r="D3">
        <v>2010</v>
      </c>
      <c r="E3" t="s">
        <v>17</v>
      </c>
      <c r="F3" t="s">
        <v>15</v>
      </c>
      <c r="G3" t="str">
        <f>Projection!$N$1</f>
        <v>open</v>
      </c>
      <c r="H3">
        <v>106.35</v>
      </c>
      <c r="M3" s="11" t="s">
        <v>9</v>
      </c>
      <c r="N3" s="68" t="s">
        <v>15</v>
      </c>
      <c r="O3" s="12" t="s">
        <v>37</v>
      </c>
      <c r="R3" s="11" t="s">
        <v>9</v>
      </c>
      <c r="S3" s="68" t="s">
        <v>15</v>
      </c>
      <c r="T3" s="12" t="s">
        <v>37</v>
      </c>
      <c r="V3" s="4" t="s">
        <v>38</v>
      </c>
      <c r="Z3" s="72" t="s">
        <v>11495</v>
      </c>
      <c r="AC3" s="2"/>
      <c r="AF3" t="s">
        <v>11502</v>
      </c>
      <c r="AG3" t="s">
        <v>11503</v>
      </c>
      <c r="AH3" t="s">
        <v>11504</v>
      </c>
      <c r="AI3" t="s">
        <v>11497</v>
      </c>
      <c r="AN3" t="s">
        <v>11502</v>
      </c>
      <c r="AO3" t="s">
        <v>11503</v>
      </c>
      <c r="AP3" t="s">
        <v>11504</v>
      </c>
      <c r="AQ3" t="s">
        <v>11497</v>
      </c>
    </row>
    <row r="4" spans="1:43" x14ac:dyDescent="0.25">
      <c r="A4" t="str">
        <f t="shared" si="0"/>
        <v>SSP2Croatia201010--14Maleopen</v>
      </c>
      <c r="B4" t="str">
        <f>B3</f>
        <v>SSP2</v>
      </c>
      <c r="C4" t="str">
        <f>C3</f>
        <v>Croatia</v>
      </c>
      <c r="D4">
        <v>2010</v>
      </c>
      <c r="E4" t="s">
        <v>18</v>
      </c>
      <c r="F4" t="s">
        <v>15</v>
      </c>
      <c r="G4" t="str">
        <f>Projection!$N$1</f>
        <v>open</v>
      </c>
      <c r="H4">
        <v>124.14999999999999</v>
      </c>
      <c r="M4" s="23" t="s">
        <v>16</v>
      </c>
      <c r="N4" s="2">
        <f>(VLOOKUP($B$2&amp;$C$2&amp;$D$2&amp;$M4&amp;N$3&amp;$G$2,$A:$H,8,FALSE))*-1</f>
        <v>-112.15</v>
      </c>
      <c r="O4" s="15">
        <f>VLOOKUP($B$2&amp;$C$2&amp;$D$2&amp;$M4&amp;O$3&amp;$G$2,$A:$H,8,FALSE)</f>
        <v>105.6</v>
      </c>
      <c r="R4" s="23" t="s">
        <v>16</v>
      </c>
      <c r="S4" s="2">
        <f t="shared" ref="S4:S24" si="1">(VLOOKUP($W$2&amp;$C$2&amp;$V$12&amp;$R4&amp;S$3&amp;$W$18,$A:$H,8,FALSE))*-1</f>
        <v>-36.819026912404112</v>
      </c>
      <c r="T4" s="15">
        <f>VLOOKUP($W$2&amp;$C$2&amp;$V$12&amp;$R4&amp;T$3&amp;$W$18,$A:$H,8,FALSE)</f>
        <v>34.808662353300569</v>
      </c>
      <c r="V4" s="4" t="s">
        <v>12</v>
      </c>
      <c r="Z4">
        <f>SUM(S4:S6)*-1</f>
        <v>119.76798246537811</v>
      </c>
      <c r="AA4">
        <f>SUM(T4:T6)</f>
        <v>113.08687764094385</v>
      </c>
      <c r="AB4" s="70">
        <f>Z4+AA4</f>
        <v>232.85486010632195</v>
      </c>
      <c r="AC4" s="2"/>
      <c r="AE4">
        <v>2010</v>
      </c>
      <c r="AF4">
        <v>49.399534899864626</v>
      </c>
      <c r="AG4">
        <v>49.399534899864626</v>
      </c>
      <c r="AH4">
        <v>49.399534899864626</v>
      </c>
      <c r="AI4">
        <v>49.399534899864626</v>
      </c>
      <c r="AM4">
        <v>2010</v>
      </c>
      <c r="AN4">
        <v>4304.3500000000004</v>
      </c>
      <c r="AO4">
        <v>4304.3500000000004</v>
      </c>
      <c r="AP4">
        <v>4304.3500000000004</v>
      </c>
      <c r="AQ4">
        <v>4304.3500000000004</v>
      </c>
    </row>
    <row r="5" spans="1:43" ht="15.75" thickBot="1" x14ac:dyDescent="0.3">
      <c r="A5" t="str">
        <f t="shared" si="0"/>
        <v>SSP2Croatia201015--19Maleopen</v>
      </c>
      <c r="B5" t="str">
        <f t="shared" ref="B5:B43" si="2">B4</f>
        <v>SSP2</v>
      </c>
      <c r="C5" t="str">
        <f t="shared" ref="C5:C43" si="3">C4</f>
        <v>Croatia</v>
      </c>
      <c r="D5">
        <v>2010</v>
      </c>
      <c r="E5" t="s">
        <v>19</v>
      </c>
      <c r="F5" t="s">
        <v>15</v>
      </c>
      <c r="G5" t="str">
        <f>Projection!$N$1</f>
        <v>open</v>
      </c>
      <c r="H5">
        <v>121.1</v>
      </c>
      <c r="M5" s="23" t="s">
        <v>17</v>
      </c>
      <c r="N5" s="2">
        <f>(VLOOKUP($B$2&amp;$C$2&amp;$D$2&amp;$M5&amp;N$3&amp;$G$2,$A:$H,8,FALSE))*-1</f>
        <v>-106.35</v>
      </c>
      <c r="O5" s="15">
        <f t="shared" ref="O5:O24" si="4">VLOOKUP($B$2&amp;$C$2&amp;$D$2&amp;$M5&amp;O$3&amp;$G$2,$A:$H,8,FALSE)</f>
        <v>100.39999999999999</v>
      </c>
      <c r="R5" s="23" t="s">
        <v>17</v>
      </c>
      <c r="S5" s="2">
        <f t="shared" si="1"/>
        <v>-40.014699275975865</v>
      </c>
      <c r="T5" s="15">
        <f t="shared" ref="T5:T24" si="5">VLOOKUP($W$2&amp;$C$2&amp;$V$12&amp;$R5&amp;T$3&amp;$W$18,$A:$H,8,FALSE)</f>
        <v>37.804388611229967</v>
      </c>
      <c r="V5" s="4" t="s">
        <v>39</v>
      </c>
      <c r="Z5" s="73" t="s">
        <v>11498</v>
      </c>
      <c r="AC5" s="2"/>
      <c r="AE5">
        <v>2015</v>
      </c>
      <c r="AF5">
        <v>50.864733278296917</v>
      </c>
      <c r="AG5">
        <v>51.24994352303699</v>
      </c>
      <c r="AH5">
        <v>51.05733840066695</v>
      </c>
      <c r="AI5">
        <v>47.403884453343359</v>
      </c>
      <c r="AM5">
        <v>2015</v>
      </c>
      <c r="AN5">
        <v>4212.4636389587995</v>
      </c>
      <c r="AO5">
        <v>4223.219526793293</v>
      </c>
      <c r="AP5">
        <v>4217.8415828760462</v>
      </c>
      <c r="AQ5">
        <v>4132.1252851229819</v>
      </c>
    </row>
    <row r="6" spans="1:43" ht="15.75" thickBot="1" x14ac:dyDescent="0.3">
      <c r="A6" t="str">
        <f t="shared" si="0"/>
        <v>SSP2Croatia201020--24Maleopen</v>
      </c>
      <c r="B6" t="str">
        <f t="shared" si="2"/>
        <v>SSP2</v>
      </c>
      <c r="C6" t="str">
        <f t="shared" si="3"/>
        <v>Croatia</v>
      </c>
      <c r="D6">
        <v>2010</v>
      </c>
      <c r="E6" t="s">
        <v>20</v>
      </c>
      <c r="F6" t="s">
        <v>15</v>
      </c>
      <c r="G6" t="str">
        <f>Projection!$N$1</f>
        <v>open</v>
      </c>
      <c r="H6">
        <v>137.55000000000001</v>
      </c>
      <c r="M6" s="23" t="s">
        <v>18</v>
      </c>
      <c r="N6" s="2">
        <f>(VLOOKUP($B$2&amp;$C$2&amp;$D$2&amp;$M6&amp;N$3&amp;$G$2,$A:$H,8,FALSE))*-1</f>
        <v>-124.14999999999999</v>
      </c>
      <c r="O6" s="15">
        <f t="shared" si="4"/>
        <v>117.65</v>
      </c>
      <c r="R6" s="23" t="s">
        <v>18</v>
      </c>
      <c r="S6" s="2">
        <f t="shared" si="1"/>
        <v>-42.934256276998127</v>
      </c>
      <c r="T6" s="15">
        <f t="shared" si="5"/>
        <v>40.47382667641331</v>
      </c>
      <c r="V6" s="4" t="s">
        <v>110</v>
      </c>
      <c r="Z6">
        <f>SUM(N4:N6)*-1</f>
        <v>342.65</v>
      </c>
      <c r="AA6">
        <f>SUM(O4:O6)</f>
        <v>323.64999999999998</v>
      </c>
      <c r="AB6" s="74">
        <f>Z6+AA6</f>
        <v>666.3</v>
      </c>
      <c r="AC6" s="2"/>
      <c r="AE6">
        <v>2020</v>
      </c>
      <c r="AF6">
        <v>55.017545918531688</v>
      </c>
      <c r="AG6">
        <v>56.163061817534157</v>
      </c>
      <c r="AH6">
        <v>55.498405161961983</v>
      </c>
      <c r="AI6">
        <v>50.464141580086107</v>
      </c>
      <c r="AM6">
        <v>2020</v>
      </c>
      <c r="AN6">
        <v>4098.4738517234528</v>
      </c>
      <c r="AO6">
        <v>4128.7598876104003</v>
      </c>
      <c r="AP6">
        <v>4111.187180552658</v>
      </c>
      <c r="AQ6">
        <v>4009.3190026943712</v>
      </c>
    </row>
    <row r="7" spans="1:43" x14ac:dyDescent="0.25">
      <c r="A7" t="str">
        <f t="shared" si="0"/>
        <v>SSP2Croatia201025--29Maleopen</v>
      </c>
      <c r="B7" t="str">
        <f t="shared" si="2"/>
        <v>SSP2</v>
      </c>
      <c r="C7" t="str">
        <f t="shared" si="3"/>
        <v>Croatia</v>
      </c>
      <c r="D7">
        <v>2010</v>
      </c>
      <c r="E7" t="s">
        <v>21</v>
      </c>
      <c r="F7" t="s">
        <v>15</v>
      </c>
      <c r="G7" t="str">
        <f>Projection!$N$1</f>
        <v>open</v>
      </c>
      <c r="H7">
        <v>148.25</v>
      </c>
      <c r="M7" s="14" t="s">
        <v>19</v>
      </c>
      <c r="N7" s="2">
        <f t="shared" ref="N7:N24" si="6">(VLOOKUP($B$2&amp;$C$2&amp;$D$2&amp;$M7&amp;N$3&amp;$G$2,$A:$H,8,FALSE))*-1</f>
        <v>-121.1</v>
      </c>
      <c r="O7" s="15">
        <f t="shared" si="4"/>
        <v>115.39999999999999</v>
      </c>
      <c r="R7" s="14" t="s">
        <v>19</v>
      </c>
      <c r="S7" s="2">
        <f t="shared" si="1"/>
        <v>-45.65148852323226</v>
      </c>
      <c r="T7" s="15">
        <f t="shared" si="5"/>
        <v>42.965555210596463</v>
      </c>
      <c r="V7" s="4" t="s">
        <v>8468</v>
      </c>
      <c r="AC7" s="2"/>
      <c r="AE7">
        <v>2025</v>
      </c>
      <c r="AF7">
        <v>58.096998466235441</v>
      </c>
      <c r="AG7">
        <v>60.362847056634948</v>
      </c>
      <c r="AH7">
        <v>58.956194758394012</v>
      </c>
      <c r="AI7">
        <v>53.433561971207091</v>
      </c>
      <c r="AM7">
        <v>2025</v>
      </c>
      <c r="AN7">
        <v>3980.4187080485913</v>
      </c>
      <c r="AO7">
        <v>4037.4661296083236</v>
      </c>
      <c r="AP7">
        <v>4002.0507505817977</v>
      </c>
      <c r="AQ7">
        <v>3903.3372371856026</v>
      </c>
    </row>
    <row r="8" spans="1:43" x14ac:dyDescent="0.25">
      <c r="A8" t="str">
        <f t="shared" si="0"/>
        <v>SSP2Croatia201030--34Maleopen</v>
      </c>
      <c r="B8" t="str">
        <f t="shared" si="2"/>
        <v>SSP2</v>
      </c>
      <c r="C8" t="str">
        <f t="shared" si="3"/>
        <v>Croatia</v>
      </c>
      <c r="D8">
        <v>2010</v>
      </c>
      <c r="E8" t="s">
        <v>22</v>
      </c>
      <c r="F8" t="s">
        <v>15</v>
      </c>
      <c r="G8" t="str">
        <f>Projection!$N$1</f>
        <v>open</v>
      </c>
      <c r="H8">
        <v>149.75</v>
      </c>
      <c r="M8" s="14" t="s">
        <v>20</v>
      </c>
      <c r="N8" s="2">
        <f t="shared" si="6"/>
        <v>-137.55000000000001</v>
      </c>
      <c r="O8" s="15">
        <f t="shared" si="4"/>
        <v>131.5</v>
      </c>
      <c r="R8" s="14" t="s">
        <v>20</v>
      </c>
      <c r="S8" s="2">
        <f t="shared" si="1"/>
        <v>-49.377161331118678</v>
      </c>
      <c r="T8" s="15">
        <f t="shared" si="5"/>
        <v>46.462416350111965</v>
      </c>
      <c r="V8" s="4" t="s">
        <v>8467</v>
      </c>
      <c r="Z8" s="72" t="s">
        <v>11496</v>
      </c>
      <c r="AC8" s="2"/>
      <c r="AE8">
        <v>2030</v>
      </c>
      <c r="AF8">
        <v>61.483041940781561</v>
      </c>
      <c r="AG8">
        <v>64.523330226498047</v>
      </c>
      <c r="AH8">
        <v>62.458485085882074</v>
      </c>
      <c r="AI8">
        <v>56.720058920788439</v>
      </c>
      <c r="AM8">
        <v>2030</v>
      </c>
      <c r="AN8">
        <v>3862.1020916479138</v>
      </c>
      <c r="AO8">
        <v>3952.4750868488627</v>
      </c>
      <c r="AP8">
        <v>3894.150450606443</v>
      </c>
      <c r="AQ8">
        <v>3797.7655108301669</v>
      </c>
    </row>
    <row r="9" spans="1:43" x14ac:dyDescent="0.25">
      <c r="A9" t="str">
        <f t="shared" si="0"/>
        <v>SSP2Croatia201035--39Maleopen</v>
      </c>
      <c r="B9" t="str">
        <f t="shared" si="2"/>
        <v>SSP2</v>
      </c>
      <c r="C9" t="str">
        <f t="shared" si="3"/>
        <v>Croatia</v>
      </c>
      <c r="D9">
        <v>2010</v>
      </c>
      <c r="E9" t="s">
        <v>23</v>
      </c>
      <c r="F9" t="s">
        <v>15</v>
      </c>
      <c r="G9" t="str">
        <f>Projection!$N$1</f>
        <v>open</v>
      </c>
      <c r="H9">
        <v>148.65</v>
      </c>
      <c r="M9" s="14" t="s">
        <v>21</v>
      </c>
      <c r="N9" s="2">
        <f t="shared" si="6"/>
        <v>-148.25</v>
      </c>
      <c r="O9" s="15">
        <f t="shared" si="4"/>
        <v>142.30000000000001</v>
      </c>
      <c r="R9" s="14" t="s">
        <v>21</v>
      </c>
      <c r="S9" s="2">
        <f t="shared" si="1"/>
        <v>-54.859804211386866</v>
      </c>
      <c r="T9" s="15">
        <f t="shared" si="5"/>
        <v>51.418683218289502</v>
      </c>
      <c r="V9" s="5" t="s">
        <v>107</v>
      </c>
      <c r="Z9">
        <f>SUM(S7:S16)*-1</f>
        <v>652.91165110338011</v>
      </c>
      <c r="AA9">
        <f>SUM(T7:T16)</f>
        <v>607.9645978620257</v>
      </c>
      <c r="AB9" s="70">
        <f>Z9+AA9</f>
        <v>1260.8762489654059</v>
      </c>
      <c r="AC9" s="2"/>
      <c r="AE9">
        <v>2035</v>
      </c>
      <c r="AF9">
        <v>63.668515149789307</v>
      </c>
      <c r="AG9">
        <v>67.177794673405884</v>
      </c>
      <c r="AH9">
        <v>64.690206854180616</v>
      </c>
      <c r="AI9">
        <v>58.190620517947501</v>
      </c>
      <c r="AM9">
        <v>2035</v>
      </c>
      <c r="AN9">
        <v>3743.0151459623785</v>
      </c>
      <c r="AO9">
        <v>3873.790244229328</v>
      </c>
      <c r="AP9">
        <v>3787.2713358636738</v>
      </c>
      <c r="AQ9">
        <v>3683.9221979380254</v>
      </c>
    </row>
    <row r="10" spans="1:43" ht="15.75" thickBot="1" x14ac:dyDescent="0.3">
      <c r="A10" t="str">
        <f t="shared" si="0"/>
        <v>SSP2Croatia201040--44Maleopen</v>
      </c>
      <c r="B10" t="str">
        <f t="shared" si="2"/>
        <v>SSP2</v>
      </c>
      <c r="C10" t="str">
        <f t="shared" si="3"/>
        <v>Croatia</v>
      </c>
      <c r="D10">
        <v>2010</v>
      </c>
      <c r="E10" t="s">
        <v>24</v>
      </c>
      <c r="F10" t="s">
        <v>15</v>
      </c>
      <c r="G10" t="str">
        <f>Projection!$N$1</f>
        <v>open</v>
      </c>
      <c r="H10">
        <v>140.9</v>
      </c>
      <c r="M10" s="14" t="s">
        <v>22</v>
      </c>
      <c r="N10" s="2">
        <f t="shared" si="6"/>
        <v>-149.75</v>
      </c>
      <c r="O10" s="15">
        <f t="shared" si="4"/>
        <v>144.80000000000001</v>
      </c>
      <c r="R10" s="14" t="s">
        <v>22</v>
      </c>
      <c r="S10" s="2">
        <f t="shared" si="1"/>
        <v>-60.234308644505717</v>
      </c>
      <c r="T10" s="15">
        <f t="shared" si="5"/>
        <v>56.307916149148511</v>
      </c>
      <c r="Z10" s="73" t="s">
        <v>11499</v>
      </c>
      <c r="AC10" s="2"/>
      <c r="AE10">
        <v>2040</v>
      </c>
      <c r="AF10">
        <v>67.49285421647221</v>
      </c>
      <c r="AG10">
        <v>71.04544473823978</v>
      </c>
      <c r="AH10">
        <v>68.455378283301755</v>
      </c>
      <c r="AI10">
        <v>60.952463163978862</v>
      </c>
      <c r="AM10">
        <v>2040</v>
      </c>
      <c r="AN10">
        <v>3624.6120126335172</v>
      </c>
      <c r="AO10">
        <v>3798.8480709484952</v>
      </c>
      <c r="AP10">
        <v>3681.7951886946194</v>
      </c>
      <c r="AQ10">
        <v>3567.2036265553511</v>
      </c>
    </row>
    <row r="11" spans="1:43" ht="15.75" thickBot="1" x14ac:dyDescent="0.3">
      <c r="A11" t="str">
        <f t="shared" si="0"/>
        <v>SSP2Croatia201045--49Maleopen</v>
      </c>
      <c r="B11" t="str">
        <f t="shared" si="2"/>
        <v>SSP2</v>
      </c>
      <c r="C11" t="str">
        <f t="shared" si="3"/>
        <v>Croatia</v>
      </c>
      <c r="D11">
        <v>2010</v>
      </c>
      <c r="E11" t="s">
        <v>25</v>
      </c>
      <c r="F11" t="s">
        <v>15</v>
      </c>
      <c r="G11" t="str">
        <f>Projection!$N$1</f>
        <v>open</v>
      </c>
      <c r="H11">
        <v>155.15</v>
      </c>
      <c r="M11" s="14" t="s">
        <v>23</v>
      </c>
      <c r="N11" s="2">
        <f t="shared" si="6"/>
        <v>-148.65</v>
      </c>
      <c r="O11" s="15">
        <f t="shared" si="4"/>
        <v>145.5</v>
      </c>
      <c r="R11" s="14" t="s">
        <v>23</v>
      </c>
      <c r="S11" s="2">
        <f t="shared" si="1"/>
        <v>-64.473799312019594</v>
      </c>
      <c r="T11" s="15">
        <f t="shared" si="5"/>
        <v>60.280707436950884</v>
      </c>
      <c r="Z11">
        <f>SUM(N7:N16)*-1</f>
        <v>1439.65</v>
      </c>
      <c r="AA11">
        <f>SUM(O7:O16)</f>
        <v>1441.45</v>
      </c>
      <c r="AB11" s="74">
        <f>Z11+AA11</f>
        <v>2881.1000000000004</v>
      </c>
      <c r="AC11" s="2"/>
      <c r="AE11">
        <v>2045</v>
      </c>
      <c r="AF11">
        <v>72.131686476539684</v>
      </c>
      <c r="AG11">
        <v>75.315198127209186</v>
      </c>
      <c r="AH11">
        <v>72.921313209833343</v>
      </c>
      <c r="AI11">
        <v>64.528102255008108</v>
      </c>
      <c r="AM11">
        <v>2045</v>
      </c>
      <c r="AN11">
        <v>3506.7120286532809</v>
      </c>
      <c r="AO11">
        <v>3729.6133343370975</v>
      </c>
      <c r="AP11">
        <v>3578.0709600729115</v>
      </c>
      <c r="AQ11">
        <v>3456.0531055905649</v>
      </c>
    </row>
    <row r="12" spans="1:43" x14ac:dyDescent="0.25">
      <c r="A12" t="str">
        <f t="shared" si="0"/>
        <v>SSP2Croatia201050--54Maleopen</v>
      </c>
      <c r="B12" t="str">
        <f t="shared" si="2"/>
        <v>SSP2</v>
      </c>
      <c r="C12" t="str">
        <f t="shared" si="3"/>
        <v>Croatia</v>
      </c>
      <c r="D12">
        <v>2010</v>
      </c>
      <c r="E12" t="s">
        <v>26</v>
      </c>
      <c r="F12" t="s">
        <v>15</v>
      </c>
      <c r="G12" t="str">
        <f>Projection!$N$1</f>
        <v>open</v>
      </c>
      <c r="H12">
        <v>157.9</v>
      </c>
      <c r="M12" s="14" t="s">
        <v>24</v>
      </c>
      <c r="N12" s="2">
        <f t="shared" si="6"/>
        <v>-140.9</v>
      </c>
      <c r="O12" s="15">
        <f t="shared" si="4"/>
        <v>140.79999999999998</v>
      </c>
      <c r="R12" s="14" t="s">
        <v>24</v>
      </c>
      <c r="S12" s="2">
        <f t="shared" si="1"/>
        <v>-68.777051573524034</v>
      </c>
      <c r="T12" s="15">
        <f t="shared" si="5"/>
        <v>64.125869791064559</v>
      </c>
      <c r="V12" s="70">
        <v>2095</v>
      </c>
      <c r="AC12" s="2"/>
      <c r="AE12">
        <v>2050</v>
      </c>
      <c r="AF12">
        <v>77.189140110037684</v>
      </c>
      <c r="AG12">
        <v>79.453263654015686</v>
      </c>
      <c r="AH12">
        <v>77.748018226722664</v>
      </c>
      <c r="AI12">
        <v>68.599773664181214</v>
      </c>
      <c r="AM12">
        <v>2050</v>
      </c>
      <c r="AN12">
        <v>3389.9373358181301</v>
      </c>
      <c r="AO12">
        <v>3667.3761988076203</v>
      </c>
      <c r="AP12">
        <v>3479.0930762894309</v>
      </c>
      <c r="AQ12">
        <v>3353.508881209541</v>
      </c>
    </row>
    <row r="13" spans="1:43" x14ac:dyDescent="0.25">
      <c r="A13" t="str">
        <f t="shared" si="0"/>
        <v>SSP2Croatia201055--59Maleopen</v>
      </c>
      <c r="B13" t="str">
        <f t="shared" si="2"/>
        <v>SSP2</v>
      </c>
      <c r="C13" t="str">
        <f t="shared" si="3"/>
        <v>Croatia</v>
      </c>
      <c r="D13">
        <v>2010</v>
      </c>
      <c r="E13" t="s">
        <v>27</v>
      </c>
      <c r="F13" t="s">
        <v>15</v>
      </c>
      <c r="G13" t="str">
        <f>Projection!$N$1</f>
        <v>open</v>
      </c>
      <c r="H13">
        <v>153.75</v>
      </c>
      <c r="M13" s="14" t="s">
        <v>25</v>
      </c>
      <c r="N13" s="2">
        <f t="shared" si="6"/>
        <v>-155.15</v>
      </c>
      <c r="O13" s="15">
        <f t="shared" si="4"/>
        <v>157.75</v>
      </c>
      <c r="R13" s="14" t="s">
        <v>25</v>
      </c>
      <c r="S13" s="2">
        <f t="shared" si="1"/>
        <v>-73.099225437410851</v>
      </c>
      <c r="T13" s="15">
        <f t="shared" si="5"/>
        <v>67.481236651765911</v>
      </c>
      <c r="AC13" s="2"/>
      <c r="AE13">
        <v>2055</v>
      </c>
      <c r="AF13">
        <v>80.935444800297631</v>
      </c>
      <c r="AG13">
        <v>82.10039492117825</v>
      </c>
      <c r="AH13">
        <v>81.298719497011476</v>
      </c>
      <c r="AI13">
        <v>71.287961904868084</v>
      </c>
      <c r="AM13">
        <v>2055</v>
      </c>
      <c r="AN13">
        <v>3275.9751350255806</v>
      </c>
      <c r="AO13">
        <v>3613.6324001855482</v>
      </c>
      <c r="AP13">
        <v>3385.969181898281</v>
      </c>
      <c r="AQ13">
        <v>3257.074188845309</v>
      </c>
    </row>
    <row r="14" spans="1:43" x14ac:dyDescent="0.25">
      <c r="A14" t="str">
        <f t="shared" si="0"/>
        <v>SSP2Croatia201060--64Maleopen</v>
      </c>
      <c r="B14" t="str">
        <f t="shared" si="2"/>
        <v>SSP2</v>
      </c>
      <c r="C14" t="str">
        <f t="shared" si="3"/>
        <v>Croatia</v>
      </c>
      <c r="D14">
        <v>2010</v>
      </c>
      <c r="E14" t="s">
        <v>28</v>
      </c>
      <c r="F14" t="s">
        <v>15</v>
      </c>
      <c r="G14" t="str">
        <f>Projection!$N$1</f>
        <v>open</v>
      </c>
      <c r="H14">
        <v>126.65</v>
      </c>
      <c r="M14" s="14" t="s">
        <v>26</v>
      </c>
      <c r="N14" s="2">
        <f t="shared" si="6"/>
        <v>-157.9</v>
      </c>
      <c r="O14" s="15">
        <f t="shared" si="4"/>
        <v>161.44999999999999</v>
      </c>
      <c r="R14" s="14" t="s">
        <v>26</v>
      </c>
      <c r="S14" s="2">
        <f t="shared" si="1"/>
        <v>-76.590474050529707</v>
      </c>
      <c r="T14" s="15">
        <f t="shared" si="5"/>
        <v>70.960810704795321</v>
      </c>
      <c r="AC14" s="2"/>
      <c r="AE14">
        <v>2060</v>
      </c>
      <c r="AF14">
        <v>82.634358187695995</v>
      </c>
      <c r="AG14">
        <v>82.48101200015067</v>
      </c>
      <c r="AH14">
        <v>82.829548697970225</v>
      </c>
      <c r="AI14">
        <v>71.578849915093684</v>
      </c>
      <c r="AM14">
        <v>2060</v>
      </c>
      <c r="AN14">
        <v>3166.4566563166677</v>
      </c>
      <c r="AO14">
        <v>3569.5621748834806</v>
      </c>
      <c r="AP14">
        <v>3299.954936907634</v>
      </c>
      <c r="AQ14">
        <v>3163.8051742681055</v>
      </c>
    </row>
    <row r="15" spans="1:43" x14ac:dyDescent="0.25">
      <c r="A15" t="str">
        <f t="shared" si="0"/>
        <v>SSP2Croatia201065--69Maleopen</v>
      </c>
      <c r="B15" t="str">
        <f t="shared" si="2"/>
        <v>SSP2</v>
      </c>
      <c r="C15" t="str">
        <f t="shared" si="3"/>
        <v>Croatia</v>
      </c>
      <c r="D15">
        <v>2010</v>
      </c>
      <c r="E15" t="s">
        <v>29</v>
      </c>
      <c r="F15" t="s">
        <v>15</v>
      </c>
      <c r="G15" t="str">
        <f>Projection!$N$1</f>
        <v>open</v>
      </c>
      <c r="H15">
        <v>86</v>
      </c>
      <c r="M15" s="14" t="s">
        <v>27</v>
      </c>
      <c r="N15" s="2">
        <f t="shared" si="6"/>
        <v>-153.75</v>
      </c>
      <c r="O15" s="15">
        <f t="shared" si="4"/>
        <v>158.9</v>
      </c>
      <c r="R15" s="14" t="s">
        <v>27</v>
      </c>
      <c r="S15" s="2">
        <f t="shared" si="1"/>
        <v>-79.106984514990899</v>
      </c>
      <c r="T15" s="15">
        <f t="shared" si="5"/>
        <v>73.202423836170425</v>
      </c>
      <c r="AC15" s="2"/>
      <c r="AE15">
        <v>2065</v>
      </c>
      <c r="AF15">
        <v>86.254495707963315</v>
      </c>
      <c r="AG15">
        <v>84.068523873984191</v>
      </c>
      <c r="AH15">
        <v>85.906873968803339</v>
      </c>
      <c r="AI15">
        <v>72.883803837251975</v>
      </c>
      <c r="AM15">
        <v>2065</v>
      </c>
      <c r="AN15">
        <v>3062.5796920270859</v>
      </c>
      <c r="AO15">
        <v>3536.0878002205882</v>
      </c>
      <c r="AP15">
        <v>3222.1658106493096</v>
      </c>
      <c r="AQ15">
        <v>3074.1368551891501</v>
      </c>
    </row>
    <row r="16" spans="1:43" x14ac:dyDescent="0.25">
      <c r="A16" t="str">
        <f t="shared" si="0"/>
        <v>SSP2Croatia201070--74Maleopen</v>
      </c>
      <c r="B16" t="str">
        <f t="shared" si="2"/>
        <v>SSP2</v>
      </c>
      <c r="C16" t="str">
        <f t="shared" si="3"/>
        <v>Croatia</v>
      </c>
      <c r="D16">
        <v>2010</v>
      </c>
      <c r="E16" t="s">
        <v>30</v>
      </c>
      <c r="F16" t="s">
        <v>15</v>
      </c>
      <c r="G16" t="str">
        <f>Projection!$N$1</f>
        <v>open</v>
      </c>
      <c r="H16">
        <v>91.95</v>
      </c>
      <c r="M16" s="14" t="s">
        <v>28</v>
      </c>
      <c r="N16" s="2">
        <f t="shared" si="6"/>
        <v>-126.65</v>
      </c>
      <c r="O16" s="15">
        <f t="shared" si="4"/>
        <v>143.04999999999998</v>
      </c>
      <c r="R16" s="14" t="s">
        <v>28</v>
      </c>
      <c r="S16" s="2">
        <f t="shared" si="1"/>
        <v>-80.741353504661475</v>
      </c>
      <c r="T16" s="15">
        <f t="shared" si="5"/>
        <v>74.758978513132206</v>
      </c>
      <c r="Z16" s="72" t="s">
        <v>11494</v>
      </c>
      <c r="AC16" s="2"/>
      <c r="AE16">
        <v>2070</v>
      </c>
      <c r="AF16">
        <v>87.581732449623871</v>
      </c>
      <c r="AG16">
        <v>83.304998804806345</v>
      </c>
      <c r="AH16">
        <v>86.578064069477634</v>
      </c>
      <c r="AI16">
        <v>72.340495277715206</v>
      </c>
      <c r="AM16">
        <v>2070</v>
      </c>
      <c r="AN16">
        <v>2962.4762850440284</v>
      </c>
      <c r="AO16">
        <v>3512.2243513395642</v>
      </c>
      <c r="AP16">
        <v>3151.2421589736177</v>
      </c>
      <c r="AQ16">
        <v>2997.550299526134</v>
      </c>
    </row>
    <row r="17" spans="1:43" x14ac:dyDescent="0.25">
      <c r="A17" t="str">
        <f t="shared" si="0"/>
        <v>SSP2Croatia201075--79Maleopen</v>
      </c>
      <c r="B17" t="str">
        <f t="shared" si="2"/>
        <v>SSP2</v>
      </c>
      <c r="C17" t="str">
        <f t="shared" si="3"/>
        <v>Croatia</v>
      </c>
      <c r="D17">
        <v>2010</v>
      </c>
      <c r="E17" t="s">
        <v>31</v>
      </c>
      <c r="F17" t="s">
        <v>15</v>
      </c>
      <c r="G17" t="str">
        <f>Projection!$N$1</f>
        <v>open</v>
      </c>
      <c r="H17">
        <v>66.8</v>
      </c>
      <c r="M17" s="71" t="s">
        <v>29</v>
      </c>
      <c r="N17" s="2">
        <f t="shared" si="6"/>
        <v>-86</v>
      </c>
      <c r="O17" s="15">
        <f t="shared" si="4"/>
        <v>109.85000000000001</v>
      </c>
      <c r="R17" s="71" t="s">
        <v>29</v>
      </c>
      <c r="S17" s="2">
        <f t="shared" si="1"/>
        <v>-83.130408792854595</v>
      </c>
      <c r="T17" s="15">
        <f t="shared" si="5"/>
        <v>77.379350217014292</v>
      </c>
      <c r="Z17">
        <f>SUM(S17:S24)*-1</f>
        <v>505.47084119388677</v>
      </c>
      <c r="AA17">
        <f>SUM(T17:T24)</f>
        <v>555.2022926578336</v>
      </c>
      <c r="AB17" s="70">
        <f>Z17+AA17</f>
        <v>1060.6731338517204</v>
      </c>
      <c r="AC17" s="2"/>
      <c r="AE17">
        <v>2075</v>
      </c>
      <c r="AF17">
        <v>91.786423873734407</v>
      </c>
      <c r="AG17">
        <v>84.462942151290989</v>
      </c>
      <c r="AH17">
        <v>89.705525839960345</v>
      </c>
      <c r="AI17">
        <v>74.439997747387281</v>
      </c>
      <c r="AM17">
        <v>2075</v>
      </c>
      <c r="AN17">
        <v>2869.829608001769</v>
      </c>
      <c r="AO17">
        <v>3501.5468148578393</v>
      </c>
      <c r="AP17">
        <v>3091.097719612646</v>
      </c>
      <c r="AQ17">
        <v>2937.7736996901813</v>
      </c>
    </row>
    <row r="18" spans="1:43" ht="15.75" thickBot="1" x14ac:dyDescent="0.3">
      <c r="A18" t="str">
        <f t="shared" si="0"/>
        <v>SSP2Croatia201080--84Maleopen</v>
      </c>
      <c r="B18" t="str">
        <f t="shared" si="2"/>
        <v>SSP2</v>
      </c>
      <c r="C18" t="str">
        <f t="shared" si="3"/>
        <v>Croatia</v>
      </c>
      <c r="D18">
        <v>2010</v>
      </c>
      <c r="E18" t="s">
        <v>32</v>
      </c>
      <c r="F18" t="s">
        <v>15</v>
      </c>
      <c r="G18" t="str">
        <f>Projection!$N$1</f>
        <v>open</v>
      </c>
      <c r="H18">
        <v>34.6</v>
      </c>
      <c r="M18" s="71" t="s">
        <v>30</v>
      </c>
      <c r="N18" s="2">
        <f t="shared" si="6"/>
        <v>-91.95</v>
      </c>
      <c r="O18" s="15">
        <f t="shared" si="4"/>
        <v>128.54999999999998</v>
      </c>
      <c r="R18" s="71" t="s">
        <v>30</v>
      </c>
      <c r="S18" s="2">
        <f t="shared" si="1"/>
        <v>-85.441162867962689</v>
      </c>
      <c r="T18" s="15">
        <f t="shared" si="5"/>
        <v>80.76883898464169</v>
      </c>
      <c r="V18" s="70">
        <v>1</v>
      </c>
      <c r="W18" s="69" t="str">
        <f>INDEX(V19:V20,V18)</f>
        <v>open</v>
      </c>
      <c r="Z18" s="73" t="s">
        <v>11500</v>
      </c>
      <c r="AC18" s="2"/>
      <c r="AE18">
        <v>2080</v>
      </c>
      <c r="AF18">
        <v>95.214117938673198</v>
      </c>
      <c r="AG18">
        <v>85.592552518302426</v>
      </c>
      <c r="AH18">
        <v>92.444046392811302</v>
      </c>
      <c r="AI18">
        <v>76.504888285826794</v>
      </c>
      <c r="AM18">
        <v>2080</v>
      </c>
      <c r="AN18">
        <v>2782.1644514315403</v>
      </c>
      <c r="AO18">
        <v>3501.6962125023101</v>
      </c>
      <c r="AP18">
        <v>3038.7687719059768</v>
      </c>
      <c r="AQ18">
        <v>2892.8712197028062</v>
      </c>
    </row>
    <row r="19" spans="1:43" ht="15.75" thickBot="1" x14ac:dyDescent="0.3">
      <c r="A19" t="str">
        <f t="shared" si="0"/>
        <v>SSP2Croatia201085--89Maleopen</v>
      </c>
      <c r="B19" t="str">
        <f t="shared" si="2"/>
        <v>SSP2</v>
      </c>
      <c r="C19" t="str">
        <f t="shared" si="3"/>
        <v>Croatia</v>
      </c>
      <c r="D19">
        <v>2010</v>
      </c>
      <c r="E19" t="s">
        <v>33</v>
      </c>
      <c r="F19" t="s">
        <v>15</v>
      </c>
      <c r="G19" t="str">
        <f>Projection!$N$1</f>
        <v>open</v>
      </c>
      <c r="H19">
        <v>11.5</v>
      </c>
      <c r="M19" s="71" t="s">
        <v>31</v>
      </c>
      <c r="N19" s="2">
        <f t="shared" si="6"/>
        <v>-66.8</v>
      </c>
      <c r="O19" s="15">
        <f t="shared" si="4"/>
        <v>108.6</v>
      </c>
      <c r="R19" s="71" t="s">
        <v>31</v>
      </c>
      <c r="S19" s="2">
        <f t="shared" si="1"/>
        <v>-87.09258590187396</v>
      </c>
      <c r="T19" s="15">
        <f t="shared" si="5"/>
        <v>84.627291315428891</v>
      </c>
      <c r="V19" s="4" t="s">
        <v>906</v>
      </c>
      <c r="Z19">
        <f>SUM(N17:N24)*-1</f>
        <v>294.05</v>
      </c>
      <c r="AA19">
        <f>SUM(O17:O24)</f>
        <v>462.90000000000003</v>
      </c>
      <c r="AB19" s="74">
        <f>Z19+AA19</f>
        <v>756.95</v>
      </c>
      <c r="AC19" s="2"/>
      <c r="AE19">
        <v>2085</v>
      </c>
      <c r="AF19">
        <v>98.067281131146686</v>
      </c>
      <c r="AG19">
        <v>86.685673050825585</v>
      </c>
      <c r="AH19">
        <v>94.592687802768268</v>
      </c>
      <c r="AI19">
        <v>78.676611955997004</v>
      </c>
      <c r="AM19">
        <v>2085</v>
      </c>
      <c r="AN19">
        <v>2700.5100491981298</v>
      </c>
      <c r="AO19">
        <v>3513.6079383632232</v>
      </c>
      <c r="AP19">
        <v>2995.3668898647011</v>
      </c>
      <c r="AQ19">
        <v>2858.1628972208619</v>
      </c>
    </row>
    <row r="20" spans="1:43" x14ac:dyDescent="0.25">
      <c r="A20" t="str">
        <f t="shared" si="0"/>
        <v>SSP2Croatia201090--94Maleopen</v>
      </c>
      <c r="B20" t="str">
        <f t="shared" si="2"/>
        <v>SSP2</v>
      </c>
      <c r="C20" t="str">
        <f t="shared" si="3"/>
        <v>Croatia</v>
      </c>
      <c r="D20">
        <v>2010</v>
      </c>
      <c r="E20" t="s">
        <v>34</v>
      </c>
      <c r="F20" t="s">
        <v>15</v>
      </c>
      <c r="G20" t="str">
        <f>Projection!$N$1</f>
        <v>open</v>
      </c>
      <c r="H20">
        <v>2.4</v>
      </c>
      <c r="M20" s="71" t="s">
        <v>32</v>
      </c>
      <c r="N20" s="2">
        <f t="shared" si="6"/>
        <v>-34.6</v>
      </c>
      <c r="O20" s="15">
        <f t="shared" si="4"/>
        <v>70.099999999999994</v>
      </c>
      <c r="R20" s="71" t="s">
        <v>32</v>
      </c>
      <c r="S20" s="2">
        <f t="shared" si="1"/>
        <v>-84.952476034553897</v>
      </c>
      <c r="T20" s="15">
        <f t="shared" si="5"/>
        <v>86.721004706052369</v>
      </c>
      <c r="V20" s="5" t="s">
        <v>949</v>
      </c>
      <c r="AC20" s="2"/>
      <c r="AE20">
        <v>2090</v>
      </c>
      <c r="AF20">
        <v>100.40079478003636</v>
      </c>
      <c r="AG20">
        <v>87.718513573682557</v>
      </c>
      <c r="AH20">
        <v>96.147182474963145</v>
      </c>
      <c r="AI20">
        <v>80.134984842639838</v>
      </c>
      <c r="AM20">
        <v>2090</v>
      </c>
      <c r="AN20">
        <v>2624.8643440308088</v>
      </c>
      <c r="AO20">
        <v>3537.2574049325067</v>
      </c>
      <c r="AP20">
        <v>2960.8576048968571</v>
      </c>
      <c r="AQ20">
        <v>2829.1524971713288</v>
      </c>
    </row>
    <row r="21" spans="1:43" x14ac:dyDescent="0.25">
      <c r="A21" t="str">
        <f t="shared" si="0"/>
        <v>SSP2Croatia201095--99Maleopen</v>
      </c>
      <c r="B21" t="str">
        <f t="shared" si="2"/>
        <v>SSP2</v>
      </c>
      <c r="C21" t="str">
        <f t="shared" si="3"/>
        <v>Croatia</v>
      </c>
      <c r="D21">
        <v>2010</v>
      </c>
      <c r="E21" t="s">
        <v>35</v>
      </c>
      <c r="F21" t="s">
        <v>15</v>
      </c>
      <c r="G21" t="str">
        <f>Projection!$N$1</f>
        <v>open</v>
      </c>
      <c r="H21">
        <v>0.7</v>
      </c>
      <c r="M21" s="71" t="s">
        <v>33</v>
      </c>
      <c r="N21" s="2">
        <f t="shared" si="6"/>
        <v>-11.5</v>
      </c>
      <c r="O21" s="15">
        <f t="shared" si="4"/>
        <v>35.299999999999997</v>
      </c>
      <c r="R21" s="71" t="s">
        <v>33</v>
      </c>
      <c r="S21" s="2">
        <f t="shared" si="1"/>
        <v>-76.151112092203647</v>
      </c>
      <c r="T21" s="15">
        <f>VLOOKUP($W$2&amp;$C$2&amp;$V$12&amp;$R21&amp;T$3&amp;$W$18,$A:$H,8,FALSE)</f>
        <v>85.145508507022129</v>
      </c>
      <c r="AE21">
        <v>2095</v>
      </c>
      <c r="AF21">
        <v>102.58960742732906</v>
      </c>
      <c r="AG21">
        <v>88.900322663813682</v>
      </c>
      <c r="AH21">
        <v>97.491201857808392</v>
      </c>
      <c r="AI21">
        <v>81.256366071023294</v>
      </c>
      <c r="AM21">
        <v>2095</v>
      </c>
      <c r="AN21">
        <v>2554.4042429234482</v>
      </c>
      <c r="AO21">
        <v>3571.7744240756292</v>
      </c>
      <c r="AP21">
        <v>2934.3724342006326</v>
      </c>
      <c r="AQ21">
        <v>2804.5412298002702</v>
      </c>
    </row>
    <row r="22" spans="1:43" ht="15.75" thickBot="1" x14ac:dyDescent="0.3">
      <c r="A22" t="str">
        <f t="shared" si="0"/>
        <v>SSP2Croatia2010100+Maleopen</v>
      </c>
      <c r="B22" t="str">
        <f t="shared" si="2"/>
        <v>SSP2</v>
      </c>
      <c r="C22" t="str">
        <f t="shared" si="3"/>
        <v>Croatia</v>
      </c>
      <c r="D22">
        <v>2010</v>
      </c>
      <c r="E22" t="s">
        <v>36</v>
      </c>
      <c r="F22" t="s">
        <v>15</v>
      </c>
      <c r="G22" t="str">
        <f>Projection!$N$1</f>
        <v>open</v>
      </c>
      <c r="H22">
        <v>0.1</v>
      </c>
      <c r="M22" s="71" t="s">
        <v>34</v>
      </c>
      <c r="N22" s="2">
        <f t="shared" si="6"/>
        <v>-2.4</v>
      </c>
      <c r="O22" s="15">
        <f t="shared" si="4"/>
        <v>7.8</v>
      </c>
      <c r="R22" s="71" t="s">
        <v>34</v>
      </c>
      <c r="S22" s="2">
        <f t="shared" si="1"/>
        <v>-49.932215669646965</v>
      </c>
      <c r="T22" s="15">
        <f t="shared" si="5"/>
        <v>65.913868914366475</v>
      </c>
      <c r="Z22" s="72" t="s">
        <v>11493</v>
      </c>
      <c r="AA22">
        <f>(AB4+AB17)/AB9*100</f>
        <v>102.58960742732907</v>
      </c>
    </row>
    <row r="23" spans="1:43" ht="15.75" thickBot="1" x14ac:dyDescent="0.3">
      <c r="A23" t="str">
        <f t="shared" si="0"/>
        <v>SSP2Croatia20100--4Femaleopen</v>
      </c>
      <c r="B23" t="str">
        <f t="shared" si="2"/>
        <v>SSP2</v>
      </c>
      <c r="C23" t="str">
        <f t="shared" si="3"/>
        <v>Croatia</v>
      </c>
      <c r="D23">
        <v>2010</v>
      </c>
      <c r="E23" t="s">
        <v>16</v>
      </c>
      <c r="F23" t="s">
        <v>37</v>
      </c>
      <c r="G23" t="str">
        <f>Projection!$N$1</f>
        <v>open</v>
      </c>
      <c r="H23">
        <v>105.6</v>
      </c>
      <c r="M23" s="71" t="s">
        <v>35</v>
      </c>
      <c r="N23" s="2">
        <f t="shared" si="6"/>
        <v>-0.7</v>
      </c>
      <c r="O23" s="15">
        <f t="shared" si="4"/>
        <v>2.4</v>
      </c>
      <c r="R23" s="71" t="s">
        <v>35</v>
      </c>
      <c r="S23" s="2">
        <f t="shared" si="1"/>
        <v>-29.771748550504302</v>
      </c>
      <c r="T23" s="15">
        <f t="shared" si="5"/>
        <v>51.488119056104267</v>
      </c>
      <c r="Z23" s="73" t="s">
        <v>11501</v>
      </c>
      <c r="AA23" s="74">
        <f>((AB6+AB19)/AB11)*100</f>
        <v>49.399534899864626</v>
      </c>
    </row>
    <row r="24" spans="1:43" x14ac:dyDescent="0.25">
      <c r="A24" t="str">
        <f t="shared" si="0"/>
        <v>SSP2Croatia20105--9Femaleopen</v>
      </c>
      <c r="B24" t="str">
        <f t="shared" si="2"/>
        <v>SSP2</v>
      </c>
      <c r="C24" t="str">
        <f t="shared" si="3"/>
        <v>Croatia</v>
      </c>
      <c r="D24">
        <v>2010</v>
      </c>
      <c r="E24" t="s">
        <v>17</v>
      </c>
      <c r="F24" t="s">
        <v>37</v>
      </c>
      <c r="G24" t="str">
        <f>Projection!$N$1</f>
        <v>open</v>
      </c>
      <c r="H24">
        <v>100.39999999999999</v>
      </c>
      <c r="M24" s="71" t="s">
        <v>36</v>
      </c>
      <c r="N24" s="2">
        <f t="shared" si="6"/>
        <v>-0.1</v>
      </c>
      <c r="O24" s="15">
        <f t="shared" si="4"/>
        <v>0.3</v>
      </c>
      <c r="R24" s="71" t="s">
        <v>36</v>
      </c>
      <c r="S24" s="2">
        <f t="shared" si="1"/>
        <v>-8.9991312842867242</v>
      </c>
      <c r="T24" s="15">
        <f t="shared" si="5"/>
        <v>23.158310957203398</v>
      </c>
    </row>
    <row r="25" spans="1:43" x14ac:dyDescent="0.25">
      <c r="A25" t="str">
        <f t="shared" si="0"/>
        <v>SSP2Croatia201010--14Femaleopen</v>
      </c>
      <c r="B25" t="str">
        <f t="shared" si="2"/>
        <v>SSP2</v>
      </c>
      <c r="C25" t="str">
        <f t="shared" si="3"/>
        <v>Croatia</v>
      </c>
      <c r="D25">
        <v>2010</v>
      </c>
      <c r="E25" t="s">
        <v>18</v>
      </c>
      <c r="F25" t="s">
        <v>37</v>
      </c>
      <c r="G25" t="str">
        <f>Projection!$N$1</f>
        <v>open</v>
      </c>
      <c r="H25">
        <v>117.65</v>
      </c>
      <c r="M25" s="11"/>
      <c r="N25" s="68">
        <f>SUM(N4:N24)*-1</f>
        <v>2076.3500000000004</v>
      </c>
      <c r="O25" s="12">
        <f>SUM(O4:O24)</f>
        <v>2228.0000000000005</v>
      </c>
      <c r="P25" s="70">
        <f>SUM(N25:O25)</f>
        <v>4304.3500000000004</v>
      </c>
      <c r="R25" s="11"/>
      <c r="S25" s="68">
        <f>SUM(S4:S24)*-1</f>
        <v>1278.150474762645</v>
      </c>
      <c r="T25" s="12">
        <f>SUM(T4:T24)</f>
        <v>1276.2537681608032</v>
      </c>
      <c r="U25" s="70">
        <f>SUM(S25:T25)</f>
        <v>2554.4042429234482</v>
      </c>
    </row>
    <row r="26" spans="1:43" x14ac:dyDescent="0.25">
      <c r="A26" t="str">
        <f t="shared" si="0"/>
        <v>SSP2Croatia201015--19Femaleopen</v>
      </c>
      <c r="B26" t="str">
        <f t="shared" si="2"/>
        <v>SSP2</v>
      </c>
      <c r="C26" t="str">
        <f t="shared" si="3"/>
        <v>Croatia</v>
      </c>
      <c r="D26">
        <v>2010</v>
      </c>
      <c r="E26" t="s">
        <v>19</v>
      </c>
      <c r="F26" t="s">
        <v>37</v>
      </c>
      <c r="G26" t="str">
        <f>Projection!$N$1</f>
        <v>open</v>
      </c>
      <c r="H26">
        <v>115.39999999999999</v>
      </c>
      <c r="N26">
        <v>-1</v>
      </c>
      <c r="S26">
        <v>-1</v>
      </c>
    </row>
    <row r="27" spans="1:43" x14ac:dyDescent="0.25">
      <c r="A27" t="str">
        <f t="shared" si="0"/>
        <v>SSP2Croatia201020--24Femaleopen</v>
      </c>
      <c r="B27" t="str">
        <f t="shared" si="2"/>
        <v>SSP2</v>
      </c>
      <c r="C27" t="str">
        <f t="shared" si="3"/>
        <v>Croatia</v>
      </c>
      <c r="D27">
        <v>2010</v>
      </c>
      <c r="E27" t="s">
        <v>20</v>
      </c>
      <c r="F27" t="s">
        <v>37</v>
      </c>
      <c r="G27" t="str">
        <f>Projection!$N$1</f>
        <v>open</v>
      </c>
      <c r="H27">
        <v>131.5</v>
      </c>
    </row>
    <row r="28" spans="1:43" x14ac:dyDescent="0.25">
      <c r="A28" t="str">
        <f t="shared" si="0"/>
        <v>SSP2Croatia201025--29Femaleopen</v>
      </c>
      <c r="B28" t="str">
        <f t="shared" si="2"/>
        <v>SSP2</v>
      </c>
      <c r="C28" t="str">
        <f t="shared" si="3"/>
        <v>Croatia</v>
      </c>
      <c r="D28">
        <v>2010</v>
      </c>
      <c r="E28" t="s">
        <v>21</v>
      </c>
      <c r="F28" t="s">
        <v>37</v>
      </c>
      <c r="G28" t="str">
        <f>Projection!$N$1</f>
        <v>open</v>
      </c>
      <c r="H28">
        <v>142.30000000000001</v>
      </c>
      <c r="K28" t="str">
        <f>C2&amp;" "&amp;"2010"&amp;" "&amp;"Total Population:"&amp;" "&amp;ROUND(P25/1000,1)&amp;" "&amp;"millions"</f>
        <v>Croatia 2010 Total Population: 4.3 millions</v>
      </c>
      <c r="R28" t="str">
        <f>C2&amp;" "&amp;V12&amp;" "&amp;"Total Population:"&amp;" "&amp;ROUND(U25/1000,1)&amp;" "&amp;"millions"&amp;", "&amp;W2&amp;", "&amp;W18&amp;" migration"</f>
        <v>Croatia 2095 Total Population: 2.6 millions, lowFERT, open migration</v>
      </c>
    </row>
    <row r="29" spans="1:43" x14ac:dyDescent="0.25">
      <c r="A29" t="str">
        <f t="shared" si="0"/>
        <v>SSP2Croatia201030--34Femaleopen</v>
      </c>
      <c r="B29" t="str">
        <f t="shared" si="2"/>
        <v>SSP2</v>
      </c>
      <c r="C29" t="str">
        <f t="shared" si="3"/>
        <v>Croatia</v>
      </c>
      <c r="D29">
        <v>2010</v>
      </c>
      <c r="E29" t="s">
        <v>22</v>
      </c>
      <c r="F29" t="s">
        <v>37</v>
      </c>
      <c r="G29" t="str">
        <f>Projection!$N$1</f>
        <v>open</v>
      </c>
      <c r="H29">
        <v>144.80000000000001</v>
      </c>
    </row>
    <row r="30" spans="1:43" x14ac:dyDescent="0.25">
      <c r="A30" t="str">
        <f t="shared" si="0"/>
        <v>SSP2Croatia201035--39Femaleopen</v>
      </c>
      <c r="B30" t="str">
        <f t="shared" si="2"/>
        <v>SSP2</v>
      </c>
      <c r="C30" t="str">
        <f t="shared" si="3"/>
        <v>Croatia</v>
      </c>
      <c r="D30">
        <v>2010</v>
      </c>
      <c r="E30" t="s">
        <v>23</v>
      </c>
      <c r="F30" t="s">
        <v>37</v>
      </c>
      <c r="G30" t="str">
        <f>Projection!$N$1</f>
        <v>open</v>
      </c>
      <c r="H30">
        <v>145.5</v>
      </c>
    </row>
    <row r="31" spans="1:43" x14ac:dyDescent="0.25">
      <c r="A31" t="str">
        <f t="shared" si="0"/>
        <v>SSP2Croatia201040--44Femaleopen</v>
      </c>
      <c r="B31" t="str">
        <f t="shared" si="2"/>
        <v>SSP2</v>
      </c>
      <c r="C31" t="str">
        <f t="shared" si="3"/>
        <v>Croatia</v>
      </c>
      <c r="D31">
        <v>2010</v>
      </c>
      <c r="E31" t="s">
        <v>24</v>
      </c>
      <c r="F31" t="s">
        <v>37</v>
      </c>
      <c r="G31" t="str">
        <f>Projection!$N$1</f>
        <v>open</v>
      </c>
      <c r="H31">
        <v>140.79999999999998</v>
      </c>
    </row>
    <row r="32" spans="1:43" x14ac:dyDescent="0.25">
      <c r="A32" t="str">
        <f t="shared" si="0"/>
        <v>SSP2Croatia201045--49Femaleopen</v>
      </c>
      <c r="B32" t="str">
        <f t="shared" si="2"/>
        <v>SSP2</v>
      </c>
      <c r="C32" t="str">
        <f t="shared" si="3"/>
        <v>Croatia</v>
      </c>
      <c r="D32">
        <v>2010</v>
      </c>
      <c r="E32" t="s">
        <v>25</v>
      </c>
      <c r="F32" t="s">
        <v>37</v>
      </c>
      <c r="G32" t="str">
        <f>Projection!$N$1</f>
        <v>open</v>
      </c>
      <c r="H32">
        <v>157.75</v>
      </c>
    </row>
    <row r="33" spans="1:41" x14ac:dyDescent="0.25">
      <c r="A33" t="str">
        <f t="shared" si="0"/>
        <v>SSP2Croatia201050--54Femaleopen</v>
      </c>
      <c r="B33" t="str">
        <f t="shared" si="2"/>
        <v>SSP2</v>
      </c>
      <c r="C33" t="str">
        <f t="shared" si="3"/>
        <v>Croatia</v>
      </c>
      <c r="D33">
        <v>2010</v>
      </c>
      <c r="E33" t="s">
        <v>26</v>
      </c>
      <c r="F33" t="s">
        <v>37</v>
      </c>
      <c r="G33" t="str">
        <f>Projection!$N$1</f>
        <v>open</v>
      </c>
      <c r="H33">
        <v>161.44999999999999</v>
      </c>
    </row>
    <row r="34" spans="1:41" x14ac:dyDescent="0.25">
      <c r="A34" t="str">
        <f t="shared" si="0"/>
        <v>SSP2Croatia201055--59Femaleopen</v>
      </c>
      <c r="B34" t="str">
        <f t="shared" si="2"/>
        <v>SSP2</v>
      </c>
      <c r="C34" t="str">
        <f t="shared" si="3"/>
        <v>Croatia</v>
      </c>
      <c r="D34">
        <v>2010</v>
      </c>
      <c r="E34" t="s">
        <v>27</v>
      </c>
      <c r="F34" t="s">
        <v>37</v>
      </c>
      <c r="G34" t="str">
        <f>Projection!$N$1</f>
        <v>open</v>
      </c>
      <c r="H34">
        <v>158.9</v>
      </c>
    </row>
    <row r="35" spans="1:41" x14ac:dyDescent="0.25">
      <c r="A35" t="str">
        <f t="shared" si="0"/>
        <v>SSP2Croatia201060--64Femaleopen</v>
      </c>
      <c r="B35" t="str">
        <f t="shared" si="2"/>
        <v>SSP2</v>
      </c>
      <c r="C35" t="str">
        <f t="shared" si="3"/>
        <v>Croatia</v>
      </c>
      <c r="D35">
        <v>2010</v>
      </c>
      <c r="E35" t="s">
        <v>28</v>
      </c>
      <c r="F35" t="s">
        <v>37</v>
      </c>
      <c r="G35" t="str">
        <f>Projection!$N$1</f>
        <v>open</v>
      </c>
      <c r="H35">
        <v>143.04999999999998</v>
      </c>
    </row>
    <row r="36" spans="1:41" x14ac:dyDescent="0.25">
      <c r="A36" t="str">
        <f t="shared" si="0"/>
        <v>SSP2Croatia201065--69Femaleopen</v>
      </c>
      <c r="B36" t="str">
        <f t="shared" si="2"/>
        <v>SSP2</v>
      </c>
      <c r="C36" t="str">
        <f t="shared" si="3"/>
        <v>Croatia</v>
      </c>
      <c r="D36">
        <v>2010</v>
      </c>
      <c r="E36" t="s">
        <v>29</v>
      </c>
      <c r="F36" t="s">
        <v>37</v>
      </c>
      <c r="G36" t="str">
        <f>Projection!$N$1</f>
        <v>open</v>
      </c>
      <c r="H36">
        <v>109.85000000000001</v>
      </c>
    </row>
    <row r="37" spans="1:41" x14ac:dyDescent="0.25">
      <c r="A37" t="str">
        <f t="shared" si="0"/>
        <v>SSP2Croatia201070--74Femaleopen</v>
      </c>
      <c r="B37" t="str">
        <f t="shared" si="2"/>
        <v>SSP2</v>
      </c>
      <c r="C37" t="str">
        <f t="shared" si="3"/>
        <v>Croatia</v>
      </c>
      <c r="D37">
        <v>2010</v>
      </c>
      <c r="E37" t="s">
        <v>30</v>
      </c>
      <c r="F37" t="s">
        <v>37</v>
      </c>
      <c r="G37" t="str">
        <f>Projection!$N$1</f>
        <v>open</v>
      </c>
      <c r="H37">
        <v>128.54999999999998</v>
      </c>
    </row>
    <row r="38" spans="1:41" x14ac:dyDescent="0.25">
      <c r="A38" t="str">
        <f t="shared" si="0"/>
        <v>SSP2Croatia201075--79Femaleopen</v>
      </c>
      <c r="B38" t="str">
        <f t="shared" si="2"/>
        <v>SSP2</v>
      </c>
      <c r="C38" t="str">
        <f t="shared" si="3"/>
        <v>Croatia</v>
      </c>
      <c r="D38">
        <v>2010</v>
      </c>
      <c r="E38" t="s">
        <v>31</v>
      </c>
      <c r="F38" t="s">
        <v>37</v>
      </c>
      <c r="G38" t="str">
        <f>Projection!$N$1</f>
        <v>open</v>
      </c>
      <c r="H38">
        <v>108.6</v>
      </c>
    </row>
    <row r="39" spans="1:41" x14ac:dyDescent="0.25">
      <c r="A39" t="str">
        <f t="shared" si="0"/>
        <v>SSP2Croatia201080--84Femaleopen</v>
      </c>
      <c r="B39" t="str">
        <f t="shared" si="2"/>
        <v>SSP2</v>
      </c>
      <c r="C39" t="str">
        <f t="shared" si="3"/>
        <v>Croatia</v>
      </c>
      <c r="D39">
        <v>2010</v>
      </c>
      <c r="E39" t="s">
        <v>32</v>
      </c>
      <c r="F39" t="s">
        <v>37</v>
      </c>
      <c r="G39" t="str">
        <f>Projection!$N$1</f>
        <v>open</v>
      </c>
      <c r="H39">
        <v>70.099999999999994</v>
      </c>
    </row>
    <row r="40" spans="1:41" x14ac:dyDescent="0.25">
      <c r="A40" t="str">
        <f t="shared" si="0"/>
        <v>SSP2Croatia201085--89Femaleopen</v>
      </c>
      <c r="B40" t="str">
        <f t="shared" si="2"/>
        <v>SSP2</v>
      </c>
      <c r="C40" t="str">
        <f t="shared" si="3"/>
        <v>Croatia</v>
      </c>
      <c r="D40">
        <v>2010</v>
      </c>
      <c r="E40" t="s">
        <v>33</v>
      </c>
      <c r="F40" t="s">
        <v>37</v>
      </c>
      <c r="G40" t="str">
        <f>Projection!$N$1</f>
        <v>open</v>
      </c>
      <c r="H40">
        <v>35.299999999999997</v>
      </c>
    </row>
    <row r="41" spans="1:41" x14ac:dyDescent="0.25">
      <c r="A41" t="str">
        <f t="shared" si="0"/>
        <v>SSP2Croatia201090--94Femaleopen</v>
      </c>
      <c r="B41" t="str">
        <f t="shared" si="2"/>
        <v>SSP2</v>
      </c>
      <c r="C41" t="str">
        <f t="shared" si="3"/>
        <v>Croatia</v>
      </c>
      <c r="D41">
        <v>2010</v>
      </c>
      <c r="E41" t="s">
        <v>34</v>
      </c>
      <c r="F41" t="s">
        <v>37</v>
      </c>
      <c r="G41" t="str">
        <f>Projection!$N$1</f>
        <v>open</v>
      </c>
      <c r="H41">
        <v>7.8</v>
      </c>
    </row>
    <row r="42" spans="1:41" x14ac:dyDescent="0.25">
      <c r="A42" t="str">
        <f t="shared" si="0"/>
        <v>SSP2Croatia201095--99Femaleopen</v>
      </c>
      <c r="B42" t="str">
        <f t="shared" si="2"/>
        <v>SSP2</v>
      </c>
      <c r="C42" t="str">
        <f t="shared" si="3"/>
        <v>Croatia</v>
      </c>
      <c r="D42">
        <v>2010</v>
      </c>
      <c r="E42" t="s">
        <v>35</v>
      </c>
      <c r="F42" t="s">
        <v>37</v>
      </c>
      <c r="G42" t="str">
        <f>Projection!$N$1</f>
        <v>open</v>
      </c>
      <c r="H42">
        <v>2.4</v>
      </c>
    </row>
    <row r="43" spans="1:41" s="21" customFormat="1" ht="15.75" thickBot="1" x14ac:dyDescent="0.3">
      <c r="A43" s="21" t="str">
        <f t="shared" si="0"/>
        <v>SSP2Croatia2010100+Femaleopen</v>
      </c>
      <c r="B43" s="21" t="str">
        <f t="shared" si="2"/>
        <v>SSP2</v>
      </c>
      <c r="C43" s="21" t="str">
        <f t="shared" si="3"/>
        <v>Croatia</v>
      </c>
      <c r="D43" s="21">
        <v>2010</v>
      </c>
      <c r="E43" s="21" t="s">
        <v>36</v>
      </c>
      <c r="F43" s="21" t="s">
        <v>37</v>
      </c>
      <c r="G43" s="21" t="str">
        <f>Projection!$N$1</f>
        <v>open</v>
      </c>
      <c r="H43" s="21">
        <v>0.3</v>
      </c>
    </row>
    <row r="44" spans="1:41" x14ac:dyDescent="0.25">
      <c r="A44" t="s">
        <v>905</v>
      </c>
      <c r="B44" t="s">
        <v>38</v>
      </c>
      <c r="C44" t="s">
        <v>13</v>
      </c>
      <c r="D44">
        <v>2015</v>
      </c>
      <c r="E44" t="s">
        <v>16</v>
      </c>
      <c r="F44" t="s">
        <v>15</v>
      </c>
      <c r="G44" t="s">
        <v>906</v>
      </c>
      <c r="H44">
        <v>102.33560019184468</v>
      </c>
      <c r="AD44" s="94" t="s">
        <v>11502</v>
      </c>
      <c r="AE44" s="95"/>
      <c r="AF44" s="96"/>
      <c r="AG44" s="94" t="s">
        <v>11503</v>
      </c>
      <c r="AH44" s="95"/>
      <c r="AI44" s="96"/>
      <c r="AJ44" s="94" t="s">
        <v>11504</v>
      </c>
      <c r="AK44" s="95"/>
      <c r="AL44" s="96"/>
      <c r="AM44" s="94" t="s">
        <v>11497</v>
      </c>
      <c r="AN44" s="95"/>
      <c r="AO44" s="96"/>
    </row>
    <row r="45" spans="1:41" ht="15.75" thickBot="1" x14ac:dyDescent="0.3">
      <c r="A45" t="s">
        <v>907</v>
      </c>
      <c r="B45" t="s">
        <v>38</v>
      </c>
      <c r="C45" t="s">
        <v>13</v>
      </c>
      <c r="D45">
        <v>2015</v>
      </c>
      <c r="E45" t="s">
        <v>17</v>
      </c>
      <c r="F45" t="s">
        <v>15</v>
      </c>
      <c r="G45" t="s">
        <v>906</v>
      </c>
      <c r="H45">
        <v>111.33820000000001</v>
      </c>
      <c r="AD45" s="81" t="s">
        <v>11495</v>
      </c>
      <c r="AE45" s="3" t="s">
        <v>11506</v>
      </c>
      <c r="AF45" s="82" t="s">
        <v>11507</v>
      </c>
      <c r="AG45" s="83" t="s">
        <v>11495</v>
      </c>
      <c r="AH45" s="3" t="s">
        <v>11506</v>
      </c>
      <c r="AI45" s="82" t="s">
        <v>11507</v>
      </c>
      <c r="AJ45" s="83" t="s">
        <v>11495</v>
      </c>
      <c r="AK45" s="3" t="s">
        <v>11506</v>
      </c>
      <c r="AL45" s="82" t="s">
        <v>11507</v>
      </c>
      <c r="AM45" s="83" t="s">
        <v>11495</v>
      </c>
      <c r="AN45" s="3" t="s">
        <v>11506</v>
      </c>
      <c r="AO45" s="84" t="s">
        <v>11507</v>
      </c>
    </row>
    <row r="46" spans="1:41" x14ac:dyDescent="0.25">
      <c r="A46" t="s">
        <v>908</v>
      </c>
      <c r="B46" t="s">
        <v>38</v>
      </c>
      <c r="C46" t="s">
        <v>13</v>
      </c>
      <c r="D46">
        <v>2015</v>
      </c>
      <c r="E46" t="s">
        <v>18</v>
      </c>
      <c r="F46" t="s">
        <v>15</v>
      </c>
      <c r="G46" t="s">
        <v>906</v>
      </c>
      <c r="H46">
        <v>105.7439</v>
      </c>
      <c r="AC46" s="75">
        <v>2010</v>
      </c>
      <c r="AD46" s="78">
        <f>AB6/AB11*100</f>
        <v>23.126583596542982</v>
      </c>
      <c r="AE46" s="80">
        <f>AB19/AB11*100</f>
        <v>26.272951303321644</v>
      </c>
      <c r="AF46" s="79">
        <v>49.399534899864626</v>
      </c>
      <c r="AG46" s="78">
        <v>23.126583596542982</v>
      </c>
      <c r="AH46" s="80">
        <v>26.272951303321644</v>
      </c>
      <c r="AI46" s="79">
        <v>49.399534899864626</v>
      </c>
      <c r="AJ46" s="78">
        <v>23.126583596542982</v>
      </c>
      <c r="AK46" s="80">
        <v>26.272951303321644</v>
      </c>
      <c r="AL46" s="79">
        <v>49.399534899864626</v>
      </c>
      <c r="AM46" s="78">
        <v>23.126583596542982</v>
      </c>
      <c r="AN46" s="80">
        <v>26.272951303321644</v>
      </c>
      <c r="AO46" s="79">
        <v>49.399534899864626</v>
      </c>
    </row>
    <row r="47" spans="1:41" x14ac:dyDescent="0.25">
      <c r="A47" t="s">
        <v>909</v>
      </c>
      <c r="B47" t="s">
        <v>38</v>
      </c>
      <c r="C47" t="s">
        <v>13</v>
      </c>
      <c r="D47">
        <v>2015</v>
      </c>
      <c r="E47" t="s">
        <v>19</v>
      </c>
      <c r="F47" t="s">
        <v>15</v>
      </c>
      <c r="G47" t="s">
        <v>906</v>
      </c>
      <c r="H47">
        <v>123.60199999999998</v>
      </c>
      <c r="AC47" s="76">
        <v>2015</v>
      </c>
      <c r="AD47" s="6">
        <v>22.122839261140701</v>
      </c>
      <c r="AE47" s="2">
        <f>AF47-AD47</f>
        <v>28.741894017156216</v>
      </c>
      <c r="AF47" s="7">
        <v>50.864733278296917</v>
      </c>
      <c r="AG47" s="6">
        <v>22.508049505880773</v>
      </c>
      <c r="AH47" s="2">
        <f>AI47-AG47</f>
        <v>28.741894017156216</v>
      </c>
      <c r="AI47" s="7">
        <v>51.24994352303699</v>
      </c>
      <c r="AJ47" s="6">
        <v>22.315444383510734</v>
      </c>
      <c r="AK47" s="2">
        <f>AL47-AJ47</f>
        <v>28.741894017156216</v>
      </c>
      <c r="AL47" s="7">
        <v>51.05733840066695</v>
      </c>
      <c r="AM47" s="6">
        <v>22.143395211587894</v>
      </c>
      <c r="AN47" s="2">
        <f>AO47-AM47</f>
        <v>25.260489241755465</v>
      </c>
      <c r="AO47" s="7">
        <v>47.403884453343359</v>
      </c>
    </row>
    <row r="48" spans="1:41" x14ac:dyDescent="0.25">
      <c r="A48" t="s">
        <v>910</v>
      </c>
      <c r="B48" t="s">
        <v>38</v>
      </c>
      <c r="C48" t="s">
        <v>13</v>
      </c>
      <c r="D48">
        <v>2015</v>
      </c>
      <c r="E48" t="s">
        <v>20</v>
      </c>
      <c r="F48" t="s">
        <v>15</v>
      </c>
      <c r="G48" t="s">
        <v>906</v>
      </c>
      <c r="H48">
        <v>119.93789999999998</v>
      </c>
      <c r="AC48" s="76">
        <v>2020</v>
      </c>
      <c r="AD48" s="6">
        <v>22.223268570588122</v>
      </c>
      <c r="AE48" s="2">
        <f t="shared" ref="AE48:AE62" si="7">AF48-AD48</f>
        <v>32.794277347943563</v>
      </c>
      <c r="AF48" s="7">
        <v>55.017545918531688</v>
      </c>
      <c r="AG48" s="6">
        <v>23.368784469590597</v>
      </c>
      <c r="AH48" s="2">
        <f t="shared" ref="AH48:AH61" si="8">AI48-AG48</f>
        <v>32.794277347943563</v>
      </c>
      <c r="AI48" s="7">
        <v>56.163061817534157</v>
      </c>
      <c r="AJ48" s="6">
        <v>22.704127814018417</v>
      </c>
      <c r="AK48" s="2">
        <f t="shared" ref="AK48:AK62" si="9">AL48-AJ48</f>
        <v>32.794277347943563</v>
      </c>
      <c r="AL48" s="7">
        <v>55.498405161961983</v>
      </c>
      <c r="AM48" s="6">
        <v>22.514994961458061</v>
      </c>
      <c r="AN48" s="2">
        <f t="shared" ref="AN48:AN62" si="10">AO48-AM48</f>
        <v>27.949146618628046</v>
      </c>
      <c r="AO48" s="7">
        <v>50.464141580086107</v>
      </c>
    </row>
    <row r="49" spans="1:41" x14ac:dyDescent="0.25">
      <c r="A49" t="s">
        <v>911</v>
      </c>
      <c r="B49" t="s">
        <v>38</v>
      </c>
      <c r="C49" t="s">
        <v>13</v>
      </c>
      <c r="D49">
        <v>2015</v>
      </c>
      <c r="E49" t="s">
        <v>21</v>
      </c>
      <c r="F49" t="s">
        <v>15</v>
      </c>
      <c r="G49" t="s">
        <v>906</v>
      </c>
      <c r="H49">
        <v>135.10360000000003</v>
      </c>
      <c r="AC49" s="76">
        <v>2025</v>
      </c>
      <c r="AD49" s="6">
        <v>21.161470771735861</v>
      </c>
      <c r="AE49" s="2">
        <f t="shared" si="7"/>
        <v>36.935527694499584</v>
      </c>
      <c r="AF49" s="7">
        <v>58.096998466235441</v>
      </c>
      <c r="AG49" s="6">
        <v>23.427319362135371</v>
      </c>
      <c r="AH49" s="2">
        <f t="shared" si="8"/>
        <v>36.935527694499577</v>
      </c>
      <c r="AI49" s="7">
        <v>60.362847056634948</v>
      </c>
      <c r="AJ49" s="6">
        <v>22.020667063894432</v>
      </c>
      <c r="AK49" s="2">
        <f t="shared" si="9"/>
        <v>36.935527694499584</v>
      </c>
      <c r="AL49" s="7">
        <v>58.956194758394012</v>
      </c>
      <c r="AM49" s="6">
        <v>21.885897264035655</v>
      </c>
      <c r="AN49" s="2">
        <f t="shared" si="10"/>
        <v>31.547664707171435</v>
      </c>
      <c r="AO49" s="7">
        <v>53.433561971207091</v>
      </c>
    </row>
    <row r="50" spans="1:41" x14ac:dyDescent="0.25">
      <c r="A50" t="s">
        <v>912</v>
      </c>
      <c r="B50" t="s">
        <v>38</v>
      </c>
      <c r="C50" t="s">
        <v>13</v>
      </c>
      <c r="D50">
        <v>2015</v>
      </c>
      <c r="E50" t="s">
        <v>22</v>
      </c>
      <c r="F50" t="s">
        <v>15</v>
      </c>
      <c r="G50" t="s">
        <v>906</v>
      </c>
      <c r="H50">
        <v>145.96040000000002</v>
      </c>
      <c r="AC50" s="76">
        <v>2030</v>
      </c>
      <c r="AD50" s="6">
        <v>20.334166933797892</v>
      </c>
      <c r="AE50" s="2">
        <f t="shared" si="7"/>
        <v>41.148875006983673</v>
      </c>
      <c r="AF50" s="7">
        <v>61.483041940781561</v>
      </c>
      <c r="AG50" s="6">
        <v>23.558312714014743</v>
      </c>
      <c r="AH50" s="2">
        <f t="shared" si="8"/>
        <v>40.9650175124833</v>
      </c>
      <c r="AI50" s="7">
        <v>64.523330226498047</v>
      </c>
      <c r="AJ50" s="6">
        <v>21.401744659639405</v>
      </c>
      <c r="AK50" s="2">
        <f t="shared" si="9"/>
        <v>41.056740426242669</v>
      </c>
      <c r="AL50" s="7">
        <v>62.458485085882074</v>
      </c>
      <c r="AM50" s="6">
        <v>21.48600636274606</v>
      </c>
      <c r="AN50" s="2">
        <f t="shared" si="10"/>
        <v>35.234052558042379</v>
      </c>
      <c r="AO50" s="7">
        <v>56.720058920788439</v>
      </c>
    </row>
    <row r="51" spans="1:41" x14ac:dyDescent="0.25">
      <c r="A51" t="s">
        <v>913</v>
      </c>
      <c r="B51" t="s">
        <v>38</v>
      </c>
      <c r="C51" t="s">
        <v>13</v>
      </c>
      <c r="D51">
        <v>2015</v>
      </c>
      <c r="E51" t="s">
        <v>23</v>
      </c>
      <c r="F51" t="s">
        <v>15</v>
      </c>
      <c r="G51" t="s">
        <v>906</v>
      </c>
      <c r="H51">
        <v>147.75479999999999</v>
      </c>
      <c r="AC51" s="76">
        <v>2035</v>
      </c>
      <c r="AD51" s="6">
        <v>19.561114821742372</v>
      </c>
      <c r="AE51" s="2">
        <f t="shared" si="7"/>
        <v>44.107400328046936</v>
      </c>
      <c r="AF51" s="7">
        <v>63.668515149789307</v>
      </c>
      <c r="AG51" s="6">
        <v>23.645616871114548</v>
      </c>
      <c r="AH51" s="2">
        <f t="shared" si="8"/>
        <v>43.532177802291336</v>
      </c>
      <c r="AI51" s="7">
        <v>67.177794673405884</v>
      </c>
      <c r="AJ51" s="6">
        <v>20.826103354218617</v>
      </c>
      <c r="AK51" s="2">
        <f t="shared" si="9"/>
        <v>43.864103499961999</v>
      </c>
      <c r="AL51" s="7">
        <v>64.690206854180616</v>
      </c>
      <c r="AM51" s="6">
        <v>20.950114603458143</v>
      </c>
      <c r="AN51" s="2">
        <f t="shared" si="10"/>
        <v>37.240505914489361</v>
      </c>
      <c r="AO51" s="7">
        <v>58.190620517947501</v>
      </c>
    </row>
    <row r="52" spans="1:41" x14ac:dyDescent="0.25">
      <c r="A52" t="s">
        <v>914</v>
      </c>
      <c r="B52" t="s">
        <v>38</v>
      </c>
      <c r="C52" t="s">
        <v>13</v>
      </c>
      <c r="D52">
        <v>2015</v>
      </c>
      <c r="E52" t="s">
        <v>24</v>
      </c>
      <c r="F52" t="s">
        <v>15</v>
      </c>
      <c r="G52" t="s">
        <v>906</v>
      </c>
      <c r="H52">
        <v>146.61530000000002</v>
      </c>
      <c r="AC52" s="76">
        <v>2040</v>
      </c>
      <c r="AD52" s="6">
        <v>19.340148026451317</v>
      </c>
      <c r="AE52" s="2">
        <f t="shared" si="7"/>
        <v>48.152706190020893</v>
      </c>
      <c r="AF52" s="7">
        <v>67.49285421647221</v>
      </c>
      <c r="AG52" s="6">
        <v>24.126792394129794</v>
      </c>
      <c r="AH52" s="2">
        <f t="shared" si="8"/>
        <v>46.918652344109987</v>
      </c>
      <c r="AI52" s="7">
        <v>71.04544473823978</v>
      </c>
      <c r="AJ52" s="6">
        <v>20.778128338016689</v>
      </c>
      <c r="AK52" s="2">
        <f t="shared" si="9"/>
        <v>47.67724994528507</v>
      </c>
      <c r="AL52" s="7">
        <v>68.455378283301755</v>
      </c>
      <c r="AM52" s="6">
        <v>20.998575586892873</v>
      </c>
      <c r="AN52" s="2">
        <f t="shared" si="10"/>
        <v>39.953887577085993</v>
      </c>
      <c r="AO52" s="7">
        <v>60.952463163978862</v>
      </c>
    </row>
    <row r="53" spans="1:41" x14ac:dyDescent="0.25">
      <c r="A53" t="s">
        <v>915</v>
      </c>
      <c r="B53" t="s">
        <v>38</v>
      </c>
      <c r="C53" t="s">
        <v>13</v>
      </c>
      <c r="D53">
        <v>2015</v>
      </c>
      <c r="E53" t="s">
        <v>25</v>
      </c>
      <c r="F53" t="s">
        <v>15</v>
      </c>
      <c r="G53" t="s">
        <v>906</v>
      </c>
      <c r="H53">
        <v>138.10810000000004</v>
      </c>
      <c r="AC53" s="76">
        <v>2045</v>
      </c>
      <c r="AD53" s="6">
        <v>19.414080282893131</v>
      </c>
      <c r="AE53" s="2">
        <f t="shared" si="7"/>
        <v>52.717606193646553</v>
      </c>
      <c r="AF53" s="7">
        <v>72.131686476539684</v>
      </c>
      <c r="AG53" s="6">
        <v>24.831551427774738</v>
      </c>
      <c r="AH53" s="2">
        <f t="shared" si="8"/>
        <v>50.483646699434445</v>
      </c>
      <c r="AI53" s="7">
        <v>75.315198127209186</v>
      </c>
      <c r="AJ53" s="6">
        <v>21.018065134368307</v>
      </c>
      <c r="AK53" s="2">
        <f t="shared" si="9"/>
        <v>51.903248075465036</v>
      </c>
      <c r="AL53" s="7">
        <v>72.921313209833343</v>
      </c>
      <c r="AM53" s="6">
        <v>21.440136275238636</v>
      </c>
      <c r="AN53" s="2">
        <f t="shared" si="10"/>
        <v>43.087965979769471</v>
      </c>
      <c r="AO53" s="7">
        <v>64.528102255008108</v>
      </c>
    </row>
    <row r="54" spans="1:41" x14ac:dyDescent="0.25">
      <c r="A54" t="s">
        <v>916</v>
      </c>
      <c r="B54" t="s">
        <v>38</v>
      </c>
      <c r="C54" t="s">
        <v>13</v>
      </c>
      <c r="D54">
        <v>2015</v>
      </c>
      <c r="E54" t="s">
        <v>26</v>
      </c>
      <c r="F54" t="s">
        <v>15</v>
      </c>
      <c r="G54" t="s">
        <v>906</v>
      </c>
      <c r="H54">
        <v>150.51</v>
      </c>
      <c r="AC54" s="76">
        <v>2050</v>
      </c>
      <c r="AD54" s="6">
        <v>19.557072973436789</v>
      </c>
      <c r="AE54" s="2">
        <f t="shared" si="7"/>
        <v>57.632067136600895</v>
      </c>
      <c r="AF54" s="7">
        <v>77.189140110037684</v>
      </c>
      <c r="AG54" s="6">
        <v>25.500379495022361</v>
      </c>
      <c r="AH54" s="2">
        <f t="shared" si="8"/>
        <v>53.952884158993328</v>
      </c>
      <c r="AI54" s="7">
        <v>79.453263654015686</v>
      </c>
      <c r="AJ54" s="6">
        <v>21.415717841149135</v>
      </c>
      <c r="AK54" s="2">
        <f t="shared" si="9"/>
        <v>56.332300385573532</v>
      </c>
      <c r="AL54" s="7">
        <v>77.748018226722664</v>
      </c>
      <c r="AM54" s="6">
        <v>22.129884582107866</v>
      </c>
      <c r="AN54" s="2">
        <f t="shared" si="10"/>
        <v>46.469889082073351</v>
      </c>
      <c r="AO54" s="7">
        <v>68.599773664181214</v>
      </c>
    </row>
    <row r="55" spans="1:41" x14ac:dyDescent="0.25">
      <c r="A55" t="s">
        <v>917</v>
      </c>
      <c r="B55" t="s">
        <v>38</v>
      </c>
      <c r="C55" t="s">
        <v>13</v>
      </c>
      <c r="D55">
        <v>2015</v>
      </c>
      <c r="E55" t="s">
        <v>27</v>
      </c>
      <c r="F55" t="s">
        <v>15</v>
      </c>
      <c r="G55" t="s">
        <v>906</v>
      </c>
      <c r="H55">
        <v>150.59900000000002</v>
      </c>
      <c r="AC55" s="76">
        <v>2055</v>
      </c>
      <c r="AD55" s="6">
        <v>19.422750350003568</v>
      </c>
      <c r="AE55" s="2">
        <f t="shared" si="7"/>
        <v>61.512694450294063</v>
      </c>
      <c r="AF55" s="7">
        <v>80.935444800297631</v>
      </c>
      <c r="AG55" s="6">
        <v>25.976395505995214</v>
      </c>
      <c r="AH55" s="2">
        <f t="shared" si="8"/>
        <v>56.123999415183036</v>
      </c>
      <c r="AI55" s="7">
        <v>82.10039492117825</v>
      </c>
      <c r="AJ55" s="6">
        <v>21.664789521932274</v>
      </c>
      <c r="AK55" s="2">
        <f t="shared" si="9"/>
        <v>59.633929975079198</v>
      </c>
      <c r="AL55" s="7">
        <v>81.298719497011476</v>
      </c>
      <c r="AM55" s="6">
        <v>22.51977644839894</v>
      </c>
      <c r="AN55" s="2">
        <f t="shared" si="10"/>
        <v>48.768185456469141</v>
      </c>
      <c r="AO55" s="7">
        <v>71.287961904868084</v>
      </c>
    </row>
    <row r="56" spans="1:41" x14ac:dyDescent="0.25">
      <c r="A56" t="s">
        <v>918</v>
      </c>
      <c r="B56" t="s">
        <v>38</v>
      </c>
      <c r="C56" t="s">
        <v>13</v>
      </c>
      <c r="D56">
        <v>2015</v>
      </c>
      <c r="E56" t="s">
        <v>28</v>
      </c>
      <c r="F56" t="s">
        <v>15</v>
      </c>
      <c r="G56" t="s">
        <v>906</v>
      </c>
      <c r="H56">
        <v>142.89099999999999</v>
      </c>
      <c r="AC56" s="76">
        <v>2060</v>
      </c>
      <c r="AD56" s="6">
        <v>19.017206928049937</v>
      </c>
      <c r="AE56" s="2">
        <f t="shared" si="7"/>
        <v>63.617151259646057</v>
      </c>
      <c r="AF56" s="7">
        <v>82.634358187695995</v>
      </c>
      <c r="AG56" s="6">
        <v>26.095437148018608</v>
      </c>
      <c r="AH56" s="2">
        <f t="shared" si="8"/>
        <v>56.385574852132066</v>
      </c>
      <c r="AI56" s="7">
        <v>82.48101200015067</v>
      </c>
      <c r="AJ56" s="6">
        <v>21.720762069334121</v>
      </c>
      <c r="AK56" s="2">
        <f t="shared" si="9"/>
        <v>61.108786628636103</v>
      </c>
      <c r="AL56" s="7">
        <v>82.829548697970225</v>
      </c>
      <c r="AM56" s="6">
        <v>22.494192281035971</v>
      </c>
      <c r="AN56" s="2">
        <f t="shared" si="10"/>
        <v>49.084657634057713</v>
      </c>
      <c r="AO56" s="7">
        <v>71.578849915093684</v>
      </c>
    </row>
    <row r="57" spans="1:41" x14ac:dyDescent="0.25">
      <c r="A57" t="s">
        <v>919</v>
      </c>
      <c r="B57" t="s">
        <v>38</v>
      </c>
      <c r="C57" t="s">
        <v>13</v>
      </c>
      <c r="D57">
        <v>2015</v>
      </c>
      <c r="E57" t="s">
        <v>29</v>
      </c>
      <c r="F57" t="s">
        <v>15</v>
      </c>
      <c r="G57" t="s">
        <v>906</v>
      </c>
      <c r="H57">
        <v>112.75060000000001</v>
      </c>
      <c r="AC57" s="76">
        <v>2065</v>
      </c>
      <c r="AD57" s="6">
        <v>18.901664015512409</v>
      </c>
      <c r="AE57" s="2">
        <f t="shared" si="7"/>
        <v>67.352831692450906</v>
      </c>
      <c r="AF57" s="7">
        <v>86.254495707963315</v>
      </c>
      <c r="AG57" s="6">
        <v>26.419363949262976</v>
      </c>
      <c r="AH57" s="2">
        <f t="shared" si="8"/>
        <v>57.649159924721218</v>
      </c>
      <c r="AI57" s="7">
        <v>84.068523873984191</v>
      </c>
      <c r="AJ57" s="6">
        <v>22.009346037569919</v>
      </c>
      <c r="AK57" s="2">
        <f t="shared" si="9"/>
        <v>63.897527931233419</v>
      </c>
      <c r="AL57" s="7">
        <v>85.906873968803339</v>
      </c>
      <c r="AM57" s="6">
        <v>22.503405794226953</v>
      </c>
      <c r="AN57" s="2">
        <f t="shared" si="10"/>
        <v>50.380398043025025</v>
      </c>
      <c r="AO57" s="7">
        <v>72.883803837251975</v>
      </c>
    </row>
    <row r="58" spans="1:41" x14ac:dyDescent="0.25">
      <c r="A58" t="s">
        <v>920</v>
      </c>
      <c r="B58" t="s">
        <v>38</v>
      </c>
      <c r="C58" t="s">
        <v>13</v>
      </c>
      <c r="D58">
        <v>2015</v>
      </c>
      <c r="E58" t="s">
        <v>30</v>
      </c>
      <c r="F58" t="s">
        <v>15</v>
      </c>
      <c r="G58" t="s">
        <v>906</v>
      </c>
      <c r="H58">
        <v>71.551999999999992</v>
      </c>
      <c r="AC58" s="76">
        <v>2070</v>
      </c>
      <c r="AD58" s="6">
        <v>18.68912879412871</v>
      </c>
      <c r="AE58" s="2">
        <f t="shared" si="7"/>
        <v>68.892603655495165</v>
      </c>
      <c r="AF58" s="7">
        <v>87.581732449623871</v>
      </c>
      <c r="AG58" s="6">
        <v>26.520604581937885</v>
      </c>
      <c r="AH58" s="2">
        <f t="shared" si="8"/>
        <v>56.784394222868457</v>
      </c>
      <c r="AI58" s="7">
        <v>83.304998804806345</v>
      </c>
      <c r="AJ58" s="6">
        <v>22.158802431503709</v>
      </c>
      <c r="AK58" s="2">
        <f t="shared" si="9"/>
        <v>64.419261637973932</v>
      </c>
      <c r="AL58" s="7">
        <v>86.578064069477634</v>
      </c>
      <c r="AM58" s="6">
        <v>22.39732096947769</v>
      </c>
      <c r="AN58" s="2">
        <f t="shared" si="10"/>
        <v>49.943174308237516</v>
      </c>
      <c r="AO58" s="7">
        <v>72.340495277715206</v>
      </c>
    </row>
    <row r="59" spans="1:41" x14ac:dyDescent="0.25">
      <c r="A59" t="s">
        <v>921</v>
      </c>
      <c r="B59" t="s">
        <v>38</v>
      </c>
      <c r="C59" t="s">
        <v>13</v>
      </c>
      <c r="D59">
        <v>2015</v>
      </c>
      <c r="E59" t="s">
        <v>31</v>
      </c>
      <c r="F59" t="s">
        <v>15</v>
      </c>
      <c r="G59" t="s">
        <v>906</v>
      </c>
      <c r="H59">
        <v>68.599300000000014</v>
      </c>
      <c r="AC59" s="76">
        <v>2075</v>
      </c>
      <c r="AD59" s="6">
        <v>18.842984797571262</v>
      </c>
      <c r="AE59" s="2">
        <f t="shared" si="7"/>
        <v>72.943439076163145</v>
      </c>
      <c r="AF59" s="7">
        <v>91.786423873734407</v>
      </c>
      <c r="AG59" s="6">
        <v>26.962169553399622</v>
      </c>
      <c r="AH59" s="2">
        <f t="shared" si="8"/>
        <v>57.50077259789137</v>
      </c>
      <c r="AI59" s="7">
        <v>84.462942151290989</v>
      </c>
      <c r="AJ59" s="6">
        <v>22.718340105956763</v>
      </c>
      <c r="AK59" s="2">
        <f t="shared" si="9"/>
        <v>66.987185734003589</v>
      </c>
      <c r="AL59" s="7">
        <v>89.705525839960345</v>
      </c>
      <c r="AM59" s="6">
        <v>22.788379727362173</v>
      </c>
      <c r="AN59" s="2">
        <f t="shared" si="10"/>
        <v>51.651618020025111</v>
      </c>
      <c r="AO59" s="7">
        <v>74.439997747387281</v>
      </c>
    </row>
    <row r="60" spans="1:41" x14ac:dyDescent="0.25">
      <c r="A60" t="s">
        <v>922</v>
      </c>
      <c r="B60" t="s">
        <v>38</v>
      </c>
      <c r="C60" t="s">
        <v>13</v>
      </c>
      <c r="D60">
        <v>2015</v>
      </c>
      <c r="E60" t="s">
        <v>32</v>
      </c>
      <c r="F60" t="s">
        <v>15</v>
      </c>
      <c r="G60" t="s">
        <v>906</v>
      </c>
      <c r="H60">
        <v>42.083999999999996</v>
      </c>
      <c r="AC60" s="76">
        <v>2080</v>
      </c>
      <c r="AD60" s="6">
        <v>18.89824150257834</v>
      </c>
      <c r="AE60" s="2">
        <f t="shared" si="7"/>
        <v>76.315876436094854</v>
      </c>
      <c r="AF60" s="7">
        <v>95.214117938673198</v>
      </c>
      <c r="AG60" s="6">
        <v>27.404427530620879</v>
      </c>
      <c r="AH60" s="2">
        <f t="shared" si="8"/>
        <v>58.188124987681547</v>
      </c>
      <c r="AI60" s="7">
        <v>85.592552518302426</v>
      </c>
      <c r="AJ60" s="6">
        <v>23.240084101710696</v>
      </c>
      <c r="AK60" s="2">
        <f t="shared" si="9"/>
        <v>69.203962291100609</v>
      </c>
      <c r="AL60" s="7">
        <v>92.444046392811302</v>
      </c>
      <c r="AM60" s="6">
        <v>23.203759807756963</v>
      </c>
      <c r="AN60" s="2">
        <f t="shared" si="10"/>
        <v>53.301128478069828</v>
      </c>
      <c r="AO60" s="7">
        <v>76.504888285826794</v>
      </c>
    </row>
    <row r="61" spans="1:41" x14ac:dyDescent="0.25">
      <c r="A61" t="s">
        <v>923</v>
      </c>
      <c r="B61" t="s">
        <v>38</v>
      </c>
      <c r="C61" t="s">
        <v>13</v>
      </c>
      <c r="D61">
        <v>2015</v>
      </c>
      <c r="E61" t="s">
        <v>33</v>
      </c>
      <c r="F61" t="s">
        <v>15</v>
      </c>
      <c r="G61" t="s">
        <v>906</v>
      </c>
      <c r="H61">
        <v>17.0578</v>
      </c>
      <c r="AC61" s="76">
        <v>2085</v>
      </c>
      <c r="AD61" s="6">
        <v>18.839586850612054</v>
      </c>
      <c r="AE61" s="2">
        <f t="shared" si="7"/>
        <v>79.227694280534635</v>
      </c>
      <c r="AF61" s="7">
        <v>98.067281131146686</v>
      </c>
      <c r="AG61" s="6">
        <v>27.764823521381647</v>
      </c>
      <c r="AH61" s="2">
        <f t="shared" si="8"/>
        <v>58.920849529443942</v>
      </c>
      <c r="AI61" s="7">
        <v>86.685673050825585</v>
      </c>
      <c r="AJ61" s="6">
        <v>23.634805775850424</v>
      </c>
      <c r="AK61" s="2">
        <f t="shared" si="9"/>
        <v>70.957882026917844</v>
      </c>
      <c r="AL61" s="7">
        <v>94.592687802768268</v>
      </c>
      <c r="AM61" s="6">
        <v>23.580479439492187</v>
      </c>
      <c r="AN61" s="2">
        <f t="shared" si="10"/>
        <v>55.096132516504817</v>
      </c>
      <c r="AO61" s="7">
        <v>78.676611955997004</v>
      </c>
    </row>
    <row r="62" spans="1:41" x14ac:dyDescent="0.25">
      <c r="A62" t="s">
        <v>924</v>
      </c>
      <c r="B62" t="s">
        <v>38</v>
      </c>
      <c r="C62" t="s">
        <v>13</v>
      </c>
      <c r="D62">
        <v>2015</v>
      </c>
      <c r="E62" t="s">
        <v>34</v>
      </c>
      <c r="F62" t="s">
        <v>15</v>
      </c>
      <c r="G62" t="s">
        <v>906</v>
      </c>
      <c r="H62">
        <v>4.1055000000000001</v>
      </c>
      <c r="AC62" s="76">
        <v>2090</v>
      </c>
      <c r="AD62" s="6">
        <v>18.662608218783344</v>
      </c>
      <c r="AE62" s="2">
        <f t="shared" si="7"/>
        <v>81.738186561253016</v>
      </c>
      <c r="AF62" s="7">
        <v>100.40079478003636</v>
      </c>
      <c r="AG62" s="6">
        <v>28.038939994774992</v>
      </c>
      <c r="AH62" s="2">
        <f>AI62-AG62</f>
        <v>59.679573578907565</v>
      </c>
      <c r="AI62" s="7">
        <v>87.718513573682557</v>
      </c>
      <c r="AJ62" s="6">
        <v>23.872294950106657</v>
      </c>
      <c r="AK62" s="2">
        <f t="shared" si="9"/>
        <v>72.274887524856496</v>
      </c>
      <c r="AL62" s="7">
        <v>96.147182474963145</v>
      </c>
      <c r="AM62" s="6">
        <v>23.687227037537063</v>
      </c>
      <c r="AN62" s="2">
        <f t="shared" si="10"/>
        <v>56.447757805102775</v>
      </c>
      <c r="AO62" s="7">
        <v>80.134984842639838</v>
      </c>
    </row>
    <row r="63" spans="1:41" ht="15.75" thickBot="1" x14ac:dyDescent="0.3">
      <c r="A63" t="s">
        <v>925</v>
      </c>
      <c r="B63" t="s">
        <v>38</v>
      </c>
      <c r="C63" t="s">
        <v>13</v>
      </c>
      <c r="D63">
        <v>2015</v>
      </c>
      <c r="E63" t="s">
        <v>35</v>
      </c>
      <c r="F63" t="s">
        <v>15</v>
      </c>
      <c r="G63" t="s">
        <v>906</v>
      </c>
      <c r="H63">
        <v>0.57599999999999996</v>
      </c>
      <c r="AC63" s="77">
        <v>2095</v>
      </c>
      <c r="AD63" s="8">
        <v>18.467701354307188</v>
      </c>
      <c r="AE63" s="9">
        <v>84.121906073021876</v>
      </c>
      <c r="AF63" s="10">
        <v>102.58960742732907</v>
      </c>
      <c r="AG63" s="8">
        <v>28.306684579809797</v>
      </c>
      <c r="AH63" s="9">
        <v>60.593638084003899</v>
      </c>
      <c r="AI63" s="10">
        <v>88.900322663813697</v>
      </c>
      <c r="AJ63" s="8">
        <v>24.087736129860534</v>
      </c>
      <c r="AK63" s="9">
        <v>73.403465727947832</v>
      </c>
      <c r="AL63" s="10">
        <v>97.491201857808377</v>
      </c>
      <c r="AM63" s="8">
        <v>23.701813704830162</v>
      </c>
      <c r="AN63" s="9">
        <v>57.554552366193121</v>
      </c>
      <c r="AO63" s="10">
        <v>81.256366071023294</v>
      </c>
    </row>
    <row r="64" spans="1:41" x14ac:dyDescent="0.25">
      <c r="A64" t="s">
        <v>926</v>
      </c>
      <c r="B64" t="s">
        <v>38</v>
      </c>
      <c r="C64" t="s">
        <v>13</v>
      </c>
      <c r="D64">
        <v>2015</v>
      </c>
      <c r="E64" t="s">
        <v>36</v>
      </c>
      <c r="F64" t="s">
        <v>15</v>
      </c>
      <c r="G64" t="s">
        <v>906</v>
      </c>
      <c r="H64">
        <v>9.6600000000000005E-2</v>
      </c>
    </row>
    <row r="65" spans="1:31" x14ac:dyDescent="0.25">
      <c r="A65" t="s">
        <v>927</v>
      </c>
      <c r="B65" t="s">
        <v>38</v>
      </c>
      <c r="C65" t="s">
        <v>13</v>
      </c>
      <c r="D65">
        <v>2015</v>
      </c>
      <c r="E65" t="s">
        <v>16</v>
      </c>
      <c r="F65" t="s">
        <v>37</v>
      </c>
      <c r="G65" t="s">
        <v>906</v>
      </c>
      <c r="H65">
        <v>96.620567735922336</v>
      </c>
      <c r="AE65" t="str">
        <f>C2&amp;" "&amp;V12&amp;" "&amp;"Dependency Ratios according to:"&amp;" "&amp;W2&amp;" with Total Dependecy of"&amp;" "&amp;ROUND(AA22,2)</f>
        <v>Croatia 2095 Dependency Ratios according to: lowFERT with Total Dependecy of 102.59</v>
      </c>
    </row>
    <row r="66" spans="1:31" x14ac:dyDescent="0.25">
      <c r="A66" t="s">
        <v>928</v>
      </c>
      <c r="B66" t="s">
        <v>38</v>
      </c>
      <c r="C66" t="s">
        <v>13</v>
      </c>
      <c r="D66">
        <v>2015</v>
      </c>
      <c r="E66" t="s">
        <v>17</v>
      </c>
      <c r="F66" t="s">
        <v>37</v>
      </c>
      <c r="G66" t="s">
        <v>906</v>
      </c>
      <c r="H66">
        <v>104.09509999999999</v>
      </c>
    </row>
    <row r="67" spans="1:31" x14ac:dyDescent="0.25">
      <c r="A67" t="s">
        <v>929</v>
      </c>
      <c r="B67" t="s">
        <v>38</v>
      </c>
      <c r="C67" t="s">
        <v>13</v>
      </c>
      <c r="D67">
        <v>2015</v>
      </c>
      <c r="E67" t="s">
        <v>18</v>
      </c>
      <c r="F67" t="s">
        <v>37</v>
      </c>
      <c r="G67" t="s">
        <v>906</v>
      </c>
      <c r="H67">
        <v>99.59999999999998</v>
      </c>
    </row>
    <row r="68" spans="1:31" x14ac:dyDescent="0.25">
      <c r="A68" t="s">
        <v>930</v>
      </c>
      <c r="B68" t="s">
        <v>38</v>
      </c>
      <c r="C68" t="s">
        <v>13</v>
      </c>
      <c r="D68">
        <v>2015</v>
      </c>
      <c r="E68" t="s">
        <v>19</v>
      </c>
      <c r="F68" t="s">
        <v>37</v>
      </c>
      <c r="G68" t="s">
        <v>906</v>
      </c>
      <c r="H68">
        <v>117.0326</v>
      </c>
    </row>
    <row r="69" spans="1:31" x14ac:dyDescent="0.25">
      <c r="A69" t="s">
        <v>931</v>
      </c>
      <c r="B69" t="s">
        <v>38</v>
      </c>
      <c r="C69" t="s">
        <v>13</v>
      </c>
      <c r="D69">
        <v>2015</v>
      </c>
      <c r="E69" t="s">
        <v>20</v>
      </c>
      <c r="F69" t="s">
        <v>37</v>
      </c>
      <c r="G69" t="s">
        <v>906</v>
      </c>
      <c r="H69">
        <v>113.88529999999999</v>
      </c>
      <c r="S69" t="str">
        <f>C2&amp;" "&amp;V12&amp;" "&amp;"Dependency Ratios according to:"&amp;" "&amp;W2&amp;" with Total Dependecy of"&amp;" "&amp;ROUND(AA22,2)</f>
        <v>Croatia 2095 Dependency Ratios according to: lowFERT with Total Dependecy of 102.59</v>
      </c>
    </row>
    <row r="70" spans="1:31" x14ac:dyDescent="0.25">
      <c r="A70" t="s">
        <v>932</v>
      </c>
      <c r="B70" t="s">
        <v>38</v>
      </c>
      <c r="C70" t="s">
        <v>13</v>
      </c>
      <c r="D70">
        <v>2015</v>
      </c>
      <c r="E70" t="s">
        <v>21</v>
      </c>
      <c r="F70" t="s">
        <v>37</v>
      </c>
      <c r="G70" t="s">
        <v>906</v>
      </c>
      <c r="H70">
        <v>127.97020000000002</v>
      </c>
    </row>
    <row r="71" spans="1:31" x14ac:dyDescent="0.25">
      <c r="A71" t="s">
        <v>933</v>
      </c>
      <c r="B71" t="s">
        <v>38</v>
      </c>
      <c r="C71" t="s">
        <v>13</v>
      </c>
      <c r="D71">
        <v>2015</v>
      </c>
      <c r="E71" t="s">
        <v>22</v>
      </c>
      <c r="F71" t="s">
        <v>37</v>
      </c>
      <c r="G71" t="s">
        <v>906</v>
      </c>
      <c r="H71">
        <v>139.01840000000001</v>
      </c>
    </row>
    <row r="72" spans="1:31" x14ac:dyDescent="0.25">
      <c r="A72" t="s">
        <v>934</v>
      </c>
      <c r="B72" t="s">
        <v>38</v>
      </c>
      <c r="C72" t="s">
        <v>13</v>
      </c>
      <c r="D72">
        <v>2015</v>
      </c>
      <c r="E72" t="s">
        <v>23</v>
      </c>
      <c r="F72" t="s">
        <v>37</v>
      </c>
      <c r="G72" t="s">
        <v>906</v>
      </c>
      <c r="H72">
        <v>142.36860000000001</v>
      </c>
    </row>
    <row r="73" spans="1:31" x14ac:dyDescent="0.25">
      <c r="A73" t="s">
        <v>935</v>
      </c>
      <c r="B73" t="s">
        <v>38</v>
      </c>
      <c r="C73" t="s">
        <v>13</v>
      </c>
      <c r="D73">
        <v>2015</v>
      </c>
      <c r="E73" t="s">
        <v>24</v>
      </c>
      <c r="F73" t="s">
        <v>37</v>
      </c>
      <c r="G73" t="s">
        <v>906</v>
      </c>
      <c r="H73">
        <v>143.72040000000001</v>
      </c>
    </row>
    <row r="74" spans="1:31" x14ac:dyDescent="0.25">
      <c r="A74" t="s">
        <v>936</v>
      </c>
      <c r="B74" t="s">
        <v>38</v>
      </c>
      <c r="C74" t="s">
        <v>13</v>
      </c>
      <c r="D74">
        <v>2015</v>
      </c>
      <c r="E74" t="s">
        <v>25</v>
      </c>
      <c r="F74" t="s">
        <v>37</v>
      </c>
      <c r="G74" t="s">
        <v>906</v>
      </c>
      <c r="H74">
        <v>139.01719999999997</v>
      </c>
    </row>
    <row r="75" spans="1:31" x14ac:dyDescent="0.25">
      <c r="A75" t="s">
        <v>937</v>
      </c>
      <c r="B75" t="s">
        <v>38</v>
      </c>
      <c r="C75" t="s">
        <v>13</v>
      </c>
      <c r="D75">
        <v>2015</v>
      </c>
      <c r="E75" t="s">
        <v>26</v>
      </c>
      <c r="F75" t="s">
        <v>37</v>
      </c>
      <c r="G75" t="s">
        <v>906</v>
      </c>
      <c r="H75">
        <v>155.51750000000001</v>
      </c>
    </row>
    <row r="76" spans="1:31" x14ac:dyDescent="0.25">
      <c r="A76" t="s">
        <v>938</v>
      </c>
      <c r="B76" t="s">
        <v>38</v>
      </c>
      <c r="C76" t="s">
        <v>13</v>
      </c>
      <c r="D76">
        <v>2015</v>
      </c>
      <c r="E76" t="s">
        <v>27</v>
      </c>
      <c r="F76" t="s">
        <v>37</v>
      </c>
      <c r="G76" t="s">
        <v>906</v>
      </c>
      <c r="H76">
        <v>158.24659999999997</v>
      </c>
    </row>
    <row r="77" spans="1:31" x14ac:dyDescent="0.25">
      <c r="A77" t="s">
        <v>939</v>
      </c>
      <c r="B77" t="s">
        <v>38</v>
      </c>
      <c r="C77" t="s">
        <v>13</v>
      </c>
      <c r="D77">
        <v>2015</v>
      </c>
      <c r="E77" t="s">
        <v>28</v>
      </c>
      <c r="F77" t="s">
        <v>37</v>
      </c>
      <c r="G77" t="s">
        <v>906</v>
      </c>
      <c r="H77">
        <v>154.25360000000001</v>
      </c>
    </row>
    <row r="78" spans="1:31" x14ac:dyDescent="0.25">
      <c r="A78" t="s">
        <v>940</v>
      </c>
      <c r="B78" t="s">
        <v>38</v>
      </c>
      <c r="C78" t="s">
        <v>13</v>
      </c>
      <c r="D78">
        <v>2015</v>
      </c>
      <c r="E78" t="s">
        <v>29</v>
      </c>
      <c r="F78" t="s">
        <v>37</v>
      </c>
      <c r="G78" t="s">
        <v>906</v>
      </c>
      <c r="H78">
        <v>136.08599999999996</v>
      </c>
    </row>
    <row r="79" spans="1:31" x14ac:dyDescent="0.25">
      <c r="A79" t="s">
        <v>941</v>
      </c>
      <c r="B79" t="s">
        <v>38</v>
      </c>
      <c r="C79" t="s">
        <v>13</v>
      </c>
      <c r="D79">
        <v>2015</v>
      </c>
      <c r="E79" t="s">
        <v>30</v>
      </c>
      <c r="F79" t="s">
        <v>37</v>
      </c>
      <c r="G79" t="s">
        <v>906</v>
      </c>
      <c r="H79">
        <v>100.30720000000002</v>
      </c>
    </row>
    <row r="80" spans="1:31" x14ac:dyDescent="0.25">
      <c r="A80" t="s">
        <v>942</v>
      </c>
      <c r="B80" t="s">
        <v>38</v>
      </c>
      <c r="C80" t="s">
        <v>13</v>
      </c>
      <c r="D80">
        <v>2015</v>
      </c>
      <c r="E80" t="s">
        <v>31</v>
      </c>
      <c r="F80" t="s">
        <v>37</v>
      </c>
      <c r="G80" t="s">
        <v>906</v>
      </c>
      <c r="H80">
        <v>108.78949999999998</v>
      </c>
    </row>
    <row r="81" spans="1:30" x14ac:dyDescent="0.25">
      <c r="A81" t="s">
        <v>943</v>
      </c>
      <c r="B81" t="s">
        <v>38</v>
      </c>
      <c r="C81" t="s">
        <v>13</v>
      </c>
      <c r="D81">
        <v>2015</v>
      </c>
      <c r="E81" t="s">
        <v>32</v>
      </c>
      <c r="F81" t="s">
        <v>37</v>
      </c>
      <c r="G81" t="s">
        <v>906</v>
      </c>
      <c r="H81">
        <v>80.689799999999991</v>
      </c>
    </row>
    <row r="82" spans="1:30" x14ac:dyDescent="0.25">
      <c r="A82" t="s">
        <v>944</v>
      </c>
      <c r="B82" t="s">
        <v>38</v>
      </c>
      <c r="C82" t="s">
        <v>13</v>
      </c>
      <c r="D82">
        <v>2015</v>
      </c>
      <c r="E82" t="s">
        <v>33</v>
      </c>
      <c r="F82" t="s">
        <v>37</v>
      </c>
      <c r="G82" t="s">
        <v>906</v>
      </c>
      <c r="H82">
        <v>41.919799999999995</v>
      </c>
      <c r="AD82" t="str">
        <f>C2&amp;" "&amp;V12&amp;" "&amp;"Dependency Ratios according to:"&amp;" "&amp;W2&amp;" with Total Dependecy of"&amp;" "&amp;ROUND(AA22,2)</f>
        <v>Croatia 2095 Dependency Ratios according to: lowFERT with Total Dependecy of 102.59</v>
      </c>
    </row>
    <row r="83" spans="1:30" x14ac:dyDescent="0.25">
      <c r="A83" t="s">
        <v>945</v>
      </c>
      <c r="B83" t="s">
        <v>38</v>
      </c>
      <c r="C83" t="s">
        <v>13</v>
      </c>
      <c r="D83">
        <v>2015</v>
      </c>
      <c r="E83" t="s">
        <v>34</v>
      </c>
      <c r="F83" t="s">
        <v>37</v>
      </c>
      <c r="G83" t="s">
        <v>906</v>
      </c>
      <c r="H83">
        <v>15.320199999999998</v>
      </c>
    </row>
    <row r="84" spans="1:30" x14ac:dyDescent="0.25">
      <c r="A84" t="s">
        <v>946</v>
      </c>
      <c r="B84" t="s">
        <v>38</v>
      </c>
      <c r="C84" t="s">
        <v>13</v>
      </c>
      <c r="D84">
        <v>2015</v>
      </c>
      <c r="E84" t="s">
        <v>35</v>
      </c>
      <c r="F84" t="s">
        <v>37</v>
      </c>
      <c r="G84" t="s">
        <v>906</v>
      </c>
      <c r="H84">
        <v>2.2307999999999999</v>
      </c>
    </row>
    <row r="85" spans="1:30" x14ac:dyDescent="0.25">
      <c r="A85" t="s">
        <v>947</v>
      </c>
      <c r="B85" t="s">
        <v>38</v>
      </c>
      <c r="C85" t="s">
        <v>13</v>
      </c>
      <c r="D85">
        <v>2015</v>
      </c>
      <c r="E85" t="s">
        <v>36</v>
      </c>
      <c r="F85" t="s">
        <v>37</v>
      </c>
      <c r="G85" t="s">
        <v>906</v>
      </c>
      <c r="H85">
        <v>0.36959999999999998</v>
      </c>
    </row>
    <row r="86" spans="1:30" x14ac:dyDescent="0.25">
      <c r="A86" t="s">
        <v>948</v>
      </c>
      <c r="B86" t="s">
        <v>38</v>
      </c>
      <c r="C86" t="s">
        <v>13</v>
      </c>
      <c r="D86">
        <v>2015</v>
      </c>
      <c r="E86" t="s">
        <v>16</v>
      </c>
      <c r="F86" t="s">
        <v>15</v>
      </c>
      <c r="G86" t="s">
        <v>949</v>
      </c>
      <c r="H86">
        <v>104.12466301527307</v>
      </c>
    </row>
    <row r="87" spans="1:30" x14ac:dyDescent="0.25">
      <c r="A87" t="s">
        <v>950</v>
      </c>
      <c r="B87" t="s">
        <v>38</v>
      </c>
      <c r="C87" t="s">
        <v>13</v>
      </c>
      <c r="D87">
        <v>2015</v>
      </c>
      <c r="E87" t="s">
        <v>17</v>
      </c>
      <c r="F87" t="s">
        <v>15</v>
      </c>
      <c r="G87" t="s">
        <v>949</v>
      </c>
      <c r="H87">
        <v>112.03785000000001</v>
      </c>
    </row>
    <row r="88" spans="1:30" x14ac:dyDescent="0.25">
      <c r="A88" t="s">
        <v>951</v>
      </c>
      <c r="B88" t="s">
        <v>38</v>
      </c>
      <c r="C88" t="s">
        <v>13</v>
      </c>
      <c r="D88">
        <v>2015</v>
      </c>
      <c r="E88" t="s">
        <v>18</v>
      </c>
      <c r="F88" t="s">
        <v>15</v>
      </c>
      <c r="G88" t="s">
        <v>949</v>
      </c>
      <c r="H88">
        <v>106.24364999999999</v>
      </c>
    </row>
    <row r="89" spans="1:30" x14ac:dyDescent="0.25">
      <c r="A89" t="s">
        <v>952</v>
      </c>
      <c r="B89" t="s">
        <v>38</v>
      </c>
      <c r="C89" t="s">
        <v>13</v>
      </c>
      <c r="D89">
        <v>2015</v>
      </c>
      <c r="E89" t="s">
        <v>19</v>
      </c>
      <c r="F89" t="s">
        <v>15</v>
      </c>
      <c r="G89" t="s">
        <v>949</v>
      </c>
      <c r="H89">
        <v>123.90169999999999</v>
      </c>
    </row>
    <row r="90" spans="1:30" x14ac:dyDescent="0.25">
      <c r="A90" t="s">
        <v>953</v>
      </c>
      <c r="B90" t="s">
        <v>38</v>
      </c>
      <c r="C90" t="s">
        <v>13</v>
      </c>
      <c r="D90">
        <v>2015</v>
      </c>
      <c r="E90" t="s">
        <v>20</v>
      </c>
      <c r="F90" t="s">
        <v>15</v>
      </c>
      <c r="G90" t="s">
        <v>949</v>
      </c>
      <c r="H90">
        <v>120.7367</v>
      </c>
    </row>
    <row r="91" spans="1:30" x14ac:dyDescent="0.25">
      <c r="A91" t="s">
        <v>954</v>
      </c>
      <c r="B91" t="s">
        <v>38</v>
      </c>
      <c r="C91" t="s">
        <v>13</v>
      </c>
      <c r="D91">
        <v>2015</v>
      </c>
      <c r="E91" t="s">
        <v>21</v>
      </c>
      <c r="F91" t="s">
        <v>15</v>
      </c>
      <c r="G91" t="s">
        <v>949</v>
      </c>
      <c r="H91">
        <v>136.99980000000002</v>
      </c>
    </row>
    <row r="92" spans="1:30" x14ac:dyDescent="0.25">
      <c r="A92" t="s">
        <v>955</v>
      </c>
      <c r="B92" t="s">
        <v>38</v>
      </c>
      <c r="C92" t="s">
        <v>13</v>
      </c>
      <c r="D92">
        <v>2015</v>
      </c>
      <c r="E92" t="s">
        <v>22</v>
      </c>
      <c r="F92" t="s">
        <v>15</v>
      </c>
      <c r="G92" t="s">
        <v>949</v>
      </c>
      <c r="H92">
        <v>147.65700000000001</v>
      </c>
    </row>
    <row r="93" spans="1:30" x14ac:dyDescent="0.25">
      <c r="A93" t="s">
        <v>956</v>
      </c>
      <c r="B93" t="s">
        <v>38</v>
      </c>
      <c r="C93" t="s">
        <v>13</v>
      </c>
      <c r="D93">
        <v>2015</v>
      </c>
      <c r="E93" t="s">
        <v>23</v>
      </c>
      <c r="F93" t="s">
        <v>15</v>
      </c>
      <c r="G93" t="s">
        <v>949</v>
      </c>
      <c r="H93">
        <v>148.85149999999999</v>
      </c>
    </row>
    <row r="94" spans="1:30" x14ac:dyDescent="0.25">
      <c r="A94" t="s">
        <v>957</v>
      </c>
      <c r="B94" t="s">
        <v>38</v>
      </c>
      <c r="C94" t="s">
        <v>13</v>
      </c>
      <c r="D94">
        <v>2015</v>
      </c>
      <c r="E94" t="s">
        <v>24</v>
      </c>
      <c r="F94" t="s">
        <v>15</v>
      </c>
      <c r="G94" t="s">
        <v>949</v>
      </c>
      <c r="H94">
        <v>147.31215</v>
      </c>
    </row>
    <row r="95" spans="1:30" x14ac:dyDescent="0.25">
      <c r="A95" t="s">
        <v>958</v>
      </c>
      <c r="B95" t="s">
        <v>38</v>
      </c>
      <c r="C95" t="s">
        <v>13</v>
      </c>
      <c r="D95">
        <v>2015</v>
      </c>
      <c r="E95" t="s">
        <v>25</v>
      </c>
      <c r="F95" t="s">
        <v>15</v>
      </c>
      <c r="G95" t="s">
        <v>949</v>
      </c>
      <c r="H95">
        <v>138.50470000000001</v>
      </c>
    </row>
    <row r="96" spans="1:30" x14ac:dyDescent="0.25">
      <c r="A96" t="s">
        <v>959</v>
      </c>
      <c r="B96" t="s">
        <v>38</v>
      </c>
      <c r="C96" t="s">
        <v>13</v>
      </c>
      <c r="D96">
        <v>2015</v>
      </c>
      <c r="E96" t="s">
        <v>26</v>
      </c>
      <c r="F96" t="s">
        <v>15</v>
      </c>
      <c r="G96" t="s">
        <v>949</v>
      </c>
      <c r="H96">
        <v>150.8058</v>
      </c>
    </row>
    <row r="97" spans="1:8" x14ac:dyDescent="0.25">
      <c r="A97" t="s">
        <v>960</v>
      </c>
      <c r="B97" t="s">
        <v>38</v>
      </c>
      <c r="C97" t="s">
        <v>13</v>
      </c>
      <c r="D97">
        <v>2015</v>
      </c>
      <c r="E97" t="s">
        <v>27</v>
      </c>
      <c r="F97" t="s">
        <v>15</v>
      </c>
      <c r="G97" t="s">
        <v>949</v>
      </c>
      <c r="H97">
        <v>150.7945</v>
      </c>
    </row>
    <row r="98" spans="1:8" x14ac:dyDescent="0.25">
      <c r="A98" t="s">
        <v>961</v>
      </c>
      <c r="B98" t="s">
        <v>38</v>
      </c>
      <c r="C98" t="s">
        <v>13</v>
      </c>
      <c r="D98">
        <v>2015</v>
      </c>
      <c r="E98" t="s">
        <v>28</v>
      </c>
      <c r="F98" t="s">
        <v>15</v>
      </c>
      <c r="G98" t="s">
        <v>949</v>
      </c>
      <c r="H98">
        <v>142.98750000000001</v>
      </c>
    </row>
    <row r="99" spans="1:8" x14ac:dyDescent="0.25">
      <c r="A99" t="s">
        <v>962</v>
      </c>
      <c r="B99" t="s">
        <v>38</v>
      </c>
      <c r="C99" t="s">
        <v>13</v>
      </c>
      <c r="D99">
        <v>2015</v>
      </c>
      <c r="E99" t="s">
        <v>29</v>
      </c>
      <c r="F99" t="s">
        <v>15</v>
      </c>
      <c r="G99" t="s">
        <v>949</v>
      </c>
      <c r="H99">
        <v>112.84515</v>
      </c>
    </row>
    <row r="100" spans="1:8" x14ac:dyDescent="0.25">
      <c r="A100" t="s">
        <v>963</v>
      </c>
      <c r="B100" t="s">
        <v>38</v>
      </c>
      <c r="C100" t="s">
        <v>13</v>
      </c>
      <c r="D100">
        <v>2015</v>
      </c>
      <c r="E100" t="s">
        <v>30</v>
      </c>
      <c r="F100" t="s">
        <v>15</v>
      </c>
      <c r="G100" t="s">
        <v>949</v>
      </c>
      <c r="H100">
        <v>71.551999999999992</v>
      </c>
    </row>
    <row r="101" spans="1:8" x14ac:dyDescent="0.25">
      <c r="A101" t="s">
        <v>964</v>
      </c>
      <c r="B101" t="s">
        <v>38</v>
      </c>
      <c r="C101" t="s">
        <v>13</v>
      </c>
      <c r="D101">
        <v>2015</v>
      </c>
      <c r="E101" t="s">
        <v>31</v>
      </c>
      <c r="F101" t="s">
        <v>15</v>
      </c>
      <c r="G101" t="s">
        <v>949</v>
      </c>
      <c r="H101">
        <v>68.68665</v>
      </c>
    </row>
    <row r="102" spans="1:8" x14ac:dyDescent="0.25">
      <c r="A102" t="s">
        <v>965</v>
      </c>
      <c r="B102" t="s">
        <v>38</v>
      </c>
      <c r="C102" t="s">
        <v>13</v>
      </c>
      <c r="D102">
        <v>2015</v>
      </c>
      <c r="E102" t="s">
        <v>32</v>
      </c>
      <c r="F102" t="s">
        <v>15</v>
      </c>
      <c r="G102" t="s">
        <v>949</v>
      </c>
      <c r="H102">
        <v>42.083999999999996</v>
      </c>
    </row>
    <row r="103" spans="1:8" x14ac:dyDescent="0.25">
      <c r="A103" t="s">
        <v>966</v>
      </c>
      <c r="B103" t="s">
        <v>38</v>
      </c>
      <c r="C103" t="s">
        <v>13</v>
      </c>
      <c r="D103">
        <v>2015</v>
      </c>
      <c r="E103" t="s">
        <v>33</v>
      </c>
      <c r="F103" t="s">
        <v>15</v>
      </c>
      <c r="G103" t="s">
        <v>949</v>
      </c>
      <c r="H103">
        <v>17.0578</v>
      </c>
    </row>
    <row r="104" spans="1:8" x14ac:dyDescent="0.25">
      <c r="A104" t="s">
        <v>967</v>
      </c>
      <c r="B104" t="s">
        <v>38</v>
      </c>
      <c r="C104" t="s">
        <v>13</v>
      </c>
      <c r="D104">
        <v>2015</v>
      </c>
      <c r="E104" t="s">
        <v>34</v>
      </c>
      <c r="F104" t="s">
        <v>15</v>
      </c>
      <c r="G104" t="s">
        <v>949</v>
      </c>
      <c r="H104">
        <v>4.1055000000000001</v>
      </c>
    </row>
    <row r="105" spans="1:8" x14ac:dyDescent="0.25">
      <c r="A105" t="s">
        <v>968</v>
      </c>
      <c r="B105" t="s">
        <v>38</v>
      </c>
      <c r="C105" t="s">
        <v>13</v>
      </c>
      <c r="D105">
        <v>2015</v>
      </c>
      <c r="E105" t="s">
        <v>35</v>
      </c>
      <c r="F105" t="s">
        <v>15</v>
      </c>
      <c r="G105" t="s">
        <v>949</v>
      </c>
      <c r="H105">
        <v>0.57599999999999996</v>
      </c>
    </row>
    <row r="106" spans="1:8" x14ac:dyDescent="0.25">
      <c r="A106" t="s">
        <v>969</v>
      </c>
      <c r="B106" t="s">
        <v>38</v>
      </c>
      <c r="C106" t="s">
        <v>13</v>
      </c>
      <c r="D106">
        <v>2015</v>
      </c>
      <c r="E106" t="s">
        <v>36</v>
      </c>
      <c r="F106" t="s">
        <v>15</v>
      </c>
      <c r="G106" t="s">
        <v>949</v>
      </c>
      <c r="H106">
        <v>9.6600000000000005E-2</v>
      </c>
    </row>
    <row r="107" spans="1:8" x14ac:dyDescent="0.25">
      <c r="A107" t="s">
        <v>970</v>
      </c>
      <c r="B107" t="s">
        <v>38</v>
      </c>
      <c r="C107" t="s">
        <v>13</v>
      </c>
      <c r="D107">
        <v>2015</v>
      </c>
      <c r="E107" t="s">
        <v>16</v>
      </c>
      <c r="F107" t="s">
        <v>37</v>
      </c>
      <c r="G107" t="s">
        <v>949</v>
      </c>
      <c r="H107">
        <v>98.329538601699042</v>
      </c>
    </row>
    <row r="108" spans="1:8" x14ac:dyDescent="0.25">
      <c r="A108" t="s">
        <v>971</v>
      </c>
      <c r="B108" t="s">
        <v>38</v>
      </c>
      <c r="C108" t="s">
        <v>13</v>
      </c>
      <c r="D108">
        <v>2015</v>
      </c>
      <c r="E108" t="s">
        <v>17</v>
      </c>
      <c r="F108" t="s">
        <v>37</v>
      </c>
      <c r="G108" t="s">
        <v>949</v>
      </c>
      <c r="H108">
        <v>105.4944</v>
      </c>
    </row>
    <row r="109" spans="1:8" x14ac:dyDescent="0.25">
      <c r="A109" t="s">
        <v>972</v>
      </c>
      <c r="B109" t="s">
        <v>38</v>
      </c>
      <c r="C109" t="s">
        <v>13</v>
      </c>
      <c r="D109">
        <v>2015</v>
      </c>
      <c r="E109" t="s">
        <v>18</v>
      </c>
      <c r="F109" t="s">
        <v>37</v>
      </c>
      <c r="G109" t="s">
        <v>949</v>
      </c>
      <c r="H109">
        <v>100.39999999999999</v>
      </c>
    </row>
    <row r="110" spans="1:8" x14ac:dyDescent="0.25">
      <c r="A110" t="s">
        <v>973</v>
      </c>
      <c r="B110" t="s">
        <v>38</v>
      </c>
      <c r="C110" t="s">
        <v>13</v>
      </c>
      <c r="D110">
        <v>2015</v>
      </c>
      <c r="E110" t="s">
        <v>19</v>
      </c>
      <c r="F110" t="s">
        <v>37</v>
      </c>
      <c r="G110" t="s">
        <v>949</v>
      </c>
      <c r="H110">
        <v>117.53235000000001</v>
      </c>
    </row>
    <row r="111" spans="1:8" x14ac:dyDescent="0.25">
      <c r="A111" t="s">
        <v>974</v>
      </c>
      <c r="B111" t="s">
        <v>38</v>
      </c>
      <c r="C111" t="s">
        <v>13</v>
      </c>
      <c r="D111">
        <v>2015</v>
      </c>
      <c r="E111" t="s">
        <v>20</v>
      </c>
      <c r="F111" t="s">
        <v>37</v>
      </c>
      <c r="G111" t="s">
        <v>949</v>
      </c>
      <c r="H111">
        <v>115.2846</v>
      </c>
    </row>
    <row r="112" spans="1:8" x14ac:dyDescent="0.25">
      <c r="A112" t="s">
        <v>975</v>
      </c>
      <c r="B112" t="s">
        <v>38</v>
      </c>
      <c r="C112" t="s">
        <v>13</v>
      </c>
      <c r="D112">
        <v>2015</v>
      </c>
      <c r="E112" t="s">
        <v>21</v>
      </c>
      <c r="F112" t="s">
        <v>37</v>
      </c>
      <c r="G112" t="s">
        <v>949</v>
      </c>
      <c r="H112">
        <v>131.36850000000001</v>
      </c>
    </row>
    <row r="113" spans="1:8" x14ac:dyDescent="0.25">
      <c r="A113" t="s">
        <v>976</v>
      </c>
      <c r="B113" t="s">
        <v>38</v>
      </c>
      <c r="C113" t="s">
        <v>13</v>
      </c>
      <c r="D113">
        <v>2015</v>
      </c>
      <c r="E113" t="s">
        <v>22</v>
      </c>
      <c r="F113" t="s">
        <v>37</v>
      </c>
      <c r="G113" t="s">
        <v>949</v>
      </c>
      <c r="H113">
        <v>142.0154</v>
      </c>
    </row>
    <row r="114" spans="1:8" x14ac:dyDescent="0.25">
      <c r="A114" t="s">
        <v>977</v>
      </c>
      <c r="B114" t="s">
        <v>38</v>
      </c>
      <c r="C114" t="s">
        <v>13</v>
      </c>
      <c r="D114">
        <v>2015</v>
      </c>
      <c r="E114" t="s">
        <v>23</v>
      </c>
      <c r="F114" t="s">
        <v>37</v>
      </c>
      <c r="G114" t="s">
        <v>949</v>
      </c>
      <c r="H114">
        <v>144.3656</v>
      </c>
    </row>
    <row r="115" spans="1:8" x14ac:dyDescent="0.25">
      <c r="A115" t="s">
        <v>978</v>
      </c>
      <c r="B115" t="s">
        <v>38</v>
      </c>
      <c r="C115" t="s">
        <v>13</v>
      </c>
      <c r="D115">
        <v>2015</v>
      </c>
      <c r="E115" t="s">
        <v>24</v>
      </c>
      <c r="F115" t="s">
        <v>37</v>
      </c>
      <c r="G115" t="s">
        <v>949</v>
      </c>
      <c r="H115">
        <v>144.91800000000001</v>
      </c>
    </row>
    <row r="116" spans="1:8" x14ac:dyDescent="0.25">
      <c r="A116" t="s">
        <v>979</v>
      </c>
      <c r="B116" t="s">
        <v>38</v>
      </c>
      <c r="C116" t="s">
        <v>13</v>
      </c>
      <c r="D116">
        <v>2015</v>
      </c>
      <c r="E116" t="s">
        <v>25</v>
      </c>
      <c r="F116" t="s">
        <v>37</v>
      </c>
      <c r="G116" t="s">
        <v>949</v>
      </c>
      <c r="H116">
        <v>139.81439999999998</v>
      </c>
    </row>
    <row r="117" spans="1:8" x14ac:dyDescent="0.25">
      <c r="A117" t="s">
        <v>980</v>
      </c>
      <c r="B117" t="s">
        <v>38</v>
      </c>
      <c r="C117" t="s">
        <v>13</v>
      </c>
      <c r="D117">
        <v>2015</v>
      </c>
      <c r="E117" t="s">
        <v>26</v>
      </c>
      <c r="F117" t="s">
        <v>37</v>
      </c>
      <c r="G117" t="s">
        <v>949</v>
      </c>
      <c r="H117">
        <v>156.01474999999999</v>
      </c>
    </row>
    <row r="118" spans="1:8" x14ac:dyDescent="0.25">
      <c r="A118" t="s">
        <v>981</v>
      </c>
      <c r="B118" t="s">
        <v>38</v>
      </c>
      <c r="C118" t="s">
        <v>13</v>
      </c>
      <c r="D118">
        <v>2015</v>
      </c>
      <c r="E118" t="s">
        <v>27</v>
      </c>
      <c r="F118" t="s">
        <v>37</v>
      </c>
      <c r="G118" t="s">
        <v>949</v>
      </c>
      <c r="H118">
        <v>158.54389999999998</v>
      </c>
    </row>
    <row r="119" spans="1:8" x14ac:dyDescent="0.25">
      <c r="A119" t="s">
        <v>982</v>
      </c>
      <c r="B119" t="s">
        <v>38</v>
      </c>
      <c r="C119" t="s">
        <v>13</v>
      </c>
      <c r="D119">
        <v>2015</v>
      </c>
      <c r="E119" t="s">
        <v>28</v>
      </c>
      <c r="F119" t="s">
        <v>37</v>
      </c>
      <c r="G119" t="s">
        <v>949</v>
      </c>
      <c r="H119">
        <v>154.45080000000002</v>
      </c>
    </row>
    <row r="120" spans="1:8" x14ac:dyDescent="0.25">
      <c r="A120" t="s">
        <v>983</v>
      </c>
      <c r="B120" t="s">
        <v>38</v>
      </c>
      <c r="C120" t="s">
        <v>13</v>
      </c>
      <c r="D120">
        <v>2015</v>
      </c>
      <c r="E120" t="s">
        <v>29</v>
      </c>
      <c r="F120" t="s">
        <v>37</v>
      </c>
      <c r="G120" t="s">
        <v>949</v>
      </c>
      <c r="H120">
        <v>136.18359999999998</v>
      </c>
    </row>
    <row r="121" spans="1:8" x14ac:dyDescent="0.25">
      <c r="A121" t="s">
        <v>984</v>
      </c>
      <c r="B121" t="s">
        <v>38</v>
      </c>
      <c r="C121" t="s">
        <v>13</v>
      </c>
      <c r="D121">
        <v>2015</v>
      </c>
      <c r="E121" t="s">
        <v>30</v>
      </c>
      <c r="F121" t="s">
        <v>37</v>
      </c>
      <c r="G121" t="s">
        <v>949</v>
      </c>
      <c r="H121">
        <v>100.40290000000002</v>
      </c>
    </row>
    <row r="122" spans="1:8" x14ac:dyDescent="0.25">
      <c r="A122" t="s">
        <v>985</v>
      </c>
      <c r="B122" t="s">
        <v>38</v>
      </c>
      <c r="C122" t="s">
        <v>13</v>
      </c>
      <c r="D122">
        <v>2015</v>
      </c>
      <c r="E122" t="s">
        <v>31</v>
      </c>
      <c r="F122" t="s">
        <v>37</v>
      </c>
      <c r="G122" t="s">
        <v>949</v>
      </c>
      <c r="H122">
        <v>108.88184999999999</v>
      </c>
    </row>
    <row r="123" spans="1:8" x14ac:dyDescent="0.25">
      <c r="A123" t="s">
        <v>986</v>
      </c>
      <c r="B123" t="s">
        <v>38</v>
      </c>
      <c r="C123" t="s">
        <v>13</v>
      </c>
      <c r="D123">
        <v>2015</v>
      </c>
      <c r="E123" t="s">
        <v>32</v>
      </c>
      <c r="F123" t="s">
        <v>37</v>
      </c>
      <c r="G123" t="s">
        <v>949</v>
      </c>
      <c r="H123">
        <v>80.689799999999991</v>
      </c>
    </row>
    <row r="124" spans="1:8" x14ac:dyDescent="0.25">
      <c r="A124" t="s">
        <v>987</v>
      </c>
      <c r="B124" t="s">
        <v>38</v>
      </c>
      <c r="C124" t="s">
        <v>13</v>
      </c>
      <c r="D124">
        <v>2015</v>
      </c>
      <c r="E124" t="s">
        <v>33</v>
      </c>
      <c r="F124" t="s">
        <v>37</v>
      </c>
      <c r="G124" t="s">
        <v>949</v>
      </c>
      <c r="H124">
        <v>41.919799999999995</v>
      </c>
    </row>
    <row r="125" spans="1:8" x14ac:dyDescent="0.25">
      <c r="A125" t="s">
        <v>988</v>
      </c>
      <c r="B125" t="s">
        <v>38</v>
      </c>
      <c r="C125" t="s">
        <v>13</v>
      </c>
      <c r="D125">
        <v>2015</v>
      </c>
      <c r="E125" t="s">
        <v>34</v>
      </c>
      <c r="F125" t="s">
        <v>37</v>
      </c>
      <c r="G125" t="s">
        <v>949</v>
      </c>
      <c r="H125">
        <v>15.320199999999998</v>
      </c>
    </row>
    <row r="126" spans="1:8" x14ac:dyDescent="0.25">
      <c r="A126" t="s">
        <v>989</v>
      </c>
      <c r="B126" t="s">
        <v>38</v>
      </c>
      <c r="C126" t="s">
        <v>13</v>
      </c>
      <c r="D126">
        <v>2015</v>
      </c>
      <c r="E126" t="s">
        <v>35</v>
      </c>
      <c r="F126" t="s">
        <v>37</v>
      </c>
      <c r="G126" t="s">
        <v>949</v>
      </c>
      <c r="H126">
        <v>2.2307999999999999</v>
      </c>
    </row>
    <row r="127" spans="1:8" x14ac:dyDescent="0.25">
      <c r="A127" t="s">
        <v>990</v>
      </c>
      <c r="B127" t="s">
        <v>38</v>
      </c>
      <c r="C127" t="s">
        <v>13</v>
      </c>
      <c r="D127">
        <v>2015</v>
      </c>
      <c r="E127" t="s">
        <v>36</v>
      </c>
      <c r="F127" t="s">
        <v>37</v>
      </c>
      <c r="G127" t="s">
        <v>949</v>
      </c>
      <c r="H127">
        <v>0.36959999999999998</v>
      </c>
    </row>
    <row r="128" spans="1:8" x14ac:dyDescent="0.25">
      <c r="A128" t="s">
        <v>991</v>
      </c>
      <c r="B128" t="s">
        <v>12</v>
      </c>
      <c r="C128" t="s">
        <v>13</v>
      </c>
      <c r="D128">
        <v>2015</v>
      </c>
      <c r="E128" t="s">
        <v>16</v>
      </c>
      <c r="F128" t="s">
        <v>15</v>
      </c>
      <c r="G128" t="s">
        <v>906</v>
      </c>
      <c r="H128">
        <v>102.33560019184468</v>
      </c>
    </row>
    <row r="129" spans="1:8" x14ac:dyDescent="0.25">
      <c r="A129" t="s">
        <v>992</v>
      </c>
      <c r="B129" t="s">
        <v>12</v>
      </c>
      <c r="C129" t="s">
        <v>13</v>
      </c>
      <c r="D129">
        <v>2015</v>
      </c>
      <c r="E129" t="s">
        <v>17</v>
      </c>
      <c r="F129" t="s">
        <v>15</v>
      </c>
      <c r="G129" t="s">
        <v>906</v>
      </c>
      <c r="H129">
        <v>111.33820000000001</v>
      </c>
    </row>
    <row r="130" spans="1:8" x14ac:dyDescent="0.25">
      <c r="A130" t="s">
        <v>993</v>
      </c>
      <c r="B130" t="s">
        <v>12</v>
      </c>
      <c r="C130" t="s">
        <v>13</v>
      </c>
      <c r="D130">
        <v>2015</v>
      </c>
      <c r="E130" t="s">
        <v>18</v>
      </c>
      <c r="F130" t="s">
        <v>15</v>
      </c>
      <c r="G130" t="s">
        <v>906</v>
      </c>
      <c r="H130">
        <v>105.7439</v>
      </c>
    </row>
    <row r="131" spans="1:8" x14ac:dyDescent="0.25">
      <c r="A131" t="s">
        <v>994</v>
      </c>
      <c r="B131" t="s">
        <v>12</v>
      </c>
      <c r="C131" t="s">
        <v>13</v>
      </c>
      <c r="D131">
        <v>2015</v>
      </c>
      <c r="E131" t="s">
        <v>19</v>
      </c>
      <c r="F131" t="s">
        <v>15</v>
      </c>
      <c r="G131" t="s">
        <v>906</v>
      </c>
      <c r="H131">
        <v>123.60199999999998</v>
      </c>
    </row>
    <row r="132" spans="1:8" x14ac:dyDescent="0.25">
      <c r="A132" t="s">
        <v>995</v>
      </c>
      <c r="B132" t="s">
        <v>12</v>
      </c>
      <c r="C132" t="s">
        <v>13</v>
      </c>
      <c r="D132">
        <v>2015</v>
      </c>
      <c r="E132" t="s">
        <v>20</v>
      </c>
      <c r="F132" t="s">
        <v>15</v>
      </c>
      <c r="G132" t="s">
        <v>906</v>
      </c>
      <c r="H132">
        <v>119.93789999999998</v>
      </c>
    </row>
    <row r="133" spans="1:8" x14ac:dyDescent="0.25">
      <c r="A133" t="s">
        <v>996</v>
      </c>
      <c r="B133" t="s">
        <v>12</v>
      </c>
      <c r="C133" t="s">
        <v>13</v>
      </c>
      <c r="D133">
        <v>2015</v>
      </c>
      <c r="E133" t="s">
        <v>21</v>
      </c>
      <c r="F133" t="s">
        <v>15</v>
      </c>
      <c r="G133" t="s">
        <v>906</v>
      </c>
      <c r="H133">
        <v>135.20339999999999</v>
      </c>
    </row>
    <row r="134" spans="1:8" x14ac:dyDescent="0.25">
      <c r="A134" t="s">
        <v>997</v>
      </c>
      <c r="B134" t="s">
        <v>12</v>
      </c>
      <c r="C134" t="s">
        <v>13</v>
      </c>
      <c r="D134">
        <v>2015</v>
      </c>
      <c r="E134" t="s">
        <v>22</v>
      </c>
      <c r="F134" t="s">
        <v>15</v>
      </c>
      <c r="G134" t="s">
        <v>906</v>
      </c>
      <c r="H134">
        <v>145.96040000000002</v>
      </c>
    </row>
    <row r="135" spans="1:8" x14ac:dyDescent="0.25">
      <c r="A135" t="s">
        <v>998</v>
      </c>
      <c r="B135" t="s">
        <v>12</v>
      </c>
      <c r="C135" t="s">
        <v>13</v>
      </c>
      <c r="D135">
        <v>2015</v>
      </c>
      <c r="E135" t="s">
        <v>23</v>
      </c>
      <c r="F135" t="s">
        <v>15</v>
      </c>
      <c r="G135" t="s">
        <v>906</v>
      </c>
      <c r="H135">
        <v>147.75479999999999</v>
      </c>
    </row>
    <row r="136" spans="1:8" x14ac:dyDescent="0.25">
      <c r="A136" t="s">
        <v>999</v>
      </c>
      <c r="B136" t="s">
        <v>12</v>
      </c>
      <c r="C136" t="s">
        <v>13</v>
      </c>
      <c r="D136">
        <v>2015</v>
      </c>
      <c r="E136" t="s">
        <v>24</v>
      </c>
      <c r="F136" t="s">
        <v>15</v>
      </c>
      <c r="G136" t="s">
        <v>906</v>
      </c>
      <c r="H136">
        <v>146.61530000000002</v>
      </c>
    </row>
    <row r="137" spans="1:8" x14ac:dyDescent="0.25">
      <c r="A137" t="s">
        <v>1000</v>
      </c>
      <c r="B137" t="s">
        <v>12</v>
      </c>
      <c r="C137" t="s">
        <v>13</v>
      </c>
      <c r="D137">
        <v>2015</v>
      </c>
      <c r="E137" t="s">
        <v>25</v>
      </c>
      <c r="F137" t="s">
        <v>15</v>
      </c>
      <c r="G137" t="s">
        <v>906</v>
      </c>
      <c r="H137">
        <v>138.10810000000004</v>
      </c>
    </row>
    <row r="138" spans="1:8" x14ac:dyDescent="0.25">
      <c r="A138" t="s">
        <v>1001</v>
      </c>
      <c r="B138" t="s">
        <v>12</v>
      </c>
      <c r="C138" t="s">
        <v>13</v>
      </c>
      <c r="D138">
        <v>2015</v>
      </c>
      <c r="E138" t="s">
        <v>26</v>
      </c>
      <c r="F138" t="s">
        <v>15</v>
      </c>
      <c r="G138" t="s">
        <v>906</v>
      </c>
      <c r="H138">
        <v>150.51</v>
      </c>
    </row>
    <row r="139" spans="1:8" x14ac:dyDescent="0.25">
      <c r="A139" t="s">
        <v>1002</v>
      </c>
      <c r="B139" t="s">
        <v>12</v>
      </c>
      <c r="C139" t="s">
        <v>13</v>
      </c>
      <c r="D139">
        <v>2015</v>
      </c>
      <c r="E139" t="s">
        <v>27</v>
      </c>
      <c r="F139" t="s">
        <v>15</v>
      </c>
      <c r="G139" t="s">
        <v>906</v>
      </c>
      <c r="H139">
        <v>150.59900000000002</v>
      </c>
    </row>
    <row r="140" spans="1:8" x14ac:dyDescent="0.25">
      <c r="A140" t="s">
        <v>1003</v>
      </c>
      <c r="B140" t="s">
        <v>12</v>
      </c>
      <c r="C140" t="s">
        <v>13</v>
      </c>
      <c r="D140">
        <v>2015</v>
      </c>
      <c r="E140" t="s">
        <v>28</v>
      </c>
      <c r="F140" t="s">
        <v>15</v>
      </c>
      <c r="G140" t="s">
        <v>906</v>
      </c>
      <c r="H140">
        <v>142.89099999999999</v>
      </c>
    </row>
    <row r="141" spans="1:8" x14ac:dyDescent="0.25">
      <c r="A141" t="s">
        <v>1004</v>
      </c>
      <c r="B141" t="s">
        <v>12</v>
      </c>
      <c r="C141" t="s">
        <v>13</v>
      </c>
      <c r="D141">
        <v>2015</v>
      </c>
      <c r="E141" t="s">
        <v>29</v>
      </c>
      <c r="F141" t="s">
        <v>15</v>
      </c>
      <c r="G141" t="s">
        <v>906</v>
      </c>
      <c r="H141">
        <v>112.75060000000001</v>
      </c>
    </row>
    <row r="142" spans="1:8" x14ac:dyDescent="0.25">
      <c r="A142" t="s">
        <v>1005</v>
      </c>
      <c r="B142" t="s">
        <v>12</v>
      </c>
      <c r="C142" t="s">
        <v>13</v>
      </c>
      <c r="D142">
        <v>2015</v>
      </c>
      <c r="E142" t="s">
        <v>30</v>
      </c>
      <c r="F142" t="s">
        <v>15</v>
      </c>
      <c r="G142" t="s">
        <v>906</v>
      </c>
      <c r="H142">
        <v>71.551999999999992</v>
      </c>
    </row>
    <row r="143" spans="1:8" x14ac:dyDescent="0.25">
      <c r="A143" t="s">
        <v>1006</v>
      </c>
      <c r="B143" t="s">
        <v>12</v>
      </c>
      <c r="C143" t="s">
        <v>13</v>
      </c>
      <c r="D143">
        <v>2015</v>
      </c>
      <c r="E143" t="s">
        <v>31</v>
      </c>
      <c r="F143" t="s">
        <v>15</v>
      </c>
      <c r="G143" t="s">
        <v>906</v>
      </c>
      <c r="H143">
        <v>68.599300000000014</v>
      </c>
    </row>
    <row r="144" spans="1:8" x14ac:dyDescent="0.25">
      <c r="A144" t="s">
        <v>1007</v>
      </c>
      <c r="B144" t="s">
        <v>12</v>
      </c>
      <c r="C144" t="s">
        <v>13</v>
      </c>
      <c r="D144">
        <v>2015</v>
      </c>
      <c r="E144" t="s">
        <v>32</v>
      </c>
      <c r="F144" t="s">
        <v>15</v>
      </c>
      <c r="G144" t="s">
        <v>906</v>
      </c>
      <c r="H144">
        <v>42.083999999999996</v>
      </c>
    </row>
    <row r="145" spans="1:8" x14ac:dyDescent="0.25">
      <c r="A145" t="s">
        <v>1008</v>
      </c>
      <c r="B145" t="s">
        <v>12</v>
      </c>
      <c r="C145" t="s">
        <v>13</v>
      </c>
      <c r="D145">
        <v>2015</v>
      </c>
      <c r="E145" t="s">
        <v>33</v>
      </c>
      <c r="F145" t="s">
        <v>15</v>
      </c>
      <c r="G145" t="s">
        <v>906</v>
      </c>
      <c r="H145">
        <v>17.0578</v>
      </c>
    </row>
    <row r="146" spans="1:8" x14ac:dyDescent="0.25">
      <c r="A146" t="s">
        <v>1009</v>
      </c>
      <c r="B146" t="s">
        <v>12</v>
      </c>
      <c r="C146" t="s">
        <v>13</v>
      </c>
      <c r="D146">
        <v>2015</v>
      </c>
      <c r="E146" t="s">
        <v>34</v>
      </c>
      <c r="F146" t="s">
        <v>15</v>
      </c>
      <c r="G146" t="s">
        <v>906</v>
      </c>
      <c r="H146">
        <v>4.1055000000000001</v>
      </c>
    </row>
    <row r="147" spans="1:8" x14ac:dyDescent="0.25">
      <c r="A147" t="s">
        <v>1010</v>
      </c>
      <c r="B147" t="s">
        <v>12</v>
      </c>
      <c r="C147" t="s">
        <v>13</v>
      </c>
      <c r="D147">
        <v>2015</v>
      </c>
      <c r="E147" t="s">
        <v>35</v>
      </c>
      <c r="F147" t="s">
        <v>15</v>
      </c>
      <c r="G147" t="s">
        <v>906</v>
      </c>
      <c r="H147">
        <v>0.57599999999999996</v>
      </c>
    </row>
    <row r="148" spans="1:8" x14ac:dyDescent="0.25">
      <c r="A148" t="s">
        <v>1011</v>
      </c>
      <c r="B148" t="s">
        <v>12</v>
      </c>
      <c r="C148" t="s">
        <v>13</v>
      </c>
      <c r="D148">
        <v>2015</v>
      </c>
      <c r="E148" t="s">
        <v>36</v>
      </c>
      <c r="F148" t="s">
        <v>15</v>
      </c>
      <c r="G148" t="s">
        <v>906</v>
      </c>
      <c r="H148">
        <v>9.6600000000000005E-2</v>
      </c>
    </row>
    <row r="149" spans="1:8" x14ac:dyDescent="0.25">
      <c r="A149" t="s">
        <v>1012</v>
      </c>
      <c r="B149" t="s">
        <v>12</v>
      </c>
      <c r="C149" t="s">
        <v>13</v>
      </c>
      <c r="D149">
        <v>2015</v>
      </c>
      <c r="E149" t="s">
        <v>16</v>
      </c>
      <c r="F149" t="s">
        <v>37</v>
      </c>
      <c r="G149" t="s">
        <v>906</v>
      </c>
      <c r="H149">
        <v>96.620567735922336</v>
      </c>
    </row>
    <row r="150" spans="1:8" x14ac:dyDescent="0.25">
      <c r="A150" t="s">
        <v>1013</v>
      </c>
      <c r="B150" t="s">
        <v>12</v>
      </c>
      <c r="C150" t="s">
        <v>13</v>
      </c>
      <c r="D150">
        <v>2015</v>
      </c>
      <c r="E150" t="s">
        <v>17</v>
      </c>
      <c r="F150" t="s">
        <v>37</v>
      </c>
      <c r="G150" t="s">
        <v>906</v>
      </c>
      <c r="H150">
        <v>104.09509999999999</v>
      </c>
    </row>
    <row r="151" spans="1:8" x14ac:dyDescent="0.25">
      <c r="A151" t="s">
        <v>1014</v>
      </c>
      <c r="B151" t="s">
        <v>12</v>
      </c>
      <c r="C151" t="s">
        <v>13</v>
      </c>
      <c r="D151">
        <v>2015</v>
      </c>
      <c r="E151" t="s">
        <v>18</v>
      </c>
      <c r="F151" t="s">
        <v>37</v>
      </c>
      <c r="G151" t="s">
        <v>906</v>
      </c>
      <c r="H151">
        <v>99.59999999999998</v>
      </c>
    </row>
    <row r="152" spans="1:8" x14ac:dyDescent="0.25">
      <c r="A152" t="s">
        <v>1015</v>
      </c>
      <c r="B152" t="s">
        <v>12</v>
      </c>
      <c r="C152" t="s">
        <v>13</v>
      </c>
      <c r="D152">
        <v>2015</v>
      </c>
      <c r="E152" t="s">
        <v>19</v>
      </c>
      <c r="F152" t="s">
        <v>37</v>
      </c>
      <c r="G152" t="s">
        <v>906</v>
      </c>
      <c r="H152">
        <v>117.0326</v>
      </c>
    </row>
    <row r="153" spans="1:8" x14ac:dyDescent="0.25">
      <c r="A153" t="s">
        <v>1016</v>
      </c>
      <c r="B153" t="s">
        <v>12</v>
      </c>
      <c r="C153" t="s">
        <v>13</v>
      </c>
      <c r="D153">
        <v>2015</v>
      </c>
      <c r="E153" t="s">
        <v>20</v>
      </c>
      <c r="F153" t="s">
        <v>37</v>
      </c>
      <c r="G153" t="s">
        <v>906</v>
      </c>
      <c r="H153">
        <v>113.88529999999999</v>
      </c>
    </row>
    <row r="154" spans="1:8" x14ac:dyDescent="0.25">
      <c r="A154" t="s">
        <v>1017</v>
      </c>
      <c r="B154" t="s">
        <v>12</v>
      </c>
      <c r="C154" t="s">
        <v>13</v>
      </c>
      <c r="D154">
        <v>2015</v>
      </c>
      <c r="E154" t="s">
        <v>21</v>
      </c>
      <c r="F154" t="s">
        <v>37</v>
      </c>
      <c r="G154" t="s">
        <v>906</v>
      </c>
      <c r="H154">
        <v>127.97020000000002</v>
      </c>
    </row>
    <row r="155" spans="1:8" x14ac:dyDescent="0.25">
      <c r="A155" t="s">
        <v>1018</v>
      </c>
      <c r="B155" t="s">
        <v>12</v>
      </c>
      <c r="C155" t="s">
        <v>13</v>
      </c>
      <c r="D155">
        <v>2015</v>
      </c>
      <c r="E155" t="s">
        <v>22</v>
      </c>
      <c r="F155" t="s">
        <v>37</v>
      </c>
      <c r="G155" t="s">
        <v>906</v>
      </c>
      <c r="H155">
        <v>139.01840000000001</v>
      </c>
    </row>
    <row r="156" spans="1:8" x14ac:dyDescent="0.25">
      <c r="A156" t="s">
        <v>1019</v>
      </c>
      <c r="B156" t="s">
        <v>12</v>
      </c>
      <c r="C156" t="s">
        <v>13</v>
      </c>
      <c r="D156">
        <v>2015</v>
      </c>
      <c r="E156" t="s">
        <v>23</v>
      </c>
      <c r="F156" t="s">
        <v>37</v>
      </c>
      <c r="G156" t="s">
        <v>906</v>
      </c>
      <c r="H156">
        <v>142.36860000000001</v>
      </c>
    </row>
    <row r="157" spans="1:8" x14ac:dyDescent="0.25">
      <c r="A157" t="s">
        <v>1020</v>
      </c>
      <c r="B157" t="s">
        <v>12</v>
      </c>
      <c r="C157" t="s">
        <v>13</v>
      </c>
      <c r="D157">
        <v>2015</v>
      </c>
      <c r="E157" t="s">
        <v>24</v>
      </c>
      <c r="F157" t="s">
        <v>37</v>
      </c>
      <c r="G157" t="s">
        <v>906</v>
      </c>
      <c r="H157">
        <v>143.72040000000001</v>
      </c>
    </row>
    <row r="158" spans="1:8" x14ac:dyDescent="0.25">
      <c r="A158" t="s">
        <v>1021</v>
      </c>
      <c r="B158" t="s">
        <v>12</v>
      </c>
      <c r="C158" t="s">
        <v>13</v>
      </c>
      <c r="D158">
        <v>2015</v>
      </c>
      <c r="E158" t="s">
        <v>25</v>
      </c>
      <c r="F158" t="s">
        <v>37</v>
      </c>
      <c r="G158" t="s">
        <v>906</v>
      </c>
      <c r="H158">
        <v>139.01719999999997</v>
      </c>
    </row>
    <row r="159" spans="1:8" x14ac:dyDescent="0.25">
      <c r="A159" t="s">
        <v>1022</v>
      </c>
      <c r="B159" t="s">
        <v>12</v>
      </c>
      <c r="C159" t="s">
        <v>13</v>
      </c>
      <c r="D159">
        <v>2015</v>
      </c>
      <c r="E159" t="s">
        <v>26</v>
      </c>
      <c r="F159" t="s">
        <v>37</v>
      </c>
      <c r="G159" t="s">
        <v>906</v>
      </c>
      <c r="H159">
        <v>155.51750000000001</v>
      </c>
    </row>
    <row r="160" spans="1:8" x14ac:dyDescent="0.25">
      <c r="A160" t="s">
        <v>1023</v>
      </c>
      <c r="B160" t="s">
        <v>12</v>
      </c>
      <c r="C160" t="s">
        <v>13</v>
      </c>
      <c r="D160">
        <v>2015</v>
      </c>
      <c r="E160" t="s">
        <v>27</v>
      </c>
      <c r="F160" t="s">
        <v>37</v>
      </c>
      <c r="G160" t="s">
        <v>906</v>
      </c>
      <c r="H160">
        <v>158.24659999999997</v>
      </c>
    </row>
    <row r="161" spans="1:8" x14ac:dyDescent="0.25">
      <c r="A161" t="s">
        <v>1024</v>
      </c>
      <c r="B161" t="s">
        <v>12</v>
      </c>
      <c r="C161" t="s">
        <v>13</v>
      </c>
      <c r="D161">
        <v>2015</v>
      </c>
      <c r="E161" t="s">
        <v>28</v>
      </c>
      <c r="F161" t="s">
        <v>37</v>
      </c>
      <c r="G161" t="s">
        <v>906</v>
      </c>
      <c r="H161">
        <v>154.25360000000001</v>
      </c>
    </row>
    <row r="162" spans="1:8" x14ac:dyDescent="0.25">
      <c r="A162" t="s">
        <v>1025</v>
      </c>
      <c r="B162" t="s">
        <v>12</v>
      </c>
      <c r="C162" t="s">
        <v>13</v>
      </c>
      <c r="D162">
        <v>2015</v>
      </c>
      <c r="E162" t="s">
        <v>29</v>
      </c>
      <c r="F162" t="s">
        <v>37</v>
      </c>
      <c r="G162" t="s">
        <v>906</v>
      </c>
      <c r="H162">
        <v>136.08599999999996</v>
      </c>
    </row>
    <row r="163" spans="1:8" x14ac:dyDescent="0.25">
      <c r="A163" t="s">
        <v>1026</v>
      </c>
      <c r="B163" t="s">
        <v>12</v>
      </c>
      <c r="C163" t="s">
        <v>13</v>
      </c>
      <c r="D163">
        <v>2015</v>
      </c>
      <c r="E163" t="s">
        <v>30</v>
      </c>
      <c r="F163" t="s">
        <v>37</v>
      </c>
      <c r="G163" t="s">
        <v>906</v>
      </c>
      <c r="H163">
        <v>100.30720000000002</v>
      </c>
    </row>
    <row r="164" spans="1:8" x14ac:dyDescent="0.25">
      <c r="A164" t="s">
        <v>1027</v>
      </c>
      <c r="B164" t="s">
        <v>12</v>
      </c>
      <c r="C164" t="s">
        <v>13</v>
      </c>
      <c r="D164">
        <v>2015</v>
      </c>
      <c r="E164" t="s">
        <v>31</v>
      </c>
      <c r="F164" t="s">
        <v>37</v>
      </c>
      <c r="G164" t="s">
        <v>906</v>
      </c>
      <c r="H164">
        <v>108.78949999999998</v>
      </c>
    </row>
    <row r="165" spans="1:8" x14ac:dyDescent="0.25">
      <c r="A165" t="s">
        <v>1028</v>
      </c>
      <c r="B165" t="s">
        <v>12</v>
      </c>
      <c r="C165" t="s">
        <v>13</v>
      </c>
      <c r="D165">
        <v>2015</v>
      </c>
      <c r="E165" t="s">
        <v>32</v>
      </c>
      <c r="F165" t="s">
        <v>37</v>
      </c>
      <c r="G165" t="s">
        <v>906</v>
      </c>
      <c r="H165">
        <v>80.689799999999991</v>
      </c>
    </row>
    <row r="166" spans="1:8" x14ac:dyDescent="0.25">
      <c r="A166" t="s">
        <v>1029</v>
      </c>
      <c r="B166" t="s">
        <v>12</v>
      </c>
      <c r="C166" t="s">
        <v>13</v>
      </c>
      <c r="D166">
        <v>2015</v>
      </c>
      <c r="E166" t="s">
        <v>33</v>
      </c>
      <c r="F166" t="s">
        <v>37</v>
      </c>
      <c r="G166" t="s">
        <v>906</v>
      </c>
      <c r="H166">
        <v>41.919799999999995</v>
      </c>
    </row>
    <row r="167" spans="1:8" x14ac:dyDescent="0.25">
      <c r="A167" t="s">
        <v>1030</v>
      </c>
      <c r="B167" t="s">
        <v>12</v>
      </c>
      <c r="C167" t="s">
        <v>13</v>
      </c>
      <c r="D167">
        <v>2015</v>
      </c>
      <c r="E167" t="s">
        <v>34</v>
      </c>
      <c r="F167" t="s">
        <v>37</v>
      </c>
      <c r="G167" t="s">
        <v>906</v>
      </c>
      <c r="H167">
        <v>15.320199999999998</v>
      </c>
    </row>
    <row r="168" spans="1:8" x14ac:dyDescent="0.25">
      <c r="A168" t="s">
        <v>1031</v>
      </c>
      <c r="B168" t="s">
        <v>12</v>
      </c>
      <c r="C168" t="s">
        <v>13</v>
      </c>
      <c r="D168">
        <v>2015</v>
      </c>
      <c r="E168" t="s">
        <v>35</v>
      </c>
      <c r="F168" t="s">
        <v>37</v>
      </c>
      <c r="G168" t="s">
        <v>906</v>
      </c>
      <c r="H168">
        <v>2.2307999999999999</v>
      </c>
    </row>
    <row r="169" spans="1:8" x14ac:dyDescent="0.25">
      <c r="A169" t="s">
        <v>1032</v>
      </c>
      <c r="B169" t="s">
        <v>12</v>
      </c>
      <c r="C169" t="s">
        <v>13</v>
      </c>
      <c r="D169">
        <v>2015</v>
      </c>
      <c r="E169" t="s">
        <v>36</v>
      </c>
      <c r="F169" t="s">
        <v>37</v>
      </c>
      <c r="G169" t="s">
        <v>906</v>
      </c>
      <c r="H169">
        <v>0.36959999999999998</v>
      </c>
    </row>
    <row r="170" spans="1:8" x14ac:dyDescent="0.25">
      <c r="A170" t="s">
        <v>1033</v>
      </c>
      <c r="B170" t="s">
        <v>12</v>
      </c>
      <c r="C170" t="s">
        <v>13</v>
      </c>
      <c r="D170">
        <v>2015</v>
      </c>
      <c r="E170" t="s">
        <v>16</v>
      </c>
      <c r="F170" t="s">
        <v>15</v>
      </c>
      <c r="G170" t="s">
        <v>949</v>
      </c>
      <c r="H170">
        <v>104.12466301527307</v>
      </c>
    </row>
    <row r="171" spans="1:8" x14ac:dyDescent="0.25">
      <c r="A171" t="s">
        <v>1034</v>
      </c>
      <c r="B171" t="s">
        <v>12</v>
      </c>
      <c r="C171" t="s">
        <v>13</v>
      </c>
      <c r="D171">
        <v>2015</v>
      </c>
      <c r="E171" t="s">
        <v>17</v>
      </c>
      <c r="F171" t="s">
        <v>15</v>
      </c>
      <c r="G171" t="s">
        <v>949</v>
      </c>
      <c r="H171">
        <v>112.03785000000001</v>
      </c>
    </row>
    <row r="172" spans="1:8" x14ac:dyDescent="0.25">
      <c r="A172" t="s">
        <v>1035</v>
      </c>
      <c r="B172" t="s">
        <v>12</v>
      </c>
      <c r="C172" t="s">
        <v>13</v>
      </c>
      <c r="D172">
        <v>2015</v>
      </c>
      <c r="E172" t="s">
        <v>18</v>
      </c>
      <c r="F172" t="s">
        <v>15</v>
      </c>
      <c r="G172" t="s">
        <v>949</v>
      </c>
      <c r="H172">
        <v>106.24364999999999</v>
      </c>
    </row>
    <row r="173" spans="1:8" x14ac:dyDescent="0.25">
      <c r="A173" t="s">
        <v>1036</v>
      </c>
      <c r="B173" t="s">
        <v>12</v>
      </c>
      <c r="C173" t="s">
        <v>13</v>
      </c>
      <c r="D173">
        <v>2015</v>
      </c>
      <c r="E173" t="s">
        <v>19</v>
      </c>
      <c r="F173" t="s">
        <v>15</v>
      </c>
      <c r="G173" t="s">
        <v>949</v>
      </c>
      <c r="H173">
        <v>123.90169999999999</v>
      </c>
    </row>
    <row r="174" spans="1:8" x14ac:dyDescent="0.25">
      <c r="A174" t="s">
        <v>1037</v>
      </c>
      <c r="B174" t="s">
        <v>12</v>
      </c>
      <c r="C174" t="s">
        <v>13</v>
      </c>
      <c r="D174">
        <v>2015</v>
      </c>
      <c r="E174" t="s">
        <v>20</v>
      </c>
      <c r="F174" t="s">
        <v>15</v>
      </c>
      <c r="G174" t="s">
        <v>949</v>
      </c>
      <c r="H174">
        <v>120.7367</v>
      </c>
    </row>
    <row r="175" spans="1:8" x14ac:dyDescent="0.25">
      <c r="A175" t="s">
        <v>1038</v>
      </c>
      <c r="B175" t="s">
        <v>12</v>
      </c>
      <c r="C175" t="s">
        <v>13</v>
      </c>
      <c r="D175">
        <v>2015</v>
      </c>
      <c r="E175" t="s">
        <v>21</v>
      </c>
      <c r="F175" t="s">
        <v>15</v>
      </c>
      <c r="G175" t="s">
        <v>949</v>
      </c>
      <c r="H175">
        <v>136.99980000000002</v>
      </c>
    </row>
    <row r="176" spans="1:8" x14ac:dyDescent="0.25">
      <c r="A176" t="s">
        <v>1039</v>
      </c>
      <c r="B176" t="s">
        <v>12</v>
      </c>
      <c r="C176" t="s">
        <v>13</v>
      </c>
      <c r="D176">
        <v>2015</v>
      </c>
      <c r="E176" t="s">
        <v>22</v>
      </c>
      <c r="F176" t="s">
        <v>15</v>
      </c>
      <c r="G176" t="s">
        <v>949</v>
      </c>
      <c r="H176">
        <v>147.65700000000001</v>
      </c>
    </row>
    <row r="177" spans="1:8" x14ac:dyDescent="0.25">
      <c r="A177" t="s">
        <v>1040</v>
      </c>
      <c r="B177" t="s">
        <v>12</v>
      </c>
      <c r="C177" t="s">
        <v>13</v>
      </c>
      <c r="D177">
        <v>2015</v>
      </c>
      <c r="E177" t="s">
        <v>23</v>
      </c>
      <c r="F177" t="s">
        <v>15</v>
      </c>
      <c r="G177" t="s">
        <v>949</v>
      </c>
      <c r="H177">
        <v>148.85149999999999</v>
      </c>
    </row>
    <row r="178" spans="1:8" x14ac:dyDescent="0.25">
      <c r="A178" t="s">
        <v>1041</v>
      </c>
      <c r="B178" t="s">
        <v>12</v>
      </c>
      <c r="C178" t="s">
        <v>13</v>
      </c>
      <c r="D178">
        <v>2015</v>
      </c>
      <c r="E178" t="s">
        <v>24</v>
      </c>
      <c r="F178" t="s">
        <v>15</v>
      </c>
      <c r="G178" t="s">
        <v>949</v>
      </c>
      <c r="H178">
        <v>147.31215</v>
      </c>
    </row>
    <row r="179" spans="1:8" x14ac:dyDescent="0.25">
      <c r="A179" t="s">
        <v>1042</v>
      </c>
      <c r="B179" t="s">
        <v>12</v>
      </c>
      <c r="C179" t="s">
        <v>13</v>
      </c>
      <c r="D179">
        <v>2015</v>
      </c>
      <c r="E179" t="s">
        <v>25</v>
      </c>
      <c r="F179" t="s">
        <v>15</v>
      </c>
      <c r="G179" t="s">
        <v>949</v>
      </c>
      <c r="H179">
        <v>138.50470000000001</v>
      </c>
    </row>
    <row r="180" spans="1:8" x14ac:dyDescent="0.25">
      <c r="A180" t="s">
        <v>1043</v>
      </c>
      <c r="B180" t="s">
        <v>12</v>
      </c>
      <c r="C180" t="s">
        <v>13</v>
      </c>
      <c r="D180">
        <v>2015</v>
      </c>
      <c r="E180" t="s">
        <v>26</v>
      </c>
      <c r="F180" t="s">
        <v>15</v>
      </c>
      <c r="G180" t="s">
        <v>949</v>
      </c>
      <c r="H180">
        <v>150.8058</v>
      </c>
    </row>
    <row r="181" spans="1:8" x14ac:dyDescent="0.25">
      <c r="A181" t="s">
        <v>1044</v>
      </c>
      <c r="B181" t="s">
        <v>12</v>
      </c>
      <c r="C181" t="s">
        <v>13</v>
      </c>
      <c r="D181">
        <v>2015</v>
      </c>
      <c r="E181" t="s">
        <v>27</v>
      </c>
      <c r="F181" t="s">
        <v>15</v>
      </c>
      <c r="G181" t="s">
        <v>949</v>
      </c>
      <c r="H181">
        <v>150.7945</v>
      </c>
    </row>
    <row r="182" spans="1:8" x14ac:dyDescent="0.25">
      <c r="A182" t="s">
        <v>1045</v>
      </c>
      <c r="B182" t="s">
        <v>12</v>
      </c>
      <c r="C182" t="s">
        <v>13</v>
      </c>
      <c r="D182">
        <v>2015</v>
      </c>
      <c r="E182" t="s">
        <v>28</v>
      </c>
      <c r="F182" t="s">
        <v>15</v>
      </c>
      <c r="G182" t="s">
        <v>949</v>
      </c>
      <c r="H182">
        <v>142.98750000000001</v>
      </c>
    </row>
    <row r="183" spans="1:8" x14ac:dyDescent="0.25">
      <c r="A183" t="s">
        <v>1046</v>
      </c>
      <c r="B183" t="s">
        <v>12</v>
      </c>
      <c r="C183" t="s">
        <v>13</v>
      </c>
      <c r="D183">
        <v>2015</v>
      </c>
      <c r="E183" t="s">
        <v>29</v>
      </c>
      <c r="F183" t="s">
        <v>15</v>
      </c>
      <c r="G183" t="s">
        <v>949</v>
      </c>
      <c r="H183">
        <v>112.84515</v>
      </c>
    </row>
    <row r="184" spans="1:8" x14ac:dyDescent="0.25">
      <c r="A184" t="s">
        <v>1047</v>
      </c>
      <c r="B184" t="s">
        <v>12</v>
      </c>
      <c r="C184" t="s">
        <v>13</v>
      </c>
      <c r="D184">
        <v>2015</v>
      </c>
      <c r="E184" t="s">
        <v>30</v>
      </c>
      <c r="F184" t="s">
        <v>15</v>
      </c>
      <c r="G184" t="s">
        <v>949</v>
      </c>
      <c r="H184">
        <v>71.551999999999992</v>
      </c>
    </row>
    <row r="185" spans="1:8" x14ac:dyDescent="0.25">
      <c r="A185" t="s">
        <v>1048</v>
      </c>
      <c r="B185" t="s">
        <v>12</v>
      </c>
      <c r="C185" t="s">
        <v>13</v>
      </c>
      <c r="D185">
        <v>2015</v>
      </c>
      <c r="E185" t="s">
        <v>31</v>
      </c>
      <c r="F185" t="s">
        <v>15</v>
      </c>
      <c r="G185" t="s">
        <v>949</v>
      </c>
      <c r="H185">
        <v>68.68665</v>
      </c>
    </row>
    <row r="186" spans="1:8" x14ac:dyDescent="0.25">
      <c r="A186" t="s">
        <v>1049</v>
      </c>
      <c r="B186" t="s">
        <v>12</v>
      </c>
      <c r="C186" t="s">
        <v>13</v>
      </c>
      <c r="D186">
        <v>2015</v>
      </c>
      <c r="E186" t="s">
        <v>32</v>
      </c>
      <c r="F186" t="s">
        <v>15</v>
      </c>
      <c r="G186" t="s">
        <v>949</v>
      </c>
      <c r="H186">
        <v>42.083999999999996</v>
      </c>
    </row>
    <row r="187" spans="1:8" x14ac:dyDescent="0.25">
      <c r="A187" t="s">
        <v>1050</v>
      </c>
      <c r="B187" t="s">
        <v>12</v>
      </c>
      <c r="C187" t="s">
        <v>13</v>
      </c>
      <c r="D187">
        <v>2015</v>
      </c>
      <c r="E187" t="s">
        <v>33</v>
      </c>
      <c r="F187" t="s">
        <v>15</v>
      </c>
      <c r="G187" t="s">
        <v>949</v>
      </c>
      <c r="H187">
        <v>17.0578</v>
      </c>
    </row>
    <row r="188" spans="1:8" x14ac:dyDescent="0.25">
      <c r="A188" t="s">
        <v>1051</v>
      </c>
      <c r="B188" t="s">
        <v>12</v>
      </c>
      <c r="C188" t="s">
        <v>13</v>
      </c>
      <c r="D188">
        <v>2015</v>
      </c>
      <c r="E188" t="s">
        <v>34</v>
      </c>
      <c r="F188" t="s">
        <v>15</v>
      </c>
      <c r="G188" t="s">
        <v>949</v>
      </c>
      <c r="H188">
        <v>4.1055000000000001</v>
      </c>
    </row>
    <row r="189" spans="1:8" x14ac:dyDescent="0.25">
      <c r="A189" t="s">
        <v>1052</v>
      </c>
      <c r="B189" t="s">
        <v>12</v>
      </c>
      <c r="C189" t="s">
        <v>13</v>
      </c>
      <c r="D189">
        <v>2015</v>
      </c>
      <c r="E189" t="s">
        <v>35</v>
      </c>
      <c r="F189" t="s">
        <v>15</v>
      </c>
      <c r="G189" t="s">
        <v>949</v>
      </c>
      <c r="H189">
        <v>0.57599999999999996</v>
      </c>
    </row>
    <row r="190" spans="1:8" x14ac:dyDescent="0.25">
      <c r="A190" t="s">
        <v>1053</v>
      </c>
      <c r="B190" t="s">
        <v>12</v>
      </c>
      <c r="C190" t="s">
        <v>13</v>
      </c>
      <c r="D190">
        <v>2015</v>
      </c>
      <c r="E190" t="s">
        <v>36</v>
      </c>
      <c r="F190" t="s">
        <v>15</v>
      </c>
      <c r="G190" t="s">
        <v>949</v>
      </c>
      <c r="H190">
        <v>9.6600000000000005E-2</v>
      </c>
    </row>
    <row r="191" spans="1:8" x14ac:dyDescent="0.25">
      <c r="A191" t="s">
        <v>1054</v>
      </c>
      <c r="B191" t="s">
        <v>12</v>
      </c>
      <c r="C191" t="s">
        <v>13</v>
      </c>
      <c r="D191">
        <v>2015</v>
      </c>
      <c r="E191" t="s">
        <v>16</v>
      </c>
      <c r="F191" t="s">
        <v>37</v>
      </c>
      <c r="G191" t="s">
        <v>949</v>
      </c>
      <c r="H191">
        <v>98.329538601699042</v>
      </c>
    </row>
    <row r="192" spans="1:8" x14ac:dyDescent="0.25">
      <c r="A192" t="s">
        <v>1055</v>
      </c>
      <c r="B192" t="s">
        <v>12</v>
      </c>
      <c r="C192" t="s">
        <v>13</v>
      </c>
      <c r="D192">
        <v>2015</v>
      </c>
      <c r="E192" t="s">
        <v>17</v>
      </c>
      <c r="F192" t="s">
        <v>37</v>
      </c>
      <c r="G192" t="s">
        <v>949</v>
      </c>
      <c r="H192">
        <v>105.4944</v>
      </c>
    </row>
    <row r="193" spans="1:8" x14ac:dyDescent="0.25">
      <c r="A193" t="s">
        <v>1056</v>
      </c>
      <c r="B193" t="s">
        <v>12</v>
      </c>
      <c r="C193" t="s">
        <v>13</v>
      </c>
      <c r="D193">
        <v>2015</v>
      </c>
      <c r="E193" t="s">
        <v>18</v>
      </c>
      <c r="F193" t="s">
        <v>37</v>
      </c>
      <c r="G193" t="s">
        <v>949</v>
      </c>
      <c r="H193">
        <v>100.39999999999999</v>
      </c>
    </row>
    <row r="194" spans="1:8" x14ac:dyDescent="0.25">
      <c r="A194" t="s">
        <v>1057</v>
      </c>
      <c r="B194" t="s">
        <v>12</v>
      </c>
      <c r="C194" t="s">
        <v>13</v>
      </c>
      <c r="D194">
        <v>2015</v>
      </c>
      <c r="E194" t="s">
        <v>19</v>
      </c>
      <c r="F194" t="s">
        <v>37</v>
      </c>
      <c r="G194" t="s">
        <v>949</v>
      </c>
      <c r="H194">
        <v>117.53235000000001</v>
      </c>
    </row>
    <row r="195" spans="1:8" x14ac:dyDescent="0.25">
      <c r="A195" t="s">
        <v>1058</v>
      </c>
      <c r="B195" t="s">
        <v>12</v>
      </c>
      <c r="C195" t="s">
        <v>13</v>
      </c>
      <c r="D195">
        <v>2015</v>
      </c>
      <c r="E195" t="s">
        <v>20</v>
      </c>
      <c r="F195" t="s">
        <v>37</v>
      </c>
      <c r="G195" t="s">
        <v>949</v>
      </c>
      <c r="H195">
        <v>115.2846</v>
      </c>
    </row>
    <row r="196" spans="1:8" x14ac:dyDescent="0.25">
      <c r="A196" t="s">
        <v>1059</v>
      </c>
      <c r="B196" t="s">
        <v>12</v>
      </c>
      <c r="C196" t="s">
        <v>13</v>
      </c>
      <c r="D196">
        <v>2015</v>
      </c>
      <c r="E196" t="s">
        <v>21</v>
      </c>
      <c r="F196" t="s">
        <v>37</v>
      </c>
      <c r="G196" t="s">
        <v>949</v>
      </c>
      <c r="H196">
        <v>131.36850000000001</v>
      </c>
    </row>
    <row r="197" spans="1:8" x14ac:dyDescent="0.25">
      <c r="A197" t="s">
        <v>1060</v>
      </c>
      <c r="B197" t="s">
        <v>12</v>
      </c>
      <c r="C197" t="s">
        <v>13</v>
      </c>
      <c r="D197">
        <v>2015</v>
      </c>
      <c r="E197" t="s">
        <v>22</v>
      </c>
      <c r="F197" t="s">
        <v>37</v>
      </c>
      <c r="G197" t="s">
        <v>949</v>
      </c>
      <c r="H197">
        <v>142.0154</v>
      </c>
    </row>
    <row r="198" spans="1:8" x14ac:dyDescent="0.25">
      <c r="A198" t="s">
        <v>1061</v>
      </c>
      <c r="B198" t="s">
        <v>12</v>
      </c>
      <c r="C198" t="s">
        <v>13</v>
      </c>
      <c r="D198">
        <v>2015</v>
      </c>
      <c r="E198" t="s">
        <v>23</v>
      </c>
      <c r="F198" t="s">
        <v>37</v>
      </c>
      <c r="G198" t="s">
        <v>949</v>
      </c>
      <c r="H198">
        <v>144.3656</v>
      </c>
    </row>
    <row r="199" spans="1:8" x14ac:dyDescent="0.25">
      <c r="A199" t="s">
        <v>1062</v>
      </c>
      <c r="B199" t="s">
        <v>12</v>
      </c>
      <c r="C199" t="s">
        <v>13</v>
      </c>
      <c r="D199">
        <v>2015</v>
      </c>
      <c r="E199" t="s">
        <v>24</v>
      </c>
      <c r="F199" t="s">
        <v>37</v>
      </c>
      <c r="G199" t="s">
        <v>949</v>
      </c>
      <c r="H199">
        <v>144.91800000000001</v>
      </c>
    </row>
    <row r="200" spans="1:8" x14ac:dyDescent="0.25">
      <c r="A200" t="s">
        <v>1063</v>
      </c>
      <c r="B200" t="s">
        <v>12</v>
      </c>
      <c r="C200" t="s">
        <v>13</v>
      </c>
      <c r="D200">
        <v>2015</v>
      </c>
      <c r="E200" t="s">
        <v>25</v>
      </c>
      <c r="F200" t="s">
        <v>37</v>
      </c>
      <c r="G200" t="s">
        <v>949</v>
      </c>
      <c r="H200">
        <v>139.81439999999998</v>
      </c>
    </row>
    <row r="201" spans="1:8" x14ac:dyDescent="0.25">
      <c r="A201" t="s">
        <v>1064</v>
      </c>
      <c r="B201" t="s">
        <v>12</v>
      </c>
      <c r="C201" t="s">
        <v>13</v>
      </c>
      <c r="D201">
        <v>2015</v>
      </c>
      <c r="E201" t="s">
        <v>26</v>
      </c>
      <c r="F201" t="s">
        <v>37</v>
      </c>
      <c r="G201" t="s">
        <v>949</v>
      </c>
      <c r="H201">
        <v>156.01474999999999</v>
      </c>
    </row>
    <row r="202" spans="1:8" x14ac:dyDescent="0.25">
      <c r="A202" t="s">
        <v>1065</v>
      </c>
      <c r="B202" t="s">
        <v>12</v>
      </c>
      <c r="C202" t="s">
        <v>13</v>
      </c>
      <c r="D202">
        <v>2015</v>
      </c>
      <c r="E202" t="s">
        <v>27</v>
      </c>
      <c r="F202" t="s">
        <v>37</v>
      </c>
      <c r="G202" t="s">
        <v>949</v>
      </c>
      <c r="H202">
        <v>158.54389999999998</v>
      </c>
    </row>
    <row r="203" spans="1:8" x14ac:dyDescent="0.25">
      <c r="A203" t="s">
        <v>1066</v>
      </c>
      <c r="B203" t="s">
        <v>12</v>
      </c>
      <c r="C203" t="s">
        <v>13</v>
      </c>
      <c r="D203">
        <v>2015</v>
      </c>
      <c r="E203" t="s">
        <v>28</v>
      </c>
      <c r="F203" t="s">
        <v>37</v>
      </c>
      <c r="G203" t="s">
        <v>949</v>
      </c>
      <c r="H203">
        <v>154.45080000000002</v>
      </c>
    </row>
    <row r="204" spans="1:8" x14ac:dyDescent="0.25">
      <c r="A204" t="s">
        <v>1067</v>
      </c>
      <c r="B204" t="s">
        <v>12</v>
      </c>
      <c r="C204" t="s">
        <v>13</v>
      </c>
      <c r="D204">
        <v>2015</v>
      </c>
      <c r="E204" t="s">
        <v>29</v>
      </c>
      <c r="F204" t="s">
        <v>37</v>
      </c>
      <c r="G204" t="s">
        <v>949</v>
      </c>
      <c r="H204">
        <v>136.18359999999998</v>
      </c>
    </row>
    <row r="205" spans="1:8" x14ac:dyDescent="0.25">
      <c r="A205" t="s">
        <v>1068</v>
      </c>
      <c r="B205" t="s">
        <v>12</v>
      </c>
      <c r="C205" t="s">
        <v>13</v>
      </c>
      <c r="D205">
        <v>2015</v>
      </c>
      <c r="E205" t="s">
        <v>30</v>
      </c>
      <c r="F205" t="s">
        <v>37</v>
      </c>
      <c r="G205" t="s">
        <v>949</v>
      </c>
      <c r="H205">
        <v>100.40290000000002</v>
      </c>
    </row>
    <row r="206" spans="1:8" x14ac:dyDescent="0.25">
      <c r="A206" t="s">
        <v>1069</v>
      </c>
      <c r="B206" t="s">
        <v>12</v>
      </c>
      <c r="C206" t="s">
        <v>13</v>
      </c>
      <c r="D206">
        <v>2015</v>
      </c>
      <c r="E206" t="s">
        <v>31</v>
      </c>
      <c r="F206" t="s">
        <v>37</v>
      </c>
      <c r="G206" t="s">
        <v>949</v>
      </c>
      <c r="H206">
        <v>108.88184999999999</v>
      </c>
    </row>
    <row r="207" spans="1:8" x14ac:dyDescent="0.25">
      <c r="A207" t="s">
        <v>1070</v>
      </c>
      <c r="B207" t="s">
        <v>12</v>
      </c>
      <c r="C207" t="s">
        <v>13</v>
      </c>
      <c r="D207">
        <v>2015</v>
      </c>
      <c r="E207" t="s">
        <v>32</v>
      </c>
      <c r="F207" t="s">
        <v>37</v>
      </c>
      <c r="G207" t="s">
        <v>949</v>
      </c>
      <c r="H207">
        <v>80.689799999999991</v>
      </c>
    </row>
    <row r="208" spans="1:8" x14ac:dyDescent="0.25">
      <c r="A208" t="s">
        <v>1071</v>
      </c>
      <c r="B208" t="s">
        <v>12</v>
      </c>
      <c r="C208" t="s">
        <v>13</v>
      </c>
      <c r="D208">
        <v>2015</v>
      </c>
      <c r="E208" t="s">
        <v>33</v>
      </c>
      <c r="F208" t="s">
        <v>37</v>
      </c>
      <c r="G208" t="s">
        <v>949</v>
      </c>
      <c r="H208">
        <v>41.919799999999995</v>
      </c>
    </row>
    <row r="209" spans="1:8" x14ac:dyDescent="0.25">
      <c r="A209" t="s">
        <v>1072</v>
      </c>
      <c r="B209" t="s">
        <v>12</v>
      </c>
      <c r="C209" t="s">
        <v>13</v>
      </c>
      <c r="D209">
        <v>2015</v>
      </c>
      <c r="E209" t="s">
        <v>34</v>
      </c>
      <c r="F209" t="s">
        <v>37</v>
      </c>
      <c r="G209" t="s">
        <v>949</v>
      </c>
      <c r="H209">
        <v>15.320199999999998</v>
      </c>
    </row>
    <row r="210" spans="1:8" x14ac:dyDescent="0.25">
      <c r="A210" t="s">
        <v>1073</v>
      </c>
      <c r="B210" t="s">
        <v>12</v>
      </c>
      <c r="C210" t="s">
        <v>13</v>
      </c>
      <c r="D210">
        <v>2015</v>
      </c>
      <c r="E210" t="s">
        <v>35</v>
      </c>
      <c r="F210" t="s">
        <v>37</v>
      </c>
      <c r="G210" t="s">
        <v>949</v>
      </c>
      <c r="H210">
        <v>2.2307999999999999</v>
      </c>
    </row>
    <row r="211" spans="1:8" x14ac:dyDescent="0.25">
      <c r="A211" t="s">
        <v>1074</v>
      </c>
      <c r="B211" t="s">
        <v>12</v>
      </c>
      <c r="C211" t="s">
        <v>13</v>
      </c>
      <c r="D211">
        <v>2015</v>
      </c>
      <c r="E211" t="s">
        <v>36</v>
      </c>
      <c r="F211" t="s">
        <v>37</v>
      </c>
      <c r="G211" t="s">
        <v>949</v>
      </c>
      <c r="H211">
        <v>0.36959999999999998</v>
      </c>
    </row>
    <row r="212" spans="1:8" x14ac:dyDescent="0.25">
      <c r="A212" t="s">
        <v>1075</v>
      </c>
      <c r="B212" t="s">
        <v>39</v>
      </c>
      <c r="C212" t="s">
        <v>13</v>
      </c>
      <c r="D212">
        <v>2015</v>
      </c>
      <c r="E212" t="s">
        <v>16</v>
      </c>
      <c r="F212" t="s">
        <v>15</v>
      </c>
      <c r="G212" t="s">
        <v>906</v>
      </c>
      <c r="H212">
        <v>102.93247409775485</v>
      </c>
    </row>
    <row r="213" spans="1:8" x14ac:dyDescent="0.25">
      <c r="A213" t="s">
        <v>1076</v>
      </c>
      <c r="B213" t="s">
        <v>39</v>
      </c>
      <c r="C213" t="s">
        <v>13</v>
      </c>
      <c r="D213">
        <v>2015</v>
      </c>
      <c r="E213" t="s">
        <v>17</v>
      </c>
      <c r="F213" t="s">
        <v>15</v>
      </c>
      <c r="G213" t="s">
        <v>906</v>
      </c>
      <c r="H213">
        <v>111.5381</v>
      </c>
    </row>
    <row r="214" spans="1:8" x14ac:dyDescent="0.25">
      <c r="A214" t="s">
        <v>1077</v>
      </c>
      <c r="B214" t="s">
        <v>39</v>
      </c>
      <c r="C214" t="s">
        <v>13</v>
      </c>
      <c r="D214">
        <v>2015</v>
      </c>
      <c r="E214" t="s">
        <v>18</v>
      </c>
      <c r="F214" t="s">
        <v>15</v>
      </c>
      <c r="G214" t="s">
        <v>906</v>
      </c>
      <c r="H214">
        <v>105.94379999999998</v>
      </c>
    </row>
    <row r="215" spans="1:8" x14ac:dyDescent="0.25">
      <c r="A215" t="s">
        <v>1078</v>
      </c>
      <c r="B215" t="s">
        <v>39</v>
      </c>
      <c r="C215" t="s">
        <v>13</v>
      </c>
      <c r="D215">
        <v>2015</v>
      </c>
      <c r="E215" t="s">
        <v>19</v>
      </c>
      <c r="F215" t="s">
        <v>15</v>
      </c>
      <c r="G215" t="s">
        <v>906</v>
      </c>
      <c r="H215">
        <v>123.70190000000001</v>
      </c>
    </row>
    <row r="216" spans="1:8" x14ac:dyDescent="0.25">
      <c r="A216" t="s">
        <v>1079</v>
      </c>
      <c r="B216" t="s">
        <v>39</v>
      </c>
      <c r="C216" t="s">
        <v>13</v>
      </c>
      <c r="D216">
        <v>2015</v>
      </c>
      <c r="E216" t="s">
        <v>20</v>
      </c>
      <c r="F216" t="s">
        <v>15</v>
      </c>
      <c r="G216" t="s">
        <v>906</v>
      </c>
      <c r="H216">
        <v>120.23745</v>
      </c>
    </row>
    <row r="217" spans="1:8" x14ac:dyDescent="0.25">
      <c r="A217" t="s">
        <v>1080</v>
      </c>
      <c r="B217" t="s">
        <v>39</v>
      </c>
      <c r="C217" t="s">
        <v>13</v>
      </c>
      <c r="D217">
        <v>2015</v>
      </c>
      <c r="E217" t="s">
        <v>21</v>
      </c>
      <c r="F217" t="s">
        <v>15</v>
      </c>
      <c r="G217" t="s">
        <v>906</v>
      </c>
      <c r="H217">
        <v>135.80220000000003</v>
      </c>
    </row>
    <row r="218" spans="1:8" x14ac:dyDescent="0.25">
      <c r="A218" t="s">
        <v>1081</v>
      </c>
      <c r="B218" t="s">
        <v>39</v>
      </c>
      <c r="C218" t="s">
        <v>13</v>
      </c>
      <c r="D218">
        <v>2015</v>
      </c>
      <c r="E218" t="s">
        <v>22</v>
      </c>
      <c r="F218" t="s">
        <v>15</v>
      </c>
      <c r="G218" t="s">
        <v>906</v>
      </c>
      <c r="H218">
        <v>146.55919999999998</v>
      </c>
    </row>
    <row r="219" spans="1:8" x14ac:dyDescent="0.25">
      <c r="A219" t="s">
        <v>1082</v>
      </c>
      <c r="B219" t="s">
        <v>39</v>
      </c>
      <c r="C219" t="s">
        <v>13</v>
      </c>
      <c r="D219">
        <v>2015</v>
      </c>
      <c r="E219" t="s">
        <v>23</v>
      </c>
      <c r="F219" t="s">
        <v>15</v>
      </c>
      <c r="G219" t="s">
        <v>906</v>
      </c>
      <c r="H219">
        <v>148.15360000000001</v>
      </c>
    </row>
    <row r="220" spans="1:8" x14ac:dyDescent="0.25">
      <c r="A220" t="s">
        <v>1083</v>
      </c>
      <c r="B220" t="s">
        <v>39</v>
      </c>
      <c r="C220" t="s">
        <v>13</v>
      </c>
      <c r="D220">
        <v>2015</v>
      </c>
      <c r="E220" t="s">
        <v>24</v>
      </c>
      <c r="F220" t="s">
        <v>15</v>
      </c>
      <c r="G220" t="s">
        <v>906</v>
      </c>
      <c r="H220">
        <v>146.81440000000001</v>
      </c>
    </row>
    <row r="221" spans="1:8" x14ac:dyDescent="0.25">
      <c r="A221" t="s">
        <v>1084</v>
      </c>
      <c r="B221" t="s">
        <v>39</v>
      </c>
      <c r="C221" t="s">
        <v>13</v>
      </c>
      <c r="D221">
        <v>2015</v>
      </c>
      <c r="E221" t="s">
        <v>25</v>
      </c>
      <c r="F221" t="s">
        <v>15</v>
      </c>
      <c r="G221" t="s">
        <v>906</v>
      </c>
      <c r="H221">
        <v>138.20724999999999</v>
      </c>
    </row>
    <row r="222" spans="1:8" x14ac:dyDescent="0.25">
      <c r="A222" t="s">
        <v>1085</v>
      </c>
      <c r="B222" t="s">
        <v>39</v>
      </c>
      <c r="C222" t="s">
        <v>13</v>
      </c>
      <c r="D222">
        <v>2015</v>
      </c>
      <c r="E222" t="s">
        <v>26</v>
      </c>
      <c r="F222" t="s">
        <v>15</v>
      </c>
      <c r="G222" t="s">
        <v>906</v>
      </c>
      <c r="H222">
        <v>150.60860000000002</v>
      </c>
    </row>
    <row r="223" spans="1:8" x14ac:dyDescent="0.25">
      <c r="A223" t="s">
        <v>1086</v>
      </c>
      <c r="B223" t="s">
        <v>39</v>
      </c>
      <c r="C223" t="s">
        <v>13</v>
      </c>
      <c r="D223">
        <v>2015</v>
      </c>
      <c r="E223" t="s">
        <v>27</v>
      </c>
      <c r="F223" t="s">
        <v>15</v>
      </c>
      <c r="G223" t="s">
        <v>906</v>
      </c>
      <c r="H223">
        <v>150.69674999999998</v>
      </c>
    </row>
    <row r="224" spans="1:8" x14ac:dyDescent="0.25">
      <c r="A224" t="s">
        <v>1087</v>
      </c>
      <c r="B224" t="s">
        <v>39</v>
      </c>
      <c r="C224" t="s">
        <v>13</v>
      </c>
      <c r="D224">
        <v>2015</v>
      </c>
      <c r="E224" t="s">
        <v>28</v>
      </c>
      <c r="F224" t="s">
        <v>15</v>
      </c>
      <c r="G224" t="s">
        <v>906</v>
      </c>
      <c r="H224">
        <v>142.89099999999999</v>
      </c>
    </row>
    <row r="225" spans="1:8" x14ac:dyDescent="0.25">
      <c r="A225" t="s">
        <v>1088</v>
      </c>
      <c r="B225" t="s">
        <v>39</v>
      </c>
      <c r="C225" t="s">
        <v>13</v>
      </c>
      <c r="D225">
        <v>2015</v>
      </c>
      <c r="E225" t="s">
        <v>29</v>
      </c>
      <c r="F225" t="s">
        <v>15</v>
      </c>
      <c r="G225" t="s">
        <v>906</v>
      </c>
      <c r="H225">
        <v>112.84515</v>
      </c>
    </row>
    <row r="226" spans="1:8" x14ac:dyDescent="0.25">
      <c r="A226" t="s">
        <v>1089</v>
      </c>
      <c r="B226" t="s">
        <v>39</v>
      </c>
      <c r="C226" t="s">
        <v>13</v>
      </c>
      <c r="D226">
        <v>2015</v>
      </c>
      <c r="E226" t="s">
        <v>30</v>
      </c>
      <c r="F226" t="s">
        <v>15</v>
      </c>
      <c r="G226" t="s">
        <v>906</v>
      </c>
      <c r="H226">
        <v>71.551999999999992</v>
      </c>
    </row>
    <row r="227" spans="1:8" x14ac:dyDescent="0.25">
      <c r="A227" t="s">
        <v>1090</v>
      </c>
      <c r="B227" t="s">
        <v>39</v>
      </c>
      <c r="C227" t="s">
        <v>13</v>
      </c>
      <c r="D227">
        <v>2015</v>
      </c>
      <c r="E227" t="s">
        <v>31</v>
      </c>
      <c r="F227" t="s">
        <v>15</v>
      </c>
      <c r="G227" t="s">
        <v>906</v>
      </c>
      <c r="H227">
        <v>68.68665</v>
      </c>
    </row>
    <row r="228" spans="1:8" x14ac:dyDescent="0.25">
      <c r="A228" t="s">
        <v>1091</v>
      </c>
      <c r="B228" t="s">
        <v>39</v>
      </c>
      <c r="C228" t="s">
        <v>13</v>
      </c>
      <c r="D228">
        <v>2015</v>
      </c>
      <c r="E228" t="s">
        <v>32</v>
      </c>
      <c r="F228" t="s">
        <v>15</v>
      </c>
      <c r="G228" t="s">
        <v>906</v>
      </c>
      <c r="H228">
        <v>42.083999999999996</v>
      </c>
    </row>
    <row r="229" spans="1:8" x14ac:dyDescent="0.25">
      <c r="A229" t="s">
        <v>1092</v>
      </c>
      <c r="B229" t="s">
        <v>39</v>
      </c>
      <c r="C229" t="s">
        <v>13</v>
      </c>
      <c r="D229">
        <v>2015</v>
      </c>
      <c r="E229" t="s">
        <v>33</v>
      </c>
      <c r="F229" t="s">
        <v>15</v>
      </c>
      <c r="G229" t="s">
        <v>906</v>
      </c>
      <c r="H229">
        <v>17.0578</v>
      </c>
    </row>
    <row r="230" spans="1:8" x14ac:dyDescent="0.25">
      <c r="A230" t="s">
        <v>1093</v>
      </c>
      <c r="B230" t="s">
        <v>39</v>
      </c>
      <c r="C230" t="s">
        <v>13</v>
      </c>
      <c r="D230">
        <v>2015</v>
      </c>
      <c r="E230" t="s">
        <v>34</v>
      </c>
      <c r="F230" t="s">
        <v>15</v>
      </c>
      <c r="G230" t="s">
        <v>906</v>
      </c>
      <c r="H230">
        <v>4.1055000000000001</v>
      </c>
    </row>
    <row r="231" spans="1:8" x14ac:dyDescent="0.25">
      <c r="A231" t="s">
        <v>1094</v>
      </c>
      <c r="B231" t="s">
        <v>39</v>
      </c>
      <c r="C231" t="s">
        <v>13</v>
      </c>
      <c r="D231">
        <v>2015</v>
      </c>
      <c r="E231" t="s">
        <v>35</v>
      </c>
      <c r="F231" t="s">
        <v>15</v>
      </c>
      <c r="G231" t="s">
        <v>906</v>
      </c>
      <c r="H231">
        <v>0.57599999999999996</v>
      </c>
    </row>
    <row r="232" spans="1:8" x14ac:dyDescent="0.25">
      <c r="A232" t="s">
        <v>1095</v>
      </c>
      <c r="B232" t="s">
        <v>39</v>
      </c>
      <c r="C232" t="s">
        <v>13</v>
      </c>
      <c r="D232">
        <v>2015</v>
      </c>
      <c r="E232" t="s">
        <v>36</v>
      </c>
      <c r="F232" t="s">
        <v>15</v>
      </c>
      <c r="G232" t="s">
        <v>906</v>
      </c>
      <c r="H232">
        <v>9.6600000000000005E-2</v>
      </c>
    </row>
    <row r="233" spans="1:8" x14ac:dyDescent="0.25">
      <c r="A233" t="s">
        <v>1096</v>
      </c>
      <c r="B233" t="s">
        <v>39</v>
      </c>
      <c r="C233" t="s">
        <v>13</v>
      </c>
      <c r="D233">
        <v>2015</v>
      </c>
      <c r="E233" t="s">
        <v>16</v>
      </c>
      <c r="F233" t="s">
        <v>37</v>
      </c>
      <c r="G233" t="s">
        <v>906</v>
      </c>
      <c r="H233">
        <v>97.189787808252433</v>
      </c>
    </row>
    <row r="234" spans="1:8" x14ac:dyDescent="0.25">
      <c r="A234" t="s">
        <v>1097</v>
      </c>
      <c r="B234" t="s">
        <v>39</v>
      </c>
      <c r="C234" t="s">
        <v>13</v>
      </c>
      <c r="D234">
        <v>2015</v>
      </c>
      <c r="E234" t="s">
        <v>17</v>
      </c>
      <c r="F234" t="s">
        <v>37</v>
      </c>
      <c r="G234" t="s">
        <v>906</v>
      </c>
      <c r="H234">
        <v>104.59484999999999</v>
      </c>
    </row>
    <row r="235" spans="1:8" x14ac:dyDescent="0.25">
      <c r="A235" t="s">
        <v>1098</v>
      </c>
      <c r="B235" t="s">
        <v>39</v>
      </c>
      <c r="C235" t="s">
        <v>13</v>
      </c>
      <c r="D235">
        <v>2015</v>
      </c>
      <c r="E235" t="s">
        <v>18</v>
      </c>
      <c r="F235" t="s">
        <v>37</v>
      </c>
      <c r="G235" t="s">
        <v>906</v>
      </c>
      <c r="H235">
        <v>99.899999999999991</v>
      </c>
    </row>
    <row r="236" spans="1:8" x14ac:dyDescent="0.25">
      <c r="A236" t="s">
        <v>1099</v>
      </c>
      <c r="B236" t="s">
        <v>39</v>
      </c>
      <c r="C236" t="s">
        <v>13</v>
      </c>
      <c r="D236">
        <v>2015</v>
      </c>
      <c r="E236" t="s">
        <v>19</v>
      </c>
      <c r="F236" t="s">
        <v>37</v>
      </c>
      <c r="G236" t="s">
        <v>906</v>
      </c>
      <c r="H236">
        <v>117.23249999999999</v>
      </c>
    </row>
    <row r="237" spans="1:8" x14ac:dyDescent="0.25">
      <c r="A237" t="s">
        <v>1100</v>
      </c>
      <c r="B237" t="s">
        <v>39</v>
      </c>
      <c r="C237" t="s">
        <v>13</v>
      </c>
      <c r="D237">
        <v>2015</v>
      </c>
      <c r="E237" t="s">
        <v>20</v>
      </c>
      <c r="F237" t="s">
        <v>37</v>
      </c>
      <c r="G237" t="s">
        <v>906</v>
      </c>
      <c r="H237">
        <v>114.38504999999999</v>
      </c>
    </row>
    <row r="238" spans="1:8" x14ac:dyDescent="0.25">
      <c r="A238" t="s">
        <v>1101</v>
      </c>
      <c r="B238" t="s">
        <v>39</v>
      </c>
      <c r="C238" t="s">
        <v>13</v>
      </c>
      <c r="D238">
        <v>2015</v>
      </c>
      <c r="E238" t="s">
        <v>21</v>
      </c>
      <c r="F238" t="s">
        <v>37</v>
      </c>
      <c r="G238" t="s">
        <v>906</v>
      </c>
      <c r="H238">
        <v>129.1696</v>
      </c>
    </row>
    <row r="239" spans="1:8" x14ac:dyDescent="0.25">
      <c r="A239" t="s">
        <v>1102</v>
      </c>
      <c r="B239" t="s">
        <v>39</v>
      </c>
      <c r="C239" t="s">
        <v>13</v>
      </c>
      <c r="D239">
        <v>2015</v>
      </c>
      <c r="E239" t="s">
        <v>22</v>
      </c>
      <c r="F239" t="s">
        <v>37</v>
      </c>
      <c r="G239" t="s">
        <v>906</v>
      </c>
      <c r="H239">
        <v>140.01740000000001</v>
      </c>
    </row>
    <row r="240" spans="1:8" x14ac:dyDescent="0.25">
      <c r="A240" t="s">
        <v>1103</v>
      </c>
      <c r="B240" t="s">
        <v>39</v>
      </c>
      <c r="C240" t="s">
        <v>13</v>
      </c>
      <c r="D240">
        <v>2015</v>
      </c>
      <c r="E240" t="s">
        <v>23</v>
      </c>
      <c r="F240" t="s">
        <v>37</v>
      </c>
      <c r="G240" t="s">
        <v>906</v>
      </c>
      <c r="H240">
        <v>143.06755000000001</v>
      </c>
    </row>
    <row r="241" spans="1:8" x14ac:dyDescent="0.25">
      <c r="A241" t="s">
        <v>1104</v>
      </c>
      <c r="B241" t="s">
        <v>39</v>
      </c>
      <c r="C241" t="s">
        <v>13</v>
      </c>
      <c r="D241">
        <v>2015</v>
      </c>
      <c r="E241" t="s">
        <v>24</v>
      </c>
      <c r="F241" t="s">
        <v>37</v>
      </c>
      <c r="G241" t="s">
        <v>906</v>
      </c>
      <c r="H241">
        <v>144.11959999999999</v>
      </c>
    </row>
    <row r="242" spans="1:8" x14ac:dyDescent="0.25">
      <c r="A242" t="s">
        <v>1105</v>
      </c>
      <c r="B242" t="s">
        <v>39</v>
      </c>
      <c r="C242" t="s">
        <v>13</v>
      </c>
      <c r="D242">
        <v>2015</v>
      </c>
      <c r="E242" t="s">
        <v>25</v>
      </c>
      <c r="F242" t="s">
        <v>37</v>
      </c>
      <c r="G242" t="s">
        <v>906</v>
      </c>
      <c r="H242">
        <v>139.31614999999999</v>
      </c>
    </row>
    <row r="243" spans="1:8" x14ac:dyDescent="0.25">
      <c r="A243" t="s">
        <v>1106</v>
      </c>
      <c r="B243" t="s">
        <v>39</v>
      </c>
      <c r="C243" t="s">
        <v>13</v>
      </c>
      <c r="D243">
        <v>2015</v>
      </c>
      <c r="E243" t="s">
        <v>26</v>
      </c>
      <c r="F243" t="s">
        <v>37</v>
      </c>
      <c r="G243" t="s">
        <v>906</v>
      </c>
      <c r="H243">
        <v>155.71639999999999</v>
      </c>
    </row>
    <row r="244" spans="1:8" x14ac:dyDescent="0.25">
      <c r="A244" t="s">
        <v>1107</v>
      </c>
      <c r="B244" t="s">
        <v>39</v>
      </c>
      <c r="C244" t="s">
        <v>13</v>
      </c>
      <c r="D244">
        <v>2015</v>
      </c>
      <c r="E244" t="s">
        <v>27</v>
      </c>
      <c r="F244" t="s">
        <v>37</v>
      </c>
      <c r="G244" t="s">
        <v>906</v>
      </c>
      <c r="H244">
        <v>158.34569999999999</v>
      </c>
    </row>
    <row r="245" spans="1:8" x14ac:dyDescent="0.25">
      <c r="A245" t="s">
        <v>1108</v>
      </c>
      <c r="B245" t="s">
        <v>39</v>
      </c>
      <c r="C245" t="s">
        <v>13</v>
      </c>
      <c r="D245">
        <v>2015</v>
      </c>
      <c r="E245" t="s">
        <v>28</v>
      </c>
      <c r="F245" t="s">
        <v>37</v>
      </c>
      <c r="G245" t="s">
        <v>906</v>
      </c>
      <c r="H245">
        <v>154.35219999999998</v>
      </c>
    </row>
    <row r="246" spans="1:8" x14ac:dyDescent="0.25">
      <c r="A246" t="s">
        <v>1109</v>
      </c>
      <c r="B246" t="s">
        <v>39</v>
      </c>
      <c r="C246" t="s">
        <v>13</v>
      </c>
      <c r="D246">
        <v>2015</v>
      </c>
      <c r="E246" t="s">
        <v>29</v>
      </c>
      <c r="F246" t="s">
        <v>37</v>
      </c>
      <c r="G246" t="s">
        <v>906</v>
      </c>
      <c r="H246">
        <v>136.08599999999996</v>
      </c>
    </row>
    <row r="247" spans="1:8" x14ac:dyDescent="0.25">
      <c r="A247" t="s">
        <v>1110</v>
      </c>
      <c r="B247" t="s">
        <v>39</v>
      </c>
      <c r="C247" t="s">
        <v>13</v>
      </c>
      <c r="D247">
        <v>2015</v>
      </c>
      <c r="E247" t="s">
        <v>30</v>
      </c>
      <c r="F247" t="s">
        <v>37</v>
      </c>
      <c r="G247" t="s">
        <v>906</v>
      </c>
      <c r="H247">
        <v>100.40290000000002</v>
      </c>
    </row>
    <row r="248" spans="1:8" x14ac:dyDescent="0.25">
      <c r="A248" t="s">
        <v>1111</v>
      </c>
      <c r="B248" t="s">
        <v>39</v>
      </c>
      <c r="C248" t="s">
        <v>13</v>
      </c>
      <c r="D248">
        <v>2015</v>
      </c>
      <c r="E248" t="s">
        <v>31</v>
      </c>
      <c r="F248" t="s">
        <v>37</v>
      </c>
      <c r="G248" t="s">
        <v>906</v>
      </c>
      <c r="H248">
        <v>108.78949999999998</v>
      </c>
    </row>
    <row r="249" spans="1:8" x14ac:dyDescent="0.25">
      <c r="A249" t="s">
        <v>1112</v>
      </c>
      <c r="B249" t="s">
        <v>39</v>
      </c>
      <c r="C249" t="s">
        <v>13</v>
      </c>
      <c r="D249">
        <v>2015</v>
      </c>
      <c r="E249" t="s">
        <v>32</v>
      </c>
      <c r="F249" t="s">
        <v>37</v>
      </c>
      <c r="G249" t="s">
        <v>906</v>
      </c>
      <c r="H249">
        <v>80.689799999999991</v>
      </c>
    </row>
    <row r="250" spans="1:8" x14ac:dyDescent="0.25">
      <c r="A250" t="s">
        <v>1113</v>
      </c>
      <c r="B250" t="s">
        <v>39</v>
      </c>
      <c r="C250" t="s">
        <v>13</v>
      </c>
      <c r="D250">
        <v>2015</v>
      </c>
      <c r="E250" t="s">
        <v>33</v>
      </c>
      <c r="F250" t="s">
        <v>37</v>
      </c>
      <c r="G250" t="s">
        <v>906</v>
      </c>
      <c r="H250">
        <v>41.919799999999995</v>
      </c>
    </row>
    <row r="251" spans="1:8" x14ac:dyDescent="0.25">
      <c r="A251" t="s">
        <v>1114</v>
      </c>
      <c r="B251" t="s">
        <v>39</v>
      </c>
      <c r="C251" t="s">
        <v>13</v>
      </c>
      <c r="D251">
        <v>2015</v>
      </c>
      <c r="E251" t="s">
        <v>34</v>
      </c>
      <c r="F251" t="s">
        <v>37</v>
      </c>
      <c r="G251" t="s">
        <v>906</v>
      </c>
      <c r="H251">
        <v>15.320199999999998</v>
      </c>
    </row>
    <row r="252" spans="1:8" x14ac:dyDescent="0.25">
      <c r="A252" t="s">
        <v>1115</v>
      </c>
      <c r="B252" t="s">
        <v>39</v>
      </c>
      <c r="C252" t="s">
        <v>13</v>
      </c>
      <c r="D252">
        <v>2015</v>
      </c>
      <c r="E252" t="s">
        <v>35</v>
      </c>
      <c r="F252" t="s">
        <v>37</v>
      </c>
      <c r="G252" t="s">
        <v>906</v>
      </c>
      <c r="H252">
        <v>2.2307999999999999</v>
      </c>
    </row>
    <row r="253" spans="1:8" x14ac:dyDescent="0.25">
      <c r="A253" t="s">
        <v>1116</v>
      </c>
      <c r="B253" t="s">
        <v>39</v>
      </c>
      <c r="C253" t="s">
        <v>13</v>
      </c>
      <c r="D253">
        <v>2015</v>
      </c>
      <c r="E253" t="s">
        <v>36</v>
      </c>
      <c r="F253" t="s">
        <v>37</v>
      </c>
      <c r="G253" t="s">
        <v>906</v>
      </c>
      <c r="H253">
        <v>0.36959999999999998</v>
      </c>
    </row>
    <row r="254" spans="1:8" x14ac:dyDescent="0.25">
      <c r="A254" t="s">
        <v>1117</v>
      </c>
      <c r="B254" t="s">
        <v>39</v>
      </c>
      <c r="C254" t="s">
        <v>13</v>
      </c>
      <c r="D254">
        <v>2015</v>
      </c>
      <c r="E254" t="s">
        <v>16</v>
      </c>
      <c r="F254" t="s">
        <v>15</v>
      </c>
      <c r="G254" t="s">
        <v>949</v>
      </c>
      <c r="H254">
        <v>104.12466301527307</v>
      </c>
    </row>
    <row r="255" spans="1:8" x14ac:dyDescent="0.25">
      <c r="A255" t="s">
        <v>1118</v>
      </c>
      <c r="B255" t="s">
        <v>39</v>
      </c>
      <c r="C255" t="s">
        <v>13</v>
      </c>
      <c r="D255">
        <v>2015</v>
      </c>
      <c r="E255" t="s">
        <v>17</v>
      </c>
      <c r="F255" t="s">
        <v>15</v>
      </c>
      <c r="G255" t="s">
        <v>949</v>
      </c>
      <c r="H255">
        <v>112.03785000000001</v>
      </c>
    </row>
    <row r="256" spans="1:8" x14ac:dyDescent="0.25">
      <c r="A256" t="s">
        <v>1119</v>
      </c>
      <c r="B256" t="s">
        <v>39</v>
      </c>
      <c r="C256" t="s">
        <v>13</v>
      </c>
      <c r="D256">
        <v>2015</v>
      </c>
      <c r="E256" t="s">
        <v>18</v>
      </c>
      <c r="F256" t="s">
        <v>15</v>
      </c>
      <c r="G256" t="s">
        <v>949</v>
      </c>
      <c r="H256">
        <v>106.24364999999999</v>
      </c>
    </row>
    <row r="257" spans="1:8" x14ac:dyDescent="0.25">
      <c r="A257" t="s">
        <v>1120</v>
      </c>
      <c r="B257" t="s">
        <v>39</v>
      </c>
      <c r="C257" t="s">
        <v>13</v>
      </c>
      <c r="D257">
        <v>2015</v>
      </c>
      <c r="E257" t="s">
        <v>19</v>
      </c>
      <c r="F257" t="s">
        <v>15</v>
      </c>
      <c r="G257" t="s">
        <v>949</v>
      </c>
      <c r="H257">
        <v>123.90169999999999</v>
      </c>
    </row>
    <row r="258" spans="1:8" x14ac:dyDescent="0.25">
      <c r="A258" t="s">
        <v>1121</v>
      </c>
      <c r="B258" t="s">
        <v>39</v>
      </c>
      <c r="C258" t="s">
        <v>13</v>
      </c>
      <c r="D258">
        <v>2015</v>
      </c>
      <c r="E258" t="s">
        <v>20</v>
      </c>
      <c r="F258" t="s">
        <v>15</v>
      </c>
      <c r="G258" t="s">
        <v>949</v>
      </c>
      <c r="H258">
        <v>120.7367</v>
      </c>
    </row>
    <row r="259" spans="1:8" x14ac:dyDescent="0.25">
      <c r="A259" t="s">
        <v>1122</v>
      </c>
      <c r="B259" t="s">
        <v>39</v>
      </c>
      <c r="C259" t="s">
        <v>13</v>
      </c>
      <c r="D259">
        <v>2015</v>
      </c>
      <c r="E259" t="s">
        <v>21</v>
      </c>
      <c r="F259" t="s">
        <v>15</v>
      </c>
      <c r="G259" t="s">
        <v>949</v>
      </c>
      <c r="H259">
        <v>136.99980000000002</v>
      </c>
    </row>
    <row r="260" spans="1:8" x14ac:dyDescent="0.25">
      <c r="A260" t="s">
        <v>1123</v>
      </c>
      <c r="B260" t="s">
        <v>39</v>
      </c>
      <c r="C260" t="s">
        <v>13</v>
      </c>
      <c r="D260">
        <v>2015</v>
      </c>
      <c r="E260" t="s">
        <v>22</v>
      </c>
      <c r="F260" t="s">
        <v>15</v>
      </c>
      <c r="G260" t="s">
        <v>949</v>
      </c>
      <c r="H260">
        <v>147.65700000000001</v>
      </c>
    </row>
    <row r="261" spans="1:8" x14ac:dyDescent="0.25">
      <c r="A261" t="s">
        <v>1124</v>
      </c>
      <c r="B261" t="s">
        <v>39</v>
      </c>
      <c r="C261" t="s">
        <v>13</v>
      </c>
      <c r="D261">
        <v>2015</v>
      </c>
      <c r="E261" t="s">
        <v>23</v>
      </c>
      <c r="F261" t="s">
        <v>15</v>
      </c>
      <c r="G261" t="s">
        <v>949</v>
      </c>
      <c r="H261">
        <v>148.85149999999999</v>
      </c>
    </row>
    <row r="262" spans="1:8" x14ac:dyDescent="0.25">
      <c r="A262" t="s">
        <v>1125</v>
      </c>
      <c r="B262" t="s">
        <v>39</v>
      </c>
      <c r="C262" t="s">
        <v>13</v>
      </c>
      <c r="D262">
        <v>2015</v>
      </c>
      <c r="E262" t="s">
        <v>24</v>
      </c>
      <c r="F262" t="s">
        <v>15</v>
      </c>
      <c r="G262" t="s">
        <v>949</v>
      </c>
      <c r="H262">
        <v>147.31215</v>
      </c>
    </row>
    <row r="263" spans="1:8" x14ac:dyDescent="0.25">
      <c r="A263" t="s">
        <v>1126</v>
      </c>
      <c r="B263" t="s">
        <v>39</v>
      </c>
      <c r="C263" t="s">
        <v>13</v>
      </c>
      <c r="D263">
        <v>2015</v>
      </c>
      <c r="E263" t="s">
        <v>25</v>
      </c>
      <c r="F263" t="s">
        <v>15</v>
      </c>
      <c r="G263" t="s">
        <v>949</v>
      </c>
      <c r="H263">
        <v>138.50470000000001</v>
      </c>
    </row>
    <row r="264" spans="1:8" x14ac:dyDescent="0.25">
      <c r="A264" t="s">
        <v>1127</v>
      </c>
      <c r="B264" t="s">
        <v>39</v>
      </c>
      <c r="C264" t="s">
        <v>13</v>
      </c>
      <c r="D264">
        <v>2015</v>
      </c>
      <c r="E264" t="s">
        <v>26</v>
      </c>
      <c r="F264" t="s">
        <v>15</v>
      </c>
      <c r="G264" t="s">
        <v>949</v>
      </c>
      <c r="H264">
        <v>150.8058</v>
      </c>
    </row>
    <row r="265" spans="1:8" x14ac:dyDescent="0.25">
      <c r="A265" t="s">
        <v>1128</v>
      </c>
      <c r="B265" t="s">
        <v>39</v>
      </c>
      <c r="C265" t="s">
        <v>13</v>
      </c>
      <c r="D265">
        <v>2015</v>
      </c>
      <c r="E265" t="s">
        <v>27</v>
      </c>
      <c r="F265" t="s">
        <v>15</v>
      </c>
      <c r="G265" t="s">
        <v>949</v>
      </c>
      <c r="H265">
        <v>150.7945</v>
      </c>
    </row>
    <row r="266" spans="1:8" x14ac:dyDescent="0.25">
      <c r="A266" t="s">
        <v>1129</v>
      </c>
      <c r="B266" t="s">
        <v>39</v>
      </c>
      <c r="C266" t="s">
        <v>13</v>
      </c>
      <c r="D266">
        <v>2015</v>
      </c>
      <c r="E266" t="s">
        <v>28</v>
      </c>
      <c r="F266" t="s">
        <v>15</v>
      </c>
      <c r="G266" t="s">
        <v>949</v>
      </c>
      <c r="H266">
        <v>142.98750000000001</v>
      </c>
    </row>
    <row r="267" spans="1:8" x14ac:dyDescent="0.25">
      <c r="A267" t="s">
        <v>1130</v>
      </c>
      <c r="B267" t="s">
        <v>39</v>
      </c>
      <c r="C267" t="s">
        <v>13</v>
      </c>
      <c r="D267">
        <v>2015</v>
      </c>
      <c r="E267" t="s">
        <v>29</v>
      </c>
      <c r="F267" t="s">
        <v>15</v>
      </c>
      <c r="G267" t="s">
        <v>949</v>
      </c>
      <c r="H267">
        <v>112.84515</v>
      </c>
    </row>
    <row r="268" spans="1:8" x14ac:dyDescent="0.25">
      <c r="A268" t="s">
        <v>1131</v>
      </c>
      <c r="B268" t="s">
        <v>39</v>
      </c>
      <c r="C268" t="s">
        <v>13</v>
      </c>
      <c r="D268">
        <v>2015</v>
      </c>
      <c r="E268" t="s">
        <v>30</v>
      </c>
      <c r="F268" t="s">
        <v>15</v>
      </c>
      <c r="G268" t="s">
        <v>949</v>
      </c>
      <c r="H268">
        <v>71.551999999999992</v>
      </c>
    </row>
    <row r="269" spans="1:8" x14ac:dyDescent="0.25">
      <c r="A269" t="s">
        <v>1132</v>
      </c>
      <c r="B269" t="s">
        <v>39</v>
      </c>
      <c r="C269" t="s">
        <v>13</v>
      </c>
      <c r="D269">
        <v>2015</v>
      </c>
      <c r="E269" t="s">
        <v>31</v>
      </c>
      <c r="F269" t="s">
        <v>15</v>
      </c>
      <c r="G269" t="s">
        <v>949</v>
      </c>
      <c r="H269">
        <v>68.68665</v>
      </c>
    </row>
    <row r="270" spans="1:8" x14ac:dyDescent="0.25">
      <c r="A270" t="s">
        <v>1133</v>
      </c>
      <c r="B270" t="s">
        <v>39</v>
      </c>
      <c r="C270" t="s">
        <v>13</v>
      </c>
      <c r="D270">
        <v>2015</v>
      </c>
      <c r="E270" t="s">
        <v>32</v>
      </c>
      <c r="F270" t="s">
        <v>15</v>
      </c>
      <c r="G270" t="s">
        <v>949</v>
      </c>
      <c r="H270">
        <v>42.083999999999996</v>
      </c>
    </row>
    <row r="271" spans="1:8" x14ac:dyDescent="0.25">
      <c r="A271" t="s">
        <v>1134</v>
      </c>
      <c r="B271" t="s">
        <v>39</v>
      </c>
      <c r="C271" t="s">
        <v>13</v>
      </c>
      <c r="D271">
        <v>2015</v>
      </c>
      <c r="E271" t="s">
        <v>33</v>
      </c>
      <c r="F271" t="s">
        <v>15</v>
      </c>
      <c r="G271" t="s">
        <v>949</v>
      </c>
      <c r="H271">
        <v>17.0578</v>
      </c>
    </row>
    <row r="272" spans="1:8" x14ac:dyDescent="0.25">
      <c r="A272" t="s">
        <v>1135</v>
      </c>
      <c r="B272" t="s">
        <v>39</v>
      </c>
      <c r="C272" t="s">
        <v>13</v>
      </c>
      <c r="D272">
        <v>2015</v>
      </c>
      <c r="E272" t="s">
        <v>34</v>
      </c>
      <c r="F272" t="s">
        <v>15</v>
      </c>
      <c r="G272" t="s">
        <v>949</v>
      </c>
      <c r="H272">
        <v>4.1055000000000001</v>
      </c>
    </row>
    <row r="273" spans="1:8" x14ac:dyDescent="0.25">
      <c r="A273" t="s">
        <v>1136</v>
      </c>
      <c r="B273" t="s">
        <v>39</v>
      </c>
      <c r="C273" t="s">
        <v>13</v>
      </c>
      <c r="D273">
        <v>2015</v>
      </c>
      <c r="E273" t="s">
        <v>35</v>
      </c>
      <c r="F273" t="s">
        <v>15</v>
      </c>
      <c r="G273" t="s">
        <v>949</v>
      </c>
      <c r="H273">
        <v>0.57599999999999996</v>
      </c>
    </row>
    <row r="274" spans="1:8" x14ac:dyDescent="0.25">
      <c r="A274" t="s">
        <v>1137</v>
      </c>
      <c r="B274" t="s">
        <v>39</v>
      </c>
      <c r="C274" t="s">
        <v>13</v>
      </c>
      <c r="D274">
        <v>2015</v>
      </c>
      <c r="E274" t="s">
        <v>36</v>
      </c>
      <c r="F274" t="s">
        <v>15</v>
      </c>
      <c r="G274" t="s">
        <v>949</v>
      </c>
      <c r="H274">
        <v>9.6600000000000005E-2</v>
      </c>
    </row>
    <row r="275" spans="1:8" x14ac:dyDescent="0.25">
      <c r="A275" t="s">
        <v>1138</v>
      </c>
      <c r="B275" t="s">
        <v>39</v>
      </c>
      <c r="C275" t="s">
        <v>13</v>
      </c>
      <c r="D275">
        <v>2015</v>
      </c>
      <c r="E275" t="s">
        <v>16</v>
      </c>
      <c r="F275" t="s">
        <v>37</v>
      </c>
      <c r="G275" t="s">
        <v>949</v>
      </c>
      <c r="H275">
        <v>98.329538601699042</v>
      </c>
    </row>
    <row r="276" spans="1:8" x14ac:dyDescent="0.25">
      <c r="A276" t="s">
        <v>1139</v>
      </c>
      <c r="B276" t="s">
        <v>39</v>
      </c>
      <c r="C276" t="s">
        <v>13</v>
      </c>
      <c r="D276">
        <v>2015</v>
      </c>
      <c r="E276" t="s">
        <v>17</v>
      </c>
      <c r="F276" t="s">
        <v>37</v>
      </c>
      <c r="G276" t="s">
        <v>949</v>
      </c>
      <c r="H276">
        <v>105.4944</v>
      </c>
    </row>
    <row r="277" spans="1:8" x14ac:dyDescent="0.25">
      <c r="A277" t="s">
        <v>1140</v>
      </c>
      <c r="B277" t="s">
        <v>39</v>
      </c>
      <c r="C277" t="s">
        <v>13</v>
      </c>
      <c r="D277">
        <v>2015</v>
      </c>
      <c r="E277" t="s">
        <v>18</v>
      </c>
      <c r="F277" t="s">
        <v>37</v>
      </c>
      <c r="G277" t="s">
        <v>949</v>
      </c>
      <c r="H277">
        <v>100.39999999999999</v>
      </c>
    </row>
    <row r="278" spans="1:8" x14ac:dyDescent="0.25">
      <c r="A278" t="s">
        <v>1141</v>
      </c>
      <c r="B278" t="s">
        <v>39</v>
      </c>
      <c r="C278" t="s">
        <v>13</v>
      </c>
      <c r="D278">
        <v>2015</v>
      </c>
      <c r="E278" t="s">
        <v>19</v>
      </c>
      <c r="F278" t="s">
        <v>37</v>
      </c>
      <c r="G278" t="s">
        <v>949</v>
      </c>
      <c r="H278">
        <v>117.53235000000001</v>
      </c>
    </row>
    <row r="279" spans="1:8" x14ac:dyDescent="0.25">
      <c r="A279" t="s">
        <v>1142</v>
      </c>
      <c r="B279" t="s">
        <v>39</v>
      </c>
      <c r="C279" t="s">
        <v>13</v>
      </c>
      <c r="D279">
        <v>2015</v>
      </c>
      <c r="E279" t="s">
        <v>20</v>
      </c>
      <c r="F279" t="s">
        <v>37</v>
      </c>
      <c r="G279" t="s">
        <v>949</v>
      </c>
      <c r="H279">
        <v>115.2846</v>
      </c>
    </row>
    <row r="280" spans="1:8" x14ac:dyDescent="0.25">
      <c r="A280" t="s">
        <v>1143</v>
      </c>
      <c r="B280" t="s">
        <v>39</v>
      </c>
      <c r="C280" t="s">
        <v>13</v>
      </c>
      <c r="D280">
        <v>2015</v>
      </c>
      <c r="E280" t="s">
        <v>21</v>
      </c>
      <c r="F280" t="s">
        <v>37</v>
      </c>
      <c r="G280" t="s">
        <v>949</v>
      </c>
      <c r="H280">
        <v>131.36850000000001</v>
      </c>
    </row>
    <row r="281" spans="1:8" x14ac:dyDescent="0.25">
      <c r="A281" t="s">
        <v>1144</v>
      </c>
      <c r="B281" t="s">
        <v>39</v>
      </c>
      <c r="C281" t="s">
        <v>13</v>
      </c>
      <c r="D281">
        <v>2015</v>
      </c>
      <c r="E281" t="s">
        <v>22</v>
      </c>
      <c r="F281" t="s">
        <v>37</v>
      </c>
      <c r="G281" t="s">
        <v>949</v>
      </c>
      <c r="H281">
        <v>142.0154</v>
      </c>
    </row>
    <row r="282" spans="1:8" x14ac:dyDescent="0.25">
      <c r="A282" t="s">
        <v>1145</v>
      </c>
      <c r="B282" t="s">
        <v>39</v>
      </c>
      <c r="C282" t="s">
        <v>13</v>
      </c>
      <c r="D282">
        <v>2015</v>
      </c>
      <c r="E282" t="s">
        <v>23</v>
      </c>
      <c r="F282" t="s">
        <v>37</v>
      </c>
      <c r="G282" t="s">
        <v>949</v>
      </c>
      <c r="H282">
        <v>144.3656</v>
      </c>
    </row>
    <row r="283" spans="1:8" x14ac:dyDescent="0.25">
      <c r="A283" t="s">
        <v>1146</v>
      </c>
      <c r="B283" t="s">
        <v>39</v>
      </c>
      <c r="C283" t="s">
        <v>13</v>
      </c>
      <c r="D283">
        <v>2015</v>
      </c>
      <c r="E283" t="s">
        <v>24</v>
      </c>
      <c r="F283" t="s">
        <v>37</v>
      </c>
      <c r="G283" t="s">
        <v>949</v>
      </c>
      <c r="H283">
        <v>144.91800000000001</v>
      </c>
    </row>
    <row r="284" spans="1:8" x14ac:dyDescent="0.25">
      <c r="A284" t="s">
        <v>1147</v>
      </c>
      <c r="B284" t="s">
        <v>39</v>
      </c>
      <c r="C284" t="s">
        <v>13</v>
      </c>
      <c r="D284">
        <v>2015</v>
      </c>
      <c r="E284" t="s">
        <v>25</v>
      </c>
      <c r="F284" t="s">
        <v>37</v>
      </c>
      <c r="G284" t="s">
        <v>949</v>
      </c>
      <c r="H284">
        <v>139.81439999999998</v>
      </c>
    </row>
    <row r="285" spans="1:8" x14ac:dyDescent="0.25">
      <c r="A285" t="s">
        <v>1148</v>
      </c>
      <c r="B285" t="s">
        <v>39</v>
      </c>
      <c r="C285" t="s">
        <v>13</v>
      </c>
      <c r="D285">
        <v>2015</v>
      </c>
      <c r="E285" t="s">
        <v>26</v>
      </c>
      <c r="F285" t="s">
        <v>37</v>
      </c>
      <c r="G285" t="s">
        <v>949</v>
      </c>
      <c r="H285">
        <v>156.01474999999999</v>
      </c>
    </row>
    <row r="286" spans="1:8" x14ac:dyDescent="0.25">
      <c r="A286" t="s">
        <v>1149</v>
      </c>
      <c r="B286" t="s">
        <v>39</v>
      </c>
      <c r="C286" t="s">
        <v>13</v>
      </c>
      <c r="D286">
        <v>2015</v>
      </c>
      <c r="E286" t="s">
        <v>27</v>
      </c>
      <c r="F286" t="s">
        <v>37</v>
      </c>
      <c r="G286" t="s">
        <v>949</v>
      </c>
      <c r="H286">
        <v>158.54389999999998</v>
      </c>
    </row>
    <row r="287" spans="1:8" x14ac:dyDescent="0.25">
      <c r="A287" t="s">
        <v>1150</v>
      </c>
      <c r="B287" t="s">
        <v>39</v>
      </c>
      <c r="C287" t="s">
        <v>13</v>
      </c>
      <c r="D287">
        <v>2015</v>
      </c>
      <c r="E287" t="s">
        <v>28</v>
      </c>
      <c r="F287" t="s">
        <v>37</v>
      </c>
      <c r="G287" t="s">
        <v>949</v>
      </c>
      <c r="H287">
        <v>154.45080000000002</v>
      </c>
    </row>
    <row r="288" spans="1:8" x14ac:dyDescent="0.25">
      <c r="A288" t="s">
        <v>1151</v>
      </c>
      <c r="B288" t="s">
        <v>39</v>
      </c>
      <c r="C288" t="s">
        <v>13</v>
      </c>
      <c r="D288">
        <v>2015</v>
      </c>
      <c r="E288" t="s">
        <v>29</v>
      </c>
      <c r="F288" t="s">
        <v>37</v>
      </c>
      <c r="G288" t="s">
        <v>949</v>
      </c>
      <c r="H288">
        <v>136.18359999999998</v>
      </c>
    </row>
    <row r="289" spans="1:8" x14ac:dyDescent="0.25">
      <c r="A289" t="s">
        <v>1152</v>
      </c>
      <c r="B289" t="s">
        <v>39</v>
      </c>
      <c r="C289" t="s">
        <v>13</v>
      </c>
      <c r="D289">
        <v>2015</v>
      </c>
      <c r="E289" t="s">
        <v>30</v>
      </c>
      <c r="F289" t="s">
        <v>37</v>
      </c>
      <c r="G289" t="s">
        <v>949</v>
      </c>
      <c r="H289">
        <v>100.40290000000002</v>
      </c>
    </row>
    <row r="290" spans="1:8" x14ac:dyDescent="0.25">
      <c r="A290" t="s">
        <v>1153</v>
      </c>
      <c r="B290" t="s">
        <v>39</v>
      </c>
      <c r="C290" t="s">
        <v>13</v>
      </c>
      <c r="D290">
        <v>2015</v>
      </c>
      <c r="E290" t="s">
        <v>31</v>
      </c>
      <c r="F290" t="s">
        <v>37</v>
      </c>
      <c r="G290" t="s">
        <v>949</v>
      </c>
      <c r="H290">
        <v>108.88184999999999</v>
      </c>
    </row>
    <row r="291" spans="1:8" x14ac:dyDescent="0.25">
      <c r="A291" t="s">
        <v>1154</v>
      </c>
      <c r="B291" t="s">
        <v>39</v>
      </c>
      <c r="C291" t="s">
        <v>13</v>
      </c>
      <c r="D291">
        <v>2015</v>
      </c>
      <c r="E291" t="s">
        <v>32</v>
      </c>
      <c r="F291" t="s">
        <v>37</v>
      </c>
      <c r="G291" t="s">
        <v>949</v>
      </c>
      <c r="H291">
        <v>80.689799999999991</v>
      </c>
    </row>
    <row r="292" spans="1:8" x14ac:dyDescent="0.25">
      <c r="A292" t="s">
        <v>1155</v>
      </c>
      <c r="B292" t="s">
        <v>39</v>
      </c>
      <c r="C292" t="s">
        <v>13</v>
      </c>
      <c r="D292">
        <v>2015</v>
      </c>
      <c r="E292" t="s">
        <v>33</v>
      </c>
      <c r="F292" t="s">
        <v>37</v>
      </c>
      <c r="G292" t="s">
        <v>949</v>
      </c>
      <c r="H292">
        <v>41.919799999999995</v>
      </c>
    </row>
    <row r="293" spans="1:8" x14ac:dyDescent="0.25">
      <c r="A293" t="s">
        <v>1156</v>
      </c>
      <c r="B293" t="s">
        <v>39</v>
      </c>
      <c r="C293" t="s">
        <v>13</v>
      </c>
      <c r="D293">
        <v>2015</v>
      </c>
      <c r="E293" t="s">
        <v>34</v>
      </c>
      <c r="F293" t="s">
        <v>37</v>
      </c>
      <c r="G293" t="s">
        <v>949</v>
      </c>
      <c r="H293">
        <v>15.320199999999998</v>
      </c>
    </row>
    <row r="294" spans="1:8" x14ac:dyDescent="0.25">
      <c r="A294" t="s">
        <v>1157</v>
      </c>
      <c r="B294" t="s">
        <v>39</v>
      </c>
      <c r="C294" t="s">
        <v>13</v>
      </c>
      <c r="D294">
        <v>2015</v>
      </c>
      <c r="E294" t="s">
        <v>35</v>
      </c>
      <c r="F294" t="s">
        <v>37</v>
      </c>
      <c r="G294" t="s">
        <v>949</v>
      </c>
      <c r="H294">
        <v>2.2307999999999999</v>
      </c>
    </row>
    <row r="295" spans="1:8" x14ac:dyDescent="0.25">
      <c r="A295" t="s">
        <v>1158</v>
      </c>
      <c r="B295" t="s">
        <v>39</v>
      </c>
      <c r="C295" t="s">
        <v>13</v>
      </c>
      <c r="D295">
        <v>2015</v>
      </c>
      <c r="E295" t="s">
        <v>36</v>
      </c>
      <c r="F295" t="s">
        <v>37</v>
      </c>
      <c r="G295" t="s">
        <v>949</v>
      </c>
      <c r="H295">
        <v>0.36959999999999998</v>
      </c>
    </row>
    <row r="296" spans="1:8" x14ac:dyDescent="0.25">
      <c r="A296" t="s">
        <v>1159</v>
      </c>
      <c r="B296" t="s">
        <v>110</v>
      </c>
      <c r="C296" t="s">
        <v>13</v>
      </c>
      <c r="D296">
        <v>2015</v>
      </c>
      <c r="E296" t="s">
        <v>16</v>
      </c>
      <c r="F296" t="s">
        <v>15</v>
      </c>
      <c r="G296" t="s">
        <v>906</v>
      </c>
      <c r="H296">
        <v>102.89252562211598</v>
      </c>
    </row>
    <row r="297" spans="1:8" x14ac:dyDescent="0.25">
      <c r="A297" t="s">
        <v>1160</v>
      </c>
      <c r="B297" t="s">
        <v>110</v>
      </c>
      <c r="C297" t="s">
        <v>13</v>
      </c>
      <c r="D297">
        <v>2015</v>
      </c>
      <c r="E297" t="s">
        <v>17</v>
      </c>
      <c r="F297" t="s">
        <v>15</v>
      </c>
      <c r="G297" t="s">
        <v>906</v>
      </c>
      <c r="H297">
        <v>111.31891290988931</v>
      </c>
    </row>
    <row r="298" spans="1:8" x14ac:dyDescent="0.25">
      <c r="A298" t="s">
        <v>1161</v>
      </c>
      <c r="B298" t="s">
        <v>110</v>
      </c>
      <c r="C298" t="s">
        <v>13</v>
      </c>
      <c r="D298">
        <v>2015</v>
      </c>
      <c r="E298" t="s">
        <v>18</v>
      </c>
      <c r="F298" t="s">
        <v>15</v>
      </c>
      <c r="G298" t="s">
        <v>906</v>
      </c>
      <c r="H298">
        <v>105.81567817508692</v>
      </c>
    </row>
    <row r="299" spans="1:8" x14ac:dyDescent="0.25">
      <c r="A299" t="s">
        <v>1162</v>
      </c>
      <c r="B299" t="s">
        <v>110</v>
      </c>
      <c r="C299" t="s">
        <v>13</v>
      </c>
      <c r="D299">
        <v>2015</v>
      </c>
      <c r="E299" t="s">
        <v>19</v>
      </c>
      <c r="F299" t="s">
        <v>15</v>
      </c>
      <c r="G299" t="s">
        <v>906</v>
      </c>
      <c r="H299">
        <v>123.75223831456823</v>
      </c>
    </row>
    <row r="300" spans="1:8" x14ac:dyDescent="0.25">
      <c r="A300" t="s">
        <v>1163</v>
      </c>
      <c r="B300" t="s">
        <v>110</v>
      </c>
      <c r="C300" t="s">
        <v>13</v>
      </c>
      <c r="D300">
        <v>2015</v>
      </c>
      <c r="E300" t="s">
        <v>20</v>
      </c>
      <c r="F300" t="s">
        <v>15</v>
      </c>
      <c r="G300" t="s">
        <v>906</v>
      </c>
      <c r="H300">
        <v>120.11591240242879</v>
      </c>
    </row>
    <row r="301" spans="1:8" x14ac:dyDescent="0.25">
      <c r="A301" t="s">
        <v>1164</v>
      </c>
      <c r="B301" t="s">
        <v>110</v>
      </c>
      <c r="C301" t="s">
        <v>13</v>
      </c>
      <c r="D301">
        <v>2015</v>
      </c>
      <c r="E301" t="s">
        <v>21</v>
      </c>
      <c r="F301" t="s">
        <v>15</v>
      </c>
      <c r="G301" t="s">
        <v>906</v>
      </c>
      <c r="H301">
        <v>135.48934438370756</v>
      </c>
    </row>
    <row r="302" spans="1:8" x14ac:dyDescent="0.25">
      <c r="A302" t="s">
        <v>1165</v>
      </c>
      <c r="B302" t="s">
        <v>110</v>
      </c>
      <c r="C302" t="s">
        <v>13</v>
      </c>
      <c r="D302">
        <v>2015</v>
      </c>
      <c r="E302" t="s">
        <v>22</v>
      </c>
      <c r="F302" t="s">
        <v>15</v>
      </c>
      <c r="G302" t="s">
        <v>906</v>
      </c>
      <c r="H302">
        <v>146.21485219694713</v>
      </c>
    </row>
    <row r="303" spans="1:8" x14ac:dyDescent="0.25">
      <c r="A303" t="s">
        <v>1166</v>
      </c>
      <c r="B303" t="s">
        <v>110</v>
      </c>
      <c r="C303" t="s">
        <v>13</v>
      </c>
      <c r="D303">
        <v>2015</v>
      </c>
      <c r="E303" t="s">
        <v>23</v>
      </c>
      <c r="F303" t="s">
        <v>15</v>
      </c>
      <c r="G303" t="s">
        <v>906</v>
      </c>
      <c r="H303">
        <v>148.17222818359886</v>
      </c>
    </row>
    <row r="304" spans="1:8" x14ac:dyDescent="0.25">
      <c r="A304" t="s">
        <v>1167</v>
      </c>
      <c r="B304" t="s">
        <v>110</v>
      </c>
      <c r="C304" t="s">
        <v>13</v>
      </c>
      <c r="D304">
        <v>2015</v>
      </c>
      <c r="E304" t="s">
        <v>24</v>
      </c>
      <c r="F304" t="s">
        <v>15</v>
      </c>
      <c r="G304" t="s">
        <v>906</v>
      </c>
      <c r="H304">
        <v>147.21816960203947</v>
      </c>
    </row>
    <row r="305" spans="1:8" x14ac:dyDescent="0.25">
      <c r="A305" t="s">
        <v>1168</v>
      </c>
      <c r="B305" t="s">
        <v>110</v>
      </c>
      <c r="C305" t="s">
        <v>13</v>
      </c>
      <c r="D305">
        <v>2015</v>
      </c>
      <c r="E305" t="s">
        <v>25</v>
      </c>
      <c r="F305" t="s">
        <v>15</v>
      </c>
      <c r="G305" t="s">
        <v>906</v>
      </c>
      <c r="H305">
        <v>139.2579475113931</v>
      </c>
    </row>
    <row r="306" spans="1:8" x14ac:dyDescent="0.25">
      <c r="A306" t="s">
        <v>1169</v>
      </c>
      <c r="B306" t="s">
        <v>110</v>
      </c>
      <c r="C306" t="s">
        <v>13</v>
      </c>
      <c r="D306">
        <v>2015</v>
      </c>
      <c r="E306" t="s">
        <v>26</v>
      </c>
      <c r="F306" t="s">
        <v>15</v>
      </c>
      <c r="G306" t="s">
        <v>906</v>
      </c>
      <c r="H306">
        <v>152.18370578539998</v>
      </c>
    </row>
    <row r="307" spans="1:8" x14ac:dyDescent="0.25">
      <c r="A307" t="s">
        <v>1170</v>
      </c>
      <c r="B307" t="s">
        <v>110</v>
      </c>
      <c r="C307" t="s">
        <v>13</v>
      </c>
      <c r="D307">
        <v>2015</v>
      </c>
      <c r="E307" t="s">
        <v>27</v>
      </c>
      <c r="F307" t="s">
        <v>15</v>
      </c>
      <c r="G307" t="s">
        <v>906</v>
      </c>
      <c r="H307">
        <v>152.52942622596581</v>
      </c>
    </row>
    <row r="308" spans="1:8" x14ac:dyDescent="0.25">
      <c r="A308" t="s">
        <v>1171</v>
      </c>
      <c r="B308" t="s">
        <v>110</v>
      </c>
      <c r="C308" t="s">
        <v>13</v>
      </c>
      <c r="D308">
        <v>2015</v>
      </c>
      <c r="E308" t="s">
        <v>28</v>
      </c>
      <c r="F308" t="s">
        <v>15</v>
      </c>
      <c r="G308" t="s">
        <v>906</v>
      </c>
      <c r="H308">
        <v>143.65966049018169</v>
      </c>
    </row>
    <row r="309" spans="1:8" x14ac:dyDescent="0.25">
      <c r="A309" t="s">
        <v>1172</v>
      </c>
      <c r="B309" t="s">
        <v>110</v>
      </c>
      <c r="C309" t="s">
        <v>13</v>
      </c>
      <c r="D309">
        <v>2015</v>
      </c>
      <c r="E309" t="s">
        <v>29</v>
      </c>
      <c r="F309" t="s">
        <v>15</v>
      </c>
      <c r="G309" t="s">
        <v>906</v>
      </c>
      <c r="H309">
        <v>110.43477312334217</v>
      </c>
    </row>
    <row r="310" spans="1:8" x14ac:dyDescent="0.25">
      <c r="A310" t="s">
        <v>1173</v>
      </c>
      <c r="B310" t="s">
        <v>110</v>
      </c>
      <c r="C310" t="s">
        <v>13</v>
      </c>
      <c r="D310">
        <v>2015</v>
      </c>
      <c r="E310" t="s">
        <v>30</v>
      </c>
      <c r="F310" t="s">
        <v>15</v>
      </c>
      <c r="G310" t="s">
        <v>906</v>
      </c>
      <c r="H310">
        <v>66.86984627912976</v>
      </c>
    </row>
    <row r="311" spans="1:8" x14ac:dyDescent="0.25">
      <c r="A311" t="s">
        <v>1174</v>
      </c>
      <c r="B311" t="s">
        <v>110</v>
      </c>
      <c r="C311" t="s">
        <v>13</v>
      </c>
      <c r="D311">
        <v>2015</v>
      </c>
      <c r="E311" t="s">
        <v>31</v>
      </c>
      <c r="F311" t="s">
        <v>15</v>
      </c>
      <c r="G311" t="s">
        <v>906</v>
      </c>
      <c r="H311">
        <v>55.747115232364123</v>
      </c>
    </row>
    <row r="312" spans="1:8" x14ac:dyDescent="0.25">
      <c r="A312" t="s">
        <v>1175</v>
      </c>
      <c r="B312" t="s">
        <v>110</v>
      </c>
      <c r="C312" t="s">
        <v>13</v>
      </c>
      <c r="D312">
        <v>2015</v>
      </c>
      <c r="E312" t="s">
        <v>32</v>
      </c>
      <c r="F312" t="s">
        <v>15</v>
      </c>
      <c r="G312" t="s">
        <v>906</v>
      </c>
      <c r="H312">
        <v>25.669075431939785</v>
      </c>
    </row>
    <row r="313" spans="1:8" x14ac:dyDescent="0.25">
      <c r="A313" t="s">
        <v>1176</v>
      </c>
      <c r="B313" t="s">
        <v>110</v>
      </c>
      <c r="C313" t="s">
        <v>13</v>
      </c>
      <c r="D313">
        <v>2015</v>
      </c>
      <c r="E313" t="s">
        <v>33</v>
      </c>
      <c r="F313" t="s">
        <v>15</v>
      </c>
      <c r="G313" t="s">
        <v>906</v>
      </c>
      <c r="H313">
        <v>6.9515328164477941</v>
      </c>
    </row>
    <row r="314" spans="1:8" x14ac:dyDescent="0.25">
      <c r="A314" t="s">
        <v>1177</v>
      </c>
      <c r="B314" t="s">
        <v>110</v>
      </c>
      <c r="C314" t="s">
        <v>13</v>
      </c>
      <c r="D314">
        <v>2015</v>
      </c>
      <c r="E314" t="s">
        <v>34</v>
      </c>
      <c r="F314" t="s">
        <v>15</v>
      </c>
      <c r="G314" t="s">
        <v>906</v>
      </c>
      <c r="H314">
        <v>0.97396881923166345</v>
      </c>
    </row>
    <row r="315" spans="1:8" x14ac:dyDescent="0.25">
      <c r="A315" t="s">
        <v>1178</v>
      </c>
      <c r="B315" t="s">
        <v>110</v>
      </c>
      <c r="C315" t="s">
        <v>13</v>
      </c>
      <c r="D315">
        <v>2015</v>
      </c>
      <c r="E315" t="s">
        <v>35</v>
      </c>
      <c r="F315" t="s">
        <v>15</v>
      </c>
      <c r="G315" t="s">
        <v>906</v>
      </c>
      <c r="H315">
        <v>4.5272843150925876E-2</v>
      </c>
    </row>
    <row r="316" spans="1:8" x14ac:dyDescent="0.25">
      <c r="A316" t="s">
        <v>1179</v>
      </c>
      <c r="B316" t="s">
        <v>110</v>
      </c>
      <c r="C316" t="s">
        <v>13</v>
      </c>
      <c r="D316">
        <v>2015</v>
      </c>
      <c r="E316" t="s">
        <v>36</v>
      </c>
      <c r="F316" t="s">
        <v>15</v>
      </c>
      <c r="G316" t="s">
        <v>906</v>
      </c>
      <c r="H316">
        <v>0</v>
      </c>
    </row>
    <row r="317" spans="1:8" x14ac:dyDescent="0.25">
      <c r="A317" t="s">
        <v>1180</v>
      </c>
      <c r="B317" t="s">
        <v>110</v>
      </c>
      <c r="C317" t="s">
        <v>13</v>
      </c>
      <c r="D317">
        <v>2015</v>
      </c>
      <c r="E317" t="s">
        <v>16</v>
      </c>
      <c r="F317" t="s">
        <v>37</v>
      </c>
      <c r="G317" t="s">
        <v>906</v>
      </c>
      <c r="H317">
        <v>97.048609077467916</v>
      </c>
    </row>
    <row r="318" spans="1:8" x14ac:dyDescent="0.25">
      <c r="A318" t="s">
        <v>1181</v>
      </c>
      <c r="B318" t="s">
        <v>110</v>
      </c>
      <c r="C318" t="s">
        <v>13</v>
      </c>
      <c r="D318">
        <v>2015</v>
      </c>
      <c r="E318" t="s">
        <v>17</v>
      </c>
      <c r="F318" t="s">
        <v>37</v>
      </c>
      <c r="G318" t="s">
        <v>906</v>
      </c>
      <c r="H318">
        <v>104.08838277875178</v>
      </c>
    </row>
    <row r="319" spans="1:8" x14ac:dyDescent="0.25">
      <c r="A319" t="s">
        <v>1182</v>
      </c>
      <c r="B319" t="s">
        <v>110</v>
      </c>
      <c r="C319" t="s">
        <v>13</v>
      </c>
      <c r="D319">
        <v>2015</v>
      </c>
      <c r="E319" t="s">
        <v>18</v>
      </c>
      <c r="F319" t="s">
        <v>37</v>
      </c>
      <c r="G319" t="s">
        <v>906</v>
      </c>
      <c r="H319">
        <v>99.574507597343668</v>
      </c>
    </row>
    <row r="320" spans="1:8" x14ac:dyDescent="0.25">
      <c r="A320" t="s">
        <v>1183</v>
      </c>
      <c r="B320" t="s">
        <v>110</v>
      </c>
      <c r="C320" t="s">
        <v>13</v>
      </c>
      <c r="D320">
        <v>2015</v>
      </c>
      <c r="E320" t="s">
        <v>19</v>
      </c>
      <c r="F320" t="s">
        <v>37</v>
      </c>
      <c r="G320" t="s">
        <v>906</v>
      </c>
      <c r="H320">
        <v>117.10747474515365</v>
      </c>
    </row>
    <row r="321" spans="1:8" x14ac:dyDescent="0.25">
      <c r="A321" t="s">
        <v>1184</v>
      </c>
      <c r="B321" t="s">
        <v>110</v>
      </c>
      <c r="C321" t="s">
        <v>13</v>
      </c>
      <c r="D321">
        <v>2015</v>
      </c>
      <c r="E321" t="s">
        <v>20</v>
      </c>
      <c r="F321" t="s">
        <v>37</v>
      </c>
      <c r="G321" t="s">
        <v>906</v>
      </c>
      <c r="H321">
        <v>113.93689905374259</v>
      </c>
    </row>
    <row r="322" spans="1:8" x14ac:dyDescent="0.25">
      <c r="A322" t="s">
        <v>1185</v>
      </c>
      <c r="B322" t="s">
        <v>110</v>
      </c>
      <c r="C322" t="s">
        <v>13</v>
      </c>
      <c r="D322">
        <v>2015</v>
      </c>
      <c r="E322" t="s">
        <v>21</v>
      </c>
      <c r="F322" t="s">
        <v>37</v>
      </c>
      <c r="G322" t="s">
        <v>906</v>
      </c>
      <c r="H322">
        <v>128.01111853077731</v>
      </c>
    </row>
    <row r="323" spans="1:8" x14ac:dyDescent="0.25">
      <c r="A323" t="s">
        <v>1186</v>
      </c>
      <c r="B323" t="s">
        <v>110</v>
      </c>
      <c r="C323" t="s">
        <v>13</v>
      </c>
      <c r="D323">
        <v>2015</v>
      </c>
      <c r="E323" t="s">
        <v>22</v>
      </c>
      <c r="F323" t="s">
        <v>37</v>
      </c>
      <c r="G323" t="s">
        <v>906</v>
      </c>
      <c r="H323">
        <v>139.16951643848174</v>
      </c>
    </row>
    <row r="324" spans="1:8" x14ac:dyDescent="0.25">
      <c r="A324" t="s">
        <v>1187</v>
      </c>
      <c r="B324" t="s">
        <v>110</v>
      </c>
      <c r="C324" t="s">
        <v>13</v>
      </c>
      <c r="D324">
        <v>2015</v>
      </c>
      <c r="E324" t="s">
        <v>23</v>
      </c>
      <c r="F324" t="s">
        <v>37</v>
      </c>
      <c r="G324" t="s">
        <v>906</v>
      </c>
      <c r="H324">
        <v>142.59543289816196</v>
      </c>
    </row>
    <row r="325" spans="1:8" x14ac:dyDescent="0.25">
      <c r="A325" t="s">
        <v>1188</v>
      </c>
      <c r="B325" t="s">
        <v>110</v>
      </c>
      <c r="C325" t="s">
        <v>13</v>
      </c>
      <c r="D325">
        <v>2015</v>
      </c>
      <c r="E325" t="s">
        <v>24</v>
      </c>
      <c r="F325" t="s">
        <v>37</v>
      </c>
      <c r="G325" t="s">
        <v>906</v>
      </c>
      <c r="H325">
        <v>143.95723056671474</v>
      </c>
    </row>
    <row r="326" spans="1:8" x14ac:dyDescent="0.25">
      <c r="A326" t="s">
        <v>1189</v>
      </c>
      <c r="B326" t="s">
        <v>110</v>
      </c>
      <c r="C326" t="s">
        <v>13</v>
      </c>
      <c r="D326">
        <v>2015</v>
      </c>
      <c r="E326" t="s">
        <v>25</v>
      </c>
      <c r="F326" t="s">
        <v>37</v>
      </c>
      <c r="G326" t="s">
        <v>906</v>
      </c>
      <c r="H326">
        <v>139.4160515429493</v>
      </c>
    </row>
    <row r="327" spans="1:8" x14ac:dyDescent="0.25">
      <c r="A327" t="s">
        <v>1190</v>
      </c>
      <c r="B327" t="s">
        <v>110</v>
      </c>
      <c r="C327" t="s">
        <v>13</v>
      </c>
      <c r="D327">
        <v>2015</v>
      </c>
      <c r="E327" t="s">
        <v>26</v>
      </c>
      <c r="F327" t="s">
        <v>37</v>
      </c>
      <c r="G327" t="s">
        <v>906</v>
      </c>
      <c r="H327">
        <v>156.09117529251654</v>
      </c>
    </row>
    <row r="328" spans="1:8" x14ac:dyDescent="0.25">
      <c r="A328" t="s">
        <v>1191</v>
      </c>
      <c r="B328" t="s">
        <v>110</v>
      </c>
      <c r="C328" t="s">
        <v>13</v>
      </c>
      <c r="D328">
        <v>2015</v>
      </c>
      <c r="E328" t="s">
        <v>27</v>
      </c>
      <c r="F328" t="s">
        <v>37</v>
      </c>
      <c r="G328" t="s">
        <v>906</v>
      </c>
      <c r="H328">
        <v>159.11026642907254</v>
      </c>
    </row>
    <row r="329" spans="1:8" x14ac:dyDescent="0.25">
      <c r="A329" t="s">
        <v>1192</v>
      </c>
      <c r="B329" t="s">
        <v>110</v>
      </c>
      <c r="C329" t="s">
        <v>13</v>
      </c>
      <c r="D329">
        <v>2015</v>
      </c>
      <c r="E329" t="s">
        <v>28</v>
      </c>
      <c r="F329" t="s">
        <v>37</v>
      </c>
      <c r="G329" t="s">
        <v>906</v>
      </c>
      <c r="H329">
        <v>155.27891623269821</v>
      </c>
    </row>
    <row r="330" spans="1:8" x14ac:dyDescent="0.25">
      <c r="A330" t="s">
        <v>1193</v>
      </c>
      <c r="B330" t="s">
        <v>110</v>
      </c>
      <c r="C330" t="s">
        <v>13</v>
      </c>
      <c r="D330">
        <v>2015</v>
      </c>
      <c r="E330" t="s">
        <v>29</v>
      </c>
      <c r="F330" t="s">
        <v>37</v>
      </c>
      <c r="G330" t="s">
        <v>906</v>
      </c>
      <c r="H330">
        <v>137.31983240215067</v>
      </c>
    </row>
    <row r="331" spans="1:8" x14ac:dyDescent="0.25">
      <c r="A331" t="s">
        <v>1194</v>
      </c>
      <c r="B331" t="s">
        <v>110</v>
      </c>
      <c r="C331" t="s">
        <v>13</v>
      </c>
      <c r="D331">
        <v>2015</v>
      </c>
      <c r="E331" t="s">
        <v>30</v>
      </c>
      <c r="F331" t="s">
        <v>37</v>
      </c>
      <c r="G331" t="s">
        <v>906</v>
      </c>
      <c r="H331">
        <v>101.65403492346968</v>
      </c>
    </row>
    <row r="332" spans="1:8" x14ac:dyDescent="0.25">
      <c r="A332" t="s">
        <v>1195</v>
      </c>
      <c r="B332" t="s">
        <v>110</v>
      </c>
      <c r="C332" t="s">
        <v>13</v>
      </c>
      <c r="D332">
        <v>2015</v>
      </c>
      <c r="E332" t="s">
        <v>31</v>
      </c>
      <c r="F332" t="s">
        <v>37</v>
      </c>
      <c r="G332" t="s">
        <v>906</v>
      </c>
      <c r="H332">
        <v>106.61865878245915</v>
      </c>
    </row>
    <row r="333" spans="1:8" x14ac:dyDescent="0.25">
      <c r="A333" t="s">
        <v>1196</v>
      </c>
      <c r="B333" t="s">
        <v>110</v>
      </c>
      <c r="C333" t="s">
        <v>13</v>
      </c>
      <c r="D333">
        <v>2015</v>
      </c>
      <c r="E333" t="s">
        <v>32</v>
      </c>
      <c r="F333" t="s">
        <v>37</v>
      </c>
      <c r="G333" t="s">
        <v>906</v>
      </c>
      <c r="H333">
        <v>66.354020184876831</v>
      </c>
    </row>
    <row r="334" spans="1:8" x14ac:dyDescent="0.25">
      <c r="A334" t="s">
        <v>1197</v>
      </c>
      <c r="B334" t="s">
        <v>110</v>
      </c>
      <c r="C334" t="s">
        <v>13</v>
      </c>
      <c r="D334">
        <v>2015</v>
      </c>
      <c r="E334" t="s">
        <v>33</v>
      </c>
      <c r="F334" t="s">
        <v>37</v>
      </c>
      <c r="G334" t="s">
        <v>906</v>
      </c>
      <c r="H334">
        <v>24.330618648788914</v>
      </c>
    </row>
    <row r="335" spans="1:8" x14ac:dyDescent="0.25">
      <c r="A335" t="s">
        <v>1198</v>
      </c>
      <c r="B335" t="s">
        <v>110</v>
      </c>
      <c r="C335" t="s">
        <v>13</v>
      </c>
      <c r="D335">
        <v>2015</v>
      </c>
      <c r="E335" t="s">
        <v>34</v>
      </c>
      <c r="F335" t="s">
        <v>37</v>
      </c>
      <c r="G335" t="s">
        <v>906</v>
      </c>
      <c r="H335">
        <v>4.9918037432123459</v>
      </c>
    </row>
    <row r="336" spans="1:8" x14ac:dyDescent="0.25">
      <c r="A336" t="s">
        <v>1199</v>
      </c>
      <c r="B336" t="s">
        <v>110</v>
      </c>
      <c r="C336" t="s">
        <v>13</v>
      </c>
      <c r="D336">
        <v>2015</v>
      </c>
      <c r="E336" t="s">
        <v>35</v>
      </c>
      <c r="F336" t="s">
        <v>37</v>
      </c>
      <c r="G336" t="s">
        <v>906</v>
      </c>
      <c r="H336">
        <v>0.15854890526394649</v>
      </c>
    </row>
    <row r="337" spans="1:8" x14ac:dyDescent="0.25">
      <c r="A337" t="s">
        <v>1200</v>
      </c>
      <c r="B337" t="s">
        <v>110</v>
      </c>
      <c r="C337" t="s">
        <v>13</v>
      </c>
      <c r="D337">
        <v>2015</v>
      </c>
      <c r="E337" t="s">
        <v>36</v>
      </c>
      <c r="F337" t="s">
        <v>37</v>
      </c>
      <c r="G337" t="s">
        <v>906</v>
      </c>
      <c r="H337">
        <v>0</v>
      </c>
    </row>
    <row r="338" spans="1:8" x14ac:dyDescent="0.25">
      <c r="A338" t="s">
        <v>1201</v>
      </c>
      <c r="B338" t="s">
        <v>110</v>
      </c>
      <c r="C338" t="s">
        <v>13</v>
      </c>
      <c r="D338">
        <v>2015</v>
      </c>
      <c r="E338" t="s">
        <v>16</v>
      </c>
      <c r="F338" t="s">
        <v>15</v>
      </c>
      <c r="G338" t="s">
        <v>949</v>
      </c>
      <c r="H338">
        <v>104.68918649856252</v>
      </c>
    </row>
    <row r="339" spans="1:8" x14ac:dyDescent="0.25">
      <c r="A339" t="s">
        <v>1202</v>
      </c>
      <c r="B339" t="s">
        <v>110</v>
      </c>
      <c r="C339" t="s">
        <v>13</v>
      </c>
      <c r="D339">
        <v>2015</v>
      </c>
      <c r="E339" t="s">
        <v>17</v>
      </c>
      <c r="F339" t="s">
        <v>15</v>
      </c>
      <c r="G339" t="s">
        <v>949</v>
      </c>
      <c r="H339">
        <v>112.01850252991132</v>
      </c>
    </row>
    <row r="340" spans="1:8" x14ac:dyDescent="0.25">
      <c r="A340" t="s">
        <v>1203</v>
      </c>
      <c r="B340" t="s">
        <v>110</v>
      </c>
      <c r="C340" t="s">
        <v>13</v>
      </c>
      <c r="D340">
        <v>2015</v>
      </c>
      <c r="E340" t="s">
        <v>18</v>
      </c>
      <c r="F340" t="s">
        <v>15</v>
      </c>
      <c r="G340" t="s">
        <v>949</v>
      </c>
      <c r="H340">
        <v>106.31559730368043</v>
      </c>
    </row>
    <row r="341" spans="1:8" x14ac:dyDescent="0.25">
      <c r="A341" t="s">
        <v>1204</v>
      </c>
      <c r="B341" t="s">
        <v>110</v>
      </c>
      <c r="C341" t="s">
        <v>13</v>
      </c>
      <c r="D341">
        <v>2015</v>
      </c>
      <c r="E341" t="s">
        <v>19</v>
      </c>
      <c r="F341" t="s">
        <v>15</v>
      </c>
      <c r="G341" t="s">
        <v>949</v>
      </c>
      <c r="H341">
        <v>124.05212005446491</v>
      </c>
    </row>
    <row r="342" spans="1:8" x14ac:dyDescent="0.25">
      <c r="A342" t="s">
        <v>1205</v>
      </c>
      <c r="B342" t="s">
        <v>110</v>
      </c>
      <c r="C342" t="s">
        <v>13</v>
      </c>
      <c r="D342">
        <v>2015</v>
      </c>
      <c r="E342" t="s">
        <v>20</v>
      </c>
      <c r="F342" t="s">
        <v>15</v>
      </c>
      <c r="G342" t="s">
        <v>949</v>
      </c>
      <c r="H342">
        <v>120.91530233582542</v>
      </c>
    </row>
    <row r="343" spans="1:8" x14ac:dyDescent="0.25">
      <c r="A343" t="s">
        <v>1206</v>
      </c>
      <c r="B343" t="s">
        <v>110</v>
      </c>
      <c r="C343" t="s">
        <v>13</v>
      </c>
      <c r="D343">
        <v>2015</v>
      </c>
      <c r="E343" t="s">
        <v>21</v>
      </c>
      <c r="F343" t="s">
        <v>15</v>
      </c>
      <c r="G343" t="s">
        <v>949</v>
      </c>
      <c r="H343">
        <v>137.28762766175615</v>
      </c>
    </row>
    <row r="344" spans="1:8" x14ac:dyDescent="0.25">
      <c r="A344" t="s">
        <v>1207</v>
      </c>
      <c r="B344" t="s">
        <v>110</v>
      </c>
      <c r="C344" t="s">
        <v>13</v>
      </c>
      <c r="D344">
        <v>2015</v>
      </c>
      <c r="E344" t="s">
        <v>22</v>
      </c>
      <c r="F344" t="s">
        <v>15</v>
      </c>
      <c r="G344" t="s">
        <v>949</v>
      </c>
      <c r="H344">
        <v>147.91291952644107</v>
      </c>
    </row>
    <row r="345" spans="1:8" x14ac:dyDescent="0.25">
      <c r="A345" t="s">
        <v>1208</v>
      </c>
      <c r="B345" t="s">
        <v>110</v>
      </c>
      <c r="C345" t="s">
        <v>13</v>
      </c>
      <c r="D345">
        <v>2015</v>
      </c>
      <c r="E345" t="s">
        <v>23</v>
      </c>
      <c r="F345" t="s">
        <v>15</v>
      </c>
      <c r="G345" t="s">
        <v>949</v>
      </c>
      <c r="H345">
        <v>149.27046696041509</v>
      </c>
    </row>
    <row r="346" spans="1:8" x14ac:dyDescent="0.25">
      <c r="A346" t="s">
        <v>1209</v>
      </c>
      <c r="B346" t="s">
        <v>110</v>
      </c>
      <c r="C346" t="s">
        <v>13</v>
      </c>
      <c r="D346">
        <v>2015</v>
      </c>
      <c r="E346" t="s">
        <v>24</v>
      </c>
      <c r="F346" t="s">
        <v>15</v>
      </c>
      <c r="G346" t="s">
        <v>949</v>
      </c>
      <c r="H346">
        <v>147.91644242308269</v>
      </c>
    </row>
    <row r="347" spans="1:8" x14ac:dyDescent="0.25">
      <c r="A347" t="s">
        <v>1210</v>
      </c>
      <c r="B347" t="s">
        <v>110</v>
      </c>
      <c r="C347" t="s">
        <v>13</v>
      </c>
      <c r="D347">
        <v>2015</v>
      </c>
      <c r="E347" t="s">
        <v>25</v>
      </c>
      <c r="F347" t="s">
        <v>15</v>
      </c>
      <c r="G347" t="s">
        <v>949</v>
      </c>
      <c r="H347">
        <v>139.65618197836025</v>
      </c>
    </row>
    <row r="348" spans="1:8" x14ac:dyDescent="0.25">
      <c r="A348" t="s">
        <v>1211</v>
      </c>
      <c r="B348" t="s">
        <v>110</v>
      </c>
      <c r="C348" t="s">
        <v>13</v>
      </c>
      <c r="D348">
        <v>2015</v>
      </c>
      <c r="E348" t="s">
        <v>26</v>
      </c>
      <c r="F348" t="s">
        <v>15</v>
      </c>
      <c r="G348" t="s">
        <v>949</v>
      </c>
      <c r="H348">
        <v>152.4811255006762</v>
      </c>
    </row>
    <row r="349" spans="1:8" x14ac:dyDescent="0.25">
      <c r="A349" t="s">
        <v>1212</v>
      </c>
      <c r="B349" t="s">
        <v>110</v>
      </c>
      <c r="C349" t="s">
        <v>13</v>
      </c>
      <c r="D349">
        <v>2015</v>
      </c>
      <c r="E349" t="s">
        <v>27</v>
      </c>
      <c r="F349" t="s">
        <v>15</v>
      </c>
      <c r="G349" t="s">
        <v>949</v>
      </c>
      <c r="H349">
        <v>152.7261495632446</v>
      </c>
    </row>
    <row r="350" spans="1:8" x14ac:dyDescent="0.25">
      <c r="A350" t="s">
        <v>1213</v>
      </c>
      <c r="B350" t="s">
        <v>110</v>
      </c>
      <c r="C350" t="s">
        <v>13</v>
      </c>
      <c r="D350">
        <v>2015</v>
      </c>
      <c r="E350" t="s">
        <v>28</v>
      </c>
      <c r="F350" t="s">
        <v>15</v>
      </c>
      <c r="G350" t="s">
        <v>949</v>
      </c>
      <c r="H350">
        <v>143.75641054239063</v>
      </c>
    </row>
    <row r="351" spans="1:8" x14ac:dyDescent="0.25">
      <c r="A351" t="s">
        <v>1214</v>
      </c>
      <c r="B351" t="s">
        <v>110</v>
      </c>
      <c r="C351" t="s">
        <v>13</v>
      </c>
      <c r="D351">
        <v>2015</v>
      </c>
      <c r="E351" t="s">
        <v>29</v>
      </c>
      <c r="F351" t="s">
        <v>15</v>
      </c>
      <c r="G351" t="s">
        <v>949</v>
      </c>
      <c r="H351">
        <v>110.52840849977319</v>
      </c>
    </row>
    <row r="352" spans="1:8" x14ac:dyDescent="0.25">
      <c r="A352" t="s">
        <v>1215</v>
      </c>
      <c r="B352" t="s">
        <v>110</v>
      </c>
      <c r="C352" t="s">
        <v>13</v>
      </c>
      <c r="D352">
        <v>2015</v>
      </c>
      <c r="E352" t="s">
        <v>30</v>
      </c>
      <c r="F352" t="s">
        <v>15</v>
      </c>
      <c r="G352" t="s">
        <v>949</v>
      </c>
      <c r="H352">
        <v>66.86984627912976</v>
      </c>
    </row>
    <row r="353" spans="1:8" x14ac:dyDescent="0.25">
      <c r="A353" t="s">
        <v>1216</v>
      </c>
      <c r="B353" t="s">
        <v>110</v>
      </c>
      <c r="C353" t="s">
        <v>13</v>
      </c>
      <c r="D353">
        <v>2015</v>
      </c>
      <c r="E353" t="s">
        <v>31</v>
      </c>
      <c r="F353" t="s">
        <v>15</v>
      </c>
      <c r="G353" t="s">
        <v>949</v>
      </c>
      <c r="H353">
        <v>55.827472748812632</v>
      </c>
    </row>
    <row r="354" spans="1:8" x14ac:dyDescent="0.25">
      <c r="A354" t="s">
        <v>1217</v>
      </c>
      <c r="B354" t="s">
        <v>110</v>
      </c>
      <c r="C354" t="s">
        <v>13</v>
      </c>
      <c r="D354">
        <v>2015</v>
      </c>
      <c r="E354" t="s">
        <v>32</v>
      </c>
      <c r="F354" t="s">
        <v>15</v>
      </c>
      <c r="G354" t="s">
        <v>949</v>
      </c>
      <c r="H354">
        <v>25.669075431939785</v>
      </c>
    </row>
    <row r="355" spans="1:8" x14ac:dyDescent="0.25">
      <c r="A355" t="s">
        <v>1218</v>
      </c>
      <c r="B355" t="s">
        <v>110</v>
      </c>
      <c r="C355" t="s">
        <v>13</v>
      </c>
      <c r="D355">
        <v>2015</v>
      </c>
      <c r="E355" t="s">
        <v>33</v>
      </c>
      <c r="F355" t="s">
        <v>15</v>
      </c>
      <c r="G355" t="s">
        <v>949</v>
      </c>
      <c r="H355">
        <v>6.9515328164477941</v>
      </c>
    </row>
    <row r="356" spans="1:8" x14ac:dyDescent="0.25">
      <c r="A356" t="s">
        <v>1219</v>
      </c>
      <c r="B356" t="s">
        <v>110</v>
      </c>
      <c r="C356" t="s">
        <v>13</v>
      </c>
      <c r="D356">
        <v>2015</v>
      </c>
      <c r="E356" t="s">
        <v>34</v>
      </c>
      <c r="F356" t="s">
        <v>15</v>
      </c>
      <c r="G356" t="s">
        <v>949</v>
      </c>
      <c r="H356">
        <v>0.97396881923166345</v>
      </c>
    </row>
    <row r="357" spans="1:8" x14ac:dyDescent="0.25">
      <c r="A357" t="s">
        <v>1220</v>
      </c>
      <c r="B357" t="s">
        <v>110</v>
      </c>
      <c r="C357" t="s">
        <v>13</v>
      </c>
      <c r="D357">
        <v>2015</v>
      </c>
      <c r="E357" t="s">
        <v>35</v>
      </c>
      <c r="F357" t="s">
        <v>15</v>
      </c>
      <c r="G357" t="s">
        <v>949</v>
      </c>
      <c r="H357">
        <v>4.5272843150925876E-2</v>
      </c>
    </row>
    <row r="358" spans="1:8" x14ac:dyDescent="0.25">
      <c r="A358" t="s">
        <v>1221</v>
      </c>
      <c r="B358" t="s">
        <v>110</v>
      </c>
      <c r="C358" t="s">
        <v>13</v>
      </c>
      <c r="D358">
        <v>2015</v>
      </c>
      <c r="E358" t="s">
        <v>36</v>
      </c>
      <c r="F358" t="s">
        <v>15</v>
      </c>
      <c r="G358" t="s">
        <v>949</v>
      </c>
      <c r="H358">
        <v>0</v>
      </c>
    </row>
    <row r="359" spans="1:8" x14ac:dyDescent="0.25">
      <c r="A359" t="s">
        <v>1222</v>
      </c>
      <c r="B359" t="s">
        <v>110</v>
      </c>
      <c r="C359" t="s">
        <v>13</v>
      </c>
      <c r="D359">
        <v>2015</v>
      </c>
      <c r="E359" t="s">
        <v>16</v>
      </c>
      <c r="F359" t="s">
        <v>37</v>
      </c>
      <c r="G359" t="s">
        <v>949</v>
      </c>
      <c r="H359">
        <v>98.763383489209929</v>
      </c>
    </row>
    <row r="360" spans="1:8" x14ac:dyDescent="0.25">
      <c r="A360" t="s">
        <v>1223</v>
      </c>
      <c r="B360" t="s">
        <v>110</v>
      </c>
      <c r="C360" t="s">
        <v>13</v>
      </c>
      <c r="D360">
        <v>2015</v>
      </c>
      <c r="E360" t="s">
        <v>17</v>
      </c>
      <c r="F360" t="s">
        <v>37</v>
      </c>
      <c r="G360" t="s">
        <v>949</v>
      </c>
      <c r="H360">
        <v>105.48763795458711</v>
      </c>
    </row>
    <row r="361" spans="1:8" x14ac:dyDescent="0.25">
      <c r="A361" t="s">
        <v>1224</v>
      </c>
      <c r="B361" t="s">
        <v>110</v>
      </c>
      <c r="C361" t="s">
        <v>13</v>
      </c>
      <c r="D361">
        <v>2015</v>
      </c>
      <c r="E361" t="s">
        <v>18</v>
      </c>
      <c r="F361" t="s">
        <v>37</v>
      </c>
      <c r="G361" t="s">
        <v>949</v>
      </c>
      <c r="H361">
        <v>100.37440562773305</v>
      </c>
    </row>
    <row r="362" spans="1:8" x14ac:dyDescent="0.25">
      <c r="A362" t="s">
        <v>1225</v>
      </c>
      <c r="B362" t="s">
        <v>110</v>
      </c>
      <c r="C362" t="s">
        <v>13</v>
      </c>
      <c r="D362">
        <v>2015</v>
      </c>
      <c r="E362" t="s">
        <v>19</v>
      </c>
      <c r="F362" t="s">
        <v>37</v>
      </c>
      <c r="G362" t="s">
        <v>949</v>
      </c>
      <c r="H362">
        <v>117.6073841888188</v>
      </c>
    </row>
    <row r="363" spans="1:8" x14ac:dyDescent="0.25">
      <c r="A363" t="s">
        <v>1226</v>
      </c>
      <c r="B363" t="s">
        <v>110</v>
      </c>
      <c r="C363" t="s">
        <v>13</v>
      </c>
      <c r="D363">
        <v>2015</v>
      </c>
      <c r="E363" t="s">
        <v>20</v>
      </c>
      <c r="F363" t="s">
        <v>37</v>
      </c>
      <c r="G363" t="s">
        <v>949</v>
      </c>
      <c r="H363">
        <v>115.33651395642455</v>
      </c>
    </row>
    <row r="364" spans="1:8" x14ac:dyDescent="0.25">
      <c r="A364" t="s">
        <v>1227</v>
      </c>
      <c r="B364" t="s">
        <v>110</v>
      </c>
      <c r="C364" t="s">
        <v>13</v>
      </c>
      <c r="D364">
        <v>2015</v>
      </c>
      <c r="E364" t="s">
        <v>21</v>
      </c>
      <c r="F364" t="s">
        <v>37</v>
      </c>
      <c r="G364" t="s">
        <v>949</v>
      </c>
      <c r="H364">
        <v>131.40995444373814</v>
      </c>
    </row>
    <row r="365" spans="1:8" x14ac:dyDescent="0.25">
      <c r="A365" t="s">
        <v>1228</v>
      </c>
      <c r="B365" t="s">
        <v>110</v>
      </c>
      <c r="C365" t="s">
        <v>13</v>
      </c>
      <c r="D365">
        <v>2015</v>
      </c>
      <c r="E365" t="s">
        <v>22</v>
      </c>
      <c r="F365" t="s">
        <v>37</v>
      </c>
      <c r="G365" t="s">
        <v>949</v>
      </c>
      <c r="H365">
        <v>142.16812634372124</v>
      </c>
    </row>
    <row r="366" spans="1:8" x14ac:dyDescent="0.25">
      <c r="A366" t="s">
        <v>1229</v>
      </c>
      <c r="B366" t="s">
        <v>110</v>
      </c>
      <c r="C366" t="s">
        <v>13</v>
      </c>
      <c r="D366">
        <v>2015</v>
      </c>
      <c r="E366" t="s">
        <v>23</v>
      </c>
      <c r="F366" t="s">
        <v>37</v>
      </c>
      <c r="G366" t="s">
        <v>949</v>
      </c>
      <c r="H366">
        <v>144.5940103174816</v>
      </c>
    </row>
    <row r="367" spans="1:8" x14ac:dyDescent="0.25">
      <c r="A367" t="s">
        <v>1230</v>
      </c>
      <c r="B367" t="s">
        <v>110</v>
      </c>
      <c r="C367" t="s">
        <v>13</v>
      </c>
      <c r="D367">
        <v>2015</v>
      </c>
      <c r="E367" t="s">
        <v>24</v>
      </c>
      <c r="F367" t="s">
        <v>37</v>
      </c>
      <c r="G367" t="s">
        <v>949</v>
      </c>
      <c r="H367">
        <v>145.15581123158725</v>
      </c>
    </row>
    <row r="368" spans="1:8" x14ac:dyDescent="0.25">
      <c r="A368" t="s">
        <v>1231</v>
      </c>
      <c r="B368" t="s">
        <v>110</v>
      </c>
      <c r="C368" t="s">
        <v>13</v>
      </c>
      <c r="D368">
        <v>2015</v>
      </c>
      <c r="E368" t="s">
        <v>25</v>
      </c>
      <c r="F368" t="s">
        <v>37</v>
      </c>
      <c r="G368" t="s">
        <v>949</v>
      </c>
      <c r="H368">
        <v>140.21438787213151</v>
      </c>
    </row>
    <row r="369" spans="1:8" x14ac:dyDescent="0.25">
      <c r="A369" t="s">
        <v>1232</v>
      </c>
      <c r="B369" t="s">
        <v>110</v>
      </c>
      <c r="C369" t="s">
        <v>13</v>
      </c>
      <c r="D369">
        <v>2015</v>
      </c>
      <c r="E369" t="s">
        <v>26</v>
      </c>
      <c r="F369" t="s">
        <v>37</v>
      </c>
      <c r="G369" t="s">
        <v>949</v>
      </c>
      <c r="H369">
        <v>156.58933588821895</v>
      </c>
    </row>
    <row r="370" spans="1:8" x14ac:dyDescent="0.25">
      <c r="A370" t="s">
        <v>1233</v>
      </c>
      <c r="B370" t="s">
        <v>110</v>
      </c>
      <c r="C370" t="s">
        <v>13</v>
      </c>
      <c r="D370">
        <v>2015</v>
      </c>
      <c r="E370" t="s">
        <v>27</v>
      </c>
      <c r="F370" t="s">
        <v>37</v>
      </c>
      <c r="G370" t="s">
        <v>949</v>
      </c>
      <c r="H370">
        <v>159.40836959066189</v>
      </c>
    </row>
    <row r="371" spans="1:8" x14ac:dyDescent="0.25">
      <c r="A371" t="s">
        <v>1234</v>
      </c>
      <c r="B371" t="s">
        <v>110</v>
      </c>
      <c r="C371" t="s">
        <v>13</v>
      </c>
      <c r="D371">
        <v>2015</v>
      </c>
      <c r="E371" t="s">
        <v>28</v>
      </c>
      <c r="F371" t="s">
        <v>37</v>
      </c>
      <c r="G371" t="s">
        <v>949</v>
      </c>
      <c r="H371">
        <v>155.47676189783212</v>
      </c>
    </row>
    <row r="372" spans="1:8" x14ac:dyDescent="0.25">
      <c r="A372" t="s">
        <v>1235</v>
      </c>
      <c r="B372" t="s">
        <v>110</v>
      </c>
      <c r="C372" t="s">
        <v>13</v>
      </c>
      <c r="D372">
        <v>2015</v>
      </c>
      <c r="E372" t="s">
        <v>29</v>
      </c>
      <c r="F372" t="s">
        <v>37</v>
      </c>
      <c r="G372" t="s">
        <v>949</v>
      </c>
      <c r="H372">
        <v>137.41786381208152</v>
      </c>
    </row>
    <row r="373" spans="1:8" x14ac:dyDescent="0.25">
      <c r="A373" t="s">
        <v>1236</v>
      </c>
      <c r="B373" t="s">
        <v>110</v>
      </c>
      <c r="C373" t="s">
        <v>13</v>
      </c>
      <c r="D373">
        <v>2015</v>
      </c>
      <c r="E373" t="s">
        <v>30</v>
      </c>
      <c r="F373" t="s">
        <v>37</v>
      </c>
      <c r="G373" t="s">
        <v>949</v>
      </c>
      <c r="H373">
        <v>101.75034823627637</v>
      </c>
    </row>
    <row r="374" spans="1:8" x14ac:dyDescent="0.25">
      <c r="A374" t="s">
        <v>1237</v>
      </c>
      <c r="B374" t="s">
        <v>110</v>
      </c>
      <c r="C374" t="s">
        <v>13</v>
      </c>
      <c r="D374">
        <v>2015</v>
      </c>
      <c r="E374" t="s">
        <v>31</v>
      </c>
      <c r="F374" t="s">
        <v>37</v>
      </c>
      <c r="G374" t="s">
        <v>949</v>
      </c>
      <c r="H374">
        <v>106.7101640971605</v>
      </c>
    </row>
    <row r="375" spans="1:8" x14ac:dyDescent="0.25">
      <c r="A375" t="s">
        <v>1238</v>
      </c>
      <c r="B375" t="s">
        <v>110</v>
      </c>
      <c r="C375" t="s">
        <v>13</v>
      </c>
      <c r="D375">
        <v>2015</v>
      </c>
      <c r="E375" t="s">
        <v>32</v>
      </c>
      <c r="F375" t="s">
        <v>37</v>
      </c>
      <c r="G375" t="s">
        <v>949</v>
      </c>
      <c r="H375">
        <v>66.354020184876831</v>
      </c>
    </row>
    <row r="376" spans="1:8" x14ac:dyDescent="0.25">
      <c r="A376" t="s">
        <v>1239</v>
      </c>
      <c r="B376" t="s">
        <v>110</v>
      </c>
      <c r="C376" t="s">
        <v>13</v>
      </c>
      <c r="D376">
        <v>2015</v>
      </c>
      <c r="E376" t="s">
        <v>33</v>
      </c>
      <c r="F376" t="s">
        <v>37</v>
      </c>
      <c r="G376" t="s">
        <v>949</v>
      </c>
      <c r="H376">
        <v>24.330618648788914</v>
      </c>
    </row>
    <row r="377" spans="1:8" x14ac:dyDescent="0.25">
      <c r="A377" t="s">
        <v>1240</v>
      </c>
      <c r="B377" t="s">
        <v>110</v>
      </c>
      <c r="C377" t="s">
        <v>13</v>
      </c>
      <c r="D377">
        <v>2015</v>
      </c>
      <c r="E377" t="s">
        <v>34</v>
      </c>
      <c r="F377" t="s">
        <v>37</v>
      </c>
      <c r="G377" t="s">
        <v>949</v>
      </c>
      <c r="H377">
        <v>4.9918037432123459</v>
      </c>
    </row>
    <row r="378" spans="1:8" x14ac:dyDescent="0.25">
      <c r="A378" t="s">
        <v>1241</v>
      </c>
      <c r="B378" t="s">
        <v>110</v>
      </c>
      <c r="C378" t="s">
        <v>13</v>
      </c>
      <c r="D378">
        <v>2015</v>
      </c>
      <c r="E378" t="s">
        <v>35</v>
      </c>
      <c r="F378" t="s">
        <v>37</v>
      </c>
      <c r="G378" t="s">
        <v>949</v>
      </c>
      <c r="H378">
        <v>0.15854890526394649</v>
      </c>
    </row>
    <row r="379" spans="1:8" x14ac:dyDescent="0.25">
      <c r="A379" t="s">
        <v>1242</v>
      </c>
      <c r="B379" t="s">
        <v>110</v>
      </c>
      <c r="C379" t="s">
        <v>13</v>
      </c>
      <c r="D379">
        <v>2015</v>
      </c>
      <c r="E379" t="s">
        <v>36</v>
      </c>
      <c r="F379" t="s">
        <v>37</v>
      </c>
      <c r="G379" t="s">
        <v>949</v>
      </c>
      <c r="H379">
        <v>0</v>
      </c>
    </row>
    <row r="380" spans="1:8" x14ac:dyDescent="0.25">
      <c r="A380" t="s">
        <v>8469</v>
      </c>
      <c r="B380" t="s">
        <v>8468</v>
      </c>
      <c r="C380" t="s">
        <v>13</v>
      </c>
      <c r="D380">
        <v>2015</v>
      </c>
      <c r="E380" t="s">
        <v>16</v>
      </c>
      <c r="F380" t="s">
        <v>15</v>
      </c>
      <c r="G380" t="s">
        <v>906</v>
      </c>
      <c r="H380">
        <v>101.29837190707862</v>
      </c>
    </row>
    <row r="381" spans="1:8" x14ac:dyDescent="0.25">
      <c r="A381" t="s">
        <v>8470</v>
      </c>
      <c r="B381" t="s">
        <v>8468</v>
      </c>
      <c r="C381" t="s">
        <v>13</v>
      </c>
      <c r="D381">
        <v>2015</v>
      </c>
      <c r="E381" t="s">
        <v>17</v>
      </c>
      <c r="F381" t="s">
        <v>15</v>
      </c>
      <c r="G381" t="s">
        <v>906</v>
      </c>
      <c r="H381">
        <v>111.33820000000001</v>
      </c>
    </row>
    <row r="382" spans="1:8" x14ac:dyDescent="0.25">
      <c r="A382" t="s">
        <v>8471</v>
      </c>
      <c r="B382" t="s">
        <v>8468</v>
      </c>
      <c r="C382" t="s">
        <v>13</v>
      </c>
      <c r="D382">
        <v>2015</v>
      </c>
      <c r="E382" t="s">
        <v>18</v>
      </c>
      <c r="F382" t="s">
        <v>15</v>
      </c>
      <c r="G382" t="s">
        <v>906</v>
      </c>
      <c r="H382">
        <v>105.7439</v>
      </c>
    </row>
    <row r="383" spans="1:8" x14ac:dyDescent="0.25">
      <c r="A383" t="s">
        <v>8472</v>
      </c>
      <c r="B383" t="s">
        <v>8468</v>
      </c>
      <c r="C383" t="s">
        <v>13</v>
      </c>
      <c r="D383">
        <v>2015</v>
      </c>
      <c r="E383" t="s">
        <v>19</v>
      </c>
      <c r="F383" t="s">
        <v>15</v>
      </c>
      <c r="G383" t="s">
        <v>906</v>
      </c>
      <c r="H383">
        <v>123.60199999999998</v>
      </c>
    </row>
    <row r="384" spans="1:8" x14ac:dyDescent="0.25">
      <c r="A384" t="s">
        <v>8473</v>
      </c>
      <c r="B384" t="s">
        <v>8468</v>
      </c>
      <c r="C384" t="s">
        <v>13</v>
      </c>
      <c r="D384">
        <v>2015</v>
      </c>
      <c r="E384" t="s">
        <v>20</v>
      </c>
      <c r="F384" t="s">
        <v>15</v>
      </c>
      <c r="G384" t="s">
        <v>906</v>
      </c>
      <c r="H384">
        <v>119.93789999999998</v>
      </c>
    </row>
    <row r="385" spans="1:8" x14ac:dyDescent="0.25">
      <c r="A385" t="s">
        <v>8474</v>
      </c>
      <c r="B385" t="s">
        <v>8468</v>
      </c>
      <c r="C385" t="s">
        <v>13</v>
      </c>
      <c r="D385">
        <v>2015</v>
      </c>
      <c r="E385" t="s">
        <v>21</v>
      </c>
      <c r="F385" t="s">
        <v>15</v>
      </c>
      <c r="G385" t="s">
        <v>906</v>
      </c>
      <c r="H385">
        <v>135.20339999999999</v>
      </c>
    </row>
    <row r="386" spans="1:8" x14ac:dyDescent="0.25">
      <c r="A386" t="s">
        <v>8475</v>
      </c>
      <c r="B386" t="s">
        <v>8468</v>
      </c>
      <c r="C386" t="s">
        <v>13</v>
      </c>
      <c r="D386">
        <v>2015</v>
      </c>
      <c r="E386" t="s">
        <v>22</v>
      </c>
      <c r="F386" t="s">
        <v>15</v>
      </c>
      <c r="G386" t="s">
        <v>906</v>
      </c>
      <c r="H386">
        <v>145.96040000000002</v>
      </c>
    </row>
    <row r="387" spans="1:8" x14ac:dyDescent="0.25">
      <c r="A387" t="s">
        <v>8476</v>
      </c>
      <c r="B387" t="s">
        <v>8468</v>
      </c>
      <c r="C387" t="s">
        <v>13</v>
      </c>
      <c r="D387">
        <v>2015</v>
      </c>
      <c r="E387" t="s">
        <v>23</v>
      </c>
      <c r="F387" t="s">
        <v>15</v>
      </c>
      <c r="G387" t="s">
        <v>906</v>
      </c>
      <c r="H387">
        <v>147.75479999999999</v>
      </c>
    </row>
    <row r="388" spans="1:8" x14ac:dyDescent="0.25">
      <c r="A388" t="s">
        <v>8477</v>
      </c>
      <c r="B388" t="s">
        <v>8468</v>
      </c>
      <c r="C388" t="s">
        <v>13</v>
      </c>
      <c r="D388">
        <v>2015</v>
      </c>
      <c r="E388" t="s">
        <v>24</v>
      </c>
      <c r="F388" t="s">
        <v>15</v>
      </c>
      <c r="G388" t="s">
        <v>906</v>
      </c>
      <c r="H388">
        <v>146.61530000000002</v>
      </c>
    </row>
    <row r="389" spans="1:8" x14ac:dyDescent="0.25">
      <c r="A389" t="s">
        <v>8478</v>
      </c>
      <c r="B389" t="s">
        <v>8468</v>
      </c>
      <c r="C389" t="s">
        <v>13</v>
      </c>
      <c r="D389">
        <v>2015</v>
      </c>
      <c r="E389" t="s">
        <v>25</v>
      </c>
      <c r="F389" t="s">
        <v>15</v>
      </c>
      <c r="G389" t="s">
        <v>906</v>
      </c>
      <c r="H389">
        <v>138.10810000000004</v>
      </c>
    </row>
    <row r="390" spans="1:8" x14ac:dyDescent="0.25">
      <c r="A390" t="s">
        <v>8479</v>
      </c>
      <c r="B390" t="s">
        <v>8468</v>
      </c>
      <c r="C390" t="s">
        <v>13</v>
      </c>
      <c r="D390">
        <v>2015</v>
      </c>
      <c r="E390" t="s">
        <v>26</v>
      </c>
      <c r="F390" t="s">
        <v>15</v>
      </c>
      <c r="G390" t="s">
        <v>906</v>
      </c>
      <c r="H390">
        <v>150.51</v>
      </c>
    </row>
    <row r="391" spans="1:8" x14ac:dyDescent="0.25">
      <c r="A391" t="s">
        <v>8480</v>
      </c>
      <c r="B391" t="s">
        <v>8468</v>
      </c>
      <c r="C391" t="s">
        <v>13</v>
      </c>
      <c r="D391">
        <v>2015</v>
      </c>
      <c r="E391" t="s">
        <v>27</v>
      </c>
      <c r="F391" t="s">
        <v>15</v>
      </c>
      <c r="G391" t="s">
        <v>906</v>
      </c>
      <c r="H391">
        <v>150.59900000000002</v>
      </c>
    </row>
    <row r="392" spans="1:8" x14ac:dyDescent="0.25">
      <c r="A392" t="s">
        <v>8481</v>
      </c>
      <c r="B392" t="s">
        <v>8468</v>
      </c>
      <c r="C392" t="s">
        <v>13</v>
      </c>
      <c r="D392">
        <v>2015</v>
      </c>
      <c r="E392" t="s">
        <v>28</v>
      </c>
      <c r="F392" t="s">
        <v>15</v>
      </c>
      <c r="G392" t="s">
        <v>906</v>
      </c>
      <c r="H392">
        <v>142.89099999999999</v>
      </c>
    </row>
    <row r="393" spans="1:8" x14ac:dyDescent="0.25">
      <c r="A393" t="s">
        <v>8482</v>
      </c>
      <c r="B393" t="s">
        <v>8468</v>
      </c>
      <c r="C393" t="s">
        <v>13</v>
      </c>
      <c r="D393">
        <v>2015</v>
      </c>
      <c r="E393" t="s">
        <v>29</v>
      </c>
      <c r="F393" t="s">
        <v>15</v>
      </c>
      <c r="G393" t="s">
        <v>906</v>
      </c>
      <c r="H393">
        <v>112.75060000000001</v>
      </c>
    </row>
    <row r="394" spans="1:8" x14ac:dyDescent="0.25">
      <c r="A394" t="s">
        <v>8483</v>
      </c>
      <c r="B394" t="s">
        <v>8468</v>
      </c>
      <c r="C394" t="s">
        <v>13</v>
      </c>
      <c r="D394">
        <v>2015</v>
      </c>
      <c r="E394" t="s">
        <v>30</v>
      </c>
      <c r="F394" t="s">
        <v>15</v>
      </c>
      <c r="G394" t="s">
        <v>906</v>
      </c>
      <c r="H394">
        <v>71.551999999999992</v>
      </c>
    </row>
    <row r="395" spans="1:8" x14ac:dyDescent="0.25">
      <c r="A395" t="s">
        <v>8484</v>
      </c>
      <c r="B395" t="s">
        <v>8468</v>
      </c>
      <c r="C395" t="s">
        <v>13</v>
      </c>
      <c r="D395">
        <v>2015</v>
      </c>
      <c r="E395" t="s">
        <v>31</v>
      </c>
      <c r="F395" t="s">
        <v>15</v>
      </c>
      <c r="G395" t="s">
        <v>906</v>
      </c>
      <c r="H395">
        <v>68.599300000000014</v>
      </c>
    </row>
    <row r="396" spans="1:8" x14ac:dyDescent="0.25">
      <c r="A396" t="s">
        <v>8485</v>
      </c>
      <c r="B396" t="s">
        <v>8468</v>
      </c>
      <c r="C396" t="s">
        <v>13</v>
      </c>
      <c r="D396">
        <v>2015</v>
      </c>
      <c r="E396" t="s">
        <v>32</v>
      </c>
      <c r="F396" t="s">
        <v>15</v>
      </c>
      <c r="G396" t="s">
        <v>906</v>
      </c>
      <c r="H396">
        <v>42.083999999999996</v>
      </c>
    </row>
    <row r="397" spans="1:8" x14ac:dyDescent="0.25">
      <c r="A397" t="s">
        <v>8486</v>
      </c>
      <c r="B397" t="s">
        <v>8468</v>
      </c>
      <c r="C397" t="s">
        <v>13</v>
      </c>
      <c r="D397">
        <v>2015</v>
      </c>
      <c r="E397" t="s">
        <v>33</v>
      </c>
      <c r="F397" t="s">
        <v>15</v>
      </c>
      <c r="G397" t="s">
        <v>906</v>
      </c>
      <c r="H397">
        <v>17.0578</v>
      </c>
    </row>
    <row r="398" spans="1:8" x14ac:dyDescent="0.25">
      <c r="A398" t="s">
        <v>8487</v>
      </c>
      <c r="B398" t="s">
        <v>8468</v>
      </c>
      <c r="C398" t="s">
        <v>13</v>
      </c>
      <c r="D398">
        <v>2015</v>
      </c>
      <c r="E398" t="s">
        <v>34</v>
      </c>
      <c r="F398" t="s">
        <v>15</v>
      </c>
      <c r="G398" t="s">
        <v>906</v>
      </c>
      <c r="H398">
        <v>4.1055000000000001</v>
      </c>
    </row>
    <row r="399" spans="1:8" x14ac:dyDescent="0.25">
      <c r="A399" t="s">
        <v>8488</v>
      </c>
      <c r="B399" t="s">
        <v>8468</v>
      </c>
      <c r="C399" t="s">
        <v>13</v>
      </c>
      <c r="D399">
        <v>2015</v>
      </c>
      <c r="E399" t="s">
        <v>35</v>
      </c>
      <c r="F399" t="s">
        <v>15</v>
      </c>
      <c r="G399" t="s">
        <v>906</v>
      </c>
      <c r="H399">
        <v>0.57599999999999996</v>
      </c>
    </row>
    <row r="400" spans="1:8" x14ac:dyDescent="0.25">
      <c r="A400" t="s">
        <v>8489</v>
      </c>
      <c r="B400" t="s">
        <v>8468</v>
      </c>
      <c r="C400" t="s">
        <v>13</v>
      </c>
      <c r="D400">
        <v>2015</v>
      </c>
      <c r="E400" t="s">
        <v>36</v>
      </c>
      <c r="F400" t="s">
        <v>15</v>
      </c>
      <c r="G400" t="s">
        <v>906</v>
      </c>
      <c r="H400">
        <v>9.6600000000000005E-2</v>
      </c>
    </row>
    <row r="401" spans="1:8" x14ac:dyDescent="0.25">
      <c r="A401" t="s">
        <v>8490</v>
      </c>
      <c r="B401" t="s">
        <v>8468</v>
      </c>
      <c r="C401" t="s">
        <v>13</v>
      </c>
      <c r="D401">
        <v>2015</v>
      </c>
      <c r="E401" t="s">
        <v>16</v>
      </c>
      <c r="F401" t="s">
        <v>37</v>
      </c>
      <c r="G401" t="s">
        <v>906</v>
      </c>
      <c r="H401">
        <v>95.641067051721151</v>
      </c>
    </row>
    <row r="402" spans="1:8" x14ac:dyDescent="0.25">
      <c r="A402" t="s">
        <v>8491</v>
      </c>
      <c r="B402" t="s">
        <v>8468</v>
      </c>
      <c r="C402" t="s">
        <v>13</v>
      </c>
      <c r="D402">
        <v>2015</v>
      </c>
      <c r="E402" t="s">
        <v>17</v>
      </c>
      <c r="F402" t="s">
        <v>37</v>
      </c>
      <c r="G402" t="s">
        <v>906</v>
      </c>
      <c r="H402">
        <v>104.09509999999999</v>
      </c>
    </row>
    <row r="403" spans="1:8" x14ac:dyDescent="0.25">
      <c r="A403" t="s">
        <v>8492</v>
      </c>
      <c r="B403" t="s">
        <v>8468</v>
      </c>
      <c r="C403" t="s">
        <v>13</v>
      </c>
      <c r="D403">
        <v>2015</v>
      </c>
      <c r="E403" t="s">
        <v>18</v>
      </c>
      <c r="F403" t="s">
        <v>37</v>
      </c>
      <c r="G403" t="s">
        <v>906</v>
      </c>
      <c r="H403">
        <v>99.59999999999998</v>
      </c>
    </row>
    <row r="404" spans="1:8" x14ac:dyDescent="0.25">
      <c r="A404" t="s">
        <v>8493</v>
      </c>
      <c r="B404" t="s">
        <v>8468</v>
      </c>
      <c r="C404" t="s">
        <v>13</v>
      </c>
      <c r="D404">
        <v>2015</v>
      </c>
      <c r="E404" t="s">
        <v>19</v>
      </c>
      <c r="F404" t="s">
        <v>37</v>
      </c>
      <c r="G404" t="s">
        <v>906</v>
      </c>
      <c r="H404">
        <v>117.0326</v>
      </c>
    </row>
    <row r="405" spans="1:8" x14ac:dyDescent="0.25">
      <c r="A405" t="s">
        <v>8494</v>
      </c>
      <c r="B405" t="s">
        <v>8468</v>
      </c>
      <c r="C405" t="s">
        <v>13</v>
      </c>
      <c r="D405">
        <v>2015</v>
      </c>
      <c r="E405" t="s">
        <v>20</v>
      </c>
      <c r="F405" t="s">
        <v>37</v>
      </c>
      <c r="G405" t="s">
        <v>906</v>
      </c>
      <c r="H405">
        <v>113.88529999999999</v>
      </c>
    </row>
    <row r="406" spans="1:8" x14ac:dyDescent="0.25">
      <c r="A406" t="s">
        <v>8495</v>
      </c>
      <c r="B406" t="s">
        <v>8468</v>
      </c>
      <c r="C406" t="s">
        <v>13</v>
      </c>
      <c r="D406">
        <v>2015</v>
      </c>
      <c r="E406" t="s">
        <v>21</v>
      </c>
      <c r="F406" t="s">
        <v>37</v>
      </c>
      <c r="G406" t="s">
        <v>906</v>
      </c>
      <c r="H406">
        <v>127.97020000000002</v>
      </c>
    </row>
    <row r="407" spans="1:8" x14ac:dyDescent="0.25">
      <c r="A407" t="s">
        <v>8496</v>
      </c>
      <c r="B407" t="s">
        <v>8468</v>
      </c>
      <c r="C407" t="s">
        <v>13</v>
      </c>
      <c r="D407">
        <v>2015</v>
      </c>
      <c r="E407" t="s">
        <v>22</v>
      </c>
      <c r="F407" t="s">
        <v>37</v>
      </c>
      <c r="G407" t="s">
        <v>906</v>
      </c>
      <c r="H407">
        <v>139.01840000000001</v>
      </c>
    </row>
    <row r="408" spans="1:8" x14ac:dyDescent="0.25">
      <c r="A408" t="s">
        <v>8497</v>
      </c>
      <c r="B408" t="s">
        <v>8468</v>
      </c>
      <c r="C408" t="s">
        <v>13</v>
      </c>
      <c r="D408">
        <v>2015</v>
      </c>
      <c r="E408" t="s">
        <v>23</v>
      </c>
      <c r="F408" t="s">
        <v>37</v>
      </c>
      <c r="G408" t="s">
        <v>906</v>
      </c>
      <c r="H408">
        <v>142.36860000000001</v>
      </c>
    </row>
    <row r="409" spans="1:8" x14ac:dyDescent="0.25">
      <c r="A409" t="s">
        <v>8498</v>
      </c>
      <c r="B409" t="s">
        <v>8468</v>
      </c>
      <c r="C409" t="s">
        <v>13</v>
      </c>
      <c r="D409">
        <v>2015</v>
      </c>
      <c r="E409" t="s">
        <v>24</v>
      </c>
      <c r="F409" t="s">
        <v>37</v>
      </c>
      <c r="G409" t="s">
        <v>906</v>
      </c>
      <c r="H409">
        <v>143.72040000000001</v>
      </c>
    </row>
    <row r="410" spans="1:8" x14ac:dyDescent="0.25">
      <c r="A410" t="s">
        <v>8499</v>
      </c>
      <c r="B410" t="s">
        <v>8468</v>
      </c>
      <c r="C410" t="s">
        <v>13</v>
      </c>
      <c r="D410">
        <v>2015</v>
      </c>
      <c r="E410" t="s">
        <v>25</v>
      </c>
      <c r="F410" t="s">
        <v>37</v>
      </c>
      <c r="G410" t="s">
        <v>906</v>
      </c>
      <c r="H410">
        <v>139.01719999999997</v>
      </c>
    </row>
    <row r="411" spans="1:8" x14ac:dyDescent="0.25">
      <c r="A411" t="s">
        <v>8500</v>
      </c>
      <c r="B411" t="s">
        <v>8468</v>
      </c>
      <c r="C411" t="s">
        <v>13</v>
      </c>
      <c r="D411">
        <v>2015</v>
      </c>
      <c r="E411" t="s">
        <v>26</v>
      </c>
      <c r="F411" t="s">
        <v>37</v>
      </c>
      <c r="G411" t="s">
        <v>906</v>
      </c>
      <c r="H411">
        <v>155.51750000000001</v>
      </c>
    </row>
    <row r="412" spans="1:8" x14ac:dyDescent="0.25">
      <c r="A412" t="s">
        <v>8501</v>
      </c>
      <c r="B412" t="s">
        <v>8468</v>
      </c>
      <c r="C412" t="s">
        <v>13</v>
      </c>
      <c r="D412">
        <v>2015</v>
      </c>
      <c r="E412" t="s">
        <v>27</v>
      </c>
      <c r="F412" t="s">
        <v>37</v>
      </c>
      <c r="G412" t="s">
        <v>906</v>
      </c>
      <c r="H412">
        <v>158.24659999999997</v>
      </c>
    </row>
    <row r="413" spans="1:8" x14ac:dyDescent="0.25">
      <c r="A413" t="s">
        <v>8502</v>
      </c>
      <c r="B413" t="s">
        <v>8468</v>
      </c>
      <c r="C413" t="s">
        <v>13</v>
      </c>
      <c r="D413">
        <v>2015</v>
      </c>
      <c r="E413" t="s">
        <v>28</v>
      </c>
      <c r="F413" t="s">
        <v>37</v>
      </c>
      <c r="G413" t="s">
        <v>906</v>
      </c>
      <c r="H413">
        <v>154.25360000000001</v>
      </c>
    </row>
    <row r="414" spans="1:8" x14ac:dyDescent="0.25">
      <c r="A414" t="s">
        <v>8503</v>
      </c>
      <c r="B414" t="s">
        <v>8468</v>
      </c>
      <c r="C414" t="s">
        <v>13</v>
      </c>
      <c r="D414">
        <v>2015</v>
      </c>
      <c r="E414" t="s">
        <v>29</v>
      </c>
      <c r="F414" t="s">
        <v>37</v>
      </c>
      <c r="G414" t="s">
        <v>906</v>
      </c>
      <c r="H414">
        <v>136.08599999999996</v>
      </c>
    </row>
    <row r="415" spans="1:8" x14ac:dyDescent="0.25">
      <c r="A415" t="s">
        <v>8504</v>
      </c>
      <c r="B415" t="s">
        <v>8468</v>
      </c>
      <c r="C415" t="s">
        <v>13</v>
      </c>
      <c r="D415">
        <v>2015</v>
      </c>
      <c r="E415" t="s">
        <v>30</v>
      </c>
      <c r="F415" t="s">
        <v>37</v>
      </c>
      <c r="G415" t="s">
        <v>906</v>
      </c>
      <c r="H415">
        <v>100.30720000000002</v>
      </c>
    </row>
    <row r="416" spans="1:8" x14ac:dyDescent="0.25">
      <c r="A416" t="s">
        <v>8505</v>
      </c>
      <c r="B416" t="s">
        <v>8468</v>
      </c>
      <c r="C416" t="s">
        <v>13</v>
      </c>
      <c r="D416">
        <v>2015</v>
      </c>
      <c r="E416" t="s">
        <v>31</v>
      </c>
      <c r="F416" t="s">
        <v>37</v>
      </c>
      <c r="G416" t="s">
        <v>906</v>
      </c>
      <c r="H416">
        <v>108.78949999999998</v>
      </c>
    </row>
    <row r="417" spans="1:8" x14ac:dyDescent="0.25">
      <c r="A417" t="s">
        <v>8506</v>
      </c>
      <c r="B417" t="s">
        <v>8468</v>
      </c>
      <c r="C417" t="s">
        <v>13</v>
      </c>
      <c r="D417">
        <v>2015</v>
      </c>
      <c r="E417" t="s">
        <v>32</v>
      </c>
      <c r="F417" t="s">
        <v>37</v>
      </c>
      <c r="G417" t="s">
        <v>906</v>
      </c>
      <c r="H417">
        <v>80.689799999999991</v>
      </c>
    </row>
    <row r="418" spans="1:8" x14ac:dyDescent="0.25">
      <c r="A418" t="s">
        <v>8507</v>
      </c>
      <c r="B418" t="s">
        <v>8468</v>
      </c>
      <c r="C418" t="s">
        <v>13</v>
      </c>
      <c r="D418">
        <v>2015</v>
      </c>
      <c r="E418" t="s">
        <v>33</v>
      </c>
      <c r="F418" t="s">
        <v>37</v>
      </c>
      <c r="G418" t="s">
        <v>906</v>
      </c>
      <c r="H418">
        <v>41.919799999999995</v>
      </c>
    </row>
    <row r="419" spans="1:8" x14ac:dyDescent="0.25">
      <c r="A419" t="s">
        <v>8508</v>
      </c>
      <c r="B419" t="s">
        <v>8468</v>
      </c>
      <c r="C419" t="s">
        <v>13</v>
      </c>
      <c r="D419">
        <v>2015</v>
      </c>
      <c r="E419" t="s">
        <v>34</v>
      </c>
      <c r="F419" t="s">
        <v>37</v>
      </c>
      <c r="G419" t="s">
        <v>906</v>
      </c>
      <c r="H419">
        <v>15.320199999999998</v>
      </c>
    </row>
    <row r="420" spans="1:8" x14ac:dyDescent="0.25">
      <c r="A420" t="s">
        <v>8509</v>
      </c>
      <c r="B420" t="s">
        <v>8468</v>
      </c>
      <c r="C420" t="s">
        <v>13</v>
      </c>
      <c r="D420">
        <v>2015</v>
      </c>
      <c r="E420" t="s">
        <v>35</v>
      </c>
      <c r="F420" t="s">
        <v>37</v>
      </c>
      <c r="G420" t="s">
        <v>906</v>
      </c>
      <c r="H420">
        <v>2.2307999999999999</v>
      </c>
    </row>
    <row r="421" spans="1:8" x14ac:dyDescent="0.25">
      <c r="A421" t="s">
        <v>8510</v>
      </c>
      <c r="B421" t="s">
        <v>8468</v>
      </c>
      <c r="C421" t="s">
        <v>13</v>
      </c>
      <c r="D421">
        <v>2015</v>
      </c>
      <c r="E421" t="s">
        <v>36</v>
      </c>
      <c r="F421" t="s">
        <v>37</v>
      </c>
      <c r="G421" t="s">
        <v>906</v>
      </c>
      <c r="H421">
        <v>0.36959999999999998</v>
      </c>
    </row>
    <row r="422" spans="1:8" x14ac:dyDescent="0.25">
      <c r="A422" t="s">
        <v>8511</v>
      </c>
      <c r="B422" t="s">
        <v>8468</v>
      </c>
      <c r="C422" t="s">
        <v>13</v>
      </c>
      <c r="D422">
        <v>2015</v>
      </c>
      <c r="E422" t="s">
        <v>16</v>
      </c>
      <c r="F422" t="s">
        <v>15</v>
      </c>
      <c r="G422" t="s">
        <v>949</v>
      </c>
      <c r="H422">
        <v>103.07289874239157</v>
      </c>
    </row>
    <row r="423" spans="1:8" x14ac:dyDescent="0.25">
      <c r="A423" t="s">
        <v>8512</v>
      </c>
      <c r="B423" t="s">
        <v>8468</v>
      </c>
      <c r="C423" t="s">
        <v>13</v>
      </c>
      <c r="D423">
        <v>2015</v>
      </c>
      <c r="E423" t="s">
        <v>17</v>
      </c>
      <c r="F423" t="s">
        <v>15</v>
      </c>
      <c r="G423" t="s">
        <v>949</v>
      </c>
      <c r="H423">
        <v>112.03785000000001</v>
      </c>
    </row>
    <row r="424" spans="1:8" x14ac:dyDescent="0.25">
      <c r="A424" t="s">
        <v>8513</v>
      </c>
      <c r="B424" t="s">
        <v>8468</v>
      </c>
      <c r="C424" t="s">
        <v>13</v>
      </c>
      <c r="D424">
        <v>2015</v>
      </c>
      <c r="E424" t="s">
        <v>18</v>
      </c>
      <c r="F424" t="s">
        <v>15</v>
      </c>
      <c r="G424" t="s">
        <v>949</v>
      </c>
      <c r="H424">
        <v>106.24364999999999</v>
      </c>
    </row>
    <row r="425" spans="1:8" x14ac:dyDescent="0.25">
      <c r="A425" t="s">
        <v>8514</v>
      </c>
      <c r="B425" t="s">
        <v>8468</v>
      </c>
      <c r="C425" t="s">
        <v>13</v>
      </c>
      <c r="D425">
        <v>2015</v>
      </c>
      <c r="E425" t="s">
        <v>19</v>
      </c>
      <c r="F425" t="s">
        <v>15</v>
      </c>
      <c r="G425" t="s">
        <v>949</v>
      </c>
      <c r="H425">
        <v>123.90169999999999</v>
      </c>
    </row>
    <row r="426" spans="1:8" x14ac:dyDescent="0.25">
      <c r="A426" t="s">
        <v>8515</v>
      </c>
      <c r="B426" t="s">
        <v>8468</v>
      </c>
      <c r="C426" t="s">
        <v>13</v>
      </c>
      <c r="D426">
        <v>2015</v>
      </c>
      <c r="E426" t="s">
        <v>20</v>
      </c>
      <c r="F426" t="s">
        <v>15</v>
      </c>
      <c r="G426" t="s">
        <v>949</v>
      </c>
      <c r="H426">
        <v>120.7367</v>
      </c>
    </row>
    <row r="427" spans="1:8" x14ac:dyDescent="0.25">
      <c r="A427" t="s">
        <v>8516</v>
      </c>
      <c r="B427" t="s">
        <v>8468</v>
      </c>
      <c r="C427" t="s">
        <v>13</v>
      </c>
      <c r="D427">
        <v>2015</v>
      </c>
      <c r="E427" t="s">
        <v>21</v>
      </c>
      <c r="F427" t="s">
        <v>15</v>
      </c>
      <c r="G427" t="s">
        <v>949</v>
      </c>
      <c r="H427">
        <v>136.99980000000002</v>
      </c>
    </row>
    <row r="428" spans="1:8" x14ac:dyDescent="0.25">
      <c r="A428" t="s">
        <v>8517</v>
      </c>
      <c r="B428" t="s">
        <v>8468</v>
      </c>
      <c r="C428" t="s">
        <v>13</v>
      </c>
      <c r="D428">
        <v>2015</v>
      </c>
      <c r="E428" t="s">
        <v>22</v>
      </c>
      <c r="F428" t="s">
        <v>15</v>
      </c>
      <c r="G428" t="s">
        <v>949</v>
      </c>
      <c r="H428">
        <v>147.65700000000001</v>
      </c>
    </row>
    <row r="429" spans="1:8" x14ac:dyDescent="0.25">
      <c r="A429" t="s">
        <v>8518</v>
      </c>
      <c r="B429" t="s">
        <v>8468</v>
      </c>
      <c r="C429" t="s">
        <v>13</v>
      </c>
      <c r="D429">
        <v>2015</v>
      </c>
      <c r="E429" t="s">
        <v>23</v>
      </c>
      <c r="F429" t="s">
        <v>15</v>
      </c>
      <c r="G429" t="s">
        <v>949</v>
      </c>
      <c r="H429">
        <v>148.85149999999999</v>
      </c>
    </row>
    <row r="430" spans="1:8" x14ac:dyDescent="0.25">
      <c r="A430" t="s">
        <v>8519</v>
      </c>
      <c r="B430" t="s">
        <v>8468</v>
      </c>
      <c r="C430" t="s">
        <v>13</v>
      </c>
      <c r="D430">
        <v>2015</v>
      </c>
      <c r="E430" t="s">
        <v>24</v>
      </c>
      <c r="F430" t="s">
        <v>15</v>
      </c>
      <c r="G430" t="s">
        <v>949</v>
      </c>
      <c r="H430">
        <v>147.31215</v>
      </c>
    </row>
    <row r="431" spans="1:8" x14ac:dyDescent="0.25">
      <c r="A431" t="s">
        <v>8520</v>
      </c>
      <c r="B431" t="s">
        <v>8468</v>
      </c>
      <c r="C431" t="s">
        <v>13</v>
      </c>
      <c r="D431">
        <v>2015</v>
      </c>
      <c r="E431" t="s">
        <v>25</v>
      </c>
      <c r="F431" t="s">
        <v>15</v>
      </c>
      <c r="G431" t="s">
        <v>949</v>
      </c>
      <c r="H431">
        <v>138.50470000000001</v>
      </c>
    </row>
    <row r="432" spans="1:8" x14ac:dyDescent="0.25">
      <c r="A432" t="s">
        <v>8521</v>
      </c>
      <c r="B432" t="s">
        <v>8468</v>
      </c>
      <c r="C432" t="s">
        <v>13</v>
      </c>
      <c r="D432">
        <v>2015</v>
      </c>
      <c r="E432" t="s">
        <v>26</v>
      </c>
      <c r="F432" t="s">
        <v>15</v>
      </c>
      <c r="G432" t="s">
        <v>949</v>
      </c>
      <c r="H432">
        <v>150.8058</v>
      </c>
    </row>
    <row r="433" spans="1:8" x14ac:dyDescent="0.25">
      <c r="A433" t="s">
        <v>8522</v>
      </c>
      <c r="B433" t="s">
        <v>8468</v>
      </c>
      <c r="C433" t="s">
        <v>13</v>
      </c>
      <c r="D433">
        <v>2015</v>
      </c>
      <c r="E433" t="s">
        <v>27</v>
      </c>
      <c r="F433" t="s">
        <v>15</v>
      </c>
      <c r="G433" t="s">
        <v>949</v>
      </c>
      <c r="H433">
        <v>150.7945</v>
      </c>
    </row>
    <row r="434" spans="1:8" x14ac:dyDescent="0.25">
      <c r="A434" t="s">
        <v>8523</v>
      </c>
      <c r="B434" t="s">
        <v>8468</v>
      </c>
      <c r="C434" t="s">
        <v>13</v>
      </c>
      <c r="D434">
        <v>2015</v>
      </c>
      <c r="E434" t="s">
        <v>28</v>
      </c>
      <c r="F434" t="s">
        <v>15</v>
      </c>
      <c r="G434" t="s">
        <v>949</v>
      </c>
      <c r="H434">
        <v>142.98750000000001</v>
      </c>
    </row>
    <row r="435" spans="1:8" x14ac:dyDescent="0.25">
      <c r="A435" t="s">
        <v>8524</v>
      </c>
      <c r="B435" t="s">
        <v>8468</v>
      </c>
      <c r="C435" t="s">
        <v>13</v>
      </c>
      <c r="D435">
        <v>2015</v>
      </c>
      <c r="E435" t="s">
        <v>29</v>
      </c>
      <c r="F435" t="s">
        <v>15</v>
      </c>
      <c r="G435" t="s">
        <v>949</v>
      </c>
      <c r="H435">
        <v>112.84515</v>
      </c>
    </row>
    <row r="436" spans="1:8" x14ac:dyDescent="0.25">
      <c r="A436" t="s">
        <v>8525</v>
      </c>
      <c r="B436" t="s">
        <v>8468</v>
      </c>
      <c r="C436" t="s">
        <v>13</v>
      </c>
      <c r="D436">
        <v>2015</v>
      </c>
      <c r="E436" t="s">
        <v>30</v>
      </c>
      <c r="F436" t="s">
        <v>15</v>
      </c>
      <c r="G436" t="s">
        <v>949</v>
      </c>
      <c r="H436">
        <v>71.551999999999992</v>
      </c>
    </row>
    <row r="437" spans="1:8" x14ac:dyDescent="0.25">
      <c r="A437" t="s">
        <v>8526</v>
      </c>
      <c r="B437" t="s">
        <v>8468</v>
      </c>
      <c r="C437" t="s">
        <v>13</v>
      </c>
      <c r="D437">
        <v>2015</v>
      </c>
      <c r="E437" t="s">
        <v>31</v>
      </c>
      <c r="F437" t="s">
        <v>15</v>
      </c>
      <c r="G437" t="s">
        <v>949</v>
      </c>
      <c r="H437">
        <v>68.68665</v>
      </c>
    </row>
    <row r="438" spans="1:8" x14ac:dyDescent="0.25">
      <c r="A438" t="s">
        <v>8527</v>
      </c>
      <c r="B438" t="s">
        <v>8468</v>
      </c>
      <c r="C438" t="s">
        <v>13</v>
      </c>
      <c r="D438">
        <v>2015</v>
      </c>
      <c r="E438" t="s">
        <v>32</v>
      </c>
      <c r="F438" t="s">
        <v>15</v>
      </c>
      <c r="G438" t="s">
        <v>949</v>
      </c>
      <c r="H438">
        <v>42.083999999999996</v>
      </c>
    </row>
    <row r="439" spans="1:8" x14ac:dyDescent="0.25">
      <c r="A439" t="s">
        <v>8528</v>
      </c>
      <c r="B439" t="s">
        <v>8468</v>
      </c>
      <c r="C439" t="s">
        <v>13</v>
      </c>
      <c r="D439">
        <v>2015</v>
      </c>
      <c r="E439" t="s">
        <v>33</v>
      </c>
      <c r="F439" t="s">
        <v>15</v>
      </c>
      <c r="G439" t="s">
        <v>949</v>
      </c>
      <c r="H439">
        <v>17.0578</v>
      </c>
    </row>
    <row r="440" spans="1:8" x14ac:dyDescent="0.25">
      <c r="A440" t="s">
        <v>8529</v>
      </c>
      <c r="B440" t="s">
        <v>8468</v>
      </c>
      <c r="C440" t="s">
        <v>13</v>
      </c>
      <c r="D440">
        <v>2015</v>
      </c>
      <c r="E440" t="s">
        <v>34</v>
      </c>
      <c r="F440" t="s">
        <v>15</v>
      </c>
      <c r="G440" t="s">
        <v>949</v>
      </c>
      <c r="H440">
        <v>4.1055000000000001</v>
      </c>
    </row>
    <row r="441" spans="1:8" x14ac:dyDescent="0.25">
      <c r="A441" t="s">
        <v>8530</v>
      </c>
      <c r="B441" t="s">
        <v>8468</v>
      </c>
      <c r="C441" t="s">
        <v>13</v>
      </c>
      <c r="D441">
        <v>2015</v>
      </c>
      <c r="E441" t="s">
        <v>35</v>
      </c>
      <c r="F441" t="s">
        <v>15</v>
      </c>
      <c r="G441" t="s">
        <v>949</v>
      </c>
      <c r="H441">
        <v>0.57599999999999996</v>
      </c>
    </row>
    <row r="442" spans="1:8" x14ac:dyDescent="0.25">
      <c r="A442" t="s">
        <v>8531</v>
      </c>
      <c r="B442" t="s">
        <v>8468</v>
      </c>
      <c r="C442" t="s">
        <v>13</v>
      </c>
      <c r="D442">
        <v>2015</v>
      </c>
      <c r="E442" t="s">
        <v>36</v>
      </c>
      <c r="F442" t="s">
        <v>15</v>
      </c>
      <c r="G442" t="s">
        <v>949</v>
      </c>
      <c r="H442">
        <v>9.6600000000000005E-2</v>
      </c>
    </row>
    <row r="443" spans="1:8" x14ac:dyDescent="0.25">
      <c r="A443" t="s">
        <v>8532</v>
      </c>
      <c r="B443" t="s">
        <v>8468</v>
      </c>
      <c r="C443" t="s">
        <v>13</v>
      </c>
      <c r="D443">
        <v>2015</v>
      </c>
      <c r="E443" t="s">
        <v>16</v>
      </c>
      <c r="F443" t="s">
        <v>37</v>
      </c>
      <c r="G443" t="s">
        <v>949</v>
      </c>
      <c r="H443">
        <v>97.336310939055664</v>
      </c>
    </row>
    <row r="444" spans="1:8" x14ac:dyDescent="0.25">
      <c r="A444" t="s">
        <v>8533</v>
      </c>
      <c r="B444" t="s">
        <v>8468</v>
      </c>
      <c r="C444" t="s">
        <v>13</v>
      </c>
      <c r="D444">
        <v>2015</v>
      </c>
      <c r="E444" t="s">
        <v>17</v>
      </c>
      <c r="F444" t="s">
        <v>37</v>
      </c>
      <c r="G444" t="s">
        <v>949</v>
      </c>
      <c r="H444">
        <v>105.4944</v>
      </c>
    </row>
    <row r="445" spans="1:8" x14ac:dyDescent="0.25">
      <c r="A445" t="s">
        <v>8534</v>
      </c>
      <c r="B445" t="s">
        <v>8468</v>
      </c>
      <c r="C445" t="s">
        <v>13</v>
      </c>
      <c r="D445">
        <v>2015</v>
      </c>
      <c r="E445" t="s">
        <v>18</v>
      </c>
      <c r="F445" t="s">
        <v>37</v>
      </c>
      <c r="G445" t="s">
        <v>949</v>
      </c>
      <c r="H445">
        <v>100.39999999999999</v>
      </c>
    </row>
    <row r="446" spans="1:8" x14ac:dyDescent="0.25">
      <c r="A446" t="s">
        <v>8535</v>
      </c>
      <c r="B446" t="s">
        <v>8468</v>
      </c>
      <c r="C446" t="s">
        <v>13</v>
      </c>
      <c r="D446">
        <v>2015</v>
      </c>
      <c r="E446" t="s">
        <v>19</v>
      </c>
      <c r="F446" t="s">
        <v>37</v>
      </c>
      <c r="G446" t="s">
        <v>949</v>
      </c>
      <c r="H446">
        <v>117.53235000000001</v>
      </c>
    </row>
    <row r="447" spans="1:8" x14ac:dyDescent="0.25">
      <c r="A447" t="s">
        <v>8536</v>
      </c>
      <c r="B447" t="s">
        <v>8468</v>
      </c>
      <c r="C447" t="s">
        <v>13</v>
      </c>
      <c r="D447">
        <v>2015</v>
      </c>
      <c r="E447" t="s">
        <v>20</v>
      </c>
      <c r="F447" t="s">
        <v>37</v>
      </c>
      <c r="G447" t="s">
        <v>949</v>
      </c>
      <c r="H447">
        <v>115.2846</v>
      </c>
    </row>
    <row r="448" spans="1:8" x14ac:dyDescent="0.25">
      <c r="A448" t="s">
        <v>8537</v>
      </c>
      <c r="B448" t="s">
        <v>8468</v>
      </c>
      <c r="C448" t="s">
        <v>13</v>
      </c>
      <c r="D448">
        <v>2015</v>
      </c>
      <c r="E448" t="s">
        <v>21</v>
      </c>
      <c r="F448" t="s">
        <v>37</v>
      </c>
      <c r="G448" t="s">
        <v>949</v>
      </c>
      <c r="H448">
        <v>131.36850000000001</v>
      </c>
    </row>
    <row r="449" spans="1:8" x14ac:dyDescent="0.25">
      <c r="A449" t="s">
        <v>8538</v>
      </c>
      <c r="B449" t="s">
        <v>8468</v>
      </c>
      <c r="C449" t="s">
        <v>13</v>
      </c>
      <c r="D449">
        <v>2015</v>
      </c>
      <c r="E449" t="s">
        <v>22</v>
      </c>
      <c r="F449" t="s">
        <v>37</v>
      </c>
      <c r="G449" t="s">
        <v>949</v>
      </c>
      <c r="H449">
        <v>142.0154</v>
      </c>
    </row>
    <row r="450" spans="1:8" x14ac:dyDescent="0.25">
      <c r="A450" t="s">
        <v>8539</v>
      </c>
      <c r="B450" t="s">
        <v>8468</v>
      </c>
      <c r="C450" t="s">
        <v>13</v>
      </c>
      <c r="D450">
        <v>2015</v>
      </c>
      <c r="E450" t="s">
        <v>23</v>
      </c>
      <c r="F450" t="s">
        <v>37</v>
      </c>
      <c r="G450" t="s">
        <v>949</v>
      </c>
      <c r="H450">
        <v>144.3656</v>
      </c>
    </row>
    <row r="451" spans="1:8" x14ac:dyDescent="0.25">
      <c r="A451" t="s">
        <v>8540</v>
      </c>
      <c r="B451" t="s">
        <v>8468</v>
      </c>
      <c r="C451" t="s">
        <v>13</v>
      </c>
      <c r="D451">
        <v>2015</v>
      </c>
      <c r="E451" t="s">
        <v>24</v>
      </c>
      <c r="F451" t="s">
        <v>37</v>
      </c>
      <c r="G451" t="s">
        <v>949</v>
      </c>
      <c r="H451">
        <v>144.91800000000001</v>
      </c>
    </row>
    <row r="452" spans="1:8" x14ac:dyDescent="0.25">
      <c r="A452" t="s">
        <v>8541</v>
      </c>
      <c r="B452" t="s">
        <v>8468</v>
      </c>
      <c r="C452" t="s">
        <v>13</v>
      </c>
      <c r="D452">
        <v>2015</v>
      </c>
      <c r="E452" t="s">
        <v>25</v>
      </c>
      <c r="F452" t="s">
        <v>37</v>
      </c>
      <c r="G452" t="s">
        <v>949</v>
      </c>
      <c r="H452">
        <v>139.81439999999998</v>
      </c>
    </row>
    <row r="453" spans="1:8" x14ac:dyDescent="0.25">
      <c r="A453" t="s">
        <v>8542</v>
      </c>
      <c r="B453" t="s">
        <v>8468</v>
      </c>
      <c r="C453" t="s">
        <v>13</v>
      </c>
      <c r="D453">
        <v>2015</v>
      </c>
      <c r="E453" t="s">
        <v>26</v>
      </c>
      <c r="F453" t="s">
        <v>37</v>
      </c>
      <c r="G453" t="s">
        <v>949</v>
      </c>
      <c r="H453">
        <v>156.01474999999999</v>
      </c>
    </row>
    <row r="454" spans="1:8" x14ac:dyDescent="0.25">
      <c r="A454" t="s">
        <v>8543</v>
      </c>
      <c r="B454" t="s">
        <v>8468</v>
      </c>
      <c r="C454" t="s">
        <v>13</v>
      </c>
      <c r="D454">
        <v>2015</v>
      </c>
      <c r="E454" t="s">
        <v>27</v>
      </c>
      <c r="F454" t="s">
        <v>37</v>
      </c>
      <c r="G454" t="s">
        <v>949</v>
      </c>
      <c r="H454">
        <v>158.54389999999998</v>
      </c>
    </row>
    <row r="455" spans="1:8" x14ac:dyDescent="0.25">
      <c r="A455" t="s">
        <v>8544</v>
      </c>
      <c r="B455" t="s">
        <v>8468</v>
      </c>
      <c r="C455" t="s">
        <v>13</v>
      </c>
      <c r="D455">
        <v>2015</v>
      </c>
      <c r="E455" t="s">
        <v>28</v>
      </c>
      <c r="F455" t="s">
        <v>37</v>
      </c>
      <c r="G455" t="s">
        <v>949</v>
      </c>
      <c r="H455">
        <v>154.45080000000002</v>
      </c>
    </row>
    <row r="456" spans="1:8" x14ac:dyDescent="0.25">
      <c r="A456" t="s">
        <v>8545</v>
      </c>
      <c r="B456" t="s">
        <v>8468</v>
      </c>
      <c r="C456" t="s">
        <v>13</v>
      </c>
      <c r="D456">
        <v>2015</v>
      </c>
      <c r="E456" t="s">
        <v>29</v>
      </c>
      <c r="F456" t="s">
        <v>37</v>
      </c>
      <c r="G456" t="s">
        <v>949</v>
      </c>
      <c r="H456">
        <v>136.18359999999998</v>
      </c>
    </row>
    <row r="457" spans="1:8" x14ac:dyDescent="0.25">
      <c r="A457" t="s">
        <v>8546</v>
      </c>
      <c r="B457" t="s">
        <v>8468</v>
      </c>
      <c r="C457" t="s">
        <v>13</v>
      </c>
      <c r="D457">
        <v>2015</v>
      </c>
      <c r="E457" t="s">
        <v>30</v>
      </c>
      <c r="F457" t="s">
        <v>37</v>
      </c>
      <c r="G457" t="s">
        <v>949</v>
      </c>
      <c r="H457">
        <v>100.40290000000002</v>
      </c>
    </row>
    <row r="458" spans="1:8" x14ac:dyDescent="0.25">
      <c r="A458" t="s">
        <v>8547</v>
      </c>
      <c r="B458" t="s">
        <v>8468</v>
      </c>
      <c r="C458" t="s">
        <v>13</v>
      </c>
      <c r="D458">
        <v>2015</v>
      </c>
      <c r="E458" t="s">
        <v>31</v>
      </c>
      <c r="F458" t="s">
        <v>37</v>
      </c>
      <c r="G458" t="s">
        <v>949</v>
      </c>
      <c r="H458">
        <v>108.88184999999999</v>
      </c>
    </row>
    <row r="459" spans="1:8" x14ac:dyDescent="0.25">
      <c r="A459" t="s">
        <v>8548</v>
      </c>
      <c r="B459" t="s">
        <v>8468</v>
      </c>
      <c r="C459" t="s">
        <v>13</v>
      </c>
      <c r="D459">
        <v>2015</v>
      </c>
      <c r="E459" t="s">
        <v>32</v>
      </c>
      <c r="F459" t="s">
        <v>37</v>
      </c>
      <c r="G459" t="s">
        <v>949</v>
      </c>
      <c r="H459">
        <v>80.689799999999991</v>
      </c>
    </row>
    <row r="460" spans="1:8" x14ac:dyDescent="0.25">
      <c r="A460" t="s">
        <v>8549</v>
      </c>
      <c r="B460" t="s">
        <v>8468</v>
      </c>
      <c r="C460" t="s">
        <v>13</v>
      </c>
      <c r="D460">
        <v>2015</v>
      </c>
      <c r="E460" t="s">
        <v>33</v>
      </c>
      <c r="F460" t="s">
        <v>37</v>
      </c>
      <c r="G460" t="s">
        <v>949</v>
      </c>
      <c r="H460">
        <v>41.919799999999995</v>
      </c>
    </row>
    <row r="461" spans="1:8" x14ac:dyDescent="0.25">
      <c r="A461" t="s">
        <v>8550</v>
      </c>
      <c r="B461" t="s">
        <v>8468</v>
      </c>
      <c r="C461" t="s">
        <v>13</v>
      </c>
      <c r="D461">
        <v>2015</v>
      </c>
      <c r="E461" t="s">
        <v>34</v>
      </c>
      <c r="F461" t="s">
        <v>37</v>
      </c>
      <c r="G461" t="s">
        <v>949</v>
      </c>
      <c r="H461">
        <v>15.320199999999998</v>
      </c>
    </row>
    <row r="462" spans="1:8" x14ac:dyDescent="0.25">
      <c r="A462" t="s">
        <v>8551</v>
      </c>
      <c r="B462" t="s">
        <v>8468</v>
      </c>
      <c r="C462" t="s">
        <v>13</v>
      </c>
      <c r="D462">
        <v>2015</v>
      </c>
      <c r="E462" t="s">
        <v>35</v>
      </c>
      <c r="F462" t="s">
        <v>37</v>
      </c>
      <c r="G462" t="s">
        <v>949</v>
      </c>
      <c r="H462">
        <v>2.2307999999999999</v>
      </c>
    </row>
    <row r="463" spans="1:8" x14ac:dyDescent="0.25">
      <c r="A463" t="s">
        <v>8552</v>
      </c>
      <c r="B463" t="s">
        <v>8468</v>
      </c>
      <c r="C463" t="s">
        <v>13</v>
      </c>
      <c r="D463">
        <v>2015</v>
      </c>
      <c r="E463" t="s">
        <v>36</v>
      </c>
      <c r="F463" t="s">
        <v>37</v>
      </c>
      <c r="G463" t="s">
        <v>949</v>
      </c>
      <c r="H463">
        <v>0.36959999999999998</v>
      </c>
    </row>
    <row r="464" spans="1:8" x14ac:dyDescent="0.25">
      <c r="A464" t="s">
        <v>8553</v>
      </c>
      <c r="B464" t="s">
        <v>8467</v>
      </c>
      <c r="C464" t="s">
        <v>13</v>
      </c>
      <c r="D464">
        <v>2015</v>
      </c>
      <c r="E464" t="s">
        <v>16</v>
      </c>
      <c r="F464" t="s">
        <v>15</v>
      </c>
      <c r="G464" t="s">
        <v>906</v>
      </c>
      <c r="H464">
        <v>106.83025609249788</v>
      </c>
    </row>
    <row r="465" spans="1:8" x14ac:dyDescent="0.25">
      <c r="A465" t="s">
        <v>8554</v>
      </c>
      <c r="B465" t="s">
        <v>8467</v>
      </c>
      <c r="C465" t="s">
        <v>13</v>
      </c>
      <c r="D465">
        <v>2015</v>
      </c>
      <c r="E465" t="s">
        <v>17</v>
      </c>
      <c r="F465" t="s">
        <v>15</v>
      </c>
      <c r="G465" t="s">
        <v>906</v>
      </c>
      <c r="H465">
        <v>111.33820000000001</v>
      </c>
    </row>
    <row r="466" spans="1:8" x14ac:dyDescent="0.25">
      <c r="A466" t="s">
        <v>8555</v>
      </c>
      <c r="B466" t="s">
        <v>8467</v>
      </c>
      <c r="C466" t="s">
        <v>13</v>
      </c>
      <c r="D466">
        <v>2015</v>
      </c>
      <c r="E466" t="s">
        <v>18</v>
      </c>
      <c r="F466" t="s">
        <v>15</v>
      </c>
      <c r="G466" t="s">
        <v>906</v>
      </c>
      <c r="H466">
        <v>105.7439</v>
      </c>
    </row>
    <row r="467" spans="1:8" x14ac:dyDescent="0.25">
      <c r="A467" t="s">
        <v>8556</v>
      </c>
      <c r="B467" t="s">
        <v>8467</v>
      </c>
      <c r="C467" t="s">
        <v>13</v>
      </c>
      <c r="D467">
        <v>2015</v>
      </c>
      <c r="E467" t="s">
        <v>19</v>
      </c>
      <c r="F467" t="s">
        <v>15</v>
      </c>
      <c r="G467" t="s">
        <v>906</v>
      </c>
      <c r="H467">
        <v>123.60199999999998</v>
      </c>
    </row>
    <row r="468" spans="1:8" x14ac:dyDescent="0.25">
      <c r="A468" t="s">
        <v>8557</v>
      </c>
      <c r="B468" t="s">
        <v>8467</v>
      </c>
      <c r="C468" t="s">
        <v>13</v>
      </c>
      <c r="D468">
        <v>2015</v>
      </c>
      <c r="E468" t="s">
        <v>20</v>
      </c>
      <c r="F468" t="s">
        <v>15</v>
      </c>
      <c r="G468" t="s">
        <v>906</v>
      </c>
      <c r="H468">
        <v>119.93789999999998</v>
      </c>
    </row>
    <row r="469" spans="1:8" x14ac:dyDescent="0.25">
      <c r="A469" t="s">
        <v>8558</v>
      </c>
      <c r="B469" t="s">
        <v>8467</v>
      </c>
      <c r="C469" t="s">
        <v>13</v>
      </c>
      <c r="D469">
        <v>2015</v>
      </c>
      <c r="E469" t="s">
        <v>21</v>
      </c>
      <c r="F469" t="s">
        <v>15</v>
      </c>
      <c r="G469" t="s">
        <v>906</v>
      </c>
      <c r="H469">
        <v>135.20339999999999</v>
      </c>
    </row>
    <row r="470" spans="1:8" x14ac:dyDescent="0.25">
      <c r="A470" t="s">
        <v>8559</v>
      </c>
      <c r="B470" t="s">
        <v>8467</v>
      </c>
      <c r="C470" t="s">
        <v>13</v>
      </c>
      <c r="D470">
        <v>2015</v>
      </c>
      <c r="E470" t="s">
        <v>22</v>
      </c>
      <c r="F470" t="s">
        <v>15</v>
      </c>
      <c r="G470" t="s">
        <v>906</v>
      </c>
      <c r="H470">
        <v>145.96040000000002</v>
      </c>
    </row>
    <row r="471" spans="1:8" x14ac:dyDescent="0.25">
      <c r="A471" t="s">
        <v>8560</v>
      </c>
      <c r="B471" t="s">
        <v>8467</v>
      </c>
      <c r="C471" t="s">
        <v>13</v>
      </c>
      <c r="D471">
        <v>2015</v>
      </c>
      <c r="E471" t="s">
        <v>23</v>
      </c>
      <c r="F471" t="s">
        <v>15</v>
      </c>
      <c r="G471" t="s">
        <v>906</v>
      </c>
      <c r="H471">
        <v>147.75479999999999</v>
      </c>
    </row>
    <row r="472" spans="1:8" x14ac:dyDescent="0.25">
      <c r="A472" t="s">
        <v>8561</v>
      </c>
      <c r="B472" t="s">
        <v>8467</v>
      </c>
      <c r="C472" t="s">
        <v>13</v>
      </c>
      <c r="D472">
        <v>2015</v>
      </c>
      <c r="E472" t="s">
        <v>24</v>
      </c>
      <c r="F472" t="s">
        <v>15</v>
      </c>
      <c r="G472" t="s">
        <v>906</v>
      </c>
      <c r="H472">
        <v>146.61530000000002</v>
      </c>
    </row>
    <row r="473" spans="1:8" x14ac:dyDescent="0.25">
      <c r="A473" t="s">
        <v>8562</v>
      </c>
      <c r="B473" t="s">
        <v>8467</v>
      </c>
      <c r="C473" t="s">
        <v>13</v>
      </c>
      <c r="D473">
        <v>2015</v>
      </c>
      <c r="E473" t="s">
        <v>25</v>
      </c>
      <c r="F473" t="s">
        <v>15</v>
      </c>
      <c r="G473" t="s">
        <v>906</v>
      </c>
      <c r="H473">
        <v>138.10810000000004</v>
      </c>
    </row>
    <row r="474" spans="1:8" x14ac:dyDescent="0.25">
      <c r="A474" t="s">
        <v>8563</v>
      </c>
      <c r="B474" t="s">
        <v>8467</v>
      </c>
      <c r="C474" t="s">
        <v>13</v>
      </c>
      <c r="D474">
        <v>2015</v>
      </c>
      <c r="E474" t="s">
        <v>26</v>
      </c>
      <c r="F474" t="s">
        <v>15</v>
      </c>
      <c r="G474" t="s">
        <v>906</v>
      </c>
      <c r="H474">
        <v>150.51</v>
      </c>
    </row>
    <row r="475" spans="1:8" x14ac:dyDescent="0.25">
      <c r="A475" t="s">
        <v>8564</v>
      </c>
      <c r="B475" t="s">
        <v>8467</v>
      </c>
      <c r="C475" t="s">
        <v>13</v>
      </c>
      <c r="D475">
        <v>2015</v>
      </c>
      <c r="E475" t="s">
        <v>27</v>
      </c>
      <c r="F475" t="s">
        <v>15</v>
      </c>
      <c r="G475" t="s">
        <v>906</v>
      </c>
      <c r="H475">
        <v>150.59900000000002</v>
      </c>
    </row>
    <row r="476" spans="1:8" x14ac:dyDescent="0.25">
      <c r="A476" t="s">
        <v>8565</v>
      </c>
      <c r="B476" t="s">
        <v>8467</v>
      </c>
      <c r="C476" t="s">
        <v>13</v>
      </c>
      <c r="D476">
        <v>2015</v>
      </c>
      <c r="E476" t="s">
        <v>28</v>
      </c>
      <c r="F476" t="s">
        <v>15</v>
      </c>
      <c r="G476" t="s">
        <v>906</v>
      </c>
      <c r="H476">
        <v>142.89099999999999</v>
      </c>
    </row>
    <row r="477" spans="1:8" x14ac:dyDescent="0.25">
      <c r="A477" t="s">
        <v>8566</v>
      </c>
      <c r="B477" t="s">
        <v>8467</v>
      </c>
      <c r="C477" t="s">
        <v>13</v>
      </c>
      <c r="D477">
        <v>2015</v>
      </c>
      <c r="E477" t="s">
        <v>29</v>
      </c>
      <c r="F477" t="s">
        <v>15</v>
      </c>
      <c r="G477" t="s">
        <v>906</v>
      </c>
      <c r="H477">
        <v>112.75060000000001</v>
      </c>
    </row>
    <row r="478" spans="1:8" x14ac:dyDescent="0.25">
      <c r="A478" t="s">
        <v>8567</v>
      </c>
      <c r="B478" t="s">
        <v>8467</v>
      </c>
      <c r="C478" t="s">
        <v>13</v>
      </c>
      <c r="D478">
        <v>2015</v>
      </c>
      <c r="E478" t="s">
        <v>30</v>
      </c>
      <c r="F478" t="s">
        <v>15</v>
      </c>
      <c r="G478" t="s">
        <v>906</v>
      </c>
      <c r="H478">
        <v>71.551999999999992</v>
      </c>
    </row>
    <row r="479" spans="1:8" x14ac:dyDescent="0.25">
      <c r="A479" t="s">
        <v>8568</v>
      </c>
      <c r="B479" t="s">
        <v>8467</v>
      </c>
      <c r="C479" t="s">
        <v>13</v>
      </c>
      <c r="D479">
        <v>2015</v>
      </c>
      <c r="E479" t="s">
        <v>31</v>
      </c>
      <c r="F479" t="s">
        <v>15</v>
      </c>
      <c r="G479" t="s">
        <v>906</v>
      </c>
      <c r="H479">
        <v>68.599300000000014</v>
      </c>
    </row>
    <row r="480" spans="1:8" x14ac:dyDescent="0.25">
      <c r="A480" t="s">
        <v>8569</v>
      </c>
      <c r="B480" t="s">
        <v>8467</v>
      </c>
      <c r="C480" t="s">
        <v>13</v>
      </c>
      <c r="D480">
        <v>2015</v>
      </c>
      <c r="E480" t="s">
        <v>32</v>
      </c>
      <c r="F480" t="s">
        <v>15</v>
      </c>
      <c r="G480" t="s">
        <v>906</v>
      </c>
      <c r="H480">
        <v>42.083999999999996</v>
      </c>
    </row>
    <row r="481" spans="1:8" x14ac:dyDescent="0.25">
      <c r="A481" t="s">
        <v>8570</v>
      </c>
      <c r="B481" t="s">
        <v>8467</v>
      </c>
      <c r="C481" t="s">
        <v>13</v>
      </c>
      <c r="D481">
        <v>2015</v>
      </c>
      <c r="E481" t="s">
        <v>33</v>
      </c>
      <c r="F481" t="s">
        <v>15</v>
      </c>
      <c r="G481" t="s">
        <v>906</v>
      </c>
      <c r="H481">
        <v>17.0578</v>
      </c>
    </row>
    <row r="482" spans="1:8" x14ac:dyDescent="0.25">
      <c r="A482" t="s">
        <v>8571</v>
      </c>
      <c r="B482" t="s">
        <v>8467</v>
      </c>
      <c r="C482" t="s">
        <v>13</v>
      </c>
      <c r="D482">
        <v>2015</v>
      </c>
      <c r="E482" t="s">
        <v>34</v>
      </c>
      <c r="F482" t="s">
        <v>15</v>
      </c>
      <c r="G482" t="s">
        <v>906</v>
      </c>
      <c r="H482">
        <v>4.1055000000000001</v>
      </c>
    </row>
    <row r="483" spans="1:8" x14ac:dyDescent="0.25">
      <c r="A483" t="s">
        <v>8572</v>
      </c>
      <c r="B483" t="s">
        <v>8467</v>
      </c>
      <c r="C483" t="s">
        <v>13</v>
      </c>
      <c r="D483">
        <v>2015</v>
      </c>
      <c r="E483" t="s">
        <v>35</v>
      </c>
      <c r="F483" t="s">
        <v>15</v>
      </c>
      <c r="G483" t="s">
        <v>906</v>
      </c>
      <c r="H483">
        <v>0.57599999999999996</v>
      </c>
    </row>
    <row r="484" spans="1:8" x14ac:dyDescent="0.25">
      <c r="A484" t="s">
        <v>8573</v>
      </c>
      <c r="B484" t="s">
        <v>8467</v>
      </c>
      <c r="C484" t="s">
        <v>13</v>
      </c>
      <c r="D484">
        <v>2015</v>
      </c>
      <c r="E484" t="s">
        <v>36</v>
      </c>
      <c r="F484" t="s">
        <v>15</v>
      </c>
      <c r="G484" t="s">
        <v>906</v>
      </c>
      <c r="H484">
        <v>9.6600000000000005E-2</v>
      </c>
    </row>
    <row r="485" spans="1:8" x14ac:dyDescent="0.25">
      <c r="A485" t="s">
        <v>8574</v>
      </c>
      <c r="B485" t="s">
        <v>8467</v>
      </c>
      <c r="C485" t="s">
        <v>13</v>
      </c>
      <c r="D485">
        <v>2015</v>
      </c>
      <c r="E485" t="s">
        <v>16</v>
      </c>
      <c r="F485" t="s">
        <v>37</v>
      </c>
      <c r="G485" t="s">
        <v>906</v>
      </c>
      <c r="H485">
        <v>100.86507070079442</v>
      </c>
    </row>
    <row r="486" spans="1:8" x14ac:dyDescent="0.25">
      <c r="A486" t="s">
        <v>8575</v>
      </c>
      <c r="B486" t="s">
        <v>8467</v>
      </c>
      <c r="C486" t="s">
        <v>13</v>
      </c>
      <c r="D486">
        <v>2015</v>
      </c>
      <c r="E486" t="s">
        <v>17</v>
      </c>
      <c r="F486" t="s">
        <v>37</v>
      </c>
      <c r="G486" t="s">
        <v>906</v>
      </c>
      <c r="H486">
        <v>104.09509999999999</v>
      </c>
    </row>
    <row r="487" spans="1:8" x14ac:dyDescent="0.25">
      <c r="A487" t="s">
        <v>8576</v>
      </c>
      <c r="B487" t="s">
        <v>8467</v>
      </c>
      <c r="C487" t="s">
        <v>13</v>
      </c>
      <c r="D487">
        <v>2015</v>
      </c>
      <c r="E487" t="s">
        <v>18</v>
      </c>
      <c r="F487" t="s">
        <v>37</v>
      </c>
      <c r="G487" t="s">
        <v>906</v>
      </c>
      <c r="H487">
        <v>99.59999999999998</v>
      </c>
    </row>
    <row r="488" spans="1:8" x14ac:dyDescent="0.25">
      <c r="A488" t="s">
        <v>8577</v>
      </c>
      <c r="B488" t="s">
        <v>8467</v>
      </c>
      <c r="C488" t="s">
        <v>13</v>
      </c>
      <c r="D488">
        <v>2015</v>
      </c>
      <c r="E488" t="s">
        <v>19</v>
      </c>
      <c r="F488" t="s">
        <v>37</v>
      </c>
      <c r="G488" t="s">
        <v>906</v>
      </c>
      <c r="H488">
        <v>117.0326</v>
      </c>
    </row>
    <row r="489" spans="1:8" x14ac:dyDescent="0.25">
      <c r="A489" t="s">
        <v>8578</v>
      </c>
      <c r="B489" t="s">
        <v>8467</v>
      </c>
      <c r="C489" t="s">
        <v>13</v>
      </c>
      <c r="D489">
        <v>2015</v>
      </c>
      <c r="E489" t="s">
        <v>20</v>
      </c>
      <c r="F489" t="s">
        <v>37</v>
      </c>
      <c r="G489" t="s">
        <v>906</v>
      </c>
      <c r="H489">
        <v>113.88529999999999</v>
      </c>
    </row>
    <row r="490" spans="1:8" x14ac:dyDescent="0.25">
      <c r="A490" t="s">
        <v>8579</v>
      </c>
      <c r="B490" t="s">
        <v>8467</v>
      </c>
      <c r="C490" t="s">
        <v>13</v>
      </c>
      <c r="D490">
        <v>2015</v>
      </c>
      <c r="E490" t="s">
        <v>21</v>
      </c>
      <c r="F490" t="s">
        <v>37</v>
      </c>
      <c r="G490" t="s">
        <v>906</v>
      </c>
      <c r="H490">
        <v>127.97020000000002</v>
      </c>
    </row>
    <row r="491" spans="1:8" x14ac:dyDescent="0.25">
      <c r="A491" t="s">
        <v>8580</v>
      </c>
      <c r="B491" t="s">
        <v>8467</v>
      </c>
      <c r="C491" t="s">
        <v>13</v>
      </c>
      <c r="D491">
        <v>2015</v>
      </c>
      <c r="E491" t="s">
        <v>22</v>
      </c>
      <c r="F491" t="s">
        <v>37</v>
      </c>
      <c r="G491" t="s">
        <v>906</v>
      </c>
      <c r="H491">
        <v>139.01840000000001</v>
      </c>
    </row>
    <row r="492" spans="1:8" x14ac:dyDescent="0.25">
      <c r="A492" t="s">
        <v>8581</v>
      </c>
      <c r="B492" t="s">
        <v>8467</v>
      </c>
      <c r="C492" t="s">
        <v>13</v>
      </c>
      <c r="D492">
        <v>2015</v>
      </c>
      <c r="E492" t="s">
        <v>23</v>
      </c>
      <c r="F492" t="s">
        <v>37</v>
      </c>
      <c r="G492" t="s">
        <v>906</v>
      </c>
      <c r="H492">
        <v>142.36860000000001</v>
      </c>
    </row>
    <row r="493" spans="1:8" x14ac:dyDescent="0.25">
      <c r="A493" t="s">
        <v>8582</v>
      </c>
      <c r="B493" t="s">
        <v>8467</v>
      </c>
      <c r="C493" t="s">
        <v>13</v>
      </c>
      <c r="D493">
        <v>2015</v>
      </c>
      <c r="E493" t="s">
        <v>24</v>
      </c>
      <c r="F493" t="s">
        <v>37</v>
      </c>
      <c r="G493" t="s">
        <v>906</v>
      </c>
      <c r="H493">
        <v>143.72040000000001</v>
      </c>
    </row>
    <row r="494" spans="1:8" x14ac:dyDescent="0.25">
      <c r="A494" t="s">
        <v>8583</v>
      </c>
      <c r="B494" t="s">
        <v>8467</v>
      </c>
      <c r="C494" t="s">
        <v>13</v>
      </c>
      <c r="D494">
        <v>2015</v>
      </c>
      <c r="E494" t="s">
        <v>25</v>
      </c>
      <c r="F494" t="s">
        <v>37</v>
      </c>
      <c r="G494" t="s">
        <v>906</v>
      </c>
      <c r="H494">
        <v>139.01719999999997</v>
      </c>
    </row>
    <row r="495" spans="1:8" x14ac:dyDescent="0.25">
      <c r="A495" t="s">
        <v>8584</v>
      </c>
      <c r="B495" t="s">
        <v>8467</v>
      </c>
      <c r="C495" t="s">
        <v>13</v>
      </c>
      <c r="D495">
        <v>2015</v>
      </c>
      <c r="E495" t="s">
        <v>26</v>
      </c>
      <c r="F495" t="s">
        <v>37</v>
      </c>
      <c r="G495" t="s">
        <v>906</v>
      </c>
      <c r="H495">
        <v>155.51750000000001</v>
      </c>
    </row>
    <row r="496" spans="1:8" x14ac:dyDescent="0.25">
      <c r="A496" t="s">
        <v>8585</v>
      </c>
      <c r="B496" t="s">
        <v>8467</v>
      </c>
      <c r="C496" t="s">
        <v>13</v>
      </c>
      <c r="D496">
        <v>2015</v>
      </c>
      <c r="E496" t="s">
        <v>27</v>
      </c>
      <c r="F496" t="s">
        <v>37</v>
      </c>
      <c r="G496" t="s">
        <v>906</v>
      </c>
      <c r="H496">
        <v>158.24659999999997</v>
      </c>
    </row>
    <row r="497" spans="1:8" x14ac:dyDescent="0.25">
      <c r="A497" t="s">
        <v>8586</v>
      </c>
      <c r="B497" t="s">
        <v>8467</v>
      </c>
      <c r="C497" t="s">
        <v>13</v>
      </c>
      <c r="D497">
        <v>2015</v>
      </c>
      <c r="E497" t="s">
        <v>28</v>
      </c>
      <c r="F497" t="s">
        <v>37</v>
      </c>
      <c r="G497" t="s">
        <v>906</v>
      </c>
      <c r="H497">
        <v>154.25360000000001</v>
      </c>
    </row>
    <row r="498" spans="1:8" x14ac:dyDescent="0.25">
      <c r="A498" t="s">
        <v>8587</v>
      </c>
      <c r="B498" t="s">
        <v>8467</v>
      </c>
      <c r="C498" t="s">
        <v>13</v>
      </c>
      <c r="D498">
        <v>2015</v>
      </c>
      <c r="E498" t="s">
        <v>29</v>
      </c>
      <c r="F498" t="s">
        <v>37</v>
      </c>
      <c r="G498" t="s">
        <v>906</v>
      </c>
      <c r="H498">
        <v>136.08599999999996</v>
      </c>
    </row>
    <row r="499" spans="1:8" x14ac:dyDescent="0.25">
      <c r="A499" t="s">
        <v>8588</v>
      </c>
      <c r="B499" t="s">
        <v>8467</v>
      </c>
      <c r="C499" t="s">
        <v>13</v>
      </c>
      <c r="D499">
        <v>2015</v>
      </c>
      <c r="E499" t="s">
        <v>30</v>
      </c>
      <c r="F499" t="s">
        <v>37</v>
      </c>
      <c r="G499" t="s">
        <v>906</v>
      </c>
      <c r="H499">
        <v>100.30720000000002</v>
      </c>
    </row>
    <row r="500" spans="1:8" x14ac:dyDescent="0.25">
      <c r="A500" t="s">
        <v>8589</v>
      </c>
      <c r="B500" t="s">
        <v>8467</v>
      </c>
      <c r="C500" t="s">
        <v>13</v>
      </c>
      <c r="D500">
        <v>2015</v>
      </c>
      <c r="E500" t="s">
        <v>31</v>
      </c>
      <c r="F500" t="s">
        <v>37</v>
      </c>
      <c r="G500" t="s">
        <v>906</v>
      </c>
      <c r="H500">
        <v>108.78949999999998</v>
      </c>
    </row>
    <row r="501" spans="1:8" x14ac:dyDescent="0.25">
      <c r="A501" t="s">
        <v>8590</v>
      </c>
      <c r="B501" t="s">
        <v>8467</v>
      </c>
      <c r="C501" t="s">
        <v>13</v>
      </c>
      <c r="D501">
        <v>2015</v>
      </c>
      <c r="E501" t="s">
        <v>32</v>
      </c>
      <c r="F501" t="s">
        <v>37</v>
      </c>
      <c r="G501" t="s">
        <v>906</v>
      </c>
      <c r="H501">
        <v>80.689799999999991</v>
      </c>
    </row>
    <row r="502" spans="1:8" x14ac:dyDescent="0.25">
      <c r="A502" t="s">
        <v>8591</v>
      </c>
      <c r="B502" t="s">
        <v>8467</v>
      </c>
      <c r="C502" t="s">
        <v>13</v>
      </c>
      <c r="D502">
        <v>2015</v>
      </c>
      <c r="E502" t="s">
        <v>33</v>
      </c>
      <c r="F502" t="s">
        <v>37</v>
      </c>
      <c r="G502" t="s">
        <v>906</v>
      </c>
      <c r="H502">
        <v>41.919799999999995</v>
      </c>
    </row>
    <row r="503" spans="1:8" x14ac:dyDescent="0.25">
      <c r="A503" t="s">
        <v>8592</v>
      </c>
      <c r="B503" t="s">
        <v>8467</v>
      </c>
      <c r="C503" t="s">
        <v>13</v>
      </c>
      <c r="D503">
        <v>2015</v>
      </c>
      <c r="E503" t="s">
        <v>34</v>
      </c>
      <c r="F503" t="s">
        <v>37</v>
      </c>
      <c r="G503" t="s">
        <v>906</v>
      </c>
      <c r="H503">
        <v>15.320199999999998</v>
      </c>
    </row>
    <row r="504" spans="1:8" x14ac:dyDescent="0.25">
      <c r="A504" t="s">
        <v>8593</v>
      </c>
      <c r="B504" t="s">
        <v>8467</v>
      </c>
      <c r="C504" t="s">
        <v>13</v>
      </c>
      <c r="D504">
        <v>2015</v>
      </c>
      <c r="E504" t="s">
        <v>35</v>
      </c>
      <c r="F504" t="s">
        <v>37</v>
      </c>
      <c r="G504" t="s">
        <v>906</v>
      </c>
      <c r="H504">
        <v>2.2307999999999999</v>
      </c>
    </row>
    <row r="505" spans="1:8" x14ac:dyDescent="0.25">
      <c r="A505" t="s">
        <v>8594</v>
      </c>
      <c r="B505" t="s">
        <v>8467</v>
      </c>
      <c r="C505" t="s">
        <v>13</v>
      </c>
      <c r="D505">
        <v>2015</v>
      </c>
      <c r="E505" t="s">
        <v>36</v>
      </c>
      <c r="F505" t="s">
        <v>37</v>
      </c>
      <c r="G505" t="s">
        <v>906</v>
      </c>
      <c r="H505">
        <v>0.36959999999999998</v>
      </c>
    </row>
    <row r="506" spans="1:8" x14ac:dyDescent="0.25">
      <c r="A506" t="s">
        <v>8595</v>
      </c>
      <c r="B506" t="s">
        <v>8467</v>
      </c>
      <c r="C506" t="s">
        <v>13</v>
      </c>
      <c r="D506">
        <v>2015</v>
      </c>
      <c r="E506" t="s">
        <v>16</v>
      </c>
      <c r="F506" t="s">
        <v>15</v>
      </c>
      <c r="G506" t="s">
        <v>949</v>
      </c>
      <c r="H506">
        <v>108.68230819775982</v>
      </c>
    </row>
    <row r="507" spans="1:8" x14ac:dyDescent="0.25">
      <c r="A507" t="s">
        <v>8596</v>
      </c>
      <c r="B507" t="s">
        <v>8467</v>
      </c>
      <c r="C507" t="s">
        <v>13</v>
      </c>
      <c r="D507">
        <v>2015</v>
      </c>
      <c r="E507" t="s">
        <v>17</v>
      </c>
      <c r="F507" t="s">
        <v>15</v>
      </c>
      <c r="G507" t="s">
        <v>949</v>
      </c>
      <c r="H507">
        <v>112.03785000000001</v>
      </c>
    </row>
    <row r="508" spans="1:8" x14ac:dyDescent="0.25">
      <c r="A508" t="s">
        <v>8597</v>
      </c>
      <c r="B508" t="s">
        <v>8467</v>
      </c>
      <c r="C508" t="s">
        <v>13</v>
      </c>
      <c r="D508">
        <v>2015</v>
      </c>
      <c r="E508" t="s">
        <v>18</v>
      </c>
      <c r="F508" t="s">
        <v>15</v>
      </c>
      <c r="G508" t="s">
        <v>949</v>
      </c>
      <c r="H508">
        <v>106.24364999999999</v>
      </c>
    </row>
    <row r="509" spans="1:8" x14ac:dyDescent="0.25">
      <c r="A509" t="s">
        <v>8598</v>
      </c>
      <c r="B509" t="s">
        <v>8467</v>
      </c>
      <c r="C509" t="s">
        <v>13</v>
      </c>
      <c r="D509">
        <v>2015</v>
      </c>
      <c r="E509" t="s">
        <v>19</v>
      </c>
      <c r="F509" t="s">
        <v>15</v>
      </c>
      <c r="G509" t="s">
        <v>949</v>
      </c>
      <c r="H509">
        <v>123.90169999999999</v>
      </c>
    </row>
    <row r="510" spans="1:8" x14ac:dyDescent="0.25">
      <c r="A510" t="s">
        <v>8599</v>
      </c>
      <c r="B510" t="s">
        <v>8467</v>
      </c>
      <c r="C510" t="s">
        <v>13</v>
      </c>
      <c r="D510">
        <v>2015</v>
      </c>
      <c r="E510" t="s">
        <v>20</v>
      </c>
      <c r="F510" t="s">
        <v>15</v>
      </c>
      <c r="G510" t="s">
        <v>949</v>
      </c>
      <c r="H510">
        <v>120.7367</v>
      </c>
    </row>
    <row r="511" spans="1:8" x14ac:dyDescent="0.25">
      <c r="A511" t="s">
        <v>8600</v>
      </c>
      <c r="B511" t="s">
        <v>8467</v>
      </c>
      <c r="C511" t="s">
        <v>13</v>
      </c>
      <c r="D511">
        <v>2015</v>
      </c>
      <c r="E511" t="s">
        <v>21</v>
      </c>
      <c r="F511" t="s">
        <v>15</v>
      </c>
      <c r="G511" t="s">
        <v>949</v>
      </c>
      <c r="H511">
        <v>136.99980000000002</v>
      </c>
    </row>
    <row r="512" spans="1:8" x14ac:dyDescent="0.25">
      <c r="A512" t="s">
        <v>8601</v>
      </c>
      <c r="B512" t="s">
        <v>8467</v>
      </c>
      <c r="C512" t="s">
        <v>13</v>
      </c>
      <c r="D512">
        <v>2015</v>
      </c>
      <c r="E512" t="s">
        <v>22</v>
      </c>
      <c r="F512" t="s">
        <v>15</v>
      </c>
      <c r="G512" t="s">
        <v>949</v>
      </c>
      <c r="H512">
        <v>147.65700000000001</v>
      </c>
    </row>
    <row r="513" spans="1:8" x14ac:dyDescent="0.25">
      <c r="A513" t="s">
        <v>8602</v>
      </c>
      <c r="B513" t="s">
        <v>8467</v>
      </c>
      <c r="C513" t="s">
        <v>13</v>
      </c>
      <c r="D513">
        <v>2015</v>
      </c>
      <c r="E513" t="s">
        <v>23</v>
      </c>
      <c r="F513" t="s">
        <v>15</v>
      </c>
      <c r="G513" t="s">
        <v>949</v>
      </c>
      <c r="H513">
        <v>148.85149999999999</v>
      </c>
    </row>
    <row r="514" spans="1:8" x14ac:dyDescent="0.25">
      <c r="A514" t="s">
        <v>8603</v>
      </c>
      <c r="B514" t="s">
        <v>8467</v>
      </c>
      <c r="C514" t="s">
        <v>13</v>
      </c>
      <c r="D514">
        <v>2015</v>
      </c>
      <c r="E514" t="s">
        <v>24</v>
      </c>
      <c r="F514" t="s">
        <v>15</v>
      </c>
      <c r="G514" t="s">
        <v>949</v>
      </c>
      <c r="H514">
        <v>147.31215</v>
      </c>
    </row>
    <row r="515" spans="1:8" x14ac:dyDescent="0.25">
      <c r="A515" t="s">
        <v>8604</v>
      </c>
      <c r="B515" t="s">
        <v>8467</v>
      </c>
      <c r="C515" t="s">
        <v>13</v>
      </c>
      <c r="D515">
        <v>2015</v>
      </c>
      <c r="E515" t="s">
        <v>25</v>
      </c>
      <c r="F515" t="s">
        <v>15</v>
      </c>
      <c r="G515" t="s">
        <v>949</v>
      </c>
      <c r="H515">
        <v>138.50470000000001</v>
      </c>
    </row>
    <row r="516" spans="1:8" x14ac:dyDescent="0.25">
      <c r="A516" t="s">
        <v>8605</v>
      </c>
      <c r="B516" t="s">
        <v>8467</v>
      </c>
      <c r="C516" t="s">
        <v>13</v>
      </c>
      <c r="D516">
        <v>2015</v>
      </c>
      <c r="E516" t="s">
        <v>26</v>
      </c>
      <c r="F516" t="s">
        <v>15</v>
      </c>
      <c r="G516" t="s">
        <v>949</v>
      </c>
      <c r="H516">
        <v>150.8058</v>
      </c>
    </row>
    <row r="517" spans="1:8" x14ac:dyDescent="0.25">
      <c r="A517" t="s">
        <v>8606</v>
      </c>
      <c r="B517" t="s">
        <v>8467</v>
      </c>
      <c r="C517" t="s">
        <v>13</v>
      </c>
      <c r="D517">
        <v>2015</v>
      </c>
      <c r="E517" t="s">
        <v>27</v>
      </c>
      <c r="F517" t="s">
        <v>15</v>
      </c>
      <c r="G517" t="s">
        <v>949</v>
      </c>
      <c r="H517">
        <v>150.7945</v>
      </c>
    </row>
    <row r="518" spans="1:8" x14ac:dyDescent="0.25">
      <c r="A518" t="s">
        <v>8607</v>
      </c>
      <c r="B518" t="s">
        <v>8467</v>
      </c>
      <c r="C518" t="s">
        <v>13</v>
      </c>
      <c r="D518">
        <v>2015</v>
      </c>
      <c r="E518" t="s">
        <v>28</v>
      </c>
      <c r="F518" t="s">
        <v>15</v>
      </c>
      <c r="G518" t="s">
        <v>949</v>
      </c>
      <c r="H518">
        <v>142.98750000000001</v>
      </c>
    </row>
    <row r="519" spans="1:8" x14ac:dyDescent="0.25">
      <c r="A519" t="s">
        <v>8608</v>
      </c>
      <c r="B519" t="s">
        <v>8467</v>
      </c>
      <c r="C519" t="s">
        <v>13</v>
      </c>
      <c r="D519">
        <v>2015</v>
      </c>
      <c r="E519" t="s">
        <v>29</v>
      </c>
      <c r="F519" t="s">
        <v>15</v>
      </c>
      <c r="G519" t="s">
        <v>949</v>
      </c>
      <c r="H519">
        <v>112.84515</v>
      </c>
    </row>
    <row r="520" spans="1:8" x14ac:dyDescent="0.25">
      <c r="A520" t="s">
        <v>8609</v>
      </c>
      <c r="B520" t="s">
        <v>8467</v>
      </c>
      <c r="C520" t="s">
        <v>13</v>
      </c>
      <c r="D520">
        <v>2015</v>
      </c>
      <c r="E520" t="s">
        <v>30</v>
      </c>
      <c r="F520" t="s">
        <v>15</v>
      </c>
      <c r="G520" t="s">
        <v>949</v>
      </c>
      <c r="H520">
        <v>71.551999999999992</v>
      </c>
    </row>
    <row r="521" spans="1:8" x14ac:dyDescent="0.25">
      <c r="A521" t="s">
        <v>8610</v>
      </c>
      <c r="B521" t="s">
        <v>8467</v>
      </c>
      <c r="C521" t="s">
        <v>13</v>
      </c>
      <c r="D521">
        <v>2015</v>
      </c>
      <c r="E521" t="s">
        <v>31</v>
      </c>
      <c r="F521" t="s">
        <v>15</v>
      </c>
      <c r="G521" t="s">
        <v>949</v>
      </c>
      <c r="H521">
        <v>68.68665</v>
      </c>
    </row>
    <row r="522" spans="1:8" x14ac:dyDescent="0.25">
      <c r="A522" t="s">
        <v>8611</v>
      </c>
      <c r="B522" t="s">
        <v>8467</v>
      </c>
      <c r="C522" t="s">
        <v>13</v>
      </c>
      <c r="D522">
        <v>2015</v>
      </c>
      <c r="E522" t="s">
        <v>32</v>
      </c>
      <c r="F522" t="s">
        <v>15</v>
      </c>
      <c r="G522" t="s">
        <v>949</v>
      </c>
      <c r="H522">
        <v>42.083999999999996</v>
      </c>
    </row>
    <row r="523" spans="1:8" x14ac:dyDescent="0.25">
      <c r="A523" t="s">
        <v>8612</v>
      </c>
      <c r="B523" t="s">
        <v>8467</v>
      </c>
      <c r="C523" t="s">
        <v>13</v>
      </c>
      <c r="D523">
        <v>2015</v>
      </c>
      <c r="E523" t="s">
        <v>33</v>
      </c>
      <c r="F523" t="s">
        <v>15</v>
      </c>
      <c r="G523" t="s">
        <v>949</v>
      </c>
      <c r="H523">
        <v>17.0578</v>
      </c>
    </row>
    <row r="524" spans="1:8" x14ac:dyDescent="0.25">
      <c r="A524" t="s">
        <v>8613</v>
      </c>
      <c r="B524" t="s">
        <v>8467</v>
      </c>
      <c r="C524" t="s">
        <v>13</v>
      </c>
      <c r="D524">
        <v>2015</v>
      </c>
      <c r="E524" t="s">
        <v>34</v>
      </c>
      <c r="F524" t="s">
        <v>15</v>
      </c>
      <c r="G524" t="s">
        <v>949</v>
      </c>
      <c r="H524">
        <v>4.1055000000000001</v>
      </c>
    </row>
    <row r="525" spans="1:8" x14ac:dyDescent="0.25">
      <c r="A525" t="s">
        <v>8614</v>
      </c>
      <c r="B525" t="s">
        <v>8467</v>
      </c>
      <c r="C525" t="s">
        <v>13</v>
      </c>
      <c r="D525">
        <v>2015</v>
      </c>
      <c r="E525" t="s">
        <v>35</v>
      </c>
      <c r="F525" t="s">
        <v>15</v>
      </c>
      <c r="G525" t="s">
        <v>949</v>
      </c>
      <c r="H525">
        <v>0.57599999999999996</v>
      </c>
    </row>
    <row r="526" spans="1:8" x14ac:dyDescent="0.25">
      <c r="A526" t="s">
        <v>8615</v>
      </c>
      <c r="B526" t="s">
        <v>8467</v>
      </c>
      <c r="C526" t="s">
        <v>13</v>
      </c>
      <c r="D526">
        <v>2015</v>
      </c>
      <c r="E526" t="s">
        <v>36</v>
      </c>
      <c r="F526" t="s">
        <v>15</v>
      </c>
      <c r="G526" t="s">
        <v>949</v>
      </c>
      <c r="H526">
        <v>9.6600000000000005E-2</v>
      </c>
    </row>
    <row r="527" spans="1:8" x14ac:dyDescent="0.25">
      <c r="A527" t="s">
        <v>8616</v>
      </c>
      <c r="B527" t="s">
        <v>8467</v>
      </c>
      <c r="C527" t="s">
        <v>13</v>
      </c>
      <c r="D527">
        <v>2015</v>
      </c>
      <c r="E527" t="s">
        <v>16</v>
      </c>
      <c r="F527" t="s">
        <v>37</v>
      </c>
      <c r="G527" t="s">
        <v>949</v>
      </c>
      <c r="H527">
        <v>102.63352513982062</v>
      </c>
    </row>
    <row r="528" spans="1:8" x14ac:dyDescent="0.25">
      <c r="A528" t="s">
        <v>8617</v>
      </c>
      <c r="B528" t="s">
        <v>8467</v>
      </c>
      <c r="C528" t="s">
        <v>13</v>
      </c>
      <c r="D528">
        <v>2015</v>
      </c>
      <c r="E528" t="s">
        <v>17</v>
      </c>
      <c r="F528" t="s">
        <v>37</v>
      </c>
      <c r="G528" t="s">
        <v>949</v>
      </c>
      <c r="H528">
        <v>105.4944</v>
      </c>
    </row>
    <row r="529" spans="1:8" x14ac:dyDescent="0.25">
      <c r="A529" t="s">
        <v>8618</v>
      </c>
      <c r="B529" t="s">
        <v>8467</v>
      </c>
      <c r="C529" t="s">
        <v>13</v>
      </c>
      <c r="D529">
        <v>2015</v>
      </c>
      <c r="E529" t="s">
        <v>18</v>
      </c>
      <c r="F529" t="s">
        <v>37</v>
      </c>
      <c r="G529" t="s">
        <v>949</v>
      </c>
      <c r="H529">
        <v>100.39999999999999</v>
      </c>
    </row>
    <row r="530" spans="1:8" x14ac:dyDescent="0.25">
      <c r="A530" t="s">
        <v>8619</v>
      </c>
      <c r="B530" t="s">
        <v>8467</v>
      </c>
      <c r="C530" t="s">
        <v>13</v>
      </c>
      <c r="D530">
        <v>2015</v>
      </c>
      <c r="E530" t="s">
        <v>19</v>
      </c>
      <c r="F530" t="s">
        <v>37</v>
      </c>
      <c r="G530" t="s">
        <v>949</v>
      </c>
      <c r="H530">
        <v>117.53235000000001</v>
      </c>
    </row>
    <row r="531" spans="1:8" x14ac:dyDescent="0.25">
      <c r="A531" t="s">
        <v>8620</v>
      </c>
      <c r="B531" t="s">
        <v>8467</v>
      </c>
      <c r="C531" t="s">
        <v>13</v>
      </c>
      <c r="D531">
        <v>2015</v>
      </c>
      <c r="E531" t="s">
        <v>20</v>
      </c>
      <c r="F531" t="s">
        <v>37</v>
      </c>
      <c r="G531" t="s">
        <v>949</v>
      </c>
      <c r="H531">
        <v>115.2846</v>
      </c>
    </row>
    <row r="532" spans="1:8" x14ac:dyDescent="0.25">
      <c r="A532" t="s">
        <v>8621</v>
      </c>
      <c r="B532" t="s">
        <v>8467</v>
      </c>
      <c r="C532" t="s">
        <v>13</v>
      </c>
      <c r="D532">
        <v>2015</v>
      </c>
      <c r="E532" t="s">
        <v>21</v>
      </c>
      <c r="F532" t="s">
        <v>37</v>
      </c>
      <c r="G532" t="s">
        <v>949</v>
      </c>
      <c r="H532">
        <v>131.36850000000001</v>
      </c>
    </row>
    <row r="533" spans="1:8" x14ac:dyDescent="0.25">
      <c r="A533" t="s">
        <v>8622</v>
      </c>
      <c r="B533" t="s">
        <v>8467</v>
      </c>
      <c r="C533" t="s">
        <v>13</v>
      </c>
      <c r="D533">
        <v>2015</v>
      </c>
      <c r="E533" t="s">
        <v>22</v>
      </c>
      <c r="F533" t="s">
        <v>37</v>
      </c>
      <c r="G533" t="s">
        <v>949</v>
      </c>
      <c r="H533">
        <v>142.0154</v>
      </c>
    </row>
    <row r="534" spans="1:8" x14ac:dyDescent="0.25">
      <c r="A534" t="s">
        <v>8623</v>
      </c>
      <c r="B534" t="s">
        <v>8467</v>
      </c>
      <c r="C534" t="s">
        <v>13</v>
      </c>
      <c r="D534">
        <v>2015</v>
      </c>
      <c r="E534" t="s">
        <v>23</v>
      </c>
      <c r="F534" t="s">
        <v>37</v>
      </c>
      <c r="G534" t="s">
        <v>949</v>
      </c>
      <c r="H534">
        <v>144.3656</v>
      </c>
    </row>
    <row r="535" spans="1:8" x14ac:dyDescent="0.25">
      <c r="A535" t="s">
        <v>8624</v>
      </c>
      <c r="B535" t="s">
        <v>8467</v>
      </c>
      <c r="C535" t="s">
        <v>13</v>
      </c>
      <c r="D535">
        <v>2015</v>
      </c>
      <c r="E535" t="s">
        <v>24</v>
      </c>
      <c r="F535" t="s">
        <v>37</v>
      </c>
      <c r="G535" t="s">
        <v>949</v>
      </c>
      <c r="H535">
        <v>144.91800000000001</v>
      </c>
    </row>
    <row r="536" spans="1:8" x14ac:dyDescent="0.25">
      <c r="A536" t="s">
        <v>8625</v>
      </c>
      <c r="B536" t="s">
        <v>8467</v>
      </c>
      <c r="C536" t="s">
        <v>13</v>
      </c>
      <c r="D536">
        <v>2015</v>
      </c>
      <c r="E536" t="s">
        <v>25</v>
      </c>
      <c r="F536" t="s">
        <v>37</v>
      </c>
      <c r="G536" t="s">
        <v>949</v>
      </c>
      <c r="H536">
        <v>139.81439999999998</v>
      </c>
    </row>
    <row r="537" spans="1:8" x14ac:dyDescent="0.25">
      <c r="A537" t="s">
        <v>8626</v>
      </c>
      <c r="B537" t="s">
        <v>8467</v>
      </c>
      <c r="C537" t="s">
        <v>13</v>
      </c>
      <c r="D537">
        <v>2015</v>
      </c>
      <c r="E537" t="s">
        <v>26</v>
      </c>
      <c r="F537" t="s">
        <v>37</v>
      </c>
      <c r="G537" t="s">
        <v>949</v>
      </c>
      <c r="H537">
        <v>156.01474999999999</v>
      </c>
    </row>
    <row r="538" spans="1:8" x14ac:dyDescent="0.25">
      <c r="A538" t="s">
        <v>8627</v>
      </c>
      <c r="B538" t="s">
        <v>8467</v>
      </c>
      <c r="C538" t="s">
        <v>13</v>
      </c>
      <c r="D538">
        <v>2015</v>
      </c>
      <c r="E538" t="s">
        <v>27</v>
      </c>
      <c r="F538" t="s">
        <v>37</v>
      </c>
      <c r="G538" t="s">
        <v>949</v>
      </c>
      <c r="H538">
        <v>158.54389999999998</v>
      </c>
    </row>
    <row r="539" spans="1:8" x14ac:dyDescent="0.25">
      <c r="A539" t="s">
        <v>8628</v>
      </c>
      <c r="B539" t="s">
        <v>8467</v>
      </c>
      <c r="C539" t="s">
        <v>13</v>
      </c>
      <c r="D539">
        <v>2015</v>
      </c>
      <c r="E539" t="s">
        <v>28</v>
      </c>
      <c r="F539" t="s">
        <v>37</v>
      </c>
      <c r="G539" t="s">
        <v>949</v>
      </c>
      <c r="H539">
        <v>154.45080000000002</v>
      </c>
    </row>
    <row r="540" spans="1:8" x14ac:dyDescent="0.25">
      <c r="A540" t="s">
        <v>8629</v>
      </c>
      <c r="B540" t="s">
        <v>8467</v>
      </c>
      <c r="C540" t="s">
        <v>13</v>
      </c>
      <c r="D540">
        <v>2015</v>
      </c>
      <c r="E540" t="s">
        <v>29</v>
      </c>
      <c r="F540" t="s">
        <v>37</v>
      </c>
      <c r="G540" t="s">
        <v>949</v>
      </c>
      <c r="H540">
        <v>136.18359999999998</v>
      </c>
    </row>
    <row r="541" spans="1:8" x14ac:dyDescent="0.25">
      <c r="A541" t="s">
        <v>8630</v>
      </c>
      <c r="B541" t="s">
        <v>8467</v>
      </c>
      <c r="C541" t="s">
        <v>13</v>
      </c>
      <c r="D541">
        <v>2015</v>
      </c>
      <c r="E541" t="s">
        <v>30</v>
      </c>
      <c r="F541" t="s">
        <v>37</v>
      </c>
      <c r="G541" t="s">
        <v>949</v>
      </c>
      <c r="H541">
        <v>100.40290000000002</v>
      </c>
    </row>
    <row r="542" spans="1:8" x14ac:dyDescent="0.25">
      <c r="A542" t="s">
        <v>8631</v>
      </c>
      <c r="B542" t="s">
        <v>8467</v>
      </c>
      <c r="C542" t="s">
        <v>13</v>
      </c>
      <c r="D542">
        <v>2015</v>
      </c>
      <c r="E542" t="s">
        <v>31</v>
      </c>
      <c r="F542" t="s">
        <v>37</v>
      </c>
      <c r="G542" t="s">
        <v>949</v>
      </c>
      <c r="H542">
        <v>108.88184999999999</v>
      </c>
    </row>
    <row r="543" spans="1:8" x14ac:dyDescent="0.25">
      <c r="A543" t="s">
        <v>8632</v>
      </c>
      <c r="B543" t="s">
        <v>8467</v>
      </c>
      <c r="C543" t="s">
        <v>13</v>
      </c>
      <c r="D543">
        <v>2015</v>
      </c>
      <c r="E543" t="s">
        <v>32</v>
      </c>
      <c r="F543" t="s">
        <v>37</v>
      </c>
      <c r="G543" t="s">
        <v>949</v>
      </c>
      <c r="H543">
        <v>80.689799999999991</v>
      </c>
    </row>
    <row r="544" spans="1:8" x14ac:dyDescent="0.25">
      <c r="A544" t="s">
        <v>8633</v>
      </c>
      <c r="B544" t="s">
        <v>8467</v>
      </c>
      <c r="C544" t="s">
        <v>13</v>
      </c>
      <c r="D544">
        <v>2015</v>
      </c>
      <c r="E544" t="s">
        <v>33</v>
      </c>
      <c r="F544" t="s">
        <v>37</v>
      </c>
      <c r="G544" t="s">
        <v>949</v>
      </c>
      <c r="H544">
        <v>41.919799999999995</v>
      </c>
    </row>
    <row r="545" spans="1:8" x14ac:dyDescent="0.25">
      <c r="A545" t="s">
        <v>8634</v>
      </c>
      <c r="B545" t="s">
        <v>8467</v>
      </c>
      <c r="C545" t="s">
        <v>13</v>
      </c>
      <c r="D545">
        <v>2015</v>
      </c>
      <c r="E545" t="s">
        <v>34</v>
      </c>
      <c r="F545" t="s">
        <v>37</v>
      </c>
      <c r="G545" t="s">
        <v>949</v>
      </c>
      <c r="H545">
        <v>15.320199999999998</v>
      </c>
    </row>
    <row r="546" spans="1:8" x14ac:dyDescent="0.25">
      <c r="A546" t="s">
        <v>8635</v>
      </c>
      <c r="B546" t="s">
        <v>8467</v>
      </c>
      <c r="C546" t="s">
        <v>13</v>
      </c>
      <c r="D546">
        <v>2015</v>
      </c>
      <c r="E546" t="s">
        <v>35</v>
      </c>
      <c r="F546" t="s">
        <v>37</v>
      </c>
      <c r="G546" t="s">
        <v>949</v>
      </c>
      <c r="H546">
        <v>2.2307999999999999</v>
      </c>
    </row>
    <row r="547" spans="1:8" x14ac:dyDescent="0.25">
      <c r="A547" t="s">
        <v>8636</v>
      </c>
      <c r="B547" t="s">
        <v>8467</v>
      </c>
      <c r="C547" t="s">
        <v>13</v>
      </c>
      <c r="D547">
        <v>2015</v>
      </c>
      <c r="E547" t="s">
        <v>36</v>
      </c>
      <c r="F547" t="s">
        <v>37</v>
      </c>
      <c r="G547" t="s">
        <v>949</v>
      </c>
      <c r="H547">
        <v>0.36959999999999998</v>
      </c>
    </row>
    <row r="548" spans="1:8" x14ac:dyDescent="0.25">
      <c r="A548" t="s">
        <v>1243</v>
      </c>
      <c r="B548" t="s">
        <v>107</v>
      </c>
      <c r="C548" t="s">
        <v>13</v>
      </c>
      <c r="D548">
        <v>2015</v>
      </c>
      <c r="E548" t="s">
        <v>16</v>
      </c>
      <c r="F548" t="s">
        <v>15</v>
      </c>
      <c r="G548" t="s">
        <v>906</v>
      </c>
      <c r="H548">
        <v>104.06431399978818</v>
      </c>
    </row>
    <row r="549" spans="1:8" x14ac:dyDescent="0.25">
      <c r="A549" t="s">
        <v>1244</v>
      </c>
      <c r="B549" t="s">
        <v>107</v>
      </c>
      <c r="C549" t="s">
        <v>13</v>
      </c>
      <c r="D549">
        <v>2015</v>
      </c>
      <c r="E549" t="s">
        <v>17</v>
      </c>
      <c r="F549" t="s">
        <v>15</v>
      </c>
      <c r="G549" t="s">
        <v>906</v>
      </c>
      <c r="H549">
        <v>111.33820000000001</v>
      </c>
    </row>
    <row r="550" spans="1:8" x14ac:dyDescent="0.25">
      <c r="A550" t="s">
        <v>1245</v>
      </c>
      <c r="B550" t="s">
        <v>107</v>
      </c>
      <c r="C550" t="s">
        <v>13</v>
      </c>
      <c r="D550">
        <v>2015</v>
      </c>
      <c r="E550" t="s">
        <v>18</v>
      </c>
      <c r="F550" t="s">
        <v>15</v>
      </c>
      <c r="G550" t="s">
        <v>906</v>
      </c>
      <c r="H550">
        <v>105.7439</v>
      </c>
    </row>
    <row r="551" spans="1:8" x14ac:dyDescent="0.25">
      <c r="A551" t="s">
        <v>1246</v>
      </c>
      <c r="B551" t="s">
        <v>107</v>
      </c>
      <c r="C551" t="s">
        <v>13</v>
      </c>
      <c r="D551">
        <v>2015</v>
      </c>
      <c r="E551" t="s">
        <v>19</v>
      </c>
      <c r="F551" t="s">
        <v>15</v>
      </c>
      <c r="G551" t="s">
        <v>906</v>
      </c>
      <c r="H551">
        <v>123.60199999999998</v>
      </c>
    </row>
    <row r="552" spans="1:8" x14ac:dyDescent="0.25">
      <c r="A552" t="s">
        <v>1247</v>
      </c>
      <c r="B552" t="s">
        <v>107</v>
      </c>
      <c r="C552" t="s">
        <v>13</v>
      </c>
      <c r="D552">
        <v>2015</v>
      </c>
      <c r="E552" t="s">
        <v>20</v>
      </c>
      <c r="F552" t="s">
        <v>15</v>
      </c>
      <c r="G552" t="s">
        <v>906</v>
      </c>
      <c r="H552">
        <v>119.93789999999998</v>
      </c>
    </row>
    <row r="553" spans="1:8" x14ac:dyDescent="0.25">
      <c r="A553" t="s">
        <v>1248</v>
      </c>
      <c r="B553" t="s">
        <v>107</v>
      </c>
      <c r="C553" t="s">
        <v>13</v>
      </c>
      <c r="D553">
        <v>2015</v>
      </c>
      <c r="E553" t="s">
        <v>21</v>
      </c>
      <c r="F553" t="s">
        <v>15</v>
      </c>
      <c r="G553" t="s">
        <v>906</v>
      </c>
      <c r="H553">
        <v>135.20339999999999</v>
      </c>
    </row>
    <row r="554" spans="1:8" x14ac:dyDescent="0.25">
      <c r="A554" t="s">
        <v>1249</v>
      </c>
      <c r="B554" t="s">
        <v>107</v>
      </c>
      <c r="C554" t="s">
        <v>13</v>
      </c>
      <c r="D554">
        <v>2015</v>
      </c>
      <c r="E554" t="s">
        <v>22</v>
      </c>
      <c r="F554" t="s">
        <v>15</v>
      </c>
      <c r="G554" t="s">
        <v>906</v>
      </c>
      <c r="H554">
        <v>145.96040000000002</v>
      </c>
    </row>
    <row r="555" spans="1:8" x14ac:dyDescent="0.25">
      <c r="A555" t="s">
        <v>1250</v>
      </c>
      <c r="B555" t="s">
        <v>107</v>
      </c>
      <c r="C555" t="s">
        <v>13</v>
      </c>
      <c r="D555">
        <v>2015</v>
      </c>
      <c r="E555" t="s">
        <v>23</v>
      </c>
      <c r="F555" t="s">
        <v>15</v>
      </c>
      <c r="G555" t="s">
        <v>906</v>
      </c>
      <c r="H555">
        <v>147.75479999999999</v>
      </c>
    </row>
    <row r="556" spans="1:8" x14ac:dyDescent="0.25">
      <c r="A556" t="s">
        <v>1251</v>
      </c>
      <c r="B556" t="s">
        <v>107</v>
      </c>
      <c r="C556" t="s">
        <v>13</v>
      </c>
      <c r="D556">
        <v>2015</v>
      </c>
      <c r="E556" t="s">
        <v>24</v>
      </c>
      <c r="F556" t="s">
        <v>15</v>
      </c>
      <c r="G556" t="s">
        <v>906</v>
      </c>
      <c r="H556">
        <v>146.61530000000002</v>
      </c>
    </row>
    <row r="557" spans="1:8" x14ac:dyDescent="0.25">
      <c r="A557" t="s">
        <v>1252</v>
      </c>
      <c r="B557" t="s">
        <v>107</v>
      </c>
      <c r="C557" t="s">
        <v>13</v>
      </c>
      <c r="D557">
        <v>2015</v>
      </c>
      <c r="E557" t="s">
        <v>25</v>
      </c>
      <c r="F557" t="s">
        <v>15</v>
      </c>
      <c r="G557" t="s">
        <v>906</v>
      </c>
      <c r="H557">
        <v>138.10810000000004</v>
      </c>
    </row>
    <row r="558" spans="1:8" x14ac:dyDescent="0.25">
      <c r="A558" t="s">
        <v>1253</v>
      </c>
      <c r="B558" t="s">
        <v>107</v>
      </c>
      <c r="C558" t="s">
        <v>13</v>
      </c>
      <c r="D558">
        <v>2015</v>
      </c>
      <c r="E558" t="s">
        <v>26</v>
      </c>
      <c r="F558" t="s">
        <v>15</v>
      </c>
      <c r="G558" t="s">
        <v>906</v>
      </c>
      <c r="H558">
        <v>150.51</v>
      </c>
    </row>
    <row r="559" spans="1:8" x14ac:dyDescent="0.25">
      <c r="A559" t="s">
        <v>1254</v>
      </c>
      <c r="B559" t="s">
        <v>107</v>
      </c>
      <c r="C559" t="s">
        <v>13</v>
      </c>
      <c r="D559">
        <v>2015</v>
      </c>
      <c r="E559" t="s">
        <v>27</v>
      </c>
      <c r="F559" t="s">
        <v>15</v>
      </c>
      <c r="G559" t="s">
        <v>906</v>
      </c>
      <c r="H559">
        <v>150.59900000000002</v>
      </c>
    </row>
    <row r="560" spans="1:8" x14ac:dyDescent="0.25">
      <c r="A560" t="s">
        <v>1255</v>
      </c>
      <c r="B560" t="s">
        <v>107</v>
      </c>
      <c r="C560" t="s">
        <v>13</v>
      </c>
      <c r="D560">
        <v>2015</v>
      </c>
      <c r="E560" t="s">
        <v>28</v>
      </c>
      <c r="F560" t="s">
        <v>15</v>
      </c>
      <c r="G560" t="s">
        <v>906</v>
      </c>
      <c r="H560">
        <v>142.89099999999999</v>
      </c>
    </row>
    <row r="561" spans="1:8" x14ac:dyDescent="0.25">
      <c r="A561" t="s">
        <v>1256</v>
      </c>
      <c r="B561" t="s">
        <v>107</v>
      </c>
      <c r="C561" t="s">
        <v>13</v>
      </c>
      <c r="D561">
        <v>2015</v>
      </c>
      <c r="E561" t="s">
        <v>29</v>
      </c>
      <c r="F561" t="s">
        <v>15</v>
      </c>
      <c r="G561" t="s">
        <v>906</v>
      </c>
      <c r="H561">
        <v>112.75060000000001</v>
      </c>
    </row>
    <row r="562" spans="1:8" x14ac:dyDescent="0.25">
      <c r="A562" t="s">
        <v>1257</v>
      </c>
      <c r="B562" t="s">
        <v>107</v>
      </c>
      <c r="C562" t="s">
        <v>13</v>
      </c>
      <c r="D562">
        <v>2015</v>
      </c>
      <c r="E562" t="s">
        <v>30</v>
      </c>
      <c r="F562" t="s">
        <v>15</v>
      </c>
      <c r="G562" t="s">
        <v>906</v>
      </c>
      <c r="H562">
        <v>71.551999999999992</v>
      </c>
    </row>
    <row r="563" spans="1:8" x14ac:dyDescent="0.25">
      <c r="A563" t="s">
        <v>1258</v>
      </c>
      <c r="B563" t="s">
        <v>107</v>
      </c>
      <c r="C563" t="s">
        <v>13</v>
      </c>
      <c r="D563">
        <v>2015</v>
      </c>
      <c r="E563" t="s">
        <v>31</v>
      </c>
      <c r="F563" t="s">
        <v>15</v>
      </c>
      <c r="G563" t="s">
        <v>906</v>
      </c>
      <c r="H563">
        <v>68.599300000000014</v>
      </c>
    </row>
    <row r="564" spans="1:8" x14ac:dyDescent="0.25">
      <c r="A564" t="s">
        <v>1259</v>
      </c>
      <c r="B564" t="s">
        <v>107</v>
      </c>
      <c r="C564" t="s">
        <v>13</v>
      </c>
      <c r="D564">
        <v>2015</v>
      </c>
      <c r="E564" t="s">
        <v>32</v>
      </c>
      <c r="F564" t="s">
        <v>15</v>
      </c>
      <c r="G564" t="s">
        <v>906</v>
      </c>
      <c r="H564">
        <v>42.083999999999996</v>
      </c>
    </row>
    <row r="565" spans="1:8" x14ac:dyDescent="0.25">
      <c r="A565" t="s">
        <v>1260</v>
      </c>
      <c r="B565" t="s">
        <v>107</v>
      </c>
      <c r="C565" t="s">
        <v>13</v>
      </c>
      <c r="D565">
        <v>2015</v>
      </c>
      <c r="E565" t="s">
        <v>33</v>
      </c>
      <c r="F565" t="s">
        <v>15</v>
      </c>
      <c r="G565" t="s">
        <v>906</v>
      </c>
      <c r="H565">
        <v>17.0578</v>
      </c>
    </row>
    <row r="566" spans="1:8" x14ac:dyDescent="0.25">
      <c r="A566" t="s">
        <v>1261</v>
      </c>
      <c r="B566" t="s">
        <v>107</v>
      </c>
      <c r="C566" t="s">
        <v>13</v>
      </c>
      <c r="D566">
        <v>2015</v>
      </c>
      <c r="E566" t="s">
        <v>34</v>
      </c>
      <c r="F566" t="s">
        <v>15</v>
      </c>
      <c r="G566" t="s">
        <v>906</v>
      </c>
      <c r="H566">
        <v>4.1055000000000001</v>
      </c>
    </row>
    <row r="567" spans="1:8" x14ac:dyDescent="0.25">
      <c r="A567" t="s">
        <v>1262</v>
      </c>
      <c r="B567" t="s">
        <v>107</v>
      </c>
      <c r="C567" t="s">
        <v>13</v>
      </c>
      <c r="D567">
        <v>2015</v>
      </c>
      <c r="E567" t="s">
        <v>35</v>
      </c>
      <c r="F567" t="s">
        <v>15</v>
      </c>
      <c r="G567" t="s">
        <v>906</v>
      </c>
      <c r="H567">
        <v>0.57599999999999996</v>
      </c>
    </row>
    <row r="568" spans="1:8" x14ac:dyDescent="0.25">
      <c r="A568" t="s">
        <v>1263</v>
      </c>
      <c r="B568" t="s">
        <v>107</v>
      </c>
      <c r="C568" t="s">
        <v>13</v>
      </c>
      <c r="D568">
        <v>2015</v>
      </c>
      <c r="E568" t="s">
        <v>36</v>
      </c>
      <c r="F568" t="s">
        <v>15</v>
      </c>
      <c r="G568" t="s">
        <v>906</v>
      </c>
      <c r="H568">
        <v>9.6600000000000005E-2</v>
      </c>
    </row>
    <row r="569" spans="1:8" x14ac:dyDescent="0.25">
      <c r="A569" t="s">
        <v>1264</v>
      </c>
      <c r="B569" t="s">
        <v>107</v>
      </c>
      <c r="C569" t="s">
        <v>13</v>
      </c>
      <c r="D569">
        <v>2015</v>
      </c>
      <c r="E569" t="s">
        <v>16</v>
      </c>
      <c r="F569" t="s">
        <v>37</v>
      </c>
      <c r="G569" t="s">
        <v>906</v>
      </c>
      <c r="H569">
        <v>98.253068876257728</v>
      </c>
    </row>
    <row r="570" spans="1:8" x14ac:dyDescent="0.25">
      <c r="A570" t="s">
        <v>1265</v>
      </c>
      <c r="B570" t="s">
        <v>107</v>
      </c>
      <c r="C570" t="s">
        <v>13</v>
      </c>
      <c r="D570">
        <v>2015</v>
      </c>
      <c r="E570" t="s">
        <v>17</v>
      </c>
      <c r="F570" t="s">
        <v>37</v>
      </c>
      <c r="G570" t="s">
        <v>906</v>
      </c>
      <c r="H570">
        <v>104.09509999999999</v>
      </c>
    </row>
    <row r="571" spans="1:8" x14ac:dyDescent="0.25">
      <c r="A571" t="s">
        <v>1266</v>
      </c>
      <c r="B571" t="s">
        <v>107</v>
      </c>
      <c r="C571" t="s">
        <v>13</v>
      </c>
      <c r="D571">
        <v>2015</v>
      </c>
      <c r="E571" t="s">
        <v>18</v>
      </c>
      <c r="F571" t="s">
        <v>37</v>
      </c>
      <c r="G571" t="s">
        <v>906</v>
      </c>
      <c r="H571">
        <v>99.59999999999998</v>
      </c>
    </row>
    <row r="572" spans="1:8" x14ac:dyDescent="0.25">
      <c r="A572" t="s">
        <v>1267</v>
      </c>
      <c r="B572" t="s">
        <v>107</v>
      </c>
      <c r="C572" t="s">
        <v>13</v>
      </c>
      <c r="D572">
        <v>2015</v>
      </c>
      <c r="E572" t="s">
        <v>19</v>
      </c>
      <c r="F572" t="s">
        <v>37</v>
      </c>
      <c r="G572" t="s">
        <v>906</v>
      </c>
      <c r="H572">
        <v>117.0326</v>
      </c>
    </row>
    <row r="573" spans="1:8" x14ac:dyDescent="0.25">
      <c r="A573" t="s">
        <v>1268</v>
      </c>
      <c r="B573" t="s">
        <v>107</v>
      </c>
      <c r="C573" t="s">
        <v>13</v>
      </c>
      <c r="D573">
        <v>2015</v>
      </c>
      <c r="E573" t="s">
        <v>20</v>
      </c>
      <c r="F573" t="s">
        <v>37</v>
      </c>
      <c r="G573" t="s">
        <v>906</v>
      </c>
      <c r="H573">
        <v>113.88529999999999</v>
      </c>
    </row>
    <row r="574" spans="1:8" x14ac:dyDescent="0.25">
      <c r="A574" t="s">
        <v>1269</v>
      </c>
      <c r="B574" t="s">
        <v>107</v>
      </c>
      <c r="C574" t="s">
        <v>13</v>
      </c>
      <c r="D574">
        <v>2015</v>
      </c>
      <c r="E574" t="s">
        <v>21</v>
      </c>
      <c r="F574" t="s">
        <v>37</v>
      </c>
      <c r="G574" t="s">
        <v>906</v>
      </c>
      <c r="H574">
        <v>127.97020000000002</v>
      </c>
    </row>
    <row r="575" spans="1:8" x14ac:dyDescent="0.25">
      <c r="A575" t="s">
        <v>1270</v>
      </c>
      <c r="B575" t="s">
        <v>107</v>
      </c>
      <c r="C575" t="s">
        <v>13</v>
      </c>
      <c r="D575">
        <v>2015</v>
      </c>
      <c r="E575" t="s">
        <v>22</v>
      </c>
      <c r="F575" t="s">
        <v>37</v>
      </c>
      <c r="G575" t="s">
        <v>906</v>
      </c>
      <c r="H575">
        <v>139.01840000000001</v>
      </c>
    </row>
    <row r="576" spans="1:8" x14ac:dyDescent="0.25">
      <c r="A576" t="s">
        <v>1271</v>
      </c>
      <c r="B576" t="s">
        <v>107</v>
      </c>
      <c r="C576" t="s">
        <v>13</v>
      </c>
      <c r="D576">
        <v>2015</v>
      </c>
      <c r="E576" t="s">
        <v>23</v>
      </c>
      <c r="F576" t="s">
        <v>37</v>
      </c>
      <c r="G576" t="s">
        <v>906</v>
      </c>
      <c r="H576">
        <v>142.36860000000001</v>
      </c>
    </row>
    <row r="577" spans="1:8" x14ac:dyDescent="0.25">
      <c r="A577" t="s">
        <v>1272</v>
      </c>
      <c r="B577" t="s">
        <v>107</v>
      </c>
      <c r="C577" t="s">
        <v>13</v>
      </c>
      <c r="D577">
        <v>2015</v>
      </c>
      <c r="E577" t="s">
        <v>24</v>
      </c>
      <c r="F577" t="s">
        <v>37</v>
      </c>
      <c r="G577" t="s">
        <v>906</v>
      </c>
      <c r="H577">
        <v>143.72040000000001</v>
      </c>
    </row>
    <row r="578" spans="1:8" x14ac:dyDescent="0.25">
      <c r="A578" t="s">
        <v>1273</v>
      </c>
      <c r="B578" t="s">
        <v>107</v>
      </c>
      <c r="C578" t="s">
        <v>13</v>
      </c>
      <c r="D578">
        <v>2015</v>
      </c>
      <c r="E578" t="s">
        <v>25</v>
      </c>
      <c r="F578" t="s">
        <v>37</v>
      </c>
      <c r="G578" t="s">
        <v>906</v>
      </c>
      <c r="H578">
        <v>139.01719999999997</v>
      </c>
    </row>
    <row r="579" spans="1:8" x14ac:dyDescent="0.25">
      <c r="A579" t="s">
        <v>1274</v>
      </c>
      <c r="B579" t="s">
        <v>107</v>
      </c>
      <c r="C579" t="s">
        <v>13</v>
      </c>
      <c r="D579">
        <v>2015</v>
      </c>
      <c r="E579" t="s">
        <v>26</v>
      </c>
      <c r="F579" t="s">
        <v>37</v>
      </c>
      <c r="G579" t="s">
        <v>906</v>
      </c>
      <c r="H579">
        <v>155.51750000000001</v>
      </c>
    </row>
    <row r="580" spans="1:8" x14ac:dyDescent="0.25">
      <c r="A580" t="s">
        <v>1275</v>
      </c>
      <c r="B580" t="s">
        <v>107</v>
      </c>
      <c r="C580" t="s">
        <v>13</v>
      </c>
      <c r="D580">
        <v>2015</v>
      </c>
      <c r="E580" t="s">
        <v>27</v>
      </c>
      <c r="F580" t="s">
        <v>37</v>
      </c>
      <c r="G580" t="s">
        <v>906</v>
      </c>
      <c r="H580">
        <v>158.24659999999997</v>
      </c>
    </row>
    <row r="581" spans="1:8" x14ac:dyDescent="0.25">
      <c r="A581" t="s">
        <v>1276</v>
      </c>
      <c r="B581" t="s">
        <v>107</v>
      </c>
      <c r="C581" t="s">
        <v>13</v>
      </c>
      <c r="D581">
        <v>2015</v>
      </c>
      <c r="E581" t="s">
        <v>28</v>
      </c>
      <c r="F581" t="s">
        <v>37</v>
      </c>
      <c r="G581" t="s">
        <v>906</v>
      </c>
      <c r="H581">
        <v>154.25360000000001</v>
      </c>
    </row>
    <row r="582" spans="1:8" x14ac:dyDescent="0.25">
      <c r="A582" t="s">
        <v>1277</v>
      </c>
      <c r="B582" t="s">
        <v>107</v>
      </c>
      <c r="C582" t="s">
        <v>13</v>
      </c>
      <c r="D582">
        <v>2015</v>
      </c>
      <c r="E582" t="s">
        <v>29</v>
      </c>
      <c r="F582" t="s">
        <v>37</v>
      </c>
      <c r="G582" t="s">
        <v>906</v>
      </c>
      <c r="H582">
        <v>136.08599999999996</v>
      </c>
    </row>
    <row r="583" spans="1:8" x14ac:dyDescent="0.25">
      <c r="A583" t="s">
        <v>1278</v>
      </c>
      <c r="B583" t="s">
        <v>107</v>
      </c>
      <c r="C583" t="s">
        <v>13</v>
      </c>
      <c r="D583">
        <v>2015</v>
      </c>
      <c r="E583" t="s">
        <v>30</v>
      </c>
      <c r="F583" t="s">
        <v>37</v>
      </c>
      <c r="G583" t="s">
        <v>906</v>
      </c>
      <c r="H583">
        <v>100.30720000000002</v>
      </c>
    </row>
    <row r="584" spans="1:8" x14ac:dyDescent="0.25">
      <c r="A584" t="s">
        <v>1279</v>
      </c>
      <c r="B584" t="s">
        <v>107</v>
      </c>
      <c r="C584" t="s">
        <v>13</v>
      </c>
      <c r="D584">
        <v>2015</v>
      </c>
      <c r="E584" t="s">
        <v>31</v>
      </c>
      <c r="F584" t="s">
        <v>37</v>
      </c>
      <c r="G584" t="s">
        <v>906</v>
      </c>
      <c r="H584">
        <v>108.78949999999998</v>
      </c>
    </row>
    <row r="585" spans="1:8" x14ac:dyDescent="0.25">
      <c r="A585" t="s">
        <v>1280</v>
      </c>
      <c r="B585" t="s">
        <v>107</v>
      </c>
      <c r="C585" t="s">
        <v>13</v>
      </c>
      <c r="D585">
        <v>2015</v>
      </c>
      <c r="E585" t="s">
        <v>32</v>
      </c>
      <c r="F585" t="s">
        <v>37</v>
      </c>
      <c r="G585" t="s">
        <v>906</v>
      </c>
      <c r="H585">
        <v>80.689799999999991</v>
      </c>
    </row>
    <row r="586" spans="1:8" x14ac:dyDescent="0.25">
      <c r="A586" t="s">
        <v>1281</v>
      </c>
      <c r="B586" t="s">
        <v>107</v>
      </c>
      <c r="C586" t="s">
        <v>13</v>
      </c>
      <c r="D586">
        <v>2015</v>
      </c>
      <c r="E586" t="s">
        <v>33</v>
      </c>
      <c r="F586" t="s">
        <v>37</v>
      </c>
      <c r="G586" t="s">
        <v>906</v>
      </c>
      <c r="H586">
        <v>41.919799999999995</v>
      </c>
    </row>
    <row r="587" spans="1:8" x14ac:dyDescent="0.25">
      <c r="A587" t="s">
        <v>1282</v>
      </c>
      <c r="B587" t="s">
        <v>107</v>
      </c>
      <c r="C587" t="s">
        <v>13</v>
      </c>
      <c r="D587">
        <v>2015</v>
      </c>
      <c r="E587" t="s">
        <v>34</v>
      </c>
      <c r="F587" t="s">
        <v>37</v>
      </c>
      <c r="G587" t="s">
        <v>906</v>
      </c>
      <c r="H587">
        <v>15.320199999999998</v>
      </c>
    </row>
    <row r="588" spans="1:8" x14ac:dyDescent="0.25">
      <c r="A588" t="s">
        <v>1283</v>
      </c>
      <c r="B588" t="s">
        <v>107</v>
      </c>
      <c r="C588" t="s">
        <v>13</v>
      </c>
      <c r="D588">
        <v>2015</v>
      </c>
      <c r="E588" t="s">
        <v>35</v>
      </c>
      <c r="F588" t="s">
        <v>37</v>
      </c>
      <c r="G588" t="s">
        <v>906</v>
      </c>
      <c r="H588">
        <v>2.2307999999999999</v>
      </c>
    </row>
    <row r="589" spans="1:8" x14ac:dyDescent="0.25">
      <c r="A589" t="s">
        <v>1284</v>
      </c>
      <c r="B589" t="s">
        <v>107</v>
      </c>
      <c r="C589" t="s">
        <v>13</v>
      </c>
      <c r="D589">
        <v>2015</v>
      </c>
      <c r="E589" t="s">
        <v>36</v>
      </c>
      <c r="F589" t="s">
        <v>37</v>
      </c>
      <c r="G589" t="s">
        <v>906</v>
      </c>
      <c r="H589">
        <v>0.36959999999999998</v>
      </c>
    </row>
    <row r="590" spans="1:8" x14ac:dyDescent="0.25">
      <c r="A590" t="s">
        <v>1285</v>
      </c>
      <c r="B590" t="s">
        <v>107</v>
      </c>
      <c r="C590" t="s">
        <v>13</v>
      </c>
      <c r="D590">
        <v>2015</v>
      </c>
      <c r="E590" t="s">
        <v>16</v>
      </c>
      <c r="F590" t="s">
        <v>15</v>
      </c>
      <c r="G590" t="s">
        <v>949</v>
      </c>
      <c r="H590">
        <v>105.87760347007564</v>
      </c>
    </row>
    <row r="591" spans="1:8" x14ac:dyDescent="0.25">
      <c r="A591" t="s">
        <v>1286</v>
      </c>
      <c r="B591" t="s">
        <v>107</v>
      </c>
      <c r="C591" t="s">
        <v>13</v>
      </c>
      <c r="D591">
        <v>2015</v>
      </c>
      <c r="E591" t="s">
        <v>17</v>
      </c>
      <c r="F591" t="s">
        <v>15</v>
      </c>
      <c r="G591" t="s">
        <v>949</v>
      </c>
      <c r="H591">
        <v>112.03785000000001</v>
      </c>
    </row>
    <row r="592" spans="1:8" x14ac:dyDescent="0.25">
      <c r="A592" t="s">
        <v>1287</v>
      </c>
      <c r="B592" t="s">
        <v>107</v>
      </c>
      <c r="C592" t="s">
        <v>13</v>
      </c>
      <c r="D592">
        <v>2015</v>
      </c>
      <c r="E592" t="s">
        <v>18</v>
      </c>
      <c r="F592" t="s">
        <v>15</v>
      </c>
      <c r="G592" t="s">
        <v>949</v>
      </c>
      <c r="H592">
        <v>106.24364999999999</v>
      </c>
    </row>
    <row r="593" spans="1:8" x14ac:dyDescent="0.25">
      <c r="A593" t="s">
        <v>1288</v>
      </c>
      <c r="B593" t="s">
        <v>107</v>
      </c>
      <c r="C593" t="s">
        <v>13</v>
      </c>
      <c r="D593">
        <v>2015</v>
      </c>
      <c r="E593" t="s">
        <v>19</v>
      </c>
      <c r="F593" t="s">
        <v>15</v>
      </c>
      <c r="G593" t="s">
        <v>949</v>
      </c>
      <c r="H593">
        <v>123.90169999999999</v>
      </c>
    </row>
    <row r="594" spans="1:8" x14ac:dyDescent="0.25">
      <c r="A594" t="s">
        <v>1289</v>
      </c>
      <c r="B594" t="s">
        <v>107</v>
      </c>
      <c r="C594" t="s">
        <v>13</v>
      </c>
      <c r="D594">
        <v>2015</v>
      </c>
      <c r="E594" t="s">
        <v>20</v>
      </c>
      <c r="F594" t="s">
        <v>15</v>
      </c>
      <c r="G594" t="s">
        <v>949</v>
      </c>
      <c r="H594">
        <v>120.7367</v>
      </c>
    </row>
    <row r="595" spans="1:8" x14ac:dyDescent="0.25">
      <c r="A595" t="s">
        <v>1290</v>
      </c>
      <c r="B595" t="s">
        <v>107</v>
      </c>
      <c r="C595" t="s">
        <v>13</v>
      </c>
      <c r="D595">
        <v>2015</v>
      </c>
      <c r="E595" t="s">
        <v>21</v>
      </c>
      <c r="F595" t="s">
        <v>15</v>
      </c>
      <c r="G595" t="s">
        <v>949</v>
      </c>
      <c r="H595">
        <v>136.99980000000002</v>
      </c>
    </row>
    <row r="596" spans="1:8" x14ac:dyDescent="0.25">
      <c r="A596" t="s">
        <v>1291</v>
      </c>
      <c r="B596" t="s">
        <v>107</v>
      </c>
      <c r="C596" t="s">
        <v>13</v>
      </c>
      <c r="D596">
        <v>2015</v>
      </c>
      <c r="E596" t="s">
        <v>22</v>
      </c>
      <c r="F596" t="s">
        <v>15</v>
      </c>
      <c r="G596" t="s">
        <v>949</v>
      </c>
      <c r="H596">
        <v>147.65700000000001</v>
      </c>
    </row>
    <row r="597" spans="1:8" x14ac:dyDescent="0.25">
      <c r="A597" t="s">
        <v>1292</v>
      </c>
      <c r="B597" t="s">
        <v>107</v>
      </c>
      <c r="C597" t="s">
        <v>13</v>
      </c>
      <c r="D597">
        <v>2015</v>
      </c>
      <c r="E597" t="s">
        <v>23</v>
      </c>
      <c r="F597" t="s">
        <v>15</v>
      </c>
      <c r="G597" t="s">
        <v>949</v>
      </c>
      <c r="H597">
        <v>148.85149999999999</v>
      </c>
    </row>
    <row r="598" spans="1:8" x14ac:dyDescent="0.25">
      <c r="A598" t="s">
        <v>1293</v>
      </c>
      <c r="B598" t="s">
        <v>107</v>
      </c>
      <c r="C598" t="s">
        <v>13</v>
      </c>
      <c r="D598">
        <v>2015</v>
      </c>
      <c r="E598" t="s">
        <v>24</v>
      </c>
      <c r="F598" t="s">
        <v>15</v>
      </c>
      <c r="G598" t="s">
        <v>949</v>
      </c>
      <c r="H598">
        <v>147.31215</v>
      </c>
    </row>
    <row r="599" spans="1:8" x14ac:dyDescent="0.25">
      <c r="A599" t="s">
        <v>1294</v>
      </c>
      <c r="B599" t="s">
        <v>107</v>
      </c>
      <c r="C599" t="s">
        <v>13</v>
      </c>
      <c r="D599">
        <v>2015</v>
      </c>
      <c r="E599" t="s">
        <v>25</v>
      </c>
      <c r="F599" t="s">
        <v>15</v>
      </c>
      <c r="G599" t="s">
        <v>949</v>
      </c>
      <c r="H599">
        <v>138.50470000000001</v>
      </c>
    </row>
    <row r="600" spans="1:8" x14ac:dyDescent="0.25">
      <c r="A600" t="s">
        <v>1295</v>
      </c>
      <c r="B600" t="s">
        <v>107</v>
      </c>
      <c r="C600" t="s">
        <v>13</v>
      </c>
      <c r="D600">
        <v>2015</v>
      </c>
      <c r="E600" t="s">
        <v>26</v>
      </c>
      <c r="F600" t="s">
        <v>15</v>
      </c>
      <c r="G600" t="s">
        <v>949</v>
      </c>
      <c r="H600">
        <v>150.8058</v>
      </c>
    </row>
    <row r="601" spans="1:8" x14ac:dyDescent="0.25">
      <c r="A601" t="s">
        <v>1296</v>
      </c>
      <c r="B601" t="s">
        <v>107</v>
      </c>
      <c r="C601" t="s">
        <v>13</v>
      </c>
      <c r="D601">
        <v>2015</v>
      </c>
      <c r="E601" t="s">
        <v>27</v>
      </c>
      <c r="F601" t="s">
        <v>15</v>
      </c>
      <c r="G601" t="s">
        <v>949</v>
      </c>
      <c r="H601">
        <v>150.7945</v>
      </c>
    </row>
    <row r="602" spans="1:8" x14ac:dyDescent="0.25">
      <c r="A602" t="s">
        <v>1297</v>
      </c>
      <c r="B602" t="s">
        <v>107</v>
      </c>
      <c r="C602" t="s">
        <v>13</v>
      </c>
      <c r="D602">
        <v>2015</v>
      </c>
      <c r="E602" t="s">
        <v>28</v>
      </c>
      <c r="F602" t="s">
        <v>15</v>
      </c>
      <c r="G602" t="s">
        <v>949</v>
      </c>
      <c r="H602">
        <v>142.98750000000001</v>
      </c>
    </row>
    <row r="603" spans="1:8" x14ac:dyDescent="0.25">
      <c r="A603" t="s">
        <v>1298</v>
      </c>
      <c r="B603" t="s">
        <v>107</v>
      </c>
      <c r="C603" t="s">
        <v>13</v>
      </c>
      <c r="D603">
        <v>2015</v>
      </c>
      <c r="E603" t="s">
        <v>29</v>
      </c>
      <c r="F603" t="s">
        <v>15</v>
      </c>
      <c r="G603" t="s">
        <v>949</v>
      </c>
      <c r="H603">
        <v>112.84515</v>
      </c>
    </row>
    <row r="604" spans="1:8" x14ac:dyDescent="0.25">
      <c r="A604" t="s">
        <v>1299</v>
      </c>
      <c r="B604" t="s">
        <v>107</v>
      </c>
      <c r="C604" t="s">
        <v>13</v>
      </c>
      <c r="D604">
        <v>2015</v>
      </c>
      <c r="E604" t="s">
        <v>30</v>
      </c>
      <c r="F604" t="s">
        <v>15</v>
      </c>
      <c r="G604" t="s">
        <v>949</v>
      </c>
      <c r="H604">
        <v>71.551999999999992</v>
      </c>
    </row>
    <row r="605" spans="1:8" x14ac:dyDescent="0.25">
      <c r="A605" t="s">
        <v>1300</v>
      </c>
      <c r="B605" t="s">
        <v>107</v>
      </c>
      <c r="C605" t="s">
        <v>13</v>
      </c>
      <c r="D605">
        <v>2015</v>
      </c>
      <c r="E605" t="s">
        <v>31</v>
      </c>
      <c r="F605" t="s">
        <v>15</v>
      </c>
      <c r="G605" t="s">
        <v>949</v>
      </c>
      <c r="H605">
        <v>68.68665</v>
      </c>
    </row>
    <row r="606" spans="1:8" x14ac:dyDescent="0.25">
      <c r="A606" t="s">
        <v>1301</v>
      </c>
      <c r="B606" t="s">
        <v>107</v>
      </c>
      <c r="C606" t="s">
        <v>13</v>
      </c>
      <c r="D606">
        <v>2015</v>
      </c>
      <c r="E606" t="s">
        <v>32</v>
      </c>
      <c r="F606" t="s">
        <v>15</v>
      </c>
      <c r="G606" t="s">
        <v>949</v>
      </c>
      <c r="H606">
        <v>42.083999999999996</v>
      </c>
    </row>
    <row r="607" spans="1:8" x14ac:dyDescent="0.25">
      <c r="A607" t="s">
        <v>1302</v>
      </c>
      <c r="B607" t="s">
        <v>107</v>
      </c>
      <c r="C607" t="s">
        <v>13</v>
      </c>
      <c r="D607">
        <v>2015</v>
      </c>
      <c r="E607" t="s">
        <v>33</v>
      </c>
      <c r="F607" t="s">
        <v>15</v>
      </c>
      <c r="G607" t="s">
        <v>949</v>
      </c>
      <c r="H607">
        <v>17.0578</v>
      </c>
    </row>
    <row r="608" spans="1:8" x14ac:dyDescent="0.25">
      <c r="A608" t="s">
        <v>1303</v>
      </c>
      <c r="B608" t="s">
        <v>107</v>
      </c>
      <c r="C608" t="s">
        <v>13</v>
      </c>
      <c r="D608">
        <v>2015</v>
      </c>
      <c r="E608" t="s">
        <v>34</v>
      </c>
      <c r="F608" t="s">
        <v>15</v>
      </c>
      <c r="G608" t="s">
        <v>949</v>
      </c>
      <c r="H608">
        <v>4.1055000000000001</v>
      </c>
    </row>
    <row r="609" spans="1:8" x14ac:dyDescent="0.25">
      <c r="A609" t="s">
        <v>1304</v>
      </c>
      <c r="B609" t="s">
        <v>107</v>
      </c>
      <c r="C609" t="s">
        <v>13</v>
      </c>
      <c r="D609">
        <v>2015</v>
      </c>
      <c r="E609" t="s">
        <v>35</v>
      </c>
      <c r="F609" t="s">
        <v>15</v>
      </c>
      <c r="G609" t="s">
        <v>949</v>
      </c>
      <c r="H609">
        <v>0.57599999999999996</v>
      </c>
    </row>
    <row r="610" spans="1:8" x14ac:dyDescent="0.25">
      <c r="A610" t="s">
        <v>1305</v>
      </c>
      <c r="B610" t="s">
        <v>107</v>
      </c>
      <c r="C610" t="s">
        <v>13</v>
      </c>
      <c r="D610">
        <v>2015</v>
      </c>
      <c r="E610" t="s">
        <v>36</v>
      </c>
      <c r="F610" t="s">
        <v>15</v>
      </c>
      <c r="G610" t="s">
        <v>949</v>
      </c>
      <c r="H610">
        <v>9.6600000000000005E-2</v>
      </c>
    </row>
    <row r="611" spans="1:8" x14ac:dyDescent="0.25">
      <c r="A611" t="s">
        <v>1306</v>
      </c>
      <c r="B611" t="s">
        <v>107</v>
      </c>
      <c r="C611" t="s">
        <v>13</v>
      </c>
      <c r="D611">
        <v>2015</v>
      </c>
      <c r="E611" t="s">
        <v>16</v>
      </c>
      <c r="F611" t="s">
        <v>37</v>
      </c>
      <c r="G611" t="s">
        <v>949</v>
      </c>
      <c r="H611">
        <v>99.984918039438085</v>
      </c>
    </row>
    <row r="612" spans="1:8" x14ac:dyDescent="0.25">
      <c r="A612" t="s">
        <v>1307</v>
      </c>
      <c r="B612" t="s">
        <v>107</v>
      </c>
      <c r="C612" t="s">
        <v>13</v>
      </c>
      <c r="D612">
        <v>2015</v>
      </c>
      <c r="E612" t="s">
        <v>17</v>
      </c>
      <c r="F612" t="s">
        <v>37</v>
      </c>
      <c r="G612" t="s">
        <v>949</v>
      </c>
      <c r="H612">
        <v>105.4944</v>
      </c>
    </row>
    <row r="613" spans="1:8" x14ac:dyDescent="0.25">
      <c r="A613" t="s">
        <v>1308</v>
      </c>
      <c r="B613" t="s">
        <v>107</v>
      </c>
      <c r="C613" t="s">
        <v>13</v>
      </c>
      <c r="D613">
        <v>2015</v>
      </c>
      <c r="E613" t="s">
        <v>18</v>
      </c>
      <c r="F613" t="s">
        <v>37</v>
      </c>
      <c r="G613" t="s">
        <v>949</v>
      </c>
      <c r="H613">
        <v>100.39999999999999</v>
      </c>
    </row>
    <row r="614" spans="1:8" x14ac:dyDescent="0.25">
      <c r="A614" t="s">
        <v>1309</v>
      </c>
      <c r="B614" t="s">
        <v>107</v>
      </c>
      <c r="C614" t="s">
        <v>13</v>
      </c>
      <c r="D614">
        <v>2015</v>
      </c>
      <c r="E614" t="s">
        <v>19</v>
      </c>
      <c r="F614" t="s">
        <v>37</v>
      </c>
      <c r="G614" t="s">
        <v>949</v>
      </c>
      <c r="H614">
        <v>117.53235000000001</v>
      </c>
    </row>
    <row r="615" spans="1:8" x14ac:dyDescent="0.25">
      <c r="A615" t="s">
        <v>1310</v>
      </c>
      <c r="B615" t="s">
        <v>107</v>
      </c>
      <c r="C615" t="s">
        <v>13</v>
      </c>
      <c r="D615">
        <v>2015</v>
      </c>
      <c r="E615" t="s">
        <v>20</v>
      </c>
      <c r="F615" t="s">
        <v>37</v>
      </c>
      <c r="G615" t="s">
        <v>949</v>
      </c>
      <c r="H615">
        <v>115.2846</v>
      </c>
    </row>
    <row r="616" spans="1:8" x14ac:dyDescent="0.25">
      <c r="A616" t="s">
        <v>1311</v>
      </c>
      <c r="B616" t="s">
        <v>107</v>
      </c>
      <c r="C616" t="s">
        <v>13</v>
      </c>
      <c r="D616">
        <v>2015</v>
      </c>
      <c r="E616" t="s">
        <v>21</v>
      </c>
      <c r="F616" t="s">
        <v>37</v>
      </c>
      <c r="G616" t="s">
        <v>949</v>
      </c>
      <c r="H616">
        <v>131.36850000000001</v>
      </c>
    </row>
    <row r="617" spans="1:8" x14ac:dyDescent="0.25">
      <c r="A617" t="s">
        <v>1312</v>
      </c>
      <c r="B617" t="s">
        <v>107</v>
      </c>
      <c r="C617" t="s">
        <v>13</v>
      </c>
      <c r="D617">
        <v>2015</v>
      </c>
      <c r="E617" t="s">
        <v>22</v>
      </c>
      <c r="F617" t="s">
        <v>37</v>
      </c>
      <c r="G617" t="s">
        <v>949</v>
      </c>
      <c r="H617">
        <v>142.0154</v>
      </c>
    </row>
    <row r="618" spans="1:8" x14ac:dyDescent="0.25">
      <c r="A618" t="s">
        <v>1313</v>
      </c>
      <c r="B618" t="s">
        <v>107</v>
      </c>
      <c r="C618" t="s">
        <v>13</v>
      </c>
      <c r="D618">
        <v>2015</v>
      </c>
      <c r="E618" t="s">
        <v>23</v>
      </c>
      <c r="F618" t="s">
        <v>37</v>
      </c>
      <c r="G618" t="s">
        <v>949</v>
      </c>
      <c r="H618">
        <v>144.3656</v>
      </c>
    </row>
    <row r="619" spans="1:8" x14ac:dyDescent="0.25">
      <c r="A619" t="s">
        <v>1314</v>
      </c>
      <c r="B619" t="s">
        <v>107</v>
      </c>
      <c r="C619" t="s">
        <v>13</v>
      </c>
      <c r="D619">
        <v>2015</v>
      </c>
      <c r="E619" t="s">
        <v>24</v>
      </c>
      <c r="F619" t="s">
        <v>37</v>
      </c>
      <c r="G619" t="s">
        <v>949</v>
      </c>
      <c r="H619">
        <v>144.91800000000001</v>
      </c>
    </row>
    <row r="620" spans="1:8" x14ac:dyDescent="0.25">
      <c r="A620" t="s">
        <v>1315</v>
      </c>
      <c r="B620" t="s">
        <v>107</v>
      </c>
      <c r="C620" t="s">
        <v>13</v>
      </c>
      <c r="D620">
        <v>2015</v>
      </c>
      <c r="E620" t="s">
        <v>25</v>
      </c>
      <c r="F620" t="s">
        <v>37</v>
      </c>
      <c r="G620" t="s">
        <v>949</v>
      </c>
      <c r="H620">
        <v>139.81439999999998</v>
      </c>
    </row>
    <row r="621" spans="1:8" x14ac:dyDescent="0.25">
      <c r="A621" t="s">
        <v>1316</v>
      </c>
      <c r="B621" t="s">
        <v>107</v>
      </c>
      <c r="C621" t="s">
        <v>13</v>
      </c>
      <c r="D621">
        <v>2015</v>
      </c>
      <c r="E621" t="s">
        <v>26</v>
      </c>
      <c r="F621" t="s">
        <v>37</v>
      </c>
      <c r="G621" t="s">
        <v>949</v>
      </c>
      <c r="H621">
        <v>156.01474999999999</v>
      </c>
    </row>
    <row r="622" spans="1:8" x14ac:dyDescent="0.25">
      <c r="A622" t="s">
        <v>1317</v>
      </c>
      <c r="B622" t="s">
        <v>107</v>
      </c>
      <c r="C622" t="s">
        <v>13</v>
      </c>
      <c r="D622">
        <v>2015</v>
      </c>
      <c r="E622" t="s">
        <v>27</v>
      </c>
      <c r="F622" t="s">
        <v>37</v>
      </c>
      <c r="G622" t="s">
        <v>949</v>
      </c>
      <c r="H622">
        <v>158.54389999999998</v>
      </c>
    </row>
    <row r="623" spans="1:8" x14ac:dyDescent="0.25">
      <c r="A623" t="s">
        <v>1318</v>
      </c>
      <c r="B623" t="s">
        <v>107</v>
      </c>
      <c r="C623" t="s">
        <v>13</v>
      </c>
      <c r="D623">
        <v>2015</v>
      </c>
      <c r="E623" t="s">
        <v>28</v>
      </c>
      <c r="F623" t="s">
        <v>37</v>
      </c>
      <c r="G623" t="s">
        <v>949</v>
      </c>
      <c r="H623">
        <v>154.45080000000002</v>
      </c>
    </row>
    <row r="624" spans="1:8" x14ac:dyDescent="0.25">
      <c r="A624" t="s">
        <v>1319</v>
      </c>
      <c r="B624" t="s">
        <v>107</v>
      </c>
      <c r="C624" t="s">
        <v>13</v>
      </c>
      <c r="D624">
        <v>2015</v>
      </c>
      <c r="E624" t="s">
        <v>29</v>
      </c>
      <c r="F624" t="s">
        <v>37</v>
      </c>
      <c r="G624" t="s">
        <v>949</v>
      </c>
      <c r="H624">
        <v>136.18359999999998</v>
      </c>
    </row>
    <row r="625" spans="1:8" x14ac:dyDescent="0.25">
      <c r="A625" t="s">
        <v>1320</v>
      </c>
      <c r="B625" t="s">
        <v>107</v>
      </c>
      <c r="C625" t="s">
        <v>13</v>
      </c>
      <c r="D625">
        <v>2015</v>
      </c>
      <c r="E625" t="s">
        <v>30</v>
      </c>
      <c r="F625" t="s">
        <v>37</v>
      </c>
      <c r="G625" t="s">
        <v>949</v>
      </c>
      <c r="H625">
        <v>100.40290000000002</v>
      </c>
    </row>
    <row r="626" spans="1:8" x14ac:dyDescent="0.25">
      <c r="A626" t="s">
        <v>1321</v>
      </c>
      <c r="B626" t="s">
        <v>107</v>
      </c>
      <c r="C626" t="s">
        <v>13</v>
      </c>
      <c r="D626">
        <v>2015</v>
      </c>
      <c r="E626" t="s">
        <v>31</v>
      </c>
      <c r="F626" t="s">
        <v>37</v>
      </c>
      <c r="G626" t="s">
        <v>949</v>
      </c>
      <c r="H626">
        <v>108.88184999999999</v>
      </c>
    </row>
    <row r="627" spans="1:8" x14ac:dyDescent="0.25">
      <c r="A627" t="s">
        <v>1322</v>
      </c>
      <c r="B627" t="s">
        <v>107</v>
      </c>
      <c r="C627" t="s">
        <v>13</v>
      </c>
      <c r="D627">
        <v>2015</v>
      </c>
      <c r="E627" t="s">
        <v>32</v>
      </c>
      <c r="F627" t="s">
        <v>37</v>
      </c>
      <c r="G627" t="s">
        <v>949</v>
      </c>
      <c r="H627">
        <v>80.689799999999991</v>
      </c>
    </row>
    <row r="628" spans="1:8" x14ac:dyDescent="0.25">
      <c r="A628" t="s">
        <v>1323</v>
      </c>
      <c r="B628" t="s">
        <v>107</v>
      </c>
      <c r="C628" t="s">
        <v>13</v>
      </c>
      <c r="D628">
        <v>2015</v>
      </c>
      <c r="E628" t="s">
        <v>33</v>
      </c>
      <c r="F628" t="s">
        <v>37</v>
      </c>
      <c r="G628" t="s">
        <v>949</v>
      </c>
      <c r="H628">
        <v>41.919799999999995</v>
      </c>
    </row>
    <row r="629" spans="1:8" x14ac:dyDescent="0.25">
      <c r="A629" t="s">
        <v>1324</v>
      </c>
      <c r="B629" t="s">
        <v>107</v>
      </c>
      <c r="C629" t="s">
        <v>13</v>
      </c>
      <c r="D629">
        <v>2015</v>
      </c>
      <c r="E629" t="s">
        <v>34</v>
      </c>
      <c r="F629" t="s">
        <v>37</v>
      </c>
      <c r="G629" t="s">
        <v>949</v>
      </c>
      <c r="H629">
        <v>15.320199999999998</v>
      </c>
    </row>
    <row r="630" spans="1:8" x14ac:dyDescent="0.25">
      <c r="A630" t="s">
        <v>1325</v>
      </c>
      <c r="B630" t="s">
        <v>107</v>
      </c>
      <c r="C630" t="s">
        <v>13</v>
      </c>
      <c r="D630">
        <v>2015</v>
      </c>
      <c r="E630" t="s">
        <v>35</v>
      </c>
      <c r="F630" t="s">
        <v>37</v>
      </c>
      <c r="G630" t="s">
        <v>949</v>
      </c>
      <c r="H630">
        <v>2.2307999999999999</v>
      </c>
    </row>
    <row r="631" spans="1:8" x14ac:dyDescent="0.25">
      <c r="A631" t="s">
        <v>1326</v>
      </c>
      <c r="B631" t="s">
        <v>107</v>
      </c>
      <c r="C631" t="s">
        <v>13</v>
      </c>
      <c r="D631">
        <v>2015</v>
      </c>
      <c r="E631" t="s">
        <v>36</v>
      </c>
      <c r="F631" t="s">
        <v>37</v>
      </c>
      <c r="G631" t="s">
        <v>949</v>
      </c>
      <c r="H631">
        <v>0.36959999999999998</v>
      </c>
    </row>
    <row r="632" spans="1:8" x14ac:dyDescent="0.25">
      <c r="A632" t="s">
        <v>1327</v>
      </c>
      <c r="B632" t="s">
        <v>38</v>
      </c>
      <c r="C632" t="s">
        <v>13</v>
      </c>
      <c r="D632">
        <v>2020</v>
      </c>
      <c r="E632" t="s">
        <v>16</v>
      </c>
      <c r="F632" t="s">
        <v>15</v>
      </c>
      <c r="G632" t="s">
        <v>906</v>
      </c>
      <c r="H632">
        <v>92.164708482547852</v>
      </c>
    </row>
    <row r="633" spans="1:8" x14ac:dyDescent="0.25">
      <c r="A633" t="s">
        <v>1328</v>
      </c>
      <c r="B633" t="s">
        <v>38</v>
      </c>
      <c r="C633" t="s">
        <v>13</v>
      </c>
      <c r="D633">
        <v>2020</v>
      </c>
      <c r="E633" t="s">
        <v>17</v>
      </c>
      <c r="F633" t="s">
        <v>15</v>
      </c>
      <c r="G633" t="s">
        <v>906</v>
      </c>
      <c r="H633">
        <v>101.53361459165285</v>
      </c>
    </row>
    <row r="634" spans="1:8" x14ac:dyDescent="0.25">
      <c r="A634" t="s">
        <v>1329</v>
      </c>
      <c r="B634" t="s">
        <v>38</v>
      </c>
      <c r="C634" t="s">
        <v>13</v>
      </c>
      <c r="D634">
        <v>2020</v>
      </c>
      <c r="E634" t="s">
        <v>18</v>
      </c>
      <c r="F634" t="s">
        <v>15</v>
      </c>
      <c r="G634" t="s">
        <v>906</v>
      </c>
      <c r="H634">
        <v>110.72711180000002</v>
      </c>
    </row>
    <row r="635" spans="1:8" x14ac:dyDescent="0.25">
      <c r="A635" t="s">
        <v>1330</v>
      </c>
      <c r="B635" t="s">
        <v>38</v>
      </c>
      <c r="C635" t="s">
        <v>13</v>
      </c>
      <c r="D635">
        <v>2020</v>
      </c>
      <c r="E635" t="s">
        <v>19</v>
      </c>
      <c r="F635" t="s">
        <v>15</v>
      </c>
      <c r="G635" t="s">
        <v>906</v>
      </c>
      <c r="H635">
        <v>105.33830609999998</v>
      </c>
    </row>
    <row r="636" spans="1:8" x14ac:dyDescent="0.25">
      <c r="A636" t="s">
        <v>1331</v>
      </c>
      <c r="B636" t="s">
        <v>38</v>
      </c>
      <c r="C636" t="s">
        <v>13</v>
      </c>
      <c r="D636">
        <v>2020</v>
      </c>
      <c r="E636" t="s">
        <v>20</v>
      </c>
      <c r="F636" t="s">
        <v>15</v>
      </c>
      <c r="G636" t="s">
        <v>906</v>
      </c>
      <c r="H636">
        <v>122.43239399999996</v>
      </c>
    </row>
    <row r="637" spans="1:8" x14ac:dyDescent="0.25">
      <c r="A637" t="s">
        <v>1332</v>
      </c>
      <c r="B637" t="s">
        <v>38</v>
      </c>
      <c r="C637" t="s">
        <v>13</v>
      </c>
      <c r="D637">
        <v>2020</v>
      </c>
      <c r="E637" t="s">
        <v>21</v>
      </c>
      <c r="F637" t="s">
        <v>15</v>
      </c>
      <c r="G637" t="s">
        <v>906</v>
      </c>
      <c r="H637">
        <v>117.56194839999998</v>
      </c>
    </row>
    <row r="638" spans="1:8" x14ac:dyDescent="0.25">
      <c r="A638" t="s">
        <v>1333</v>
      </c>
      <c r="B638" t="s">
        <v>38</v>
      </c>
      <c r="C638" t="s">
        <v>13</v>
      </c>
      <c r="D638">
        <v>2020</v>
      </c>
      <c r="E638" t="s">
        <v>22</v>
      </c>
      <c r="F638" t="s">
        <v>15</v>
      </c>
      <c r="G638" t="s">
        <v>906</v>
      </c>
      <c r="H638">
        <v>132.86658560000004</v>
      </c>
    </row>
    <row r="639" spans="1:8" x14ac:dyDescent="0.25">
      <c r="A639" t="s">
        <v>1334</v>
      </c>
      <c r="B639" t="s">
        <v>38</v>
      </c>
      <c r="C639" t="s">
        <v>13</v>
      </c>
      <c r="D639">
        <v>2020</v>
      </c>
      <c r="E639" t="s">
        <v>23</v>
      </c>
      <c r="F639" t="s">
        <v>15</v>
      </c>
      <c r="G639" t="s">
        <v>906</v>
      </c>
      <c r="H639">
        <v>144.13334799999998</v>
      </c>
    </row>
    <row r="640" spans="1:8" x14ac:dyDescent="0.25">
      <c r="A640" t="s">
        <v>1335</v>
      </c>
      <c r="B640" t="s">
        <v>38</v>
      </c>
      <c r="C640" t="s">
        <v>13</v>
      </c>
      <c r="D640">
        <v>2020</v>
      </c>
      <c r="E640" t="s">
        <v>24</v>
      </c>
      <c r="F640" t="s">
        <v>15</v>
      </c>
      <c r="G640" t="s">
        <v>906</v>
      </c>
      <c r="H640">
        <v>145.8755616</v>
      </c>
    </row>
    <row r="641" spans="1:8" x14ac:dyDescent="0.25">
      <c r="A641" t="s">
        <v>1336</v>
      </c>
      <c r="B641" t="s">
        <v>38</v>
      </c>
      <c r="C641" t="s">
        <v>13</v>
      </c>
      <c r="D641">
        <v>2020</v>
      </c>
      <c r="E641" t="s">
        <v>25</v>
      </c>
      <c r="F641" t="s">
        <v>15</v>
      </c>
      <c r="G641" t="s">
        <v>906</v>
      </c>
      <c r="H641">
        <v>144.01907050000003</v>
      </c>
    </row>
    <row r="642" spans="1:8" x14ac:dyDescent="0.25">
      <c r="A642" t="s">
        <v>1337</v>
      </c>
      <c r="B642" t="s">
        <v>38</v>
      </c>
      <c r="C642" t="s">
        <v>13</v>
      </c>
      <c r="D642">
        <v>2020</v>
      </c>
      <c r="E642" t="s">
        <v>26</v>
      </c>
      <c r="F642" t="s">
        <v>15</v>
      </c>
      <c r="G642" t="s">
        <v>906</v>
      </c>
      <c r="H642">
        <v>134.49710560000003</v>
      </c>
    </row>
    <row r="643" spans="1:8" x14ac:dyDescent="0.25">
      <c r="A643" t="s">
        <v>1338</v>
      </c>
      <c r="B643" t="s">
        <v>38</v>
      </c>
      <c r="C643" t="s">
        <v>13</v>
      </c>
      <c r="D643">
        <v>2020</v>
      </c>
      <c r="E643" t="s">
        <v>27</v>
      </c>
      <c r="F643" t="s">
        <v>15</v>
      </c>
      <c r="G643" t="s">
        <v>906</v>
      </c>
      <c r="H643">
        <v>144.44400999999999</v>
      </c>
    </row>
    <row r="644" spans="1:8" x14ac:dyDescent="0.25">
      <c r="A644" t="s">
        <v>1339</v>
      </c>
      <c r="B644" t="s">
        <v>38</v>
      </c>
      <c r="C644" t="s">
        <v>13</v>
      </c>
      <c r="D644">
        <v>2020</v>
      </c>
      <c r="E644" t="s">
        <v>28</v>
      </c>
      <c r="F644" t="s">
        <v>15</v>
      </c>
      <c r="G644" t="s">
        <v>906</v>
      </c>
      <c r="H644">
        <v>141.31551099999999</v>
      </c>
    </row>
    <row r="645" spans="1:8" x14ac:dyDescent="0.25">
      <c r="A645" t="s">
        <v>1340</v>
      </c>
      <c r="B645" t="s">
        <v>38</v>
      </c>
      <c r="C645" t="s">
        <v>13</v>
      </c>
      <c r="D645">
        <v>2020</v>
      </c>
      <c r="E645" t="s">
        <v>29</v>
      </c>
      <c r="F645" t="s">
        <v>15</v>
      </c>
      <c r="G645" t="s">
        <v>906</v>
      </c>
      <c r="H645">
        <v>129.22110499999997</v>
      </c>
    </row>
    <row r="646" spans="1:8" x14ac:dyDescent="0.25">
      <c r="A646" t="s">
        <v>1341</v>
      </c>
      <c r="B646" t="s">
        <v>38</v>
      </c>
      <c r="C646" t="s">
        <v>13</v>
      </c>
      <c r="D646">
        <v>2020</v>
      </c>
      <c r="E646" t="s">
        <v>30</v>
      </c>
      <c r="F646" t="s">
        <v>15</v>
      </c>
      <c r="G646" t="s">
        <v>906</v>
      </c>
      <c r="H646">
        <v>96.063511200000008</v>
      </c>
    </row>
    <row r="647" spans="1:8" x14ac:dyDescent="0.25">
      <c r="A647" t="s">
        <v>1342</v>
      </c>
      <c r="B647" t="s">
        <v>38</v>
      </c>
      <c r="C647" t="s">
        <v>13</v>
      </c>
      <c r="D647">
        <v>2020</v>
      </c>
      <c r="E647" t="s">
        <v>31</v>
      </c>
      <c r="F647" t="s">
        <v>15</v>
      </c>
      <c r="G647" t="s">
        <v>906</v>
      </c>
      <c r="H647">
        <v>55.221046000000001</v>
      </c>
    </row>
    <row r="648" spans="1:8" x14ac:dyDescent="0.25">
      <c r="A648" t="s">
        <v>1343</v>
      </c>
      <c r="B648" t="s">
        <v>38</v>
      </c>
      <c r="C648" t="s">
        <v>13</v>
      </c>
      <c r="D648">
        <v>2020</v>
      </c>
      <c r="E648" t="s">
        <v>32</v>
      </c>
      <c r="F648" t="s">
        <v>15</v>
      </c>
      <c r="G648" t="s">
        <v>906</v>
      </c>
      <c r="H648">
        <v>45.344137300000014</v>
      </c>
    </row>
    <row r="649" spans="1:8" x14ac:dyDescent="0.25">
      <c r="A649" t="s">
        <v>1344</v>
      </c>
      <c r="B649" t="s">
        <v>38</v>
      </c>
      <c r="C649" t="s">
        <v>13</v>
      </c>
      <c r="D649">
        <v>2020</v>
      </c>
      <c r="E649" t="s">
        <v>33</v>
      </c>
      <c r="F649" t="s">
        <v>15</v>
      </c>
      <c r="G649" t="s">
        <v>906</v>
      </c>
      <c r="H649">
        <v>22.052015999999998</v>
      </c>
    </row>
    <row r="650" spans="1:8" x14ac:dyDescent="0.25">
      <c r="A650" t="s">
        <v>1345</v>
      </c>
      <c r="B650" t="s">
        <v>38</v>
      </c>
      <c r="C650" t="s">
        <v>13</v>
      </c>
      <c r="D650">
        <v>2020</v>
      </c>
      <c r="E650" t="s">
        <v>34</v>
      </c>
      <c r="F650" t="s">
        <v>15</v>
      </c>
      <c r="G650" t="s">
        <v>906</v>
      </c>
      <c r="H650">
        <v>6.5160796000000003</v>
      </c>
    </row>
    <row r="651" spans="1:8" x14ac:dyDescent="0.25">
      <c r="A651" t="s">
        <v>1346</v>
      </c>
      <c r="B651" t="s">
        <v>38</v>
      </c>
      <c r="C651" t="s">
        <v>13</v>
      </c>
      <c r="D651">
        <v>2020</v>
      </c>
      <c r="E651" t="s">
        <v>35</v>
      </c>
      <c r="F651" t="s">
        <v>15</v>
      </c>
      <c r="G651" t="s">
        <v>906</v>
      </c>
      <c r="H651">
        <v>1.0510080000000002</v>
      </c>
    </row>
    <row r="652" spans="1:8" x14ac:dyDescent="0.25">
      <c r="A652" t="s">
        <v>1347</v>
      </c>
      <c r="B652" t="s">
        <v>38</v>
      </c>
      <c r="C652" t="s">
        <v>13</v>
      </c>
      <c r="D652">
        <v>2020</v>
      </c>
      <c r="E652" t="s">
        <v>36</v>
      </c>
      <c r="F652" t="s">
        <v>15</v>
      </c>
      <c r="G652" t="s">
        <v>906</v>
      </c>
      <c r="H652">
        <v>8.524799999999999E-2</v>
      </c>
    </row>
    <row r="653" spans="1:8" x14ac:dyDescent="0.25">
      <c r="A653" t="s">
        <v>1348</v>
      </c>
      <c r="B653" t="s">
        <v>38</v>
      </c>
      <c r="C653" t="s">
        <v>13</v>
      </c>
      <c r="D653">
        <v>2020</v>
      </c>
      <c r="E653" t="s">
        <v>16</v>
      </c>
      <c r="F653" t="s">
        <v>37</v>
      </c>
      <c r="G653" t="s">
        <v>906</v>
      </c>
      <c r="H653">
        <v>87.01565541136263</v>
      </c>
    </row>
    <row r="654" spans="1:8" x14ac:dyDescent="0.25">
      <c r="A654" t="s">
        <v>1349</v>
      </c>
      <c r="B654" t="s">
        <v>38</v>
      </c>
      <c r="C654" t="s">
        <v>13</v>
      </c>
      <c r="D654">
        <v>2020</v>
      </c>
      <c r="E654" t="s">
        <v>17</v>
      </c>
      <c r="F654" t="s">
        <v>37</v>
      </c>
      <c r="G654" t="s">
        <v>906</v>
      </c>
      <c r="H654">
        <v>95.124647168186414</v>
      </c>
    </row>
    <row r="655" spans="1:8" x14ac:dyDescent="0.25">
      <c r="A655" t="s">
        <v>1350</v>
      </c>
      <c r="B655" t="s">
        <v>38</v>
      </c>
      <c r="C655" t="s">
        <v>13</v>
      </c>
      <c r="D655">
        <v>2020</v>
      </c>
      <c r="E655" t="s">
        <v>18</v>
      </c>
      <c r="F655" t="s">
        <v>37</v>
      </c>
      <c r="G655" t="s">
        <v>906</v>
      </c>
      <c r="H655">
        <v>103.29509999999998</v>
      </c>
    </row>
    <row r="656" spans="1:8" x14ac:dyDescent="0.25">
      <c r="A656" t="s">
        <v>1351</v>
      </c>
      <c r="B656" t="s">
        <v>38</v>
      </c>
      <c r="C656" t="s">
        <v>13</v>
      </c>
      <c r="D656">
        <v>2020</v>
      </c>
      <c r="E656" t="s">
        <v>19</v>
      </c>
      <c r="F656" t="s">
        <v>37</v>
      </c>
      <c r="G656" t="s">
        <v>906</v>
      </c>
      <c r="H656">
        <v>99.000649999999979</v>
      </c>
    </row>
    <row r="657" spans="1:8" x14ac:dyDescent="0.25">
      <c r="A657" t="s">
        <v>1352</v>
      </c>
      <c r="B657" t="s">
        <v>38</v>
      </c>
      <c r="C657" t="s">
        <v>13</v>
      </c>
      <c r="D657">
        <v>2020</v>
      </c>
      <c r="E657" t="s">
        <v>20</v>
      </c>
      <c r="F657" t="s">
        <v>37</v>
      </c>
      <c r="G657" t="s">
        <v>906</v>
      </c>
      <c r="H657">
        <v>115.51626739999999</v>
      </c>
    </row>
    <row r="658" spans="1:8" x14ac:dyDescent="0.25">
      <c r="A658" t="s">
        <v>1353</v>
      </c>
      <c r="B658" t="s">
        <v>38</v>
      </c>
      <c r="C658" t="s">
        <v>13</v>
      </c>
      <c r="D658">
        <v>2020</v>
      </c>
      <c r="E658" t="s">
        <v>21</v>
      </c>
      <c r="F658" t="s">
        <v>37</v>
      </c>
      <c r="G658" t="s">
        <v>906</v>
      </c>
      <c r="H658">
        <v>110.37311469999999</v>
      </c>
    </row>
    <row r="659" spans="1:8" x14ac:dyDescent="0.25">
      <c r="A659" t="s">
        <v>1354</v>
      </c>
      <c r="B659" t="s">
        <v>38</v>
      </c>
      <c r="C659" t="s">
        <v>13</v>
      </c>
      <c r="D659">
        <v>2020</v>
      </c>
      <c r="E659" t="s">
        <v>22</v>
      </c>
      <c r="F659" t="s">
        <v>37</v>
      </c>
      <c r="G659" t="s">
        <v>906</v>
      </c>
      <c r="H659">
        <v>124.84372980000002</v>
      </c>
    </row>
    <row r="660" spans="1:8" x14ac:dyDescent="0.25">
      <c r="A660" t="s">
        <v>1355</v>
      </c>
      <c r="B660" t="s">
        <v>38</v>
      </c>
      <c r="C660" t="s">
        <v>13</v>
      </c>
      <c r="D660">
        <v>2020</v>
      </c>
      <c r="E660" t="s">
        <v>23</v>
      </c>
      <c r="F660" t="s">
        <v>37</v>
      </c>
      <c r="G660" t="s">
        <v>906</v>
      </c>
      <c r="H660">
        <v>136.7423632</v>
      </c>
    </row>
    <row r="661" spans="1:8" x14ac:dyDescent="0.25">
      <c r="A661" t="s">
        <v>1356</v>
      </c>
      <c r="B661" t="s">
        <v>38</v>
      </c>
      <c r="C661" t="s">
        <v>13</v>
      </c>
      <c r="D661">
        <v>2020</v>
      </c>
      <c r="E661" t="s">
        <v>24</v>
      </c>
      <c r="F661" t="s">
        <v>37</v>
      </c>
      <c r="G661" t="s">
        <v>906</v>
      </c>
      <c r="H661">
        <v>140.60152560000003</v>
      </c>
    </row>
    <row r="662" spans="1:8" x14ac:dyDescent="0.25">
      <c r="A662" t="s">
        <v>1357</v>
      </c>
      <c r="B662" t="s">
        <v>38</v>
      </c>
      <c r="C662" t="s">
        <v>13</v>
      </c>
      <c r="D662">
        <v>2020</v>
      </c>
      <c r="E662" t="s">
        <v>25</v>
      </c>
      <c r="F662" t="s">
        <v>37</v>
      </c>
      <c r="G662" t="s">
        <v>906</v>
      </c>
      <c r="H662">
        <v>142.06047760000001</v>
      </c>
    </row>
    <row r="663" spans="1:8" x14ac:dyDescent="0.25">
      <c r="A663" t="s">
        <v>1358</v>
      </c>
      <c r="B663" t="s">
        <v>38</v>
      </c>
      <c r="C663" t="s">
        <v>13</v>
      </c>
      <c r="D663">
        <v>2020</v>
      </c>
      <c r="E663" t="s">
        <v>26</v>
      </c>
      <c r="F663" t="s">
        <v>37</v>
      </c>
      <c r="G663" t="s">
        <v>906</v>
      </c>
      <c r="H663">
        <v>137.12952799999997</v>
      </c>
    </row>
    <row r="664" spans="1:8" x14ac:dyDescent="0.25">
      <c r="A664" t="s">
        <v>1359</v>
      </c>
      <c r="B664" t="s">
        <v>38</v>
      </c>
      <c r="C664" t="s">
        <v>13</v>
      </c>
      <c r="D664">
        <v>2020</v>
      </c>
      <c r="E664" t="s">
        <v>27</v>
      </c>
      <c r="F664" t="s">
        <v>37</v>
      </c>
      <c r="G664" t="s">
        <v>906</v>
      </c>
      <c r="H664">
        <v>152.73161999999999</v>
      </c>
    </row>
    <row r="665" spans="1:8" x14ac:dyDescent="0.25">
      <c r="A665" t="s">
        <v>1360</v>
      </c>
      <c r="B665" t="s">
        <v>38</v>
      </c>
      <c r="C665" t="s">
        <v>13</v>
      </c>
      <c r="D665">
        <v>2020</v>
      </c>
      <c r="E665" t="s">
        <v>28</v>
      </c>
      <c r="F665" t="s">
        <v>37</v>
      </c>
      <c r="G665" t="s">
        <v>906</v>
      </c>
      <c r="H665">
        <v>154.09293499999998</v>
      </c>
    </row>
    <row r="666" spans="1:8" x14ac:dyDescent="0.25">
      <c r="A666" t="s">
        <v>1361</v>
      </c>
      <c r="B666" t="s">
        <v>38</v>
      </c>
      <c r="C666" t="s">
        <v>13</v>
      </c>
      <c r="D666">
        <v>2020</v>
      </c>
      <c r="E666" t="s">
        <v>29</v>
      </c>
      <c r="F666" t="s">
        <v>37</v>
      </c>
      <c r="G666" t="s">
        <v>906</v>
      </c>
      <c r="H666">
        <v>147.67704879999997</v>
      </c>
    </row>
    <row r="667" spans="1:8" x14ac:dyDescent="0.25">
      <c r="A667" t="s">
        <v>1362</v>
      </c>
      <c r="B667" t="s">
        <v>38</v>
      </c>
      <c r="C667" t="s">
        <v>13</v>
      </c>
      <c r="D667">
        <v>2020</v>
      </c>
      <c r="E667" t="s">
        <v>30</v>
      </c>
      <c r="F667" t="s">
        <v>37</v>
      </c>
      <c r="G667" t="s">
        <v>906</v>
      </c>
      <c r="H667">
        <v>125.64726399999996</v>
      </c>
    </row>
    <row r="668" spans="1:8" x14ac:dyDescent="0.25">
      <c r="A668" t="s">
        <v>1363</v>
      </c>
      <c r="B668" t="s">
        <v>38</v>
      </c>
      <c r="C668" t="s">
        <v>13</v>
      </c>
      <c r="D668">
        <v>2020</v>
      </c>
      <c r="E668" t="s">
        <v>31</v>
      </c>
      <c r="F668" t="s">
        <v>37</v>
      </c>
      <c r="G668" t="s">
        <v>906</v>
      </c>
      <c r="H668">
        <v>86.772735200000028</v>
      </c>
    </row>
    <row r="669" spans="1:8" x14ac:dyDescent="0.25">
      <c r="A669" t="s">
        <v>1364</v>
      </c>
      <c r="B669" t="s">
        <v>38</v>
      </c>
      <c r="C669" t="s">
        <v>13</v>
      </c>
      <c r="D669">
        <v>2020</v>
      </c>
      <c r="E669" t="s">
        <v>32</v>
      </c>
      <c r="F669" t="s">
        <v>37</v>
      </c>
      <c r="G669" t="s">
        <v>906</v>
      </c>
      <c r="H669">
        <v>83.767914999999988</v>
      </c>
    </row>
    <row r="670" spans="1:8" x14ac:dyDescent="0.25">
      <c r="A670" t="s">
        <v>1365</v>
      </c>
      <c r="B670" t="s">
        <v>38</v>
      </c>
      <c r="C670" t="s">
        <v>13</v>
      </c>
      <c r="D670">
        <v>2020</v>
      </c>
      <c r="E670" t="s">
        <v>33</v>
      </c>
      <c r="F670" t="s">
        <v>37</v>
      </c>
      <c r="G670" t="s">
        <v>906</v>
      </c>
      <c r="H670">
        <v>50.995953599999993</v>
      </c>
    </row>
    <row r="671" spans="1:8" x14ac:dyDescent="0.25">
      <c r="A671" t="s">
        <v>1366</v>
      </c>
      <c r="B671" t="s">
        <v>38</v>
      </c>
      <c r="C671" t="s">
        <v>13</v>
      </c>
      <c r="D671">
        <v>2020</v>
      </c>
      <c r="E671" t="s">
        <v>34</v>
      </c>
      <c r="F671" t="s">
        <v>37</v>
      </c>
      <c r="G671" t="s">
        <v>906</v>
      </c>
      <c r="H671">
        <v>19.660386199999998</v>
      </c>
    </row>
    <row r="672" spans="1:8" x14ac:dyDescent="0.25">
      <c r="A672" t="s">
        <v>1367</v>
      </c>
      <c r="B672" t="s">
        <v>38</v>
      </c>
      <c r="C672" t="s">
        <v>13</v>
      </c>
      <c r="D672">
        <v>2020</v>
      </c>
      <c r="E672" t="s">
        <v>35</v>
      </c>
      <c r="F672" t="s">
        <v>37</v>
      </c>
      <c r="G672" t="s">
        <v>906</v>
      </c>
      <c r="H672">
        <v>4.7799023999999992</v>
      </c>
    </row>
    <row r="673" spans="1:8" x14ac:dyDescent="0.25">
      <c r="A673" t="s">
        <v>1368</v>
      </c>
      <c r="B673" t="s">
        <v>38</v>
      </c>
      <c r="C673" t="s">
        <v>13</v>
      </c>
      <c r="D673">
        <v>2020</v>
      </c>
      <c r="E673" t="s">
        <v>36</v>
      </c>
      <c r="F673" t="s">
        <v>37</v>
      </c>
      <c r="G673" t="s">
        <v>906</v>
      </c>
      <c r="H673">
        <v>0.42608279999999998</v>
      </c>
    </row>
    <row r="674" spans="1:8" x14ac:dyDescent="0.25">
      <c r="A674" t="s">
        <v>1369</v>
      </c>
      <c r="B674" t="s">
        <v>38</v>
      </c>
      <c r="C674" t="s">
        <v>13</v>
      </c>
      <c r="D674">
        <v>2020</v>
      </c>
      <c r="E674" t="s">
        <v>16</v>
      </c>
      <c r="F674" t="s">
        <v>15</v>
      </c>
      <c r="G674" t="s">
        <v>949</v>
      </c>
      <c r="H674">
        <v>95.666904064008008</v>
      </c>
    </row>
    <row r="675" spans="1:8" x14ac:dyDescent="0.25">
      <c r="A675" t="s">
        <v>1370</v>
      </c>
      <c r="B675" t="s">
        <v>38</v>
      </c>
      <c r="C675" t="s">
        <v>13</v>
      </c>
      <c r="D675">
        <v>2020</v>
      </c>
      <c r="E675" t="s">
        <v>17</v>
      </c>
      <c r="F675" t="s">
        <v>15</v>
      </c>
      <c r="G675" t="s">
        <v>949</v>
      </c>
      <c r="H675">
        <v>104.0205383522578</v>
      </c>
    </row>
    <row r="676" spans="1:8" x14ac:dyDescent="0.25">
      <c r="A676" t="s">
        <v>1371</v>
      </c>
      <c r="B676" t="s">
        <v>38</v>
      </c>
      <c r="C676" t="s">
        <v>13</v>
      </c>
      <c r="D676">
        <v>2020</v>
      </c>
      <c r="E676" t="s">
        <v>18</v>
      </c>
      <c r="F676" t="s">
        <v>15</v>
      </c>
      <c r="G676" t="s">
        <v>949</v>
      </c>
      <c r="H676">
        <v>111.92581215000001</v>
      </c>
    </row>
    <row r="677" spans="1:8" x14ac:dyDescent="0.25">
      <c r="A677" t="s">
        <v>1372</v>
      </c>
      <c r="B677" t="s">
        <v>38</v>
      </c>
      <c r="C677" t="s">
        <v>13</v>
      </c>
      <c r="D677">
        <v>2020</v>
      </c>
      <c r="E677" t="s">
        <v>19</v>
      </c>
      <c r="F677" t="s">
        <v>15</v>
      </c>
      <c r="G677" t="s">
        <v>949</v>
      </c>
      <c r="H677">
        <v>106.13740634999999</v>
      </c>
    </row>
    <row r="678" spans="1:8" x14ac:dyDescent="0.25">
      <c r="A678" t="s">
        <v>1373</v>
      </c>
      <c r="B678" t="s">
        <v>38</v>
      </c>
      <c r="C678" t="s">
        <v>13</v>
      </c>
      <c r="D678">
        <v>2020</v>
      </c>
      <c r="E678" t="s">
        <v>20</v>
      </c>
      <c r="F678" t="s">
        <v>15</v>
      </c>
      <c r="G678" t="s">
        <v>949</v>
      </c>
      <c r="H678">
        <v>123.52999489999999</v>
      </c>
    </row>
    <row r="679" spans="1:8" x14ac:dyDescent="0.25">
      <c r="A679" t="s">
        <v>1374</v>
      </c>
      <c r="B679" t="s">
        <v>38</v>
      </c>
      <c r="C679" t="s">
        <v>13</v>
      </c>
      <c r="D679">
        <v>2020</v>
      </c>
      <c r="E679" t="s">
        <v>21</v>
      </c>
      <c r="F679" t="s">
        <v>15</v>
      </c>
      <c r="G679" t="s">
        <v>949</v>
      </c>
      <c r="H679">
        <v>120.25375320000001</v>
      </c>
    </row>
    <row r="680" spans="1:8" x14ac:dyDescent="0.25">
      <c r="A680" t="s">
        <v>1375</v>
      </c>
      <c r="B680" t="s">
        <v>38</v>
      </c>
      <c r="C680" t="s">
        <v>13</v>
      </c>
      <c r="D680">
        <v>2020</v>
      </c>
      <c r="E680" t="s">
        <v>22</v>
      </c>
      <c r="F680" t="s">
        <v>15</v>
      </c>
      <c r="G680" t="s">
        <v>949</v>
      </c>
      <c r="H680">
        <v>136.45180080000003</v>
      </c>
    </row>
    <row r="681" spans="1:8" x14ac:dyDescent="0.25">
      <c r="A681" t="s">
        <v>1376</v>
      </c>
      <c r="B681" t="s">
        <v>38</v>
      </c>
      <c r="C681" t="s">
        <v>13</v>
      </c>
      <c r="D681">
        <v>2020</v>
      </c>
      <c r="E681" t="s">
        <v>23</v>
      </c>
      <c r="F681" t="s">
        <v>15</v>
      </c>
      <c r="G681" t="s">
        <v>949</v>
      </c>
      <c r="H681">
        <v>146.91871500000002</v>
      </c>
    </row>
    <row r="682" spans="1:8" x14ac:dyDescent="0.25">
      <c r="A682" t="s">
        <v>1377</v>
      </c>
      <c r="B682" t="s">
        <v>38</v>
      </c>
      <c r="C682" t="s">
        <v>13</v>
      </c>
      <c r="D682">
        <v>2020</v>
      </c>
      <c r="E682" t="s">
        <v>24</v>
      </c>
      <c r="F682" t="s">
        <v>15</v>
      </c>
      <c r="G682" t="s">
        <v>949</v>
      </c>
      <c r="H682">
        <v>147.66068799999999</v>
      </c>
    </row>
    <row r="683" spans="1:8" x14ac:dyDescent="0.25">
      <c r="A683" t="s">
        <v>1378</v>
      </c>
      <c r="B683" t="s">
        <v>38</v>
      </c>
      <c r="C683" t="s">
        <v>13</v>
      </c>
      <c r="D683">
        <v>2020</v>
      </c>
      <c r="E683" t="s">
        <v>25</v>
      </c>
      <c r="F683" t="s">
        <v>15</v>
      </c>
      <c r="G683" t="s">
        <v>949</v>
      </c>
      <c r="H683">
        <v>145.10246774999999</v>
      </c>
    </row>
    <row r="684" spans="1:8" x14ac:dyDescent="0.25">
      <c r="A684" t="s">
        <v>1379</v>
      </c>
      <c r="B684" t="s">
        <v>38</v>
      </c>
      <c r="C684" t="s">
        <v>13</v>
      </c>
      <c r="D684">
        <v>2020</v>
      </c>
      <c r="E684" t="s">
        <v>26</v>
      </c>
      <c r="F684" t="s">
        <v>15</v>
      </c>
      <c r="G684" t="s">
        <v>949</v>
      </c>
      <c r="H684">
        <v>135.18058720000002</v>
      </c>
    </row>
    <row r="685" spans="1:8" x14ac:dyDescent="0.25">
      <c r="A685" t="s">
        <v>1380</v>
      </c>
      <c r="B685" t="s">
        <v>38</v>
      </c>
      <c r="C685" t="s">
        <v>13</v>
      </c>
      <c r="D685">
        <v>2020</v>
      </c>
      <c r="E685" t="s">
        <v>27</v>
      </c>
      <c r="F685" t="s">
        <v>15</v>
      </c>
      <c r="G685" t="s">
        <v>949</v>
      </c>
      <c r="H685">
        <v>144.92437380000001</v>
      </c>
    </row>
    <row r="686" spans="1:8" x14ac:dyDescent="0.25">
      <c r="A686" t="s">
        <v>1381</v>
      </c>
      <c r="B686" t="s">
        <v>38</v>
      </c>
      <c r="C686" t="s">
        <v>13</v>
      </c>
      <c r="D686">
        <v>2020</v>
      </c>
      <c r="E686" t="s">
        <v>28</v>
      </c>
      <c r="F686" t="s">
        <v>15</v>
      </c>
      <c r="G686" t="s">
        <v>949</v>
      </c>
      <c r="H686">
        <v>141.5960355</v>
      </c>
    </row>
    <row r="687" spans="1:8" x14ac:dyDescent="0.25">
      <c r="A687" t="s">
        <v>1382</v>
      </c>
      <c r="B687" t="s">
        <v>38</v>
      </c>
      <c r="C687" t="s">
        <v>13</v>
      </c>
      <c r="D687">
        <v>2020</v>
      </c>
      <c r="E687" t="s">
        <v>29</v>
      </c>
      <c r="F687" t="s">
        <v>15</v>
      </c>
      <c r="G687" t="s">
        <v>949</v>
      </c>
      <c r="H687">
        <v>129.40368750000002</v>
      </c>
    </row>
    <row r="688" spans="1:8" x14ac:dyDescent="0.25">
      <c r="A688" t="s">
        <v>1383</v>
      </c>
      <c r="B688" t="s">
        <v>38</v>
      </c>
      <c r="C688" t="s">
        <v>13</v>
      </c>
      <c r="D688">
        <v>2020</v>
      </c>
      <c r="E688" t="s">
        <v>30</v>
      </c>
      <c r="F688" t="s">
        <v>15</v>
      </c>
      <c r="G688" t="s">
        <v>949</v>
      </c>
      <c r="H688">
        <v>96.144067800000002</v>
      </c>
    </row>
    <row r="689" spans="1:8" x14ac:dyDescent="0.25">
      <c r="A689" t="s">
        <v>1384</v>
      </c>
      <c r="B689" t="s">
        <v>38</v>
      </c>
      <c r="C689" t="s">
        <v>13</v>
      </c>
      <c r="D689">
        <v>2020</v>
      </c>
      <c r="E689" t="s">
        <v>31</v>
      </c>
      <c r="F689" t="s">
        <v>15</v>
      </c>
      <c r="G689" t="s">
        <v>949</v>
      </c>
      <c r="H689">
        <v>55.309695999999995</v>
      </c>
    </row>
    <row r="690" spans="1:8" x14ac:dyDescent="0.25">
      <c r="A690" t="s">
        <v>1385</v>
      </c>
      <c r="B690" t="s">
        <v>38</v>
      </c>
      <c r="C690" t="s">
        <v>13</v>
      </c>
      <c r="D690">
        <v>2020</v>
      </c>
      <c r="E690" t="s">
        <v>32</v>
      </c>
      <c r="F690" t="s">
        <v>15</v>
      </c>
      <c r="G690" t="s">
        <v>949</v>
      </c>
      <c r="H690">
        <v>45.401875650000001</v>
      </c>
    </row>
    <row r="691" spans="1:8" x14ac:dyDescent="0.25">
      <c r="A691" t="s">
        <v>1386</v>
      </c>
      <c r="B691" t="s">
        <v>38</v>
      </c>
      <c r="C691" t="s">
        <v>13</v>
      </c>
      <c r="D691">
        <v>2020</v>
      </c>
      <c r="E691" t="s">
        <v>33</v>
      </c>
      <c r="F691" t="s">
        <v>15</v>
      </c>
      <c r="G691" t="s">
        <v>949</v>
      </c>
      <c r="H691">
        <v>22.052015999999998</v>
      </c>
    </row>
    <row r="692" spans="1:8" x14ac:dyDescent="0.25">
      <c r="A692" t="s">
        <v>1387</v>
      </c>
      <c r="B692" t="s">
        <v>38</v>
      </c>
      <c r="C692" t="s">
        <v>13</v>
      </c>
      <c r="D692">
        <v>2020</v>
      </c>
      <c r="E692" t="s">
        <v>34</v>
      </c>
      <c r="F692" t="s">
        <v>15</v>
      </c>
      <c r="G692" t="s">
        <v>949</v>
      </c>
      <c r="H692">
        <v>6.5160796000000003</v>
      </c>
    </row>
    <row r="693" spans="1:8" x14ac:dyDescent="0.25">
      <c r="A693" t="s">
        <v>1388</v>
      </c>
      <c r="B693" t="s">
        <v>38</v>
      </c>
      <c r="C693" t="s">
        <v>13</v>
      </c>
      <c r="D693">
        <v>2020</v>
      </c>
      <c r="E693" t="s">
        <v>35</v>
      </c>
      <c r="F693" t="s">
        <v>15</v>
      </c>
      <c r="G693" t="s">
        <v>949</v>
      </c>
      <c r="H693">
        <v>1.0510080000000002</v>
      </c>
    </row>
    <row r="694" spans="1:8" x14ac:dyDescent="0.25">
      <c r="A694" t="s">
        <v>1389</v>
      </c>
      <c r="B694" t="s">
        <v>38</v>
      </c>
      <c r="C694" t="s">
        <v>13</v>
      </c>
      <c r="D694">
        <v>2020</v>
      </c>
      <c r="E694" t="s">
        <v>36</v>
      </c>
      <c r="F694" t="s">
        <v>15</v>
      </c>
      <c r="G694" t="s">
        <v>949</v>
      </c>
      <c r="H694">
        <v>8.524799999999999E-2</v>
      </c>
    </row>
    <row r="695" spans="1:8" x14ac:dyDescent="0.25">
      <c r="A695" t="s">
        <v>1390</v>
      </c>
      <c r="B695" t="s">
        <v>38</v>
      </c>
      <c r="C695" t="s">
        <v>13</v>
      </c>
      <c r="D695">
        <v>2020</v>
      </c>
      <c r="E695" t="s">
        <v>16</v>
      </c>
      <c r="F695" t="s">
        <v>37</v>
      </c>
      <c r="G695" t="s">
        <v>949</v>
      </c>
      <c r="H695">
        <v>90.342410540100019</v>
      </c>
    </row>
    <row r="696" spans="1:8" x14ac:dyDescent="0.25">
      <c r="A696" t="s">
        <v>1391</v>
      </c>
      <c r="B696" t="s">
        <v>38</v>
      </c>
      <c r="C696" t="s">
        <v>13</v>
      </c>
      <c r="D696">
        <v>2020</v>
      </c>
      <c r="E696" t="s">
        <v>17</v>
      </c>
      <c r="F696" t="s">
        <v>37</v>
      </c>
      <c r="G696" t="s">
        <v>949</v>
      </c>
      <c r="H696">
        <v>98.231209063097339</v>
      </c>
    </row>
    <row r="697" spans="1:8" x14ac:dyDescent="0.25">
      <c r="A697" t="s">
        <v>1392</v>
      </c>
      <c r="B697" t="s">
        <v>38</v>
      </c>
      <c r="C697" t="s">
        <v>13</v>
      </c>
      <c r="D697">
        <v>2020</v>
      </c>
      <c r="E697" t="s">
        <v>18</v>
      </c>
      <c r="F697" t="s">
        <v>37</v>
      </c>
      <c r="G697" t="s">
        <v>949</v>
      </c>
      <c r="H697">
        <v>105.4944</v>
      </c>
    </row>
    <row r="698" spans="1:8" x14ac:dyDescent="0.25">
      <c r="A698" t="s">
        <v>1393</v>
      </c>
      <c r="B698" t="s">
        <v>38</v>
      </c>
      <c r="C698" t="s">
        <v>13</v>
      </c>
      <c r="D698">
        <v>2020</v>
      </c>
      <c r="E698" t="s">
        <v>19</v>
      </c>
      <c r="F698" t="s">
        <v>37</v>
      </c>
      <c r="G698" t="s">
        <v>949</v>
      </c>
      <c r="H698">
        <v>100.2996</v>
      </c>
    </row>
    <row r="699" spans="1:8" x14ac:dyDescent="0.25">
      <c r="A699" t="s">
        <v>1394</v>
      </c>
      <c r="B699" t="s">
        <v>38</v>
      </c>
      <c r="C699" t="s">
        <v>13</v>
      </c>
      <c r="D699">
        <v>2020</v>
      </c>
      <c r="E699" t="s">
        <v>20</v>
      </c>
      <c r="F699" t="s">
        <v>37</v>
      </c>
      <c r="G699" t="s">
        <v>949</v>
      </c>
      <c r="H699">
        <v>117.41481765</v>
      </c>
    </row>
    <row r="700" spans="1:8" x14ac:dyDescent="0.25">
      <c r="A700" t="s">
        <v>1395</v>
      </c>
      <c r="B700" t="s">
        <v>38</v>
      </c>
      <c r="C700" t="s">
        <v>13</v>
      </c>
      <c r="D700">
        <v>2020</v>
      </c>
      <c r="E700" t="s">
        <v>21</v>
      </c>
      <c r="F700" t="s">
        <v>37</v>
      </c>
      <c r="G700" t="s">
        <v>949</v>
      </c>
      <c r="H700">
        <v>115.1693154</v>
      </c>
    </row>
    <row r="701" spans="1:8" x14ac:dyDescent="0.25">
      <c r="A701" t="s">
        <v>1396</v>
      </c>
      <c r="B701" t="s">
        <v>38</v>
      </c>
      <c r="C701" t="s">
        <v>13</v>
      </c>
      <c r="D701">
        <v>2020</v>
      </c>
      <c r="E701" t="s">
        <v>22</v>
      </c>
      <c r="F701" t="s">
        <v>37</v>
      </c>
      <c r="G701" t="s">
        <v>949</v>
      </c>
      <c r="H701">
        <v>131.2371315</v>
      </c>
    </row>
    <row r="702" spans="1:8" x14ac:dyDescent="0.25">
      <c r="A702" t="s">
        <v>1397</v>
      </c>
      <c r="B702" t="s">
        <v>38</v>
      </c>
      <c r="C702" t="s">
        <v>13</v>
      </c>
      <c r="D702">
        <v>2020</v>
      </c>
      <c r="E702" t="s">
        <v>23</v>
      </c>
      <c r="F702" t="s">
        <v>37</v>
      </c>
      <c r="G702" t="s">
        <v>949</v>
      </c>
      <c r="H702">
        <v>141.73136919999999</v>
      </c>
    </row>
    <row r="703" spans="1:8" x14ac:dyDescent="0.25">
      <c r="A703" t="s">
        <v>1398</v>
      </c>
      <c r="B703" t="s">
        <v>38</v>
      </c>
      <c r="C703" t="s">
        <v>13</v>
      </c>
      <c r="D703">
        <v>2020</v>
      </c>
      <c r="E703" t="s">
        <v>24</v>
      </c>
      <c r="F703" t="s">
        <v>37</v>
      </c>
      <c r="G703" t="s">
        <v>949</v>
      </c>
      <c r="H703">
        <v>143.7881376</v>
      </c>
    </row>
    <row r="704" spans="1:8" x14ac:dyDescent="0.25">
      <c r="A704" t="s">
        <v>1399</v>
      </c>
      <c r="B704" t="s">
        <v>38</v>
      </c>
      <c r="C704" t="s">
        <v>13</v>
      </c>
      <c r="D704">
        <v>2020</v>
      </c>
      <c r="E704" t="s">
        <v>25</v>
      </c>
      <c r="F704" t="s">
        <v>37</v>
      </c>
      <c r="G704" t="s">
        <v>949</v>
      </c>
      <c r="H704">
        <v>144.04849200000001</v>
      </c>
    </row>
    <row r="705" spans="1:8" x14ac:dyDescent="0.25">
      <c r="A705" t="s">
        <v>1400</v>
      </c>
      <c r="B705" t="s">
        <v>38</v>
      </c>
      <c r="C705" t="s">
        <v>13</v>
      </c>
      <c r="D705">
        <v>2020</v>
      </c>
      <c r="E705" t="s">
        <v>26</v>
      </c>
      <c r="F705" t="s">
        <v>37</v>
      </c>
      <c r="G705" t="s">
        <v>949</v>
      </c>
      <c r="H705">
        <v>138.41625599999998</v>
      </c>
    </row>
    <row r="706" spans="1:8" x14ac:dyDescent="0.25">
      <c r="A706" t="s">
        <v>1401</v>
      </c>
      <c r="B706" t="s">
        <v>38</v>
      </c>
      <c r="C706" t="s">
        <v>13</v>
      </c>
      <c r="D706">
        <v>2020</v>
      </c>
      <c r="E706" t="s">
        <v>27</v>
      </c>
      <c r="F706" t="s">
        <v>37</v>
      </c>
      <c r="G706" t="s">
        <v>949</v>
      </c>
      <c r="H706">
        <v>153.51851399999998</v>
      </c>
    </row>
    <row r="707" spans="1:8" x14ac:dyDescent="0.25">
      <c r="A707" t="s">
        <v>1402</v>
      </c>
      <c r="B707" t="s">
        <v>38</v>
      </c>
      <c r="C707" t="s">
        <v>13</v>
      </c>
      <c r="D707">
        <v>2020</v>
      </c>
      <c r="E707" t="s">
        <v>28</v>
      </c>
      <c r="F707" t="s">
        <v>37</v>
      </c>
      <c r="G707" t="s">
        <v>949</v>
      </c>
      <c r="H707">
        <v>154.58030249999999</v>
      </c>
    </row>
    <row r="708" spans="1:8" x14ac:dyDescent="0.25">
      <c r="A708" t="s">
        <v>1403</v>
      </c>
      <c r="B708" t="s">
        <v>38</v>
      </c>
      <c r="C708" t="s">
        <v>13</v>
      </c>
      <c r="D708">
        <v>2020</v>
      </c>
      <c r="E708" t="s">
        <v>29</v>
      </c>
      <c r="F708" t="s">
        <v>37</v>
      </c>
      <c r="G708" t="s">
        <v>949</v>
      </c>
      <c r="H708">
        <v>147.9638664</v>
      </c>
    </row>
    <row r="709" spans="1:8" x14ac:dyDescent="0.25">
      <c r="A709" t="s">
        <v>1404</v>
      </c>
      <c r="B709" t="s">
        <v>38</v>
      </c>
      <c r="C709" t="s">
        <v>13</v>
      </c>
      <c r="D709">
        <v>2020</v>
      </c>
      <c r="E709" t="s">
        <v>30</v>
      </c>
      <c r="F709" t="s">
        <v>37</v>
      </c>
      <c r="G709" t="s">
        <v>949</v>
      </c>
      <c r="H709">
        <v>125.83364639999999</v>
      </c>
    </row>
    <row r="710" spans="1:8" x14ac:dyDescent="0.25">
      <c r="A710" t="s">
        <v>1405</v>
      </c>
      <c r="B710" t="s">
        <v>38</v>
      </c>
      <c r="C710" t="s">
        <v>13</v>
      </c>
      <c r="D710">
        <v>2020</v>
      </c>
      <c r="E710" t="s">
        <v>31</v>
      </c>
      <c r="F710" t="s">
        <v>37</v>
      </c>
      <c r="G710" t="s">
        <v>949</v>
      </c>
      <c r="H710">
        <v>86.948911400000014</v>
      </c>
    </row>
    <row r="711" spans="1:8" x14ac:dyDescent="0.25">
      <c r="A711" t="s">
        <v>1406</v>
      </c>
      <c r="B711" t="s">
        <v>38</v>
      </c>
      <c r="C711" t="s">
        <v>13</v>
      </c>
      <c r="D711">
        <v>2020</v>
      </c>
      <c r="E711" t="s">
        <v>32</v>
      </c>
      <c r="F711" t="s">
        <v>37</v>
      </c>
      <c r="G711" t="s">
        <v>949</v>
      </c>
      <c r="H711">
        <v>83.839024499999994</v>
      </c>
    </row>
    <row r="712" spans="1:8" x14ac:dyDescent="0.25">
      <c r="A712" t="s">
        <v>1407</v>
      </c>
      <c r="B712" t="s">
        <v>38</v>
      </c>
      <c r="C712" t="s">
        <v>13</v>
      </c>
      <c r="D712">
        <v>2020</v>
      </c>
      <c r="E712" t="s">
        <v>33</v>
      </c>
      <c r="F712" t="s">
        <v>37</v>
      </c>
      <c r="G712" t="s">
        <v>949</v>
      </c>
      <c r="H712">
        <v>50.995953599999993</v>
      </c>
    </row>
    <row r="713" spans="1:8" x14ac:dyDescent="0.25">
      <c r="A713" t="s">
        <v>1408</v>
      </c>
      <c r="B713" t="s">
        <v>38</v>
      </c>
      <c r="C713" t="s">
        <v>13</v>
      </c>
      <c r="D713">
        <v>2020</v>
      </c>
      <c r="E713" t="s">
        <v>34</v>
      </c>
      <c r="F713" t="s">
        <v>37</v>
      </c>
      <c r="G713" t="s">
        <v>949</v>
      </c>
      <c r="H713">
        <v>19.660386199999998</v>
      </c>
    </row>
    <row r="714" spans="1:8" x14ac:dyDescent="0.25">
      <c r="A714" t="s">
        <v>1409</v>
      </c>
      <c r="B714" t="s">
        <v>38</v>
      </c>
      <c r="C714" t="s">
        <v>13</v>
      </c>
      <c r="D714">
        <v>2020</v>
      </c>
      <c r="E714" t="s">
        <v>35</v>
      </c>
      <c r="F714" t="s">
        <v>37</v>
      </c>
      <c r="G714" t="s">
        <v>949</v>
      </c>
      <c r="H714">
        <v>4.7799023999999992</v>
      </c>
    </row>
    <row r="715" spans="1:8" x14ac:dyDescent="0.25">
      <c r="A715" t="s">
        <v>1410</v>
      </c>
      <c r="B715" t="s">
        <v>38</v>
      </c>
      <c r="C715" t="s">
        <v>13</v>
      </c>
      <c r="D715">
        <v>2020</v>
      </c>
      <c r="E715" t="s">
        <v>36</v>
      </c>
      <c r="F715" t="s">
        <v>37</v>
      </c>
      <c r="G715" t="s">
        <v>949</v>
      </c>
      <c r="H715">
        <v>0.42608279999999998</v>
      </c>
    </row>
    <row r="716" spans="1:8" x14ac:dyDescent="0.25">
      <c r="A716" t="s">
        <v>1411</v>
      </c>
      <c r="B716" t="s">
        <v>12</v>
      </c>
      <c r="C716" t="s">
        <v>13</v>
      </c>
      <c r="D716">
        <v>2020</v>
      </c>
      <c r="E716" t="s">
        <v>16</v>
      </c>
      <c r="F716" t="s">
        <v>15</v>
      </c>
      <c r="G716" t="s">
        <v>906</v>
      </c>
      <c r="H716">
        <v>96.370479304501814</v>
      </c>
    </row>
    <row r="717" spans="1:8" x14ac:dyDescent="0.25">
      <c r="A717" t="s">
        <v>1412</v>
      </c>
      <c r="B717" t="s">
        <v>12</v>
      </c>
      <c r="C717" t="s">
        <v>13</v>
      </c>
      <c r="D717">
        <v>2020</v>
      </c>
      <c r="E717" t="s">
        <v>17</v>
      </c>
      <c r="F717" t="s">
        <v>15</v>
      </c>
      <c r="G717" t="s">
        <v>906</v>
      </c>
      <c r="H717">
        <v>101.53361459165285</v>
      </c>
    </row>
    <row r="718" spans="1:8" x14ac:dyDescent="0.25">
      <c r="A718" t="s">
        <v>1413</v>
      </c>
      <c r="B718" t="s">
        <v>12</v>
      </c>
      <c r="C718" t="s">
        <v>13</v>
      </c>
      <c r="D718">
        <v>2020</v>
      </c>
      <c r="E718" t="s">
        <v>18</v>
      </c>
      <c r="F718" t="s">
        <v>15</v>
      </c>
      <c r="G718" t="s">
        <v>906</v>
      </c>
      <c r="H718">
        <v>110.72711180000002</v>
      </c>
    </row>
    <row r="719" spans="1:8" x14ac:dyDescent="0.25">
      <c r="A719" t="s">
        <v>1414</v>
      </c>
      <c r="B719" t="s">
        <v>12</v>
      </c>
      <c r="C719" t="s">
        <v>13</v>
      </c>
      <c r="D719">
        <v>2020</v>
      </c>
      <c r="E719" t="s">
        <v>19</v>
      </c>
      <c r="F719" t="s">
        <v>15</v>
      </c>
      <c r="G719" t="s">
        <v>906</v>
      </c>
      <c r="H719">
        <v>105.33830609999998</v>
      </c>
    </row>
    <row r="720" spans="1:8" x14ac:dyDescent="0.25">
      <c r="A720" t="s">
        <v>1415</v>
      </c>
      <c r="B720" t="s">
        <v>12</v>
      </c>
      <c r="C720" t="s">
        <v>13</v>
      </c>
      <c r="D720">
        <v>2020</v>
      </c>
      <c r="E720" t="s">
        <v>20</v>
      </c>
      <c r="F720" t="s">
        <v>15</v>
      </c>
      <c r="G720" t="s">
        <v>906</v>
      </c>
      <c r="H720">
        <v>122.43239399999996</v>
      </c>
    </row>
    <row r="721" spans="1:8" x14ac:dyDescent="0.25">
      <c r="A721" t="s">
        <v>1416</v>
      </c>
      <c r="B721" t="s">
        <v>12</v>
      </c>
      <c r="C721" t="s">
        <v>13</v>
      </c>
      <c r="D721">
        <v>2020</v>
      </c>
      <c r="E721" t="s">
        <v>21</v>
      </c>
      <c r="F721" t="s">
        <v>15</v>
      </c>
      <c r="G721" t="s">
        <v>906</v>
      </c>
      <c r="H721">
        <v>117.66174839999998</v>
      </c>
    </row>
    <row r="722" spans="1:8" x14ac:dyDescent="0.25">
      <c r="A722" t="s">
        <v>1417</v>
      </c>
      <c r="B722" t="s">
        <v>12</v>
      </c>
      <c r="C722" t="s">
        <v>13</v>
      </c>
      <c r="D722">
        <v>2020</v>
      </c>
      <c r="E722" t="s">
        <v>22</v>
      </c>
      <c r="F722" t="s">
        <v>15</v>
      </c>
      <c r="G722" t="s">
        <v>906</v>
      </c>
      <c r="H722">
        <v>132.96598639999999</v>
      </c>
    </row>
    <row r="723" spans="1:8" x14ac:dyDescent="0.25">
      <c r="A723" t="s">
        <v>1418</v>
      </c>
      <c r="B723" t="s">
        <v>12</v>
      </c>
      <c r="C723" t="s">
        <v>13</v>
      </c>
      <c r="D723">
        <v>2020</v>
      </c>
      <c r="E723" t="s">
        <v>23</v>
      </c>
      <c r="F723" t="s">
        <v>15</v>
      </c>
      <c r="G723" t="s">
        <v>906</v>
      </c>
      <c r="H723">
        <v>144.13334799999998</v>
      </c>
    </row>
    <row r="724" spans="1:8" x14ac:dyDescent="0.25">
      <c r="A724" t="s">
        <v>1419</v>
      </c>
      <c r="B724" t="s">
        <v>12</v>
      </c>
      <c r="C724" t="s">
        <v>13</v>
      </c>
      <c r="D724">
        <v>2020</v>
      </c>
      <c r="E724" t="s">
        <v>24</v>
      </c>
      <c r="F724" t="s">
        <v>15</v>
      </c>
      <c r="G724" t="s">
        <v>906</v>
      </c>
      <c r="H724">
        <v>145.72815679999999</v>
      </c>
    </row>
    <row r="725" spans="1:8" x14ac:dyDescent="0.25">
      <c r="A725" t="s">
        <v>1420</v>
      </c>
      <c r="B725" t="s">
        <v>12</v>
      </c>
      <c r="C725" t="s">
        <v>13</v>
      </c>
      <c r="D725">
        <v>2020</v>
      </c>
      <c r="E725" t="s">
        <v>25</v>
      </c>
      <c r="F725" t="s">
        <v>15</v>
      </c>
      <c r="G725" t="s">
        <v>906</v>
      </c>
      <c r="H725">
        <v>144.01907050000003</v>
      </c>
    </row>
    <row r="726" spans="1:8" x14ac:dyDescent="0.25">
      <c r="A726" t="s">
        <v>1421</v>
      </c>
      <c r="B726" t="s">
        <v>12</v>
      </c>
      <c r="C726" t="s">
        <v>13</v>
      </c>
      <c r="D726">
        <v>2020</v>
      </c>
      <c r="E726" t="s">
        <v>26</v>
      </c>
      <c r="F726" t="s">
        <v>15</v>
      </c>
      <c r="G726" t="s">
        <v>906</v>
      </c>
      <c r="H726">
        <v>134.22118940000001</v>
      </c>
    </row>
    <row r="727" spans="1:8" x14ac:dyDescent="0.25">
      <c r="A727" t="s">
        <v>1422</v>
      </c>
      <c r="B727" t="s">
        <v>12</v>
      </c>
      <c r="C727" t="s">
        <v>13</v>
      </c>
      <c r="D727">
        <v>2020</v>
      </c>
      <c r="E727" t="s">
        <v>27</v>
      </c>
      <c r="F727" t="s">
        <v>15</v>
      </c>
      <c r="G727" t="s">
        <v>906</v>
      </c>
      <c r="H727">
        <v>144.14319</v>
      </c>
    </row>
    <row r="728" spans="1:8" x14ac:dyDescent="0.25">
      <c r="A728" t="s">
        <v>1423</v>
      </c>
      <c r="B728" t="s">
        <v>12</v>
      </c>
      <c r="C728" t="s">
        <v>13</v>
      </c>
      <c r="D728">
        <v>2020</v>
      </c>
      <c r="E728" t="s">
        <v>28</v>
      </c>
      <c r="F728" t="s">
        <v>15</v>
      </c>
      <c r="G728" t="s">
        <v>906</v>
      </c>
      <c r="H728">
        <v>140.86386400000001</v>
      </c>
    </row>
    <row r="729" spans="1:8" x14ac:dyDescent="0.25">
      <c r="A729" t="s">
        <v>1424</v>
      </c>
      <c r="B729" t="s">
        <v>12</v>
      </c>
      <c r="C729" t="s">
        <v>13</v>
      </c>
      <c r="D729">
        <v>2020</v>
      </c>
      <c r="E729" t="s">
        <v>29</v>
      </c>
      <c r="F729" t="s">
        <v>15</v>
      </c>
      <c r="G729" t="s">
        <v>906</v>
      </c>
      <c r="H729">
        <v>128.50689999999997</v>
      </c>
    </row>
    <row r="730" spans="1:8" x14ac:dyDescent="0.25">
      <c r="A730" t="s">
        <v>1425</v>
      </c>
      <c r="B730" t="s">
        <v>12</v>
      </c>
      <c r="C730" t="s">
        <v>13</v>
      </c>
      <c r="D730">
        <v>2020</v>
      </c>
      <c r="E730" t="s">
        <v>30</v>
      </c>
      <c r="F730" t="s">
        <v>15</v>
      </c>
      <c r="G730" t="s">
        <v>906</v>
      </c>
      <c r="H730">
        <v>95.387007600000004</v>
      </c>
    </row>
    <row r="731" spans="1:8" x14ac:dyDescent="0.25">
      <c r="A731" t="s">
        <v>1426</v>
      </c>
      <c r="B731" t="s">
        <v>12</v>
      </c>
      <c r="C731" t="s">
        <v>13</v>
      </c>
      <c r="D731">
        <v>2020</v>
      </c>
      <c r="E731" t="s">
        <v>31</v>
      </c>
      <c r="F731" t="s">
        <v>15</v>
      </c>
      <c r="G731" t="s">
        <v>906</v>
      </c>
      <c r="H731">
        <v>54.577528000000001</v>
      </c>
    </row>
    <row r="732" spans="1:8" x14ac:dyDescent="0.25">
      <c r="A732" t="s">
        <v>1427</v>
      </c>
      <c r="B732" t="s">
        <v>12</v>
      </c>
      <c r="C732" t="s">
        <v>13</v>
      </c>
      <c r="D732">
        <v>2020</v>
      </c>
      <c r="E732" t="s">
        <v>32</v>
      </c>
      <c r="F732" t="s">
        <v>15</v>
      </c>
      <c r="G732" t="s">
        <v>906</v>
      </c>
      <c r="H732">
        <v>44.658144300000011</v>
      </c>
    </row>
    <row r="733" spans="1:8" x14ac:dyDescent="0.25">
      <c r="A733" t="s">
        <v>1428</v>
      </c>
      <c r="B733" t="s">
        <v>12</v>
      </c>
      <c r="C733" t="s">
        <v>13</v>
      </c>
      <c r="D733">
        <v>2020</v>
      </c>
      <c r="E733" t="s">
        <v>33</v>
      </c>
      <c r="F733" t="s">
        <v>15</v>
      </c>
      <c r="G733" t="s">
        <v>906</v>
      </c>
      <c r="H733">
        <v>21.631176</v>
      </c>
    </row>
    <row r="734" spans="1:8" x14ac:dyDescent="0.25">
      <c r="A734" t="s">
        <v>1429</v>
      </c>
      <c r="B734" t="s">
        <v>12</v>
      </c>
      <c r="C734" t="s">
        <v>13</v>
      </c>
      <c r="D734">
        <v>2020</v>
      </c>
      <c r="E734" t="s">
        <v>34</v>
      </c>
      <c r="F734" t="s">
        <v>15</v>
      </c>
      <c r="G734" t="s">
        <v>906</v>
      </c>
      <c r="H734">
        <v>6.3796172000000002</v>
      </c>
    </row>
    <row r="735" spans="1:8" x14ac:dyDescent="0.25">
      <c r="A735" t="s">
        <v>1430</v>
      </c>
      <c r="B735" t="s">
        <v>12</v>
      </c>
      <c r="C735" t="s">
        <v>13</v>
      </c>
      <c r="D735">
        <v>2020</v>
      </c>
      <c r="E735" t="s">
        <v>35</v>
      </c>
      <c r="F735" t="s">
        <v>15</v>
      </c>
      <c r="G735" t="s">
        <v>906</v>
      </c>
      <c r="H735">
        <v>1.034586</v>
      </c>
    </row>
    <row r="736" spans="1:8" x14ac:dyDescent="0.25">
      <c r="A736" t="s">
        <v>1431</v>
      </c>
      <c r="B736" t="s">
        <v>12</v>
      </c>
      <c r="C736" t="s">
        <v>13</v>
      </c>
      <c r="D736">
        <v>2020</v>
      </c>
      <c r="E736" t="s">
        <v>36</v>
      </c>
      <c r="F736" t="s">
        <v>15</v>
      </c>
      <c r="G736" t="s">
        <v>906</v>
      </c>
      <c r="H736">
        <v>8.409599999999999E-2</v>
      </c>
    </row>
    <row r="737" spans="1:8" x14ac:dyDescent="0.25">
      <c r="A737" t="s">
        <v>1432</v>
      </c>
      <c r="B737" t="s">
        <v>12</v>
      </c>
      <c r="C737" t="s">
        <v>13</v>
      </c>
      <c r="D737">
        <v>2020</v>
      </c>
      <c r="E737" t="s">
        <v>16</v>
      </c>
      <c r="F737" t="s">
        <v>37</v>
      </c>
      <c r="G737" t="s">
        <v>906</v>
      </c>
      <c r="H737">
        <v>90.987347376854871</v>
      </c>
    </row>
    <row r="738" spans="1:8" x14ac:dyDescent="0.25">
      <c r="A738" t="s">
        <v>1433</v>
      </c>
      <c r="B738" t="s">
        <v>12</v>
      </c>
      <c r="C738" t="s">
        <v>13</v>
      </c>
      <c r="D738">
        <v>2020</v>
      </c>
      <c r="E738" t="s">
        <v>17</v>
      </c>
      <c r="F738" t="s">
        <v>37</v>
      </c>
      <c r="G738" t="s">
        <v>906</v>
      </c>
      <c r="H738">
        <v>95.124647168186414</v>
      </c>
    </row>
    <row r="739" spans="1:8" x14ac:dyDescent="0.25">
      <c r="A739" t="s">
        <v>1434</v>
      </c>
      <c r="B739" t="s">
        <v>12</v>
      </c>
      <c r="C739" t="s">
        <v>13</v>
      </c>
      <c r="D739">
        <v>2020</v>
      </c>
      <c r="E739" t="s">
        <v>18</v>
      </c>
      <c r="F739" t="s">
        <v>37</v>
      </c>
      <c r="G739" t="s">
        <v>906</v>
      </c>
      <c r="H739">
        <v>103.29509999999998</v>
      </c>
    </row>
    <row r="740" spans="1:8" x14ac:dyDescent="0.25">
      <c r="A740" t="s">
        <v>1435</v>
      </c>
      <c r="B740" t="s">
        <v>12</v>
      </c>
      <c r="C740" t="s">
        <v>13</v>
      </c>
      <c r="D740">
        <v>2020</v>
      </c>
      <c r="E740" t="s">
        <v>19</v>
      </c>
      <c r="F740" t="s">
        <v>37</v>
      </c>
      <c r="G740" t="s">
        <v>906</v>
      </c>
      <c r="H740">
        <v>99.000649999999979</v>
      </c>
    </row>
    <row r="741" spans="1:8" x14ac:dyDescent="0.25">
      <c r="A741" t="s">
        <v>1436</v>
      </c>
      <c r="B741" t="s">
        <v>12</v>
      </c>
      <c r="C741" t="s">
        <v>13</v>
      </c>
      <c r="D741">
        <v>2020</v>
      </c>
      <c r="E741" t="s">
        <v>20</v>
      </c>
      <c r="F741" t="s">
        <v>37</v>
      </c>
      <c r="G741" t="s">
        <v>906</v>
      </c>
      <c r="H741">
        <v>115.51626739999999</v>
      </c>
    </row>
    <row r="742" spans="1:8" x14ac:dyDescent="0.25">
      <c r="A742" t="s">
        <v>1437</v>
      </c>
      <c r="B742" t="s">
        <v>12</v>
      </c>
      <c r="C742" t="s">
        <v>13</v>
      </c>
      <c r="D742">
        <v>2020</v>
      </c>
      <c r="E742" t="s">
        <v>21</v>
      </c>
      <c r="F742" t="s">
        <v>37</v>
      </c>
      <c r="G742" t="s">
        <v>906</v>
      </c>
      <c r="H742">
        <v>110.37311469999999</v>
      </c>
    </row>
    <row r="743" spans="1:8" x14ac:dyDescent="0.25">
      <c r="A743" t="s">
        <v>1438</v>
      </c>
      <c r="B743" t="s">
        <v>12</v>
      </c>
      <c r="C743" t="s">
        <v>13</v>
      </c>
      <c r="D743">
        <v>2020</v>
      </c>
      <c r="E743" t="s">
        <v>22</v>
      </c>
      <c r="F743" t="s">
        <v>37</v>
      </c>
      <c r="G743" t="s">
        <v>906</v>
      </c>
      <c r="H743">
        <v>124.71725960000002</v>
      </c>
    </row>
    <row r="744" spans="1:8" x14ac:dyDescent="0.25">
      <c r="A744" t="s">
        <v>1439</v>
      </c>
      <c r="B744" t="s">
        <v>12</v>
      </c>
      <c r="C744" t="s">
        <v>13</v>
      </c>
      <c r="D744">
        <v>2020</v>
      </c>
      <c r="E744" t="s">
        <v>23</v>
      </c>
      <c r="F744" t="s">
        <v>37</v>
      </c>
      <c r="G744" t="s">
        <v>906</v>
      </c>
      <c r="H744">
        <v>136.7423632</v>
      </c>
    </row>
    <row r="745" spans="1:8" x14ac:dyDescent="0.25">
      <c r="A745" t="s">
        <v>1440</v>
      </c>
      <c r="B745" t="s">
        <v>12</v>
      </c>
      <c r="C745" t="s">
        <v>13</v>
      </c>
      <c r="D745">
        <v>2020</v>
      </c>
      <c r="E745" t="s">
        <v>24</v>
      </c>
      <c r="F745" t="s">
        <v>37</v>
      </c>
      <c r="G745" t="s">
        <v>906</v>
      </c>
      <c r="H745">
        <v>140.60152560000003</v>
      </c>
    </row>
    <row r="746" spans="1:8" x14ac:dyDescent="0.25">
      <c r="A746" t="s">
        <v>1441</v>
      </c>
      <c r="B746" t="s">
        <v>12</v>
      </c>
      <c r="C746" t="s">
        <v>13</v>
      </c>
      <c r="D746">
        <v>2020</v>
      </c>
      <c r="E746" t="s">
        <v>25</v>
      </c>
      <c r="F746" t="s">
        <v>37</v>
      </c>
      <c r="G746" t="s">
        <v>906</v>
      </c>
      <c r="H746">
        <v>141.91715719999999</v>
      </c>
    </row>
    <row r="747" spans="1:8" x14ac:dyDescent="0.25">
      <c r="A747" t="s">
        <v>1442</v>
      </c>
      <c r="B747" t="s">
        <v>12</v>
      </c>
      <c r="C747" t="s">
        <v>13</v>
      </c>
      <c r="D747">
        <v>2020</v>
      </c>
      <c r="E747" t="s">
        <v>26</v>
      </c>
      <c r="F747" t="s">
        <v>37</v>
      </c>
      <c r="G747" t="s">
        <v>906</v>
      </c>
      <c r="H747">
        <v>136.99076079999998</v>
      </c>
    </row>
    <row r="748" spans="1:8" x14ac:dyDescent="0.25">
      <c r="A748" t="s">
        <v>1443</v>
      </c>
      <c r="B748" t="s">
        <v>12</v>
      </c>
      <c r="C748" t="s">
        <v>13</v>
      </c>
      <c r="D748">
        <v>2020</v>
      </c>
      <c r="E748" t="s">
        <v>27</v>
      </c>
      <c r="F748" t="s">
        <v>37</v>
      </c>
      <c r="G748" t="s">
        <v>906</v>
      </c>
      <c r="H748">
        <v>152.57625250000001</v>
      </c>
    </row>
    <row r="749" spans="1:8" x14ac:dyDescent="0.25">
      <c r="A749" t="s">
        <v>1444</v>
      </c>
      <c r="B749" t="s">
        <v>12</v>
      </c>
      <c r="C749" t="s">
        <v>13</v>
      </c>
      <c r="D749">
        <v>2020</v>
      </c>
      <c r="E749" t="s">
        <v>28</v>
      </c>
      <c r="F749" t="s">
        <v>37</v>
      </c>
      <c r="G749" t="s">
        <v>906</v>
      </c>
      <c r="H749">
        <v>153.93478839999997</v>
      </c>
    </row>
    <row r="750" spans="1:8" x14ac:dyDescent="0.25">
      <c r="A750" t="s">
        <v>1445</v>
      </c>
      <c r="B750" t="s">
        <v>12</v>
      </c>
      <c r="C750" t="s">
        <v>13</v>
      </c>
      <c r="D750">
        <v>2020</v>
      </c>
      <c r="E750" t="s">
        <v>29</v>
      </c>
      <c r="F750" t="s">
        <v>37</v>
      </c>
      <c r="G750" t="s">
        <v>906</v>
      </c>
      <c r="H750">
        <v>147.21443799999997</v>
      </c>
    </row>
    <row r="751" spans="1:8" x14ac:dyDescent="0.25">
      <c r="A751" t="s">
        <v>1446</v>
      </c>
      <c r="B751" t="s">
        <v>12</v>
      </c>
      <c r="C751" t="s">
        <v>13</v>
      </c>
      <c r="D751">
        <v>2020</v>
      </c>
      <c r="E751" t="s">
        <v>30</v>
      </c>
      <c r="F751" t="s">
        <v>37</v>
      </c>
      <c r="G751" t="s">
        <v>906</v>
      </c>
      <c r="H751">
        <v>125.10311999999996</v>
      </c>
    </row>
    <row r="752" spans="1:8" x14ac:dyDescent="0.25">
      <c r="A752" t="s">
        <v>1447</v>
      </c>
      <c r="B752" t="s">
        <v>12</v>
      </c>
      <c r="C752" t="s">
        <v>13</v>
      </c>
      <c r="D752">
        <v>2020</v>
      </c>
      <c r="E752" t="s">
        <v>31</v>
      </c>
      <c r="F752" t="s">
        <v>37</v>
      </c>
      <c r="G752" t="s">
        <v>906</v>
      </c>
      <c r="H752">
        <v>85.97067760000003</v>
      </c>
    </row>
    <row r="753" spans="1:8" x14ac:dyDescent="0.25">
      <c r="A753" t="s">
        <v>1448</v>
      </c>
      <c r="B753" t="s">
        <v>12</v>
      </c>
      <c r="C753" t="s">
        <v>13</v>
      </c>
      <c r="D753">
        <v>2020</v>
      </c>
      <c r="E753" t="s">
        <v>32</v>
      </c>
      <c r="F753" t="s">
        <v>37</v>
      </c>
      <c r="G753" t="s">
        <v>906</v>
      </c>
      <c r="H753">
        <v>82.571230499999984</v>
      </c>
    </row>
    <row r="754" spans="1:8" x14ac:dyDescent="0.25">
      <c r="A754" t="s">
        <v>1449</v>
      </c>
      <c r="B754" t="s">
        <v>12</v>
      </c>
      <c r="C754" t="s">
        <v>13</v>
      </c>
      <c r="D754">
        <v>2020</v>
      </c>
      <c r="E754" t="s">
        <v>33</v>
      </c>
      <c r="F754" t="s">
        <v>37</v>
      </c>
      <c r="G754" t="s">
        <v>906</v>
      </c>
      <c r="H754">
        <v>49.866296399999996</v>
      </c>
    </row>
    <row r="755" spans="1:8" x14ac:dyDescent="0.25">
      <c r="A755" t="s">
        <v>1450</v>
      </c>
      <c r="B755" t="s">
        <v>12</v>
      </c>
      <c r="C755" t="s">
        <v>13</v>
      </c>
      <c r="D755">
        <v>2020</v>
      </c>
      <c r="E755" t="s">
        <v>34</v>
      </c>
      <c r="F755" t="s">
        <v>37</v>
      </c>
      <c r="G755" t="s">
        <v>906</v>
      </c>
      <c r="H755">
        <v>19.031589199999999</v>
      </c>
    </row>
    <row r="756" spans="1:8" x14ac:dyDescent="0.25">
      <c r="A756" t="s">
        <v>1451</v>
      </c>
      <c r="B756" t="s">
        <v>12</v>
      </c>
      <c r="C756" t="s">
        <v>13</v>
      </c>
      <c r="D756">
        <v>2020</v>
      </c>
      <c r="E756" t="s">
        <v>35</v>
      </c>
      <c r="F756" t="s">
        <v>37</v>
      </c>
      <c r="G756" t="s">
        <v>906</v>
      </c>
      <c r="H756">
        <v>4.6113801999999993</v>
      </c>
    </row>
    <row r="757" spans="1:8" x14ac:dyDescent="0.25">
      <c r="A757" t="s">
        <v>1452</v>
      </c>
      <c r="B757" t="s">
        <v>12</v>
      </c>
      <c r="C757" t="s">
        <v>13</v>
      </c>
      <c r="D757">
        <v>2020</v>
      </c>
      <c r="E757" t="s">
        <v>36</v>
      </c>
      <c r="F757" t="s">
        <v>37</v>
      </c>
      <c r="G757" t="s">
        <v>906</v>
      </c>
      <c r="H757">
        <v>0.41269799999999995</v>
      </c>
    </row>
    <row r="758" spans="1:8" x14ac:dyDescent="0.25">
      <c r="A758" t="s">
        <v>1453</v>
      </c>
      <c r="B758" t="s">
        <v>12</v>
      </c>
      <c r="C758" t="s">
        <v>13</v>
      </c>
      <c r="D758">
        <v>2020</v>
      </c>
      <c r="E758" t="s">
        <v>16</v>
      </c>
      <c r="F758" t="s">
        <v>15</v>
      </c>
      <c r="G758" t="s">
        <v>949</v>
      </c>
      <c r="H758">
        <v>100.01335965188503</v>
      </c>
    </row>
    <row r="759" spans="1:8" x14ac:dyDescent="0.25">
      <c r="A759" t="s">
        <v>1454</v>
      </c>
      <c r="B759" t="s">
        <v>12</v>
      </c>
      <c r="C759" t="s">
        <v>13</v>
      </c>
      <c r="D759">
        <v>2020</v>
      </c>
      <c r="E759" t="s">
        <v>17</v>
      </c>
      <c r="F759" t="s">
        <v>15</v>
      </c>
      <c r="G759" t="s">
        <v>949</v>
      </c>
      <c r="H759">
        <v>104.0205383522578</v>
      </c>
    </row>
    <row r="760" spans="1:8" x14ac:dyDescent="0.25">
      <c r="A760" t="s">
        <v>1455</v>
      </c>
      <c r="B760" t="s">
        <v>12</v>
      </c>
      <c r="C760" t="s">
        <v>13</v>
      </c>
      <c r="D760">
        <v>2020</v>
      </c>
      <c r="E760" t="s">
        <v>18</v>
      </c>
      <c r="F760" t="s">
        <v>15</v>
      </c>
      <c r="G760" t="s">
        <v>949</v>
      </c>
      <c r="H760">
        <v>111.92581215000001</v>
      </c>
    </row>
    <row r="761" spans="1:8" x14ac:dyDescent="0.25">
      <c r="A761" t="s">
        <v>1456</v>
      </c>
      <c r="B761" t="s">
        <v>12</v>
      </c>
      <c r="C761" t="s">
        <v>13</v>
      </c>
      <c r="D761">
        <v>2020</v>
      </c>
      <c r="E761" t="s">
        <v>19</v>
      </c>
      <c r="F761" t="s">
        <v>15</v>
      </c>
      <c r="G761" t="s">
        <v>949</v>
      </c>
      <c r="H761">
        <v>106.13740634999999</v>
      </c>
    </row>
    <row r="762" spans="1:8" x14ac:dyDescent="0.25">
      <c r="A762" t="s">
        <v>1457</v>
      </c>
      <c r="B762" t="s">
        <v>12</v>
      </c>
      <c r="C762" t="s">
        <v>13</v>
      </c>
      <c r="D762">
        <v>2020</v>
      </c>
      <c r="E762" t="s">
        <v>20</v>
      </c>
      <c r="F762" t="s">
        <v>15</v>
      </c>
      <c r="G762" t="s">
        <v>949</v>
      </c>
      <c r="H762">
        <v>123.52999489999999</v>
      </c>
    </row>
    <row r="763" spans="1:8" x14ac:dyDescent="0.25">
      <c r="A763" t="s">
        <v>1458</v>
      </c>
      <c r="B763" t="s">
        <v>12</v>
      </c>
      <c r="C763" t="s">
        <v>13</v>
      </c>
      <c r="D763">
        <v>2020</v>
      </c>
      <c r="E763" t="s">
        <v>21</v>
      </c>
      <c r="F763" t="s">
        <v>15</v>
      </c>
      <c r="G763" t="s">
        <v>949</v>
      </c>
      <c r="H763">
        <v>120.25375320000001</v>
      </c>
    </row>
    <row r="764" spans="1:8" x14ac:dyDescent="0.25">
      <c r="A764" t="s">
        <v>1459</v>
      </c>
      <c r="B764" t="s">
        <v>12</v>
      </c>
      <c r="C764" t="s">
        <v>13</v>
      </c>
      <c r="D764">
        <v>2020</v>
      </c>
      <c r="E764" t="s">
        <v>22</v>
      </c>
      <c r="F764" t="s">
        <v>15</v>
      </c>
      <c r="G764" t="s">
        <v>949</v>
      </c>
      <c r="H764">
        <v>136.45180080000003</v>
      </c>
    </row>
    <row r="765" spans="1:8" x14ac:dyDescent="0.25">
      <c r="A765" t="s">
        <v>1460</v>
      </c>
      <c r="B765" t="s">
        <v>12</v>
      </c>
      <c r="C765" t="s">
        <v>13</v>
      </c>
      <c r="D765">
        <v>2020</v>
      </c>
      <c r="E765" t="s">
        <v>23</v>
      </c>
      <c r="F765" t="s">
        <v>15</v>
      </c>
      <c r="G765" t="s">
        <v>949</v>
      </c>
      <c r="H765">
        <v>146.91871500000002</v>
      </c>
    </row>
    <row r="766" spans="1:8" x14ac:dyDescent="0.25">
      <c r="A766" t="s">
        <v>1461</v>
      </c>
      <c r="B766" t="s">
        <v>12</v>
      </c>
      <c r="C766" t="s">
        <v>13</v>
      </c>
      <c r="D766">
        <v>2020</v>
      </c>
      <c r="E766" t="s">
        <v>24</v>
      </c>
      <c r="F766" t="s">
        <v>15</v>
      </c>
      <c r="G766" t="s">
        <v>949</v>
      </c>
      <c r="H766">
        <v>147.51183649999999</v>
      </c>
    </row>
    <row r="767" spans="1:8" x14ac:dyDescent="0.25">
      <c r="A767" t="s">
        <v>1462</v>
      </c>
      <c r="B767" t="s">
        <v>12</v>
      </c>
      <c r="C767" t="s">
        <v>13</v>
      </c>
      <c r="D767">
        <v>2020</v>
      </c>
      <c r="E767" t="s">
        <v>25</v>
      </c>
      <c r="F767" t="s">
        <v>15</v>
      </c>
      <c r="G767" t="s">
        <v>949</v>
      </c>
      <c r="H767">
        <v>145.10246774999999</v>
      </c>
    </row>
    <row r="768" spans="1:8" x14ac:dyDescent="0.25">
      <c r="A768" t="s">
        <v>1463</v>
      </c>
      <c r="B768" t="s">
        <v>12</v>
      </c>
      <c r="C768" t="s">
        <v>13</v>
      </c>
      <c r="D768">
        <v>2020</v>
      </c>
      <c r="E768" t="s">
        <v>26</v>
      </c>
      <c r="F768" t="s">
        <v>15</v>
      </c>
      <c r="G768" t="s">
        <v>949</v>
      </c>
      <c r="H768">
        <v>134.90357780000002</v>
      </c>
    </row>
    <row r="769" spans="1:8" x14ac:dyDescent="0.25">
      <c r="A769" t="s">
        <v>1464</v>
      </c>
      <c r="B769" t="s">
        <v>12</v>
      </c>
      <c r="C769" t="s">
        <v>13</v>
      </c>
      <c r="D769">
        <v>2020</v>
      </c>
      <c r="E769" t="s">
        <v>27</v>
      </c>
      <c r="F769" t="s">
        <v>15</v>
      </c>
      <c r="G769" t="s">
        <v>949</v>
      </c>
      <c r="H769">
        <v>144.62276220000001</v>
      </c>
    </row>
    <row r="770" spans="1:8" x14ac:dyDescent="0.25">
      <c r="A770" t="s">
        <v>1465</v>
      </c>
      <c r="B770" t="s">
        <v>12</v>
      </c>
      <c r="C770" t="s">
        <v>13</v>
      </c>
      <c r="D770">
        <v>2020</v>
      </c>
      <c r="E770" t="s">
        <v>28</v>
      </c>
      <c r="F770" t="s">
        <v>15</v>
      </c>
      <c r="G770" t="s">
        <v>949</v>
      </c>
      <c r="H770">
        <v>141.143652</v>
      </c>
    </row>
    <row r="771" spans="1:8" x14ac:dyDescent="0.25">
      <c r="A771" t="s">
        <v>1466</v>
      </c>
      <c r="B771" t="s">
        <v>12</v>
      </c>
      <c r="C771" t="s">
        <v>13</v>
      </c>
      <c r="D771">
        <v>2020</v>
      </c>
      <c r="E771" t="s">
        <v>29</v>
      </c>
      <c r="F771" t="s">
        <v>15</v>
      </c>
      <c r="G771" t="s">
        <v>949</v>
      </c>
      <c r="H771">
        <v>128.68875000000003</v>
      </c>
    </row>
    <row r="772" spans="1:8" x14ac:dyDescent="0.25">
      <c r="A772" t="s">
        <v>1467</v>
      </c>
      <c r="B772" t="s">
        <v>12</v>
      </c>
      <c r="C772" t="s">
        <v>13</v>
      </c>
      <c r="D772">
        <v>2020</v>
      </c>
      <c r="E772" t="s">
        <v>30</v>
      </c>
      <c r="F772" t="s">
        <v>15</v>
      </c>
      <c r="G772" t="s">
        <v>949</v>
      </c>
      <c r="H772">
        <v>95.466996899999998</v>
      </c>
    </row>
    <row r="773" spans="1:8" x14ac:dyDescent="0.25">
      <c r="A773" t="s">
        <v>1468</v>
      </c>
      <c r="B773" t="s">
        <v>12</v>
      </c>
      <c r="C773" t="s">
        <v>13</v>
      </c>
      <c r="D773">
        <v>2020</v>
      </c>
      <c r="E773" t="s">
        <v>31</v>
      </c>
      <c r="F773" t="s">
        <v>15</v>
      </c>
      <c r="G773" t="s">
        <v>949</v>
      </c>
      <c r="H773">
        <v>54.665727999999994</v>
      </c>
    </row>
    <row r="774" spans="1:8" x14ac:dyDescent="0.25">
      <c r="A774" t="s">
        <v>1469</v>
      </c>
      <c r="B774" t="s">
        <v>12</v>
      </c>
      <c r="C774" t="s">
        <v>13</v>
      </c>
      <c r="D774">
        <v>2020</v>
      </c>
      <c r="E774" t="s">
        <v>32</v>
      </c>
      <c r="F774" t="s">
        <v>15</v>
      </c>
      <c r="G774" t="s">
        <v>949</v>
      </c>
      <c r="H774">
        <v>44.71500915</v>
      </c>
    </row>
    <row r="775" spans="1:8" x14ac:dyDescent="0.25">
      <c r="A775" t="s">
        <v>1470</v>
      </c>
      <c r="B775" t="s">
        <v>12</v>
      </c>
      <c r="C775" t="s">
        <v>13</v>
      </c>
      <c r="D775">
        <v>2020</v>
      </c>
      <c r="E775" t="s">
        <v>33</v>
      </c>
      <c r="F775" t="s">
        <v>15</v>
      </c>
      <c r="G775" t="s">
        <v>949</v>
      </c>
      <c r="H775">
        <v>21.631176</v>
      </c>
    </row>
    <row r="776" spans="1:8" x14ac:dyDescent="0.25">
      <c r="A776" t="s">
        <v>1471</v>
      </c>
      <c r="B776" t="s">
        <v>12</v>
      </c>
      <c r="C776" t="s">
        <v>13</v>
      </c>
      <c r="D776">
        <v>2020</v>
      </c>
      <c r="E776" t="s">
        <v>34</v>
      </c>
      <c r="F776" t="s">
        <v>15</v>
      </c>
      <c r="G776" t="s">
        <v>949</v>
      </c>
      <c r="H776">
        <v>6.3796172000000002</v>
      </c>
    </row>
    <row r="777" spans="1:8" x14ac:dyDescent="0.25">
      <c r="A777" t="s">
        <v>1472</v>
      </c>
      <c r="B777" t="s">
        <v>12</v>
      </c>
      <c r="C777" t="s">
        <v>13</v>
      </c>
      <c r="D777">
        <v>2020</v>
      </c>
      <c r="E777" t="s">
        <v>35</v>
      </c>
      <c r="F777" t="s">
        <v>15</v>
      </c>
      <c r="G777" t="s">
        <v>949</v>
      </c>
      <c r="H777">
        <v>1.034586</v>
      </c>
    </row>
    <row r="778" spans="1:8" x14ac:dyDescent="0.25">
      <c r="A778" t="s">
        <v>1473</v>
      </c>
      <c r="B778" t="s">
        <v>12</v>
      </c>
      <c r="C778" t="s">
        <v>13</v>
      </c>
      <c r="D778">
        <v>2020</v>
      </c>
      <c r="E778" t="s">
        <v>36</v>
      </c>
      <c r="F778" t="s">
        <v>15</v>
      </c>
      <c r="G778" t="s">
        <v>949</v>
      </c>
      <c r="H778">
        <v>8.409599999999999E-2</v>
      </c>
    </row>
    <row r="779" spans="1:8" x14ac:dyDescent="0.25">
      <c r="A779" t="s">
        <v>1474</v>
      </c>
      <c r="B779" t="s">
        <v>12</v>
      </c>
      <c r="C779" t="s">
        <v>13</v>
      </c>
      <c r="D779">
        <v>2020</v>
      </c>
      <c r="E779" t="s">
        <v>16</v>
      </c>
      <c r="F779" t="s">
        <v>37</v>
      </c>
      <c r="G779" t="s">
        <v>949</v>
      </c>
      <c r="H779">
        <v>94.446957237373425</v>
      </c>
    </row>
    <row r="780" spans="1:8" x14ac:dyDescent="0.25">
      <c r="A780" t="s">
        <v>1475</v>
      </c>
      <c r="B780" t="s">
        <v>12</v>
      </c>
      <c r="C780" t="s">
        <v>13</v>
      </c>
      <c r="D780">
        <v>2020</v>
      </c>
      <c r="E780" t="s">
        <v>17</v>
      </c>
      <c r="F780" t="s">
        <v>37</v>
      </c>
      <c r="G780" t="s">
        <v>949</v>
      </c>
      <c r="H780">
        <v>98.231209063097339</v>
      </c>
    </row>
    <row r="781" spans="1:8" x14ac:dyDescent="0.25">
      <c r="A781" t="s">
        <v>1476</v>
      </c>
      <c r="B781" t="s">
        <v>12</v>
      </c>
      <c r="C781" t="s">
        <v>13</v>
      </c>
      <c r="D781">
        <v>2020</v>
      </c>
      <c r="E781" t="s">
        <v>18</v>
      </c>
      <c r="F781" t="s">
        <v>37</v>
      </c>
      <c r="G781" t="s">
        <v>949</v>
      </c>
      <c r="H781">
        <v>105.4944</v>
      </c>
    </row>
    <row r="782" spans="1:8" x14ac:dyDescent="0.25">
      <c r="A782" t="s">
        <v>1477</v>
      </c>
      <c r="B782" t="s">
        <v>12</v>
      </c>
      <c r="C782" t="s">
        <v>13</v>
      </c>
      <c r="D782">
        <v>2020</v>
      </c>
      <c r="E782" t="s">
        <v>19</v>
      </c>
      <c r="F782" t="s">
        <v>37</v>
      </c>
      <c r="G782" t="s">
        <v>949</v>
      </c>
      <c r="H782">
        <v>100.2996</v>
      </c>
    </row>
    <row r="783" spans="1:8" x14ac:dyDescent="0.25">
      <c r="A783" t="s">
        <v>1478</v>
      </c>
      <c r="B783" t="s">
        <v>12</v>
      </c>
      <c r="C783" t="s">
        <v>13</v>
      </c>
      <c r="D783">
        <v>2020</v>
      </c>
      <c r="E783" t="s">
        <v>20</v>
      </c>
      <c r="F783" t="s">
        <v>37</v>
      </c>
      <c r="G783" t="s">
        <v>949</v>
      </c>
      <c r="H783">
        <v>117.41481765</v>
      </c>
    </row>
    <row r="784" spans="1:8" x14ac:dyDescent="0.25">
      <c r="A784" t="s">
        <v>1479</v>
      </c>
      <c r="B784" t="s">
        <v>12</v>
      </c>
      <c r="C784" t="s">
        <v>13</v>
      </c>
      <c r="D784">
        <v>2020</v>
      </c>
      <c r="E784" t="s">
        <v>21</v>
      </c>
      <c r="F784" t="s">
        <v>37</v>
      </c>
      <c r="G784" t="s">
        <v>949</v>
      </c>
      <c r="H784">
        <v>115.1693154</v>
      </c>
    </row>
    <row r="785" spans="1:8" x14ac:dyDescent="0.25">
      <c r="A785" t="s">
        <v>1480</v>
      </c>
      <c r="B785" t="s">
        <v>12</v>
      </c>
      <c r="C785" t="s">
        <v>13</v>
      </c>
      <c r="D785">
        <v>2020</v>
      </c>
      <c r="E785" t="s">
        <v>22</v>
      </c>
      <c r="F785" t="s">
        <v>37</v>
      </c>
      <c r="G785" t="s">
        <v>949</v>
      </c>
      <c r="H785">
        <v>131.10576300000002</v>
      </c>
    </row>
    <row r="786" spans="1:8" x14ac:dyDescent="0.25">
      <c r="A786" t="s">
        <v>1481</v>
      </c>
      <c r="B786" t="s">
        <v>12</v>
      </c>
      <c r="C786" t="s">
        <v>13</v>
      </c>
      <c r="D786">
        <v>2020</v>
      </c>
      <c r="E786" t="s">
        <v>23</v>
      </c>
      <c r="F786" t="s">
        <v>37</v>
      </c>
      <c r="G786" t="s">
        <v>949</v>
      </c>
      <c r="H786">
        <v>141.73136919999999</v>
      </c>
    </row>
    <row r="787" spans="1:8" x14ac:dyDescent="0.25">
      <c r="A787" t="s">
        <v>1482</v>
      </c>
      <c r="B787" t="s">
        <v>12</v>
      </c>
      <c r="C787" t="s">
        <v>13</v>
      </c>
      <c r="D787">
        <v>2020</v>
      </c>
      <c r="E787" t="s">
        <v>24</v>
      </c>
      <c r="F787" t="s">
        <v>37</v>
      </c>
      <c r="G787" t="s">
        <v>949</v>
      </c>
      <c r="H787">
        <v>143.7881376</v>
      </c>
    </row>
    <row r="788" spans="1:8" x14ac:dyDescent="0.25">
      <c r="A788" t="s">
        <v>1483</v>
      </c>
      <c r="B788" t="s">
        <v>12</v>
      </c>
      <c r="C788" t="s">
        <v>13</v>
      </c>
      <c r="D788">
        <v>2020</v>
      </c>
      <c r="E788" t="s">
        <v>25</v>
      </c>
      <c r="F788" t="s">
        <v>37</v>
      </c>
      <c r="G788" t="s">
        <v>949</v>
      </c>
      <c r="H788">
        <v>143.90357399999999</v>
      </c>
    </row>
    <row r="789" spans="1:8" x14ac:dyDescent="0.25">
      <c r="A789" t="s">
        <v>1484</v>
      </c>
      <c r="B789" t="s">
        <v>12</v>
      </c>
      <c r="C789" t="s">
        <v>13</v>
      </c>
      <c r="D789">
        <v>2020</v>
      </c>
      <c r="E789" t="s">
        <v>26</v>
      </c>
      <c r="F789" t="s">
        <v>37</v>
      </c>
      <c r="G789" t="s">
        <v>949</v>
      </c>
      <c r="H789">
        <v>138.27644159999997</v>
      </c>
    </row>
    <row r="790" spans="1:8" x14ac:dyDescent="0.25">
      <c r="A790" t="s">
        <v>1485</v>
      </c>
      <c r="B790" t="s">
        <v>12</v>
      </c>
      <c r="C790" t="s">
        <v>13</v>
      </c>
      <c r="D790">
        <v>2020</v>
      </c>
      <c r="E790" t="s">
        <v>27</v>
      </c>
      <c r="F790" t="s">
        <v>37</v>
      </c>
      <c r="G790" t="s">
        <v>949</v>
      </c>
      <c r="H790">
        <v>153.36249924999998</v>
      </c>
    </row>
    <row r="791" spans="1:8" x14ac:dyDescent="0.25">
      <c r="A791" t="s">
        <v>1486</v>
      </c>
      <c r="B791" t="s">
        <v>12</v>
      </c>
      <c r="C791" t="s">
        <v>13</v>
      </c>
      <c r="D791">
        <v>2020</v>
      </c>
      <c r="E791" t="s">
        <v>28</v>
      </c>
      <c r="F791" t="s">
        <v>37</v>
      </c>
      <c r="G791" t="s">
        <v>949</v>
      </c>
      <c r="H791">
        <v>154.42175859999998</v>
      </c>
    </row>
    <row r="792" spans="1:8" x14ac:dyDescent="0.25">
      <c r="A792" t="s">
        <v>1487</v>
      </c>
      <c r="B792" t="s">
        <v>12</v>
      </c>
      <c r="C792" t="s">
        <v>13</v>
      </c>
      <c r="D792">
        <v>2020</v>
      </c>
      <c r="E792" t="s">
        <v>29</v>
      </c>
      <c r="F792" t="s">
        <v>37</v>
      </c>
      <c r="G792" t="s">
        <v>949</v>
      </c>
      <c r="H792">
        <v>147.50051400000001</v>
      </c>
    </row>
    <row r="793" spans="1:8" x14ac:dyDescent="0.25">
      <c r="A793" t="s">
        <v>1488</v>
      </c>
      <c r="B793" t="s">
        <v>12</v>
      </c>
      <c r="C793" t="s">
        <v>13</v>
      </c>
      <c r="D793">
        <v>2020</v>
      </c>
      <c r="E793" t="s">
        <v>30</v>
      </c>
      <c r="F793" t="s">
        <v>37</v>
      </c>
      <c r="G793" t="s">
        <v>949</v>
      </c>
      <c r="H793">
        <v>125.288912</v>
      </c>
    </row>
    <row r="794" spans="1:8" x14ac:dyDescent="0.25">
      <c r="A794" t="s">
        <v>1489</v>
      </c>
      <c r="B794" t="s">
        <v>12</v>
      </c>
      <c r="C794" t="s">
        <v>13</v>
      </c>
      <c r="D794">
        <v>2020</v>
      </c>
      <c r="E794" t="s">
        <v>31</v>
      </c>
      <c r="F794" t="s">
        <v>37</v>
      </c>
      <c r="G794" t="s">
        <v>949</v>
      </c>
      <c r="H794">
        <v>86.145688200000009</v>
      </c>
    </row>
    <row r="795" spans="1:8" x14ac:dyDescent="0.25">
      <c r="A795" t="s">
        <v>1490</v>
      </c>
      <c r="B795" t="s">
        <v>12</v>
      </c>
      <c r="C795" t="s">
        <v>13</v>
      </c>
      <c r="D795">
        <v>2020</v>
      </c>
      <c r="E795" t="s">
        <v>32</v>
      </c>
      <c r="F795" t="s">
        <v>37</v>
      </c>
      <c r="G795" t="s">
        <v>949</v>
      </c>
      <c r="H795">
        <v>82.641324149999988</v>
      </c>
    </row>
    <row r="796" spans="1:8" x14ac:dyDescent="0.25">
      <c r="A796" t="s">
        <v>1491</v>
      </c>
      <c r="B796" t="s">
        <v>12</v>
      </c>
      <c r="C796" t="s">
        <v>13</v>
      </c>
      <c r="D796">
        <v>2020</v>
      </c>
      <c r="E796" t="s">
        <v>33</v>
      </c>
      <c r="F796" t="s">
        <v>37</v>
      </c>
      <c r="G796" t="s">
        <v>949</v>
      </c>
      <c r="H796">
        <v>49.866296399999996</v>
      </c>
    </row>
    <row r="797" spans="1:8" x14ac:dyDescent="0.25">
      <c r="A797" t="s">
        <v>1492</v>
      </c>
      <c r="B797" t="s">
        <v>12</v>
      </c>
      <c r="C797" t="s">
        <v>13</v>
      </c>
      <c r="D797">
        <v>2020</v>
      </c>
      <c r="E797" t="s">
        <v>34</v>
      </c>
      <c r="F797" t="s">
        <v>37</v>
      </c>
      <c r="G797" t="s">
        <v>949</v>
      </c>
      <c r="H797">
        <v>19.031589199999999</v>
      </c>
    </row>
    <row r="798" spans="1:8" x14ac:dyDescent="0.25">
      <c r="A798" t="s">
        <v>1493</v>
      </c>
      <c r="B798" t="s">
        <v>12</v>
      </c>
      <c r="C798" t="s">
        <v>13</v>
      </c>
      <c r="D798">
        <v>2020</v>
      </c>
      <c r="E798" t="s">
        <v>35</v>
      </c>
      <c r="F798" t="s">
        <v>37</v>
      </c>
      <c r="G798" t="s">
        <v>949</v>
      </c>
      <c r="H798">
        <v>4.6113801999999993</v>
      </c>
    </row>
    <row r="799" spans="1:8" x14ac:dyDescent="0.25">
      <c r="A799" t="s">
        <v>1494</v>
      </c>
      <c r="B799" t="s">
        <v>12</v>
      </c>
      <c r="C799" t="s">
        <v>13</v>
      </c>
      <c r="D799">
        <v>2020</v>
      </c>
      <c r="E799" t="s">
        <v>36</v>
      </c>
      <c r="F799" t="s">
        <v>37</v>
      </c>
      <c r="G799" t="s">
        <v>949</v>
      </c>
      <c r="H799">
        <v>0.41269799999999995</v>
      </c>
    </row>
    <row r="800" spans="1:8" x14ac:dyDescent="0.25">
      <c r="A800" t="s">
        <v>1495</v>
      </c>
      <c r="B800" t="s">
        <v>39</v>
      </c>
      <c r="C800" t="s">
        <v>13</v>
      </c>
      <c r="D800">
        <v>2020</v>
      </c>
      <c r="E800" t="s">
        <v>16</v>
      </c>
      <c r="F800" t="s">
        <v>15</v>
      </c>
      <c r="G800" t="s">
        <v>906</v>
      </c>
      <c r="H800">
        <v>104.98237151906362</v>
      </c>
    </row>
    <row r="801" spans="1:8" x14ac:dyDescent="0.25">
      <c r="A801" t="s">
        <v>1496</v>
      </c>
      <c r="B801" t="s">
        <v>39</v>
      </c>
      <c r="C801" t="s">
        <v>13</v>
      </c>
      <c r="D801">
        <v>2020</v>
      </c>
      <c r="E801" t="s">
        <v>17</v>
      </c>
      <c r="F801" t="s">
        <v>15</v>
      </c>
      <c r="G801" t="s">
        <v>906</v>
      </c>
      <c r="H801">
        <v>102.32979162365709</v>
      </c>
    </row>
    <row r="802" spans="1:8" x14ac:dyDescent="0.25">
      <c r="A802" t="s">
        <v>1497</v>
      </c>
      <c r="B802" t="s">
        <v>39</v>
      </c>
      <c r="C802" t="s">
        <v>13</v>
      </c>
      <c r="D802">
        <v>2020</v>
      </c>
      <c r="E802" t="s">
        <v>18</v>
      </c>
      <c r="F802" t="s">
        <v>15</v>
      </c>
      <c r="G802" t="s">
        <v>906</v>
      </c>
      <c r="H802">
        <v>111.12671189999999</v>
      </c>
    </row>
    <row r="803" spans="1:8" x14ac:dyDescent="0.25">
      <c r="A803" t="s">
        <v>1498</v>
      </c>
      <c r="B803" t="s">
        <v>39</v>
      </c>
      <c r="C803" t="s">
        <v>13</v>
      </c>
      <c r="D803">
        <v>2020</v>
      </c>
      <c r="E803" t="s">
        <v>19</v>
      </c>
      <c r="F803" t="s">
        <v>15</v>
      </c>
      <c r="G803" t="s">
        <v>906</v>
      </c>
      <c r="H803">
        <v>105.53211239999999</v>
      </c>
    </row>
    <row r="804" spans="1:8" x14ac:dyDescent="0.25">
      <c r="A804" t="s">
        <v>1499</v>
      </c>
      <c r="B804" t="s">
        <v>39</v>
      </c>
      <c r="C804" t="s">
        <v>13</v>
      </c>
      <c r="D804">
        <v>2020</v>
      </c>
      <c r="E804" t="s">
        <v>20</v>
      </c>
      <c r="F804" t="s">
        <v>15</v>
      </c>
      <c r="G804" t="s">
        <v>906</v>
      </c>
      <c r="H804">
        <v>122.8315443</v>
      </c>
    </row>
    <row r="805" spans="1:8" x14ac:dyDescent="0.25">
      <c r="A805" t="s">
        <v>1500</v>
      </c>
      <c r="B805" t="s">
        <v>39</v>
      </c>
      <c r="C805" t="s">
        <v>13</v>
      </c>
      <c r="D805">
        <v>2020</v>
      </c>
      <c r="E805" t="s">
        <v>21</v>
      </c>
      <c r="F805" t="s">
        <v>15</v>
      </c>
      <c r="G805" t="s">
        <v>906</v>
      </c>
      <c r="H805">
        <v>118.55890020000001</v>
      </c>
    </row>
    <row r="806" spans="1:8" x14ac:dyDescent="0.25">
      <c r="A806" t="s">
        <v>1501</v>
      </c>
      <c r="B806" t="s">
        <v>39</v>
      </c>
      <c r="C806" t="s">
        <v>13</v>
      </c>
      <c r="D806">
        <v>2020</v>
      </c>
      <c r="E806" t="s">
        <v>22</v>
      </c>
      <c r="F806" t="s">
        <v>15</v>
      </c>
      <c r="G806" t="s">
        <v>906</v>
      </c>
      <c r="H806">
        <v>134.16119119999999</v>
      </c>
    </row>
    <row r="807" spans="1:8" x14ac:dyDescent="0.25">
      <c r="A807" t="s">
        <v>1502</v>
      </c>
      <c r="B807" t="s">
        <v>39</v>
      </c>
      <c r="C807" t="s">
        <v>13</v>
      </c>
      <c r="D807">
        <v>2020</v>
      </c>
      <c r="E807" t="s">
        <v>23</v>
      </c>
      <c r="F807" t="s">
        <v>15</v>
      </c>
      <c r="G807" t="s">
        <v>906</v>
      </c>
      <c r="H807">
        <v>145.12815399999999</v>
      </c>
    </row>
    <row r="808" spans="1:8" x14ac:dyDescent="0.25">
      <c r="A808" t="s">
        <v>1503</v>
      </c>
      <c r="B808" t="s">
        <v>39</v>
      </c>
      <c r="C808" t="s">
        <v>13</v>
      </c>
      <c r="D808">
        <v>2020</v>
      </c>
      <c r="E808" t="s">
        <v>24</v>
      </c>
      <c r="F808" t="s">
        <v>15</v>
      </c>
      <c r="G808" t="s">
        <v>906</v>
      </c>
      <c r="H808">
        <v>146.32246760000001</v>
      </c>
    </row>
    <row r="809" spans="1:8" x14ac:dyDescent="0.25">
      <c r="A809" t="s">
        <v>1504</v>
      </c>
      <c r="B809" t="s">
        <v>39</v>
      </c>
      <c r="C809" t="s">
        <v>13</v>
      </c>
      <c r="D809">
        <v>2020</v>
      </c>
      <c r="E809" t="s">
        <v>25</v>
      </c>
      <c r="F809" t="s">
        <v>15</v>
      </c>
      <c r="G809" t="s">
        <v>906</v>
      </c>
      <c r="H809">
        <v>144.16776959999999</v>
      </c>
    </row>
    <row r="810" spans="1:8" x14ac:dyDescent="0.25">
      <c r="A810" t="s">
        <v>1505</v>
      </c>
      <c r="B810" t="s">
        <v>39</v>
      </c>
      <c r="C810" t="s">
        <v>13</v>
      </c>
      <c r="D810">
        <v>2020</v>
      </c>
      <c r="E810" t="s">
        <v>26</v>
      </c>
      <c r="F810" t="s">
        <v>15</v>
      </c>
      <c r="G810" t="s">
        <v>906</v>
      </c>
      <c r="H810">
        <v>134.27835425000001</v>
      </c>
    </row>
    <row r="811" spans="1:8" x14ac:dyDescent="0.25">
      <c r="A811" t="s">
        <v>1506</v>
      </c>
      <c r="B811" t="s">
        <v>39</v>
      </c>
      <c r="C811" t="s">
        <v>13</v>
      </c>
      <c r="D811">
        <v>2020</v>
      </c>
      <c r="E811" t="s">
        <v>27</v>
      </c>
      <c r="F811" t="s">
        <v>15</v>
      </c>
      <c r="G811" t="s">
        <v>906</v>
      </c>
      <c r="H811">
        <v>144.03458019999999</v>
      </c>
    </row>
    <row r="812" spans="1:8" x14ac:dyDescent="0.25">
      <c r="A812" t="s">
        <v>1507</v>
      </c>
      <c r="B812" t="s">
        <v>39</v>
      </c>
      <c r="C812" t="s">
        <v>13</v>
      </c>
      <c r="D812">
        <v>2020</v>
      </c>
      <c r="E812" t="s">
        <v>28</v>
      </c>
      <c r="F812" t="s">
        <v>15</v>
      </c>
      <c r="G812" t="s">
        <v>906</v>
      </c>
      <c r="H812">
        <v>140.50341774999995</v>
      </c>
    </row>
    <row r="813" spans="1:8" x14ac:dyDescent="0.25">
      <c r="A813" t="s">
        <v>1508</v>
      </c>
      <c r="B813" t="s">
        <v>39</v>
      </c>
      <c r="C813" t="s">
        <v>13</v>
      </c>
      <c r="D813">
        <v>2020</v>
      </c>
      <c r="E813" t="s">
        <v>29</v>
      </c>
      <c r="F813" t="s">
        <v>15</v>
      </c>
      <c r="G813" t="s">
        <v>906</v>
      </c>
      <c r="H813">
        <v>127.887445</v>
      </c>
    </row>
    <row r="814" spans="1:8" x14ac:dyDescent="0.25">
      <c r="A814" t="s">
        <v>1509</v>
      </c>
      <c r="B814" t="s">
        <v>39</v>
      </c>
      <c r="C814" t="s">
        <v>13</v>
      </c>
      <c r="D814">
        <v>2020</v>
      </c>
      <c r="E814" t="s">
        <v>30</v>
      </c>
      <c r="F814" t="s">
        <v>15</v>
      </c>
      <c r="G814" t="s">
        <v>906</v>
      </c>
      <c r="H814">
        <v>94.677080849999996</v>
      </c>
    </row>
    <row r="815" spans="1:8" x14ac:dyDescent="0.25">
      <c r="A815" t="s">
        <v>1510</v>
      </c>
      <c r="B815" t="s">
        <v>39</v>
      </c>
      <c r="C815" t="s">
        <v>13</v>
      </c>
      <c r="D815">
        <v>2020</v>
      </c>
      <c r="E815" t="s">
        <v>31</v>
      </c>
      <c r="F815" t="s">
        <v>15</v>
      </c>
      <c r="G815" t="s">
        <v>906</v>
      </c>
      <c r="H815">
        <v>54.021759999999993</v>
      </c>
    </row>
    <row r="816" spans="1:8" x14ac:dyDescent="0.25">
      <c r="A816" t="s">
        <v>1511</v>
      </c>
      <c r="B816" t="s">
        <v>39</v>
      </c>
      <c r="C816" t="s">
        <v>13</v>
      </c>
      <c r="D816">
        <v>2020</v>
      </c>
      <c r="E816" t="s">
        <v>32</v>
      </c>
      <c r="F816" t="s">
        <v>15</v>
      </c>
      <c r="G816" t="s">
        <v>906</v>
      </c>
      <c r="H816">
        <v>43.959456000000003</v>
      </c>
    </row>
    <row r="817" spans="1:8" x14ac:dyDescent="0.25">
      <c r="A817" t="s">
        <v>1512</v>
      </c>
      <c r="B817" t="s">
        <v>39</v>
      </c>
      <c r="C817" t="s">
        <v>13</v>
      </c>
      <c r="D817">
        <v>2020</v>
      </c>
      <c r="E817" t="s">
        <v>33</v>
      </c>
      <c r="F817" t="s">
        <v>15</v>
      </c>
      <c r="G817" t="s">
        <v>906</v>
      </c>
      <c r="H817">
        <v>21.168251999999999</v>
      </c>
    </row>
    <row r="818" spans="1:8" x14ac:dyDescent="0.25">
      <c r="A818" t="s">
        <v>1513</v>
      </c>
      <c r="B818" t="s">
        <v>39</v>
      </c>
      <c r="C818" t="s">
        <v>13</v>
      </c>
      <c r="D818">
        <v>2020</v>
      </c>
      <c r="E818" t="s">
        <v>34</v>
      </c>
      <c r="F818" t="s">
        <v>15</v>
      </c>
      <c r="G818" t="s">
        <v>906</v>
      </c>
      <c r="H818">
        <v>6.2260970000000002</v>
      </c>
    </row>
    <row r="819" spans="1:8" x14ac:dyDescent="0.25">
      <c r="A819" t="s">
        <v>1514</v>
      </c>
      <c r="B819" t="s">
        <v>39</v>
      </c>
      <c r="C819" t="s">
        <v>13</v>
      </c>
      <c r="D819">
        <v>2020</v>
      </c>
      <c r="E819" t="s">
        <v>35</v>
      </c>
      <c r="F819" t="s">
        <v>15</v>
      </c>
      <c r="G819" t="s">
        <v>906</v>
      </c>
      <c r="H819">
        <v>1.0099530000000001</v>
      </c>
    </row>
    <row r="820" spans="1:8" x14ac:dyDescent="0.25">
      <c r="A820" t="s">
        <v>1515</v>
      </c>
      <c r="B820" t="s">
        <v>39</v>
      </c>
      <c r="C820" t="s">
        <v>13</v>
      </c>
      <c r="D820">
        <v>2020</v>
      </c>
      <c r="E820" t="s">
        <v>36</v>
      </c>
      <c r="F820" t="s">
        <v>15</v>
      </c>
      <c r="G820" t="s">
        <v>906</v>
      </c>
      <c r="H820">
        <v>8.2367999999999983E-2</v>
      </c>
    </row>
    <row r="821" spans="1:8" x14ac:dyDescent="0.25">
      <c r="A821" t="s">
        <v>1516</v>
      </c>
      <c r="B821" t="s">
        <v>39</v>
      </c>
      <c r="C821" t="s">
        <v>13</v>
      </c>
      <c r="D821">
        <v>2020</v>
      </c>
      <c r="E821" t="s">
        <v>16</v>
      </c>
      <c r="F821" t="s">
        <v>37</v>
      </c>
      <c r="G821" t="s">
        <v>906</v>
      </c>
      <c r="H821">
        <v>99.025822187795868</v>
      </c>
    </row>
    <row r="822" spans="1:8" x14ac:dyDescent="0.25">
      <c r="A822" t="s">
        <v>1517</v>
      </c>
      <c r="B822" t="s">
        <v>39</v>
      </c>
      <c r="C822" t="s">
        <v>13</v>
      </c>
      <c r="D822">
        <v>2020</v>
      </c>
      <c r="E822" t="s">
        <v>17</v>
      </c>
      <c r="F822" t="s">
        <v>37</v>
      </c>
      <c r="G822" t="s">
        <v>906</v>
      </c>
      <c r="H822">
        <v>96.193048020444181</v>
      </c>
    </row>
    <row r="823" spans="1:8" x14ac:dyDescent="0.25">
      <c r="A823" t="s">
        <v>1518</v>
      </c>
      <c r="B823" t="s">
        <v>39</v>
      </c>
      <c r="C823" t="s">
        <v>13</v>
      </c>
      <c r="D823">
        <v>2020</v>
      </c>
      <c r="E823" t="s">
        <v>18</v>
      </c>
      <c r="F823" t="s">
        <v>37</v>
      </c>
      <c r="G823" t="s">
        <v>906</v>
      </c>
      <c r="H823">
        <v>104.09484999999999</v>
      </c>
    </row>
    <row r="824" spans="1:8" x14ac:dyDescent="0.25">
      <c r="A824" t="s">
        <v>1519</v>
      </c>
      <c r="B824" t="s">
        <v>39</v>
      </c>
      <c r="C824" t="s">
        <v>13</v>
      </c>
      <c r="D824">
        <v>2020</v>
      </c>
      <c r="E824" t="s">
        <v>19</v>
      </c>
      <c r="F824" t="s">
        <v>37</v>
      </c>
      <c r="G824" t="s">
        <v>906</v>
      </c>
      <c r="H824">
        <v>99.50024999999998</v>
      </c>
    </row>
    <row r="825" spans="1:8" x14ac:dyDescent="0.25">
      <c r="A825" t="s">
        <v>1520</v>
      </c>
      <c r="B825" t="s">
        <v>39</v>
      </c>
      <c r="C825" t="s">
        <v>13</v>
      </c>
      <c r="D825">
        <v>2020</v>
      </c>
      <c r="E825" t="s">
        <v>20</v>
      </c>
      <c r="F825" t="s">
        <v>37</v>
      </c>
      <c r="G825" t="s">
        <v>906</v>
      </c>
      <c r="H825">
        <v>116.21571749999998</v>
      </c>
    </row>
    <row r="826" spans="1:8" x14ac:dyDescent="0.25">
      <c r="A826" t="s">
        <v>1521</v>
      </c>
      <c r="B826" t="s">
        <v>39</v>
      </c>
      <c r="C826" t="s">
        <v>13</v>
      </c>
      <c r="D826">
        <v>2020</v>
      </c>
      <c r="E826" t="s">
        <v>21</v>
      </c>
      <c r="F826" t="s">
        <v>37</v>
      </c>
      <c r="G826" t="s">
        <v>906</v>
      </c>
      <c r="H826">
        <v>112.07176495</v>
      </c>
    </row>
    <row r="827" spans="1:8" x14ac:dyDescent="0.25">
      <c r="A827" t="s">
        <v>1522</v>
      </c>
      <c r="B827" t="s">
        <v>39</v>
      </c>
      <c r="C827" t="s">
        <v>13</v>
      </c>
      <c r="D827">
        <v>2020</v>
      </c>
      <c r="E827" t="s">
        <v>22</v>
      </c>
      <c r="F827" t="s">
        <v>37</v>
      </c>
      <c r="G827" t="s">
        <v>906</v>
      </c>
      <c r="H827">
        <v>126.9132608</v>
      </c>
    </row>
    <row r="828" spans="1:8" x14ac:dyDescent="0.25">
      <c r="A828" t="s">
        <v>1523</v>
      </c>
      <c r="B828" t="s">
        <v>39</v>
      </c>
      <c r="C828" t="s">
        <v>13</v>
      </c>
      <c r="D828">
        <v>2020</v>
      </c>
      <c r="E828" t="s">
        <v>23</v>
      </c>
      <c r="F828" t="s">
        <v>37</v>
      </c>
      <c r="G828" t="s">
        <v>906</v>
      </c>
      <c r="H828">
        <v>138.4386652</v>
      </c>
    </row>
    <row r="829" spans="1:8" x14ac:dyDescent="0.25">
      <c r="A829" t="s">
        <v>1524</v>
      </c>
      <c r="B829" t="s">
        <v>39</v>
      </c>
      <c r="C829" t="s">
        <v>13</v>
      </c>
      <c r="D829">
        <v>2020</v>
      </c>
      <c r="E829" t="s">
        <v>24</v>
      </c>
      <c r="F829" t="s">
        <v>37</v>
      </c>
      <c r="G829" t="s">
        <v>906</v>
      </c>
      <c r="H829">
        <v>141.6968798</v>
      </c>
    </row>
    <row r="830" spans="1:8" x14ac:dyDescent="0.25">
      <c r="A830" t="s">
        <v>1525</v>
      </c>
      <c r="B830" t="s">
        <v>39</v>
      </c>
      <c r="C830" t="s">
        <v>13</v>
      </c>
      <c r="D830">
        <v>2020</v>
      </c>
      <c r="E830" t="s">
        <v>25</v>
      </c>
      <c r="F830" t="s">
        <v>37</v>
      </c>
      <c r="G830" t="s">
        <v>906</v>
      </c>
      <c r="H830">
        <v>142.61251279999999</v>
      </c>
    </row>
    <row r="831" spans="1:8" x14ac:dyDescent="0.25">
      <c r="A831" t="s">
        <v>1526</v>
      </c>
      <c r="B831" t="s">
        <v>39</v>
      </c>
      <c r="C831" t="s">
        <v>13</v>
      </c>
      <c r="D831">
        <v>2020</v>
      </c>
      <c r="E831" t="s">
        <v>26</v>
      </c>
      <c r="F831" t="s">
        <v>37</v>
      </c>
      <c r="G831" t="s">
        <v>906</v>
      </c>
      <c r="H831">
        <v>137.48532234999999</v>
      </c>
    </row>
    <row r="832" spans="1:8" x14ac:dyDescent="0.25">
      <c r="A832" t="s">
        <v>1527</v>
      </c>
      <c r="B832" t="s">
        <v>39</v>
      </c>
      <c r="C832" t="s">
        <v>13</v>
      </c>
      <c r="D832">
        <v>2020</v>
      </c>
      <c r="E832" t="s">
        <v>27</v>
      </c>
      <c r="F832" t="s">
        <v>37</v>
      </c>
      <c r="G832" t="s">
        <v>906</v>
      </c>
      <c r="H832">
        <v>152.71530480000001</v>
      </c>
    </row>
    <row r="833" spans="1:8" x14ac:dyDescent="0.25">
      <c r="A833" t="s">
        <v>1528</v>
      </c>
      <c r="B833" t="s">
        <v>39</v>
      </c>
      <c r="C833" t="s">
        <v>13</v>
      </c>
      <c r="D833">
        <v>2020</v>
      </c>
      <c r="E833" t="s">
        <v>28</v>
      </c>
      <c r="F833" t="s">
        <v>37</v>
      </c>
      <c r="G833" t="s">
        <v>906</v>
      </c>
      <c r="H833">
        <v>153.81342039999996</v>
      </c>
    </row>
    <row r="834" spans="1:8" x14ac:dyDescent="0.25">
      <c r="A834" t="s">
        <v>1529</v>
      </c>
      <c r="B834" t="s">
        <v>39</v>
      </c>
      <c r="C834" t="s">
        <v>13</v>
      </c>
      <c r="D834">
        <v>2020</v>
      </c>
      <c r="E834" t="s">
        <v>29</v>
      </c>
      <c r="F834" t="s">
        <v>37</v>
      </c>
      <c r="G834" t="s">
        <v>906</v>
      </c>
      <c r="H834">
        <v>146.99999659999995</v>
      </c>
    </row>
    <row r="835" spans="1:8" x14ac:dyDescent="0.25">
      <c r="A835" t="s">
        <v>1530</v>
      </c>
      <c r="B835" t="s">
        <v>39</v>
      </c>
      <c r="C835" t="s">
        <v>13</v>
      </c>
      <c r="D835">
        <v>2020</v>
      </c>
      <c r="E835" t="s">
        <v>30</v>
      </c>
      <c r="F835" t="s">
        <v>37</v>
      </c>
      <c r="G835" t="s">
        <v>906</v>
      </c>
      <c r="H835">
        <v>124.65477599999997</v>
      </c>
    </row>
    <row r="836" spans="1:8" x14ac:dyDescent="0.25">
      <c r="A836" t="s">
        <v>1531</v>
      </c>
      <c r="B836" t="s">
        <v>39</v>
      </c>
      <c r="C836" t="s">
        <v>13</v>
      </c>
      <c r="D836">
        <v>2020</v>
      </c>
      <c r="E836" t="s">
        <v>31</v>
      </c>
      <c r="F836" t="s">
        <v>37</v>
      </c>
      <c r="G836" t="s">
        <v>906</v>
      </c>
      <c r="H836">
        <v>85.350317900000022</v>
      </c>
    </row>
    <row r="837" spans="1:8" x14ac:dyDescent="0.25">
      <c r="A837" t="s">
        <v>1532</v>
      </c>
      <c r="B837" t="s">
        <v>39</v>
      </c>
      <c r="C837" t="s">
        <v>13</v>
      </c>
      <c r="D837">
        <v>2020</v>
      </c>
      <c r="E837" t="s">
        <v>32</v>
      </c>
      <c r="F837" t="s">
        <v>37</v>
      </c>
      <c r="G837" t="s">
        <v>906</v>
      </c>
      <c r="H837">
        <v>81.374545999999981</v>
      </c>
    </row>
    <row r="838" spans="1:8" x14ac:dyDescent="0.25">
      <c r="A838" t="s">
        <v>1533</v>
      </c>
      <c r="B838" t="s">
        <v>39</v>
      </c>
      <c r="C838" t="s">
        <v>13</v>
      </c>
      <c r="D838">
        <v>2020</v>
      </c>
      <c r="E838" t="s">
        <v>33</v>
      </c>
      <c r="F838" t="s">
        <v>37</v>
      </c>
      <c r="G838" t="s">
        <v>906</v>
      </c>
      <c r="H838">
        <v>48.736639199999992</v>
      </c>
    </row>
    <row r="839" spans="1:8" x14ac:dyDescent="0.25">
      <c r="A839" t="s">
        <v>1534</v>
      </c>
      <c r="B839" t="s">
        <v>39</v>
      </c>
      <c r="C839" t="s">
        <v>13</v>
      </c>
      <c r="D839">
        <v>2020</v>
      </c>
      <c r="E839" t="s">
        <v>34</v>
      </c>
      <c r="F839" t="s">
        <v>37</v>
      </c>
      <c r="G839" t="s">
        <v>906</v>
      </c>
      <c r="H839">
        <v>18.444711999999999</v>
      </c>
    </row>
    <row r="840" spans="1:8" x14ac:dyDescent="0.25">
      <c r="A840" t="s">
        <v>1535</v>
      </c>
      <c r="B840" t="s">
        <v>39</v>
      </c>
      <c r="C840" t="s">
        <v>13</v>
      </c>
      <c r="D840">
        <v>2020</v>
      </c>
      <c r="E840" t="s">
        <v>35</v>
      </c>
      <c r="F840" t="s">
        <v>37</v>
      </c>
      <c r="G840" t="s">
        <v>906</v>
      </c>
      <c r="H840">
        <v>4.4275377999999987</v>
      </c>
    </row>
    <row r="841" spans="1:8" x14ac:dyDescent="0.25">
      <c r="A841" t="s">
        <v>1536</v>
      </c>
      <c r="B841" t="s">
        <v>39</v>
      </c>
      <c r="C841" t="s">
        <v>13</v>
      </c>
      <c r="D841">
        <v>2020</v>
      </c>
      <c r="E841" t="s">
        <v>36</v>
      </c>
      <c r="F841" t="s">
        <v>37</v>
      </c>
      <c r="G841" t="s">
        <v>906</v>
      </c>
      <c r="H841">
        <v>0.39708239999999995</v>
      </c>
    </row>
    <row r="842" spans="1:8" x14ac:dyDescent="0.25">
      <c r="A842" t="s">
        <v>1537</v>
      </c>
      <c r="B842" t="s">
        <v>39</v>
      </c>
      <c r="C842" t="s">
        <v>13</v>
      </c>
      <c r="D842">
        <v>2020</v>
      </c>
      <c r="E842" t="s">
        <v>16</v>
      </c>
      <c r="F842" t="s">
        <v>15</v>
      </c>
      <c r="G842" t="s">
        <v>949</v>
      </c>
      <c r="H842">
        <v>107.54363549567104</v>
      </c>
    </row>
    <row r="843" spans="1:8" x14ac:dyDescent="0.25">
      <c r="A843" t="s">
        <v>1538</v>
      </c>
      <c r="B843" t="s">
        <v>39</v>
      </c>
      <c r="C843" t="s">
        <v>13</v>
      </c>
      <c r="D843">
        <v>2020</v>
      </c>
      <c r="E843" t="s">
        <v>17</v>
      </c>
      <c r="F843" t="s">
        <v>15</v>
      </c>
      <c r="G843" t="s">
        <v>949</v>
      </c>
      <c r="H843">
        <v>104.0205383522578</v>
      </c>
    </row>
    <row r="844" spans="1:8" x14ac:dyDescent="0.25">
      <c r="A844" t="s">
        <v>1539</v>
      </c>
      <c r="B844" t="s">
        <v>39</v>
      </c>
      <c r="C844" t="s">
        <v>13</v>
      </c>
      <c r="D844">
        <v>2020</v>
      </c>
      <c r="E844" t="s">
        <v>18</v>
      </c>
      <c r="F844" t="s">
        <v>15</v>
      </c>
      <c r="G844" t="s">
        <v>949</v>
      </c>
      <c r="H844">
        <v>111.92581215000001</v>
      </c>
    </row>
    <row r="845" spans="1:8" x14ac:dyDescent="0.25">
      <c r="A845" t="s">
        <v>1540</v>
      </c>
      <c r="B845" t="s">
        <v>39</v>
      </c>
      <c r="C845" t="s">
        <v>13</v>
      </c>
      <c r="D845">
        <v>2020</v>
      </c>
      <c r="E845" t="s">
        <v>19</v>
      </c>
      <c r="F845" t="s">
        <v>15</v>
      </c>
      <c r="G845" t="s">
        <v>949</v>
      </c>
      <c r="H845">
        <v>106.03116269999998</v>
      </c>
    </row>
    <row r="846" spans="1:8" x14ac:dyDescent="0.25">
      <c r="A846" t="s">
        <v>1541</v>
      </c>
      <c r="B846" t="s">
        <v>39</v>
      </c>
      <c r="C846" t="s">
        <v>13</v>
      </c>
      <c r="D846">
        <v>2020</v>
      </c>
      <c r="E846" t="s">
        <v>20</v>
      </c>
      <c r="F846" t="s">
        <v>15</v>
      </c>
      <c r="G846" t="s">
        <v>949</v>
      </c>
      <c r="H846">
        <v>123.52999489999999</v>
      </c>
    </row>
    <row r="847" spans="1:8" x14ac:dyDescent="0.25">
      <c r="A847" t="s">
        <v>1542</v>
      </c>
      <c r="B847" t="s">
        <v>39</v>
      </c>
      <c r="C847" t="s">
        <v>13</v>
      </c>
      <c r="D847">
        <v>2020</v>
      </c>
      <c r="E847" t="s">
        <v>21</v>
      </c>
      <c r="F847" t="s">
        <v>15</v>
      </c>
      <c r="G847" t="s">
        <v>949</v>
      </c>
      <c r="H847">
        <v>120.25375320000001</v>
      </c>
    </row>
    <row r="848" spans="1:8" x14ac:dyDescent="0.25">
      <c r="A848" t="s">
        <v>1543</v>
      </c>
      <c r="B848" t="s">
        <v>39</v>
      </c>
      <c r="C848" t="s">
        <v>13</v>
      </c>
      <c r="D848">
        <v>2020</v>
      </c>
      <c r="E848" t="s">
        <v>22</v>
      </c>
      <c r="F848" t="s">
        <v>15</v>
      </c>
      <c r="G848" t="s">
        <v>949</v>
      </c>
      <c r="H848">
        <v>136.45180080000003</v>
      </c>
    </row>
    <row r="849" spans="1:8" x14ac:dyDescent="0.25">
      <c r="A849" t="s">
        <v>1544</v>
      </c>
      <c r="B849" t="s">
        <v>39</v>
      </c>
      <c r="C849" t="s">
        <v>13</v>
      </c>
      <c r="D849">
        <v>2020</v>
      </c>
      <c r="E849" t="s">
        <v>23</v>
      </c>
      <c r="F849" t="s">
        <v>15</v>
      </c>
      <c r="G849" t="s">
        <v>949</v>
      </c>
      <c r="H849">
        <v>146.91871500000002</v>
      </c>
    </row>
    <row r="850" spans="1:8" x14ac:dyDescent="0.25">
      <c r="A850" t="s">
        <v>1545</v>
      </c>
      <c r="B850" t="s">
        <v>39</v>
      </c>
      <c r="C850" t="s">
        <v>13</v>
      </c>
      <c r="D850">
        <v>2020</v>
      </c>
      <c r="E850" t="s">
        <v>24</v>
      </c>
      <c r="F850" t="s">
        <v>15</v>
      </c>
      <c r="G850" t="s">
        <v>949</v>
      </c>
      <c r="H850">
        <v>147.51183649999999</v>
      </c>
    </row>
    <row r="851" spans="1:8" x14ac:dyDescent="0.25">
      <c r="A851" t="s">
        <v>1546</v>
      </c>
      <c r="B851" t="s">
        <v>39</v>
      </c>
      <c r="C851" t="s">
        <v>13</v>
      </c>
      <c r="D851">
        <v>2020</v>
      </c>
      <c r="E851" t="s">
        <v>25</v>
      </c>
      <c r="F851" t="s">
        <v>15</v>
      </c>
      <c r="G851" t="s">
        <v>949</v>
      </c>
      <c r="H851">
        <v>144.95515560000001</v>
      </c>
    </row>
    <row r="852" spans="1:8" x14ac:dyDescent="0.25">
      <c r="A852" t="s">
        <v>1547</v>
      </c>
      <c r="B852" t="s">
        <v>39</v>
      </c>
      <c r="C852" t="s">
        <v>13</v>
      </c>
      <c r="D852">
        <v>2020</v>
      </c>
      <c r="E852" t="s">
        <v>26</v>
      </c>
      <c r="F852" t="s">
        <v>15</v>
      </c>
      <c r="G852" t="s">
        <v>949</v>
      </c>
      <c r="H852">
        <v>134.76507310000002</v>
      </c>
    </row>
    <row r="853" spans="1:8" x14ac:dyDescent="0.25">
      <c r="A853" t="s">
        <v>1548</v>
      </c>
      <c r="B853" t="s">
        <v>39</v>
      </c>
      <c r="C853" t="s">
        <v>13</v>
      </c>
      <c r="D853">
        <v>2020</v>
      </c>
      <c r="E853" t="s">
        <v>27</v>
      </c>
      <c r="F853" t="s">
        <v>15</v>
      </c>
      <c r="G853" t="s">
        <v>949</v>
      </c>
      <c r="H853">
        <v>144.32115060000001</v>
      </c>
    </row>
    <row r="854" spans="1:8" x14ac:dyDescent="0.25">
      <c r="A854" t="s">
        <v>1549</v>
      </c>
      <c r="B854" t="s">
        <v>39</v>
      </c>
      <c r="C854" t="s">
        <v>13</v>
      </c>
      <c r="D854">
        <v>2020</v>
      </c>
      <c r="E854" t="s">
        <v>28</v>
      </c>
      <c r="F854" t="s">
        <v>15</v>
      </c>
      <c r="G854" t="s">
        <v>949</v>
      </c>
      <c r="H854">
        <v>140.69126850000001</v>
      </c>
    </row>
    <row r="855" spans="1:8" x14ac:dyDescent="0.25">
      <c r="A855" t="s">
        <v>1550</v>
      </c>
      <c r="B855" t="s">
        <v>39</v>
      </c>
      <c r="C855" t="s">
        <v>13</v>
      </c>
      <c r="D855">
        <v>2020</v>
      </c>
      <c r="E855" t="s">
        <v>29</v>
      </c>
      <c r="F855" t="s">
        <v>15</v>
      </c>
      <c r="G855" t="s">
        <v>949</v>
      </c>
      <c r="H855">
        <v>127.97381250000001</v>
      </c>
    </row>
    <row r="856" spans="1:8" x14ac:dyDescent="0.25">
      <c r="A856" t="s">
        <v>1551</v>
      </c>
      <c r="B856" t="s">
        <v>39</v>
      </c>
      <c r="C856" t="s">
        <v>13</v>
      </c>
      <c r="D856">
        <v>2020</v>
      </c>
      <c r="E856" t="s">
        <v>30</v>
      </c>
      <c r="F856" t="s">
        <v>15</v>
      </c>
      <c r="G856" t="s">
        <v>949</v>
      </c>
      <c r="H856">
        <v>94.677080849999996</v>
      </c>
    </row>
    <row r="857" spans="1:8" x14ac:dyDescent="0.25">
      <c r="A857" t="s">
        <v>1552</v>
      </c>
      <c r="B857" t="s">
        <v>39</v>
      </c>
      <c r="C857" t="s">
        <v>13</v>
      </c>
      <c r="D857">
        <v>2020</v>
      </c>
      <c r="E857" t="s">
        <v>31</v>
      </c>
      <c r="F857" t="s">
        <v>15</v>
      </c>
      <c r="G857" t="s">
        <v>949</v>
      </c>
      <c r="H857">
        <v>54.021759999999993</v>
      </c>
    </row>
    <row r="858" spans="1:8" x14ac:dyDescent="0.25">
      <c r="A858" t="s">
        <v>1553</v>
      </c>
      <c r="B858" t="s">
        <v>39</v>
      </c>
      <c r="C858" t="s">
        <v>13</v>
      </c>
      <c r="D858">
        <v>2020</v>
      </c>
      <c r="E858" t="s">
        <v>32</v>
      </c>
      <c r="F858" t="s">
        <v>15</v>
      </c>
      <c r="G858" t="s">
        <v>949</v>
      </c>
      <c r="H858">
        <v>43.959456000000003</v>
      </c>
    </row>
    <row r="859" spans="1:8" x14ac:dyDescent="0.25">
      <c r="A859" t="s">
        <v>1554</v>
      </c>
      <c r="B859" t="s">
        <v>39</v>
      </c>
      <c r="C859" t="s">
        <v>13</v>
      </c>
      <c r="D859">
        <v>2020</v>
      </c>
      <c r="E859" t="s">
        <v>33</v>
      </c>
      <c r="F859" t="s">
        <v>15</v>
      </c>
      <c r="G859" t="s">
        <v>949</v>
      </c>
      <c r="H859">
        <v>21.168251999999999</v>
      </c>
    </row>
    <row r="860" spans="1:8" x14ac:dyDescent="0.25">
      <c r="A860" t="s">
        <v>1555</v>
      </c>
      <c r="B860" t="s">
        <v>39</v>
      </c>
      <c r="C860" t="s">
        <v>13</v>
      </c>
      <c r="D860">
        <v>2020</v>
      </c>
      <c r="E860" t="s">
        <v>34</v>
      </c>
      <c r="F860" t="s">
        <v>15</v>
      </c>
      <c r="G860" t="s">
        <v>949</v>
      </c>
      <c r="H860">
        <v>6.2260970000000002</v>
      </c>
    </row>
    <row r="861" spans="1:8" x14ac:dyDescent="0.25">
      <c r="A861" t="s">
        <v>1556</v>
      </c>
      <c r="B861" t="s">
        <v>39</v>
      </c>
      <c r="C861" t="s">
        <v>13</v>
      </c>
      <c r="D861">
        <v>2020</v>
      </c>
      <c r="E861" t="s">
        <v>35</v>
      </c>
      <c r="F861" t="s">
        <v>15</v>
      </c>
      <c r="G861" t="s">
        <v>949</v>
      </c>
      <c r="H861">
        <v>1.0099530000000001</v>
      </c>
    </row>
    <row r="862" spans="1:8" x14ac:dyDescent="0.25">
      <c r="A862" t="s">
        <v>1557</v>
      </c>
      <c r="B862" t="s">
        <v>39</v>
      </c>
      <c r="C862" t="s">
        <v>13</v>
      </c>
      <c r="D862">
        <v>2020</v>
      </c>
      <c r="E862" t="s">
        <v>36</v>
      </c>
      <c r="F862" t="s">
        <v>15</v>
      </c>
      <c r="G862" t="s">
        <v>949</v>
      </c>
      <c r="H862">
        <v>8.2367999999999983E-2</v>
      </c>
    </row>
    <row r="863" spans="1:8" x14ac:dyDescent="0.25">
      <c r="A863" t="s">
        <v>1558</v>
      </c>
      <c r="B863" t="s">
        <v>39</v>
      </c>
      <c r="C863" t="s">
        <v>13</v>
      </c>
      <c r="D863">
        <v>2020</v>
      </c>
      <c r="E863" t="s">
        <v>16</v>
      </c>
      <c r="F863" t="s">
        <v>37</v>
      </c>
      <c r="G863" t="s">
        <v>949</v>
      </c>
      <c r="H863">
        <v>101.45625990157646</v>
      </c>
    </row>
    <row r="864" spans="1:8" x14ac:dyDescent="0.25">
      <c r="A864" t="s">
        <v>1559</v>
      </c>
      <c r="B864" t="s">
        <v>39</v>
      </c>
      <c r="C864" t="s">
        <v>13</v>
      </c>
      <c r="D864">
        <v>2020</v>
      </c>
      <c r="E864" t="s">
        <v>17</v>
      </c>
      <c r="F864" t="s">
        <v>37</v>
      </c>
      <c r="G864" t="s">
        <v>949</v>
      </c>
      <c r="H864">
        <v>98.231209063097339</v>
      </c>
    </row>
    <row r="865" spans="1:8" x14ac:dyDescent="0.25">
      <c r="A865" t="s">
        <v>1560</v>
      </c>
      <c r="B865" t="s">
        <v>39</v>
      </c>
      <c r="C865" t="s">
        <v>13</v>
      </c>
      <c r="D865">
        <v>2020</v>
      </c>
      <c r="E865" t="s">
        <v>18</v>
      </c>
      <c r="F865" t="s">
        <v>37</v>
      </c>
      <c r="G865" t="s">
        <v>949</v>
      </c>
      <c r="H865">
        <v>105.4944</v>
      </c>
    </row>
    <row r="866" spans="1:8" x14ac:dyDescent="0.25">
      <c r="A866" t="s">
        <v>1561</v>
      </c>
      <c r="B866" t="s">
        <v>39</v>
      </c>
      <c r="C866" t="s">
        <v>13</v>
      </c>
      <c r="D866">
        <v>2020</v>
      </c>
      <c r="E866" t="s">
        <v>19</v>
      </c>
      <c r="F866" t="s">
        <v>37</v>
      </c>
      <c r="G866" t="s">
        <v>949</v>
      </c>
      <c r="H866">
        <v>100.2996</v>
      </c>
    </row>
    <row r="867" spans="1:8" x14ac:dyDescent="0.25">
      <c r="A867" t="s">
        <v>1562</v>
      </c>
      <c r="B867" t="s">
        <v>39</v>
      </c>
      <c r="C867" t="s">
        <v>13</v>
      </c>
      <c r="D867">
        <v>2020</v>
      </c>
      <c r="E867" t="s">
        <v>20</v>
      </c>
      <c r="F867" t="s">
        <v>37</v>
      </c>
      <c r="G867" t="s">
        <v>949</v>
      </c>
      <c r="H867">
        <v>117.41481765</v>
      </c>
    </row>
    <row r="868" spans="1:8" x14ac:dyDescent="0.25">
      <c r="A868" t="s">
        <v>1563</v>
      </c>
      <c r="B868" t="s">
        <v>39</v>
      </c>
      <c r="C868" t="s">
        <v>13</v>
      </c>
      <c r="D868">
        <v>2020</v>
      </c>
      <c r="E868" t="s">
        <v>21</v>
      </c>
      <c r="F868" t="s">
        <v>37</v>
      </c>
      <c r="G868" t="s">
        <v>949</v>
      </c>
      <c r="H868">
        <v>115.1693154</v>
      </c>
    </row>
    <row r="869" spans="1:8" x14ac:dyDescent="0.25">
      <c r="A869" t="s">
        <v>1564</v>
      </c>
      <c r="B869" t="s">
        <v>39</v>
      </c>
      <c r="C869" t="s">
        <v>13</v>
      </c>
      <c r="D869">
        <v>2020</v>
      </c>
      <c r="E869" t="s">
        <v>22</v>
      </c>
      <c r="F869" t="s">
        <v>37</v>
      </c>
      <c r="G869" t="s">
        <v>949</v>
      </c>
      <c r="H869">
        <v>131.10576300000002</v>
      </c>
    </row>
    <row r="870" spans="1:8" x14ac:dyDescent="0.25">
      <c r="A870" t="s">
        <v>1565</v>
      </c>
      <c r="B870" t="s">
        <v>39</v>
      </c>
      <c r="C870" t="s">
        <v>13</v>
      </c>
      <c r="D870">
        <v>2020</v>
      </c>
      <c r="E870" t="s">
        <v>23</v>
      </c>
      <c r="F870" t="s">
        <v>37</v>
      </c>
      <c r="G870" t="s">
        <v>949</v>
      </c>
      <c r="H870">
        <v>141.73136919999999</v>
      </c>
    </row>
    <row r="871" spans="1:8" x14ac:dyDescent="0.25">
      <c r="A871" t="s">
        <v>1566</v>
      </c>
      <c r="B871" t="s">
        <v>39</v>
      </c>
      <c r="C871" t="s">
        <v>13</v>
      </c>
      <c r="D871">
        <v>2020</v>
      </c>
      <c r="E871" t="s">
        <v>24</v>
      </c>
      <c r="F871" t="s">
        <v>37</v>
      </c>
      <c r="G871" t="s">
        <v>949</v>
      </c>
      <c r="H871">
        <v>143.7881376</v>
      </c>
    </row>
    <row r="872" spans="1:8" x14ac:dyDescent="0.25">
      <c r="A872" t="s">
        <v>1567</v>
      </c>
      <c r="B872" t="s">
        <v>39</v>
      </c>
      <c r="C872" t="s">
        <v>13</v>
      </c>
      <c r="D872">
        <v>2020</v>
      </c>
      <c r="E872" t="s">
        <v>25</v>
      </c>
      <c r="F872" t="s">
        <v>37</v>
      </c>
      <c r="G872" t="s">
        <v>949</v>
      </c>
      <c r="H872">
        <v>143.90357399999999</v>
      </c>
    </row>
    <row r="873" spans="1:8" x14ac:dyDescent="0.25">
      <c r="A873" t="s">
        <v>1568</v>
      </c>
      <c r="B873" t="s">
        <v>39</v>
      </c>
      <c r="C873" t="s">
        <v>13</v>
      </c>
      <c r="D873">
        <v>2020</v>
      </c>
      <c r="E873" t="s">
        <v>26</v>
      </c>
      <c r="F873" t="s">
        <v>37</v>
      </c>
      <c r="G873" t="s">
        <v>949</v>
      </c>
      <c r="H873">
        <v>138.27644159999997</v>
      </c>
    </row>
    <row r="874" spans="1:8" x14ac:dyDescent="0.25">
      <c r="A874" t="s">
        <v>1569</v>
      </c>
      <c r="B874" t="s">
        <v>39</v>
      </c>
      <c r="C874" t="s">
        <v>13</v>
      </c>
      <c r="D874">
        <v>2020</v>
      </c>
      <c r="E874" t="s">
        <v>27</v>
      </c>
      <c r="F874" t="s">
        <v>37</v>
      </c>
      <c r="G874" t="s">
        <v>949</v>
      </c>
      <c r="H874">
        <v>153.20648449999999</v>
      </c>
    </row>
    <row r="875" spans="1:8" x14ac:dyDescent="0.25">
      <c r="A875" t="s">
        <v>1570</v>
      </c>
      <c r="B875" t="s">
        <v>39</v>
      </c>
      <c r="C875" t="s">
        <v>13</v>
      </c>
      <c r="D875">
        <v>2020</v>
      </c>
      <c r="E875" t="s">
        <v>28</v>
      </c>
      <c r="F875" t="s">
        <v>37</v>
      </c>
      <c r="G875" t="s">
        <v>949</v>
      </c>
      <c r="H875">
        <v>154.10467079999998</v>
      </c>
    </row>
    <row r="876" spans="1:8" x14ac:dyDescent="0.25">
      <c r="A876" t="s">
        <v>1571</v>
      </c>
      <c r="B876" t="s">
        <v>39</v>
      </c>
      <c r="C876" t="s">
        <v>13</v>
      </c>
      <c r="D876">
        <v>2020</v>
      </c>
      <c r="E876" t="s">
        <v>29</v>
      </c>
      <c r="F876" t="s">
        <v>37</v>
      </c>
      <c r="G876" t="s">
        <v>949</v>
      </c>
      <c r="H876">
        <v>147.1916124</v>
      </c>
    </row>
    <row r="877" spans="1:8" x14ac:dyDescent="0.25">
      <c r="A877" t="s">
        <v>1572</v>
      </c>
      <c r="B877" t="s">
        <v>39</v>
      </c>
      <c r="C877" t="s">
        <v>13</v>
      </c>
      <c r="D877">
        <v>2020</v>
      </c>
      <c r="E877" t="s">
        <v>30</v>
      </c>
      <c r="F877" t="s">
        <v>37</v>
      </c>
      <c r="G877" t="s">
        <v>949</v>
      </c>
      <c r="H877">
        <v>124.74417759999999</v>
      </c>
    </row>
    <row r="878" spans="1:8" x14ac:dyDescent="0.25">
      <c r="A878" t="s">
        <v>1573</v>
      </c>
      <c r="B878" t="s">
        <v>39</v>
      </c>
      <c r="C878" t="s">
        <v>13</v>
      </c>
      <c r="D878">
        <v>2020</v>
      </c>
      <c r="E878" t="s">
        <v>31</v>
      </c>
      <c r="F878" t="s">
        <v>37</v>
      </c>
      <c r="G878" t="s">
        <v>949</v>
      </c>
      <c r="H878">
        <v>85.44286790000001</v>
      </c>
    </row>
    <row r="879" spans="1:8" x14ac:dyDescent="0.25">
      <c r="A879" t="s">
        <v>1574</v>
      </c>
      <c r="B879" t="s">
        <v>39</v>
      </c>
      <c r="C879" t="s">
        <v>13</v>
      </c>
      <c r="D879">
        <v>2020</v>
      </c>
      <c r="E879" t="s">
        <v>32</v>
      </c>
      <c r="F879" t="s">
        <v>37</v>
      </c>
      <c r="G879" t="s">
        <v>949</v>
      </c>
      <c r="H879">
        <v>81.443623799999983</v>
      </c>
    </row>
    <row r="880" spans="1:8" x14ac:dyDescent="0.25">
      <c r="A880" t="s">
        <v>1575</v>
      </c>
      <c r="B880" t="s">
        <v>39</v>
      </c>
      <c r="C880" t="s">
        <v>13</v>
      </c>
      <c r="D880">
        <v>2020</v>
      </c>
      <c r="E880" t="s">
        <v>33</v>
      </c>
      <c r="F880" t="s">
        <v>37</v>
      </c>
      <c r="G880" t="s">
        <v>949</v>
      </c>
      <c r="H880">
        <v>48.736639199999992</v>
      </c>
    </row>
    <row r="881" spans="1:8" x14ac:dyDescent="0.25">
      <c r="A881" t="s">
        <v>1576</v>
      </c>
      <c r="B881" t="s">
        <v>39</v>
      </c>
      <c r="C881" t="s">
        <v>13</v>
      </c>
      <c r="D881">
        <v>2020</v>
      </c>
      <c r="E881" t="s">
        <v>34</v>
      </c>
      <c r="F881" t="s">
        <v>37</v>
      </c>
      <c r="G881" t="s">
        <v>949</v>
      </c>
      <c r="H881">
        <v>18.444711999999999</v>
      </c>
    </row>
    <row r="882" spans="1:8" x14ac:dyDescent="0.25">
      <c r="A882" t="s">
        <v>1577</v>
      </c>
      <c r="B882" t="s">
        <v>39</v>
      </c>
      <c r="C882" t="s">
        <v>13</v>
      </c>
      <c r="D882">
        <v>2020</v>
      </c>
      <c r="E882" t="s">
        <v>35</v>
      </c>
      <c r="F882" t="s">
        <v>37</v>
      </c>
      <c r="G882" t="s">
        <v>949</v>
      </c>
      <c r="H882">
        <v>4.4275377999999987</v>
      </c>
    </row>
    <row r="883" spans="1:8" x14ac:dyDescent="0.25">
      <c r="A883" t="s">
        <v>1578</v>
      </c>
      <c r="B883" t="s">
        <v>39</v>
      </c>
      <c r="C883" t="s">
        <v>13</v>
      </c>
      <c r="D883">
        <v>2020</v>
      </c>
      <c r="E883" t="s">
        <v>36</v>
      </c>
      <c r="F883" t="s">
        <v>37</v>
      </c>
      <c r="G883" t="s">
        <v>949</v>
      </c>
      <c r="H883">
        <v>0.39708239999999995</v>
      </c>
    </row>
    <row r="884" spans="1:8" x14ac:dyDescent="0.25">
      <c r="A884" t="s">
        <v>1579</v>
      </c>
      <c r="B884" t="s">
        <v>110</v>
      </c>
      <c r="C884" t="s">
        <v>13</v>
      </c>
      <c r="D884">
        <v>2020</v>
      </c>
      <c r="E884" t="s">
        <v>16</v>
      </c>
      <c r="F884" t="s">
        <v>15</v>
      </c>
      <c r="G884" t="s">
        <v>906</v>
      </c>
      <c r="H884">
        <v>96.8695668715566</v>
      </c>
    </row>
    <row r="885" spans="1:8" x14ac:dyDescent="0.25">
      <c r="A885" t="s">
        <v>1580</v>
      </c>
      <c r="B885" t="s">
        <v>110</v>
      </c>
      <c r="C885" t="s">
        <v>13</v>
      </c>
      <c r="D885">
        <v>2020</v>
      </c>
      <c r="E885" t="s">
        <v>17</v>
      </c>
      <c r="F885" t="s">
        <v>15</v>
      </c>
      <c r="G885" t="s">
        <v>906</v>
      </c>
      <c r="H885">
        <v>102.09144657253192</v>
      </c>
    </row>
    <row r="886" spans="1:8" x14ac:dyDescent="0.25">
      <c r="A886" t="s">
        <v>1581</v>
      </c>
      <c r="B886" t="s">
        <v>110</v>
      </c>
      <c r="C886" t="s">
        <v>13</v>
      </c>
      <c r="D886">
        <v>2020</v>
      </c>
      <c r="E886" t="s">
        <v>18</v>
      </c>
      <c r="F886" t="s">
        <v>15</v>
      </c>
      <c r="G886" t="s">
        <v>906</v>
      </c>
      <c r="H886">
        <v>110.78869841898904</v>
      </c>
    </row>
    <row r="887" spans="1:8" x14ac:dyDescent="0.25">
      <c r="A887" t="s">
        <v>1582</v>
      </c>
      <c r="B887" t="s">
        <v>110</v>
      </c>
      <c r="C887" t="s">
        <v>13</v>
      </c>
      <c r="D887">
        <v>2020</v>
      </c>
      <c r="E887" t="s">
        <v>19</v>
      </c>
      <c r="F887" t="s">
        <v>15</v>
      </c>
      <c r="G887" t="s">
        <v>906</v>
      </c>
      <c r="H887">
        <v>105.44560833125551</v>
      </c>
    </row>
    <row r="888" spans="1:8" x14ac:dyDescent="0.25">
      <c r="A888" t="s">
        <v>1583</v>
      </c>
      <c r="B888" t="s">
        <v>110</v>
      </c>
      <c r="C888" t="s">
        <v>13</v>
      </c>
      <c r="D888">
        <v>2020</v>
      </c>
      <c r="E888" t="s">
        <v>20</v>
      </c>
      <c r="F888" t="s">
        <v>15</v>
      </c>
      <c r="G888" t="s">
        <v>906</v>
      </c>
      <c r="H888">
        <v>122.79396395038724</v>
      </c>
    </row>
    <row r="889" spans="1:8" x14ac:dyDescent="0.25">
      <c r="A889" t="s">
        <v>1584</v>
      </c>
      <c r="B889" t="s">
        <v>110</v>
      </c>
      <c r="C889" t="s">
        <v>13</v>
      </c>
      <c r="D889">
        <v>2020</v>
      </c>
      <c r="E889" t="s">
        <v>21</v>
      </c>
      <c r="F889" t="s">
        <v>15</v>
      </c>
      <c r="G889" t="s">
        <v>906</v>
      </c>
      <c r="H889">
        <v>118.12455108055561</v>
      </c>
    </row>
    <row r="890" spans="1:8" x14ac:dyDescent="0.25">
      <c r="A890" t="s">
        <v>1585</v>
      </c>
      <c r="B890" t="s">
        <v>110</v>
      </c>
      <c r="C890" t="s">
        <v>13</v>
      </c>
      <c r="D890">
        <v>2020</v>
      </c>
      <c r="E890" t="s">
        <v>22</v>
      </c>
      <c r="F890" t="s">
        <v>15</v>
      </c>
      <c r="G890" t="s">
        <v>906</v>
      </c>
      <c r="H890">
        <v>133.53162679706247</v>
      </c>
    </row>
    <row r="891" spans="1:8" x14ac:dyDescent="0.25">
      <c r="A891" t="s">
        <v>1586</v>
      </c>
      <c r="B891" t="s">
        <v>110</v>
      </c>
      <c r="C891" t="s">
        <v>13</v>
      </c>
      <c r="D891">
        <v>2020</v>
      </c>
      <c r="E891" t="s">
        <v>23</v>
      </c>
      <c r="F891" t="s">
        <v>15</v>
      </c>
      <c r="G891" t="s">
        <v>906</v>
      </c>
      <c r="H891">
        <v>144.72195029599717</v>
      </c>
    </row>
    <row r="892" spans="1:8" x14ac:dyDescent="0.25">
      <c r="A892" t="s">
        <v>1587</v>
      </c>
      <c r="B892" t="s">
        <v>110</v>
      </c>
      <c r="C892" t="s">
        <v>13</v>
      </c>
      <c r="D892">
        <v>2020</v>
      </c>
      <c r="E892" t="s">
        <v>24</v>
      </c>
      <c r="F892" t="s">
        <v>15</v>
      </c>
      <c r="G892" t="s">
        <v>906</v>
      </c>
      <c r="H892">
        <v>146.85725609123409</v>
      </c>
    </row>
    <row r="893" spans="1:8" x14ac:dyDescent="0.25">
      <c r="A893" t="s">
        <v>1588</v>
      </c>
      <c r="B893" t="s">
        <v>110</v>
      </c>
      <c r="C893" t="s">
        <v>13</v>
      </c>
      <c r="D893">
        <v>2020</v>
      </c>
      <c r="E893" t="s">
        <v>25</v>
      </c>
      <c r="F893" t="s">
        <v>15</v>
      </c>
      <c r="G893" t="s">
        <v>906</v>
      </c>
      <c r="H893">
        <v>145.72224034064948</v>
      </c>
    </row>
    <row r="894" spans="1:8" x14ac:dyDescent="0.25">
      <c r="A894" t="s">
        <v>1589</v>
      </c>
      <c r="B894" t="s">
        <v>110</v>
      </c>
      <c r="C894" t="s">
        <v>13</v>
      </c>
      <c r="D894">
        <v>2020</v>
      </c>
      <c r="E894" t="s">
        <v>26</v>
      </c>
      <c r="F894" t="s">
        <v>15</v>
      </c>
      <c r="G894" t="s">
        <v>906</v>
      </c>
      <c r="H894">
        <v>136.93098343828638</v>
      </c>
    </row>
    <row r="895" spans="1:8" x14ac:dyDescent="0.25">
      <c r="A895" t="s">
        <v>1590</v>
      </c>
      <c r="B895" t="s">
        <v>110</v>
      </c>
      <c r="C895" t="s">
        <v>13</v>
      </c>
      <c r="D895">
        <v>2020</v>
      </c>
      <c r="E895" t="s">
        <v>27</v>
      </c>
      <c r="F895" t="s">
        <v>15</v>
      </c>
      <c r="G895" t="s">
        <v>906</v>
      </c>
      <c r="H895">
        <v>147.73837634010488</v>
      </c>
    </row>
    <row r="896" spans="1:8" x14ac:dyDescent="0.25">
      <c r="A896" t="s">
        <v>1591</v>
      </c>
      <c r="B896" t="s">
        <v>110</v>
      </c>
      <c r="C896" t="s">
        <v>13</v>
      </c>
      <c r="D896">
        <v>2020</v>
      </c>
      <c r="E896" t="s">
        <v>28</v>
      </c>
      <c r="F896" t="s">
        <v>15</v>
      </c>
      <c r="G896" t="s">
        <v>906</v>
      </c>
      <c r="H896">
        <v>143.88812661410677</v>
      </c>
    </row>
    <row r="897" spans="1:8" x14ac:dyDescent="0.25">
      <c r="A897" t="s">
        <v>1592</v>
      </c>
      <c r="B897" t="s">
        <v>110</v>
      </c>
      <c r="C897" t="s">
        <v>13</v>
      </c>
      <c r="D897">
        <v>2020</v>
      </c>
      <c r="E897" t="s">
        <v>29</v>
      </c>
      <c r="F897" t="s">
        <v>15</v>
      </c>
      <c r="G897" t="s">
        <v>906</v>
      </c>
      <c r="H897">
        <v>127.48201448745554</v>
      </c>
    </row>
    <row r="898" spans="1:8" x14ac:dyDescent="0.25">
      <c r="A898" t="s">
        <v>1593</v>
      </c>
      <c r="B898" t="s">
        <v>110</v>
      </c>
      <c r="C898" t="s">
        <v>13</v>
      </c>
      <c r="D898">
        <v>2020</v>
      </c>
      <c r="E898" t="s">
        <v>30</v>
      </c>
      <c r="F898" t="s">
        <v>15</v>
      </c>
      <c r="G898" t="s">
        <v>906</v>
      </c>
      <c r="H898">
        <v>88.195296242480467</v>
      </c>
    </row>
    <row r="899" spans="1:8" x14ac:dyDescent="0.25">
      <c r="A899" t="s">
        <v>1594</v>
      </c>
      <c r="B899" t="s">
        <v>110</v>
      </c>
      <c r="C899" t="s">
        <v>13</v>
      </c>
      <c r="D899">
        <v>2020</v>
      </c>
      <c r="E899" t="s">
        <v>31</v>
      </c>
      <c r="F899" t="s">
        <v>15</v>
      </c>
      <c r="G899" t="s">
        <v>906</v>
      </c>
      <c r="H899">
        <v>41.938882656429215</v>
      </c>
    </row>
    <row r="900" spans="1:8" x14ac:dyDescent="0.25">
      <c r="A900" t="s">
        <v>1595</v>
      </c>
      <c r="B900" t="s">
        <v>110</v>
      </c>
      <c r="C900" t="s">
        <v>13</v>
      </c>
      <c r="D900">
        <v>2020</v>
      </c>
      <c r="E900" t="s">
        <v>32</v>
      </c>
      <c r="F900" t="s">
        <v>15</v>
      </c>
      <c r="G900" t="s">
        <v>906</v>
      </c>
      <c r="H900">
        <v>22.255813658948426</v>
      </c>
    </row>
    <row r="901" spans="1:8" x14ac:dyDescent="0.25">
      <c r="A901" t="s">
        <v>1596</v>
      </c>
      <c r="B901" t="s">
        <v>110</v>
      </c>
      <c r="C901" t="s">
        <v>13</v>
      </c>
      <c r="D901">
        <v>2020</v>
      </c>
      <c r="E901" t="s">
        <v>33</v>
      </c>
      <c r="F901" t="s">
        <v>15</v>
      </c>
      <c r="G901" t="s">
        <v>906</v>
      </c>
      <c r="H901">
        <v>5.297061494188668</v>
      </c>
    </row>
    <row r="902" spans="1:8" x14ac:dyDescent="0.25">
      <c r="A902" t="s">
        <v>1597</v>
      </c>
      <c r="B902" t="s">
        <v>110</v>
      </c>
      <c r="C902" t="s">
        <v>13</v>
      </c>
      <c r="D902">
        <v>2020</v>
      </c>
      <c r="E902" t="s">
        <v>34</v>
      </c>
      <c r="F902" t="s">
        <v>15</v>
      </c>
      <c r="G902" t="s">
        <v>906</v>
      </c>
      <c r="H902">
        <v>0.59344965342155698</v>
      </c>
    </row>
    <row r="903" spans="1:8" x14ac:dyDescent="0.25">
      <c r="A903" t="s">
        <v>1598</v>
      </c>
      <c r="B903" t="s">
        <v>110</v>
      </c>
      <c r="C903" t="s">
        <v>13</v>
      </c>
      <c r="D903">
        <v>2020</v>
      </c>
      <c r="E903" t="s">
        <v>35</v>
      </c>
      <c r="F903" t="s">
        <v>15</v>
      </c>
      <c r="G903" t="s">
        <v>906</v>
      </c>
      <c r="H903">
        <v>1.8387986160356348E-2</v>
      </c>
    </row>
    <row r="904" spans="1:8" x14ac:dyDescent="0.25">
      <c r="A904" t="s">
        <v>1599</v>
      </c>
      <c r="B904" t="s">
        <v>110</v>
      </c>
      <c r="C904" t="s">
        <v>13</v>
      </c>
      <c r="D904">
        <v>2020</v>
      </c>
      <c r="E904" t="s">
        <v>36</v>
      </c>
      <c r="F904" t="s">
        <v>15</v>
      </c>
      <c r="G904" t="s">
        <v>906</v>
      </c>
      <c r="H904">
        <v>0</v>
      </c>
    </row>
    <row r="905" spans="1:8" x14ac:dyDescent="0.25">
      <c r="A905" t="s">
        <v>1600</v>
      </c>
      <c r="B905" t="s">
        <v>110</v>
      </c>
      <c r="C905" t="s">
        <v>13</v>
      </c>
      <c r="D905">
        <v>2020</v>
      </c>
      <c r="E905" t="s">
        <v>16</v>
      </c>
      <c r="F905" t="s">
        <v>37</v>
      </c>
      <c r="G905" t="s">
        <v>906</v>
      </c>
      <c r="H905">
        <v>91.366572520336405</v>
      </c>
    </row>
    <row r="906" spans="1:8" x14ac:dyDescent="0.25">
      <c r="A906" t="s">
        <v>1601</v>
      </c>
      <c r="B906" t="s">
        <v>110</v>
      </c>
      <c r="C906" t="s">
        <v>13</v>
      </c>
      <c r="D906">
        <v>2020</v>
      </c>
      <c r="E906" t="s">
        <v>17</v>
      </c>
      <c r="F906" t="s">
        <v>37</v>
      </c>
      <c r="G906" t="s">
        <v>906</v>
      </c>
      <c r="H906">
        <v>95.560353120290131</v>
      </c>
    </row>
    <row r="907" spans="1:8" x14ac:dyDescent="0.25">
      <c r="A907" t="s">
        <v>1602</v>
      </c>
      <c r="B907" t="s">
        <v>110</v>
      </c>
      <c r="C907" t="s">
        <v>13</v>
      </c>
      <c r="D907">
        <v>2020</v>
      </c>
      <c r="E907" t="s">
        <v>18</v>
      </c>
      <c r="F907" t="s">
        <v>37</v>
      </c>
      <c r="G907" t="s">
        <v>906</v>
      </c>
      <c r="H907">
        <v>103.26562246987768</v>
      </c>
    </row>
    <row r="908" spans="1:8" x14ac:dyDescent="0.25">
      <c r="A908" t="s">
        <v>1603</v>
      </c>
      <c r="B908" t="s">
        <v>110</v>
      </c>
      <c r="C908" t="s">
        <v>13</v>
      </c>
      <c r="D908">
        <v>2020</v>
      </c>
      <c r="E908" t="s">
        <v>19</v>
      </c>
      <c r="F908" t="s">
        <v>37</v>
      </c>
      <c r="G908" t="s">
        <v>906</v>
      </c>
      <c r="H908">
        <v>99.043525949870372</v>
      </c>
    </row>
    <row r="909" spans="1:8" x14ac:dyDescent="0.25">
      <c r="A909" t="s">
        <v>1604</v>
      </c>
      <c r="B909" t="s">
        <v>110</v>
      </c>
      <c r="C909" t="s">
        <v>13</v>
      </c>
      <c r="D909">
        <v>2020</v>
      </c>
      <c r="E909" t="s">
        <v>20</v>
      </c>
      <c r="F909" t="s">
        <v>37</v>
      </c>
      <c r="G909" t="s">
        <v>906</v>
      </c>
      <c r="H909">
        <v>115.65232411201097</v>
      </c>
    </row>
    <row r="910" spans="1:8" x14ac:dyDescent="0.25">
      <c r="A910" t="s">
        <v>1605</v>
      </c>
      <c r="B910" t="s">
        <v>110</v>
      </c>
      <c r="C910" t="s">
        <v>13</v>
      </c>
      <c r="D910">
        <v>2020</v>
      </c>
      <c r="E910" t="s">
        <v>21</v>
      </c>
      <c r="F910" t="s">
        <v>37</v>
      </c>
      <c r="G910" t="s">
        <v>906</v>
      </c>
      <c r="H910">
        <v>110.47070595727557</v>
      </c>
    </row>
    <row r="911" spans="1:8" x14ac:dyDescent="0.25">
      <c r="A911" t="s">
        <v>1606</v>
      </c>
      <c r="B911" t="s">
        <v>110</v>
      </c>
      <c r="C911" t="s">
        <v>13</v>
      </c>
      <c r="D911">
        <v>2020</v>
      </c>
      <c r="E911" t="s">
        <v>22</v>
      </c>
      <c r="F911" t="s">
        <v>37</v>
      </c>
      <c r="G911" t="s">
        <v>906</v>
      </c>
      <c r="H911">
        <v>124.91012754484424</v>
      </c>
    </row>
    <row r="912" spans="1:8" x14ac:dyDescent="0.25">
      <c r="A912" t="s">
        <v>1607</v>
      </c>
      <c r="B912" t="s">
        <v>110</v>
      </c>
      <c r="C912" t="s">
        <v>13</v>
      </c>
      <c r="D912">
        <v>2020</v>
      </c>
      <c r="E912" t="s">
        <v>23</v>
      </c>
      <c r="F912" t="s">
        <v>37</v>
      </c>
      <c r="G912" t="s">
        <v>906</v>
      </c>
      <c r="H912">
        <v>137.00016596402716</v>
      </c>
    </row>
    <row r="913" spans="1:8" x14ac:dyDescent="0.25">
      <c r="A913" t="s">
        <v>1608</v>
      </c>
      <c r="B913" t="s">
        <v>110</v>
      </c>
      <c r="C913" t="s">
        <v>13</v>
      </c>
      <c r="D913">
        <v>2020</v>
      </c>
      <c r="E913" t="s">
        <v>24</v>
      </c>
      <c r="F913" t="s">
        <v>37</v>
      </c>
      <c r="G913" t="s">
        <v>906</v>
      </c>
      <c r="H913">
        <v>141.10592286904026</v>
      </c>
    </row>
    <row r="914" spans="1:8" x14ac:dyDescent="0.25">
      <c r="A914" t="s">
        <v>1609</v>
      </c>
      <c r="B914" t="s">
        <v>110</v>
      </c>
      <c r="C914" t="s">
        <v>13</v>
      </c>
      <c r="D914">
        <v>2020</v>
      </c>
      <c r="E914" t="s">
        <v>25</v>
      </c>
      <c r="F914" t="s">
        <v>37</v>
      </c>
      <c r="G914" t="s">
        <v>906</v>
      </c>
      <c r="H914">
        <v>142.64227162879331</v>
      </c>
    </row>
    <row r="915" spans="1:8" x14ac:dyDescent="0.25">
      <c r="A915" t="s">
        <v>1610</v>
      </c>
      <c r="B915" t="s">
        <v>110</v>
      </c>
      <c r="C915" t="s">
        <v>13</v>
      </c>
      <c r="D915">
        <v>2020</v>
      </c>
      <c r="E915" t="s">
        <v>26</v>
      </c>
      <c r="F915" t="s">
        <v>37</v>
      </c>
      <c r="G915" t="s">
        <v>906</v>
      </c>
      <c r="H915">
        <v>138.03195555198076</v>
      </c>
    </row>
    <row r="916" spans="1:8" x14ac:dyDescent="0.25">
      <c r="A916" t="s">
        <v>1611</v>
      </c>
      <c r="B916" t="s">
        <v>110</v>
      </c>
      <c r="C916" t="s">
        <v>13</v>
      </c>
      <c r="D916">
        <v>2020</v>
      </c>
      <c r="E916" t="s">
        <v>27</v>
      </c>
      <c r="F916" t="s">
        <v>37</v>
      </c>
      <c r="G916" t="s">
        <v>906</v>
      </c>
      <c r="H916">
        <v>154.08527031108568</v>
      </c>
    </row>
    <row r="917" spans="1:8" x14ac:dyDescent="0.25">
      <c r="A917" t="s">
        <v>1612</v>
      </c>
      <c r="B917" t="s">
        <v>110</v>
      </c>
      <c r="C917" t="s">
        <v>13</v>
      </c>
      <c r="D917">
        <v>2020</v>
      </c>
      <c r="E917" t="s">
        <v>28</v>
      </c>
      <c r="F917" t="s">
        <v>37</v>
      </c>
      <c r="G917" t="s">
        <v>906</v>
      </c>
      <c r="H917">
        <v>155.93726505170423</v>
      </c>
    </row>
    <row r="918" spans="1:8" x14ac:dyDescent="0.25">
      <c r="A918" t="s">
        <v>1613</v>
      </c>
      <c r="B918" t="s">
        <v>110</v>
      </c>
      <c r="C918" t="s">
        <v>13</v>
      </c>
      <c r="D918">
        <v>2020</v>
      </c>
      <c r="E918" t="s">
        <v>29</v>
      </c>
      <c r="F918" t="s">
        <v>37</v>
      </c>
      <c r="G918" t="s">
        <v>906</v>
      </c>
      <c r="H918">
        <v>149.84234777064972</v>
      </c>
    </row>
    <row r="919" spans="1:8" x14ac:dyDescent="0.25">
      <c r="A919" t="s">
        <v>1614</v>
      </c>
      <c r="B919" t="s">
        <v>110</v>
      </c>
      <c r="C919" t="s">
        <v>13</v>
      </c>
      <c r="D919">
        <v>2020</v>
      </c>
      <c r="E919" t="s">
        <v>30</v>
      </c>
      <c r="F919" t="s">
        <v>37</v>
      </c>
      <c r="G919" t="s">
        <v>906</v>
      </c>
      <c r="H919">
        <v>128.28711123119731</v>
      </c>
    </row>
    <row r="920" spans="1:8" x14ac:dyDescent="0.25">
      <c r="A920" t="s">
        <v>1615</v>
      </c>
      <c r="B920" t="s">
        <v>110</v>
      </c>
      <c r="C920" t="s">
        <v>13</v>
      </c>
      <c r="D920">
        <v>2020</v>
      </c>
      <c r="E920" t="s">
        <v>31</v>
      </c>
      <c r="F920" t="s">
        <v>37</v>
      </c>
      <c r="G920" t="s">
        <v>906</v>
      </c>
      <c r="H920">
        <v>85.907850456953753</v>
      </c>
    </row>
    <row r="921" spans="1:8" x14ac:dyDescent="0.25">
      <c r="A921" t="s">
        <v>1616</v>
      </c>
      <c r="B921" t="s">
        <v>110</v>
      </c>
      <c r="C921" t="s">
        <v>13</v>
      </c>
      <c r="D921">
        <v>2020</v>
      </c>
      <c r="E921" t="s">
        <v>32</v>
      </c>
      <c r="F921" t="s">
        <v>37</v>
      </c>
      <c r="G921" t="s">
        <v>906</v>
      </c>
      <c r="H921">
        <v>67.287312693967209</v>
      </c>
    </row>
    <row r="922" spans="1:8" x14ac:dyDescent="0.25">
      <c r="A922" t="s">
        <v>1617</v>
      </c>
      <c r="B922" t="s">
        <v>110</v>
      </c>
      <c r="C922" t="s">
        <v>13</v>
      </c>
      <c r="D922">
        <v>2020</v>
      </c>
      <c r="E922" t="s">
        <v>33</v>
      </c>
      <c r="F922" t="s">
        <v>37</v>
      </c>
      <c r="G922" t="s">
        <v>906</v>
      </c>
      <c r="H922">
        <v>23.992184742459099</v>
      </c>
    </row>
    <row r="923" spans="1:8" x14ac:dyDescent="0.25">
      <c r="A923" t="s">
        <v>1618</v>
      </c>
      <c r="B923" t="s">
        <v>110</v>
      </c>
      <c r="C923" t="s">
        <v>13</v>
      </c>
      <c r="D923">
        <v>2020</v>
      </c>
      <c r="E923" t="s">
        <v>34</v>
      </c>
      <c r="F923" t="s">
        <v>37</v>
      </c>
      <c r="G923" t="s">
        <v>906</v>
      </c>
      <c r="H923">
        <v>3.5426974460038121</v>
      </c>
    </row>
    <row r="924" spans="1:8" x14ac:dyDescent="0.25">
      <c r="A924" t="s">
        <v>1619</v>
      </c>
      <c r="B924" t="s">
        <v>110</v>
      </c>
      <c r="C924" t="s">
        <v>13</v>
      </c>
      <c r="D924">
        <v>2020</v>
      </c>
      <c r="E924" t="s">
        <v>35</v>
      </c>
      <c r="F924" t="s">
        <v>37</v>
      </c>
      <c r="G924" t="s">
        <v>906</v>
      </c>
      <c r="H924">
        <v>0.10211398020187526</v>
      </c>
    </row>
    <row r="925" spans="1:8" x14ac:dyDescent="0.25">
      <c r="A925" t="s">
        <v>1620</v>
      </c>
      <c r="B925" t="s">
        <v>110</v>
      </c>
      <c r="C925" t="s">
        <v>13</v>
      </c>
      <c r="D925">
        <v>2020</v>
      </c>
      <c r="E925" t="s">
        <v>36</v>
      </c>
      <c r="F925" t="s">
        <v>37</v>
      </c>
      <c r="G925" t="s">
        <v>906</v>
      </c>
      <c r="H925">
        <v>0</v>
      </c>
    </row>
    <row r="926" spans="1:8" x14ac:dyDescent="0.25">
      <c r="A926" t="s">
        <v>1621</v>
      </c>
      <c r="B926" t="s">
        <v>110</v>
      </c>
      <c r="C926" t="s">
        <v>13</v>
      </c>
      <c r="D926">
        <v>2020</v>
      </c>
      <c r="E926" t="s">
        <v>16</v>
      </c>
      <c r="F926" t="s">
        <v>15</v>
      </c>
      <c r="G926" t="s">
        <v>949</v>
      </c>
      <c r="H926">
        <v>100.52750110716202</v>
      </c>
    </row>
    <row r="927" spans="1:8" x14ac:dyDescent="0.25">
      <c r="A927" t="s">
        <v>1622</v>
      </c>
      <c r="B927" t="s">
        <v>110</v>
      </c>
      <c r="C927" t="s">
        <v>13</v>
      </c>
      <c r="D927">
        <v>2020</v>
      </c>
      <c r="E927" t="s">
        <v>17</v>
      </c>
      <c r="F927" t="s">
        <v>15</v>
      </c>
      <c r="G927" t="s">
        <v>949</v>
      </c>
      <c r="H927">
        <v>104.58599142501811</v>
      </c>
    </row>
    <row r="928" spans="1:8" x14ac:dyDescent="0.25">
      <c r="A928" t="s">
        <v>1623</v>
      </c>
      <c r="B928" t="s">
        <v>110</v>
      </c>
      <c r="C928" t="s">
        <v>13</v>
      </c>
      <c r="D928">
        <v>2020</v>
      </c>
      <c r="E928" t="s">
        <v>18</v>
      </c>
      <c r="F928" t="s">
        <v>15</v>
      </c>
      <c r="G928" t="s">
        <v>949</v>
      </c>
      <c r="H928">
        <v>111.98802971860273</v>
      </c>
    </row>
    <row r="929" spans="1:8" x14ac:dyDescent="0.25">
      <c r="A929" t="s">
        <v>1624</v>
      </c>
      <c r="B929" t="s">
        <v>110</v>
      </c>
      <c r="C929" t="s">
        <v>13</v>
      </c>
      <c r="D929">
        <v>2020</v>
      </c>
      <c r="E929" t="s">
        <v>19</v>
      </c>
      <c r="F929" t="s">
        <v>15</v>
      </c>
      <c r="G929" t="s">
        <v>949</v>
      </c>
      <c r="H929">
        <v>106.24509648043708</v>
      </c>
    </row>
    <row r="930" spans="1:8" x14ac:dyDescent="0.25">
      <c r="A930" t="s">
        <v>1625</v>
      </c>
      <c r="B930" t="s">
        <v>110</v>
      </c>
      <c r="C930" t="s">
        <v>13</v>
      </c>
      <c r="D930">
        <v>2020</v>
      </c>
      <c r="E930" t="s">
        <v>20</v>
      </c>
      <c r="F930" t="s">
        <v>15</v>
      </c>
      <c r="G930" t="s">
        <v>949</v>
      </c>
      <c r="H930">
        <v>123.89294766574137</v>
      </c>
    </row>
    <row r="931" spans="1:8" x14ac:dyDescent="0.25">
      <c r="A931" t="s">
        <v>1626</v>
      </c>
      <c r="B931" t="s">
        <v>110</v>
      </c>
      <c r="C931" t="s">
        <v>13</v>
      </c>
      <c r="D931">
        <v>2020</v>
      </c>
      <c r="E931" t="s">
        <v>21</v>
      </c>
      <c r="F931" t="s">
        <v>15</v>
      </c>
      <c r="G931" t="s">
        <v>949</v>
      </c>
      <c r="H931">
        <v>120.72121321111553</v>
      </c>
    </row>
    <row r="932" spans="1:8" x14ac:dyDescent="0.25">
      <c r="A932" t="s">
        <v>1627</v>
      </c>
      <c r="B932" t="s">
        <v>110</v>
      </c>
      <c r="C932" t="s">
        <v>13</v>
      </c>
      <c r="D932">
        <v>2020</v>
      </c>
      <c r="E932" t="s">
        <v>22</v>
      </c>
      <c r="F932" t="s">
        <v>15</v>
      </c>
      <c r="G932" t="s">
        <v>949</v>
      </c>
      <c r="H932">
        <v>137.02484090919751</v>
      </c>
    </row>
    <row r="933" spans="1:8" x14ac:dyDescent="0.25">
      <c r="A933" t="s">
        <v>1628</v>
      </c>
      <c r="B933" t="s">
        <v>110</v>
      </c>
      <c r="C933" t="s">
        <v>13</v>
      </c>
      <c r="D933">
        <v>2020</v>
      </c>
      <c r="E933" t="s">
        <v>23</v>
      </c>
      <c r="F933" t="s">
        <v>15</v>
      </c>
      <c r="G933" t="s">
        <v>949</v>
      </c>
      <c r="H933">
        <v>147.5139539120153</v>
      </c>
    </row>
    <row r="934" spans="1:8" x14ac:dyDescent="0.25">
      <c r="A934" t="s">
        <v>1629</v>
      </c>
      <c r="B934" t="s">
        <v>110</v>
      </c>
      <c r="C934" t="s">
        <v>13</v>
      </c>
      <c r="D934">
        <v>2020</v>
      </c>
      <c r="E934" t="s">
        <v>24</v>
      </c>
      <c r="F934" t="s">
        <v>15</v>
      </c>
      <c r="G934" t="s">
        <v>949</v>
      </c>
      <c r="H934">
        <v>148.64946988492181</v>
      </c>
    </row>
    <row r="935" spans="1:8" x14ac:dyDescent="0.25">
      <c r="A935" t="s">
        <v>1630</v>
      </c>
      <c r="B935" t="s">
        <v>110</v>
      </c>
      <c r="C935" t="s">
        <v>13</v>
      </c>
      <c r="D935">
        <v>2020</v>
      </c>
      <c r="E935" t="s">
        <v>25</v>
      </c>
      <c r="F935" t="s">
        <v>15</v>
      </c>
      <c r="G935" t="s">
        <v>949</v>
      </c>
      <c r="H935">
        <v>146.8138170949959</v>
      </c>
    </row>
    <row r="936" spans="1:8" x14ac:dyDescent="0.25">
      <c r="A936" t="s">
        <v>1631</v>
      </c>
      <c r="B936" t="s">
        <v>110</v>
      </c>
      <c r="C936" t="s">
        <v>13</v>
      </c>
      <c r="D936">
        <v>2020</v>
      </c>
      <c r="E936" t="s">
        <v>26</v>
      </c>
      <c r="F936" t="s">
        <v>15</v>
      </c>
      <c r="G936" t="s">
        <v>949</v>
      </c>
      <c r="H936">
        <v>137.6212294934621</v>
      </c>
    </row>
    <row r="937" spans="1:8" x14ac:dyDescent="0.25">
      <c r="A937" t="s">
        <v>1632</v>
      </c>
      <c r="B937" t="s">
        <v>110</v>
      </c>
      <c r="C937" t="s">
        <v>13</v>
      </c>
      <c r="D937">
        <v>2020</v>
      </c>
      <c r="E937" t="s">
        <v>27</v>
      </c>
      <c r="F937" t="s">
        <v>15</v>
      </c>
      <c r="G937" t="s">
        <v>949</v>
      </c>
      <c r="H937">
        <v>148.22470231190152</v>
      </c>
    </row>
    <row r="938" spans="1:8" x14ac:dyDescent="0.25">
      <c r="A938" t="s">
        <v>1633</v>
      </c>
      <c r="B938" t="s">
        <v>110</v>
      </c>
      <c r="C938" t="s">
        <v>13</v>
      </c>
      <c r="D938">
        <v>2020</v>
      </c>
      <c r="E938" t="s">
        <v>28</v>
      </c>
      <c r="F938" t="s">
        <v>15</v>
      </c>
      <c r="G938" t="s">
        <v>949</v>
      </c>
      <c r="H938">
        <v>144.17102947739053</v>
      </c>
    </row>
    <row r="939" spans="1:8" x14ac:dyDescent="0.25">
      <c r="A939" t="s">
        <v>1634</v>
      </c>
      <c r="B939" t="s">
        <v>110</v>
      </c>
      <c r="C939" t="s">
        <v>13</v>
      </c>
      <c r="D939">
        <v>2020</v>
      </c>
      <c r="E939" t="s">
        <v>29</v>
      </c>
      <c r="F939" t="s">
        <v>15</v>
      </c>
      <c r="G939" t="s">
        <v>949</v>
      </c>
      <c r="H939">
        <v>127.66233531490172</v>
      </c>
    </row>
    <row r="940" spans="1:8" x14ac:dyDescent="0.25">
      <c r="A940" t="s">
        <v>1635</v>
      </c>
      <c r="B940" t="s">
        <v>110</v>
      </c>
      <c r="C940" t="s">
        <v>13</v>
      </c>
      <c r="D940">
        <v>2020</v>
      </c>
      <c r="E940" t="s">
        <v>30</v>
      </c>
      <c r="F940" t="s">
        <v>15</v>
      </c>
      <c r="G940" t="s">
        <v>949</v>
      </c>
      <c r="H940">
        <v>88.270075223136203</v>
      </c>
    </row>
    <row r="941" spans="1:8" x14ac:dyDescent="0.25">
      <c r="A941" t="s">
        <v>1636</v>
      </c>
      <c r="B941" t="s">
        <v>110</v>
      </c>
      <c r="C941" t="s">
        <v>13</v>
      </c>
      <c r="D941">
        <v>2020</v>
      </c>
      <c r="E941" t="s">
        <v>31</v>
      </c>
      <c r="F941" t="s">
        <v>15</v>
      </c>
      <c r="G941" t="s">
        <v>949</v>
      </c>
      <c r="H941">
        <v>42.020302126088737</v>
      </c>
    </row>
    <row r="942" spans="1:8" x14ac:dyDescent="0.25">
      <c r="A942" t="s">
        <v>1637</v>
      </c>
      <c r="B942" t="s">
        <v>110</v>
      </c>
      <c r="C942" t="s">
        <v>13</v>
      </c>
      <c r="D942">
        <v>2020</v>
      </c>
      <c r="E942" t="s">
        <v>32</v>
      </c>
      <c r="F942" t="s">
        <v>15</v>
      </c>
      <c r="G942" t="s">
        <v>949</v>
      </c>
      <c r="H942">
        <v>22.287894635779594</v>
      </c>
    </row>
    <row r="943" spans="1:8" x14ac:dyDescent="0.25">
      <c r="A943" t="s">
        <v>1638</v>
      </c>
      <c r="B943" t="s">
        <v>110</v>
      </c>
      <c r="C943" t="s">
        <v>13</v>
      </c>
      <c r="D943">
        <v>2020</v>
      </c>
      <c r="E943" t="s">
        <v>33</v>
      </c>
      <c r="F943" t="s">
        <v>15</v>
      </c>
      <c r="G943" t="s">
        <v>949</v>
      </c>
      <c r="H943">
        <v>5.297061494188668</v>
      </c>
    </row>
    <row r="944" spans="1:8" x14ac:dyDescent="0.25">
      <c r="A944" t="s">
        <v>1639</v>
      </c>
      <c r="B944" t="s">
        <v>110</v>
      </c>
      <c r="C944" t="s">
        <v>13</v>
      </c>
      <c r="D944">
        <v>2020</v>
      </c>
      <c r="E944" t="s">
        <v>34</v>
      </c>
      <c r="F944" t="s">
        <v>15</v>
      </c>
      <c r="G944" t="s">
        <v>949</v>
      </c>
      <c r="H944">
        <v>0.59344965342155698</v>
      </c>
    </row>
    <row r="945" spans="1:8" x14ac:dyDescent="0.25">
      <c r="A945" t="s">
        <v>1640</v>
      </c>
      <c r="B945" t="s">
        <v>110</v>
      </c>
      <c r="C945" t="s">
        <v>13</v>
      </c>
      <c r="D945">
        <v>2020</v>
      </c>
      <c r="E945" t="s">
        <v>35</v>
      </c>
      <c r="F945" t="s">
        <v>15</v>
      </c>
      <c r="G945" t="s">
        <v>949</v>
      </c>
      <c r="H945">
        <v>1.8387986160356348E-2</v>
      </c>
    </row>
    <row r="946" spans="1:8" x14ac:dyDescent="0.25">
      <c r="A946" t="s">
        <v>1641</v>
      </c>
      <c r="B946" t="s">
        <v>110</v>
      </c>
      <c r="C946" t="s">
        <v>13</v>
      </c>
      <c r="D946">
        <v>2020</v>
      </c>
      <c r="E946" t="s">
        <v>36</v>
      </c>
      <c r="F946" t="s">
        <v>15</v>
      </c>
      <c r="G946" t="s">
        <v>949</v>
      </c>
      <c r="H946">
        <v>0</v>
      </c>
    </row>
    <row r="947" spans="1:8" x14ac:dyDescent="0.25">
      <c r="A947" t="s">
        <v>1642</v>
      </c>
      <c r="B947" t="s">
        <v>110</v>
      </c>
      <c r="C947" t="s">
        <v>13</v>
      </c>
      <c r="D947">
        <v>2020</v>
      </c>
      <c r="E947" t="s">
        <v>16</v>
      </c>
      <c r="F947" t="s">
        <v>37</v>
      </c>
      <c r="G947" t="s">
        <v>949</v>
      </c>
      <c r="H947">
        <v>94.837265195435876</v>
      </c>
    </row>
    <row r="948" spans="1:8" x14ac:dyDescent="0.25">
      <c r="A948" t="s">
        <v>1643</v>
      </c>
      <c r="B948" t="s">
        <v>110</v>
      </c>
      <c r="C948" t="s">
        <v>13</v>
      </c>
      <c r="D948">
        <v>2020</v>
      </c>
      <c r="E948" t="s">
        <v>17</v>
      </c>
      <c r="F948" t="s">
        <v>37</v>
      </c>
      <c r="G948" t="s">
        <v>949</v>
      </c>
      <c r="H948">
        <v>98.672915582849726</v>
      </c>
    </row>
    <row r="949" spans="1:8" x14ac:dyDescent="0.25">
      <c r="A949" t="s">
        <v>1644</v>
      </c>
      <c r="B949" t="s">
        <v>110</v>
      </c>
      <c r="C949" t="s">
        <v>13</v>
      </c>
      <c r="D949">
        <v>2020</v>
      </c>
      <c r="E949" t="s">
        <v>18</v>
      </c>
      <c r="F949" t="s">
        <v>37</v>
      </c>
      <c r="G949" t="s">
        <v>949</v>
      </c>
      <c r="H949">
        <v>105.46448269690153</v>
      </c>
    </row>
    <row r="950" spans="1:8" x14ac:dyDescent="0.25">
      <c r="A950" t="s">
        <v>1645</v>
      </c>
      <c r="B950" t="s">
        <v>110</v>
      </c>
      <c r="C950" t="s">
        <v>13</v>
      </c>
      <c r="D950">
        <v>2020</v>
      </c>
      <c r="E950" t="s">
        <v>19</v>
      </c>
      <c r="F950" t="s">
        <v>37</v>
      </c>
      <c r="G950" t="s">
        <v>949</v>
      </c>
      <c r="H950">
        <v>100.34309649239754</v>
      </c>
    </row>
    <row r="951" spans="1:8" x14ac:dyDescent="0.25">
      <c r="A951" t="s">
        <v>1646</v>
      </c>
      <c r="B951" t="s">
        <v>110</v>
      </c>
      <c r="C951" t="s">
        <v>13</v>
      </c>
      <c r="D951">
        <v>2020</v>
      </c>
      <c r="E951" t="s">
        <v>20</v>
      </c>
      <c r="F951" t="s">
        <v>37</v>
      </c>
      <c r="G951" t="s">
        <v>949</v>
      </c>
      <c r="H951">
        <v>117.55166507185946</v>
      </c>
    </row>
    <row r="952" spans="1:8" x14ac:dyDescent="0.25">
      <c r="A952" t="s">
        <v>1647</v>
      </c>
      <c r="B952" t="s">
        <v>110</v>
      </c>
      <c r="C952" t="s">
        <v>13</v>
      </c>
      <c r="D952">
        <v>2020</v>
      </c>
      <c r="E952" t="s">
        <v>21</v>
      </c>
      <c r="F952" t="s">
        <v>37</v>
      </c>
      <c r="G952" t="s">
        <v>949</v>
      </c>
      <c r="H952">
        <v>115.26849282381261</v>
      </c>
    </row>
    <row r="953" spans="1:8" x14ac:dyDescent="0.25">
      <c r="A953" t="s">
        <v>1648</v>
      </c>
      <c r="B953" t="s">
        <v>110</v>
      </c>
      <c r="C953" t="s">
        <v>13</v>
      </c>
      <c r="D953">
        <v>2020</v>
      </c>
      <c r="E953" t="s">
        <v>22</v>
      </c>
      <c r="F953" t="s">
        <v>37</v>
      </c>
      <c r="G953" t="s">
        <v>949</v>
      </c>
      <c r="H953">
        <v>131.3050528270675</v>
      </c>
    </row>
    <row r="954" spans="1:8" x14ac:dyDescent="0.25">
      <c r="A954" t="s">
        <v>1649</v>
      </c>
      <c r="B954" t="s">
        <v>110</v>
      </c>
      <c r="C954" t="s">
        <v>13</v>
      </c>
      <c r="D954">
        <v>2020</v>
      </c>
      <c r="E954" t="s">
        <v>23</v>
      </c>
      <c r="F954" t="s">
        <v>37</v>
      </c>
      <c r="G954" t="s">
        <v>949</v>
      </c>
      <c r="H954">
        <v>141.99387488602474</v>
      </c>
    </row>
    <row r="955" spans="1:8" x14ac:dyDescent="0.25">
      <c r="A955" t="s">
        <v>1650</v>
      </c>
      <c r="B955" t="s">
        <v>110</v>
      </c>
      <c r="C955" t="s">
        <v>13</v>
      </c>
      <c r="D955">
        <v>2020</v>
      </c>
      <c r="E955" t="s">
        <v>24</v>
      </c>
      <c r="F955" t="s">
        <v>37</v>
      </c>
      <c r="G955" t="s">
        <v>949</v>
      </c>
      <c r="H955">
        <v>144.29920213046151</v>
      </c>
    </row>
    <row r="956" spans="1:8" x14ac:dyDescent="0.25">
      <c r="A956" t="s">
        <v>1651</v>
      </c>
      <c r="B956" t="s">
        <v>110</v>
      </c>
      <c r="C956" t="s">
        <v>13</v>
      </c>
      <c r="D956">
        <v>2020</v>
      </c>
      <c r="E956" t="s">
        <v>25</v>
      </c>
      <c r="F956" t="s">
        <v>37</v>
      </c>
      <c r="G956" t="s">
        <v>949</v>
      </c>
      <c r="H956">
        <v>144.6351179715553</v>
      </c>
    </row>
    <row r="957" spans="1:8" x14ac:dyDescent="0.25">
      <c r="A957" t="s">
        <v>1652</v>
      </c>
      <c r="B957" t="s">
        <v>110</v>
      </c>
      <c r="C957" t="s">
        <v>13</v>
      </c>
      <c r="D957">
        <v>2020</v>
      </c>
      <c r="E957" t="s">
        <v>26</v>
      </c>
      <c r="F957" t="s">
        <v>37</v>
      </c>
      <c r="G957" t="s">
        <v>949</v>
      </c>
      <c r="H957">
        <v>139.32363199582784</v>
      </c>
    </row>
    <row r="958" spans="1:8" x14ac:dyDescent="0.25">
      <c r="A958" t="s">
        <v>1653</v>
      </c>
      <c r="B958" t="s">
        <v>110</v>
      </c>
      <c r="C958" t="s">
        <v>13</v>
      </c>
      <c r="D958">
        <v>2020</v>
      </c>
      <c r="E958" t="s">
        <v>27</v>
      </c>
      <c r="F958" t="s">
        <v>37</v>
      </c>
      <c r="G958" t="s">
        <v>949</v>
      </c>
      <c r="H958">
        <v>154.87634041008701</v>
      </c>
    </row>
    <row r="959" spans="1:8" x14ac:dyDescent="0.25">
      <c r="A959" t="s">
        <v>1654</v>
      </c>
      <c r="B959" t="s">
        <v>110</v>
      </c>
      <c r="C959" t="s">
        <v>13</v>
      </c>
      <c r="D959">
        <v>2020</v>
      </c>
      <c r="E959" t="s">
        <v>28</v>
      </c>
      <c r="F959" t="s">
        <v>37</v>
      </c>
      <c r="G959" t="s">
        <v>949</v>
      </c>
      <c r="H959">
        <v>156.42792491246578</v>
      </c>
    </row>
    <row r="960" spans="1:8" x14ac:dyDescent="0.25">
      <c r="A960" t="s">
        <v>1655</v>
      </c>
      <c r="B960" t="s">
        <v>110</v>
      </c>
      <c r="C960" t="s">
        <v>13</v>
      </c>
      <c r="D960">
        <v>2020</v>
      </c>
      <c r="E960" t="s">
        <v>29</v>
      </c>
      <c r="F960" t="s">
        <v>37</v>
      </c>
      <c r="G960" t="s">
        <v>949</v>
      </c>
      <c r="H960">
        <v>150.1316728238248</v>
      </c>
    </row>
    <row r="961" spans="1:8" x14ac:dyDescent="0.25">
      <c r="A961" t="s">
        <v>1656</v>
      </c>
      <c r="B961" t="s">
        <v>110</v>
      </c>
      <c r="C961" t="s">
        <v>13</v>
      </c>
      <c r="D961">
        <v>2020</v>
      </c>
      <c r="E961" t="s">
        <v>30</v>
      </c>
      <c r="F961" t="s">
        <v>37</v>
      </c>
      <c r="G961" t="s">
        <v>949</v>
      </c>
      <c r="H961">
        <v>128.47550961917196</v>
      </c>
    </row>
    <row r="962" spans="1:8" x14ac:dyDescent="0.25">
      <c r="A962" t="s">
        <v>1657</v>
      </c>
      <c r="B962" t="s">
        <v>110</v>
      </c>
      <c r="C962" t="s">
        <v>13</v>
      </c>
      <c r="D962">
        <v>2020</v>
      </c>
      <c r="E962" t="s">
        <v>31</v>
      </c>
      <c r="F962" t="s">
        <v>37</v>
      </c>
      <c r="G962" t="s">
        <v>949</v>
      </c>
      <c r="H962">
        <v>86.081632724769904</v>
      </c>
    </row>
    <row r="963" spans="1:8" x14ac:dyDescent="0.25">
      <c r="A963" t="s">
        <v>1658</v>
      </c>
      <c r="B963" t="s">
        <v>110</v>
      </c>
      <c r="C963" t="s">
        <v>13</v>
      </c>
      <c r="D963">
        <v>2020</v>
      </c>
      <c r="E963" t="s">
        <v>32</v>
      </c>
      <c r="F963" t="s">
        <v>37</v>
      </c>
      <c r="G963" t="s">
        <v>949</v>
      </c>
      <c r="H963">
        <v>67.34506193592712</v>
      </c>
    </row>
    <row r="964" spans="1:8" x14ac:dyDescent="0.25">
      <c r="A964" t="s">
        <v>1659</v>
      </c>
      <c r="B964" t="s">
        <v>110</v>
      </c>
      <c r="C964" t="s">
        <v>13</v>
      </c>
      <c r="D964">
        <v>2020</v>
      </c>
      <c r="E964" t="s">
        <v>33</v>
      </c>
      <c r="F964" t="s">
        <v>37</v>
      </c>
      <c r="G964" t="s">
        <v>949</v>
      </c>
      <c r="H964">
        <v>23.992184742459099</v>
      </c>
    </row>
    <row r="965" spans="1:8" x14ac:dyDescent="0.25">
      <c r="A965" t="s">
        <v>1660</v>
      </c>
      <c r="B965" t="s">
        <v>110</v>
      </c>
      <c r="C965" t="s">
        <v>13</v>
      </c>
      <c r="D965">
        <v>2020</v>
      </c>
      <c r="E965" t="s">
        <v>34</v>
      </c>
      <c r="F965" t="s">
        <v>37</v>
      </c>
      <c r="G965" t="s">
        <v>949</v>
      </c>
      <c r="H965">
        <v>3.5426974460038121</v>
      </c>
    </row>
    <row r="966" spans="1:8" x14ac:dyDescent="0.25">
      <c r="A966" t="s">
        <v>1661</v>
      </c>
      <c r="B966" t="s">
        <v>110</v>
      </c>
      <c r="C966" t="s">
        <v>13</v>
      </c>
      <c r="D966">
        <v>2020</v>
      </c>
      <c r="E966" t="s">
        <v>35</v>
      </c>
      <c r="F966" t="s">
        <v>37</v>
      </c>
      <c r="G966" t="s">
        <v>949</v>
      </c>
      <c r="H966">
        <v>0.10211398020187526</v>
      </c>
    </row>
    <row r="967" spans="1:8" x14ac:dyDescent="0.25">
      <c r="A967" t="s">
        <v>1662</v>
      </c>
      <c r="B967" t="s">
        <v>110</v>
      </c>
      <c r="C967" t="s">
        <v>13</v>
      </c>
      <c r="D967">
        <v>2020</v>
      </c>
      <c r="E967" t="s">
        <v>36</v>
      </c>
      <c r="F967" t="s">
        <v>37</v>
      </c>
      <c r="G967" t="s">
        <v>949</v>
      </c>
      <c r="H967">
        <v>0</v>
      </c>
    </row>
    <row r="968" spans="1:8" x14ac:dyDescent="0.25">
      <c r="A968" t="s">
        <v>8637</v>
      </c>
      <c r="B968" t="s">
        <v>8468</v>
      </c>
      <c r="C968" t="s">
        <v>13</v>
      </c>
      <c r="D968">
        <v>2020</v>
      </c>
      <c r="E968" t="s">
        <v>16</v>
      </c>
      <c r="F968" t="s">
        <v>15</v>
      </c>
      <c r="G968" t="s">
        <v>906</v>
      </c>
      <c r="H968">
        <v>92.015479962215707</v>
      </c>
    </row>
    <row r="969" spans="1:8" x14ac:dyDescent="0.25">
      <c r="A969" t="s">
        <v>8638</v>
      </c>
      <c r="B969" t="s">
        <v>8468</v>
      </c>
      <c r="C969" t="s">
        <v>13</v>
      </c>
      <c r="D969">
        <v>2020</v>
      </c>
      <c r="E969" t="s">
        <v>17</v>
      </c>
      <c r="F969" t="s">
        <v>15</v>
      </c>
      <c r="G969" t="s">
        <v>906</v>
      </c>
      <c r="H969">
        <v>100.49742353517155</v>
      </c>
    </row>
    <row r="970" spans="1:8" x14ac:dyDescent="0.25">
      <c r="A970" t="s">
        <v>8639</v>
      </c>
      <c r="B970" t="s">
        <v>8468</v>
      </c>
      <c r="C970" t="s">
        <v>13</v>
      </c>
      <c r="D970">
        <v>2020</v>
      </c>
      <c r="E970" t="s">
        <v>18</v>
      </c>
      <c r="F970" t="s">
        <v>15</v>
      </c>
      <c r="G970" t="s">
        <v>906</v>
      </c>
      <c r="H970">
        <v>110.72711180000002</v>
      </c>
    </row>
    <row r="971" spans="1:8" x14ac:dyDescent="0.25">
      <c r="A971" t="s">
        <v>8640</v>
      </c>
      <c r="B971" t="s">
        <v>8468</v>
      </c>
      <c r="C971" t="s">
        <v>13</v>
      </c>
      <c r="D971">
        <v>2020</v>
      </c>
      <c r="E971" t="s">
        <v>19</v>
      </c>
      <c r="F971" t="s">
        <v>15</v>
      </c>
      <c r="G971" t="s">
        <v>906</v>
      </c>
      <c r="H971">
        <v>105.33830609999998</v>
      </c>
    </row>
    <row r="972" spans="1:8" x14ac:dyDescent="0.25">
      <c r="A972" t="s">
        <v>8641</v>
      </c>
      <c r="B972" t="s">
        <v>8468</v>
      </c>
      <c r="C972" t="s">
        <v>13</v>
      </c>
      <c r="D972">
        <v>2020</v>
      </c>
      <c r="E972" t="s">
        <v>20</v>
      </c>
      <c r="F972" t="s">
        <v>15</v>
      </c>
      <c r="G972" t="s">
        <v>906</v>
      </c>
      <c r="H972">
        <v>122.43239399999996</v>
      </c>
    </row>
    <row r="973" spans="1:8" x14ac:dyDescent="0.25">
      <c r="A973" t="s">
        <v>8642</v>
      </c>
      <c r="B973" t="s">
        <v>8468</v>
      </c>
      <c r="C973" t="s">
        <v>13</v>
      </c>
      <c r="D973">
        <v>2020</v>
      </c>
      <c r="E973" t="s">
        <v>21</v>
      </c>
      <c r="F973" t="s">
        <v>15</v>
      </c>
      <c r="G973" t="s">
        <v>906</v>
      </c>
      <c r="H973">
        <v>117.66174839999998</v>
      </c>
    </row>
    <row r="974" spans="1:8" x14ac:dyDescent="0.25">
      <c r="A974" t="s">
        <v>8643</v>
      </c>
      <c r="B974" t="s">
        <v>8468</v>
      </c>
      <c r="C974" t="s">
        <v>13</v>
      </c>
      <c r="D974">
        <v>2020</v>
      </c>
      <c r="E974" t="s">
        <v>22</v>
      </c>
      <c r="F974" t="s">
        <v>15</v>
      </c>
      <c r="G974" t="s">
        <v>906</v>
      </c>
      <c r="H974">
        <v>132.96598639999999</v>
      </c>
    </row>
    <row r="975" spans="1:8" x14ac:dyDescent="0.25">
      <c r="A975" t="s">
        <v>8644</v>
      </c>
      <c r="B975" t="s">
        <v>8468</v>
      </c>
      <c r="C975" t="s">
        <v>13</v>
      </c>
      <c r="D975">
        <v>2020</v>
      </c>
      <c r="E975" t="s">
        <v>23</v>
      </c>
      <c r="F975" t="s">
        <v>15</v>
      </c>
      <c r="G975" t="s">
        <v>906</v>
      </c>
      <c r="H975">
        <v>144.13334799999998</v>
      </c>
    </row>
    <row r="976" spans="1:8" x14ac:dyDescent="0.25">
      <c r="A976" t="s">
        <v>8645</v>
      </c>
      <c r="B976" t="s">
        <v>8468</v>
      </c>
      <c r="C976" t="s">
        <v>13</v>
      </c>
      <c r="D976">
        <v>2020</v>
      </c>
      <c r="E976" t="s">
        <v>24</v>
      </c>
      <c r="F976" t="s">
        <v>15</v>
      </c>
      <c r="G976" t="s">
        <v>906</v>
      </c>
      <c r="H976">
        <v>145.72815679999999</v>
      </c>
    </row>
    <row r="977" spans="1:8" x14ac:dyDescent="0.25">
      <c r="A977" t="s">
        <v>8646</v>
      </c>
      <c r="B977" t="s">
        <v>8468</v>
      </c>
      <c r="C977" t="s">
        <v>13</v>
      </c>
      <c r="D977">
        <v>2020</v>
      </c>
      <c r="E977" t="s">
        <v>25</v>
      </c>
      <c r="F977" t="s">
        <v>15</v>
      </c>
      <c r="G977" t="s">
        <v>906</v>
      </c>
      <c r="H977">
        <v>144.01907050000003</v>
      </c>
    </row>
    <row r="978" spans="1:8" x14ac:dyDescent="0.25">
      <c r="A978" t="s">
        <v>8647</v>
      </c>
      <c r="B978" t="s">
        <v>8468</v>
      </c>
      <c r="C978" t="s">
        <v>13</v>
      </c>
      <c r="D978">
        <v>2020</v>
      </c>
      <c r="E978" t="s">
        <v>26</v>
      </c>
      <c r="F978" t="s">
        <v>15</v>
      </c>
      <c r="G978" t="s">
        <v>906</v>
      </c>
      <c r="H978">
        <v>134.22118940000001</v>
      </c>
    </row>
    <row r="979" spans="1:8" x14ac:dyDescent="0.25">
      <c r="A979" t="s">
        <v>8648</v>
      </c>
      <c r="B979" t="s">
        <v>8468</v>
      </c>
      <c r="C979" t="s">
        <v>13</v>
      </c>
      <c r="D979">
        <v>2020</v>
      </c>
      <c r="E979" t="s">
        <v>27</v>
      </c>
      <c r="F979" t="s">
        <v>15</v>
      </c>
      <c r="G979" t="s">
        <v>906</v>
      </c>
      <c r="H979">
        <v>144.14319</v>
      </c>
    </row>
    <row r="980" spans="1:8" x14ac:dyDescent="0.25">
      <c r="A980" t="s">
        <v>8649</v>
      </c>
      <c r="B980" t="s">
        <v>8468</v>
      </c>
      <c r="C980" t="s">
        <v>13</v>
      </c>
      <c r="D980">
        <v>2020</v>
      </c>
      <c r="E980" t="s">
        <v>28</v>
      </c>
      <c r="F980" t="s">
        <v>15</v>
      </c>
      <c r="G980" t="s">
        <v>906</v>
      </c>
      <c r="H980">
        <v>140.86386400000001</v>
      </c>
    </row>
    <row r="981" spans="1:8" x14ac:dyDescent="0.25">
      <c r="A981" t="s">
        <v>8650</v>
      </c>
      <c r="B981" t="s">
        <v>8468</v>
      </c>
      <c r="C981" t="s">
        <v>13</v>
      </c>
      <c r="D981">
        <v>2020</v>
      </c>
      <c r="E981" t="s">
        <v>29</v>
      </c>
      <c r="F981" t="s">
        <v>15</v>
      </c>
      <c r="G981" t="s">
        <v>906</v>
      </c>
      <c r="H981">
        <v>128.50689999999997</v>
      </c>
    </row>
    <row r="982" spans="1:8" x14ac:dyDescent="0.25">
      <c r="A982" t="s">
        <v>8651</v>
      </c>
      <c r="B982" t="s">
        <v>8468</v>
      </c>
      <c r="C982" t="s">
        <v>13</v>
      </c>
      <c r="D982">
        <v>2020</v>
      </c>
      <c r="E982" t="s">
        <v>30</v>
      </c>
      <c r="F982" t="s">
        <v>15</v>
      </c>
      <c r="G982" t="s">
        <v>906</v>
      </c>
      <c r="H982">
        <v>95.387007600000004</v>
      </c>
    </row>
    <row r="983" spans="1:8" x14ac:dyDescent="0.25">
      <c r="A983" t="s">
        <v>8652</v>
      </c>
      <c r="B983" t="s">
        <v>8468</v>
      </c>
      <c r="C983" t="s">
        <v>13</v>
      </c>
      <c r="D983">
        <v>2020</v>
      </c>
      <c r="E983" t="s">
        <v>31</v>
      </c>
      <c r="F983" t="s">
        <v>15</v>
      </c>
      <c r="G983" t="s">
        <v>906</v>
      </c>
      <c r="H983">
        <v>54.577528000000001</v>
      </c>
    </row>
    <row r="984" spans="1:8" x14ac:dyDescent="0.25">
      <c r="A984" t="s">
        <v>8653</v>
      </c>
      <c r="B984" t="s">
        <v>8468</v>
      </c>
      <c r="C984" t="s">
        <v>13</v>
      </c>
      <c r="D984">
        <v>2020</v>
      </c>
      <c r="E984" t="s">
        <v>32</v>
      </c>
      <c r="F984" t="s">
        <v>15</v>
      </c>
      <c r="G984" t="s">
        <v>906</v>
      </c>
      <c r="H984">
        <v>44.658144300000011</v>
      </c>
    </row>
    <row r="985" spans="1:8" x14ac:dyDescent="0.25">
      <c r="A985" t="s">
        <v>8654</v>
      </c>
      <c r="B985" t="s">
        <v>8468</v>
      </c>
      <c r="C985" t="s">
        <v>13</v>
      </c>
      <c r="D985">
        <v>2020</v>
      </c>
      <c r="E985" t="s">
        <v>33</v>
      </c>
      <c r="F985" t="s">
        <v>15</v>
      </c>
      <c r="G985" t="s">
        <v>906</v>
      </c>
      <c r="H985">
        <v>21.631176</v>
      </c>
    </row>
    <row r="986" spans="1:8" x14ac:dyDescent="0.25">
      <c r="A986" t="s">
        <v>8655</v>
      </c>
      <c r="B986" t="s">
        <v>8468</v>
      </c>
      <c r="C986" t="s">
        <v>13</v>
      </c>
      <c r="D986">
        <v>2020</v>
      </c>
      <c r="E986" t="s">
        <v>34</v>
      </c>
      <c r="F986" t="s">
        <v>15</v>
      </c>
      <c r="G986" t="s">
        <v>906</v>
      </c>
      <c r="H986">
        <v>6.3796172000000002</v>
      </c>
    </row>
    <row r="987" spans="1:8" x14ac:dyDescent="0.25">
      <c r="A987" t="s">
        <v>8656</v>
      </c>
      <c r="B987" t="s">
        <v>8468</v>
      </c>
      <c r="C987" t="s">
        <v>13</v>
      </c>
      <c r="D987">
        <v>2020</v>
      </c>
      <c r="E987" t="s">
        <v>35</v>
      </c>
      <c r="F987" t="s">
        <v>15</v>
      </c>
      <c r="G987" t="s">
        <v>906</v>
      </c>
      <c r="H987">
        <v>1.034586</v>
      </c>
    </row>
    <row r="988" spans="1:8" x14ac:dyDescent="0.25">
      <c r="A988" t="s">
        <v>8657</v>
      </c>
      <c r="B988" t="s">
        <v>8468</v>
      </c>
      <c r="C988" t="s">
        <v>13</v>
      </c>
      <c r="D988">
        <v>2020</v>
      </c>
      <c r="E988" t="s">
        <v>36</v>
      </c>
      <c r="F988" t="s">
        <v>15</v>
      </c>
      <c r="G988" t="s">
        <v>906</v>
      </c>
      <c r="H988">
        <v>8.409599999999999E-2</v>
      </c>
    </row>
    <row r="989" spans="1:8" x14ac:dyDescent="0.25">
      <c r="A989" t="s">
        <v>8658</v>
      </c>
      <c r="B989" t="s">
        <v>8468</v>
      </c>
      <c r="C989" t="s">
        <v>13</v>
      </c>
      <c r="D989">
        <v>2020</v>
      </c>
      <c r="E989" t="s">
        <v>16</v>
      </c>
      <c r="F989" t="s">
        <v>37</v>
      </c>
      <c r="G989" t="s">
        <v>906</v>
      </c>
      <c r="H989">
        <v>86.874732441396787</v>
      </c>
    </row>
    <row r="990" spans="1:8" x14ac:dyDescent="0.25">
      <c r="A990" t="s">
        <v>8659</v>
      </c>
      <c r="B990" t="s">
        <v>8468</v>
      </c>
      <c r="C990" t="s">
        <v>13</v>
      </c>
      <c r="D990">
        <v>2020</v>
      </c>
      <c r="E990" t="s">
        <v>17</v>
      </c>
      <c r="F990" t="s">
        <v>37</v>
      </c>
      <c r="G990" t="s">
        <v>906</v>
      </c>
      <c r="H990">
        <v>94.146125984669425</v>
      </c>
    </row>
    <row r="991" spans="1:8" x14ac:dyDescent="0.25">
      <c r="A991" t="s">
        <v>8660</v>
      </c>
      <c r="B991" t="s">
        <v>8468</v>
      </c>
      <c r="C991" t="s">
        <v>13</v>
      </c>
      <c r="D991">
        <v>2020</v>
      </c>
      <c r="E991" t="s">
        <v>18</v>
      </c>
      <c r="F991" t="s">
        <v>37</v>
      </c>
      <c r="G991" t="s">
        <v>906</v>
      </c>
      <c r="H991">
        <v>103.29509999999998</v>
      </c>
    </row>
    <row r="992" spans="1:8" x14ac:dyDescent="0.25">
      <c r="A992" t="s">
        <v>8661</v>
      </c>
      <c r="B992" t="s">
        <v>8468</v>
      </c>
      <c r="C992" t="s">
        <v>13</v>
      </c>
      <c r="D992">
        <v>2020</v>
      </c>
      <c r="E992" t="s">
        <v>19</v>
      </c>
      <c r="F992" t="s">
        <v>37</v>
      </c>
      <c r="G992" t="s">
        <v>906</v>
      </c>
      <c r="H992">
        <v>99.000649999999979</v>
      </c>
    </row>
    <row r="993" spans="1:8" x14ac:dyDescent="0.25">
      <c r="A993" t="s">
        <v>8662</v>
      </c>
      <c r="B993" t="s">
        <v>8468</v>
      </c>
      <c r="C993" t="s">
        <v>13</v>
      </c>
      <c r="D993">
        <v>2020</v>
      </c>
      <c r="E993" t="s">
        <v>20</v>
      </c>
      <c r="F993" t="s">
        <v>37</v>
      </c>
      <c r="G993" t="s">
        <v>906</v>
      </c>
      <c r="H993">
        <v>115.51626739999999</v>
      </c>
    </row>
    <row r="994" spans="1:8" x14ac:dyDescent="0.25">
      <c r="A994" t="s">
        <v>8663</v>
      </c>
      <c r="B994" t="s">
        <v>8468</v>
      </c>
      <c r="C994" t="s">
        <v>13</v>
      </c>
      <c r="D994">
        <v>2020</v>
      </c>
      <c r="E994" t="s">
        <v>21</v>
      </c>
      <c r="F994" t="s">
        <v>37</v>
      </c>
      <c r="G994" t="s">
        <v>906</v>
      </c>
      <c r="H994">
        <v>110.37311469999999</v>
      </c>
    </row>
    <row r="995" spans="1:8" x14ac:dyDescent="0.25">
      <c r="A995" t="s">
        <v>8664</v>
      </c>
      <c r="B995" t="s">
        <v>8468</v>
      </c>
      <c r="C995" t="s">
        <v>13</v>
      </c>
      <c r="D995">
        <v>2020</v>
      </c>
      <c r="E995" t="s">
        <v>22</v>
      </c>
      <c r="F995" t="s">
        <v>37</v>
      </c>
      <c r="G995" t="s">
        <v>906</v>
      </c>
      <c r="H995">
        <v>124.71725960000002</v>
      </c>
    </row>
    <row r="996" spans="1:8" x14ac:dyDescent="0.25">
      <c r="A996" t="s">
        <v>8665</v>
      </c>
      <c r="B996" t="s">
        <v>8468</v>
      </c>
      <c r="C996" t="s">
        <v>13</v>
      </c>
      <c r="D996">
        <v>2020</v>
      </c>
      <c r="E996" t="s">
        <v>23</v>
      </c>
      <c r="F996" t="s">
        <v>37</v>
      </c>
      <c r="G996" t="s">
        <v>906</v>
      </c>
      <c r="H996">
        <v>136.7423632</v>
      </c>
    </row>
    <row r="997" spans="1:8" x14ac:dyDescent="0.25">
      <c r="A997" t="s">
        <v>8666</v>
      </c>
      <c r="B997" t="s">
        <v>8468</v>
      </c>
      <c r="C997" t="s">
        <v>13</v>
      </c>
      <c r="D997">
        <v>2020</v>
      </c>
      <c r="E997" t="s">
        <v>24</v>
      </c>
      <c r="F997" t="s">
        <v>37</v>
      </c>
      <c r="G997" t="s">
        <v>906</v>
      </c>
      <c r="H997">
        <v>140.60152560000003</v>
      </c>
    </row>
    <row r="998" spans="1:8" x14ac:dyDescent="0.25">
      <c r="A998" t="s">
        <v>8667</v>
      </c>
      <c r="B998" t="s">
        <v>8468</v>
      </c>
      <c r="C998" t="s">
        <v>13</v>
      </c>
      <c r="D998">
        <v>2020</v>
      </c>
      <c r="E998" t="s">
        <v>25</v>
      </c>
      <c r="F998" t="s">
        <v>37</v>
      </c>
      <c r="G998" t="s">
        <v>906</v>
      </c>
      <c r="H998">
        <v>141.91715719999999</v>
      </c>
    </row>
    <row r="999" spans="1:8" x14ac:dyDescent="0.25">
      <c r="A999" t="s">
        <v>8668</v>
      </c>
      <c r="B999" t="s">
        <v>8468</v>
      </c>
      <c r="C999" t="s">
        <v>13</v>
      </c>
      <c r="D999">
        <v>2020</v>
      </c>
      <c r="E999" t="s">
        <v>26</v>
      </c>
      <c r="F999" t="s">
        <v>37</v>
      </c>
      <c r="G999" t="s">
        <v>906</v>
      </c>
      <c r="H999">
        <v>136.99076079999998</v>
      </c>
    </row>
    <row r="1000" spans="1:8" x14ac:dyDescent="0.25">
      <c r="A1000" t="s">
        <v>8669</v>
      </c>
      <c r="B1000" t="s">
        <v>8468</v>
      </c>
      <c r="C1000" t="s">
        <v>13</v>
      </c>
      <c r="D1000">
        <v>2020</v>
      </c>
      <c r="E1000" t="s">
        <v>27</v>
      </c>
      <c r="F1000" t="s">
        <v>37</v>
      </c>
      <c r="G1000" t="s">
        <v>906</v>
      </c>
      <c r="H1000">
        <v>152.57625250000001</v>
      </c>
    </row>
    <row r="1001" spans="1:8" x14ac:dyDescent="0.25">
      <c r="A1001" t="s">
        <v>8670</v>
      </c>
      <c r="B1001" t="s">
        <v>8468</v>
      </c>
      <c r="C1001" t="s">
        <v>13</v>
      </c>
      <c r="D1001">
        <v>2020</v>
      </c>
      <c r="E1001" t="s">
        <v>28</v>
      </c>
      <c r="F1001" t="s">
        <v>37</v>
      </c>
      <c r="G1001" t="s">
        <v>906</v>
      </c>
      <c r="H1001">
        <v>153.93478839999997</v>
      </c>
    </row>
    <row r="1002" spans="1:8" x14ac:dyDescent="0.25">
      <c r="A1002" t="s">
        <v>8671</v>
      </c>
      <c r="B1002" t="s">
        <v>8468</v>
      </c>
      <c r="C1002" t="s">
        <v>13</v>
      </c>
      <c r="D1002">
        <v>2020</v>
      </c>
      <c r="E1002" t="s">
        <v>29</v>
      </c>
      <c r="F1002" t="s">
        <v>37</v>
      </c>
      <c r="G1002" t="s">
        <v>906</v>
      </c>
      <c r="H1002">
        <v>147.21443799999997</v>
      </c>
    </row>
    <row r="1003" spans="1:8" x14ac:dyDescent="0.25">
      <c r="A1003" t="s">
        <v>8672</v>
      </c>
      <c r="B1003" t="s">
        <v>8468</v>
      </c>
      <c r="C1003" t="s">
        <v>13</v>
      </c>
      <c r="D1003">
        <v>2020</v>
      </c>
      <c r="E1003" t="s">
        <v>30</v>
      </c>
      <c r="F1003" t="s">
        <v>37</v>
      </c>
      <c r="G1003" t="s">
        <v>906</v>
      </c>
      <c r="H1003">
        <v>125.10311999999996</v>
      </c>
    </row>
    <row r="1004" spans="1:8" x14ac:dyDescent="0.25">
      <c r="A1004" t="s">
        <v>8673</v>
      </c>
      <c r="B1004" t="s">
        <v>8468</v>
      </c>
      <c r="C1004" t="s">
        <v>13</v>
      </c>
      <c r="D1004">
        <v>2020</v>
      </c>
      <c r="E1004" t="s">
        <v>31</v>
      </c>
      <c r="F1004" t="s">
        <v>37</v>
      </c>
      <c r="G1004" t="s">
        <v>906</v>
      </c>
      <c r="H1004">
        <v>85.97067760000003</v>
      </c>
    </row>
    <row r="1005" spans="1:8" x14ac:dyDescent="0.25">
      <c r="A1005" t="s">
        <v>8674</v>
      </c>
      <c r="B1005" t="s">
        <v>8468</v>
      </c>
      <c r="C1005" t="s">
        <v>13</v>
      </c>
      <c r="D1005">
        <v>2020</v>
      </c>
      <c r="E1005" t="s">
        <v>32</v>
      </c>
      <c r="F1005" t="s">
        <v>37</v>
      </c>
      <c r="G1005" t="s">
        <v>906</v>
      </c>
      <c r="H1005">
        <v>82.571230499999984</v>
      </c>
    </row>
    <row r="1006" spans="1:8" x14ac:dyDescent="0.25">
      <c r="A1006" t="s">
        <v>8675</v>
      </c>
      <c r="B1006" t="s">
        <v>8468</v>
      </c>
      <c r="C1006" t="s">
        <v>13</v>
      </c>
      <c r="D1006">
        <v>2020</v>
      </c>
      <c r="E1006" t="s">
        <v>33</v>
      </c>
      <c r="F1006" t="s">
        <v>37</v>
      </c>
      <c r="G1006" t="s">
        <v>906</v>
      </c>
      <c r="H1006">
        <v>49.866296399999996</v>
      </c>
    </row>
    <row r="1007" spans="1:8" x14ac:dyDescent="0.25">
      <c r="A1007" t="s">
        <v>8676</v>
      </c>
      <c r="B1007" t="s">
        <v>8468</v>
      </c>
      <c r="C1007" t="s">
        <v>13</v>
      </c>
      <c r="D1007">
        <v>2020</v>
      </c>
      <c r="E1007" t="s">
        <v>34</v>
      </c>
      <c r="F1007" t="s">
        <v>37</v>
      </c>
      <c r="G1007" t="s">
        <v>906</v>
      </c>
      <c r="H1007">
        <v>19.031589199999999</v>
      </c>
    </row>
    <row r="1008" spans="1:8" x14ac:dyDescent="0.25">
      <c r="A1008" t="s">
        <v>8677</v>
      </c>
      <c r="B1008" t="s">
        <v>8468</v>
      </c>
      <c r="C1008" t="s">
        <v>13</v>
      </c>
      <c r="D1008">
        <v>2020</v>
      </c>
      <c r="E1008" t="s">
        <v>35</v>
      </c>
      <c r="F1008" t="s">
        <v>37</v>
      </c>
      <c r="G1008" t="s">
        <v>906</v>
      </c>
      <c r="H1008">
        <v>4.6113801999999993</v>
      </c>
    </row>
    <row r="1009" spans="1:8" x14ac:dyDescent="0.25">
      <c r="A1009" t="s">
        <v>8678</v>
      </c>
      <c r="B1009" t="s">
        <v>8468</v>
      </c>
      <c r="C1009" t="s">
        <v>13</v>
      </c>
      <c r="D1009">
        <v>2020</v>
      </c>
      <c r="E1009" t="s">
        <v>36</v>
      </c>
      <c r="F1009" t="s">
        <v>37</v>
      </c>
      <c r="G1009" t="s">
        <v>906</v>
      </c>
      <c r="H1009">
        <v>0.41269799999999995</v>
      </c>
    </row>
    <row r="1010" spans="1:8" x14ac:dyDescent="0.25">
      <c r="A1010" t="s">
        <v>8679</v>
      </c>
      <c r="B1010" t="s">
        <v>8468</v>
      </c>
      <c r="C1010" t="s">
        <v>13</v>
      </c>
      <c r="D1010">
        <v>2020</v>
      </c>
      <c r="E1010" t="s">
        <v>16</v>
      </c>
      <c r="F1010" t="s">
        <v>15</v>
      </c>
      <c r="G1010" t="s">
        <v>949</v>
      </c>
      <c r="H1010">
        <v>95.486955123016955</v>
      </c>
    </row>
    <row r="1011" spans="1:8" x14ac:dyDescent="0.25">
      <c r="A1011" t="s">
        <v>8680</v>
      </c>
      <c r="B1011" t="s">
        <v>8468</v>
      </c>
      <c r="C1011" t="s">
        <v>13</v>
      </c>
      <c r="D1011">
        <v>2020</v>
      </c>
      <c r="E1011" t="s">
        <v>17</v>
      </c>
      <c r="F1011" t="s">
        <v>15</v>
      </c>
      <c r="G1011" t="s">
        <v>949</v>
      </c>
      <c r="H1011">
        <v>102.96982584364918</v>
      </c>
    </row>
    <row r="1012" spans="1:8" x14ac:dyDescent="0.25">
      <c r="A1012" t="s">
        <v>8681</v>
      </c>
      <c r="B1012" t="s">
        <v>8468</v>
      </c>
      <c r="C1012" t="s">
        <v>13</v>
      </c>
      <c r="D1012">
        <v>2020</v>
      </c>
      <c r="E1012" t="s">
        <v>18</v>
      </c>
      <c r="F1012" t="s">
        <v>15</v>
      </c>
      <c r="G1012" t="s">
        <v>949</v>
      </c>
      <c r="H1012">
        <v>111.92581215000001</v>
      </c>
    </row>
    <row r="1013" spans="1:8" x14ac:dyDescent="0.25">
      <c r="A1013" t="s">
        <v>8682</v>
      </c>
      <c r="B1013" t="s">
        <v>8468</v>
      </c>
      <c r="C1013" t="s">
        <v>13</v>
      </c>
      <c r="D1013">
        <v>2020</v>
      </c>
      <c r="E1013" t="s">
        <v>19</v>
      </c>
      <c r="F1013" t="s">
        <v>15</v>
      </c>
      <c r="G1013" t="s">
        <v>949</v>
      </c>
      <c r="H1013">
        <v>106.13740634999999</v>
      </c>
    </row>
    <row r="1014" spans="1:8" x14ac:dyDescent="0.25">
      <c r="A1014" t="s">
        <v>8683</v>
      </c>
      <c r="B1014" t="s">
        <v>8468</v>
      </c>
      <c r="C1014" t="s">
        <v>13</v>
      </c>
      <c r="D1014">
        <v>2020</v>
      </c>
      <c r="E1014" t="s">
        <v>20</v>
      </c>
      <c r="F1014" t="s">
        <v>15</v>
      </c>
      <c r="G1014" t="s">
        <v>949</v>
      </c>
      <c r="H1014">
        <v>123.52999489999999</v>
      </c>
    </row>
    <row r="1015" spans="1:8" x14ac:dyDescent="0.25">
      <c r="A1015" t="s">
        <v>8684</v>
      </c>
      <c r="B1015" t="s">
        <v>8468</v>
      </c>
      <c r="C1015" t="s">
        <v>13</v>
      </c>
      <c r="D1015">
        <v>2020</v>
      </c>
      <c r="E1015" t="s">
        <v>21</v>
      </c>
      <c r="F1015" t="s">
        <v>15</v>
      </c>
      <c r="G1015" t="s">
        <v>949</v>
      </c>
      <c r="H1015">
        <v>120.25375320000001</v>
      </c>
    </row>
    <row r="1016" spans="1:8" x14ac:dyDescent="0.25">
      <c r="A1016" t="s">
        <v>8685</v>
      </c>
      <c r="B1016" t="s">
        <v>8468</v>
      </c>
      <c r="C1016" t="s">
        <v>13</v>
      </c>
      <c r="D1016">
        <v>2020</v>
      </c>
      <c r="E1016" t="s">
        <v>22</v>
      </c>
      <c r="F1016" t="s">
        <v>15</v>
      </c>
      <c r="G1016" t="s">
        <v>949</v>
      </c>
      <c r="H1016">
        <v>136.45180080000003</v>
      </c>
    </row>
    <row r="1017" spans="1:8" x14ac:dyDescent="0.25">
      <c r="A1017" t="s">
        <v>8686</v>
      </c>
      <c r="B1017" t="s">
        <v>8468</v>
      </c>
      <c r="C1017" t="s">
        <v>13</v>
      </c>
      <c r="D1017">
        <v>2020</v>
      </c>
      <c r="E1017" t="s">
        <v>23</v>
      </c>
      <c r="F1017" t="s">
        <v>15</v>
      </c>
      <c r="G1017" t="s">
        <v>949</v>
      </c>
      <c r="H1017">
        <v>146.91871500000002</v>
      </c>
    </row>
    <row r="1018" spans="1:8" x14ac:dyDescent="0.25">
      <c r="A1018" t="s">
        <v>8687</v>
      </c>
      <c r="B1018" t="s">
        <v>8468</v>
      </c>
      <c r="C1018" t="s">
        <v>13</v>
      </c>
      <c r="D1018">
        <v>2020</v>
      </c>
      <c r="E1018" t="s">
        <v>24</v>
      </c>
      <c r="F1018" t="s">
        <v>15</v>
      </c>
      <c r="G1018" t="s">
        <v>949</v>
      </c>
      <c r="H1018">
        <v>147.51183649999999</v>
      </c>
    </row>
    <row r="1019" spans="1:8" x14ac:dyDescent="0.25">
      <c r="A1019" t="s">
        <v>8688</v>
      </c>
      <c r="B1019" t="s">
        <v>8468</v>
      </c>
      <c r="C1019" t="s">
        <v>13</v>
      </c>
      <c r="D1019">
        <v>2020</v>
      </c>
      <c r="E1019" t="s">
        <v>25</v>
      </c>
      <c r="F1019" t="s">
        <v>15</v>
      </c>
      <c r="G1019" t="s">
        <v>949</v>
      </c>
      <c r="H1019">
        <v>145.10246774999999</v>
      </c>
    </row>
    <row r="1020" spans="1:8" x14ac:dyDescent="0.25">
      <c r="A1020" t="s">
        <v>8689</v>
      </c>
      <c r="B1020" t="s">
        <v>8468</v>
      </c>
      <c r="C1020" t="s">
        <v>13</v>
      </c>
      <c r="D1020">
        <v>2020</v>
      </c>
      <c r="E1020" t="s">
        <v>26</v>
      </c>
      <c r="F1020" t="s">
        <v>15</v>
      </c>
      <c r="G1020" t="s">
        <v>949</v>
      </c>
      <c r="H1020">
        <v>134.90357780000002</v>
      </c>
    </row>
    <row r="1021" spans="1:8" x14ac:dyDescent="0.25">
      <c r="A1021" t="s">
        <v>8690</v>
      </c>
      <c r="B1021" t="s">
        <v>8468</v>
      </c>
      <c r="C1021" t="s">
        <v>13</v>
      </c>
      <c r="D1021">
        <v>2020</v>
      </c>
      <c r="E1021" t="s">
        <v>27</v>
      </c>
      <c r="F1021" t="s">
        <v>15</v>
      </c>
      <c r="G1021" t="s">
        <v>949</v>
      </c>
      <c r="H1021">
        <v>144.62276220000001</v>
      </c>
    </row>
    <row r="1022" spans="1:8" x14ac:dyDescent="0.25">
      <c r="A1022" t="s">
        <v>8691</v>
      </c>
      <c r="B1022" t="s">
        <v>8468</v>
      </c>
      <c r="C1022" t="s">
        <v>13</v>
      </c>
      <c r="D1022">
        <v>2020</v>
      </c>
      <c r="E1022" t="s">
        <v>28</v>
      </c>
      <c r="F1022" t="s">
        <v>15</v>
      </c>
      <c r="G1022" t="s">
        <v>949</v>
      </c>
      <c r="H1022">
        <v>141.143652</v>
      </c>
    </row>
    <row r="1023" spans="1:8" x14ac:dyDescent="0.25">
      <c r="A1023" t="s">
        <v>8692</v>
      </c>
      <c r="B1023" t="s">
        <v>8468</v>
      </c>
      <c r="C1023" t="s">
        <v>13</v>
      </c>
      <c r="D1023">
        <v>2020</v>
      </c>
      <c r="E1023" t="s">
        <v>29</v>
      </c>
      <c r="F1023" t="s">
        <v>15</v>
      </c>
      <c r="G1023" t="s">
        <v>949</v>
      </c>
      <c r="H1023">
        <v>128.68875000000003</v>
      </c>
    </row>
    <row r="1024" spans="1:8" x14ac:dyDescent="0.25">
      <c r="A1024" t="s">
        <v>8693</v>
      </c>
      <c r="B1024" t="s">
        <v>8468</v>
      </c>
      <c r="C1024" t="s">
        <v>13</v>
      </c>
      <c r="D1024">
        <v>2020</v>
      </c>
      <c r="E1024" t="s">
        <v>30</v>
      </c>
      <c r="F1024" t="s">
        <v>15</v>
      </c>
      <c r="G1024" t="s">
        <v>949</v>
      </c>
      <c r="H1024">
        <v>95.466996899999998</v>
      </c>
    </row>
    <row r="1025" spans="1:8" x14ac:dyDescent="0.25">
      <c r="A1025" t="s">
        <v>8694</v>
      </c>
      <c r="B1025" t="s">
        <v>8468</v>
      </c>
      <c r="C1025" t="s">
        <v>13</v>
      </c>
      <c r="D1025">
        <v>2020</v>
      </c>
      <c r="E1025" t="s">
        <v>31</v>
      </c>
      <c r="F1025" t="s">
        <v>15</v>
      </c>
      <c r="G1025" t="s">
        <v>949</v>
      </c>
      <c r="H1025">
        <v>54.665727999999994</v>
      </c>
    </row>
    <row r="1026" spans="1:8" x14ac:dyDescent="0.25">
      <c r="A1026" t="s">
        <v>8695</v>
      </c>
      <c r="B1026" t="s">
        <v>8468</v>
      </c>
      <c r="C1026" t="s">
        <v>13</v>
      </c>
      <c r="D1026">
        <v>2020</v>
      </c>
      <c r="E1026" t="s">
        <v>32</v>
      </c>
      <c r="F1026" t="s">
        <v>15</v>
      </c>
      <c r="G1026" t="s">
        <v>949</v>
      </c>
      <c r="H1026">
        <v>44.71500915</v>
      </c>
    </row>
    <row r="1027" spans="1:8" x14ac:dyDescent="0.25">
      <c r="A1027" t="s">
        <v>8696</v>
      </c>
      <c r="B1027" t="s">
        <v>8468</v>
      </c>
      <c r="C1027" t="s">
        <v>13</v>
      </c>
      <c r="D1027">
        <v>2020</v>
      </c>
      <c r="E1027" t="s">
        <v>33</v>
      </c>
      <c r="F1027" t="s">
        <v>15</v>
      </c>
      <c r="G1027" t="s">
        <v>949</v>
      </c>
      <c r="H1027">
        <v>21.631176</v>
      </c>
    </row>
    <row r="1028" spans="1:8" x14ac:dyDescent="0.25">
      <c r="A1028" t="s">
        <v>8697</v>
      </c>
      <c r="B1028" t="s">
        <v>8468</v>
      </c>
      <c r="C1028" t="s">
        <v>13</v>
      </c>
      <c r="D1028">
        <v>2020</v>
      </c>
      <c r="E1028" t="s">
        <v>34</v>
      </c>
      <c r="F1028" t="s">
        <v>15</v>
      </c>
      <c r="G1028" t="s">
        <v>949</v>
      </c>
      <c r="H1028">
        <v>6.3796172000000002</v>
      </c>
    </row>
    <row r="1029" spans="1:8" x14ac:dyDescent="0.25">
      <c r="A1029" t="s">
        <v>8698</v>
      </c>
      <c r="B1029" t="s">
        <v>8468</v>
      </c>
      <c r="C1029" t="s">
        <v>13</v>
      </c>
      <c r="D1029">
        <v>2020</v>
      </c>
      <c r="E1029" t="s">
        <v>35</v>
      </c>
      <c r="F1029" t="s">
        <v>15</v>
      </c>
      <c r="G1029" t="s">
        <v>949</v>
      </c>
      <c r="H1029">
        <v>1.034586</v>
      </c>
    </row>
    <row r="1030" spans="1:8" x14ac:dyDescent="0.25">
      <c r="A1030" t="s">
        <v>8699</v>
      </c>
      <c r="B1030" t="s">
        <v>8468</v>
      </c>
      <c r="C1030" t="s">
        <v>13</v>
      </c>
      <c r="D1030">
        <v>2020</v>
      </c>
      <c r="E1030" t="s">
        <v>36</v>
      </c>
      <c r="F1030" t="s">
        <v>15</v>
      </c>
      <c r="G1030" t="s">
        <v>949</v>
      </c>
      <c r="H1030">
        <v>8.409599999999999E-2</v>
      </c>
    </row>
    <row r="1031" spans="1:8" x14ac:dyDescent="0.25">
      <c r="A1031" t="s">
        <v>8700</v>
      </c>
      <c r="B1031" t="s">
        <v>8468</v>
      </c>
      <c r="C1031" t="s">
        <v>13</v>
      </c>
      <c r="D1031">
        <v>2020</v>
      </c>
      <c r="E1031" t="s">
        <v>16</v>
      </c>
      <c r="F1031" t="s">
        <v>37</v>
      </c>
      <c r="G1031" t="s">
        <v>949</v>
      </c>
      <c r="H1031">
        <v>90.17247694329005</v>
      </c>
    </row>
    <row r="1032" spans="1:8" x14ac:dyDescent="0.25">
      <c r="A1032" t="s">
        <v>8701</v>
      </c>
      <c r="B1032" t="s">
        <v>8468</v>
      </c>
      <c r="C1032" t="s">
        <v>13</v>
      </c>
      <c r="D1032">
        <v>2020</v>
      </c>
      <c r="E1032" t="s">
        <v>17</v>
      </c>
      <c r="F1032" t="s">
        <v>37</v>
      </c>
      <c r="G1032" t="s">
        <v>949</v>
      </c>
      <c r="H1032">
        <v>97.238974628116608</v>
      </c>
    </row>
    <row r="1033" spans="1:8" x14ac:dyDescent="0.25">
      <c r="A1033" t="s">
        <v>8702</v>
      </c>
      <c r="B1033" t="s">
        <v>8468</v>
      </c>
      <c r="C1033" t="s">
        <v>13</v>
      </c>
      <c r="D1033">
        <v>2020</v>
      </c>
      <c r="E1033" t="s">
        <v>18</v>
      </c>
      <c r="F1033" t="s">
        <v>37</v>
      </c>
      <c r="G1033" t="s">
        <v>949</v>
      </c>
      <c r="H1033">
        <v>105.4944</v>
      </c>
    </row>
    <row r="1034" spans="1:8" x14ac:dyDescent="0.25">
      <c r="A1034" t="s">
        <v>8703</v>
      </c>
      <c r="B1034" t="s">
        <v>8468</v>
      </c>
      <c r="C1034" t="s">
        <v>13</v>
      </c>
      <c r="D1034">
        <v>2020</v>
      </c>
      <c r="E1034" t="s">
        <v>19</v>
      </c>
      <c r="F1034" t="s">
        <v>37</v>
      </c>
      <c r="G1034" t="s">
        <v>949</v>
      </c>
      <c r="H1034">
        <v>100.2996</v>
      </c>
    </row>
    <row r="1035" spans="1:8" x14ac:dyDescent="0.25">
      <c r="A1035" t="s">
        <v>8704</v>
      </c>
      <c r="B1035" t="s">
        <v>8468</v>
      </c>
      <c r="C1035" t="s">
        <v>13</v>
      </c>
      <c r="D1035">
        <v>2020</v>
      </c>
      <c r="E1035" t="s">
        <v>20</v>
      </c>
      <c r="F1035" t="s">
        <v>37</v>
      </c>
      <c r="G1035" t="s">
        <v>949</v>
      </c>
      <c r="H1035">
        <v>117.41481765</v>
      </c>
    </row>
    <row r="1036" spans="1:8" x14ac:dyDescent="0.25">
      <c r="A1036" t="s">
        <v>8705</v>
      </c>
      <c r="B1036" t="s">
        <v>8468</v>
      </c>
      <c r="C1036" t="s">
        <v>13</v>
      </c>
      <c r="D1036">
        <v>2020</v>
      </c>
      <c r="E1036" t="s">
        <v>21</v>
      </c>
      <c r="F1036" t="s">
        <v>37</v>
      </c>
      <c r="G1036" t="s">
        <v>949</v>
      </c>
      <c r="H1036">
        <v>115.1693154</v>
      </c>
    </row>
    <row r="1037" spans="1:8" x14ac:dyDescent="0.25">
      <c r="A1037" t="s">
        <v>8706</v>
      </c>
      <c r="B1037" t="s">
        <v>8468</v>
      </c>
      <c r="C1037" t="s">
        <v>13</v>
      </c>
      <c r="D1037">
        <v>2020</v>
      </c>
      <c r="E1037" t="s">
        <v>22</v>
      </c>
      <c r="F1037" t="s">
        <v>37</v>
      </c>
      <c r="G1037" t="s">
        <v>949</v>
      </c>
      <c r="H1037">
        <v>131.10576300000002</v>
      </c>
    </row>
    <row r="1038" spans="1:8" x14ac:dyDescent="0.25">
      <c r="A1038" t="s">
        <v>8707</v>
      </c>
      <c r="B1038" t="s">
        <v>8468</v>
      </c>
      <c r="C1038" t="s">
        <v>13</v>
      </c>
      <c r="D1038">
        <v>2020</v>
      </c>
      <c r="E1038" t="s">
        <v>23</v>
      </c>
      <c r="F1038" t="s">
        <v>37</v>
      </c>
      <c r="G1038" t="s">
        <v>949</v>
      </c>
      <c r="H1038">
        <v>141.73136919999999</v>
      </c>
    </row>
    <row r="1039" spans="1:8" x14ac:dyDescent="0.25">
      <c r="A1039" t="s">
        <v>8708</v>
      </c>
      <c r="B1039" t="s">
        <v>8468</v>
      </c>
      <c r="C1039" t="s">
        <v>13</v>
      </c>
      <c r="D1039">
        <v>2020</v>
      </c>
      <c r="E1039" t="s">
        <v>24</v>
      </c>
      <c r="F1039" t="s">
        <v>37</v>
      </c>
      <c r="G1039" t="s">
        <v>949</v>
      </c>
      <c r="H1039">
        <v>143.7881376</v>
      </c>
    </row>
    <row r="1040" spans="1:8" x14ac:dyDescent="0.25">
      <c r="A1040" t="s">
        <v>8709</v>
      </c>
      <c r="B1040" t="s">
        <v>8468</v>
      </c>
      <c r="C1040" t="s">
        <v>13</v>
      </c>
      <c r="D1040">
        <v>2020</v>
      </c>
      <c r="E1040" t="s">
        <v>25</v>
      </c>
      <c r="F1040" t="s">
        <v>37</v>
      </c>
      <c r="G1040" t="s">
        <v>949</v>
      </c>
      <c r="H1040">
        <v>143.90357399999999</v>
      </c>
    </row>
    <row r="1041" spans="1:8" x14ac:dyDescent="0.25">
      <c r="A1041" t="s">
        <v>8710</v>
      </c>
      <c r="B1041" t="s">
        <v>8468</v>
      </c>
      <c r="C1041" t="s">
        <v>13</v>
      </c>
      <c r="D1041">
        <v>2020</v>
      </c>
      <c r="E1041" t="s">
        <v>26</v>
      </c>
      <c r="F1041" t="s">
        <v>37</v>
      </c>
      <c r="G1041" t="s">
        <v>949</v>
      </c>
      <c r="H1041">
        <v>138.27644159999997</v>
      </c>
    </row>
    <row r="1042" spans="1:8" x14ac:dyDescent="0.25">
      <c r="A1042" t="s">
        <v>8711</v>
      </c>
      <c r="B1042" t="s">
        <v>8468</v>
      </c>
      <c r="C1042" t="s">
        <v>13</v>
      </c>
      <c r="D1042">
        <v>2020</v>
      </c>
      <c r="E1042" t="s">
        <v>27</v>
      </c>
      <c r="F1042" t="s">
        <v>37</v>
      </c>
      <c r="G1042" t="s">
        <v>949</v>
      </c>
      <c r="H1042">
        <v>153.36249924999998</v>
      </c>
    </row>
    <row r="1043" spans="1:8" x14ac:dyDescent="0.25">
      <c r="A1043" t="s">
        <v>8712</v>
      </c>
      <c r="B1043" t="s">
        <v>8468</v>
      </c>
      <c r="C1043" t="s">
        <v>13</v>
      </c>
      <c r="D1043">
        <v>2020</v>
      </c>
      <c r="E1043" t="s">
        <v>28</v>
      </c>
      <c r="F1043" t="s">
        <v>37</v>
      </c>
      <c r="G1043" t="s">
        <v>949</v>
      </c>
      <c r="H1043">
        <v>154.42175859999998</v>
      </c>
    </row>
    <row r="1044" spans="1:8" x14ac:dyDescent="0.25">
      <c r="A1044" t="s">
        <v>8713</v>
      </c>
      <c r="B1044" t="s">
        <v>8468</v>
      </c>
      <c r="C1044" t="s">
        <v>13</v>
      </c>
      <c r="D1044">
        <v>2020</v>
      </c>
      <c r="E1044" t="s">
        <v>29</v>
      </c>
      <c r="F1044" t="s">
        <v>37</v>
      </c>
      <c r="G1044" t="s">
        <v>949</v>
      </c>
      <c r="H1044">
        <v>147.50051400000001</v>
      </c>
    </row>
    <row r="1045" spans="1:8" x14ac:dyDescent="0.25">
      <c r="A1045" t="s">
        <v>8714</v>
      </c>
      <c r="B1045" t="s">
        <v>8468</v>
      </c>
      <c r="C1045" t="s">
        <v>13</v>
      </c>
      <c r="D1045">
        <v>2020</v>
      </c>
      <c r="E1045" t="s">
        <v>30</v>
      </c>
      <c r="F1045" t="s">
        <v>37</v>
      </c>
      <c r="G1045" t="s">
        <v>949</v>
      </c>
      <c r="H1045">
        <v>125.288912</v>
      </c>
    </row>
    <row r="1046" spans="1:8" x14ac:dyDescent="0.25">
      <c r="A1046" t="s">
        <v>8715</v>
      </c>
      <c r="B1046" t="s">
        <v>8468</v>
      </c>
      <c r="C1046" t="s">
        <v>13</v>
      </c>
      <c r="D1046">
        <v>2020</v>
      </c>
      <c r="E1046" t="s">
        <v>31</v>
      </c>
      <c r="F1046" t="s">
        <v>37</v>
      </c>
      <c r="G1046" t="s">
        <v>949</v>
      </c>
      <c r="H1046">
        <v>86.145688200000009</v>
      </c>
    </row>
    <row r="1047" spans="1:8" x14ac:dyDescent="0.25">
      <c r="A1047" t="s">
        <v>8716</v>
      </c>
      <c r="B1047" t="s">
        <v>8468</v>
      </c>
      <c r="C1047" t="s">
        <v>13</v>
      </c>
      <c r="D1047">
        <v>2020</v>
      </c>
      <c r="E1047" t="s">
        <v>32</v>
      </c>
      <c r="F1047" t="s">
        <v>37</v>
      </c>
      <c r="G1047" t="s">
        <v>949</v>
      </c>
      <c r="H1047">
        <v>82.641324149999988</v>
      </c>
    </row>
    <row r="1048" spans="1:8" x14ac:dyDescent="0.25">
      <c r="A1048" t="s">
        <v>8717</v>
      </c>
      <c r="B1048" t="s">
        <v>8468</v>
      </c>
      <c r="C1048" t="s">
        <v>13</v>
      </c>
      <c r="D1048">
        <v>2020</v>
      </c>
      <c r="E1048" t="s">
        <v>33</v>
      </c>
      <c r="F1048" t="s">
        <v>37</v>
      </c>
      <c r="G1048" t="s">
        <v>949</v>
      </c>
      <c r="H1048">
        <v>49.866296399999996</v>
      </c>
    </row>
    <row r="1049" spans="1:8" x14ac:dyDescent="0.25">
      <c r="A1049" t="s">
        <v>8718</v>
      </c>
      <c r="B1049" t="s">
        <v>8468</v>
      </c>
      <c r="C1049" t="s">
        <v>13</v>
      </c>
      <c r="D1049">
        <v>2020</v>
      </c>
      <c r="E1049" t="s">
        <v>34</v>
      </c>
      <c r="F1049" t="s">
        <v>37</v>
      </c>
      <c r="G1049" t="s">
        <v>949</v>
      </c>
      <c r="H1049">
        <v>19.031589199999999</v>
      </c>
    </row>
    <row r="1050" spans="1:8" x14ac:dyDescent="0.25">
      <c r="A1050" t="s">
        <v>8719</v>
      </c>
      <c r="B1050" t="s">
        <v>8468</v>
      </c>
      <c r="C1050" t="s">
        <v>13</v>
      </c>
      <c r="D1050">
        <v>2020</v>
      </c>
      <c r="E1050" t="s">
        <v>35</v>
      </c>
      <c r="F1050" t="s">
        <v>37</v>
      </c>
      <c r="G1050" t="s">
        <v>949</v>
      </c>
      <c r="H1050">
        <v>4.6113801999999993</v>
      </c>
    </row>
    <row r="1051" spans="1:8" x14ac:dyDescent="0.25">
      <c r="A1051" t="s">
        <v>8720</v>
      </c>
      <c r="B1051" t="s">
        <v>8468</v>
      </c>
      <c r="C1051" t="s">
        <v>13</v>
      </c>
      <c r="D1051">
        <v>2020</v>
      </c>
      <c r="E1051" t="s">
        <v>36</v>
      </c>
      <c r="F1051" t="s">
        <v>37</v>
      </c>
      <c r="G1051" t="s">
        <v>949</v>
      </c>
      <c r="H1051">
        <v>0.41269799999999995</v>
      </c>
    </row>
    <row r="1052" spans="1:8" x14ac:dyDescent="0.25">
      <c r="A1052" t="s">
        <v>8721</v>
      </c>
      <c r="B1052" t="s">
        <v>8467</v>
      </c>
      <c r="C1052" t="s">
        <v>13</v>
      </c>
      <c r="D1052">
        <v>2020</v>
      </c>
      <c r="E1052" t="s">
        <v>16</v>
      </c>
      <c r="F1052" t="s">
        <v>15</v>
      </c>
      <c r="G1052" t="s">
        <v>906</v>
      </c>
      <c r="H1052">
        <v>102.0656099062909</v>
      </c>
    </row>
    <row r="1053" spans="1:8" x14ac:dyDescent="0.25">
      <c r="A1053" t="s">
        <v>8722</v>
      </c>
      <c r="B1053" t="s">
        <v>8467</v>
      </c>
      <c r="C1053" t="s">
        <v>13</v>
      </c>
      <c r="D1053">
        <v>2020</v>
      </c>
      <c r="E1053" t="s">
        <v>17</v>
      </c>
      <c r="F1053" t="s">
        <v>15</v>
      </c>
      <c r="G1053" t="s">
        <v>906</v>
      </c>
      <c r="H1053">
        <v>106.02377583640539</v>
      </c>
    </row>
    <row r="1054" spans="1:8" x14ac:dyDescent="0.25">
      <c r="A1054" t="s">
        <v>8723</v>
      </c>
      <c r="B1054" t="s">
        <v>8467</v>
      </c>
      <c r="C1054" t="s">
        <v>13</v>
      </c>
      <c r="D1054">
        <v>2020</v>
      </c>
      <c r="E1054" t="s">
        <v>18</v>
      </c>
      <c r="F1054" t="s">
        <v>15</v>
      </c>
      <c r="G1054" t="s">
        <v>906</v>
      </c>
      <c r="H1054">
        <v>110.72711180000002</v>
      </c>
    </row>
    <row r="1055" spans="1:8" x14ac:dyDescent="0.25">
      <c r="A1055" t="s">
        <v>8724</v>
      </c>
      <c r="B1055" t="s">
        <v>8467</v>
      </c>
      <c r="C1055" t="s">
        <v>13</v>
      </c>
      <c r="D1055">
        <v>2020</v>
      </c>
      <c r="E1055" t="s">
        <v>19</v>
      </c>
      <c r="F1055" t="s">
        <v>15</v>
      </c>
      <c r="G1055" t="s">
        <v>906</v>
      </c>
      <c r="H1055">
        <v>105.33830609999998</v>
      </c>
    </row>
    <row r="1056" spans="1:8" x14ac:dyDescent="0.25">
      <c r="A1056" t="s">
        <v>8725</v>
      </c>
      <c r="B1056" t="s">
        <v>8467</v>
      </c>
      <c r="C1056" t="s">
        <v>13</v>
      </c>
      <c r="D1056">
        <v>2020</v>
      </c>
      <c r="E1056" t="s">
        <v>20</v>
      </c>
      <c r="F1056" t="s">
        <v>15</v>
      </c>
      <c r="G1056" t="s">
        <v>906</v>
      </c>
      <c r="H1056">
        <v>122.43239399999996</v>
      </c>
    </row>
    <row r="1057" spans="1:8" x14ac:dyDescent="0.25">
      <c r="A1057" t="s">
        <v>8726</v>
      </c>
      <c r="B1057" t="s">
        <v>8467</v>
      </c>
      <c r="C1057" t="s">
        <v>13</v>
      </c>
      <c r="D1057">
        <v>2020</v>
      </c>
      <c r="E1057" t="s">
        <v>21</v>
      </c>
      <c r="F1057" t="s">
        <v>15</v>
      </c>
      <c r="G1057" t="s">
        <v>906</v>
      </c>
      <c r="H1057">
        <v>117.66174839999998</v>
      </c>
    </row>
    <row r="1058" spans="1:8" x14ac:dyDescent="0.25">
      <c r="A1058" t="s">
        <v>8727</v>
      </c>
      <c r="B1058" t="s">
        <v>8467</v>
      </c>
      <c r="C1058" t="s">
        <v>13</v>
      </c>
      <c r="D1058">
        <v>2020</v>
      </c>
      <c r="E1058" t="s">
        <v>22</v>
      </c>
      <c r="F1058" t="s">
        <v>15</v>
      </c>
      <c r="G1058" t="s">
        <v>906</v>
      </c>
      <c r="H1058">
        <v>132.96598639999999</v>
      </c>
    </row>
    <row r="1059" spans="1:8" x14ac:dyDescent="0.25">
      <c r="A1059" t="s">
        <v>8728</v>
      </c>
      <c r="B1059" t="s">
        <v>8467</v>
      </c>
      <c r="C1059" t="s">
        <v>13</v>
      </c>
      <c r="D1059">
        <v>2020</v>
      </c>
      <c r="E1059" t="s">
        <v>23</v>
      </c>
      <c r="F1059" t="s">
        <v>15</v>
      </c>
      <c r="G1059" t="s">
        <v>906</v>
      </c>
      <c r="H1059">
        <v>144.13334799999998</v>
      </c>
    </row>
    <row r="1060" spans="1:8" x14ac:dyDescent="0.25">
      <c r="A1060" t="s">
        <v>8729</v>
      </c>
      <c r="B1060" t="s">
        <v>8467</v>
      </c>
      <c r="C1060" t="s">
        <v>13</v>
      </c>
      <c r="D1060">
        <v>2020</v>
      </c>
      <c r="E1060" t="s">
        <v>24</v>
      </c>
      <c r="F1060" t="s">
        <v>15</v>
      </c>
      <c r="G1060" t="s">
        <v>906</v>
      </c>
      <c r="H1060">
        <v>145.72815679999999</v>
      </c>
    </row>
    <row r="1061" spans="1:8" x14ac:dyDescent="0.25">
      <c r="A1061" t="s">
        <v>8730</v>
      </c>
      <c r="B1061" t="s">
        <v>8467</v>
      </c>
      <c r="C1061" t="s">
        <v>13</v>
      </c>
      <c r="D1061">
        <v>2020</v>
      </c>
      <c r="E1061" t="s">
        <v>25</v>
      </c>
      <c r="F1061" t="s">
        <v>15</v>
      </c>
      <c r="G1061" t="s">
        <v>906</v>
      </c>
      <c r="H1061">
        <v>144.01907050000003</v>
      </c>
    </row>
    <row r="1062" spans="1:8" x14ac:dyDescent="0.25">
      <c r="A1062" t="s">
        <v>8731</v>
      </c>
      <c r="B1062" t="s">
        <v>8467</v>
      </c>
      <c r="C1062" t="s">
        <v>13</v>
      </c>
      <c r="D1062">
        <v>2020</v>
      </c>
      <c r="E1062" t="s">
        <v>26</v>
      </c>
      <c r="F1062" t="s">
        <v>15</v>
      </c>
      <c r="G1062" t="s">
        <v>906</v>
      </c>
      <c r="H1062">
        <v>134.22118940000001</v>
      </c>
    </row>
    <row r="1063" spans="1:8" x14ac:dyDescent="0.25">
      <c r="A1063" t="s">
        <v>8732</v>
      </c>
      <c r="B1063" t="s">
        <v>8467</v>
      </c>
      <c r="C1063" t="s">
        <v>13</v>
      </c>
      <c r="D1063">
        <v>2020</v>
      </c>
      <c r="E1063" t="s">
        <v>27</v>
      </c>
      <c r="F1063" t="s">
        <v>15</v>
      </c>
      <c r="G1063" t="s">
        <v>906</v>
      </c>
      <c r="H1063">
        <v>144.14319</v>
      </c>
    </row>
    <row r="1064" spans="1:8" x14ac:dyDescent="0.25">
      <c r="A1064" t="s">
        <v>8733</v>
      </c>
      <c r="B1064" t="s">
        <v>8467</v>
      </c>
      <c r="C1064" t="s">
        <v>13</v>
      </c>
      <c r="D1064">
        <v>2020</v>
      </c>
      <c r="E1064" t="s">
        <v>28</v>
      </c>
      <c r="F1064" t="s">
        <v>15</v>
      </c>
      <c r="G1064" t="s">
        <v>906</v>
      </c>
      <c r="H1064">
        <v>140.86386400000001</v>
      </c>
    </row>
    <row r="1065" spans="1:8" x14ac:dyDescent="0.25">
      <c r="A1065" t="s">
        <v>8734</v>
      </c>
      <c r="B1065" t="s">
        <v>8467</v>
      </c>
      <c r="C1065" t="s">
        <v>13</v>
      </c>
      <c r="D1065">
        <v>2020</v>
      </c>
      <c r="E1065" t="s">
        <v>29</v>
      </c>
      <c r="F1065" t="s">
        <v>15</v>
      </c>
      <c r="G1065" t="s">
        <v>906</v>
      </c>
      <c r="H1065">
        <v>128.50689999999997</v>
      </c>
    </row>
    <row r="1066" spans="1:8" x14ac:dyDescent="0.25">
      <c r="A1066" t="s">
        <v>8735</v>
      </c>
      <c r="B1066" t="s">
        <v>8467</v>
      </c>
      <c r="C1066" t="s">
        <v>13</v>
      </c>
      <c r="D1066">
        <v>2020</v>
      </c>
      <c r="E1066" t="s">
        <v>30</v>
      </c>
      <c r="F1066" t="s">
        <v>15</v>
      </c>
      <c r="G1066" t="s">
        <v>906</v>
      </c>
      <c r="H1066">
        <v>95.387007600000004</v>
      </c>
    </row>
    <row r="1067" spans="1:8" x14ac:dyDescent="0.25">
      <c r="A1067" t="s">
        <v>8736</v>
      </c>
      <c r="B1067" t="s">
        <v>8467</v>
      </c>
      <c r="C1067" t="s">
        <v>13</v>
      </c>
      <c r="D1067">
        <v>2020</v>
      </c>
      <c r="E1067" t="s">
        <v>31</v>
      </c>
      <c r="F1067" t="s">
        <v>15</v>
      </c>
      <c r="G1067" t="s">
        <v>906</v>
      </c>
      <c r="H1067">
        <v>54.577528000000001</v>
      </c>
    </row>
    <row r="1068" spans="1:8" x14ac:dyDescent="0.25">
      <c r="A1068" t="s">
        <v>8737</v>
      </c>
      <c r="B1068" t="s">
        <v>8467</v>
      </c>
      <c r="C1068" t="s">
        <v>13</v>
      </c>
      <c r="D1068">
        <v>2020</v>
      </c>
      <c r="E1068" t="s">
        <v>32</v>
      </c>
      <c r="F1068" t="s">
        <v>15</v>
      </c>
      <c r="G1068" t="s">
        <v>906</v>
      </c>
      <c r="H1068">
        <v>44.658144300000011</v>
      </c>
    </row>
    <row r="1069" spans="1:8" x14ac:dyDescent="0.25">
      <c r="A1069" t="s">
        <v>8738</v>
      </c>
      <c r="B1069" t="s">
        <v>8467</v>
      </c>
      <c r="C1069" t="s">
        <v>13</v>
      </c>
      <c r="D1069">
        <v>2020</v>
      </c>
      <c r="E1069" t="s">
        <v>33</v>
      </c>
      <c r="F1069" t="s">
        <v>15</v>
      </c>
      <c r="G1069" t="s">
        <v>906</v>
      </c>
      <c r="H1069">
        <v>21.631176</v>
      </c>
    </row>
    <row r="1070" spans="1:8" x14ac:dyDescent="0.25">
      <c r="A1070" t="s">
        <v>8739</v>
      </c>
      <c r="B1070" t="s">
        <v>8467</v>
      </c>
      <c r="C1070" t="s">
        <v>13</v>
      </c>
      <c r="D1070">
        <v>2020</v>
      </c>
      <c r="E1070" t="s">
        <v>34</v>
      </c>
      <c r="F1070" t="s">
        <v>15</v>
      </c>
      <c r="G1070" t="s">
        <v>906</v>
      </c>
      <c r="H1070">
        <v>6.3796172000000002</v>
      </c>
    </row>
    <row r="1071" spans="1:8" x14ac:dyDescent="0.25">
      <c r="A1071" t="s">
        <v>8740</v>
      </c>
      <c r="B1071" t="s">
        <v>8467</v>
      </c>
      <c r="C1071" t="s">
        <v>13</v>
      </c>
      <c r="D1071">
        <v>2020</v>
      </c>
      <c r="E1071" t="s">
        <v>35</v>
      </c>
      <c r="F1071" t="s">
        <v>15</v>
      </c>
      <c r="G1071" t="s">
        <v>906</v>
      </c>
      <c r="H1071">
        <v>1.034586</v>
      </c>
    </row>
    <row r="1072" spans="1:8" x14ac:dyDescent="0.25">
      <c r="A1072" t="s">
        <v>8741</v>
      </c>
      <c r="B1072" t="s">
        <v>8467</v>
      </c>
      <c r="C1072" t="s">
        <v>13</v>
      </c>
      <c r="D1072">
        <v>2020</v>
      </c>
      <c r="E1072" t="s">
        <v>36</v>
      </c>
      <c r="F1072" t="s">
        <v>15</v>
      </c>
      <c r="G1072" t="s">
        <v>906</v>
      </c>
      <c r="H1072">
        <v>8.409599999999999E-2</v>
      </c>
    </row>
    <row r="1073" spans="1:8" x14ac:dyDescent="0.25">
      <c r="A1073" t="s">
        <v>8742</v>
      </c>
      <c r="B1073" t="s">
        <v>8467</v>
      </c>
      <c r="C1073" t="s">
        <v>13</v>
      </c>
      <c r="D1073">
        <v>2020</v>
      </c>
      <c r="E1073" t="s">
        <v>16</v>
      </c>
      <c r="F1073" t="s">
        <v>37</v>
      </c>
      <c r="G1073" t="s">
        <v>906</v>
      </c>
      <c r="H1073">
        <v>96.365506437610847</v>
      </c>
    </row>
    <row r="1074" spans="1:8" x14ac:dyDescent="0.25">
      <c r="A1074" t="s">
        <v>8743</v>
      </c>
      <c r="B1074" t="s">
        <v>8467</v>
      </c>
      <c r="C1074" t="s">
        <v>13</v>
      </c>
      <c r="D1074">
        <v>2020</v>
      </c>
      <c r="E1074" t="s">
        <v>17</v>
      </c>
      <c r="F1074" t="s">
        <v>37</v>
      </c>
      <c r="G1074" t="s">
        <v>906</v>
      </c>
      <c r="H1074">
        <v>99.364905630093617</v>
      </c>
    </row>
    <row r="1075" spans="1:8" x14ac:dyDescent="0.25">
      <c r="A1075" t="s">
        <v>8744</v>
      </c>
      <c r="B1075" t="s">
        <v>8467</v>
      </c>
      <c r="C1075" t="s">
        <v>13</v>
      </c>
      <c r="D1075">
        <v>2020</v>
      </c>
      <c r="E1075" t="s">
        <v>18</v>
      </c>
      <c r="F1075" t="s">
        <v>37</v>
      </c>
      <c r="G1075" t="s">
        <v>906</v>
      </c>
      <c r="H1075">
        <v>103.29509999999998</v>
      </c>
    </row>
    <row r="1076" spans="1:8" x14ac:dyDescent="0.25">
      <c r="A1076" t="s">
        <v>8745</v>
      </c>
      <c r="B1076" t="s">
        <v>8467</v>
      </c>
      <c r="C1076" t="s">
        <v>13</v>
      </c>
      <c r="D1076">
        <v>2020</v>
      </c>
      <c r="E1076" t="s">
        <v>19</v>
      </c>
      <c r="F1076" t="s">
        <v>37</v>
      </c>
      <c r="G1076" t="s">
        <v>906</v>
      </c>
      <c r="H1076">
        <v>99.000649999999979</v>
      </c>
    </row>
    <row r="1077" spans="1:8" x14ac:dyDescent="0.25">
      <c r="A1077" t="s">
        <v>8746</v>
      </c>
      <c r="B1077" t="s">
        <v>8467</v>
      </c>
      <c r="C1077" t="s">
        <v>13</v>
      </c>
      <c r="D1077">
        <v>2020</v>
      </c>
      <c r="E1077" t="s">
        <v>20</v>
      </c>
      <c r="F1077" t="s">
        <v>37</v>
      </c>
      <c r="G1077" t="s">
        <v>906</v>
      </c>
      <c r="H1077">
        <v>115.51626739999999</v>
      </c>
    </row>
    <row r="1078" spans="1:8" x14ac:dyDescent="0.25">
      <c r="A1078" t="s">
        <v>8747</v>
      </c>
      <c r="B1078" t="s">
        <v>8467</v>
      </c>
      <c r="C1078" t="s">
        <v>13</v>
      </c>
      <c r="D1078">
        <v>2020</v>
      </c>
      <c r="E1078" t="s">
        <v>21</v>
      </c>
      <c r="F1078" t="s">
        <v>37</v>
      </c>
      <c r="G1078" t="s">
        <v>906</v>
      </c>
      <c r="H1078">
        <v>110.37311469999999</v>
      </c>
    </row>
    <row r="1079" spans="1:8" x14ac:dyDescent="0.25">
      <c r="A1079" t="s">
        <v>8748</v>
      </c>
      <c r="B1079" t="s">
        <v>8467</v>
      </c>
      <c r="C1079" t="s">
        <v>13</v>
      </c>
      <c r="D1079">
        <v>2020</v>
      </c>
      <c r="E1079" t="s">
        <v>22</v>
      </c>
      <c r="F1079" t="s">
        <v>37</v>
      </c>
      <c r="G1079" t="s">
        <v>906</v>
      </c>
      <c r="H1079">
        <v>124.71725960000002</v>
      </c>
    </row>
    <row r="1080" spans="1:8" x14ac:dyDescent="0.25">
      <c r="A1080" t="s">
        <v>8749</v>
      </c>
      <c r="B1080" t="s">
        <v>8467</v>
      </c>
      <c r="C1080" t="s">
        <v>13</v>
      </c>
      <c r="D1080">
        <v>2020</v>
      </c>
      <c r="E1080" t="s">
        <v>23</v>
      </c>
      <c r="F1080" t="s">
        <v>37</v>
      </c>
      <c r="G1080" t="s">
        <v>906</v>
      </c>
      <c r="H1080">
        <v>136.7423632</v>
      </c>
    </row>
    <row r="1081" spans="1:8" x14ac:dyDescent="0.25">
      <c r="A1081" t="s">
        <v>8750</v>
      </c>
      <c r="B1081" t="s">
        <v>8467</v>
      </c>
      <c r="C1081" t="s">
        <v>13</v>
      </c>
      <c r="D1081">
        <v>2020</v>
      </c>
      <c r="E1081" t="s">
        <v>24</v>
      </c>
      <c r="F1081" t="s">
        <v>37</v>
      </c>
      <c r="G1081" t="s">
        <v>906</v>
      </c>
      <c r="H1081">
        <v>140.60152560000003</v>
      </c>
    </row>
    <row r="1082" spans="1:8" x14ac:dyDescent="0.25">
      <c r="A1082" t="s">
        <v>8751</v>
      </c>
      <c r="B1082" t="s">
        <v>8467</v>
      </c>
      <c r="C1082" t="s">
        <v>13</v>
      </c>
      <c r="D1082">
        <v>2020</v>
      </c>
      <c r="E1082" t="s">
        <v>25</v>
      </c>
      <c r="F1082" t="s">
        <v>37</v>
      </c>
      <c r="G1082" t="s">
        <v>906</v>
      </c>
      <c r="H1082">
        <v>141.91715719999999</v>
      </c>
    </row>
    <row r="1083" spans="1:8" x14ac:dyDescent="0.25">
      <c r="A1083" t="s">
        <v>8752</v>
      </c>
      <c r="B1083" t="s">
        <v>8467</v>
      </c>
      <c r="C1083" t="s">
        <v>13</v>
      </c>
      <c r="D1083">
        <v>2020</v>
      </c>
      <c r="E1083" t="s">
        <v>26</v>
      </c>
      <c r="F1083" t="s">
        <v>37</v>
      </c>
      <c r="G1083" t="s">
        <v>906</v>
      </c>
      <c r="H1083">
        <v>136.99076079999998</v>
      </c>
    </row>
    <row r="1084" spans="1:8" x14ac:dyDescent="0.25">
      <c r="A1084" t="s">
        <v>8753</v>
      </c>
      <c r="B1084" t="s">
        <v>8467</v>
      </c>
      <c r="C1084" t="s">
        <v>13</v>
      </c>
      <c r="D1084">
        <v>2020</v>
      </c>
      <c r="E1084" t="s">
        <v>27</v>
      </c>
      <c r="F1084" t="s">
        <v>37</v>
      </c>
      <c r="G1084" t="s">
        <v>906</v>
      </c>
      <c r="H1084">
        <v>152.57625250000001</v>
      </c>
    </row>
    <row r="1085" spans="1:8" x14ac:dyDescent="0.25">
      <c r="A1085" t="s">
        <v>8754</v>
      </c>
      <c r="B1085" t="s">
        <v>8467</v>
      </c>
      <c r="C1085" t="s">
        <v>13</v>
      </c>
      <c r="D1085">
        <v>2020</v>
      </c>
      <c r="E1085" t="s">
        <v>28</v>
      </c>
      <c r="F1085" t="s">
        <v>37</v>
      </c>
      <c r="G1085" t="s">
        <v>906</v>
      </c>
      <c r="H1085">
        <v>153.93478839999997</v>
      </c>
    </row>
    <row r="1086" spans="1:8" x14ac:dyDescent="0.25">
      <c r="A1086" t="s">
        <v>8755</v>
      </c>
      <c r="B1086" t="s">
        <v>8467</v>
      </c>
      <c r="C1086" t="s">
        <v>13</v>
      </c>
      <c r="D1086">
        <v>2020</v>
      </c>
      <c r="E1086" t="s">
        <v>29</v>
      </c>
      <c r="F1086" t="s">
        <v>37</v>
      </c>
      <c r="G1086" t="s">
        <v>906</v>
      </c>
      <c r="H1086">
        <v>147.21443799999997</v>
      </c>
    </row>
    <row r="1087" spans="1:8" x14ac:dyDescent="0.25">
      <c r="A1087" t="s">
        <v>8756</v>
      </c>
      <c r="B1087" t="s">
        <v>8467</v>
      </c>
      <c r="C1087" t="s">
        <v>13</v>
      </c>
      <c r="D1087">
        <v>2020</v>
      </c>
      <c r="E1087" t="s">
        <v>30</v>
      </c>
      <c r="F1087" t="s">
        <v>37</v>
      </c>
      <c r="G1087" t="s">
        <v>906</v>
      </c>
      <c r="H1087">
        <v>125.10311999999996</v>
      </c>
    </row>
    <row r="1088" spans="1:8" x14ac:dyDescent="0.25">
      <c r="A1088" t="s">
        <v>8757</v>
      </c>
      <c r="B1088" t="s">
        <v>8467</v>
      </c>
      <c r="C1088" t="s">
        <v>13</v>
      </c>
      <c r="D1088">
        <v>2020</v>
      </c>
      <c r="E1088" t="s">
        <v>31</v>
      </c>
      <c r="F1088" t="s">
        <v>37</v>
      </c>
      <c r="G1088" t="s">
        <v>906</v>
      </c>
      <c r="H1088">
        <v>85.97067760000003</v>
      </c>
    </row>
    <row r="1089" spans="1:8" x14ac:dyDescent="0.25">
      <c r="A1089" t="s">
        <v>8758</v>
      </c>
      <c r="B1089" t="s">
        <v>8467</v>
      </c>
      <c r="C1089" t="s">
        <v>13</v>
      </c>
      <c r="D1089">
        <v>2020</v>
      </c>
      <c r="E1089" t="s">
        <v>32</v>
      </c>
      <c r="F1089" t="s">
        <v>37</v>
      </c>
      <c r="G1089" t="s">
        <v>906</v>
      </c>
      <c r="H1089">
        <v>82.571230499999984</v>
      </c>
    </row>
    <row r="1090" spans="1:8" x14ac:dyDescent="0.25">
      <c r="A1090" t="s">
        <v>8759</v>
      </c>
      <c r="B1090" t="s">
        <v>8467</v>
      </c>
      <c r="C1090" t="s">
        <v>13</v>
      </c>
      <c r="D1090">
        <v>2020</v>
      </c>
      <c r="E1090" t="s">
        <v>33</v>
      </c>
      <c r="F1090" t="s">
        <v>37</v>
      </c>
      <c r="G1090" t="s">
        <v>906</v>
      </c>
      <c r="H1090">
        <v>49.866296399999996</v>
      </c>
    </row>
    <row r="1091" spans="1:8" x14ac:dyDescent="0.25">
      <c r="A1091" t="s">
        <v>8760</v>
      </c>
      <c r="B1091" t="s">
        <v>8467</v>
      </c>
      <c r="C1091" t="s">
        <v>13</v>
      </c>
      <c r="D1091">
        <v>2020</v>
      </c>
      <c r="E1091" t="s">
        <v>34</v>
      </c>
      <c r="F1091" t="s">
        <v>37</v>
      </c>
      <c r="G1091" t="s">
        <v>906</v>
      </c>
      <c r="H1091">
        <v>19.031589199999999</v>
      </c>
    </row>
    <row r="1092" spans="1:8" x14ac:dyDescent="0.25">
      <c r="A1092" t="s">
        <v>8761</v>
      </c>
      <c r="B1092" t="s">
        <v>8467</v>
      </c>
      <c r="C1092" t="s">
        <v>13</v>
      </c>
      <c r="D1092">
        <v>2020</v>
      </c>
      <c r="E1092" t="s">
        <v>35</v>
      </c>
      <c r="F1092" t="s">
        <v>37</v>
      </c>
      <c r="G1092" t="s">
        <v>906</v>
      </c>
      <c r="H1092">
        <v>4.6113801999999993</v>
      </c>
    </row>
    <row r="1093" spans="1:8" x14ac:dyDescent="0.25">
      <c r="A1093" t="s">
        <v>8762</v>
      </c>
      <c r="B1093" t="s">
        <v>8467</v>
      </c>
      <c r="C1093" t="s">
        <v>13</v>
      </c>
      <c r="D1093">
        <v>2020</v>
      </c>
      <c r="E1093" t="s">
        <v>36</v>
      </c>
      <c r="F1093" t="s">
        <v>37</v>
      </c>
      <c r="G1093" t="s">
        <v>906</v>
      </c>
      <c r="H1093">
        <v>0.41269799999999995</v>
      </c>
    </row>
    <row r="1094" spans="1:8" x14ac:dyDescent="0.25">
      <c r="A1094" t="s">
        <v>8763</v>
      </c>
      <c r="B1094" t="s">
        <v>8467</v>
      </c>
      <c r="C1094" t="s">
        <v>13</v>
      </c>
      <c r="D1094">
        <v>2020</v>
      </c>
      <c r="E1094" t="s">
        <v>16</v>
      </c>
      <c r="F1094" t="s">
        <v>15</v>
      </c>
      <c r="G1094" t="s">
        <v>949</v>
      </c>
      <c r="H1094">
        <v>105.8767274421016</v>
      </c>
    </row>
    <row r="1095" spans="1:8" x14ac:dyDescent="0.25">
      <c r="A1095" t="s">
        <v>8764</v>
      </c>
      <c r="B1095" t="s">
        <v>8467</v>
      </c>
      <c r="C1095" t="s">
        <v>13</v>
      </c>
      <c r="D1095">
        <v>2020</v>
      </c>
      <c r="E1095" t="s">
        <v>17</v>
      </c>
      <c r="F1095" t="s">
        <v>15</v>
      </c>
      <c r="G1095" t="s">
        <v>949</v>
      </c>
      <c r="H1095">
        <v>108.57362588956207</v>
      </c>
    </row>
    <row r="1096" spans="1:8" x14ac:dyDescent="0.25">
      <c r="A1096" t="s">
        <v>8765</v>
      </c>
      <c r="B1096" t="s">
        <v>8467</v>
      </c>
      <c r="C1096" t="s">
        <v>13</v>
      </c>
      <c r="D1096">
        <v>2020</v>
      </c>
      <c r="E1096" t="s">
        <v>18</v>
      </c>
      <c r="F1096" t="s">
        <v>15</v>
      </c>
      <c r="G1096" t="s">
        <v>949</v>
      </c>
      <c r="H1096">
        <v>111.92581215000001</v>
      </c>
    </row>
    <row r="1097" spans="1:8" x14ac:dyDescent="0.25">
      <c r="A1097" t="s">
        <v>8766</v>
      </c>
      <c r="B1097" t="s">
        <v>8467</v>
      </c>
      <c r="C1097" t="s">
        <v>13</v>
      </c>
      <c r="D1097">
        <v>2020</v>
      </c>
      <c r="E1097" t="s">
        <v>19</v>
      </c>
      <c r="F1097" t="s">
        <v>15</v>
      </c>
      <c r="G1097" t="s">
        <v>949</v>
      </c>
      <c r="H1097">
        <v>106.13740634999999</v>
      </c>
    </row>
    <row r="1098" spans="1:8" x14ac:dyDescent="0.25">
      <c r="A1098" t="s">
        <v>8767</v>
      </c>
      <c r="B1098" t="s">
        <v>8467</v>
      </c>
      <c r="C1098" t="s">
        <v>13</v>
      </c>
      <c r="D1098">
        <v>2020</v>
      </c>
      <c r="E1098" t="s">
        <v>20</v>
      </c>
      <c r="F1098" t="s">
        <v>15</v>
      </c>
      <c r="G1098" t="s">
        <v>949</v>
      </c>
      <c r="H1098">
        <v>123.52999489999999</v>
      </c>
    </row>
    <row r="1099" spans="1:8" x14ac:dyDescent="0.25">
      <c r="A1099" t="s">
        <v>8768</v>
      </c>
      <c r="B1099" t="s">
        <v>8467</v>
      </c>
      <c r="C1099" t="s">
        <v>13</v>
      </c>
      <c r="D1099">
        <v>2020</v>
      </c>
      <c r="E1099" t="s">
        <v>21</v>
      </c>
      <c r="F1099" t="s">
        <v>15</v>
      </c>
      <c r="G1099" t="s">
        <v>949</v>
      </c>
      <c r="H1099">
        <v>120.25375320000001</v>
      </c>
    </row>
    <row r="1100" spans="1:8" x14ac:dyDescent="0.25">
      <c r="A1100" t="s">
        <v>8769</v>
      </c>
      <c r="B1100" t="s">
        <v>8467</v>
      </c>
      <c r="C1100" t="s">
        <v>13</v>
      </c>
      <c r="D1100">
        <v>2020</v>
      </c>
      <c r="E1100" t="s">
        <v>22</v>
      </c>
      <c r="F1100" t="s">
        <v>15</v>
      </c>
      <c r="G1100" t="s">
        <v>949</v>
      </c>
      <c r="H1100">
        <v>136.45180080000003</v>
      </c>
    </row>
    <row r="1101" spans="1:8" x14ac:dyDescent="0.25">
      <c r="A1101" t="s">
        <v>8770</v>
      </c>
      <c r="B1101" t="s">
        <v>8467</v>
      </c>
      <c r="C1101" t="s">
        <v>13</v>
      </c>
      <c r="D1101">
        <v>2020</v>
      </c>
      <c r="E1101" t="s">
        <v>23</v>
      </c>
      <c r="F1101" t="s">
        <v>15</v>
      </c>
      <c r="G1101" t="s">
        <v>949</v>
      </c>
      <c r="H1101">
        <v>146.91871500000002</v>
      </c>
    </row>
    <row r="1102" spans="1:8" x14ac:dyDescent="0.25">
      <c r="A1102" t="s">
        <v>8771</v>
      </c>
      <c r="B1102" t="s">
        <v>8467</v>
      </c>
      <c r="C1102" t="s">
        <v>13</v>
      </c>
      <c r="D1102">
        <v>2020</v>
      </c>
      <c r="E1102" t="s">
        <v>24</v>
      </c>
      <c r="F1102" t="s">
        <v>15</v>
      </c>
      <c r="G1102" t="s">
        <v>949</v>
      </c>
      <c r="H1102">
        <v>147.51183649999999</v>
      </c>
    </row>
    <row r="1103" spans="1:8" x14ac:dyDescent="0.25">
      <c r="A1103" t="s">
        <v>8772</v>
      </c>
      <c r="B1103" t="s">
        <v>8467</v>
      </c>
      <c r="C1103" t="s">
        <v>13</v>
      </c>
      <c r="D1103">
        <v>2020</v>
      </c>
      <c r="E1103" t="s">
        <v>25</v>
      </c>
      <c r="F1103" t="s">
        <v>15</v>
      </c>
      <c r="G1103" t="s">
        <v>949</v>
      </c>
      <c r="H1103">
        <v>145.10246774999999</v>
      </c>
    </row>
    <row r="1104" spans="1:8" x14ac:dyDescent="0.25">
      <c r="A1104" t="s">
        <v>8773</v>
      </c>
      <c r="B1104" t="s">
        <v>8467</v>
      </c>
      <c r="C1104" t="s">
        <v>13</v>
      </c>
      <c r="D1104">
        <v>2020</v>
      </c>
      <c r="E1104" t="s">
        <v>26</v>
      </c>
      <c r="F1104" t="s">
        <v>15</v>
      </c>
      <c r="G1104" t="s">
        <v>949</v>
      </c>
      <c r="H1104">
        <v>134.90357780000002</v>
      </c>
    </row>
    <row r="1105" spans="1:8" x14ac:dyDescent="0.25">
      <c r="A1105" t="s">
        <v>8774</v>
      </c>
      <c r="B1105" t="s">
        <v>8467</v>
      </c>
      <c r="C1105" t="s">
        <v>13</v>
      </c>
      <c r="D1105">
        <v>2020</v>
      </c>
      <c r="E1105" t="s">
        <v>27</v>
      </c>
      <c r="F1105" t="s">
        <v>15</v>
      </c>
      <c r="G1105" t="s">
        <v>949</v>
      </c>
      <c r="H1105">
        <v>144.62276220000001</v>
      </c>
    </row>
    <row r="1106" spans="1:8" x14ac:dyDescent="0.25">
      <c r="A1106" t="s">
        <v>8775</v>
      </c>
      <c r="B1106" t="s">
        <v>8467</v>
      </c>
      <c r="C1106" t="s">
        <v>13</v>
      </c>
      <c r="D1106">
        <v>2020</v>
      </c>
      <c r="E1106" t="s">
        <v>28</v>
      </c>
      <c r="F1106" t="s">
        <v>15</v>
      </c>
      <c r="G1106" t="s">
        <v>949</v>
      </c>
      <c r="H1106">
        <v>141.143652</v>
      </c>
    </row>
    <row r="1107" spans="1:8" x14ac:dyDescent="0.25">
      <c r="A1107" t="s">
        <v>8776</v>
      </c>
      <c r="B1107" t="s">
        <v>8467</v>
      </c>
      <c r="C1107" t="s">
        <v>13</v>
      </c>
      <c r="D1107">
        <v>2020</v>
      </c>
      <c r="E1107" t="s">
        <v>29</v>
      </c>
      <c r="F1107" t="s">
        <v>15</v>
      </c>
      <c r="G1107" t="s">
        <v>949</v>
      </c>
      <c r="H1107">
        <v>128.68875000000003</v>
      </c>
    </row>
    <row r="1108" spans="1:8" x14ac:dyDescent="0.25">
      <c r="A1108" t="s">
        <v>8777</v>
      </c>
      <c r="B1108" t="s">
        <v>8467</v>
      </c>
      <c r="C1108" t="s">
        <v>13</v>
      </c>
      <c r="D1108">
        <v>2020</v>
      </c>
      <c r="E1108" t="s">
        <v>30</v>
      </c>
      <c r="F1108" t="s">
        <v>15</v>
      </c>
      <c r="G1108" t="s">
        <v>949</v>
      </c>
      <c r="H1108">
        <v>95.466996899999998</v>
      </c>
    </row>
    <row r="1109" spans="1:8" x14ac:dyDescent="0.25">
      <c r="A1109" t="s">
        <v>8778</v>
      </c>
      <c r="B1109" t="s">
        <v>8467</v>
      </c>
      <c r="C1109" t="s">
        <v>13</v>
      </c>
      <c r="D1109">
        <v>2020</v>
      </c>
      <c r="E1109" t="s">
        <v>31</v>
      </c>
      <c r="F1109" t="s">
        <v>15</v>
      </c>
      <c r="G1109" t="s">
        <v>949</v>
      </c>
      <c r="H1109">
        <v>54.665727999999994</v>
      </c>
    </row>
    <row r="1110" spans="1:8" x14ac:dyDescent="0.25">
      <c r="A1110" t="s">
        <v>8779</v>
      </c>
      <c r="B1110" t="s">
        <v>8467</v>
      </c>
      <c r="C1110" t="s">
        <v>13</v>
      </c>
      <c r="D1110">
        <v>2020</v>
      </c>
      <c r="E1110" t="s">
        <v>32</v>
      </c>
      <c r="F1110" t="s">
        <v>15</v>
      </c>
      <c r="G1110" t="s">
        <v>949</v>
      </c>
      <c r="H1110">
        <v>44.71500915</v>
      </c>
    </row>
    <row r="1111" spans="1:8" x14ac:dyDescent="0.25">
      <c r="A1111" t="s">
        <v>8780</v>
      </c>
      <c r="B1111" t="s">
        <v>8467</v>
      </c>
      <c r="C1111" t="s">
        <v>13</v>
      </c>
      <c r="D1111">
        <v>2020</v>
      </c>
      <c r="E1111" t="s">
        <v>33</v>
      </c>
      <c r="F1111" t="s">
        <v>15</v>
      </c>
      <c r="G1111" t="s">
        <v>949</v>
      </c>
      <c r="H1111">
        <v>21.631176</v>
      </c>
    </row>
    <row r="1112" spans="1:8" x14ac:dyDescent="0.25">
      <c r="A1112" t="s">
        <v>8781</v>
      </c>
      <c r="B1112" t="s">
        <v>8467</v>
      </c>
      <c r="C1112" t="s">
        <v>13</v>
      </c>
      <c r="D1112">
        <v>2020</v>
      </c>
      <c r="E1112" t="s">
        <v>34</v>
      </c>
      <c r="F1112" t="s">
        <v>15</v>
      </c>
      <c r="G1112" t="s">
        <v>949</v>
      </c>
      <c r="H1112">
        <v>6.3796172000000002</v>
      </c>
    </row>
    <row r="1113" spans="1:8" x14ac:dyDescent="0.25">
      <c r="A1113" t="s">
        <v>8782</v>
      </c>
      <c r="B1113" t="s">
        <v>8467</v>
      </c>
      <c r="C1113" t="s">
        <v>13</v>
      </c>
      <c r="D1113">
        <v>2020</v>
      </c>
      <c r="E1113" t="s">
        <v>35</v>
      </c>
      <c r="F1113" t="s">
        <v>15</v>
      </c>
      <c r="G1113" t="s">
        <v>949</v>
      </c>
      <c r="H1113">
        <v>1.034586</v>
      </c>
    </row>
    <row r="1114" spans="1:8" x14ac:dyDescent="0.25">
      <c r="A1114" t="s">
        <v>8783</v>
      </c>
      <c r="B1114" t="s">
        <v>8467</v>
      </c>
      <c r="C1114" t="s">
        <v>13</v>
      </c>
      <c r="D1114">
        <v>2020</v>
      </c>
      <c r="E1114" t="s">
        <v>36</v>
      </c>
      <c r="F1114" t="s">
        <v>15</v>
      </c>
      <c r="G1114" t="s">
        <v>949</v>
      </c>
      <c r="H1114">
        <v>8.409599999999999E-2</v>
      </c>
    </row>
    <row r="1115" spans="1:8" x14ac:dyDescent="0.25">
      <c r="A1115" t="s">
        <v>8784</v>
      </c>
      <c r="B1115" t="s">
        <v>8467</v>
      </c>
      <c r="C1115" t="s">
        <v>13</v>
      </c>
      <c r="D1115">
        <v>2020</v>
      </c>
      <c r="E1115" t="s">
        <v>16</v>
      </c>
      <c r="F1115" t="s">
        <v>37</v>
      </c>
      <c r="G1115" t="s">
        <v>949</v>
      </c>
      <c r="H1115">
        <v>99.983989978570222</v>
      </c>
    </row>
    <row r="1116" spans="1:8" x14ac:dyDescent="0.25">
      <c r="A1116" t="s">
        <v>8785</v>
      </c>
      <c r="B1116" t="s">
        <v>8467</v>
      </c>
      <c r="C1116" t="s">
        <v>13</v>
      </c>
      <c r="D1116">
        <v>2020</v>
      </c>
      <c r="E1116" t="s">
        <v>17</v>
      </c>
      <c r="F1116" t="s">
        <v>37</v>
      </c>
      <c r="G1116" t="s">
        <v>949</v>
      </c>
      <c r="H1116">
        <v>102.5308916146808</v>
      </c>
    </row>
    <row r="1117" spans="1:8" x14ac:dyDescent="0.25">
      <c r="A1117" t="s">
        <v>8786</v>
      </c>
      <c r="B1117" t="s">
        <v>8467</v>
      </c>
      <c r="C1117" t="s">
        <v>13</v>
      </c>
      <c r="D1117">
        <v>2020</v>
      </c>
      <c r="E1117" t="s">
        <v>18</v>
      </c>
      <c r="F1117" t="s">
        <v>37</v>
      </c>
      <c r="G1117" t="s">
        <v>949</v>
      </c>
      <c r="H1117">
        <v>105.4944</v>
      </c>
    </row>
    <row r="1118" spans="1:8" x14ac:dyDescent="0.25">
      <c r="A1118" t="s">
        <v>8787</v>
      </c>
      <c r="B1118" t="s">
        <v>8467</v>
      </c>
      <c r="C1118" t="s">
        <v>13</v>
      </c>
      <c r="D1118">
        <v>2020</v>
      </c>
      <c r="E1118" t="s">
        <v>19</v>
      </c>
      <c r="F1118" t="s">
        <v>37</v>
      </c>
      <c r="G1118" t="s">
        <v>949</v>
      </c>
      <c r="H1118">
        <v>100.2996</v>
      </c>
    </row>
    <row r="1119" spans="1:8" x14ac:dyDescent="0.25">
      <c r="A1119" t="s">
        <v>8788</v>
      </c>
      <c r="B1119" t="s">
        <v>8467</v>
      </c>
      <c r="C1119" t="s">
        <v>13</v>
      </c>
      <c r="D1119">
        <v>2020</v>
      </c>
      <c r="E1119" t="s">
        <v>20</v>
      </c>
      <c r="F1119" t="s">
        <v>37</v>
      </c>
      <c r="G1119" t="s">
        <v>949</v>
      </c>
      <c r="H1119">
        <v>117.41481765</v>
      </c>
    </row>
    <row r="1120" spans="1:8" x14ac:dyDescent="0.25">
      <c r="A1120" t="s">
        <v>8789</v>
      </c>
      <c r="B1120" t="s">
        <v>8467</v>
      </c>
      <c r="C1120" t="s">
        <v>13</v>
      </c>
      <c r="D1120">
        <v>2020</v>
      </c>
      <c r="E1120" t="s">
        <v>21</v>
      </c>
      <c r="F1120" t="s">
        <v>37</v>
      </c>
      <c r="G1120" t="s">
        <v>949</v>
      </c>
      <c r="H1120">
        <v>115.1693154</v>
      </c>
    </row>
    <row r="1121" spans="1:8" x14ac:dyDescent="0.25">
      <c r="A1121" t="s">
        <v>8790</v>
      </c>
      <c r="B1121" t="s">
        <v>8467</v>
      </c>
      <c r="C1121" t="s">
        <v>13</v>
      </c>
      <c r="D1121">
        <v>2020</v>
      </c>
      <c r="E1121" t="s">
        <v>22</v>
      </c>
      <c r="F1121" t="s">
        <v>37</v>
      </c>
      <c r="G1121" t="s">
        <v>949</v>
      </c>
      <c r="H1121">
        <v>131.10576300000002</v>
      </c>
    </row>
    <row r="1122" spans="1:8" x14ac:dyDescent="0.25">
      <c r="A1122" t="s">
        <v>8791</v>
      </c>
      <c r="B1122" t="s">
        <v>8467</v>
      </c>
      <c r="C1122" t="s">
        <v>13</v>
      </c>
      <c r="D1122">
        <v>2020</v>
      </c>
      <c r="E1122" t="s">
        <v>23</v>
      </c>
      <c r="F1122" t="s">
        <v>37</v>
      </c>
      <c r="G1122" t="s">
        <v>949</v>
      </c>
      <c r="H1122">
        <v>141.73136919999999</v>
      </c>
    </row>
    <row r="1123" spans="1:8" x14ac:dyDescent="0.25">
      <c r="A1123" t="s">
        <v>8792</v>
      </c>
      <c r="B1123" t="s">
        <v>8467</v>
      </c>
      <c r="C1123" t="s">
        <v>13</v>
      </c>
      <c r="D1123">
        <v>2020</v>
      </c>
      <c r="E1123" t="s">
        <v>24</v>
      </c>
      <c r="F1123" t="s">
        <v>37</v>
      </c>
      <c r="G1123" t="s">
        <v>949</v>
      </c>
      <c r="H1123">
        <v>143.7881376</v>
      </c>
    </row>
    <row r="1124" spans="1:8" x14ac:dyDescent="0.25">
      <c r="A1124" t="s">
        <v>8793</v>
      </c>
      <c r="B1124" t="s">
        <v>8467</v>
      </c>
      <c r="C1124" t="s">
        <v>13</v>
      </c>
      <c r="D1124">
        <v>2020</v>
      </c>
      <c r="E1124" t="s">
        <v>25</v>
      </c>
      <c r="F1124" t="s">
        <v>37</v>
      </c>
      <c r="G1124" t="s">
        <v>949</v>
      </c>
      <c r="H1124">
        <v>143.90357399999999</v>
      </c>
    </row>
    <row r="1125" spans="1:8" x14ac:dyDescent="0.25">
      <c r="A1125" t="s">
        <v>8794</v>
      </c>
      <c r="B1125" t="s">
        <v>8467</v>
      </c>
      <c r="C1125" t="s">
        <v>13</v>
      </c>
      <c r="D1125">
        <v>2020</v>
      </c>
      <c r="E1125" t="s">
        <v>26</v>
      </c>
      <c r="F1125" t="s">
        <v>37</v>
      </c>
      <c r="G1125" t="s">
        <v>949</v>
      </c>
      <c r="H1125">
        <v>138.27644159999997</v>
      </c>
    </row>
    <row r="1126" spans="1:8" x14ac:dyDescent="0.25">
      <c r="A1126" t="s">
        <v>8795</v>
      </c>
      <c r="B1126" t="s">
        <v>8467</v>
      </c>
      <c r="C1126" t="s">
        <v>13</v>
      </c>
      <c r="D1126">
        <v>2020</v>
      </c>
      <c r="E1126" t="s">
        <v>27</v>
      </c>
      <c r="F1126" t="s">
        <v>37</v>
      </c>
      <c r="G1126" t="s">
        <v>949</v>
      </c>
      <c r="H1126">
        <v>153.36249924999998</v>
      </c>
    </row>
    <row r="1127" spans="1:8" x14ac:dyDescent="0.25">
      <c r="A1127" t="s">
        <v>8796</v>
      </c>
      <c r="B1127" t="s">
        <v>8467</v>
      </c>
      <c r="C1127" t="s">
        <v>13</v>
      </c>
      <c r="D1127">
        <v>2020</v>
      </c>
      <c r="E1127" t="s">
        <v>28</v>
      </c>
      <c r="F1127" t="s">
        <v>37</v>
      </c>
      <c r="G1127" t="s">
        <v>949</v>
      </c>
      <c r="H1127">
        <v>154.42175859999998</v>
      </c>
    </row>
    <row r="1128" spans="1:8" x14ac:dyDescent="0.25">
      <c r="A1128" t="s">
        <v>8797</v>
      </c>
      <c r="B1128" t="s">
        <v>8467</v>
      </c>
      <c r="C1128" t="s">
        <v>13</v>
      </c>
      <c r="D1128">
        <v>2020</v>
      </c>
      <c r="E1128" t="s">
        <v>29</v>
      </c>
      <c r="F1128" t="s">
        <v>37</v>
      </c>
      <c r="G1128" t="s">
        <v>949</v>
      </c>
      <c r="H1128">
        <v>147.50051400000001</v>
      </c>
    </row>
    <row r="1129" spans="1:8" x14ac:dyDescent="0.25">
      <c r="A1129" t="s">
        <v>8798</v>
      </c>
      <c r="B1129" t="s">
        <v>8467</v>
      </c>
      <c r="C1129" t="s">
        <v>13</v>
      </c>
      <c r="D1129">
        <v>2020</v>
      </c>
      <c r="E1129" t="s">
        <v>30</v>
      </c>
      <c r="F1129" t="s">
        <v>37</v>
      </c>
      <c r="G1129" t="s">
        <v>949</v>
      </c>
      <c r="H1129">
        <v>125.288912</v>
      </c>
    </row>
    <row r="1130" spans="1:8" x14ac:dyDescent="0.25">
      <c r="A1130" t="s">
        <v>8799</v>
      </c>
      <c r="B1130" t="s">
        <v>8467</v>
      </c>
      <c r="C1130" t="s">
        <v>13</v>
      </c>
      <c r="D1130">
        <v>2020</v>
      </c>
      <c r="E1130" t="s">
        <v>31</v>
      </c>
      <c r="F1130" t="s">
        <v>37</v>
      </c>
      <c r="G1130" t="s">
        <v>949</v>
      </c>
      <c r="H1130">
        <v>86.145688200000009</v>
      </c>
    </row>
    <row r="1131" spans="1:8" x14ac:dyDescent="0.25">
      <c r="A1131" t="s">
        <v>8800</v>
      </c>
      <c r="B1131" t="s">
        <v>8467</v>
      </c>
      <c r="C1131" t="s">
        <v>13</v>
      </c>
      <c r="D1131">
        <v>2020</v>
      </c>
      <c r="E1131" t="s">
        <v>32</v>
      </c>
      <c r="F1131" t="s">
        <v>37</v>
      </c>
      <c r="G1131" t="s">
        <v>949</v>
      </c>
      <c r="H1131">
        <v>82.641324149999988</v>
      </c>
    </row>
    <row r="1132" spans="1:8" x14ac:dyDescent="0.25">
      <c r="A1132" t="s">
        <v>8801</v>
      </c>
      <c r="B1132" t="s">
        <v>8467</v>
      </c>
      <c r="C1132" t="s">
        <v>13</v>
      </c>
      <c r="D1132">
        <v>2020</v>
      </c>
      <c r="E1132" t="s">
        <v>33</v>
      </c>
      <c r="F1132" t="s">
        <v>37</v>
      </c>
      <c r="G1132" t="s">
        <v>949</v>
      </c>
      <c r="H1132">
        <v>49.866296399999996</v>
      </c>
    </row>
    <row r="1133" spans="1:8" x14ac:dyDescent="0.25">
      <c r="A1133" t="s">
        <v>8802</v>
      </c>
      <c r="B1133" t="s">
        <v>8467</v>
      </c>
      <c r="C1133" t="s">
        <v>13</v>
      </c>
      <c r="D1133">
        <v>2020</v>
      </c>
      <c r="E1133" t="s">
        <v>34</v>
      </c>
      <c r="F1133" t="s">
        <v>37</v>
      </c>
      <c r="G1133" t="s">
        <v>949</v>
      </c>
      <c r="H1133">
        <v>19.031589199999999</v>
      </c>
    </row>
    <row r="1134" spans="1:8" x14ac:dyDescent="0.25">
      <c r="A1134" t="s">
        <v>8803</v>
      </c>
      <c r="B1134" t="s">
        <v>8467</v>
      </c>
      <c r="C1134" t="s">
        <v>13</v>
      </c>
      <c r="D1134">
        <v>2020</v>
      </c>
      <c r="E1134" t="s">
        <v>35</v>
      </c>
      <c r="F1134" t="s">
        <v>37</v>
      </c>
      <c r="G1134" t="s">
        <v>949</v>
      </c>
      <c r="H1134">
        <v>4.6113801999999993</v>
      </c>
    </row>
    <row r="1135" spans="1:8" x14ac:dyDescent="0.25">
      <c r="A1135" t="s">
        <v>8804</v>
      </c>
      <c r="B1135" t="s">
        <v>8467</v>
      </c>
      <c r="C1135" t="s">
        <v>13</v>
      </c>
      <c r="D1135">
        <v>2020</v>
      </c>
      <c r="E1135" t="s">
        <v>36</v>
      </c>
      <c r="F1135" t="s">
        <v>37</v>
      </c>
      <c r="G1135" t="s">
        <v>949</v>
      </c>
      <c r="H1135">
        <v>0.41269799999999995</v>
      </c>
    </row>
    <row r="1136" spans="1:8" x14ac:dyDescent="0.25">
      <c r="A1136" t="s">
        <v>1663</v>
      </c>
      <c r="B1136" t="s">
        <v>107</v>
      </c>
      <c r="C1136" t="s">
        <v>13</v>
      </c>
      <c r="D1136">
        <v>2020</v>
      </c>
      <c r="E1136" t="s">
        <v>16</v>
      </c>
      <c r="F1136" t="s">
        <v>15</v>
      </c>
      <c r="G1136" t="s">
        <v>906</v>
      </c>
      <c r="H1136">
        <v>95.790925602582504</v>
      </c>
    </row>
    <row r="1137" spans="1:8" x14ac:dyDescent="0.25">
      <c r="A1137" t="s">
        <v>1664</v>
      </c>
      <c r="B1137" t="s">
        <v>107</v>
      </c>
      <c r="C1137" t="s">
        <v>13</v>
      </c>
      <c r="D1137">
        <v>2020</v>
      </c>
      <c r="E1137" t="s">
        <v>17</v>
      </c>
      <c r="F1137" t="s">
        <v>15</v>
      </c>
      <c r="G1137" t="s">
        <v>906</v>
      </c>
      <c r="H1137">
        <v>103.26059968578841</v>
      </c>
    </row>
    <row r="1138" spans="1:8" x14ac:dyDescent="0.25">
      <c r="A1138" t="s">
        <v>1665</v>
      </c>
      <c r="B1138" t="s">
        <v>107</v>
      </c>
      <c r="C1138" t="s">
        <v>13</v>
      </c>
      <c r="D1138">
        <v>2020</v>
      </c>
      <c r="E1138" t="s">
        <v>18</v>
      </c>
      <c r="F1138" t="s">
        <v>15</v>
      </c>
      <c r="G1138" t="s">
        <v>906</v>
      </c>
      <c r="H1138">
        <v>110.72711180000002</v>
      </c>
    </row>
    <row r="1139" spans="1:8" x14ac:dyDescent="0.25">
      <c r="A1139" t="s">
        <v>1666</v>
      </c>
      <c r="B1139" t="s">
        <v>107</v>
      </c>
      <c r="C1139" t="s">
        <v>13</v>
      </c>
      <c r="D1139">
        <v>2020</v>
      </c>
      <c r="E1139" t="s">
        <v>19</v>
      </c>
      <c r="F1139" t="s">
        <v>15</v>
      </c>
      <c r="G1139" t="s">
        <v>906</v>
      </c>
      <c r="H1139">
        <v>105.33830609999998</v>
      </c>
    </row>
    <row r="1140" spans="1:8" x14ac:dyDescent="0.25">
      <c r="A1140" t="s">
        <v>1667</v>
      </c>
      <c r="B1140" t="s">
        <v>107</v>
      </c>
      <c r="C1140" t="s">
        <v>13</v>
      </c>
      <c r="D1140">
        <v>2020</v>
      </c>
      <c r="E1140" t="s">
        <v>20</v>
      </c>
      <c r="F1140" t="s">
        <v>15</v>
      </c>
      <c r="G1140" t="s">
        <v>906</v>
      </c>
      <c r="H1140">
        <v>122.43239399999996</v>
      </c>
    </row>
    <row r="1141" spans="1:8" x14ac:dyDescent="0.25">
      <c r="A1141" t="s">
        <v>1668</v>
      </c>
      <c r="B1141" t="s">
        <v>107</v>
      </c>
      <c r="C1141" t="s">
        <v>13</v>
      </c>
      <c r="D1141">
        <v>2020</v>
      </c>
      <c r="E1141" t="s">
        <v>21</v>
      </c>
      <c r="F1141" t="s">
        <v>15</v>
      </c>
      <c r="G1141" t="s">
        <v>906</v>
      </c>
      <c r="H1141">
        <v>117.66174839999998</v>
      </c>
    </row>
    <row r="1142" spans="1:8" x14ac:dyDescent="0.25">
      <c r="A1142" t="s">
        <v>1669</v>
      </c>
      <c r="B1142" t="s">
        <v>107</v>
      </c>
      <c r="C1142" t="s">
        <v>13</v>
      </c>
      <c r="D1142">
        <v>2020</v>
      </c>
      <c r="E1142" t="s">
        <v>22</v>
      </c>
      <c r="F1142" t="s">
        <v>15</v>
      </c>
      <c r="G1142" t="s">
        <v>906</v>
      </c>
      <c r="H1142">
        <v>132.96598639999999</v>
      </c>
    </row>
    <row r="1143" spans="1:8" x14ac:dyDescent="0.25">
      <c r="A1143" t="s">
        <v>1670</v>
      </c>
      <c r="B1143" t="s">
        <v>107</v>
      </c>
      <c r="C1143" t="s">
        <v>13</v>
      </c>
      <c r="D1143">
        <v>2020</v>
      </c>
      <c r="E1143" t="s">
        <v>23</v>
      </c>
      <c r="F1143" t="s">
        <v>15</v>
      </c>
      <c r="G1143" t="s">
        <v>906</v>
      </c>
      <c r="H1143">
        <v>144.13334799999998</v>
      </c>
    </row>
    <row r="1144" spans="1:8" x14ac:dyDescent="0.25">
      <c r="A1144" t="s">
        <v>1671</v>
      </c>
      <c r="B1144" t="s">
        <v>107</v>
      </c>
      <c r="C1144" t="s">
        <v>13</v>
      </c>
      <c r="D1144">
        <v>2020</v>
      </c>
      <c r="E1144" t="s">
        <v>24</v>
      </c>
      <c r="F1144" t="s">
        <v>15</v>
      </c>
      <c r="G1144" t="s">
        <v>906</v>
      </c>
      <c r="H1144">
        <v>145.72815679999999</v>
      </c>
    </row>
    <row r="1145" spans="1:8" x14ac:dyDescent="0.25">
      <c r="A1145" t="s">
        <v>1672</v>
      </c>
      <c r="B1145" t="s">
        <v>107</v>
      </c>
      <c r="C1145" t="s">
        <v>13</v>
      </c>
      <c r="D1145">
        <v>2020</v>
      </c>
      <c r="E1145" t="s">
        <v>25</v>
      </c>
      <c r="F1145" t="s">
        <v>15</v>
      </c>
      <c r="G1145" t="s">
        <v>906</v>
      </c>
      <c r="H1145">
        <v>144.01907050000003</v>
      </c>
    </row>
    <row r="1146" spans="1:8" x14ac:dyDescent="0.25">
      <c r="A1146" t="s">
        <v>1673</v>
      </c>
      <c r="B1146" t="s">
        <v>107</v>
      </c>
      <c r="C1146" t="s">
        <v>13</v>
      </c>
      <c r="D1146">
        <v>2020</v>
      </c>
      <c r="E1146" t="s">
        <v>26</v>
      </c>
      <c r="F1146" t="s">
        <v>15</v>
      </c>
      <c r="G1146" t="s">
        <v>906</v>
      </c>
      <c r="H1146">
        <v>134.22118940000001</v>
      </c>
    </row>
    <row r="1147" spans="1:8" x14ac:dyDescent="0.25">
      <c r="A1147" t="s">
        <v>1674</v>
      </c>
      <c r="B1147" t="s">
        <v>107</v>
      </c>
      <c r="C1147" t="s">
        <v>13</v>
      </c>
      <c r="D1147">
        <v>2020</v>
      </c>
      <c r="E1147" t="s">
        <v>27</v>
      </c>
      <c r="F1147" t="s">
        <v>15</v>
      </c>
      <c r="G1147" t="s">
        <v>906</v>
      </c>
      <c r="H1147">
        <v>144.14319</v>
      </c>
    </row>
    <row r="1148" spans="1:8" x14ac:dyDescent="0.25">
      <c r="A1148" t="s">
        <v>1675</v>
      </c>
      <c r="B1148" t="s">
        <v>107</v>
      </c>
      <c r="C1148" t="s">
        <v>13</v>
      </c>
      <c r="D1148">
        <v>2020</v>
      </c>
      <c r="E1148" t="s">
        <v>28</v>
      </c>
      <c r="F1148" t="s">
        <v>15</v>
      </c>
      <c r="G1148" t="s">
        <v>906</v>
      </c>
      <c r="H1148">
        <v>140.86386400000001</v>
      </c>
    </row>
    <row r="1149" spans="1:8" x14ac:dyDescent="0.25">
      <c r="A1149" t="s">
        <v>1676</v>
      </c>
      <c r="B1149" t="s">
        <v>107</v>
      </c>
      <c r="C1149" t="s">
        <v>13</v>
      </c>
      <c r="D1149">
        <v>2020</v>
      </c>
      <c r="E1149" t="s">
        <v>29</v>
      </c>
      <c r="F1149" t="s">
        <v>15</v>
      </c>
      <c r="G1149" t="s">
        <v>906</v>
      </c>
      <c r="H1149">
        <v>128.50689999999997</v>
      </c>
    </row>
    <row r="1150" spans="1:8" x14ac:dyDescent="0.25">
      <c r="A1150" t="s">
        <v>1677</v>
      </c>
      <c r="B1150" t="s">
        <v>107</v>
      </c>
      <c r="C1150" t="s">
        <v>13</v>
      </c>
      <c r="D1150">
        <v>2020</v>
      </c>
      <c r="E1150" t="s">
        <v>30</v>
      </c>
      <c r="F1150" t="s">
        <v>15</v>
      </c>
      <c r="G1150" t="s">
        <v>906</v>
      </c>
      <c r="H1150">
        <v>95.387007600000004</v>
      </c>
    </row>
    <row r="1151" spans="1:8" x14ac:dyDescent="0.25">
      <c r="A1151" t="s">
        <v>1678</v>
      </c>
      <c r="B1151" t="s">
        <v>107</v>
      </c>
      <c r="C1151" t="s">
        <v>13</v>
      </c>
      <c r="D1151">
        <v>2020</v>
      </c>
      <c r="E1151" t="s">
        <v>31</v>
      </c>
      <c r="F1151" t="s">
        <v>15</v>
      </c>
      <c r="G1151" t="s">
        <v>906</v>
      </c>
      <c r="H1151">
        <v>54.577528000000001</v>
      </c>
    </row>
    <row r="1152" spans="1:8" x14ac:dyDescent="0.25">
      <c r="A1152" t="s">
        <v>1679</v>
      </c>
      <c r="B1152" t="s">
        <v>107</v>
      </c>
      <c r="C1152" t="s">
        <v>13</v>
      </c>
      <c r="D1152">
        <v>2020</v>
      </c>
      <c r="E1152" t="s">
        <v>32</v>
      </c>
      <c r="F1152" t="s">
        <v>15</v>
      </c>
      <c r="G1152" t="s">
        <v>906</v>
      </c>
      <c r="H1152">
        <v>44.658144300000011</v>
      </c>
    </row>
    <row r="1153" spans="1:8" x14ac:dyDescent="0.25">
      <c r="A1153" t="s">
        <v>1680</v>
      </c>
      <c r="B1153" t="s">
        <v>107</v>
      </c>
      <c r="C1153" t="s">
        <v>13</v>
      </c>
      <c r="D1153">
        <v>2020</v>
      </c>
      <c r="E1153" t="s">
        <v>33</v>
      </c>
      <c r="F1153" t="s">
        <v>15</v>
      </c>
      <c r="G1153" t="s">
        <v>906</v>
      </c>
      <c r="H1153">
        <v>21.631176</v>
      </c>
    </row>
    <row r="1154" spans="1:8" x14ac:dyDescent="0.25">
      <c r="A1154" t="s">
        <v>1681</v>
      </c>
      <c r="B1154" t="s">
        <v>107</v>
      </c>
      <c r="C1154" t="s">
        <v>13</v>
      </c>
      <c r="D1154">
        <v>2020</v>
      </c>
      <c r="E1154" t="s">
        <v>34</v>
      </c>
      <c r="F1154" t="s">
        <v>15</v>
      </c>
      <c r="G1154" t="s">
        <v>906</v>
      </c>
      <c r="H1154">
        <v>6.3796172000000002</v>
      </c>
    </row>
    <row r="1155" spans="1:8" x14ac:dyDescent="0.25">
      <c r="A1155" t="s">
        <v>1682</v>
      </c>
      <c r="B1155" t="s">
        <v>107</v>
      </c>
      <c r="C1155" t="s">
        <v>13</v>
      </c>
      <c r="D1155">
        <v>2020</v>
      </c>
      <c r="E1155" t="s">
        <v>35</v>
      </c>
      <c r="F1155" t="s">
        <v>15</v>
      </c>
      <c r="G1155" t="s">
        <v>906</v>
      </c>
      <c r="H1155">
        <v>1.034586</v>
      </c>
    </row>
    <row r="1156" spans="1:8" x14ac:dyDescent="0.25">
      <c r="A1156" t="s">
        <v>1683</v>
      </c>
      <c r="B1156" t="s">
        <v>107</v>
      </c>
      <c r="C1156" t="s">
        <v>13</v>
      </c>
      <c r="D1156">
        <v>2020</v>
      </c>
      <c r="E1156" t="s">
        <v>36</v>
      </c>
      <c r="F1156" t="s">
        <v>15</v>
      </c>
      <c r="G1156" t="s">
        <v>906</v>
      </c>
      <c r="H1156">
        <v>8.409599999999999E-2</v>
      </c>
    </row>
    <row r="1157" spans="1:8" x14ac:dyDescent="0.25">
      <c r="A1157" t="s">
        <v>1684</v>
      </c>
      <c r="B1157" t="s">
        <v>107</v>
      </c>
      <c r="C1157" t="s">
        <v>13</v>
      </c>
      <c r="D1157">
        <v>2020</v>
      </c>
      <c r="E1157" t="s">
        <v>16</v>
      </c>
      <c r="F1157" t="s">
        <v>37</v>
      </c>
      <c r="G1157" t="s">
        <v>906</v>
      </c>
      <c r="H1157">
        <v>90.440049656905686</v>
      </c>
    </row>
    <row r="1158" spans="1:8" x14ac:dyDescent="0.25">
      <c r="A1158" t="s">
        <v>1685</v>
      </c>
      <c r="B1158" t="s">
        <v>107</v>
      </c>
      <c r="C1158" t="s">
        <v>13</v>
      </c>
      <c r="D1158">
        <v>2020</v>
      </c>
      <c r="E1158" t="s">
        <v>17</v>
      </c>
      <c r="F1158" t="s">
        <v>37</v>
      </c>
      <c r="G1158" t="s">
        <v>906</v>
      </c>
      <c r="H1158">
        <v>96.755515807381471</v>
      </c>
    </row>
    <row r="1159" spans="1:8" x14ac:dyDescent="0.25">
      <c r="A1159" t="s">
        <v>1686</v>
      </c>
      <c r="B1159" t="s">
        <v>107</v>
      </c>
      <c r="C1159" t="s">
        <v>13</v>
      </c>
      <c r="D1159">
        <v>2020</v>
      </c>
      <c r="E1159" t="s">
        <v>18</v>
      </c>
      <c r="F1159" t="s">
        <v>37</v>
      </c>
      <c r="G1159" t="s">
        <v>906</v>
      </c>
      <c r="H1159">
        <v>103.29509999999998</v>
      </c>
    </row>
    <row r="1160" spans="1:8" x14ac:dyDescent="0.25">
      <c r="A1160" t="s">
        <v>1687</v>
      </c>
      <c r="B1160" t="s">
        <v>107</v>
      </c>
      <c r="C1160" t="s">
        <v>13</v>
      </c>
      <c r="D1160">
        <v>2020</v>
      </c>
      <c r="E1160" t="s">
        <v>19</v>
      </c>
      <c r="F1160" t="s">
        <v>37</v>
      </c>
      <c r="G1160" t="s">
        <v>906</v>
      </c>
      <c r="H1160">
        <v>99.000649999999979</v>
      </c>
    </row>
    <row r="1161" spans="1:8" x14ac:dyDescent="0.25">
      <c r="A1161" t="s">
        <v>1688</v>
      </c>
      <c r="B1161" t="s">
        <v>107</v>
      </c>
      <c r="C1161" t="s">
        <v>13</v>
      </c>
      <c r="D1161">
        <v>2020</v>
      </c>
      <c r="E1161" t="s">
        <v>20</v>
      </c>
      <c r="F1161" t="s">
        <v>37</v>
      </c>
      <c r="G1161" t="s">
        <v>906</v>
      </c>
      <c r="H1161">
        <v>115.51626739999999</v>
      </c>
    </row>
    <row r="1162" spans="1:8" x14ac:dyDescent="0.25">
      <c r="A1162" t="s">
        <v>1689</v>
      </c>
      <c r="B1162" t="s">
        <v>107</v>
      </c>
      <c r="C1162" t="s">
        <v>13</v>
      </c>
      <c r="D1162">
        <v>2020</v>
      </c>
      <c r="E1162" t="s">
        <v>21</v>
      </c>
      <c r="F1162" t="s">
        <v>37</v>
      </c>
      <c r="G1162" t="s">
        <v>906</v>
      </c>
      <c r="H1162">
        <v>110.37311469999999</v>
      </c>
    </row>
    <row r="1163" spans="1:8" x14ac:dyDescent="0.25">
      <c r="A1163" t="s">
        <v>1690</v>
      </c>
      <c r="B1163" t="s">
        <v>107</v>
      </c>
      <c r="C1163" t="s">
        <v>13</v>
      </c>
      <c r="D1163">
        <v>2020</v>
      </c>
      <c r="E1163" t="s">
        <v>22</v>
      </c>
      <c r="F1163" t="s">
        <v>37</v>
      </c>
      <c r="G1163" t="s">
        <v>906</v>
      </c>
      <c r="H1163">
        <v>124.71725960000002</v>
      </c>
    </row>
    <row r="1164" spans="1:8" x14ac:dyDescent="0.25">
      <c r="A1164" t="s">
        <v>1691</v>
      </c>
      <c r="B1164" t="s">
        <v>107</v>
      </c>
      <c r="C1164" t="s">
        <v>13</v>
      </c>
      <c r="D1164">
        <v>2020</v>
      </c>
      <c r="E1164" t="s">
        <v>23</v>
      </c>
      <c r="F1164" t="s">
        <v>37</v>
      </c>
      <c r="G1164" t="s">
        <v>906</v>
      </c>
      <c r="H1164">
        <v>136.7423632</v>
      </c>
    </row>
    <row r="1165" spans="1:8" x14ac:dyDescent="0.25">
      <c r="A1165" t="s">
        <v>1692</v>
      </c>
      <c r="B1165" t="s">
        <v>107</v>
      </c>
      <c r="C1165" t="s">
        <v>13</v>
      </c>
      <c r="D1165">
        <v>2020</v>
      </c>
      <c r="E1165" t="s">
        <v>24</v>
      </c>
      <c r="F1165" t="s">
        <v>37</v>
      </c>
      <c r="G1165" t="s">
        <v>906</v>
      </c>
      <c r="H1165">
        <v>140.60152560000003</v>
      </c>
    </row>
    <row r="1166" spans="1:8" x14ac:dyDescent="0.25">
      <c r="A1166" t="s">
        <v>1693</v>
      </c>
      <c r="B1166" t="s">
        <v>107</v>
      </c>
      <c r="C1166" t="s">
        <v>13</v>
      </c>
      <c r="D1166">
        <v>2020</v>
      </c>
      <c r="E1166" t="s">
        <v>25</v>
      </c>
      <c r="F1166" t="s">
        <v>37</v>
      </c>
      <c r="G1166" t="s">
        <v>906</v>
      </c>
      <c r="H1166">
        <v>141.91715719999999</v>
      </c>
    </row>
    <row r="1167" spans="1:8" x14ac:dyDescent="0.25">
      <c r="A1167" t="s">
        <v>1694</v>
      </c>
      <c r="B1167" t="s">
        <v>107</v>
      </c>
      <c r="C1167" t="s">
        <v>13</v>
      </c>
      <c r="D1167">
        <v>2020</v>
      </c>
      <c r="E1167" t="s">
        <v>26</v>
      </c>
      <c r="F1167" t="s">
        <v>37</v>
      </c>
      <c r="G1167" t="s">
        <v>906</v>
      </c>
      <c r="H1167">
        <v>136.99076079999998</v>
      </c>
    </row>
    <row r="1168" spans="1:8" x14ac:dyDescent="0.25">
      <c r="A1168" t="s">
        <v>1695</v>
      </c>
      <c r="B1168" t="s">
        <v>107</v>
      </c>
      <c r="C1168" t="s">
        <v>13</v>
      </c>
      <c r="D1168">
        <v>2020</v>
      </c>
      <c r="E1168" t="s">
        <v>27</v>
      </c>
      <c r="F1168" t="s">
        <v>37</v>
      </c>
      <c r="G1168" t="s">
        <v>906</v>
      </c>
      <c r="H1168">
        <v>152.57625250000001</v>
      </c>
    </row>
    <row r="1169" spans="1:8" x14ac:dyDescent="0.25">
      <c r="A1169" t="s">
        <v>1696</v>
      </c>
      <c r="B1169" t="s">
        <v>107</v>
      </c>
      <c r="C1169" t="s">
        <v>13</v>
      </c>
      <c r="D1169">
        <v>2020</v>
      </c>
      <c r="E1169" t="s">
        <v>28</v>
      </c>
      <c r="F1169" t="s">
        <v>37</v>
      </c>
      <c r="G1169" t="s">
        <v>906</v>
      </c>
      <c r="H1169">
        <v>153.93478839999997</v>
      </c>
    </row>
    <row r="1170" spans="1:8" x14ac:dyDescent="0.25">
      <c r="A1170" t="s">
        <v>1697</v>
      </c>
      <c r="B1170" t="s">
        <v>107</v>
      </c>
      <c r="C1170" t="s">
        <v>13</v>
      </c>
      <c r="D1170">
        <v>2020</v>
      </c>
      <c r="E1170" t="s">
        <v>29</v>
      </c>
      <c r="F1170" t="s">
        <v>37</v>
      </c>
      <c r="G1170" t="s">
        <v>906</v>
      </c>
      <c r="H1170">
        <v>147.21443799999997</v>
      </c>
    </row>
    <row r="1171" spans="1:8" x14ac:dyDescent="0.25">
      <c r="A1171" t="s">
        <v>1698</v>
      </c>
      <c r="B1171" t="s">
        <v>107</v>
      </c>
      <c r="C1171" t="s">
        <v>13</v>
      </c>
      <c r="D1171">
        <v>2020</v>
      </c>
      <c r="E1171" t="s">
        <v>30</v>
      </c>
      <c r="F1171" t="s">
        <v>37</v>
      </c>
      <c r="G1171" t="s">
        <v>906</v>
      </c>
      <c r="H1171">
        <v>125.10311999999996</v>
      </c>
    </row>
    <row r="1172" spans="1:8" x14ac:dyDescent="0.25">
      <c r="A1172" t="s">
        <v>1699</v>
      </c>
      <c r="B1172" t="s">
        <v>107</v>
      </c>
      <c r="C1172" t="s">
        <v>13</v>
      </c>
      <c r="D1172">
        <v>2020</v>
      </c>
      <c r="E1172" t="s">
        <v>31</v>
      </c>
      <c r="F1172" t="s">
        <v>37</v>
      </c>
      <c r="G1172" t="s">
        <v>906</v>
      </c>
      <c r="H1172">
        <v>85.97067760000003</v>
      </c>
    </row>
    <row r="1173" spans="1:8" x14ac:dyDescent="0.25">
      <c r="A1173" t="s">
        <v>1700</v>
      </c>
      <c r="B1173" t="s">
        <v>107</v>
      </c>
      <c r="C1173" t="s">
        <v>13</v>
      </c>
      <c r="D1173">
        <v>2020</v>
      </c>
      <c r="E1173" t="s">
        <v>32</v>
      </c>
      <c r="F1173" t="s">
        <v>37</v>
      </c>
      <c r="G1173" t="s">
        <v>906</v>
      </c>
      <c r="H1173">
        <v>82.571230499999984</v>
      </c>
    </row>
    <row r="1174" spans="1:8" x14ac:dyDescent="0.25">
      <c r="A1174" t="s">
        <v>1701</v>
      </c>
      <c r="B1174" t="s">
        <v>107</v>
      </c>
      <c r="C1174" t="s">
        <v>13</v>
      </c>
      <c r="D1174">
        <v>2020</v>
      </c>
      <c r="E1174" t="s">
        <v>33</v>
      </c>
      <c r="F1174" t="s">
        <v>37</v>
      </c>
      <c r="G1174" t="s">
        <v>906</v>
      </c>
      <c r="H1174">
        <v>49.866296399999996</v>
      </c>
    </row>
    <row r="1175" spans="1:8" x14ac:dyDescent="0.25">
      <c r="A1175" t="s">
        <v>1702</v>
      </c>
      <c r="B1175" t="s">
        <v>107</v>
      </c>
      <c r="C1175" t="s">
        <v>13</v>
      </c>
      <c r="D1175">
        <v>2020</v>
      </c>
      <c r="E1175" t="s">
        <v>34</v>
      </c>
      <c r="F1175" t="s">
        <v>37</v>
      </c>
      <c r="G1175" t="s">
        <v>906</v>
      </c>
      <c r="H1175">
        <v>19.031589199999999</v>
      </c>
    </row>
    <row r="1176" spans="1:8" x14ac:dyDescent="0.25">
      <c r="A1176" t="s">
        <v>1703</v>
      </c>
      <c r="B1176" t="s">
        <v>107</v>
      </c>
      <c r="C1176" t="s">
        <v>13</v>
      </c>
      <c r="D1176">
        <v>2020</v>
      </c>
      <c r="E1176" t="s">
        <v>35</v>
      </c>
      <c r="F1176" t="s">
        <v>37</v>
      </c>
      <c r="G1176" t="s">
        <v>906</v>
      </c>
      <c r="H1176">
        <v>4.6113801999999993</v>
      </c>
    </row>
    <row r="1177" spans="1:8" x14ac:dyDescent="0.25">
      <c r="A1177" t="s">
        <v>1704</v>
      </c>
      <c r="B1177" t="s">
        <v>107</v>
      </c>
      <c r="C1177" t="s">
        <v>13</v>
      </c>
      <c r="D1177">
        <v>2020</v>
      </c>
      <c r="E1177" t="s">
        <v>36</v>
      </c>
      <c r="F1177" t="s">
        <v>37</v>
      </c>
      <c r="G1177" t="s">
        <v>906</v>
      </c>
      <c r="H1177">
        <v>0.41269799999999995</v>
      </c>
    </row>
    <row r="1178" spans="1:8" x14ac:dyDescent="0.25">
      <c r="A1178" t="s">
        <v>1705</v>
      </c>
      <c r="B1178" t="s">
        <v>107</v>
      </c>
      <c r="C1178" t="s">
        <v>13</v>
      </c>
      <c r="D1178">
        <v>2020</v>
      </c>
      <c r="E1178" t="s">
        <v>16</v>
      </c>
      <c r="F1178" t="s">
        <v>15</v>
      </c>
      <c r="G1178" t="s">
        <v>949</v>
      </c>
      <c r="H1178">
        <v>99.389991285212687</v>
      </c>
    </row>
    <row r="1179" spans="1:8" x14ac:dyDescent="0.25">
      <c r="A1179" t="s">
        <v>1706</v>
      </c>
      <c r="B1179" t="s">
        <v>107</v>
      </c>
      <c r="C1179" t="s">
        <v>13</v>
      </c>
      <c r="D1179">
        <v>2020</v>
      </c>
      <c r="E1179" t="s">
        <v>17</v>
      </c>
      <c r="F1179" t="s">
        <v>15</v>
      </c>
      <c r="G1179" t="s">
        <v>949</v>
      </c>
      <c r="H1179">
        <v>105.77172586660556</v>
      </c>
    </row>
    <row r="1180" spans="1:8" x14ac:dyDescent="0.25">
      <c r="A1180" t="s">
        <v>1707</v>
      </c>
      <c r="B1180" t="s">
        <v>107</v>
      </c>
      <c r="C1180" t="s">
        <v>13</v>
      </c>
      <c r="D1180">
        <v>2020</v>
      </c>
      <c r="E1180" t="s">
        <v>18</v>
      </c>
      <c r="F1180" t="s">
        <v>15</v>
      </c>
      <c r="G1180" t="s">
        <v>949</v>
      </c>
      <c r="H1180">
        <v>111.92581215000001</v>
      </c>
    </row>
    <row r="1181" spans="1:8" x14ac:dyDescent="0.25">
      <c r="A1181" t="s">
        <v>1708</v>
      </c>
      <c r="B1181" t="s">
        <v>107</v>
      </c>
      <c r="C1181" t="s">
        <v>13</v>
      </c>
      <c r="D1181">
        <v>2020</v>
      </c>
      <c r="E1181" t="s">
        <v>19</v>
      </c>
      <c r="F1181" t="s">
        <v>15</v>
      </c>
      <c r="G1181" t="s">
        <v>949</v>
      </c>
      <c r="H1181">
        <v>106.13740634999999</v>
      </c>
    </row>
    <row r="1182" spans="1:8" x14ac:dyDescent="0.25">
      <c r="A1182" t="s">
        <v>1709</v>
      </c>
      <c r="B1182" t="s">
        <v>107</v>
      </c>
      <c r="C1182" t="s">
        <v>13</v>
      </c>
      <c r="D1182">
        <v>2020</v>
      </c>
      <c r="E1182" t="s">
        <v>20</v>
      </c>
      <c r="F1182" t="s">
        <v>15</v>
      </c>
      <c r="G1182" t="s">
        <v>949</v>
      </c>
      <c r="H1182">
        <v>123.52999489999999</v>
      </c>
    </row>
    <row r="1183" spans="1:8" x14ac:dyDescent="0.25">
      <c r="A1183" t="s">
        <v>1710</v>
      </c>
      <c r="B1183" t="s">
        <v>107</v>
      </c>
      <c r="C1183" t="s">
        <v>13</v>
      </c>
      <c r="D1183">
        <v>2020</v>
      </c>
      <c r="E1183" t="s">
        <v>21</v>
      </c>
      <c r="F1183" t="s">
        <v>15</v>
      </c>
      <c r="G1183" t="s">
        <v>949</v>
      </c>
      <c r="H1183">
        <v>120.25375320000001</v>
      </c>
    </row>
    <row r="1184" spans="1:8" x14ac:dyDescent="0.25">
      <c r="A1184" t="s">
        <v>1711</v>
      </c>
      <c r="B1184" t="s">
        <v>107</v>
      </c>
      <c r="C1184" t="s">
        <v>13</v>
      </c>
      <c r="D1184">
        <v>2020</v>
      </c>
      <c r="E1184" t="s">
        <v>22</v>
      </c>
      <c r="F1184" t="s">
        <v>15</v>
      </c>
      <c r="G1184" t="s">
        <v>949</v>
      </c>
      <c r="H1184">
        <v>136.45180080000003</v>
      </c>
    </row>
    <row r="1185" spans="1:8" x14ac:dyDescent="0.25">
      <c r="A1185" t="s">
        <v>1712</v>
      </c>
      <c r="B1185" t="s">
        <v>107</v>
      </c>
      <c r="C1185" t="s">
        <v>13</v>
      </c>
      <c r="D1185">
        <v>2020</v>
      </c>
      <c r="E1185" t="s">
        <v>23</v>
      </c>
      <c r="F1185" t="s">
        <v>15</v>
      </c>
      <c r="G1185" t="s">
        <v>949</v>
      </c>
      <c r="H1185">
        <v>146.91871500000002</v>
      </c>
    </row>
    <row r="1186" spans="1:8" x14ac:dyDescent="0.25">
      <c r="A1186" t="s">
        <v>1713</v>
      </c>
      <c r="B1186" t="s">
        <v>107</v>
      </c>
      <c r="C1186" t="s">
        <v>13</v>
      </c>
      <c r="D1186">
        <v>2020</v>
      </c>
      <c r="E1186" t="s">
        <v>24</v>
      </c>
      <c r="F1186" t="s">
        <v>15</v>
      </c>
      <c r="G1186" t="s">
        <v>949</v>
      </c>
      <c r="H1186">
        <v>147.51183649999999</v>
      </c>
    </row>
    <row r="1187" spans="1:8" x14ac:dyDescent="0.25">
      <c r="A1187" t="s">
        <v>1714</v>
      </c>
      <c r="B1187" t="s">
        <v>107</v>
      </c>
      <c r="C1187" t="s">
        <v>13</v>
      </c>
      <c r="D1187">
        <v>2020</v>
      </c>
      <c r="E1187" t="s">
        <v>25</v>
      </c>
      <c r="F1187" t="s">
        <v>15</v>
      </c>
      <c r="G1187" t="s">
        <v>949</v>
      </c>
      <c r="H1187">
        <v>145.10246774999999</v>
      </c>
    </row>
    <row r="1188" spans="1:8" x14ac:dyDescent="0.25">
      <c r="A1188" t="s">
        <v>1715</v>
      </c>
      <c r="B1188" t="s">
        <v>107</v>
      </c>
      <c r="C1188" t="s">
        <v>13</v>
      </c>
      <c r="D1188">
        <v>2020</v>
      </c>
      <c r="E1188" t="s">
        <v>26</v>
      </c>
      <c r="F1188" t="s">
        <v>15</v>
      </c>
      <c r="G1188" t="s">
        <v>949</v>
      </c>
      <c r="H1188">
        <v>134.90357780000002</v>
      </c>
    </row>
    <row r="1189" spans="1:8" x14ac:dyDescent="0.25">
      <c r="A1189" t="s">
        <v>1716</v>
      </c>
      <c r="B1189" t="s">
        <v>107</v>
      </c>
      <c r="C1189" t="s">
        <v>13</v>
      </c>
      <c r="D1189">
        <v>2020</v>
      </c>
      <c r="E1189" t="s">
        <v>27</v>
      </c>
      <c r="F1189" t="s">
        <v>15</v>
      </c>
      <c r="G1189" t="s">
        <v>949</v>
      </c>
      <c r="H1189">
        <v>144.62276220000001</v>
      </c>
    </row>
    <row r="1190" spans="1:8" x14ac:dyDescent="0.25">
      <c r="A1190" t="s">
        <v>1717</v>
      </c>
      <c r="B1190" t="s">
        <v>107</v>
      </c>
      <c r="C1190" t="s">
        <v>13</v>
      </c>
      <c r="D1190">
        <v>2020</v>
      </c>
      <c r="E1190" t="s">
        <v>28</v>
      </c>
      <c r="F1190" t="s">
        <v>15</v>
      </c>
      <c r="G1190" t="s">
        <v>949</v>
      </c>
      <c r="H1190">
        <v>141.143652</v>
      </c>
    </row>
    <row r="1191" spans="1:8" x14ac:dyDescent="0.25">
      <c r="A1191" t="s">
        <v>1718</v>
      </c>
      <c r="B1191" t="s">
        <v>107</v>
      </c>
      <c r="C1191" t="s">
        <v>13</v>
      </c>
      <c r="D1191">
        <v>2020</v>
      </c>
      <c r="E1191" t="s">
        <v>29</v>
      </c>
      <c r="F1191" t="s">
        <v>15</v>
      </c>
      <c r="G1191" t="s">
        <v>949</v>
      </c>
      <c r="H1191">
        <v>128.68875000000003</v>
      </c>
    </row>
    <row r="1192" spans="1:8" x14ac:dyDescent="0.25">
      <c r="A1192" t="s">
        <v>1719</v>
      </c>
      <c r="B1192" t="s">
        <v>107</v>
      </c>
      <c r="C1192" t="s">
        <v>13</v>
      </c>
      <c r="D1192">
        <v>2020</v>
      </c>
      <c r="E1192" t="s">
        <v>30</v>
      </c>
      <c r="F1192" t="s">
        <v>15</v>
      </c>
      <c r="G1192" t="s">
        <v>949</v>
      </c>
      <c r="H1192">
        <v>95.466996899999998</v>
      </c>
    </row>
    <row r="1193" spans="1:8" x14ac:dyDescent="0.25">
      <c r="A1193" t="s">
        <v>1720</v>
      </c>
      <c r="B1193" t="s">
        <v>107</v>
      </c>
      <c r="C1193" t="s">
        <v>13</v>
      </c>
      <c r="D1193">
        <v>2020</v>
      </c>
      <c r="E1193" t="s">
        <v>31</v>
      </c>
      <c r="F1193" t="s">
        <v>15</v>
      </c>
      <c r="G1193" t="s">
        <v>949</v>
      </c>
      <c r="H1193">
        <v>54.665727999999994</v>
      </c>
    </row>
    <row r="1194" spans="1:8" x14ac:dyDescent="0.25">
      <c r="A1194" t="s">
        <v>1721</v>
      </c>
      <c r="B1194" t="s">
        <v>107</v>
      </c>
      <c r="C1194" t="s">
        <v>13</v>
      </c>
      <c r="D1194">
        <v>2020</v>
      </c>
      <c r="E1194" t="s">
        <v>32</v>
      </c>
      <c r="F1194" t="s">
        <v>15</v>
      </c>
      <c r="G1194" t="s">
        <v>949</v>
      </c>
      <c r="H1194">
        <v>44.71500915</v>
      </c>
    </row>
    <row r="1195" spans="1:8" x14ac:dyDescent="0.25">
      <c r="A1195" t="s">
        <v>1722</v>
      </c>
      <c r="B1195" t="s">
        <v>107</v>
      </c>
      <c r="C1195" t="s">
        <v>13</v>
      </c>
      <c r="D1195">
        <v>2020</v>
      </c>
      <c r="E1195" t="s">
        <v>33</v>
      </c>
      <c r="F1195" t="s">
        <v>15</v>
      </c>
      <c r="G1195" t="s">
        <v>949</v>
      </c>
      <c r="H1195">
        <v>21.631176</v>
      </c>
    </row>
    <row r="1196" spans="1:8" x14ac:dyDescent="0.25">
      <c r="A1196" t="s">
        <v>1723</v>
      </c>
      <c r="B1196" t="s">
        <v>107</v>
      </c>
      <c r="C1196" t="s">
        <v>13</v>
      </c>
      <c r="D1196">
        <v>2020</v>
      </c>
      <c r="E1196" t="s">
        <v>34</v>
      </c>
      <c r="F1196" t="s">
        <v>15</v>
      </c>
      <c r="G1196" t="s">
        <v>949</v>
      </c>
      <c r="H1196">
        <v>6.3796172000000002</v>
      </c>
    </row>
    <row r="1197" spans="1:8" x14ac:dyDescent="0.25">
      <c r="A1197" t="s">
        <v>1724</v>
      </c>
      <c r="B1197" t="s">
        <v>107</v>
      </c>
      <c r="C1197" t="s">
        <v>13</v>
      </c>
      <c r="D1197">
        <v>2020</v>
      </c>
      <c r="E1197" t="s">
        <v>35</v>
      </c>
      <c r="F1197" t="s">
        <v>15</v>
      </c>
      <c r="G1197" t="s">
        <v>949</v>
      </c>
      <c r="H1197">
        <v>1.034586</v>
      </c>
    </row>
    <row r="1198" spans="1:8" x14ac:dyDescent="0.25">
      <c r="A1198" t="s">
        <v>1725</v>
      </c>
      <c r="B1198" t="s">
        <v>107</v>
      </c>
      <c r="C1198" t="s">
        <v>13</v>
      </c>
      <c r="D1198">
        <v>2020</v>
      </c>
      <c r="E1198" t="s">
        <v>36</v>
      </c>
      <c r="F1198" t="s">
        <v>15</v>
      </c>
      <c r="G1198" t="s">
        <v>949</v>
      </c>
      <c r="H1198">
        <v>8.409599999999999E-2</v>
      </c>
    </row>
    <row r="1199" spans="1:8" x14ac:dyDescent="0.25">
      <c r="A1199" t="s">
        <v>1726</v>
      </c>
      <c r="B1199" t="s">
        <v>107</v>
      </c>
      <c r="C1199" t="s">
        <v>13</v>
      </c>
      <c r="D1199">
        <v>2020</v>
      </c>
      <c r="E1199" t="s">
        <v>16</v>
      </c>
      <c r="F1199" t="s">
        <v>37</v>
      </c>
      <c r="G1199" t="s">
        <v>949</v>
      </c>
      <c r="H1199">
        <v>93.858283427442856</v>
      </c>
    </row>
    <row r="1200" spans="1:8" x14ac:dyDescent="0.25">
      <c r="A1200" t="s">
        <v>1727</v>
      </c>
      <c r="B1200" t="s">
        <v>107</v>
      </c>
      <c r="C1200" t="s">
        <v>13</v>
      </c>
      <c r="D1200">
        <v>2020</v>
      </c>
      <c r="E1200" t="s">
        <v>17</v>
      </c>
      <c r="F1200" t="s">
        <v>37</v>
      </c>
      <c r="G1200" t="s">
        <v>949</v>
      </c>
      <c r="H1200">
        <v>99.884933121398646</v>
      </c>
    </row>
    <row r="1201" spans="1:8" x14ac:dyDescent="0.25">
      <c r="A1201" t="s">
        <v>1728</v>
      </c>
      <c r="B1201" t="s">
        <v>107</v>
      </c>
      <c r="C1201" t="s">
        <v>13</v>
      </c>
      <c r="D1201">
        <v>2020</v>
      </c>
      <c r="E1201" t="s">
        <v>18</v>
      </c>
      <c r="F1201" t="s">
        <v>37</v>
      </c>
      <c r="G1201" t="s">
        <v>949</v>
      </c>
      <c r="H1201">
        <v>105.4944</v>
      </c>
    </row>
    <row r="1202" spans="1:8" x14ac:dyDescent="0.25">
      <c r="A1202" t="s">
        <v>1729</v>
      </c>
      <c r="B1202" t="s">
        <v>107</v>
      </c>
      <c r="C1202" t="s">
        <v>13</v>
      </c>
      <c r="D1202">
        <v>2020</v>
      </c>
      <c r="E1202" t="s">
        <v>19</v>
      </c>
      <c r="F1202" t="s">
        <v>37</v>
      </c>
      <c r="G1202" t="s">
        <v>949</v>
      </c>
      <c r="H1202">
        <v>100.2996</v>
      </c>
    </row>
    <row r="1203" spans="1:8" x14ac:dyDescent="0.25">
      <c r="A1203" t="s">
        <v>1730</v>
      </c>
      <c r="B1203" t="s">
        <v>107</v>
      </c>
      <c r="C1203" t="s">
        <v>13</v>
      </c>
      <c r="D1203">
        <v>2020</v>
      </c>
      <c r="E1203" t="s">
        <v>20</v>
      </c>
      <c r="F1203" t="s">
        <v>37</v>
      </c>
      <c r="G1203" t="s">
        <v>949</v>
      </c>
      <c r="H1203">
        <v>117.41481765</v>
      </c>
    </row>
    <row r="1204" spans="1:8" x14ac:dyDescent="0.25">
      <c r="A1204" t="s">
        <v>1731</v>
      </c>
      <c r="B1204" t="s">
        <v>107</v>
      </c>
      <c r="C1204" t="s">
        <v>13</v>
      </c>
      <c r="D1204">
        <v>2020</v>
      </c>
      <c r="E1204" t="s">
        <v>21</v>
      </c>
      <c r="F1204" t="s">
        <v>37</v>
      </c>
      <c r="G1204" t="s">
        <v>949</v>
      </c>
      <c r="H1204">
        <v>115.1693154</v>
      </c>
    </row>
    <row r="1205" spans="1:8" x14ac:dyDescent="0.25">
      <c r="A1205" t="s">
        <v>1732</v>
      </c>
      <c r="B1205" t="s">
        <v>107</v>
      </c>
      <c r="C1205" t="s">
        <v>13</v>
      </c>
      <c r="D1205">
        <v>2020</v>
      </c>
      <c r="E1205" t="s">
        <v>22</v>
      </c>
      <c r="F1205" t="s">
        <v>37</v>
      </c>
      <c r="G1205" t="s">
        <v>949</v>
      </c>
      <c r="H1205">
        <v>131.10576300000002</v>
      </c>
    </row>
    <row r="1206" spans="1:8" x14ac:dyDescent="0.25">
      <c r="A1206" t="s">
        <v>1733</v>
      </c>
      <c r="B1206" t="s">
        <v>107</v>
      </c>
      <c r="C1206" t="s">
        <v>13</v>
      </c>
      <c r="D1206">
        <v>2020</v>
      </c>
      <c r="E1206" t="s">
        <v>23</v>
      </c>
      <c r="F1206" t="s">
        <v>37</v>
      </c>
      <c r="G1206" t="s">
        <v>949</v>
      </c>
      <c r="H1206">
        <v>141.73136919999999</v>
      </c>
    </row>
    <row r="1207" spans="1:8" x14ac:dyDescent="0.25">
      <c r="A1207" t="s">
        <v>1734</v>
      </c>
      <c r="B1207" t="s">
        <v>107</v>
      </c>
      <c r="C1207" t="s">
        <v>13</v>
      </c>
      <c r="D1207">
        <v>2020</v>
      </c>
      <c r="E1207" t="s">
        <v>24</v>
      </c>
      <c r="F1207" t="s">
        <v>37</v>
      </c>
      <c r="G1207" t="s">
        <v>949</v>
      </c>
      <c r="H1207">
        <v>143.7881376</v>
      </c>
    </row>
    <row r="1208" spans="1:8" x14ac:dyDescent="0.25">
      <c r="A1208" t="s">
        <v>1735</v>
      </c>
      <c r="B1208" t="s">
        <v>107</v>
      </c>
      <c r="C1208" t="s">
        <v>13</v>
      </c>
      <c r="D1208">
        <v>2020</v>
      </c>
      <c r="E1208" t="s">
        <v>25</v>
      </c>
      <c r="F1208" t="s">
        <v>37</v>
      </c>
      <c r="G1208" t="s">
        <v>949</v>
      </c>
      <c r="H1208">
        <v>143.90357399999999</v>
      </c>
    </row>
    <row r="1209" spans="1:8" x14ac:dyDescent="0.25">
      <c r="A1209" t="s">
        <v>1736</v>
      </c>
      <c r="B1209" t="s">
        <v>107</v>
      </c>
      <c r="C1209" t="s">
        <v>13</v>
      </c>
      <c r="D1209">
        <v>2020</v>
      </c>
      <c r="E1209" t="s">
        <v>26</v>
      </c>
      <c r="F1209" t="s">
        <v>37</v>
      </c>
      <c r="G1209" t="s">
        <v>949</v>
      </c>
      <c r="H1209">
        <v>138.27644159999997</v>
      </c>
    </row>
    <row r="1210" spans="1:8" x14ac:dyDescent="0.25">
      <c r="A1210" t="s">
        <v>1737</v>
      </c>
      <c r="B1210" t="s">
        <v>107</v>
      </c>
      <c r="C1210" t="s">
        <v>13</v>
      </c>
      <c r="D1210">
        <v>2020</v>
      </c>
      <c r="E1210" t="s">
        <v>27</v>
      </c>
      <c r="F1210" t="s">
        <v>37</v>
      </c>
      <c r="G1210" t="s">
        <v>949</v>
      </c>
      <c r="H1210">
        <v>153.36249924999998</v>
      </c>
    </row>
    <row r="1211" spans="1:8" x14ac:dyDescent="0.25">
      <c r="A1211" t="s">
        <v>1738</v>
      </c>
      <c r="B1211" t="s">
        <v>107</v>
      </c>
      <c r="C1211" t="s">
        <v>13</v>
      </c>
      <c r="D1211">
        <v>2020</v>
      </c>
      <c r="E1211" t="s">
        <v>28</v>
      </c>
      <c r="F1211" t="s">
        <v>37</v>
      </c>
      <c r="G1211" t="s">
        <v>949</v>
      </c>
      <c r="H1211">
        <v>154.42175859999998</v>
      </c>
    </row>
    <row r="1212" spans="1:8" x14ac:dyDescent="0.25">
      <c r="A1212" t="s">
        <v>1739</v>
      </c>
      <c r="B1212" t="s">
        <v>107</v>
      </c>
      <c r="C1212" t="s">
        <v>13</v>
      </c>
      <c r="D1212">
        <v>2020</v>
      </c>
      <c r="E1212" t="s">
        <v>29</v>
      </c>
      <c r="F1212" t="s">
        <v>37</v>
      </c>
      <c r="G1212" t="s">
        <v>949</v>
      </c>
      <c r="H1212">
        <v>147.50051400000001</v>
      </c>
    </row>
    <row r="1213" spans="1:8" x14ac:dyDescent="0.25">
      <c r="A1213" t="s">
        <v>1740</v>
      </c>
      <c r="B1213" t="s">
        <v>107</v>
      </c>
      <c r="C1213" t="s">
        <v>13</v>
      </c>
      <c r="D1213">
        <v>2020</v>
      </c>
      <c r="E1213" t="s">
        <v>30</v>
      </c>
      <c r="F1213" t="s">
        <v>37</v>
      </c>
      <c r="G1213" t="s">
        <v>949</v>
      </c>
      <c r="H1213">
        <v>125.288912</v>
      </c>
    </row>
    <row r="1214" spans="1:8" x14ac:dyDescent="0.25">
      <c r="A1214" t="s">
        <v>1741</v>
      </c>
      <c r="B1214" t="s">
        <v>107</v>
      </c>
      <c r="C1214" t="s">
        <v>13</v>
      </c>
      <c r="D1214">
        <v>2020</v>
      </c>
      <c r="E1214" t="s">
        <v>31</v>
      </c>
      <c r="F1214" t="s">
        <v>37</v>
      </c>
      <c r="G1214" t="s">
        <v>949</v>
      </c>
      <c r="H1214">
        <v>86.145688200000009</v>
      </c>
    </row>
    <row r="1215" spans="1:8" x14ac:dyDescent="0.25">
      <c r="A1215" t="s">
        <v>1742</v>
      </c>
      <c r="B1215" t="s">
        <v>107</v>
      </c>
      <c r="C1215" t="s">
        <v>13</v>
      </c>
      <c r="D1215">
        <v>2020</v>
      </c>
      <c r="E1215" t="s">
        <v>32</v>
      </c>
      <c r="F1215" t="s">
        <v>37</v>
      </c>
      <c r="G1215" t="s">
        <v>949</v>
      </c>
      <c r="H1215">
        <v>82.641324149999988</v>
      </c>
    </row>
    <row r="1216" spans="1:8" x14ac:dyDescent="0.25">
      <c r="A1216" t="s">
        <v>1743</v>
      </c>
      <c r="B1216" t="s">
        <v>107</v>
      </c>
      <c r="C1216" t="s">
        <v>13</v>
      </c>
      <c r="D1216">
        <v>2020</v>
      </c>
      <c r="E1216" t="s">
        <v>33</v>
      </c>
      <c r="F1216" t="s">
        <v>37</v>
      </c>
      <c r="G1216" t="s">
        <v>949</v>
      </c>
      <c r="H1216">
        <v>49.866296399999996</v>
      </c>
    </row>
    <row r="1217" spans="1:8" x14ac:dyDescent="0.25">
      <c r="A1217" t="s">
        <v>1744</v>
      </c>
      <c r="B1217" t="s">
        <v>107</v>
      </c>
      <c r="C1217" t="s">
        <v>13</v>
      </c>
      <c r="D1217">
        <v>2020</v>
      </c>
      <c r="E1217" t="s">
        <v>34</v>
      </c>
      <c r="F1217" t="s">
        <v>37</v>
      </c>
      <c r="G1217" t="s">
        <v>949</v>
      </c>
      <c r="H1217">
        <v>19.031589199999999</v>
      </c>
    </row>
    <row r="1218" spans="1:8" x14ac:dyDescent="0.25">
      <c r="A1218" t="s">
        <v>1745</v>
      </c>
      <c r="B1218" t="s">
        <v>107</v>
      </c>
      <c r="C1218" t="s">
        <v>13</v>
      </c>
      <c r="D1218">
        <v>2020</v>
      </c>
      <c r="E1218" t="s">
        <v>35</v>
      </c>
      <c r="F1218" t="s">
        <v>37</v>
      </c>
      <c r="G1218" t="s">
        <v>949</v>
      </c>
      <c r="H1218">
        <v>4.6113801999999993</v>
      </c>
    </row>
    <row r="1219" spans="1:8" x14ac:dyDescent="0.25">
      <c r="A1219" t="s">
        <v>1746</v>
      </c>
      <c r="B1219" t="s">
        <v>107</v>
      </c>
      <c r="C1219" t="s">
        <v>13</v>
      </c>
      <c r="D1219">
        <v>2020</v>
      </c>
      <c r="E1219" t="s">
        <v>36</v>
      </c>
      <c r="F1219" t="s">
        <v>37</v>
      </c>
      <c r="G1219" t="s">
        <v>949</v>
      </c>
      <c r="H1219">
        <v>0.41269799999999995</v>
      </c>
    </row>
    <row r="1220" spans="1:8" x14ac:dyDescent="0.25">
      <c r="A1220" t="s">
        <v>1747</v>
      </c>
      <c r="B1220" t="s">
        <v>38</v>
      </c>
      <c r="C1220" t="s">
        <v>13</v>
      </c>
      <c r="D1220">
        <v>2025</v>
      </c>
      <c r="E1220" t="s">
        <v>16</v>
      </c>
      <c r="F1220" t="s">
        <v>15</v>
      </c>
      <c r="G1220" t="s">
        <v>906</v>
      </c>
      <c r="H1220">
        <v>82.904099379600737</v>
      </c>
    </row>
    <row r="1221" spans="1:8" x14ac:dyDescent="0.25">
      <c r="A1221" t="s">
        <v>1748</v>
      </c>
      <c r="B1221" t="s">
        <v>38</v>
      </c>
      <c r="C1221" t="s">
        <v>13</v>
      </c>
      <c r="D1221">
        <v>2025</v>
      </c>
      <c r="E1221" t="s">
        <v>17</v>
      </c>
      <c r="F1221" t="s">
        <v>15</v>
      </c>
      <c r="G1221" t="s">
        <v>906</v>
      </c>
      <c r="H1221">
        <v>91.572793774065303</v>
      </c>
    </row>
    <row r="1222" spans="1:8" x14ac:dyDescent="0.25">
      <c r="A1222" t="s">
        <v>1749</v>
      </c>
      <c r="B1222" t="s">
        <v>38</v>
      </c>
      <c r="C1222" t="s">
        <v>13</v>
      </c>
      <c r="D1222">
        <v>2025</v>
      </c>
      <c r="E1222" t="s">
        <v>18</v>
      </c>
      <c r="F1222" t="s">
        <v>15</v>
      </c>
      <c r="G1222" t="s">
        <v>906</v>
      </c>
      <c r="H1222">
        <v>101.13223097706118</v>
      </c>
    </row>
    <row r="1223" spans="1:8" x14ac:dyDescent="0.25">
      <c r="A1223" t="s">
        <v>1750</v>
      </c>
      <c r="B1223" t="s">
        <v>38</v>
      </c>
      <c r="C1223" t="s">
        <v>13</v>
      </c>
      <c r="D1223">
        <v>2025</v>
      </c>
      <c r="E1223" t="s">
        <v>19</v>
      </c>
      <c r="F1223" t="s">
        <v>15</v>
      </c>
      <c r="G1223" t="s">
        <v>906</v>
      </c>
      <c r="H1223">
        <v>110.41648468820003</v>
      </c>
    </row>
    <row r="1224" spans="1:8" x14ac:dyDescent="0.25">
      <c r="A1224" t="s">
        <v>1751</v>
      </c>
      <c r="B1224" t="s">
        <v>38</v>
      </c>
      <c r="C1224" t="s">
        <v>13</v>
      </c>
      <c r="D1224">
        <v>2025</v>
      </c>
      <c r="E1224" t="s">
        <v>20</v>
      </c>
      <c r="F1224" t="s">
        <v>15</v>
      </c>
      <c r="G1224" t="s">
        <v>906</v>
      </c>
      <c r="H1224">
        <v>104.62812948779998</v>
      </c>
    </row>
    <row r="1225" spans="1:8" x14ac:dyDescent="0.25">
      <c r="A1225" t="s">
        <v>1752</v>
      </c>
      <c r="B1225" t="s">
        <v>38</v>
      </c>
      <c r="C1225" t="s">
        <v>13</v>
      </c>
      <c r="D1225">
        <v>2025</v>
      </c>
      <c r="E1225" t="s">
        <v>21</v>
      </c>
      <c r="F1225" t="s">
        <v>15</v>
      </c>
      <c r="G1225" t="s">
        <v>906</v>
      </c>
      <c r="H1225">
        <v>120.76704681799995</v>
      </c>
    </row>
    <row r="1226" spans="1:8" x14ac:dyDescent="0.25">
      <c r="A1226" t="s">
        <v>1753</v>
      </c>
      <c r="B1226" t="s">
        <v>38</v>
      </c>
      <c r="C1226" t="s">
        <v>13</v>
      </c>
      <c r="D1226">
        <v>2025</v>
      </c>
      <c r="E1226" t="s">
        <v>22</v>
      </c>
      <c r="F1226" t="s">
        <v>15</v>
      </c>
      <c r="G1226" t="s">
        <v>906</v>
      </c>
      <c r="H1226">
        <v>116.11091255479998</v>
      </c>
    </row>
    <row r="1227" spans="1:8" x14ac:dyDescent="0.25">
      <c r="A1227" t="s">
        <v>1754</v>
      </c>
      <c r="B1227" t="s">
        <v>38</v>
      </c>
      <c r="C1227" t="s">
        <v>13</v>
      </c>
      <c r="D1227">
        <v>2025</v>
      </c>
      <c r="E1227" t="s">
        <v>23</v>
      </c>
      <c r="F1227" t="s">
        <v>15</v>
      </c>
      <c r="G1227" t="s">
        <v>906</v>
      </c>
      <c r="H1227">
        <v>131.53671925760003</v>
      </c>
    </row>
    <row r="1228" spans="1:8" x14ac:dyDescent="0.25">
      <c r="A1228" t="s">
        <v>1755</v>
      </c>
      <c r="B1228" t="s">
        <v>38</v>
      </c>
      <c r="C1228" t="s">
        <v>13</v>
      </c>
      <c r="D1228">
        <v>2025</v>
      </c>
      <c r="E1228" t="s">
        <v>24</v>
      </c>
      <c r="F1228" t="s">
        <v>15</v>
      </c>
      <c r="G1228" t="s">
        <v>906</v>
      </c>
      <c r="H1228">
        <v>142.62616456399999</v>
      </c>
    </row>
    <row r="1229" spans="1:8" x14ac:dyDescent="0.25">
      <c r="A1229" t="s">
        <v>1756</v>
      </c>
      <c r="B1229" t="s">
        <v>38</v>
      </c>
      <c r="C1229" t="s">
        <v>13</v>
      </c>
      <c r="D1229">
        <v>2025</v>
      </c>
      <c r="E1229" t="s">
        <v>25</v>
      </c>
      <c r="F1229" t="s">
        <v>15</v>
      </c>
      <c r="G1229" t="s">
        <v>906</v>
      </c>
      <c r="H1229">
        <v>143.82685486079998</v>
      </c>
    </row>
    <row r="1230" spans="1:8" x14ac:dyDescent="0.25">
      <c r="A1230" t="s">
        <v>1757</v>
      </c>
      <c r="B1230" t="s">
        <v>38</v>
      </c>
      <c r="C1230" t="s">
        <v>13</v>
      </c>
      <c r="D1230">
        <v>2025</v>
      </c>
      <c r="E1230" t="s">
        <v>26</v>
      </c>
      <c r="F1230" t="s">
        <v>15</v>
      </c>
      <c r="G1230" t="s">
        <v>906</v>
      </c>
      <c r="H1230">
        <v>140.94068909000003</v>
      </c>
    </row>
    <row r="1231" spans="1:8" x14ac:dyDescent="0.25">
      <c r="A1231" t="s">
        <v>1758</v>
      </c>
      <c r="B1231" t="s">
        <v>38</v>
      </c>
      <c r="C1231" t="s">
        <v>13</v>
      </c>
      <c r="D1231">
        <v>2025</v>
      </c>
      <c r="E1231" t="s">
        <v>27</v>
      </c>
      <c r="F1231" t="s">
        <v>15</v>
      </c>
      <c r="G1231" t="s">
        <v>906</v>
      </c>
      <c r="H1231">
        <v>129.96035111520001</v>
      </c>
    </row>
    <row r="1232" spans="1:8" x14ac:dyDescent="0.25">
      <c r="A1232" t="s">
        <v>1759</v>
      </c>
      <c r="B1232" t="s">
        <v>38</v>
      </c>
      <c r="C1232" t="s">
        <v>13</v>
      </c>
      <c r="D1232">
        <v>2025</v>
      </c>
      <c r="E1232" t="s">
        <v>28</v>
      </c>
      <c r="F1232" t="s">
        <v>15</v>
      </c>
      <c r="G1232" t="s">
        <v>906</v>
      </c>
      <c r="H1232">
        <v>136.83552147999995</v>
      </c>
    </row>
    <row r="1233" spans="1:8" x14ac:dyDescent="0.25">
      <c r="A1233" t="s">
        <v>1760</v>
      </c>
      <c r="B1233" t="s">
        <v>38</v>
      </c>
      <c r="C1233" t="s">
        <v>13</v>
      </c>
      <c r="D1233">
        <v>2025</v>
      </c>
      <c r="E1233" t="s">
        <v>29</v>
      </c>
      <c r="F1233" t="s">
        <v>15</v>
      </c>
      <c r="G1233" t="s">
        <v>906</v>
      </c>
      <c r="H1233">
        <v>129.86895460899999</v>
      </c>
    </row>
    <row r="1234" spans="1:8" x14ac:dyDescent="0.25">
      <c r="A1234" t="s">
        <v>1761</v>
      </c>
      <c r="B1234" t="s">
        <v>38</v>
      </c>
      <c r="C1234" t="s">
        <v>13</v>
      </c>
      <c r="D1234">
        <v>2025</v>
      </c>
      <c r="E1234" t="s">
        <v>30</v>
      </c>
      <c r="F1234" t="s">
        <v>15</v>
      </c>
      <c r="G1234" t="s">
        <v>906</v>
      </c>
      <c r="H1234">
        <v>112.68080355999997</v>
      </c>
    </row>
    <row r="1235" spans="1:8" x14ac:dyDescent="0.25">
      <c r="A1235" t="s">
        <v>1762</v>
      </c>
      <c r="B1235" t="s">
        <v>38</v>
      </c>
      <c r="C1235" t="s">
        <v>13</v>
      </c>
      <c r="D1235">
        <v>2025</v>
      </c>
      <c r="E1235" t="s">
        <v>31</v>
      </c>
      <c r="F1235" t="s">
        <v>15</v>
      </c>
      <c r="G1235" t="s">
        <v>906</v>
      </c>
      <c r="H1235">
        <v>76.754745448800008</v>
      </c>
    </row>
    <row r="1236" spans="1:8" x14ac:dyDescent="0.25">
      <c r="A1236" t="s">
        <v>1763</v>
      </c>
      <c r="B1236" t="s">
        <v>38</v>
      </c>
      <c r="C1236" t="s">
        <v>13</v>
      </c>
      <c r="D1236">
        <v>2025</v>
      </c>
      <c r="E1236" t="s">
        <v>32</v>
      </c>
      <c r="F1236" t="s">
        <v>15</v>
      </c>
      <c r="G1236" t="s">
        <v>906</v>
      </c>
      <c r="H1236">
        <v>38.212963832</v>
      </c>
    </row>
    <row r="1237" spans="1:8" x14ac:dyDescent="0.25">
      <c r="A1237" t="s">
        <v>1764</v>
      </c>
      <c r="B1237" t="s">
        <v>38</v>
      </c>
      <c r="C1237" t="s">
        <v>13</v>
      </c>
      <c r="D1237">
        <v>2025</v>
      </c>
      <c r="E1237" t="s">
        <v>33</v>
      </c>
      <c r="F1237" t="s">
        <v>15</v>
      </c>
      <c r="G1237" t="s">
        <v>906</v>
      </c>
      <c r="H1237">
        <v>25.165996201500011</v>
      </c>
    </row>
    <row r="1238" spans="1:8" x14ac:dyDescent="0.25">
      <c r="A1238" t="s">
        <v>1765</v>
      </c>
      <c r="B1238" t="s">
        <v>38</v>
      </c>
      <c r="C1238" t="s">
        <v>13</v>
      </c>
      <c r="D1238">
        <v>2025</v>
      </c>
      <c r="E1238" t="s">
        <v>34</v>
      </c>
      <c r="F1238" t="s">
        <v>15</v>
      </c>
      <c r="G1238" t="s">
        <v>906</v>
      </c>
      <c r="H1238">
        <v>8.9751705119999983</v>
      </c>
    </row>
    <row r="1239" spans="1:8" x14ac:dyDescent="0.25">
      <c r="A1239" t="s">
        <v>1766</v>
      </c>
      <c r="B1239" t="s">
        <v>38</v>
      </c>
      <c r="C1239" t="s">
        <v>13</v>
      </c>
      <c r="D1239">
        <v>2025</v>
      </c>
      <c r="E1239" t="s">
        <v>35</v>
      </c>
      <c r="F1239" t="s">
        <v>15</v>
      </c>
      <c r="G1239" t="s">
        <v>906</v>
      </c>
      <c r="H1239">
        <v>1.7658575716000002</v>
      </c>
    </row>
    <row r="1240" spans="1:8" x14ac:dyDescent="0.25">
      <c r="A1240" t="s">
        <v>1767</v>
      </c>
      <c r="B1240" t="s">
        <v>38</v>
      </c>
      <c r="C1240" t="s">
        <v>13</v>
      </c>
      <c r="D1240">
        <v>2025</v>
      </c>
      <c r="E1240" t="s">
        <v>36</v>
      </c>
      <c r="F1240" t="s">
        <v>15</v>
      </c>
      <c r="G1240" t="s">
        <v>906</v>
      </c>
      <c r="H1240">
        <v>0.16185523200000002</v>
      </c>
    </row>
    <row r="1241" spans="1:8" x14ac:dyDescent="0.25">
      <c r="A1241" t="s">
        <v>1768</v>
      </c>
      <c r="B1241" t="s">
        <v>38</v>
      </c>
      <c r="C1241" t="s">
        <v>13</v>
      </c>
      <c r="D1241">
        <v>2025</v>
      </c>
      <c r="E1241" t="s">
        <v>16</v>
      </c>
      <c r="F1241" t="s">
        <v>37</v>
      </c>
      <c r="G1241" t="s">
        <v>906</v>
      </c>
      <c r="H1241">
        <v>78.197263565661061</v>
      </c>
    </row>
    <row r="1242" spans="1:8" x14ac:dyDescent="0.25">
      <c r="A1242" t="s">
        <v>1769</v>
      </c>
      <c r="B1242" t="s">
        <v>38</v>
      </c>
      <c r="C1242" t="s">
        <v>13</v>
      </c>
      <c r="D1242">
        <v>2025</v>
      </c>
      <c r="E1242" t="s">
        <v>17</v>
      </c>
      <c r="F1242" t="s">
        <v>37</v>
      </c>
      <c r="G1242" t="s">
        <v>906</v>
      </c>
      <c r="H1242">
        <v>85.915655411362636</v>
      </c>
    </row>
    <row r="1243" spans="1:8" x14ac:dyDescent="0.25">
      <c r="A1243" t="s">
        <v>1770</v>
      </c>
      <c r="B1243" t="s">
        <v>38</v>
      </c>
      <c r="C1243" t="s">
        <v>13</v>
      </c>
      <c r="D1243">
        <v>2025</v>
      </c>
      <c r="E1243" t="s">
        <v>18</v>
      </c>
      <c r="F1243" t="s">
        <v>37</v>
      </c>
      <c r="G1243" t="s">
        <v>906</v>
      </c>
      <c r="H1243">
        <v>94.424647168186425</v>
      </c>
    </row>
    <row r="1244" spans="1:8" x14ac:dyDescent="0.25">
      <c r="A1244" t="s">
        <v>1771</v>
      </c>
      <c r="B1244" t="s">
        <v>38</v>
      </c>
      <c r="C1244" t="s">
        <v>13</v>
      </c>
      <c r="D1244">
        <v>2025</v>
      </c>
      <c r="E1244" t="s">
        <v>19</v>
      </c>
      <c r="F1244" t="s">
        <v>37</v>
      </c>
      <c r="G1244" t="s">
        <v>906</v>
      </c>
      <c r="H1244">
        <v>102.89509999999997</v>
      </c>
    </row>
    <row r="1245" spans="1:8" x14ac:dyDescent="0.25">
      <c r="A1245" t="s">
        <v>1772</v>
      </c>
      <c r="B1245" t="s">
        <v>38</v>
      </c>
      <c r="C1245" t="s">
        <v>13</v>
      </c>
      <c r="D1245">
        <v>2025</v>
      </c>
      <c r="E1245" t="s">
        <v>20</v>
      </c>
      <c r="F1245" t="s">
        <v>37</v>
      </c>
      <c r="G1245" t="s">
        <v>906</v>
      </c>
      <c r="H1245">
        <v>97.802199349999981</v>
      </c>
    </row>
    <row r="1246" spans="1:8" x14ac:dyDescent="0.25">
      <c r="A1246" t="s">
        <v>1773</v>
      </c>
      <c r="B1246" t="s">
        <v>38</v>
      </c>
      <c r="C1246" t="s">
        <v>13</v>
      </c>
      <c r="D1246">
        <v>2025</v>
      </c>
      <c r="E1246" t="s">
        <v>21</v>
      </c>
      <c r="F1246" t="s">
        <v>37</v>
      </c>
      <c r="G1246" t="s">
        <v>906</v>
      </c>
      <c r="H1246">
        <v>112.70210113260001</v>
      </c>
    </row>
    <row r="1247" spans="1:8" x14ac:dyDescent="0.25">
      <c r="A1247" t="s">
        <v>1774</v>
      </c>
      <c r="B1247" t="s">
        <v>38</v>
      </c>
      <c r="C1247" t="s">
        <v>13</v>
      </c>
      <c r="D1247">
        <v>2025</v>
      </c>
      <c r="E1247" t="s">
        <v>22</v>
      </c>
      <c r="F1247" t="s">
        <v>37</v>
      </c>
      <c r="G1247" t="s">
        <v>906</v>
      </c>
      <c r="H1247">
        <v>107.86394158529998</v>
      </c>
    </row>
    <row r="1248" spans="1:8" x14ac:dyDescent="0.25">
      <c r="A1248" t="s">
        <v>1775</v>
      </c>
      <c r="B1248" t="s">
        <v>38</v>
      </c>
      <c r="C1248" t="s">
        <v>13</v>
      </c>
      <c r="D1248">
        <v>2025</v>
      </c>
      <c r="E1248" t="s">
        <v>23</v>
      </c>
      <c r="F1248" t="s">
        <v>37</v>
      </c>
      <c r="G1248" t="s">
        <v>906</v>
      </c>
      <c r="H1248">
        <v>122.99564234040002</v>
      </c>
    </row>
    <row r="1249" spans="1:8" x14ac:dyDescent="0.25">
      <c r="A1249" t="s">
        <v>1776</v>
      </c>
      <c r="B1249" t="s">
        <v>38</v>
      </c>
      <c r="C1249" t="s">
        <v>13</v>
      </c>
      <c r="D1249">
        <v>2025</v>
      </c>
      <c r="E1249" t="s">
        <v>24</v>
      </c>
      <c r="F1249" t="s">
        <v>37</v>
      </c>
      <c r="G1249" t="s">
        <v>906</v>
      </c>
      <c r="H1249">
        <v>135.33363611039999</v>
      </c>
    </row>
    <row r="1250" spans="1:8" x14ac:dyDescent="0.25">
      <c r="A1250" t="s">
        <v>1777</v>
      </c>
      <c r="B1250" t="s">
        <v>38</v>
      </c>
      <c r="C1250" t="s">
        <v>13</v>
      </c>
      <c r="D1250">
        <v>2025</v>
      </c>
      <c r="E1250" t="s">
        <v>25</v>
      </c>
      <c r="F1250" t="s">
        <v>37</v>
      </c>
      <c r="G1250" t="s">
        <v>906</v>
      </c>
      <c r="H1250">
        <v>139.30001797200001</v>
      </c>
    </row>
    <row r="1251" spans="1:8" x14ac:dyDescent="0.25">
      <c r="A1251" t="s">
        <v>1778</v>
      </c>
      <c r="B1251" t="s">
        <v>38</v>
      </c>
      <c r="C1251" t="s">
        <v>13</v>
      </c>
      <c r="D1251">
        <v>2025</v>
      </c>
      <c r="E1251" t="s">
        <v>26</v>
      </c>
      <c r="F1251" t="s">
        <v>37</v>
      </c>
      <c r="G1251" t="s">
        <v>906</v>
      </c>
      <c r="H1251">
        <v>140.38373330160005</v>
      </c>
    </row>
    <row r="1252" spans="1:8" x14ac:dyDescent="0.25">
      <c r="A1252" t="s">
        <v>1779</v>
      </c>
      <c r="B1252" t="s">
        <v>38</v>
      </c>
      <c r="C1252" t="s">
        <v>13</v>
      </c>
      <c r="D1252">
        <v>2025</v>
      </c>
      <c r="E1252" t="s">
        <v>27</v>
      </c>
      <c r="F1252" t="s">
        <v>37</v>
      </c>
      <c r="G1252" t="s">
        <v>906</v>
      </c>
      <c r="H1252">
        <v>135.01111460799999</v>
      </c>
    </row>
    <row r="1253" spans="1:8" x14ac:dyDescent="0.25">
      <c r="A1253" t="s">
        <v>1780</v>
      </c>
      <c r="B1253" t="s">
        <v>38</v>
      </c>
      <c r="C1253" t="s">
        <v>13</v>
      </c>
      <c r="D1253">
        <v>2025</v>
      </c>
      <c r="E1253" t="s">
        <v>28</v>
      </c>
      <c r="F1253" t="s">
        <v>37</v>
      </c>
      <c r="G1253" t="s">
        <v>906</v>
      </c>
      <c r="H1253">
        <v>149.42530597999996</v>
      </c>
    </row>
    <row r="1254" spans="1:8" x14ac:dyDescent="0.25">
      <c r="A1254" t="s">
        <v>1781</v>
      </c>
      <c r="B1254" t="s">
        <v>38</v>
      </c>
      <c r="C1254" t="s">
        <v>13</v>
      </c>
      <c r="D1254">
        <v>2025</v>
      </c>
      <c r="E1254" t="s">
        <v>29</v>
      </c>
      <c r="F1254" t="s">
        <v>37</v>
      </c>
      <c r="G1254" t="s">
        <v>906</v>
      </c>
      <c r="H1254">
        <v>148.60143227499995</v>
      </c>
    </row>
    <row r="1255" spans="1:8" x14ac:dyDescent="0.25">
      <c r="A1255" t="s">
        <v>1782</v>
      </c>
      <c r="B1255" t="s">
        <v>38</v>
      </c>
      <c r="C1255" t="s">
        <v>13</v>
      </c>
      <c r="D1255">
        <v>2025</v>
      </c>
      <c r="E1255" t="s">
        <v>30</v>
      </c>
      <c r="F1255" t="s">
        <v>37</v>
      </c>
      <c r="G1255" t="s">
        <v>906</v>
      </c>
      <c r="H1255">
        <v>138.37339472559998</v>
      </c>
    </row>
    <row r="1256" spans="1:8" x14ac:dyDescent="0.25">
      <c r="A1256" t="s">
        <v>1783</v>
      </c>
      <c r="B1256" t="s">
        <v>38</v>
      </c>
      <c r="C1256" t="s">
        <v>13</v>
      </c>
      <c r="D1256">
        <v>2025</v>
      </c>
      <c r="E1256" t="s">
        <v>31</v>
      </c>
      <c r="F1256" t="s">
        <v>37</v>
      </c>
      <c r="G1256" t="s">
        <v>906</v>
      </c>
      <c r="H1256">
        <v>111.35477316799998</v>
      </c>
    </row>
    <row r="1257" spans="1:8" x14ac:dyDescent="0.25">
      <c r="A1257" t="s">
        <v>1784</v>
      </c>
      <c r="B1257" t="s">
        <v>38</v>
      </c>
      <c r="C1257" t="s">
        <v>13</v>
      </c>
      <c r="D1257">
        <v>2025</v>
      </c>
      <c r="E1257" t="s">
        <v>32</v>
      </c>
      <c r="F1257" t="s">
        <v>37</v>
      </c>
      <c r="G1257" t="s">
        <v>906</v>
      </c>
      <c r="H1257">
        <v>69.678506365600029</v>
      </c>
    </row>
    <row r="1258" spans="1:8" x14ac:dyDescent="0.25">
      <c r="A1258" t="s">
        <v>1785</v>
      </c>
      <c r="B1258" t="s">
        <v>38</v>
      </c>
      <c r="C1258" t="s">
        <v>13</v>
      </c>
      <c r="D1258">
        <v>2025</v>
      </c>
      <c r="E1258" t="s">
        <v>33</v>
      </c>
      <c r="F1258" t="s">
        <v>37</v>
      </c>
      <c r="G1258" t="s">
        <v>906</v>
      </c>
      <c r="H1258">
        <v>56.543342624999994</v>
      </c>
    </row>
    <row r="1259" spans="1:8" x14ac:dyDescent="0.25">
      <c r="A1259" t="s">
        <v>1786</v>
      </c>
      <c r="B1259" t="s">
        <v>38</v>
      </c>
      <c r="C1259" t="s">
        <v>13</v>
      </c>
      <c r="D1259">
        <v>2025</v>
      </c>
      <c r="E1259" t="s">
        <v>34</v>
      </c>
      <c r="F1259" t="s">
        <v>37</v>
      </c>
      <c r="G1259" t="s">
        <v>906</v>
      </c>
      <c r="H1259">
        <v>26.160924196799996</v>
      </c>
    </row>
    <row r="1260" spans="1:8" x14ac:dyDescent="0.25">
      <c r="A1260" t="s">
        <v>1787</v>
      </c>
      <c r="B1260" t="s">
        <v>38</v>
      </c>
      <c r="C1260" t="s">
        <v>13</v>
      </c>
      <c r="D1260">
        <v>2025</v>
      </c>
      <c r="E1260" t="s">
        <v>35</v>
      </c>
      <c r="F1260" t="s">
        <v>37</v>
      </c>
      <c r="G1260" t="s">
        <v>906</v>
      </c>
      <c r="H1260">
        <v>6.8614747837999985</v>
      </c>
    </row>
    <row r="1261" spans="1:8" x14ac:dyDescent="0.25">
      <c r="A1261" t="s">
        <v>1788</v>
      </c>
      <c r="B1261" t="s">
        <v>38</v>
      </c>
      <c r="C1261" t="s">
        <v>13</v>
      </c>
      <c r="D1261">
        <v>2025</v>
      </c>
      <c r="E1261" t="s">
        <v>36</v>
      </c>
      <c r="F1261" t="s">
        <v>37</v>
      </c>
      <c r="G1261" t="s">
        <v>906</v>
      </c>
      <c r="H1261">
        <v>1.0181192111999997</v>
      </c>
    </row>
    <row r="1262" spans="1:8" x14ac:dyDescent="0.25">
      <c r="A1262" t="s">
        <v>1789</v>
      </c>
      <c r="B1262" t="s">
        <v>38</v>
      </c>
      <c r="C1262" t="s">
        <v>13</v>
      </c>
      <c r="D1262">
        <v>2025</v>
      </c>
      <c r="E1262" t="s">
        <v>16</v>
      </c>
      <c r="F1262" t="s">
        <v>15</v>
      </c>
      <c r="G1262" t="s">
        <v>949</v>
      </c>
      <c r="H1262">
        <v>87.347367254267965</v>
      </c>
    </row>
    <row r="1263" spans="1:8" x14ac:dyDescent="0.25">
      <c r="A1263" t="s">
        <v>1790</v>
      </c>
      <c r="B1263" t="s">
        <v>38</v>
      </c>
      <c r="C1263" t="s">
        <v>13</v>
      </c>
      <c r="D1263">
        <v>2025</v>
      </c>
      <c r="E1263" t="s">
        <v>17</v>
      </c>
      <c r="F1263" t="s">
        <v>15</v>
      </c>
      <c r="G1263" t="s">
        <v>949</v>
      </c>
      <c r="H1263">
        <v>95.571237159944005</v>
      </c>
    </row>
    <row r="1264" spans="1:8" x14ac:dyDescent="0.25">
      <c r="A1264" t="s">
        <v>1791</v>
      </c>
      <c r="B1264" t="s">
        <v>38</v>
      </c>
      <c r="C1264" t="s">
        <v>13</v>
      </c>
      <c r="D1264">
        <v>2025</v>
      </c>
      <c r="E1264" t="s">
        <v>18</v>
      </c>
      <c r="F1264" t="s">
        <v>15</v>
      </c>
      <c r="G1264" t="s">
        <v>949</v>
      </c>
      <c r="H1264">
        <v>103.91651781390554</v>
      </c>
    </row>
    <row r="1265" spans="1:8" x14ac:dyDescent="0.25">
      <c r="A1265" t="s">
        <v>1792</v>
      </c>
      <c r="B1265" t="s">
        <v>38</v>
      </c>
      <c r="C1265" t="s">
        <v>13</v>
      </c>
      <c r="D1265">
        <v>2025</v>
      </c>
      <c r="E1265" t="s">
        <v>19</v>
      </c>
      <c r="F1265" t="s">
        <v>15</v>
      </c>
      <c r="G1265" t="s">
        <v>949</v>
      </c>
      <c r="H1265">
        <v>111.81388633785001</v>
      </c>
    </row>
    <row r="1266" spans="1:8" x14ac:dyDescent="0.25">
      <c r="A1266" t="s">
        <v>1793</v>
      </c>
      <c r="B1266" t="s">
        <v>38</v>
      </c>
      <c r="C1266" t="s">
        <v>13</v>
      </c>
      <c r="D1266">
        <v>2025</v>
      </c>
      <c r="E1266" t="s">
        <v>20</v>
      </c>
      <c r="F1266" t="s">
        <v>15</v>
      </c>
      <c r="G1266" t="s">
        <v>949</v>
      </c>
      <c r="H1266">
        <v>105.92513153729999</v>
      </c>
    </row>
    <row r="1267" spans="1:8" x14ac:dyDescent="0.25">
      <c r="A1267" t="s">
        <v>1794</v>
      </c>
      <c r="B1267" t="s">
        <v>38</v>
      </c>
      <c r="C1267" t="s">
        <v>13</v>
      </c>
      <c r="D1267">
        <v>2025</v>
      </c>
      <c r="E1267" t="s">
        <v>21</v>
      </c>
      <c r="F1267" t="s">
        <v>15</v>
      </c>
      <c r="G1267" t="s">
        <v>949</v>
      </c>
      <c r="H1267">
        <v>123.15940491529999</v>
      </c>
    </row>
    <row r="1268" spans="1:8" x14ac:dyDescent="0.25">
      <c r="A1268" t="s">
        <v>1795</v>
      </c>
      <c r="B1268" t="s">
        <v>38</v>
      </c>
      <c r="C1268" t="s">
        <v>13</v>
      </c>
      <c r="D1268">
        <v>2025</v>
      </c>
      <c r="E1268" t="s">
        <v>22</v>
      </c>
      <c r="F1268" t="s">
        <v>15</v>
      </c>
      <c r="G1268" t="s">
        <v>949</v>
      </c>
      <c r="H1268">
        <v>119.89299194040001</v>
      </c>
    </row>
    <row r="1269" spans="1:8" x14ac:dyDescent="0.25">
      <c r="A1269" t="s">
        <v>1796</v>
      </c>
      <c r="B1269" t="s">
        <v>38</v>
      </c>
      <c r="C1269" t="s">
        <v>13</v>
      </c>
      <c r="D1269">
        <v>2025</v>
      </c>
      <c r="E1269" t="s">
        <v>23</v>
      </c>
      <c r="F1269" t="s">
        <v>15</v>
      </c>
      <c r="G1269" t="s">
        <v>949</v>
      </c>
      <c r="H1269">
        <v>135.90599359680002</v>
      </c>
    </row>
    <row r="1270" spans="1:8" x14ac:dyDescent="0.25">
      <c r="A1270" t="s">
        <v>1797</v>
      </c>
      <c r="B1270" t="s">
        <v>38</v>
      </c>
      <c r="C1270" t="s">
        <v>13</v>
      </c>
      <c r="D1270">
        <v>2025</v>
      </c>
      <c r="E1270" t="s">
        <v>24</v>
      </c>
      <c r="F1270" t="s">
        <v>15</v>
      </c>
      <c r="G1270" t="s">
        <v>949</v>
      </c>
      <c r="H1270">
        <v>145.89028399500003</v>
      </c>
    </row>
    <row r="1271" spans="1:8" x14ac:dyDescent="0.25">
      <c r="A1271" t="s">
        <v>1798</v>
      </c>
      <c r="B1271" t="s">
        <v>38</v>
      </c>
      <c r="C1271" t="s">
        <v>13</v>
      </c>
      <c r="D1271">
        <v>2025</v>
      </c>
      <c r="E1271" t="s">
        <v>25</v>
      </c>
      <c r="F1271" t="s">
        <v>15</v>
      </c>
      <c r="G1271" t="s">
        <v>949</v>
      </c>
      <c r="H1271">
        <v>145.888759744</v>
      </c>
    </row>
    <row r="1272" spans="1:8" x14ac:dyDescent="0.25">
      <c r="A1272" t="s">
        <v>1799</v>
      </c>
      <c r="B1272" t="s">
        <v>38</v>
      </c>
      <c r="C1272" t="s">
        <v>13</v>
      </c>
      <c r="D1272">
        <v>2025</v>
      </c>
      <c r="E1272" t="s">
        <v>26</v>
      </c>
      <c r="F1272" t="s">
        <v>15</v>
      </c>
      <c r="G1272" t="s">
        <v>949</v>
      </c>
      <c r="H1272">
        <v>142.20041839499999</v>
      </c>
    </row>
    <row r="1273" spans="1:8" x14ac:dyDescent="0.25">
      <c r="A1273" t="s">
        <v>1800</v>
      </c>
      <c r="B1273" t="s">
        <v>38</v>
      </c>
      <c r="C1273" t="s">
        <v>13</v>
      </c>
      <c r="D1273">
        <v>2025</v>
      </c>
      <c r="E1273" t="s">
        <v>27</v>
      </c>
      <c r="F1273" t="s">
        <v>15</v>
      </c>
      <c r="G1273" t="s">
        <v>949</v>
      </c>
      <c r="H1273">
        <v>130.71962782240001</v>
      </c>
    </row>
    <row r="1274" spans="1:8" x14ac:dyDescent="0.25">
      <c r="A1274" t="s">
        <v>1801</v>
      </c>
      <c r="B1274" t="s">
        <v>38</v>
      </c>
      <c r="C1274" t="s">
        <v>13</v>
      </c>
      <c r="D1274">
        <v>2025</v>
      </c>
      <c r="E1274" t="s">
        <v>28</v>
      </c>
      <c r="F1274" t="s">
        <v>15</v>
      </c>
      <c r="G1274" t="s">
        <v>949</v>
      </c>
      <c r="H1274">
        <v>137.38830636240002</v>
      </c>
    </row>
    <row r="1275" spans="1:8" x14ac:dyDescent="0.25">
      <c r="A1275" t="s">
        <v>1802</v>
      </c>
      <c r="B1275" t="s">
        <v>38</v>
      </c>
      <c r="C1275" t="s">
        <v>13</v>
      </c>
      <c r="D1275">
        <v>2025</v>
      </c>
      <c r="E1275" t="s">
        <v>29</v>
      </c>
      <c r="F1275" t="s">
        <v>15</v>
      </c>
      <c r="G1275" t="s">
        <v>949</v>
      </c>
      <c r="H1275">
        <v>130.12675662450002</v>
      </c>
    </row>
    <row r="1276" spans="1:8" x14ac:dyDescent="0.25">
      <c r="A1276" t="s">
        <v>1803</v>
      </c>
      <c r="B1276" t="s">
        <v>38</v>
      </c>
      <c r="C1276" t="s">
        <v>13</v>
      </c>
      <c r="D1276">
        <v>2025</v>
      </c>
      <c r="E1276" t="s">
        <v>30</v>
      </c>
      <c r="F1276" t="s">
        <v>15</v>
      </c>
      <c r="G1276" t="s">
        <v>949</v>
      </c>
      <c r="H1276">
        <v>112.84001550000002</v>
      </c>
    </row>
    <row r="1277" spans="1:8" x14ac:dyDescent="0.25">
      <c r="A1277" t="s">
        <v>1804</v>
      </c>
      <c r="B1277" t="s">
        <v>38</v>
      </c>
      <c r="C1277" t="s">
        <v>13</v>
      </c>
      <c r="D1277">
        <v>2025</v>
      </c>
      <c r="E1277" t="s">
        <v>31</v>
      </c>
      <c r="F1277" t="s">
        <v>15</v>
      </c>
      <c r="G1277" t="s">
        <v>949</v>
      </c>
      <c r="H1277">
        <v>76.819110172200013</v>
      </c>
    </row>
    <row r="1278" spans="1:8" x14ac:dyDescent="0.25">
      <c r="A1278" t="s">
        <v>1805</v>
      </c>
      <c r="B1278" t="s">
        <v>38</v>
      </c>
      <c r="C1278" t="s">
        <v>13</v>
      </c>
      <c r="D1278">
        <v>2025</v>
      </c>
      <c r="E1278" t="s">
        <v>32</v>
      </c>
      <c r="F1278" t="s">
        <v>15</v>
      </c>
      <c r="G1278" t="s">
        <v>949</v>
      </c>
      <c r="H1278">
        <v>38.274309631999991</v>
      </c>
    </row>
    <row r="1279" spans="1:8" x14ac:dyDescent="0.25">
      <c r="A1279" t="s">
        <v>1806</v>
      </c>
      <c r="B1279" t="s">
        <v>38</v>
      </c>
      <c r="C1279" t="s">
        <v>13</v>
      </c>
      <c r="D1279">
        <v>2025</v>
      </c>
      <c r="E1279" t="s">
        <v>33</v>
      </c>
      <c r="F1279" t="s">
        <v>15</v>
      </c>
      <c r="G1279" t="s">
        <v>949</v>
      </c>
      <c r="H1279">
        <v>25.198040985750001</v>
      </c>
    </row>
    <row r="1280" spans="1:8" x14ac:dyDescent="0.25">
      <c r="A1280" t="s">
        <v>1807</v>
      </c>
      <c r="B1280" t="s">
        <v>38</v>
      </c>
      <c r="C1280" t="s">
        <v>13</v>
      </c>
      <c r="D1280">
        <v>2025</v>
      </c>
      <c r="E1280" t="s">
        <v>34</v>
      </c>
      <c r="F1280" t="s">
        <v>15</v>
      </c>
      <c r="G1280" t="s">
        <v>949</v>
      </c>
      <c r="H1280">
        <v>8.9751705119999983</v>
      </c>
    </row>
    <row r="1281" spans="1:8" x14ac:dyDescent="0.25">
      <c r="A1281" t="s">
        <v>1808</v>
      </c>
      <c r="B1281" t="s">
        <v>38</v>
      </c>
      <c r="C1281" t="s">
        <v>13</v>
      </c>
      <c r="D1281">
        <v>2025</v>
      </c>
      <c r="E1281" t="s">
        <v>35</v>
      </c>
      <c r="F1281" t="s">
        <v>15</v>
      </c>
      <c r="G1281" t="s">
        <v>949</v>
      </c>
      <c r="H1281">
        <v>1.7658575716000002</v>
      </c>
    </row>
    <row r="1282" spans="1:8" x14ac:dyDescent="0.25">
      <c r="A1282" t="s">
        <v>1809</v>
      </c>
      <c r="B1282" t="s">
        <v>38</v>
      </c>
      <c r="C1282" t="s">
        <v>13</v>
      </c>
      <c r="D1282">
        <v>2025</v>
      </c>
      <c r="E1282" t="s">
        <v>36</v>
      </c>
      <c r="F1282" t="s">
        <v>15</v>
      </c>
      <c r="G1282" t="s">
        <v>949</v>
      </c>
      <c r="H1282">
        <v>0.16185523200000002</v>
      </c>
    </row>
    <row r="1283" spans="1:8" x14ac:dyDescent="0.25">
      <c r="A1283" t="s">
        <v>1810</v>
      </c>
      <c r="B1283" t="s">
        <v>38</v>
      </c>
      <c r="C1283" t="s">
        <v>13</v>
      </c>
      <c r="D1283">
        <v>2025</v>
      </c>
      <c r="E1283" t="s">
        <v>16</v>
      </c>
      <c r="F1283" t="s">
        <v>37</v>
      </c>
      <c r="G1283" t="s">
        <v>949</v>
      </c>
      <c r="H1283">
        <v>82.403176654969783</v>
      </c>
    </row>
    <row r="1284" spans="1:8" x14ac:dyDescent="0.25">
      <c r="A1284" t="s">
        <v>1811</v>
      </c>
      <c r="B1284" t="s">
        <v>38</v>
      </c>
      <c r="C1284" t="s">
        <v>13</v>
      </c>
      <c r="D1284">
        <v>2025</v>
      </c>
      <c r="E1284" t="s">
        <v>17</v>
      </c>
      <c r="F1284" t="s">
        <v>37</v>
      </c>
      <c r="G1284" t="s">
        <v>949</v>
      </c>
      <c r="H1284">
        <v>90.342410540100019</v>
      </c>
    </row>
    <row r="1285" spans="1:8" x14ac:dyDescent="0.25">
      <c r="A1285" t="s">
        <v>1812</v>
      </c>
      <c r="B1285" t="s">
        <v>38</v>
      </c>
      <c r="C1285" t="s">
        <v>13</v>
      </c>
      <c r="D1285">
        <v>2025</v>
      </c>
      <c r="E1285" t="s">
        <v>18</v>
      </c>
      <c r="F1285" t="s">
        <v>37</v>
      </c>
      <c r="G1285" t="s">
        <v>949</v>
      </c>
      <c r="H1285">
        <v>98.231209063097339</v>
      </c>
    </row>
    <row r="1286" spans="1:8" x14ac:dyDescent="0.25">
      <c r="A1286" t="s">
        <v>1813</v>
      </c>
      <c r="B1286" t="s">
        <v>38</v>
      </c>
      <c r="C1286" t="s">
        <v>13</v>
      </c>
      <c r="D1286">
        <v>2025</v>
      </c>
      <c r="E1286" t="s">
        <v>19</v>
      </c>
      <c r="F1286" t="s">
        <v>37</v>
      </c>
      <c r="G1286" t="s">
        <v>949</v>
      </c>
      <c r="H1286">
        <v>105.4944</v>
      </c>
    </row>
    <row r="1287" spans="1:8" x14ac:dyDescent="0.25">
      <c r="A1287" t="s">
        <v>1814</v>
      </c>
      <c r="B1287" t="s">
        <v>38</v>
      </c>
      <c r="C1287" t="s">
        <v>13</v>
      </c>
      <c r="D1287">
        <v>2025</v>
      </c>
      <c r="E1287" t="s">
        <v>20</v>
      </c>
      <c r="F1287" t="s">
        <v>37</v>
      </c>
      <c r="G1287" t="s">
        <v>949</v>
      </c>
      <c r="H1287">
        <v>100.1993004</v>
      </c>
    </row>
    <row r="1288" spans="1:8" x14ac:dyDescent="0.25">
      <c r="A1288" t="s">
        <v>1815</v>
      </c>
      <c r="B1288" t="s">
        <v>38</v>
      </c>
      <c r="C1288" t="s">
        <v>13</v>
      </c>
      <c r="D1288">
        <v>2025</v>
      </c>
      <c r="E1288" t="s">
        <v>21</v>
      </c>
      <c r="F1288" t="s">
        <v>37</v>
      </c>
      <c r="G1288" t="s">
        <v>949</v>
      </c>
      <c r="H1288">
        <v>117.29740283235</v>
      </c>
    </row>
    <row r="1289" spans="1:8" x14ac:dyDescent="0.25">
      <c r="A1289" t="s">
        <v>1816</v>
      </c>
      <c r="B1289" t="s">
        <v>38</v>
      </c>
      <c r="C1289" t="s">
        <v>13</v>
      </c>
      <c r="D1289">
        <v>2025</v>
      </c>
      <c r="E1289" t="s">
        <v>22</v>
      </c>
      <c r="F1289" t="s">
        <v>37</v>
      </c>
      <c r="G1289" t="s">
        <v>949</v>
      </c>
      <c r="H1289">
        <v>115.05414608460001</v>
      </c>
    </row>
    <row r="1290" spans="1:8" x14ac:dyDescent="0.25">
      <c r="A1290" t="s">
        <v>1817</v>
      </c>
      <c r="B1290" t="s">
        <v>38</v>
      </c>
      <c r="C1290" t="s">
        <v>13</v>
      </c>
      <c r="D1290">
        <v>2025</v>
      </c>
      <c r="E1290" t="s">
        <v>23</v>
      </c>
      <c r="F1290" t="s">
        <v>37</v>
      </c>
      <c r="G1290" t="s">
        <v>949</v>
      </c>
      <c r="H1290">
        <v>130.974657237</v>
      </c>
    </row>
    <row r="1291" spans="1:8" x14ac:dyDescent="0.25">
      <c r="A1291" t="s">
        <v>1818</v>
      </c>
      <c r="B1291" t="s">
        <v>38</v>
      </c>
      <c r="C1291" t="s">
        <v>13</v>
      </c>
      <c r="D1291">
        <v>2025</v>
      </c>
      <c r="E1291" t="s">
        <v>24</v>
      </c>
      <c r="F1291" t="s">
        <v>37</v>
      </c>
      <c r="G1291" t="s">
        <v>949</v>
      </c>
      <c r="H1291">
        <v>141.3061750924</v>
      </c>
    </row>
    <row r="1292" spans="1:8" x14ac:dyDescent="0.25">
      <c r="A1292" t="s">
        <v>1819</v>
      </c>
      <c r="B1292" t="s">
        <v>38</v>
      </c>
      <c r="C1292" t="s">
        <v>13</v>
      </c>
      <c r="D1292">
        <v>2025</v>
      </c>
      <c r="E1292" t="s">
        <v>25</v>
      </c>
      <c r="F1292" t="s">
        <v>37</v>
      </c>
      <c r="G1292" t="s">
        <v>949</v>
      </c>
      <c r="H1292">
        <v>143.069196912</v>
      </c>
    </row>
    <row r="1293" spans="1:8" x14ac:dyDescent="0.25">
      <c r="A1293" t="s">
        <v>1820</v>
      </c>
      <c r="B1293" t="s">
        <v>38</v>
      </c>
      <c r="C1293" t="s">
        <v>13</v>
      </c>
      <c r="D1293">
        <v>2025</v>
      </c>
      <c r="E1293" t="s">
        <v>26</v>
      </c>
      <c r="F1293" t="s">
        <v>37</v>
      </c>
      <c r="G1293" t="s">
        <v>949</v>
      </c>
      <c r="H1293">
        <v>142.75205557200002</v>
      </c>
    </row>
    <row r="1294" spans="1:8" x14ac:dyDescent="0.25">
      <c r="A1294" t="s">
        <v>1821</v>
      </c>
      <c r="B1294" t="s">
        <v>38</v>
      </c>
      <c r="C1294" t="s">
        <v>13</v>
      </c>
      <c r="D1294">
        <v>2025</v>
      </c>
      <c r="E1294" t="s">
        <v>27</v>
      </c>
      <c r="F1294" t="s">
        <v>37</v>
      </c>
      <c r="G1294" t="s">
        <v>949</v>
      </c>
      <c r="H1294">
        <v>136.47842841599999</v>
      </c>
    </row>
    <row r="1295" spans="1:8" x14ac:dyDescent="0.25">
      <c r="A1295" t="s">
        <v>1822</v>
      </c>
      <c r="B1295" t="s">
        <v>38</v>
      </c>
      <c r="C1295" t="s">
        <v>13</v>
      </c>
      <c r="D1295">
        <v>2025</v>
      </c>
      <c r="E1295" t="s">
        <v>28</v>
      </c>
      <c r="F1295" t="s">
        <v>37</v>
      </c>
      <c r="G1295" t="s">
        <v>949</v>
      </c>
      <c r="H1295">
        <v>150.29462520599998</v>
      </c>
    </row>
    <row r="1296" spans="1:8" x14ac:dyDescent="0.25">
      <c r="A1296" t="s">
        <v>1823</v>
      </c>
      <c r="B1296" t="s">
        <v>38</v>
      </c>
      <c r="C1296" t="s">
        <v>13</v>
      </c>
      <c r="D1296">
        <v>2025</v>
      </c>
      <c r="E1296" t="s">
        <v>29</v>
      </c>
      <c r="F1296" t="s">
        <v>37</v>
      </c>
      <c r="G1296" t="s">
        <v>949</v>
      </c>
      <c r="H1296">
        <v>149.1699919125</v>
      </c>
    </row>
    <row r="1297" spans="1:8" x14ac:dyDescent="0.25">
      <c r="A1297" t="s">
        <v>1824</v>
      </c>
      <c r="B1297" t="s">
        <v>38</v>
      </c>
      <c r="C1297" t="s">
        <v>13</v>
      </c>
      <c r="D1297">
        <v>2025</v>
      </c>
      <c r="E1297" t="s">
        <v>30</v>
      </c>
      <c r="F1297" t="s">
        <v>37</v>
      </c>
      <c r="G1297" t="s">
        <v>949</v>
      </c>
      <c r="H1297">
        <v>138.6421428168</v>
      </c>
    </row>
    <row r="1298" spans="1:8" x14ac:dyDescent="0.25">
      <c r="A1298" t="s">
        <v>1825</v>
      </c>
      <c r="B1298" t="s">
        <v>38</v>
      </c>
      <c r="C1298" t="s">
        <v>13</v>
      </c>
      <c r="D1298">
        <v>2025</v>
      </c>
      <c r="E1298" t="s">
        <v>31</v>
      </c>
      <c r="F1298" t="s">
        <v>37</v>
      </c>
      <c r="G1298" t="s">
        <v>949</v>
      </c>
      <c r="H1298">
        <v>111.61444435679999</v>
      </c>
    </row>
    <row r="1299" spans="1:8" x14ac:dyDescent="0.25">
      <c r="A1299" t="s">
        <v>1826</v>
      </c>
      <c r="B1299" t="s">
        <v>38</v>
      </c>
      <c r="C1299" t="s">
        <v>13</v>
      </c>
      <c r="D1299">
        <v>2025</v>
      </c>
      <c r="E1299" t="s">
        <v>32</v>
      </c>
      <c r="F1299" t="s">
        <v>37</v>
      </c>
      <c r="G1299" t="s">
        <v>949</v>
      </c>
      <c r="H1299">
        <v>69.81997585420001</v>
      </c>
    </row>
    <row r="1300" spans="1:8" x14ac:dyDescent="0.25">
      <c r="A1300" t="s">
        <v>1827</v>
      </c>
      <c r="B1300" t="s">
        <v>38</v>
      </c>
      <c r="C1300" t="s">
        <v>13</v>
      </c>
      <c r="D1300">
        <v>2025</v>
      </c>
      <c r="E1300" t="s">
        <v>33</v>
      </c>
      <c r="F1300" t="s">
        <v>37</v>
      </c>
      <c r="G1300" t="s">
        <v>949</v>
      </c>
      <c r="H1300">
        <v>56.5913415375</v>
      </c>
    </row>
    <row r="1301" spans="1:8" x14ac:dyDescent="0.25">
      <c r="A1301" t="s">
        <v>1828</v>
      </c>
      <c r="B1301" t="s">
        <v>38</v>
      </c>
      <c r="C1301" t="s">
        <v>13</v>
      </c>
      <c r="D1301">
        <v>2025</v>
      </c>
      <c r="E1301" t="s">
        <v>34</v>
      </c>
      <c r="F1301" t="s">
        <v>37</v>
      </c>
      <c r="G1301" t="s">
        <v>949</v>
      </c>
      <c r="H1301">
        <v>26.160924196799996</v>
      </c>
    </row>
    <row r="1302" spans="1:8" x14ac:dyDescent="0.25">
      <c r="A1302" t="s">
        <v>1829</v>
      </c>
      <c r="B1302" t="s">
        <v>38</v>
      </c>
      <c r="C1302" t="s">
        <v>13</v>
      </c>
      <c r="D1302">
        <v>2025</v>
      </c>
      <c r="E1302" t="s">
        <v>35</v>
      </c>
      <c r="F1302" t="s">
        <v>37</v>
      </c>
      <c r="G1302" t="s">
        <v>949</v>
      </c>
      <c r="H1302">
        <v>6.8614747837999985</v>
      </c>
    </row>
    <row r="1303" spans="1:8" x14ac:dyDescent="0.25">
      <c r="A1303" t="s">
        <v>1830</v>
      </c>
      <c r="B1303" t="s">
        <v>38</v>
      </c>
      <c r="C1303" t="s">
        <v>13</v>
      </c>
      <c r="D1303">
        <v>2025</v>
      </c>
      <c r="E1303" t="s">
        <v>36</v>
      </c>
      <c r="F1303" t="s">
        <v>37</v>
      </c>
      <c r="G1303" t="s">
        <v>949</v>
      </c>
      <c r="H1303">
        <v>1.0181192111999997</v>
      </c>
    </row>
    <row r="1304" spans="1:8" x14ac:dyDescent="0.25">
      <c r="A1304" t="s">
        <v>1831</v>
      </c>
      <c r="B1304" t="s">
        <v>12</v>
      </c>
      <c r="C1304" t="s">
        <v>13</v>
      </c>
      <c r="D1304">
        <v>2025</v>
      </c>
      <c r="E1304" t="s">
        <v>16</v>
      </c>
      <c r="F1304" t="s">
        <v>15</v>
      </c>
      <c r="G1304" t="s">
        <v>906</v>
      </c>
      <c r="H1304">
        <v>88.774382701144333</v>
      </c>
    </row>
    <row r="1305" spans="1:8" x14ac:dyDescent="0.25">
      <c r="A1305" t="s">
        <v>1832</v>
      </c>
      <c r="B1305" t="s">
        <v>12</v>
      </c>
      <c r="C1305" t="s">
        <v>13</v>
      </c>
      <c r="D1305">
        <v>2025</v>
      </c>
      <c r="E1305" t="s">
        <v>17</v>
      </c>
      <c r="F1305" t="s">
        <v>15</v>
      </c>
      <c r="G1305" t="s">
        <v>906</v>
      </c>
      <c r="H1305">
        <v>95.774358825197311</v>
      </c>
    </row>
    <row r="1306" spans="1:8" x14ac:dyDescent="0.25">
      <c r="A1306" t="s">
        <v>1833</v>
      </c>
      <c r="B1306" t="s">
        <v>12</v>
      </c>
      <c r="C1306" t="s">
        <v>13</v>
      </c>
      <c r="D1306">
        <v>2025</v>
      </c>
      <c r="E1306" t="s">
        <v>18</v>
      </c>
      <c r="F1306" t="s">
        <v>15</v>
      </c>
      <c r="G1306" t="s">
        <v>906</v>
      </c>
      <c r="H1306">
        <v>101.13223097706118</v>
      </c>
    </row>
    <row r="1307" spans="1:8" x14ac:dyDescent="0.25">
      <c r="A1307" t="s">
        <v>1834</v>
      </c>
      <c r="B1307" t="s">
        <v>12</v>
      </c>
      <c r="C1307" t="s">
        <v>13</v>
      </c>
      <c r="D1307">
        <v>2025</v>
      </c>
      <c r="E1307" t="s">
        <v>19</v>
      </c>
      <c r="F1307" t="s">
        <v>15</v>
      </c>
      <c r="G1307" t="s">
        <v>906</v>
      </c>
      <c r="H1307">
        <v>110.41648468820003</v>
      </c>
    </row>
    <row r="1308" spans="1:8" x14ac:dyDescent="0.25">
      <c r="A1308" t="s">
        <v>1835</v>
      </c>
      <c r="B1308" t="s">
        <v>12</v>
      </c>
      <c r="C1308" t="s">
        <v>13</v>
      </c>
      <c r="D1308">
        <v>2025</v>
      </c>
      <c r="E1308" t="s">
        <v>20</v>
      </c>
      <c r="F1308" t="s">
        <v>15</v>
      </c>
      <c r="G1308" t="s">
        <v>906</v>
      </c>
      <c r="H1308">
        <v>104.52304118169998</v>
      </c>
    </row>
    <row r="1309" spans="1:8" x14ac:dyDescent="0.25">
      <c r="A1309" t="s">
        <v>1836</v>
      </c>
      <c r="B1309" t="s">
        <v>12</v>
      </c>
      <c r="C1309" t="s">
        <v>13</v>
      </c>
      <c r="D1309">
        <v>2025</v>
      </c>
      <c r="E1309" t="s">
        <v>21</v>
      </c>
      <c r="F1309" t="s">
        <v>15</v>
      </c>
      <c r="G1309" t="s">
        <v>906</v>
      </c>
      <c r="H1309">
        <v>120.86689681799997</v>
      </c>
    </row>
    <row r="1310" spans="1:8" x14ac:dyDescent="0.25">
      <c r="A1310" t="s">
        <v>1837</v>
      </c>
      <c r="B1310" t="s">
        <v>12</v>
      </c>
      <c r="C1310" t="s">
        <v>13</v>
      </c>
      <c r="D1310">
        <v>2025</v>
      </c>
      <c r="E1310" t="s">
        <v>22</v>
      </c>
      <c r="F1310" t="s">
        <v>15</v>
      </c>
      <c r="G1310" t="s">
        <v>906</v>
      </c>
      <c r="H1310">
        <v>116.21041315479998</v>
      </c>
    </row>
    <row r="1311" spans="1:8" x14ac:dyDescent="0.25">
      <c r="A1311" t="s">
        <v>1838</v>
      </c>
      <c r="B1311" t="s">
        <v>12</v>
      </c>
      <c r="C1311" t="s">
        <v>13</v>
      </c>
      <c r="D1311">
        <v>2025</v>
      </c>
      <c r="E1311" t="s">
        <v>23</v>
      </c>
      <c r="F1311" t="s">
        <v>15</v>
      </c>
      <c r="G1311" t="s">
        <v>906</v>
      </c>
      <c r="H1311">
        <v>131.60290646800001</v>
      </c>
    </row>
    <row r="1312" spans="1:8" x14ac:dyDescent="0.25">
      <c r="A1312" t="s">
        <v>1839</v>
      </c>
      <c r="B1312" t="s">
        <v>12</v>
      </c>
      <c r="C1312" t="s">
        <v>13</v>
      </c>
      <c r="D1312">
        <v>2025</v>
      </c>
      <c r="E1312" t="s">
        <v>24</v>
      </c>
      <c r="F1312" t="s">
        <v>15</v>
      </c>
      <c r="G1312" t="s">
        <v>906</v>
      </c>
      <c r="H1312">
        <v>142.581881216</v>
      </c>
    </row>
    <row r="1313" spans="1:8" x14ac:dyDescent="0.25">
      <c r="A1313" t="s">
        <v>1840</v>
      </c>
      <c r="B1313" t="s">
        <v>12</v>
      </c>
      <c r="C1313" t="s">
        <v>13</v>
      </c>
      <c r="D1313">
        <v>2025</v>
      </c>
      <c r="E1313" t="s">
        <v>25</v>
      </c>
      <c r="F1313" t="s">
        <v>15</v>
      </c>
      <c r="G1313" t="s">
        <v>906</v>
      </c>
      <c r="H1313">
        <v>143.53564076159998</v>
      </c>
    </row>
    <row r="1314" spans="1:8" x14ac:dyDescent="0.25">
      <c r="A1314" t="s">
        <v>1841</v>
      </c>
      <c r="B1314" t="s">
        <v>12</v>
      </c>
      <c r="C1314" t="s">
        <v>13</v>
      </c>
      <c r="D1314">
        <v>2025</v>
      </c>
      <c r="E1314" t="s">
        <v>26</v>
      </c>
      <c r="F1314" t="s">
        <v>15</v>
      </c>
      <c r="G1314" t="s">
        <v>906</v>
      </c>
      <c r="H1314">
        <v>140.50893187850002</v>
      </c>
    </row>
    <row r="1315" spans="1:8" x14ac:dyDescent="0.25">
      <c r="A1315" t="s">
        <v>1842</v>
      </c>
      <c r="B1315" t="s">
        <v>12</v>
      </c>
      <c r="C1315" t="s">
        <v>13</v>
      </c>
      <c r="D1315">
        <v>2025</v>
      </c>
      <c r="E1315" t="s">
        <v>27</v>
      </c>
      <c r="F1315" t="s">
        <v>15</v>
      </c>
      <c r="G1315" t="s">
        <v>906</v>
      </c>
      <c r="H1315">
        <v>129.29102658159999</v>
      </c>
    </row>
    <row r="1316" spans="1:8" x14ac:dyDescent="0.25">
      <c r="A1316" t="s">
        <v>1843</v>
      </c>
      <c r="B1316" t="s">
        <v>12</v>
      </c>
      <c r="C1316" t="s">
        <v>13</v>
      </c>
      <c r="D1316">
        <v>2025</v>
      </c>
      <c r="E1316" t="s">
        <v>28</v>
      </c>
      <c r="F1316" t="s">
        <v>15</v>
      </c>
      <c r="G1316" t="s">
        <v>906</v>
      </c>
      <c r="H1316">
        <v>135.82987816999997</v>
      </c>
    </row>
    <row r="1317" spans="1:8" x14ac:dyDescent="0.25">
      <c r="A1317" t="s">
        <v>1844</v>
      </c>
      <c r="B1317" t="s">
        <v>12</v>
      </c>
      <c r="C1317" t="s">
        <v>13</v>
      </c>
      <c r="D1317">
        <v>2025</v>
      </c>
      <c r="E1317" t="s">
        <v>29</v>
      </c>
      <c r="F1317" t="s">
        <v>15</v>
      </c>
      <c r="G1317" t="s">
        <v>906</v>
      </c>
      <c r="H1317">
        <v>128.18611624000002</v>
      </c>
    </row>
    <row r="1318" spans="1:8" x14ac:dyDescent="0.25">
      <c r="A1318" t="s">
        <v>1845</v>
      </c>
      <c r="B1318" t="s">
        <v>12</v>
      </c>
      <c r="C1318" t="s">
        <v>13</v>
      </c>
      <c r="D1318">
        <v>2025</v>
      </c>
      <c r="E1318" t="s">
        <v>30</v>
      </c>
      <c r="F1318" t="s">
        <v>15</v>
      </c>
      <c r="G1318" t="s">
        <v>906</v>
      </c>
      <c r="H1318">
        <v>110.51593399999997</v>
      </c>
    </row>
    <row r="1319" spans="1:8" x14ac:dyDescent="0.25">
      <c r="A1319" t="s">
        <v>1846</v>
      </c>
      <c r="B1319" t="s">
        <v>12</v>
      </c>
      <c r="C1319" t="s">
        <v>13</v>
      </c>
      <c r="D1319">
        <v>2025</v>
      </c>
      <c r="E1319" t="s">
        <v>31</v>
      </c>
      <c r="F1319" t="s">
        <v>15</v>
      </c>
      <c r="G1319" t="s">
        <v>906</v>
      </c>
      <c r="H1319">
        <v>74.688026950800008</v>
      </c>
    </row>
    <row r="1320" spans="1:8" x14ac:dyDescent="0.25">
      <c r="A1320" t="s">
        <v>1847</v>
      </c>
      <c r="B1320" t="s">
        <v>12</v>
      </c>
      <c r="C1320" t="s">
        <v>13</v>
      </c>
      <c r="D1320">
        <v>2025</v>
      </c>
      <c r="E1320" t="s">
        <v>32</v>
      </c>
      <c r="F1320" t="s">
        <v>15</v>
      </c>
      <c r="G1320" t="s">
        <v>906</v>
      </c>
      <c r="H1320">
        <v>36.730676344000003</v>
      </c>
    </row>
    <row r="1321" spans="1:8" x14ac:dyDescent="0.25">
      <c r="A1321" t="s">
        <v>1848</v>
      </c>
      <c r="B1321" t="s">
        <v>12</v>
      </c>
      <c r="C1321" t="s">
        <v>13</v>
      </c>
      <c r="D1321">
        <v>2025</v>
      </c>
      <c r="E1321" t="s">
        <v>33</v>
      </c>
      <c r="F1321" t="s">
        <v>15</v>
      </c>
      <c r="G1321" t="s">
        <v>906</v>
      </c>
      <c r="H1321">
        <v>23.936765344800008</v>
      </c>
    </row>
    <row r="1322" spans="1:8" x14ac:dyDescent="0.25">
      <c r="A1322" t="s">
        <v>1849</v>
      </c>
      <c r="B1322" t="s">
        <v>12</v>
      </c>
      <c r="C1322" t="s">
        <v>13</v>
      </c>
      <c r="D1322">
        <v>2025</v>
      </c>
      <c r="E1322" t="s">
        <v>34</v>
      </c>
      <c r="F1322" t="s">
        <v>15</v>
      </c>
      <c r="G1322" t="s">
        <v>906</v>
      </c>
      <c r="H1322">
        <v>8.457789816</v>
      </c>
    </row>
    <row r="1323" spans="1:8" x14ac:dyDescent="0.25">
      <c r="A1323" t="s">
        <v>1850</v>
      </c>
      <c r="B1323" t="s">
        <v>12</v>
      </c>
      <c r="C1323" t="s">
        <v>13</v>
      </c>
      <c r="D1323">
        <v>2025</v>
      </c>
      <c r="E1323" t="s">
        <v>35</v>
      </c>
      <c r="F1323" t="s">
        <v>15</v>
      </c>
      <c r="G1323" t="s">
        <v>906</v>
      </c>
      <c r="H1323">
        <v>1.6714597064000001</v>
      </c>
    </row>
    <row r="1324" spans="1:8" x14ac:dyDescent="0.25">
      <c r="A1324" t="s">
        <v>1851</v>
      </c>
      <c r="B1324" t="s">
        <v>12</v>
      </c>
      <c r="C1324" t="s">
        <v>13</v>
      </c>
      <c r="D1324">
        <v>2025</v>
      </c>
      <c r="E1324" t="s">
        <v>36</v>
      </c>
      <c r="F1324" t="s">
        <v>15</v>
      </c>
      <c r="G1324" t="s">
        <v>906</v>
      </c>
      <c r="H1324">
        <v>0.15518789999999999</v>
      </c>
    </row>
    <row r="1325" spans="1:8" x14ac:dyDescent="0.25">
      <c r="A1325" t="s">
        <v>1852</v>
      </c>
      <c r="B1325" t="s">
        <v>12</v>
      </c>
      <c r="C1325" t="s">
        <v>13</v>
      </c>
      <c r="D1325">
        <v>2025</v>
      </c>
      <c r="E1325" t="s">
        <v>16</v>
      </c>
      <c r="F1325" t="s">
        <v>37</v>
      </c>
      <c r="G1325" t="s">
        <v>906</v>
      </c>
      <c r="H1325">
        <v>83.819589256119656</v>
      </c>
    </row>
    <row r="1326" spans="1:8" x14ac:dyDescent="0.25">
      <c r="A1326" t="s">
        <v>1853</v>
      </c>
      <c r="B1326" t="s">
        <v>12</v>
      </c>
      <c r="C1326" t="s">
        <v>13</v>
      </c>
      <c r="D1326">
        <v>2025</v>
      </c>
      <c r="E1326" t="s">
        <v>17</v>
      </c>
      <c r="F1326" t="s">
        <v>37</v>
      </c>
      <c r="G1326" t="s">
        <v>906</v>
      </c>
      <c r="H1326">
        <v>89.89686002947802</v>
      </c>
    </row>
    <row r="1327" spans="1:8" x14ac:dyDescent="0.25">
      <c r="A1327" t="s">
        <v>1854</v>
      </c>
      <c r="B1327" t="s">
        <v>12</v>
      </c>
      <c r="C1327" t="s">
        <v>13</v>
      </c>
      <c r="D1327">
        <v>2025</v>
      </c>
      <c r="E1327" t="s">
        <v>18</v>
      </c>
      <c r="F1327" t="s">
        <v>37</v>
      </c>
      <c r="G1327" t="s">
        <v>906</v>
      </c>
      <c r="H1327">
        <v>94.524647168186419</v>
      </c>
    </row>
    <row r="1328" spans="1:8" x14ac:dyDescent="0.25">
      <c r="A1328" t="s">
        <v>1855</v>
      </c>
      <c r="B1328" t="s">
        <v>12</v>
      </c>
      <c r="C1328" t="s">
        <v>13</v>
      </c>
      <c r="D1328">
        <v>2025</v>
      </c>
      <c r="E1328" t="s">
        <v>19</v>
      </c>
      <c r="F1328" t="s">
        <v>37</v>
      </c>
      <c r="G1328" t="s">
        <v>906</v>
      </c>
      <c r="H1328">
        <v>102.79200489999997</v>
      </c>
    </row>
    <row r="1329" spans="1:8" x14ac:dyDescent="0.25">
      <c r="A1329" t="s">
        <v>1856</v>
      </c>
      <c r="B1329" t="s">
        <v>12</v>
      </c>
      <c r="C1329" t="s">
        <v>13</v>
      </c>
      <c r="D1329">
        <v>2025</v>
      </c>
      <c r="E1329" t="s">
        <v>20</v>
      </c>
      <c r="F1329" t="s">
        <v>37</v>
      </c>
      <c r="G1329" t="s">
        <v>906</v>
      </c>
      <c r="H1329">
        <v>97.802199349999981</v>
      </c>
    </row>
    <row r="1330" spans="1:8" x14ac:dyDescent="0.25">
      <c r="A1330" t="s">
        <v>1857</v>
      </c>
      <c r="B1330" t="s">
        <v>12</v>
      </c>
      <c r="C1330" t="s">
        <v>13</v>
      </c>
      <c r="D1330">
        <v>2025</v>
      </c>
      <c r="E1330" t="s">
        <v>21</v>
      </c>
      <c r="F1330" t="s">
        <v>37</v>
      </c>
      <c r="G1330" t="s">
        <v>906</v>
      </c>
      <c r="H1330">
        <v>112.8020511326</v>
      </c>
    </row>
    <row r="1331" spans="1:8" x14ac:dyDescent="0.25">
      <c r="A1331" t="s">
        <v>1858</v>
      </c>
      <c r="B1331" t="s">
        <v>12</v>
      </c>
      <c r="C1331" t="s">
        <v>13</v>
      </c>
      <c r="D1331">
        <v>2025</v>
      </c>
      <c r="E1331" t="s">
        <v>22</v>
      </c>
      <c r="F1331" t="s">
        <v>37</v>
      </c>
      <c r="G1331" t="s">
        <v>906</v>
      </c>
      <c r="H1331">
        <v>107.96389158529998</v>
      </c>
    </row>
    <row r="1332" spans="1:8" x14ac:dyDescent="0.25">
      <c r="A1332" t="s">
        <v>1859</v>
      </c>
      <c r="B1332" t="s">
        <v>12</v>
      </c>
      <c r="C1332" t="s">
        <v>13</v>
      </c>
      <c r="D1332">
        <v>2025</v>
      </c>
      <c r="E1332" t="s">
        <v>23</v>
      </c>
      <c r="F1332" t="s">
        <v>37</v>
      </c>
      <c r="G1332" t="s">
        <v>906</v>
      </c>
      <c r="H1332">
        <v>122.96932508080002</v>
      </c>
    </row>
    <row r="1333" spans="1:8" x14ac:dyDescent="0.25">
      <c r="A1333" t="s">
        <v>1860</v>
      </c>
      <c r="B1333" t="s">
        <v>12</v>
      </c>
      <c r="C1333" t="s">
        <v>13</v>
      </c>
      <c r="D1333">
        <v>2025</v>
      </c>
      <c r="E1333" t="s">
        <v>24</v>
      </c>
      <c r="F1333" t="s">
        <v>37</v>
      </c>
      <c r="G1333" t="s">
        <v>906</v>
      </c>
      <c r="H1333">
        <v>135.19739374720001</v>
      </c>
    </row>
    <row r="1334" spans="1:8" x14ac:dyDescent="0.25">
      <c r="A1334" t="s">
        <v>1861</v>
      </c>
      <c r="B1334" t="s">
        <v>12</v>
      </c>
      <c r="C1334" t="s">
        <v>13</v>
      </c>
      <c r="D1334">
        <v>2025</v>
      </c>
      <c r="E1334" t="s">
        <v>25</v>
      </c>
      <c r="F1334" t="s">
        <v>37</v>
      </c>
      <c r="G1334" t="s">
        <v>906</v>
      </c>
      <c r="H1334">
        <v>139.15971644640001</v>
      </c>
    </row>
    <row r="1335" spans="1:8" x14ac:dyDescent="0.25">
      <c r="A1335" t="s">
        <v>1862</v>
      </c>
      <c r="B1335" t="s">
        <v>12</v>
      </c>
      <c r="C1335" t="s">
        <v>13</v>
      </c>
      <c r="D1335">
        <v>2025</v>
      </c>
      <c r="E1335" t="s">
        <v>26</v>
      </c>
      <c r="F1335" t="s">
        <v>37</v>
      </c>
      <c r="G1335" t="s">
        <v>906</v>
      </c>
      <c r="H1335">
        <v>140.09998562800001</v>
      </c>
    </row>
    <row r="1336" spans="1:8" x14ac:dyDescent="0.25">
      <c r="A1336" t="s">
        <v>1863</v>
      </c>
      <c r="B1336" t="s">
        <v>12</v>
      </c>
      <c r="C1336" t="s">
        <v>13</v>
      </c>
      <c r="D1336">
        <v>2025</v>
      </c>
      <c r="E1336" t="s">
        <v>27</v>
      </c>
      <c r="F1336" t="s">
        <v>37</v>
      </c>
      <c r="G1336" t="s">
        <v>906</v>
      </c>
      <c r="H1336">
        <v>134.73739938799997</v>
      </c>
    </row>
    <row r="1337" spans="1:8" x14ac:dyDescent="0.25">
      <c r="A1337" t="s">
        <v>1864</v>
      </c>
      <c r="B1337" t="s">
        <v>12</v>
      </c>
      <c r="C1337" t="s">
        <v>13</v>
      </c>
      <c r="D1337">
        <v>2025</v>
      </c>
      <c r="E1337" t="s">
        <v>28</v>
      </c>
      <c r="F1337" t="s">
        <v>37</v>
      </c>
      <c r="G1337" t="s">
        <v>906</v>
      </c>
      <c r="H1337">
        <v>148.81562243999997</v>
      </c>
    </row>
    <row r="1338" spans="1:8" x14ac:dyDescent="0.25">
      <c r="A1338" t="s">
        <v>1865</v>
      </c>
      <c r="B1338" t="s">
        <v>12</v>
      </c>
      <c r="C1338" t="s">
        <v>13</v>
      </c>
      <c r="D1338">
        <v>2025</v>
      </c>
      <c r="E1338" t="s">
        <v>29</v>
      </c>
      <c r="F1338" t="s">
        <v>37</v>
      </c>
      <c r="G1338" t="s">
        <v>906</v>
      </c>
      <c r="H1338">
        <v>147.67939686399995</v>
      </c>
    </row>
    <row r="1339" spans="1:8" x14ac:dyDescent="0.25">
      <c r="A1339" t="s">
        <v>1866</v>
      </c>
      <c r="B1339" t="s">
        <v>12</v>
      </c>
      <c r="C1339" t="s">
        <v>13</v>
      </c>
      <c r="D1339">
        <v>2025</v>
      </c>
      <c r="E1339" t="s">
        <v>30</v>
      </c>
      <c r="F1339" t="s">
        <v>37</v>
      </c>
      <c r="G1339" t="s">
        <v>906</v>
      </c>
      <c r="H1339">
        <v>136.76221290199999</v>
      </c>
    </row>
    <row r="1340" spans="1:8" x14ac:dyDescent="0.25">
      <c r="A1340" t="s">
        <v>1867</v>
      </c>
      <c r="B1340" t="s">
        <v>12</v>
      </c>
      <c r="C1340" t="s">
        <v>13</v>
      </c>
      <c r="D1340">
        <v>2025</v>
      </c>
      <c r="E1340" t="s">
        <v>31</v>
      </c>
      <c r="F1340" t="s">
        <v>37</v>
      </c>
      <c r="G1340" t="s">
        <v>906</v>
      </c>
      <c r="H1340">
        <v>109.12137375999997</v>
      </c>
    </row>
    <row r="1341" spans="1:8" x14ac:dyDescent="0.25">
      <c r="A1341" t="s">
        <v>1868</v>
      </c>
      <c r="B1341" t="s">
        <v>12</v>
      </c>
      <c r="C1341" t="s">
        <v>13</v>
      </c>
      <c r="D1341">
        <v>2025</v>
      </c>
      <c r="E1341" t="s">
        <v>32</v>
      </c>
      <c r="F1341" t="s">
        <v>37</v>
      </c>
      <c r="G1341" t="s">
        <v>906</v>
      </c>
      <c r="H1341">
        <v>67.229069883200026</v>
      </c>
    </row>
    <row r="1342" spans="1:8" x14ac:dyDescent="0.25">
      <c r="A1342" t="s">
        <v>1869</v>
      </c>
      <c r="B1342" t="s">
        <v>12</v>
      </c>
      <c r="C1342" t="s">
        <v>13</v>
      </c>
      <c r="D1342">
        <v>2025</v>
      </c>
      <c r="E1342" t="s">
        <v>33</v>
      </c>
      <c r="F1342" t="s">
        <v>37</v>
      </c>
      <c r="G1342" t="s">
        <v>906</v>
      </c>
      <c r="H1342">
        <v>53.506157363999989</v>
      </c>
    </row>
    <row r="1343" spans="1:8" x14ac:dyDescent="0.25">
      <c r="A1343" t="s">
        <v>1870</v>
      </c>
      <c r="B1343" t="s">
        <v>12</v>
      </c>
      <c r="C1343" t="s">
        <v>13</v>
      </c>
      <c r="D1343">
        <v>2025</v>
      </c>
      <c r="E1343" t="s">
        <v>34</v>
      </c>
      <c r="F1343" t="s">
        <v>37</v>
      </c>
      <c r="G1343" t="s">
        <v>906</v>
      </c>
      <c r="H1343">
        <v>24.185153753999998</v>
      </c>
    </row>
    <row r="1344" spans="1:8" x14ac:dyDescent="0.25">
      <c r="A1344" t="s">
        <v>1871</v>
      </c>
      <c r="B1344" t="s">
        <v>12</v>
      </c>
      <c r="C1344" t="s">
        <v>13</v>
      </c>
      <c r="D1344">
        <v>2025</v>
      </c>
      <c r="E1344" t="s">
        <v>35</v>
      </c>
      <c r="F1344" t="s">
        <v>37</v>
      </c>
      <c r="G1344" t="s">
        <v>906</v>
      </c>
      <c r="H1344">
        <v>6.1852664900000001</v>
      </c>
    </row>
    <row r="1345" spans="1:8" x14ac:dyDescent="0.25">
      <c r="A1345" t="s">
        <v>1872</v>
      </c>
      <c r="B1345" t="s">
        <v>12</v>
      </c>
      <c r="C1345" t="s">
        <v>13</v>
      </c>
      <c r="D1345">
        <v>2025</v>
      </c>
      <c r="E1345" t="s">
        <v>36</v>
      </c>
      <c r="F1345" t="s">
        <v>37</v>
      </c>
      <c r="G1345" t="s">
        <v>906</v>
      </c>
      <c r="H1345">
        <v>0.91766465979999989</v>
      </c>
    </row>
    <row r="1346" spans="1:8" x14ac:dyDescent="0.25">
      <c r="A1346" t="s">
        <v>1873</v>
      </c>
      <c r="B1346" t="s">
        <v>12</v>
      </c>
      <c r="C1346" t="s">
        <v>13</v>
      </c>
      <c r="D1346">
        <v>2025</v>
      </c>
      <c r="E1346" t="s">
        <v>16</v>
      </c>
      <c r="F1346" t="s">
        <v>15</v>
      </c>
      <c r="G1346" t="s">
        <v>949</v>
      </c>
      <c r="H1346">
        <v>93.460651268821167</v>
      </c>
    </row>
    <row r="1347" spans="1:8" x14ac:dyDescent="0.25">
      <c r="A1347" t="s">
        <v>1874</v>
      </c>
      <c r="B1347" t="s">
        <v>12</v>
      </c>
      <c r="C1347" t="s">
        <v>13</v>
      </c>
      <c r="D1347">
        <v>2025</v>
      </c>
      <c r="E1347" t="s">
        <v>17</v>
      </c>
      <c r="F1347" t="s">
        <v>15</v>
      </c>
      <c r="G1347" t="s">
        <v>949</v>
      </c>
      <c r="H1347">
        <v>99.913346292233143</v>
      </c>
    </row>
    <row r="1348" spans="1:8" x14ac:dyDescent="0.25">
      <c r="A1348" t="s">
        <v>1875</v>
      </c>
      <c r="B1348" t="s">
        <v>12</v>
      </c>
      <c r="C1348" t="s">
        <v>13</v>
      </c>
      <c r="D1348">
        <v>2025</v>
      </c>
      <c r="E1348" t="s">
        <v>18</v>
      </c>
      <c r="F1348" t="s">
        <v>15</v>
      </c>
      <c r="G1348" t="s">
        <v>949</v>
      </c>
      <c r="H1348">
        <v>103.91651781390554</v>
      </c>
    </row>
    <row r="1349" spans="1:8" x14ac:dyDescent="0.25">
      <c r="A1349" t="s">
        <v>1876</v>
      </c>
      <c r="B1349" t="s">
        <v>12</v>
      </c>
      <c r="C1349" t="s">
        <v>13</v>
      </c>
      <c r="D1349">
        <v>2025</v>
      </c>
      <c r="E1349" t="s">
        <v>19</v>
      </c>
      <c r="F1349" t="s">
        <v>15</v>
      </c>
      <c r="G1349" t="s">
        <v>949</v>
      </c>
      <c r="H1349">
        <v>111.81388633785001</v>
      </c>
    </row>
    <row r="1350" spans="1:8" x14ac:dyDescent="0.25">
      <c r="A1350" t="s">
        <v>1877</v>
      </c>
      <c r="B1350" t="s">
        <v>12</v>
      </c>
      <c r="C1350" t="s">
        <v>13</v>
      </c>
      <c r="D1350">
        <v>2025</v>
      </c>
      <c r="E1350" t="s">
        <v>20</v>
      </c>
      <c r="F1350" t="s">
        <v>15</v>
      </c>
      <c r="G1350" t="s">
        <v>949</v>
      </c>
      <c r="H1350">
        <v>105.81899413094999</v>
      </c>
    </row>
    <row r="1351" spans="1:8" x14ac:dyDescent="0.25">
      <c r="A1351" t="s">
        <v>1878</v>
      </c>
      <c r="B1351" t="s">
        <v>12</v>
      </c>
      <c r="C1351" t="s">
        <v>13</v>
      </c>
      <c r="D1351">
        <v>2025</v>
      </c>
      <c r="E1351" t="s">
        <v>21</v>
      </c>
      <c r="F1351" t="s">
        <v>15</v>
      </c>
      <c r="G1351" t="s">
        <v>949</v>
      </c>
      <c r="H1351">
        <v>123.15940491529999</v>
      </c>
    </row>
    <row r="1352" spans="1:8" x14ac:dyDescent="0.25">
      <c r="A1352" t="s">
        <v>1879</v>
      </c>
      <c r="B1352" t="s">
        <v>12</v>
      </c>
      <c r="C1352" t="s">
        <v>13</v>
      </c>
      <c r="D1352">
        <v>2025</v>
      </c>
      <c r="E1352" t="s">
        <v>22</v>
      </c>
      <c r="F1352" t="s">
        <v>15</v>
      </c>
      <c r="G1352" t="s">
        <v>949</v>
      </c>
      <c r="H1352">
        <v>119.89299194040001</v>
      </c>
    </row>
    <row r="1353" spans="1:8" x14ac:dyDescent="0.25">
      <c r="A1353" t="s">
        <v>1880</v>
      </c>
      <c r="B1353" t="s">
        <v>12</v>
      </c>
      <c r="C1353" t="s">
        <v>13</v>
      </c>
      <c r="D1353">
        <v>2025</v>
      </c>
      <c r="E1353" t="s">
        <v>23</v>
      </c>
      <c r="F1353" t="s">
        <v>15</v>
      </c>
      <c r="G1353" t="s">
        <v>949</v>
      </c>
      <c r="H1353">
        <v>135.76954179600003</v>
      </c>
    </row>
    <row r="1354" spans="1:8" x14ac:dyDescent="0.25">
      <c r="A1354" t="s">
        <v>1881</v>
      </c>
      <c r="B1354" t="s">
        <v>12</v>
      </c>
      <c r="C1354" t="s">
        <v>13</v>
      </c>
      <c r="D1354">
        <v>2025</v>
      </c>
      <c r="E1354" t="s">
        <v>24</v>
      </c>
      <c r="F1354" t="s">
        <v>15</v>
      </c>
      <c r="G1354" t="s">
        <v>949</v>
      </c>
      <c r="H1354">
        <v>145.74336528000001</v>
      </c>
    </row>
    <row r="1355" spans="1:8" x14ac:dyDescent="0.25">
      <c r="A1355" t="s">
        <v>1882</v>
      </c>
      <c r="B1355" t="s">
        <v>12</v>
      </c>
      <c r="C1355" t="s">
        <v>13</v>
      </c>
      <c r="D1355">
        <v>2025</v>
      </c>
      <c r="E1355" t="s">
        <v>25</v>
      </c>
      <c r="F1355" t="s">
        <v>15</v>
      </c>
      <c r="G1355" t="s">
        <v>949</v>
      </c>
      <c r="H1355">
        <v>145.5941826255</v>
      </c>
    </row>
    <row r="1356" spans="1:8" x14ac:dyDescent="0.25">
      <c r="A1356" t="s">
        <v>1883</v>
      </c>
      <c r="B1356" t="s">
        <v>12</v>
      </c>
      <c r="C1356" t="s">
        <v>13</v>
      </c>
      <c r="D1356">
        <v>2025</v>
      </c>
      <c r="E1356" t="s">
        <v>26</v>
      </c>
      <c r="F1356" t="s">
        <v>15</v>
      </c>
      <c r="G1356" t="s">
        <v>949</v>
      </c>
      <c r="H1356">
        <v>141.76511099174999</v>
      </c>
    </row>
    <row r="1357" spans="1:8" x14ac:dyDescent="0.25">
      <c r="A1357" t="s">
        <v>1884</v>
      </c>
      <c r="B1357" t="s">
        <v>12</v>
      </c>
      <c r="C1357" t="s">
        <v>13</v>
      </c>
      <c r="D1357">
        <v>2025</v>
      </c>
      <c r="E1357" t="s">
        <v>27</v>
      </c>
      <c r="F1357" t="s">
        <v>15</v>
      </c>
      <c r="G1357" t="s">
        <v>949</v>
      </c>
      <c r="H1357">
        <v>130.04704899920003</v>
      </c>
    </row>
    <row r="1358" spans="1:8" x14ac:dyDescent="0.25">
      <c r="A1358" t="s">
        <v>1885</v>
      </c>
      <c r="B1358" t="s">
        <v>12</v>
      </c>
      <c r="C1358" t="s">
        <v>13</v>
      </c>
      <c r="D1358">
        <v>2025</v>
      </c>
      <c r="E1358" t="s">
        <v>28</v>
      </c>
      <c r="F1358" t="s">
        <v>15</v>
      </c>
      <c r="G1358" t="s">
        <v>949</v>
      </c>
      <c r="H1358">
        <v>136.3792647546</v>
      </c>
    </row>
    <row r="1359" spans="1:8" x14ac:dyDescent="0.25">
      <c r="A1359" t="s">
        <v>1886</v>
      </c>
      <c r="B1359" t="s">
        <v>12</v>
      </c>
      <c r="C1359" t="s">
        <v>13</v>
      </c>
      <c r="D1359">
        <v>2025</v>
      </c>
      <c r="E1359" t="s">
        <v>29</v>
      </c>
      <c r="F1359" t="s">
        <v>15</v>
      </c>
      <c r="G1359" t="s">
        <v>949</v>
      </c>
      <c r="H1359">
        <v>128.44072332000002</v>
      </c>
    </row>
    <row r="1360" spans="1:8" x14ac:dyDescent="0.25">
      <c r="A1360" t="s">
        <v>1887</v>
      </c>
      <c r="B1360" t="s">
        <v>12</v>
      </c>
      <c r="C1360" t="s">
        <v>13</v>
      </c>
      <c r="D1360">
        <v>2025</v>
      </c>
      <c r="E1360" t="s">
        <v>30</v>
      </c>
      <c r="F1360" t="s">
        <v>15</v>
      </c>
      <c r="G1360" t="s">
        <v>949</v>
      </c>
      <c r="H1360">
        <v>110.67232500000001</v>
      </c>
    </row>
    <row r="1361" spans="1:8" x14ac:dyDescent="0.25">
      <c r="A1361" t="s">
        <v>1888</v>
      </c>
      <c r="B1361" t="s">
        <v>12</v>
      </c>
      <c r="C1361" t="s">
        <v>13</v>
      </c>
      <c r="D1361">
        <v>2025</v>
      </c>
      <c r="E1361" t="s">
        <v>31</v>
      </c>
      <c r="F1361" t="s">
        <v>15</v>
      </c>
      <c r="G1361" t="s">
        <v>949</v>
      </c>
      <c r="H1361">
        <v>74.750658572700004</v>
      </c>
    </row>
    <row r="1362" spans="1:8" x14ac:dyDescent="0.25">
      <c r="A1362" t="s">
        <v>1889</v>
      </c>
      <c r="B1362" t="s">
        <v>12</v>
      </c>
      <c r="C1362" t="s">
        <v>13</v>
      </c>
      <c r="D1362">
        <v>2025</v>
      </c>
      <c r="E1362" t="s">
        <v>32</v>
      </c>
      <c r="F1362" t="s">
        <v>15</v>
      </c>
      <c r="G1362" t="s">
        <v>949</v>
      </c>
      <c r="H1362">
        <v>36.790034943999999</v>
      </c>
    </row>
    <row r="1363" spans="1:8" x14ac:dyDescent="0.25">
      <c r="A1363" t="s">
        <v>1890</v>
      </c>
      <c r="B1363" t="s">
        <v>12</v>
      </c>
      <c r="C1363" t="s">
        <v>13</v>
      </c>
      <c r="D1363">
        <v>2025</v>
      </c>
      <c r="E1363" t="s">
        <v>33</v>
      </c>
      <c r="F1363" t="s">
        <v>15</v>
      </c>
      <c r="G1363" t="s">
        <v>949</v>
      </c>
      <c r="H1363">
        <v>23.967244904400001</v>
      </c>
    </row>
    <row r="1364" spans="1:8" x14ac:dyDescent="0.25">
      <c r="A1364" t="s">
        <v>1891</v>
      </c>
      <c r="B1364" t="s">
        <v>12</v>
      </c>
      <c r="C1364" t="s">
        <v>13</v>
      </c>
      <c r="D1364">
        <v>2025</v>
      </c>
      <c r="E1364" t="s">
        <v>34</v>
      </c>
      <c r="F1364" t="s">
        <v>15</v>
      </c>
      <c r="G1364" t="s">
        <v>949</v>
      </c>
      <c r="H1364">
        <v>8.457789816</v>
      </c>
    </row>
    <row r="1365" spans="1:8" x14ac:dyDescent="0.25">
      <c r="A1365" t="s">
        <v>1892</v>
      </c>
      <c r="B1365" t="s">
        <v>12</v>
      </c>
      <c r="C1365" t="s">
        <v>13</v>
      </c>
      <c r="D1365">
        <v>2025</v>
      </c>
      <c r="E1365" t="s">
        <v>35</v>
      </c>
      <c r="F1365" t="s">
        <v>15</v>
      </c>
      <c r="G1365" t="s">
        <v>949</v>
      </c>
      <c r="H1365">
        <v>1.6714597064000001</v>
      </c>
    </row>
    <row r="1366" spans="1:8" x14ac:dyDescent="0.25">
      <c r="A1366" t="s">
        <v>1893</v>
      </c>
      <c r="B1366" t="s">
        <v>12</v>
      </c>
      <c r="C1366" t="s">
        <v>13</v>
      </c>
      <c r="D1366">
        <v>2025</v>
      </c>
      <c r="E1366" t="s">
        <v>36</v>
      </c>
      <c r="F1366" t="s">
        <v>15</v>
      </c>
      <c r="G1366" t="s">
        <v>949</v>
      </c>
      <c r="H1366">
        <v>0.15518789999999999</v>
      </c>
    </row>
    <row r="1367" spans="1:8" x14ac:dyDescent="0.25">
      <c r="A1367" t="s">
        <v>1894</v>
      </c>
      <c r="B1367" t="s">
        <v>12</v>
      </c>
      <c r="C1367" t="s">
        <v>13</v>
      </c>
      <c r="D1367">
        <v>2025</v>
      </c>
      <c r="E1367" t="s">
        <v>16</v>
      </c>
      <c r="F1367" t="s">
        <v>37</v>
      </c>
      <c r="G1367" t="s">
        <v>949</v>
      </c>
      <c r="H1367">
        <v>88.258950249123558</v>
      </c>
    </row>
    <row r="1368" spans="1:8" x14ac:dyDescent="0.25">
      <c r="A1368" t="s">
        <v>1895</v>
      </c>
      <c r="B1368" t="s">
        <v>12</v>
      </c>
      <c r="C1368" t="s">
        <v>13</v>
      </c>
      <c r="D1368">
        <v>2025</v>
      </c>
      <c r="E1368" t="s">
        <v>17</v>
      </c>
      <c r="F1368" t="s">
        <v>37</v>
      </c>
      <c r="G1368" t="s">
        <v>949</v>
      </c>
      <c r="H1368">
        <v>94.352510280136045</v>
      </c>
    </row>
    <row r="1369" spans="1:8" x14ac:dyDescent="0.25">
      <c r="A1369" t="s">
        <v>1896</v>
      </c>
      <c r="B1369" t="s">
        <v>12</v>
      </c>
      <c r="C1369" t="s">
        <v>13</v>
      </c>
      <c r="D1369">
        <v>2025</v>
      </c>
      <c r="E1369" t="s">
        <v>18</v>
      </c>
      <c r="F1369" t="s">
        <v>37</v>
      </c>
      <c r="G1369" t="s">
        <v>949</v>
      </c>
      <c r="H1369">
        <v>98.231209063097339</v>
      </c>
    </row>
    <row r="1370" spans="1:8" x14ac:dyDescent="0.25">
      <c r="A1370" t="s">
        <v>1897</v>
      </c>
      <c r="B1370" t="s">
        <v>12</v>
      </c>
      <c r="C1370" t="s">
        <v>13</v>
      </c>
      <c r="D1370">
        <v>2025</v>
      </c>
      <c r="E1370" t="s">
        <v>19</v>
      </c>
      <c r="F1370" t="s">
        <v>37</v>
      </c>
      <c r="G1370" t="s">
        <v>949</v>
      </c>
      <c r="H1370">
        <v>105.3889056</v>
      </c>
    </row>
    <row r="1371" spans="1:8" x14ac:dyDescent="0.25">
      <c r="A1371" t="s">
        <v>1898</v>
      </c>
      <c r="B1371" t="s">
        <v>12</v>
      </c>
      <c r="C1371" t="s">
        <v>13</v>
      </c>
      <c r="D1371">
        <v>2025</v>
      </c>
      <c r="E1371" t="s">
        <v>20</v>
      </c>
      <c r="F1371" t="s">
        <v>37</v>
      </c>
      <c r="G1371" t="s">
        <v>949</v>
      </c>
      <c r="H1371">
        <v>100.1993004</v>
      </c>
    </row>
    <row r="1372" spans="1:8" x14ac:dyDescent="0.25">
      <c r="A1372" t="s">
        <v>1899</v>
      </c>
      <c r="B1372" t="s">
        <v>12</v>
      </c>
      <c r="C1372" t="s">
        <v>13</v>
      </c>
      <c r="D1372">
        <v>2025</v>
      </c>
      <c r="E1372" t="s">
        <v>21</v>
      </c>
      <c r="F1372" t="s">
        <v>37</v>
      </c>
      <c r="G1372" t="s">
        <v>949</v>
      </c>
      <c r="H1372">
        <v>117.29740283235</v>
      </c>
    </row>
    <row r="1373" spans="1:8" x14ac:dyDescent="0.25">
      <c r="A1373" t="s">
        <v>1900</v>
      </c>
      <c r="B1373" t="s">
        <v>12</v>
      </c>
      <c r="C1373" t="s">
        <v>13</v>
      </c>
      <c r="D1373">
        <v>2025</v>
      </c>
      <c r="E1373" t="s">
        <v>22</v>
      </c>
      <c r="F1373" t="s">
        <v>37</v>
      </c>
      <c r="G1373" t="s">
        <v>949</v>
      </c>
      <c r="H1373">
        <v>115.05414608460001</v>
      </c>
    </row>
    <row r="1374" spans="1:8" x14ac:dyDescent="0.25">
      <c r="A1374" t="s">
        <v>1901</v>
      </c>
      <c r="B1374" t="s">
        <v>12</v>
      </c>
      <c r="C1374" t="s">
        <v>13</v>
      </c>
      <c r="D1374">
        <v>2025</v>
      </c>
      <c r="E1374" t="s">
        <v>23</v>
      </c>
      <c r="F1374" t="s">
        <v>37</v>
      </c>
      <c r="G1374" t="s">
        <v>949</v>
      </c>
      <c r="H1374">
        <v>130.84355147400004</v>
      </c>
    </row>
    <row r="1375" spans="1:8" x14ac:dyDescent="0.25">
      <c r="A1375" t="s">
        <v>1902</v>
      </c>
      <c r="B1375" t="s">
        <v>12</v>
      </c>
      <c r="C1375" t="s">
        <v>13</v>
      </c>
      <c r="D1375">
        <v>2025</v>
      </c>
      <c r="E1375" t="s">
        <v>24</v>
      </c>
      <c r="F1375" t="s">
        <v>37</v>
      </c>
      <c r="G1375" t="s">
        <v>949</v>
      </c>
      <c r="H1375">
        <v>141.16444372319998</v>
      </c>
    </row>
    <row r="1376" spans="1:8" x14ac:dyDescent="0.25">
      <c r="A1376" t="s">
        <v>1903</v>
      </c>
      <c r="B1376" t="s">
        <v>12</v>
      </c>
      <c r="C1376" t="s">
        <v>13</v>
      </c>
      <c r="D1376">
        <v>2025</v>
      </c>
      <c r="E1376" t="s">
        <v>25</v>
      </c>
      <c r="F1376" t="s">
        <v>37</v>
      </c>
      <c r="G1376" t="s">
        <v>949</v>
      </c>
      <c r="H1376">
        <v>142.92540877440001</v>
      </c>
    </row>
    <row r="1377" spans="1:8" x14ac:dyDescent="0.25">
      <c r="A1377" t="s">
        <v>1904</v>
      </c>
      <c r="B1377" t="s">
        <v>12</v>
      </c>
      <c r="C1377" t="s">
        <v>13</v>
      </c>
      <c r="D1377">
        <v>2025</v>
      </c>
      <c r="E1377" t="s">
        <v>26</v>
      </c>
      <c r="F1377" t="s">
        <v>37</v>
      </c>
      <c r="G1377" t="s">
        <v>949</v>
      </c>
      <c r="H1377">
        <v>142.46453825999998</v>
      </c>
    </row>
    <row r="1378" spans="1:8" x14ac:dyDescent="0.25">
      <c r="A1378" t="s">
        <v>1905</v>
      </c>
      <c r="B1378" t="s">
        <v>12</v>
      </c>
      <c r="C1378" t="s">
        <v>13</v>
      </c>
      <c r="D1378">
        <v>2025</v>
      </c>
      <c r="E1378" t="s">
        <v>27</v>
      </c>
      <c r="F1378" t="s">
        <v>37</v>
      </c>
      <c r="G1378" t="s">
        <v>949</v>
      </c>
      <c r="H1378">
        <v>136.20229497599996</v>
      </c>
    </row>
    <row r="1379" spans="1:8" x14ac:dyDescent="0.25">
      <c r="A1379" t="s">
        <v>1906</v>
      </c>
      <c r="B1379" t="s">
        <v>12</v>
      </c>
      <c r="C1379" t="s">
        <v>13</v>
      </c>
      <c r="D1379">
        <v>2025</v>
      </c>
      <c r="E1379" t="s">
        <v>28</v>
      </c>
      <c r="F1379" t="s">
        <v>37</v>
      </c>
      <c r="G1379" t="s">
        <v>949</v>
      </c>
      <c r="H1379">
        <v>149.68179926799999</v>
      </c>
    </row>
    <row r="1380" spans="1:8" x14ac:dyDescent="0.25">
      <c r="A1380" t="s">
        <v>1907</v>
      </c>
      <c r="B1380" t="s">
        <v>12</v>
      </c>
      <c r="C1380" t="s">
        <v>13</v>
      </c>
      <c r="D1380">
        <v>2025</v>
      </c>
      <c r="E1380" t="s">
        <v>29</v>
      </c>
      <c r="F1380" t="s">
        <v>37</v>
      </c>
      <c r="G1380" t="s">
        <v>949</v>
      </c>
      <c r="H1380">
        <v>148.24488825599997</v>
      </c>
    </row>
    <row r="1381" spans="1:8" x14ac:dyDescent="0.25">
      <c r="A1381" t="s">
        <v>1908</v>
      </c>
      <c r="B1381" t="s">
        <v>12</v>
      </c>
      <c r="C1381" t="s">
        <v>13</v>
      </c>
      <c r="D1381">
        <v>2025</v>
      </c>
      <c r="E1381" t="s">
        <v>30</v>
      </c>
      <c r="F1381" t="s">
        <v>37</v>
      </c>
      <c r="G1381" t="s">
        <v>949</v>
      </c>
      <c r="H1381">
        <v>137.02797750600001</v>
      </c>
    </row>
    <row r="1382" spans="1:8" x14ac:dyDescent="0.25">
      <c r="A1382" t="s">
        <v>1909</v>
      </c>
      <c r="B1382" t="s">
        <v>12</v>
      </c>
      <c r="C1382" t="s">
        <v>13</v>
      </c>
      <c r="D1382">
        <v>2025</v>
      </c>
      <c r="E1382" t="s">
        <v>31</v>
      </c>
      <c r="F1382" t="s">
        <v>37</v>
      </c>
      <c r="G1382" t="s">
        <v>949</v>
      </c>
      <c r="H1382">
        <v>109.37722017599999</v>
      </c>
    </row>
    <row r="1383" spans="1:8" x14ac:dyDescent="0.25">
      <c r="A1383" t="s">
        <v>1910</v>
      </c>
      <c r="B1383" t="s">
        <v>12</v>
      </c>
      <c r="C1383" t="s">
        <v>13</v>
      </c>
      <c r="D1383">
        <v>2025</v>
      </c>
      <c r="E1383" t="s">
        <v>32</v>
      </c>
      <c r="F1383" t="s">
        <v>37</v>
      </c>
      <c r="G1383" t="s">
        <v>949</v>
      </c>
      <c r="H1383">
        <v>67.365928172400004</v>
      </c>
    </row>
    <row r="1384" spans="1:8" x14ac:dyDescent="0.25">
      <c r="A1384" t="s">
        <v>1911</v>
      </c>
      <c r="B1384" t="s">
        <v>12</v>
      </c>
      <c r="C1384" t="s">
        <v>13</v>
      </c>
      <c r="D1384">
        <v>2025</v>
      </c>
      <c r="E1384" t="s">
        <v>33</v>
      </c>
      <c r="F1384" t="s">
        <v>37</v>
      </c>
      <c r="G1384" t="s">
        <v>949</v>
      </c>
      <c r="H1384">
        <v>53.551578049199996</v>
      </c>
    </row>
    <row r="1385" spans="1:8" x14ac:dyDescent="0.25">
      <c r="A1385" t="s">
        <v>1912</v>
      </c>
      <c r="B1385" t="s">
        <v>12</v>
      </c>
      <c r="C1385" t="s">
        <v>13</v>
      </c>
      <c r="D1385">
        <v>2025</v>
      </c>
      <c r="E1385" t="s">
        <v>34</v>
      </c>
      <c r="F1385" t="s">
        <v>37</v>
      </c>
      <c r="G1385" t="s">
        <v>949</v>
      </c>
      <c r="H1385">
        <v>24.185153753999998</v>
      </c>
    </row>
    <row r="1386" spans="1:8" x14ac:dyDescent="0.25">
      <c r="A1386" t="s">
        <v>1913</v>
      </c>
      <c r="B1386" t="s">
        <v>12</v>
      </c>
      <c r="C1386" t="s">
        <v>13</v>
      </c>
      <c r="D1386">
        <v>2025</v>
      </c>
      <c r="E1386" t="s">
        <v>35</v>
      </c>
      <c r="F1386" t="s">
        <v>37</v>
      </c>
      <c r="G1386" t="s">
        <v>949</v>
      </c>
      <c r="H1386">
        <v>6.1852664900000001</v>
      </c>
    </row>
    <row r="1387" spans="1:8" x14ac:dyDescent="0.25">
      <c r="A1387" t="s">
        <v>1914</v>
      </c>
      <c r="B1387" t="s">
        <v>12</v>
      </c>
      <c r="C1387" t="s">
        <v>13</v>
      </c>
      <c r="D1387">
        <v>2025</v>
      </c>
      <c r="E1387" t="s">
        <v>36</v>
      </c>
      <c r="F1387" t="s">
        <v>37</v>
      </c>
      <c r="G1387" t="s">
        <v>949</v>
      </c>
      <c r="H1387">
        <v>0.91766465979999989</v>
      </c>
    </row>
    <row r="1388" spans="1:8" x14ac:dyDescent="0.25">
      <c r="A1388" t="s">
        <v>1915</v>
      </c>
      <c r="B1388" t="s">
        <v>39</v>
      </c>
      <c r="C1388" t="s">
        <v>13</v>
      </c>
      <c r="D1388">
        <v>2025</v>
      </c>
      <c r="E1388" t="s">
        <v>16</v>
      </c>
      <c r="F1388" t="s">
        <v>15</v>
      </c>
      <c r="G1388" t="s">
        <v>906</v>
      </c>
      <c r="H1388">
        <v>105.76525807424612</v>
      </c>
    </row>
    <row r="1389" spans="1:8" x14ac:dyDescent="0.25">
      <c r="A1389" t="s">
        <v>1916</v>
      </c>
      <c r="B1389" t="s">
        <v>39</v>
      </c>
      <c r="C1389" t="s">
        <v>13</v>
      </c>
      <c r="D1389">
        <v>2025</v>
      </c>
      <c r="E1389" t="s">
        <v>17</v>
      </c>
      <c r="F1389" t="s">
        <v>15</v>
      </c>
      <c r="G1389" t="s">
        <v>906</v>
      </c>
      <c r="H1389">
        <v>104.67748914754456</v>
      </c>
    </row>
    <row r="1390" spans="1:8" x14ac:dyDescent="0.25">
      <c r="A1390" t="s">
        <v>1917</v>
      </c>
      <c r="B1390" t="s">
        <v>39</v>
      </c>
      <c r="C1390" t="s">
        <v>13</v>
      </c>
      <c r="D1390">
        <v>2025</v>
      </c>
      <c r="E1390" t="s">
        <v>18</v>
      </c>
      <c r="F1390" t="s">
        <v>15</v>
      </c>
      <c r="G1390" t="s">
        <v>906</v>
      </c>
      <c r="H1390">
        <v>102.12751183203343</v>
      </c>
    </row>
    <row r="1391" spans="1:8" x14ac:dyDescent="0.25">
      <c r="A1391" t="s">
        <v>1918</v>
      </c>
      <c r="B1391" t="s">
        <v>39</v>
      </c>
      <c r="C1391" t="s">
        <v>13</v>
      </c>
      <c r="D1391">
        <v>2025</v>
      </c>
      <c r="E1391" t="s">
        <v>19</v>
      </c>
      <c r="F1391" t="s">
        <v>15</v>
      </c>
      <c r="G1391" t="s">
        <v>906</v>
      </c>
      <c r="H1391">
        <v>110.9156351881</v>
      </c>
    </row>
    <row r="1392" spans="1:8" x14ac:dyDescent="0.25">
      <c r="A1392" t="s">
        <v>1919</v>
      </c>
      <c r="B1392" t="s">
        <v>39</v>
      </c>
      <c r="C1392" t="s">
        <v>13</v>
      </c>
      <c r="D1392">
        <v>2025</v>
      </c>
      <c r="E1392" t="s">
        <v>20</v>
      </c>
      <c r="F1392" t="s">
        <v>15</v>
      </c>
      <c r="G1392" t="s">
        <v>906</v>
      </c>
      <c r="H1392">
        <v>105.0158160628</v>
      </c>
    </row>
    <row r="1393" spans="1:8" x14ac:dyDescent="0.25">
      <c r="A1393" t="s">
        <v>1920</v>
      </c>
      <c r="B1393" t="s">
        <v>39</v>
      </c>
      <c r="C1393" t="s">
        <v>13</v>
      </c>
      <c r="D1393">
        <v>2025</v>
      </c>
      <c r="E1393" t="s">
        <v>21</v>
      </c>
      <c r="F1393" t="s">
        <v>15</v>
      </c>
      <c r="G1393" t="s">
        <v>906</v>
      </c>
      <c r="H1393">
        <v>121.9410181228</v>
      </c>
    </row>
    <row r="1394" spans="1:8" x14ac:dyDescent="0.25">
      <c r="A1394" t="s">
        <v>1921</v>
      </c>
      <c r="B1394" t="s">
        <v>39</v>
      </c>
      <c r="C1394" t="s">
        <v>13</v>
      </c>
      <c r="D1394">
        <v>2025</v>
      </c>
      <c r="E1394" t="s">
        <v>22</v>
      </c>
      <c r="F1394" t="s">
        <v>15</v>
      </c>
      <c r="G1394" t="s">
        <v>906</v>
      </c>
      <c r="H1394">
        <v>117.7852645992</v>
      </c>
    </row>
    <row r="1395" spans="1:8" x14ac:dyDescent="0.25">
      <c r="A1395" t="s">
        <v>1922</v>
      </c>
      <c r="B1395" t="s">
        <v>39</v>
      </c>
      <c r="C1395" t="s">
        <v>13</v>
      </c>
      <c r="D1395">
        <v>2025</v>
      </c>
      <c r="E1395" t="s">
        <v>23</v>
      </c>
      <c r="F1395" t="s">
        <v>15</v>
      </c>
      <c r="G1395" t="s">
        <v>906</v>
      </c>
      <c r="H1395">
        <v>133.29088524400001</v>
      </c>
    </row>
    <row r="1396" spans="1:8" x14ac:dyDescent="0.25">
      <c r="A1396" t="s">
        <v>1923</v>
      </c>
      <c r="B1396" t="s">
        <v>39</v>
      </c>
      <c r="C1396" t="s">
        <v>13</v>
      </c>
      <c r="D1396">
        <v>2025</v>
      </c>
      <c r="E1396" t="s">
        <v>24</v>
      </c>
      <c r="F1396" t="s">
        <v>15</v>
      </c>
      <c r="G1396" t="s">
        <v>906</v>
      </c>
      <c r="H1396">
        <v>143.86752876799997</v>
      </c>
    </row>
    <row r="1397" spans="1:8" x14ac:dyDescent="0.25">
      <c r="A1397" t="s">
        <v>1924</v>
      </c>
      <c r="B1397" t="s">
        <v>39</v>
      </c>
      <c r="C1397" t="s">
        <v>13</v>
      </c>
      <c r="D1397">
        <v>2025</v>
      </c>
      <c r="E1397" t="s">
        <v>25</v>
      </c>
      <c r="F1397" t="s">
        <v>15</v>
      </c>
      <c r="G1397" t="s">
        <v>906</v>
      </c>
      <c r="H1397">
        <v>144.028380586</v>
      </c>
    </row>
    <row r="1398" spans="1:8" x14ac:dyDescent="0.25">
      <c r="A1398" t="s">
        <v>1925</v>
      </c>
      <c r="B1398" t="s">
        <v>39</v>
      </c>
      <c r="C1398" t="s">
        <v>13</v>
      </c>
      <c r="D1398">
        <v>2025</v>
      </c>
      <c r="E1398" t="s">
        <v>26</v>
      </c>
      <c r="F1398" t="s">
        <v>15</v>
      </c>
      <c r="G1398" t="s">
        <v>906</v>
      </c>
      <c r="H1398">
        <v>140.46482535999996</v>
      </c>
    </row>
    <row r="1399" spans="1:8" x14ac:dyDescent="0.25">
      <c r="A1399" t="s">
        <v>1926</v>
      </c>
      <c r="B1399" t="s">
        <v>39</v>
      </c>
      <c r="C1399" t="s">
        <v>13</v>
      </c>
      <c r="D1399">
        <v>2025</v>
      </c>
      <c r="E1399" t="s">
        <v>27</v>
      </c>
      <c r="F1399" t="s">
        <v>15</v>
      </c>
      <c r="G1399" t="s">
        <v>906</v>
      </c>
      <c r="H1399">
        <v>128.90722008</v>
      </c>
    </row>
    <row r="1400" spans="1:8" x14ac:dyDescent="0.25">
      <c r="A1400" t="s">
        <v>1927</v>
      </c>
      <c r="B1400" t="s">
        <v>39</v>
      </c>
      <c r="C1400" t="s">
        <v>13</v>
      </c>
      <c r="D1400">
        <v>2025</v>
      </c>
      <c r="E1400" t="s">
        <v>28</v>
      </c>
      <c r="F1400" t="s">
        <v>15</v>
      </c>
      <c r="G1400" t="s">
        <v>906</v>
      </c>
      <c r="H1400">
        <v>134.9604016474</v>
      </c>
    </row>
    <row r="1401" spans="1:8" x14ac:dyDescent="0.25">
      <c r="A1401" t="s">
        <v>1928</v>
      </c>
      <c r="B1401" t="s">
        <v>39</v>
      </c>
      <c r="C1401" t="s">
        <v>13</v>
      </c>
      <c r="D1401">
        <v>2025</v>
      </c>
      <c r="E1401" t="s">
        <v>29</v>
      </c>
      <c r="F1401" t="s">
        <v>15</v>
      </c>
      <c r="G1401" t="s">
        <v>906</v>
      </c>
      <c r="H1401">
        <v>126.59357939274996</v>
      </c>
    </row>
    <row r="1402" spans="1:8" x14ac:dyDescent="0.25">
      <c r="A1402" t="s">
        <v>1929</v>
      </c>
      <c r="B1402" t="s">
        <v>39</v>
      </c>
      <c r="C1402" t="s">
        <v>13</v>
      </c>
      <c r="D1402">
        <v>2025</v>
      </c>
      <c r="E1402" t="s">
        <v>30</v>
      </c>
      <c r="F1402" t="s">
        <v>15</v>
      </c>
      <c r="G1402" t="s">
        <v>906</v>
      </c>
      <c r="H1402">
        <v>108.44855335999999</v>
      </c>
    </row>
    <row r="1403" spans="1:8" x14ac:dyDescent="0.25">
      <c r="A1403" t="s">
        <v>1930</v>
      </c>
      <c r="B1403" t="s">
        <v>39</v>
      </c>
      <c r="C1403" t="s">
        <v>13</v>
      </c>
      <c r="D1403">
        <v>2025</v>
      </c>
      <c r="E1403" t="s">
        <v>31</v>
      </c>
      <c r="F1403" t="s">
        <v>15</v>
      </c>
      <c r="G1403" t="s">
        <v>906</v>
      </c>
      <c r="H1403">
        <v>72.617321011949997</v>
      </c>
    </row>
    <row r="1404" spans="1:8" x14ac:dyDescent="0.25">
      <c r="A1404" t="s">
        <v>1931</v>
      </c>
      <c r="B1404" t="s">
        <v>39</v>
      </c>
      <c r="C1404" t="s">
        <v>13</v>
      </c>
      <c r="D1404">
        <v>2025</v>
      </c>
      <c r="E1404" t="s">
        <v>32</v>
      </c>
      <c r="F1404" t="s">
        <v>15</v>
      </c>
      <c r="G1404" t="s">
        <v>906</v>
      </c>
      <c r="H1404">
        <v>35.330231039999994</v>
      </c>
    </row>
    <row r="1405" spans="1:8" x14ac:dyDescent="0.25">
      <c r="A1405" t="s">
        <v>1932</v>
      </c>
      <c r="B1405" t="s">
        <v>39</v>
      </c>
      <c r="C1405" t="s">
        <v>13</v>
      </c>
      <c r="D1405">
        <v>2025</v>
      </c>
      <c r="E1405" t="s">
        <v>33</v>
      </c>
      <c r="F1405" t="s">
        <v>15</v>
      </c>
      <c r="G1405" t="s">
        <v>906</v>
      </c>
      <c r="H1405">
        <v>22.727038752000002</v>
      </c>
    </row>
    <row r="1406" spans="1:8" x14ac:dyDescent="0.25">
      <c r="A1406" t="s">
        <v>1933</v>
      </c>
      <c r="B1406" t="s">
        <v>39</v>
      </c>
      <c r="C1406" t="s">
        <v>13</v>
      </c>
      <c r="D1406">
        <v>2025</v>
      </c>
      <c r="E1406" t="s">
        <v>34</v>
      </c>
      <c r="F1406" t="s">
        <v>15</v>
      </c>
      <c r="G1406" t="s">
        <v>906</v>
      </c>
      <c r="H1406">
        <v>7.9804310039999997</v>
      </c>
    </row>
    <row r="1407" spans="1:8" x14ac:dyDescent="0.25">
      <c r="A1407" t="s">
        <v>1934</v>
      </c>
      <c r="B1407" t="s">
        <v>39</v>
      </c>
      <c r="C1407" t="s">
        <v>13</v>
      </c>
      <c r="D1407">
        <v>2025</v>
      </c>
      <c r="E1407" t="s">
        <v>35</v>
      </c>
      <c r="F1407" t="s">
        <v>15</v>
      </c>
      <c r="G1407" t="s">
        <v>906</v>
      </c>
      <c r="H1407">
        <v>1.5752025410000001</v>
      </c>
    </row>
    <row r="1408" spans="1:8" x14ac:dyDescent="0.25">
      <c r="A1408" t="s">
        <v>1935</v>
      </c>
      <c r="B1408" t="s">
        <v>39</v>
      </c>
      <c r="C1408" t="s">
        <v>13</v>
      </c>
      <c r="D1408">
        <v>2025</v>
      </c>
      <c r="E1408" t="s">
        <v>36</v>
      </c>
      <c r="F1408" t="s">
        <v>15</v>
      </c>
      <c r="G1408" t="s">
        <v>906</v>
      </c>
      <c r="H1408">
        <v>0.14745313800000001</v>
      </c>
    </row>
    <row r="1409" spans="1:8" x14ac:dyDescent="0.25">
      <c r="A1409" t="s">
        <v>1936</v>
      </c>
      <c r="B1409" t="s">
        <v>39</v>
      </c>
      <c r="C1409" t="s">
        <v>13</v>
      </c>
      <c r="D1409">
        <v>2025</v>
      </c>
      <c r="E1409" t="s">
        <v>16</v>
      </c>
      <c r="F1409" t="s">
        <v>37</v>
      </c>
      <c r="G1409" t="s">
        <v>906</v>
      </c>
      <c r="H1409">
        <v>99.873158956603191</v>
      </c>
    </row>
    <row r="1410" spans="1:8" x14ac:dyDescent="0.25">
      <c r="A1410" t="s">
        <v>1937</v>
      </c>
      <c r="B1410" t="s">
        <v>39</v>
      </c>
      <c r="C1410" t="s">
        <v>13</v>
      </c>
      <c r="D1410">
        <v>2025</v>
      </c>
      <c r="E1410" t="s">
        <v>17</v>
      </c>
      <c r="F1410" t="s">
        <v>37</v>
      </c>
      <c r="G1410" t="s">
        <v>906</v>
      </c>
      <c r="H1410">
        <v>98.626946365608063</v>
      </c>
    </row>
    <row r="1411" spans="1:8" x14ac:dyDescent="0.25">
      <c r="A1411" t="s">
        <v>1938</v>
      </c>
      <c r="B1411" t="s">
        <v>39</v>
      </c>
      <c r="C1411" t="s">
        <v>13</v>
      </c>
      <c r="D1411">
        <v>2025</v>
      </c>
      <c r="E1411" t="s">
        <v>18</v>
      </c>
      <c r="F1411" t="s">
        <v>37</v>
      </c>
      <c r="G1411" t="s">
        <v>906</v>
      </c>
      <c r="H1411">
        <v>95.993048020444192</v>
      </c>
    </row>
    <row r="1412" spans="1:8" x14ac:dyDescent="0.25">
      <c r="A1412" t="s">
        <v>1939</v>
      </c>
      <c r="B1412" t="s">
        <v>39</v>
      </c>
      <c r="C1412" t="s">
        <v>13</v>
      </c>
      <c r="D1412">
        <v>2025</v>
      </c>
      <c r="E1412" t="s">
        <v>19</v>
      </c>
      <c r="F1412" t="s">
        <v>37</v>
      </c>
      <c r="G1412" t="s">
        <v>906</v>
      </c>
      <c r="H1412">
        <v>103.89080515000001</v>
      </c>
    </row>
    <row r="1413" spans="1:8" x14ac:dyDescent="0.25">
      <c r="A1413" t="s">
        <v>1940</v>
      </c>
      <c r="B1413" t="s">
        <v>39</v>
      </c>
      <c r="C1413" t="s">
        <v>13</v>
      </c>
      <c r="D1413">
        <v>2025</v>
      </c>
      <c r="E1413" t="s">
        <v>20</v>
      </c>
      <c r="F1413" t="s">
        <v>37</v>
      </c>
      <c r="G1413" t="s">
        <v>906</v>
      </c>
      <c r="H1413">
        <v>99.000949749999975</v>
      </c>
    </row>
    <row r="1414" spans="1:8" x14ac:dyDescent="0.25">
      <c r="A1414" t="s">
        <v>1941</v>
      </c>
      <c r="B1414" t="s">
        <v>39</v>
      </c>
      <c r="C1414" t="s">
        <v>13</v>
      </c>
      <c r="D1414">
        <v>2025</v>
      </c>
      <c r="E1414" t="s">
        <v>21</v>
      </c>
      <c r="F1414" t="s">
        <v>37</v>
      </c>
      <c r="G1414" t="s">
        <v>906</v>
      </c>
      <c r="H1414">
        <v>115.29990178249997</v>
      </c>
    </row>
    <row r="1415" spans="1:8" x14ac:dyDescent="0.25">
      <c r="A1415" t="s">
        <v>1942</v>
      </c>
      <c r="B1415" t="s">
        <v>39</v>
      </c>
      <c r="C1415" t="s">
        <v>13</v>
      </c>
      <c r="D1415">
        <v>2025</v>
      </c>
      <c r="E1415" t="s">
        <v>22</v>
      </c>
      <c r="F1415" t="s">
        <v>37</v>
      </c>
      <c r="G1415" t="s">
        <v>906</v>
      </c>
      <c r="H1415">
        <v>111.04842142009998</v>
      </c>
    </row>
    <row r="1416" spans="1:8" x14ac:dyDescent="0.25">
      <c r="A1416" t="s">
        <v>1943</v>
      </c>
      <c r="B1416" t="s">
        <v>39</v>
      </c>
      <c r="C1416" t="s">
        <v>13</v>
      </c>
      <c r="D1416">
        <v>2025</v>
      </c>
      <c r="E1416" t="s">
        <v>23</v>
      </c>
      <c r="F1416" t="s">
        <v>37</v>
      </c>
      <c r="G1416" t="s">
        <v>906</v>
      </c>
      <c r="H1416">
        <v>126.1599342784</v>
      </c>
    </row>
    <row r="1417" spans="1:8" x14ac:dyDescent="0.25">
      <c r="A1417" t="s">
        <v>1944</v>
      </c>
      <c r="B1417" t="s">
        <v>39</v>
      </c>
      <c r="C1417" t="s">
        <v>13</v>
      </c>
      <c r="D1417">
        <v>2025</v>
      </c>
      <c r="E1417" t="s">
        <v>24</v>
      </c>
      <c r="F1417" t="s">
        <v>37</v>
      </c>
      <c r="G1417" t="s">
        <v>906</v>
      </c>
      <c r="H1417">
        <v>137.58551053919999</v>
      </c>
    </row>
    <row r="1418" spans="1:8" x14ac:dyDescent="0.25">
      <c r="A1418" t="s">
        <v>1945</v>
      </c>
      <c r="B1418" t="s">
        <v>39</v>
      </c>
      <c r="C1418" t="s">
        <v>13</v>
      </c>
      <c r="D1418">
        <v>2025</v>
      </c>
      <c r="E1418" t="s">
        <v>25</v>
      </c>
      <c r="F1418" t="s">
        <v>37</v>
      </c>
      <c r="G1418" t="s">
        <v>906</v>
      </c>
      <c r="H1418">
        <v>140.50570164140001</v>
      </c>
    </row>
    <row r="1419" spans="1:8" x14ac:dyDescent="0.25">
      <c r="A1419" t="s">
        <v>1946</v>
      </c>
      <c r="B1419" t="s">
        <v>39</v>
      </c>
      <c r="C1419" t="s">
        <v>13</v>
      </c>
      <c r="D1419">
        <v>2025</v>
      </c>
      <c r="E1419" t="s">
        <v>26</v>
      </c>
      <c r="F1419" t="s">
        <v>37</v>
      </c>
      <c r="G1419" t="s">
        <v>906</v>
      </c>
      <c r="H1419">
        <v>140.94432515919996</v>
      </c>
    </row>
    <row r="1420" spans="1:8" x14ac:dyDescent="0.25">
      <c r="A1420" t="s">
        <v>1947</v>
      </c>
      <c r="B1420" t="s">
        <v>39</v>
      </c>
      <c r="C1420" t="s">
        <v>13</v>
      </c>
      <c r="D1420">
        <v>2025</v>
      </c>
      <c r="E1420" t="s">
        <v>27</v>
      </c>
      <c r="F1420" t="s">
        <v>37</v>
      </c>
      <c r="G1420" t="s">
        <v>906</v>
      </c>
      <c r="H1420">
        <v>135.04892187004995</v>
      </c>
    </row>
    <row r="1421" spans="1:8" x14ac:dyDescent="0.25">
      <c r="A1421" t="s">
        <v>1948</v>
      </c>
      <c r="B1421" t="s">
        <v>39</v>
      </c>
      <c r="C1421" t="s">
        <v>13</v>
      </c>
      <c r="D1421">
        <v>2025</v>
      </c>
      <c r="E1421" t="s">
        <v>28</v>
      </c>
      <c r="F1421" t="s">
        <v>37</v>
      </c>
      <c r="G1421" t="s">
        <v>906</v>
      </c>
      <c r="H1421">
        <v>148.7447068752</v>
      </c>
    </row>
    <row r="1422" spans="1:8" x14ac:dyDescent="0.25">
      <c r="A1422" t="s">
        <v>1949</v>
      </c>
      <c r="B1422" t="s">
        <v>39</v>
      </c>
      <c r="C1422" t="s">
        <v>13</v>
      </c>
      <c r="D1422">
        <v>2025</v>
      </c>
      <c r="E1422" t="s">
        <v>29</v>
      </c>
      <c r="F1422" t="s">
        <v>37</v>
      </c>
      <c r="G1422" t="s">
        <v>906</v>
      </c>
      <c r="H1422">
        <v>147.04562990239995</v>
      </c>
    </row>
    <row r="1423" spans="1:8" x14ac:dyDescent="0.25">
      <c r="A1423" t="s">
        <v>1950</v>
      </c>
      <c r="B1423" t="s">
        <v>39</v>
      </c>
      <c r="C1423" t="s">
        <v>13</v>
      </c>
      <c r="D1423">
        <v>2025</v>
      </c>
      <c r="E1423" t="s">
        <v>30</v>
      </c>
      <c r="F1423" t="s">
        <v>37</v>
      </c>
      <c r="G1423" t="s">
        <v>906</v>
      </c>
      <c r="H1423">
        <v>135.38699686859997</v>
      </c>
    </row>
    <row r="1424" spans="1:8" x14ac:dyDescent="0.25">
      <c r="A1424" t="s">
        <v>1951</v>
      </c>
      <c r="B1424" t="s">
        <v>39</v>
      </c>
      <c r="C1424" t="s">
        <v>13</v>
      </c>
      <c r="D1424">
        <v>2025</v>
      </c>
      <c r="E1424" t="s">
        <v>31</v>
      </c>
      <c r="F1424" t="s">
        <v>37</v>
      </c>
      <c r="G1424" t="s">
        <v>906</v>
      </c>
      <c r="H1424">
        <v>107.07845258399998</v>
      </c>
    </row>
    <row r="1425" spans="1:8" x14ac:dyDescent="0.25">
      <c r="A1425" t="s">
        <v>1952</v>
      </c>
      <c r="B1425" t="s">
        <v>39</v>
      </c>
      <c r="C1425" t="s">
        <v>13</v>
      </c>
      <c r="D1425">
        <v>2025</v>
      </c>
      <c r="E1425" t="s">
        <v>32</v>
      </c>
      <c r="F1425" t="s">
        <v>37</v>
      </c>
      <c r="G1425" t="s">
        <v>906</v>
      </c>
      <c r="H1425">
        <v>64.866241604000024</v>
      </c>
    </row>
    <row r="1426" spans="1:8" x14ac:dyDescent="0.25">
      <c r="A1426" t="s">
        <v>1953</v>
      </c>
      <c r="B1426" t="s">
        <v>39</v>
      </c>
      <c r="C1426" t="s">
        <v>13</v>
      </c>
      <c r="D1426">
        <v>2025</v>
      </c>
      <c r="E1426" t="s">
        <v>33</v>
      </c>
      <c r="F1426" t="s">
        <v>37</v>
      </c>
      <c r="G1426" t="s">
        <v>906</v>
      </c>
      <c r="H1426">
        <v>50.452218519999988</v>
      </c>
    </row>
    <row r="1427" spans="1:8" x14ac:dyDescent="0.25">
      <c r="A1427" t="s">
        <v>1954</v>
      </c>
      <c r="B1427" t="s">
        <v>39</v>
      </c>
      <c r="C1427" t="s">
        <v>13</v>
      </c>
      <c r="D1427">
        <v>2025</v>
      </c>
      <c r="E1427" t="s">
        <v>34</v>
      </c>
      <c r="F1427" t="s">
        <v>37</v>
      </c>
      <c r="G1427" t="s">
        <v>906</v>
      </c>
      <c r="H1427">
        <v>22.223907475199997</v>
      </c>
    </row>
    <row r="1428" spans="1:8" x14ac:dyDescent="0.25">
      <c r="A1428" t="s">
        <v>1955</v>
      </c>
      <c r="B1428" t="s">
        <v>39</v>
      </c>
      <c r="C1428" t="s">
        <v>13</v>
      </c>
      <c r="D1428">
        <v>2025</v>
      </c>
      <c r="E1428" t="s">
        <v>35</v>
      </c>
      <c r="F1428" t="s">
        <v>37</v>
      </c>
      <c r="G1428" t="s">
        <v>906</v>
      </c>
      <c r="H1428">
        <v>5.5703030239999993</v>
      </c>
    </row>
    <row r="1429" spans="1:8" x14ac:dyDescent="0.25">
      <c r="A1429" t="s">
        <v>1956</v>
      </c>
      <c r="B1429" t="s">
        <v>39</v>
      </c>
      <c r="C1429" t="s">
        <v>13</v>
      </c>
      <c r="D1429">
        <v>2025</v>
      </c>
      <c r="E1429" t="s">
        <v>36</v>
      </c>
      <c r="F1429" t="s">
        <v>37</v>
      </c>
      <c r="G1429" t="s">
        <v>906</v>
      </c>
      <c r="H1429">
        <v>0.81909449299999981</v>
      </c>
    </row>
    <row r="1430" spans="1:8" x14ac:dyDescent="0.25">
      <c r="A1430" t="s">
        <v>1957</v>
      </c>
      <c r="B1430" t="s">
        <v>39</v>
      </c>
      <c r="C1430" t="s">
        <v>13</v>
      </c>
      <c r="D1430">
        <v>2025</v>
      </c>
      <c r="E1430" t="s">
        <v>16</v>
      </c>
      <c r="F1430" t="s">
        <v>15</v>
      </c>
      <c r="G1430" t="s">
        <v>949</v>
      </c>
      <c r="H1430">
        <v>108.7813708725397</v>
      </c>
    </row>
    <row r="1431" spans="1:8" x14ac:dyDescent="0.25">
      <c r="A1431" t="s">
        <v>1958</v>
      </c>
      <c r="B1431" t="s">
        <v>39</v>
      </c>
      <c r="C1431" t="s">
        <v>13</v>
      </c>
      <c r="D1431">
        <v>2025</v>
      </c>
      <c r="E1431" t="s">
        <v>17</v>
      </c>
      <c r="F1431" t="s">
        <v>15</v>
      </c>
      <c r="G1431" t="s">
        <v>949</v>
      </c>
      <c r="H1431">
        <v>107.43609186017537</v>
      </c>
    </row>
    <row r="1432" spans="1:8" x14ac:dyDescent="0.25">
      <c r="A1432" t="s">
        <v>1959</v>
      </c>
      <c r="B1432" t="s">
        <v>39</v>
      </c>
      <c r="C1432" t="s">
        <v>13</v>
      </c>
      <c r="D1432">
        <v>2025</v>
      </c>
      <c r="E1432" t="s">
        <v>18</v>
      </c>
      <c r="F1432" t="s">
        <v>15</v>
      </c>
      <c r="G1432" t="s">
        <v>949</v>
      </c>
      <c r="H1432">
        <v>103.91651781390554</v>
      </c>
    </row>
    <row r="1433" spans="1:8" x14ac:dyDescent="0.25">
      <c r="A1433" t="s">
        <v>1960</v>
      </c>
      <c r="B1433" t="s">
        <v>39</v>
      </c>
      <c r="C1433" t="s">
        <v>13</v>
      </c>
      <c r="D1433">
        <v>2025</v>
      </c>
      <c r="E1433" t="s">
        <v>19</v>
      </c>
      <c r="F1433" t="s">
        <v>15</v>
      </c>
      <c r="G1433" t="s">
        <v>949</v>
      </c>
      <c r="H1433">
        <v>111.81388633785001</v>
      </c>
    </row>
    <row r="1434" spans="1:8" x14ac:dyDescent="0.25">
      <c r="A1434" t="s">
        <v>1961</v>
      </c>
      <c r="B1434" t="s">
        <v>39</v>
      </c>
      <c r="C1434" t="s">
        <v>13</v>
      </c>
      <c r="D1434">
        <v>2025</v>
      </c>
      <c r="E1434" t="s">
        <v>20</v>
      </c>
      <c r="F1434" t="s">
        <v>15</v>
      </c>
      <c r="G1434" t="s">
        <v>949</v>
      </c>
      <c r="H1434">
        <v>105.71306921189998</v>
      </c>
    </row>
    <row r="1435" spans="1:8" x14ac:dyDescent="0.25">
      <c r="A1435" t="s">
        <v>1962</v>
      </c>
      <c r="B1435" t="s">
        <v>39</v>
      </c>
      <c r="C1435" t="s">
        <v>13</v>
      </c>
      <c r="D1435">
        <v>2025</v>
      </c>
      <c r="E1435" t="s">
        <v>21</v>
      </c>
      <c r="F1435" t="s">
        <v>15</v>
      </c>
      <c r="G1435" t="s">
        <v>949</v>
      </c>
      <c r="H1435">
        <v>123.03587492039999</v>
      </c>
    </row>
    <row r="1436" spans="1:8" x14ac:dyDescent="0.25">
      <c r="A1436" t="s">
        <v>1963</v>
      </c>
      <c r="B1436" t="s">
        <v>39</v>
      </c>
      <c r="C1436" t="s">
        <v>13</v>
      </c>
      <c r="D1436">
        <v>2025</v>
      </c>
      <c r="E1436" t="s">
        <v>22</v>
      </c>
      <c r="F1436" t="s">
        <v>15</v>
      </c>
      <c r="G1436" t="s">
        <v>949</v>
      </c>
      <c r="H1436">
        <v>119.77273818720001</v>
      </c>
    </row>
    <row r="1437" spans="1:8" x14ac:dyDescent="0.25">
      <c r="A1437" t="s">
        <v>1964</v>
      </c>
      <c r="B1437" t="s">
        <v>39</v>
      </c>
      <c r="C1437" t="s">
        <v>13</v>
      </c>
      <c r="D1437">
        <v>2025</v>
      </c>
      <c r="E1437" t="s">
        <v>23</v>
      </c>
      <c r="F1437" t="s">
        <v>15</v>
      </c>
      <c r="G1437" t="s">
        <v>949</v>
      </c>
      <c r="H1437">
        <v>135.76954179600003</v>
      </c>
    </row>
    <row r="1438" spans="1:8" x14ac:dyDescent="0.25">
      <c r="A1438" t="s">
        <v>1965</v>
      </c>
      <c r="B1438" t="s">
        <v>39</v>
      </c>
      <c r="C1438" t="s">
        <v>13</v>
      </c>
      <c r="D1438">
        <v>2025</v>
      </c>
      <c r="E1438" t="s">
        <v>24</v>
      </c>
      <c r="F1438" t="s">
        <v>15</v>
      </c>
      <c r="G1438" t="s">
        <v>949</v>
      </c>
      <c r="H1438">
        <v>145.74336528000001</v>
      </c>
    </row>
    <row r="1439" spans="1:8" x14ac:dyDescent="0.25">
      <c r="A1439" t="s">
        <v>1966</v>
      </c>
      <c r="B1439" t="s">
        <v>39</v>
      </c>
      <c r="C1439" t="s">
        <v>13</v>
      </c>
      <c r="D1439">
        <v>2025</v>
      </c>
      <c r="E1439" t="s">
        <v>25</v>
      </c>
      <c r="F1439" t="s">
        <v>15</v>
      </c>
      <c r="G1439" t="s">
        <v>949</v>
      </c>
      <c r="H1439">
        <v>145.29915895249999</v>
      </c>
    </row>
    <row r="1440" spans="1:8" x14ac:dyDescent="0.25">
      <c r="A1440" t="s">
        <v>1967</v>
      </c>
      <c r="B1440" t="s">
        <v>39</v>
      </c>
      <c r="C1440" t="s">
        <v>13</v>
      </c>
      <c r="D1440">
        <v>2025</v>
      </c>
      <c r="E1440" t="s">
        <v>26</v>
      </c>
      <c r="F1440" t="s">
        <v>15</v>
      </c>
      <c r="G1440" t="s">
        <v>949</v>
      </c>
      <c r="H1440">
        <v>141.33127671</v>
      </c>
    </row>
    <row r="1441" spans="1:8" x14ac:dyDescent="0.25">
      <c r="A1441" t="s">
        <v>1968</v>
      </c>
      <c r="B1441" t="s">
        <v>39</v>
      </c>
      <c r="C1441" t="s">
        <v>13</v>
      </c>
      <c r="D1441">
        <v>2025</v>
      </c>
      <c r="E1441" t="s">
        <v>27</v>
      </c>
      <c r="F1441" t="s">
        <v>15</v>
      </c>
      <c r="G1441" t="s">
        <v>949</v>
      </c>
      <c r="H1441">
        <v>129.37447017600002</v>
      </c>
    </row>
    <row r="1442" spans="1:8" x14ac:dyDescent="0.25">
      <c r="A1442" t="s">
        <v>1969</v>
      </c>
      <c r="B1442" t="s">
        <v>39</v>
      </c>
      <c r="C1442" t="s">
        <v>13</v>
      </c>
      <c r="D1442">
        <v>2025</v>
      </c>
      <c r="E1442" t="s">
        <v>28</v>
      </c>
      <c r="F1442" t="s">
        <v>15</v>
      </c>
      <c r="G1442" t="s">
        <v>949</v>
      </c>
      <c r="H1442">
        <v>135.22891811220001</v>
      </c>
    </row>
    <row r="1443" spans="1:8" x14ac:dyDescent="0.25">
      <c r="A1443" t="s">
        <v>1970</v>
      </c>
      <c r="B1443" t="s">
        <v>39</v>
      </c>
      <c r="C1443" t="s">
        <v>13</v>
      </c>
      <c r="D1443">
        <v>2025</v>
      </c>
      <c r="E1443" t="s">
        <v>29</v>
      </c>
      <c r="F1443" t="s">
        <v>15</v>
      </c>
      <c r="G1443" t="s">
        <v>949</v>
      </c>
      <c r="H1443">
        <v>126.76283291850001</v>
      </c>
    </row>
    <row r="1444" spans="1:8" x14ac:dyDescent="0.25">
      <c r="A1444" t="s">
        <v>1971</v>
      </c>
      <c r="B1444" t="s">
        <v>39</v>
      </c>
      <c r="C1444" t="s">
        <v>13</v>
      </c>
      <c r="D1444">
        <v>2025</v>
      </c>
      <c r="E1444" t="s">
        <v>30</v>
      </c>
      <c r="F1444" t="s">
        <v>15</v>
      </c>
      <c r="G1444" t="s">
        <v>949</v>
      </c>
      <c r="H1444">
        <v>108.521793</v>
      </c>
    </row>
    <row r="1445" spans="1:8" x14ac:dyDescent="0.25">
      <c r="A1445" t="s">
        <v>1972</v>
      </c>
      <c r="B1445" t="s">
        <v>39</v>
      </c>
      <c r="C1445" t="s">
        <v>13</v>
      </c>
      <c r="D1445">
        <v>2025</v>
      </c>
      <c r="E1445" t="s">
        <v>31</v>
      </c>
      <c r="F1445" t="s">
        <v>15</v>
      </c>
      <c r="G1445" t="s">
        <v>949</v>
      </c>
      <c r="H1445">
        <v>72.617321011949997</v>
      </c>
    </row>
    <row r="1446" spans="1:8" x14ac:dyDescent="0.25">
      <c r="A1446" t="s">
        <v>1973</v>
      </c>
      <c r="B1446" t="s">
        <v>39</v>
      </c>
      <c r="C1446" t="s">
        <v>13</v>
      </c>
      <c r="D1446">
        <v>2025</v>
      </c>
      <c r="E1446" t="s">
        <v>32</v>
      </c>
      <c r="F1446" t="s">
        <v>15</v>
      </c>
      <c r="G1446" t="s">
        <v>949</v>
      </c>
      <c r="H1446">
        <v>35.330231039999994</v>
      </c>
    </row>
    <row r="1447" spans="1:8" x14ac:dyDescent="0.25">
      <c r="A1447" t="s">
        <v>1974</v>
      </c>
      <c r="B1447" t="s">
        <v>39</v>
      </c>
      <c r="C1447" t="s">
        <v>13</v>
      </c>
      <c r="D1447">
        <v>2025</v>
      </c>
      <c r="E1447" t="s">
        <v>33</v>
      </c>
      <c r="F1447" t="s">
        <v>15</v>
      </c>
      <c r="G1447" t="s">
        <v>949</v>
      </c>
      <c r="H1447">
        <v>22.727038752000002</v>
      </c>
    </row>
    <row r="1448" spans="1:8" x14ac:dyDescent="0.25">
      <c r="A1448" t="s">
        <v>1975</v>
      </c>
      <c r="B1448" t="s">
        <v>39</v>
      </c>
      <c r="C1448" t="s">
        <v>13</v>
      </c>
      <c r="D1448">
        <v>2025</v>
      </c>
      <c r="E1448" t="s">
        <v>34</v>
      </c>
      <c r="F1448" t="s">
        <v>15</v>
      </c>
      <c r="G1448" t="s">
        <v>949</v>
      </c>
      <c r="H1448">
        <v>7.9804310039999997</v>
      </c>
    </row>
    <row r="1449" spans="1:8" x14ac:dyDescent="0.25">
      <c r="A1449" t="s">
        <v>1976</v>
      </c>
      <c r="B1449" t="s">
        <v>39</v>
      </c>
      <c r="C1449" t="s">
        <v>13</v>
      </c>
      <c r="D1449">
        <v>2025</v>
      </c>
      <c r="E1449" t="s">
        <v>35</v>
      </c>
      <c r="F1449" t="s">
        <v>15</v>
      </c>
      <c r="G1449" t="s">
        <v>949</v>
      </c>
      <c r="H1449">
        <v>1.5752025410000001</v>
      </c>
    </row>
    <row r="1450" spans="1:8" x14ac:dyDescent="0.25">
      <c r="A1450" t="s">
        <v>1977</v>
      </c>
      <c r="B1450" t="s">
        <v>39</v>
      </c>
      <c r="C1450" t="s">
        <v>13</v>
      </c>
      <c r="D1450">
        <v>2025</v>
      </c>
      <c r="E1450" t="s">
        <v>36</v>
      </c>
      <c r="F1450" t="s">
        <v>15</v>
      </c>
      <c r="G1450" t="s">
        <v>949</v>
      </c>
      <c r="H1450">
        <v>0.14745313800000001</v>
      </c>
    </row>
    <row r="1451" spans="1:8" x14ac:dyDescent="0.25">
      <c r="A1451" t="s">
        <v>1978</v>
      </c>
      <c r="B1451" t="s">
        <v>39</v>
      </c>
      <c r="C1451" t="s">
        <v>13</v>
      </c>
      <c r="D1451">
        <v>2025</v>
      </c>
      <c r="E1451" t="s">
        <v>16</v>
      </c>
      <c r="F1451" t="s">
        <v>37</v>
      </c>
      <c r="G1451" t="s">
        <v>949</v>
      </c>
      <c r="H1451">
        <v>102.72697086451663</v>
      </c>
    </row>
    <row r="1452" spans="1:8" x14ac:dyDescent="0.25">
      <c r="A1452" t="s">
        <v>1979</v>
      </c>
      <c r="B1452" t="s">
        <v>39</v>
      </c>
      <c r="C1452" t="s">
        <v>13</v>
      </c>
      <c r="D1452">
        <v>2025</v>
      </c>
      <c r="E1452" t="s">
        <v>17</v>
      </c>
      <c r="F1452" t="s">
        <v>37</v>
      </c>
      <c r="G1452" t="s">
        <v>949</v>
      </c>
      <c r="H1452">
        <v>101.35480364167488</v>
      </c>
    </row>
    <row r="1453" spans="1:8" x14ac:dyDescent="0.25">
      <c r="A1453" t="s">
        <v>1980</v>
      </c>
      <c r="B1453" t="s">
        <v>39</v>
      </c>
      <c r="C1453" t="s">
        <v>13</v>
      </c>
      <c r="D1453">
        <v>2025</v>
      </c>
      <c r="E1453" t="s">
        <v>18</v>
      </c>
      <c r="F1453" t="s">
        <v>37</v>
      </c>
      <c r="G1453" t="s">
        <v>949</v>
      </c>
      <c r="H1453">
        <v>98.231209063097339</v>
      </c>
    </row>
    <row r="1454" spans="1:8" x14ac:dyDescent="0.25">
      <c r="A1454" t="s">
        <v>1981</v>
      </c>
      <c r="B1454" t="s">
        <v>39</v>
      </c>
      <c r="C1454" t="s">
        <v>13</v>
      </c>
      <c r="D1454">
        <v>2025</v>
      </c>
      <c r="E1454" t="s">
        <v>19</v>
      </c>
      <c r="F1454" t="s">
        <v>37</v>
      </c>
      <c r="G1454" t="s">
        <v>949</v>
      </c>
      <c r="H1454">
        <v>105.3889056</v>
      </c>
    </row>
    <row r="1455" spans="1:8" x14ac:dyDescent="0.25">
      <c r="A1455" t="s">
        <v>1982</v>
      </c>
      <c r="B1455" t="s">
        <v>39</v>
      </c>
      <c r="C1455" t="s">
        <v>13</v>
      </c>
      <c r="D1455">
        <v>2025</v>
      </c>
      <c r="E1455" t="s">
        <v>20</v>
      </c>
      <c r="F1455" t="s">
        <v>37</v>
      </c>
      <c r="G1455" t="s">
        <v>949</v>
      </c>
      <c r="H1455">
        <v>100.1993004</v>
      </c>
    </row>
    <row r="1456" spans="1:8" x14ac:dyDescent="0.25">
      <c r="A1456" t="s">
        <v>1983</v>
      </c>
      <c r="B1456" t="s">
        <v>39</v>
      </c>
      <c r="C1456" t="s">
        <v>13</v>
      </c>
      <c r="D1456">
        <v>2025</v>
      </c>
      <c r="E1456" t="s">
        <v>21</v>
      </c>
      <c r="F1456" t="s">
        <v>37</v>
      </c>
      <c r="G1456" t="s">
        <v>949</v>
      </c>
      <c r="H1456">
        <v>117.29740283235</v>
      </c>
    </row>
    <row r="1457" spans="1:8" x14ac:dyDescent="0.25">
      <c r="A1457" t="s">
        <v>1984</v>
      </c>
      <c r="B1457" t="s">
        <v>39</v>
      </c>
      <c r="C1457" t="s">
        <v>13</v>
      </c>
      <c r="D1457">
        <v>2025</v>
      </c>
      <c r="E1457" t="s">
        <v>22</v>
      </c>
      <c r="F1457" t="s">
        <v>37</v>
      </c>
      <c r="G1457" t="s">
        <v>949</v>
      </c>
      <c r="H1457">
        <v>114.9389767692</v>
      </c>
    </row>
    <row r="1458" spans="1:8" x14ac:dyDescent="0.25">
      <c r="A1458" t="s">
        <v>1985</v>
      </c>
      <c r="B1458" t="s">
        <v>39</v>
      </c>
      <c r="C1458" t="s">
        <v>13</v>
      </c>
      <c r="D1458">
        <v>2025</v>
      </c>
      <c r="E1458" t="s">
        <v>23</v>
      </c>
      <c r="F1458" t="s">
        <v>37</v>
      </c>
      <c r="G1458" t="s">
        <v>949</v>
      </c>
      <c r="H1458">
        <v>130.84355147400004</v>
      </c>
    </row>
    <row r="1459" spans="1:8" x14ac:dyDescent="0.25">
      <c r="A1459" t="s">
        <v>1986</v>
      </c>
      <c r="B1459" t="s">
        <v>39</v>
      </c>
      <c r="C1459" t="s">
        <v>13</v>
      </c>
      <c r="D1459">
        <v>2025</v>
      </c>
      <c r="E1459" t="s">
        <v>24</v>
      </c>
      <c r="F1459" t="s">
        <v>37</v>
      </c>
      <c r="G1459" t="s">
        <v>949</v>
      </c>
      <c r="H1459">
        <v>141.16444372319998</v>
      </c>
    </row>
    <row r="1460" spans="1:8" x14ac:dyDescent="0.25">
      <c r="A1460" t="s">
        <v>1987</v>
      </c>
      <c r="B1460" t="s">
        <v>39</v>
      </c>
      <c r="C1460" t="s">
        <v>13</v>
      </c>
      <c r="D1460">
        <v>2025</v>
      </c>
      <c r="E1460" t="s">
        <v>25</v>
      </c>
      <c r="F1460" t="s">
        <v>37</v>
      </c>
      <c r="G1460" t="s">
        <v>949</v>
      </c>
      <c r="H1460">
        <v>142.7816206368</v>
      </c>
    </row>
    <row r="1461" spans="1:8" x14ac:dyDescent="0.25">
      <c r="A1461" t="s">
        <v>1988</v>
      </c>
      <c r="B1461" t="s">
        <v>39</v>
      </c>
      <c r="C1461" t="s">
        <v>13</v>
      </c>
      <c r="D1461">
        <v>2025</v>
      </c>
      <c r="E1461" t="s">
        <v>26</v>
      </c>
      <c r="F1461" t="s">
        <v>37</v>
      </c>
      <c r="G1461" t="s">
        <v>949</v>
      </c>
      <c r="H1461">
        <v>142.32063468599998</v>
      </c>
    </row>
    <row r="1462" spans="1:8" x14ac:dyDescent="0.25">
      <c r="A1462" t="s">
        <v>1989</v>
      </c>
      <c r="B1462" t="s">
        <v>39</v>
      </c>
      <c r="C1462" t="s">
        <v>13</v>
      </c>
      <c r="D1462">
        <v>2025</v>
      </c>
      <c r="E1462" t="s">
        <v>27</v>
      </c>
      <c r="F1462" t="s">
        <v>37</v>
      </c>
      <c r="G1462" t="s">
        <v>949</v>
      </c>
      <c r="H1462">
        <v>135.92574209279996</v>
      </c>
    </row>
    <row r="1463" spans="1:8" x14ac:dyDescent="0.25">
      <c r="A1463" t="s">
        <v>1990</v>
      </c>
      <c r="B1463" t="s">
        <v>39</v>
      </c>
      <c r="C1463" t="s">
        <v>13</v>
      </c>
      <c r="D1463">
        <v>2025</v>
      </c>
      <c r="E1463" t="s">
        <v>28</v>
      </c>
      <c r="F1463" t="s">
        <v>37</v>
      </c>
      <c r="G1463" t="s">
        <v>949</v>
      </c>
      <c r="H1463">
        <v>149.22311590299998</v>
      </c>
    </row>
    <row r="1464" spans="1:8" x14ac:dyDescent="0.25">
      <c r="A1464" t="s">
        <v>1991</v>
      </c>
      <c r="B1464" t="s">
        <v>39</v>
      </c>
      <c r="C1464" t="s">
        <v>13</v>
      </c>
      <c r="D1464">
        <v>2025</v>
      </c>
      <c r="E1464" t="s">
        <v>29</v>
      </c>
      <c r="F1464" t="s">
        <v>37</v>
      </c>
      <c r="G1464" t="s">
        <v>949</v>
      </c>
      <c r="H1464">
        <v>147.32406528479999</v>
      </c>
    </row>
    <row r="1465" spans="1:8" x14ac:dyDescent="0.25">
      <c r="A1465" t="s">
        <v>1992</v>
      </c>
      <c r="B1465" t="s">
        <v>39</v>
      </c>
      <c r="C1465" t="s">
        <v>13</v>
      </c>
      <c r="D1465">
        <v>2025</v>
      </c>
      <c r="E1465" t="s">
        <v>30</v>
      </c>
      <c r="F1465" t="s">
        <v>37</v>
      </c>
      <c r="G1465" t="s">
        <v>949</v>
      </c>
      <c r="H1465">
        <v>135.56347502040001</v>
      </c>
    </row>
    <row r="1466" spans="1:8" x14ac:dyDescent="0.25">
      <c r="A1466" t="s">
        <v>1993</v>
      </c>
      <c r="B1466" t="s">
        <v>39</v>
      </c>
      <c r="C1466" t="s">
        <v>13</v>
      </c>
      <c r="D1466">
        <v>2025</v>
      </c>
      <c r="E1466" t="s">
        <v>31</v>
      </c>
      <c r="F1466" t="s">
        <v>37</v>
      </c>
      <c r="G1466" t="s">
        <v>949</v>
      </c>
      <c r="H1466">
        <v>107.15524855839999</v>
      </c>
    </row>
    <row r="1467" spans="1:8" x14ac:dyDescent="0.25">
      <c r="A1467" t="s">
        <v>1994</v>
      </c>
      <c r="B1467" t="s">
        <v>39</v>
      </c>
      <c r="C1467" t="s">
        <v>13</v>
      </c>
      <c r="D1467">
        <v>2025</v>
      </c>
      <c r="E1467" t="s">
        <v>32</v>
      </c>
      <c r="F1467" t="s">
        <v>37</v>
      </c>
      <c r="G1467" t="s">
        <v>949</v>
      </c>
      <c r="H1467">
        <v>64.936579604000002</v>
      </c>
    </row>
    <row r="1468" spans="1:8" x14ac:dyDescent="0.25">
      <c r="A1468" t="s">
        <v>1995</v>
      </c>
      <c r="B1468" t="s">
        <v>39</v>
      </c>
      <c r="C1468" t="s">
        <v>13</v>
      </c>
      <c r="D1468">
        <v>2025</v>
      </c>
      <c r="E1468" t="s">
        <v>33</v>
      </c>
      <c r="F1468" t="s">
        <v>37</v>
      </c>
      <c r="G1468" t="s">
        <v>949</v>
      </c>
      <c r="H1468">
        <v>50.495046755999986</v>
      </c>
    </row>
    <row r="1469" spans="1:8" x14ac:dyDescent="0.25">
      <c r="A1469" t="s">
        <v>1996</v>
      </c>
      <c r="B1469" t="s">
        <v>39</v>
      </c>
      <c r="C1469" t="s">
        <v>13</v>
      </c>
      <c r="D1469">
        <v>2025</v>
      </c>
      <c r="E1469" t="s">
        <v>34</v>
      </c>
      <c r="F1469" t="s">
        <v>37</v>
      </c>
      <c r="G1469" t="s">
        <v>949</v>
      </c>
      <c r="H1469">
        <v>22.223907475199997</v>
      </c>
    </row>
    <row r="1470" spans="1:8" x14ac:dyDescent="0.25">
      <c r="A1470" t="s">
        <v>1997</v>
      </c>
      <c r="B1470" t="s">
        <v>39</v>
      </c>
      <c r="C1470" t="s">
        <v>13</v>
      </c>
      <c r="D1470">
        <v>2025</v>
      </c>
      <c r="E1470" t="s">
        <v>35</v>
      </c>
      <c r="F1470" t="s">
        <v>37</v>
      </c>
      <c r="G1470" t="s">
        <v>949</v>
      </c>
      <c r="H1470">
        <v>5.5703030239999993</v>
      </c>
    </row>
    <row r="1471" spans="1:8" x14ac:dyDescent="0.25">
      <c r="A1471" t="s">
        <v>1998</v>
      </c>
      <c r="B1471" t="s">
        <v>39</v>
      </c>
      <c r="C1471" t="s">
        <v>13</v>
      </c>
      <c r="D1471">
        <v>2025</v>
      </c>
      <c r="E1471" t="s">
        <v>36</v>
      </c>
      <c r="F1471" t="s">
        <v>37</v>
      </c>
      <c r="G1471" t="s">
        <v>949</v>
      </c>
      <c r="H1471">
        <v>0.81909449299999981</v>
      </c>
    </row>
    <row r="1472" spans="1:8" x14ac:dyDescent="0.25">
      <c r="A1472" t="s">
        <v>1999</v>
      </c>
      <c r="B1472" t="s">
        <v>110</v>
      </c>
      <c r="C1472" t="s">
        <v>13</v>
      </c>
      <c r="D1472">
        <v>2025</v>
      </c>
      <c r="E1472" t="s">
        <v>16</v>
      </c>
      <c r="F1472" t="s">
        <v>15</v>
      </c>
      <c r="G1472" t="s">
        <v>906</v>
      </c>
      <c r="H1472">
        <v>89.273285744859294</v>
      </c>
    </row>
    <row r="1473" spans="1:8" x14ac:dyDescent="0.25">
      <c r="A1473" t="s">
        <v>2000</v>
      </c>
      <c r="B1473" t="s">
        <v>110</v>
      </c>
      <c r="C1473" t="s">
        <v>13</v>
      </c>
      <c r="D1473">
        <v>2025</v>
      </c>
      <c r="E1473" t="s">
        <v>17</v>
      </c>
      <c r="F1473" t="s">
        <v>15</v>
      </c>
      <c r="G1473" t="s">
        <v>906</v>
      </c>
      <c r="H1473">
        <v>96.290059555907007</v>
      </c>
    </row>
    <row r="1474" spans="1:8" x14ac:dyDescent="0.25">
      <c r="A1474" t="s">
        <v>2001</v>
      </c>
      <c r="B1474" t="s">
        <v>110</v>
      </c>
      <c r="C1474" t="s">
        <v>13</v>
      </c>
      <c r="D1474">
        <v>2025</v>
      </c>
      <c r="E1474" t="s">
        <v>18</v>
      </c>
      <c r="F1474" t="s">
        <v>15</v>
      </c>
      <c r="G1474" t="s">
        <v>906</v>
      </c>
      <c r="H1474">
        <v>101.76829019180215</v>
      </c>
    </row>
    <row r="1475" spans="1:8" x14ac:dyDescent="0.25">
      <c r="A1475" t="s">
        <v>2002</v>
      </c>
      <c r="B1475" t="s">
        <v>110</v>
      </c>
      <c r="C1475" t="s">
        <v>13</v>
      </c>
      <c r="D1475">
        <v>2025</v>
      </c>
      <c r="E1475" t="s">
        <v>19</v>
      </c>
      <c r="F1475" t="s">
        <v>15</v>
      </c>
      <c r="G1475" t="s">
        <v>906</v>
      </c>
      <c r="H1475">
        <v>110.52739713957745</v>
      </c>
    </row>
    <row r="1476" spans="1:8" x14ac:dyDescent="0.25">
      <c r="A1476" t="s">
        <v>2003</v>
      </c>
      <c r="B1476" t="s">
        <v>110</v>
      </c>
      <c r="C1476" t="s">
        <v>13</v>
      </c>
      <c r="D1476">
        <v>2025</v>
      </c>
      <c r="E1476" t="s">
        <v>20</v>
      </c>
      <c r="F1476" t="s">
        <v>15</v>
      </c>
      <c r="G1476" t="s">
        <v>906</v>
      </c>
      <c r="H1476">
        <v>104.83285897494245</v>
      </c>
    </row>
    <row r="1477" spans="1:8" x14ac:dyDescent="0.25">
      <c r="A1477" t="s">
        <v>2004</v>
      </c>
      <c r="B1477" t="s">
        <v>110</v>
      </c>
      <c r="C1477" t="s">
        <v>13</v>
      </c>
      <c r="D1477">
        <v>2025</v>
      </c>
      <c r="E1477" t="s">
        <v>21</v>
      </c>
      <c r="F1477" t="s">
        <v>15</v>
      </c>
      <c r="G1477" t="s">
        <v>906</v>
      </c>
      <c r="H1477">
        <v>121.43008465711621</v>
      </c>
    </row>
    <row r="1478" spans="1:8" x14ac:dyDescent="0.25">
      <c r="A1478" t="s">
        <v>2005</v>
      </c>
      <c r="B1478" t="s">
        <v>110</v>
      </c>
      <c r="C1478" t="s">
        <v>13</v>
      </c>
      <c r="D1478">
        <v>2025</v>
      </c>
      <c r="E1478" t="s">
        <v>22</v>
      </c>
      <c r="F1478" t="s">
        <v>15</v>
      </c>
      <c r="G1478" t="s">
        <v>906</v>
      </c>
      <c r="H1478">
        <v>116.83645101999559</v>
      </c>
    </row>
    <row r="1479" spans="1:8" x14ac:dyDescent="0.25">
      <c r="A1479" t="s">
        <v>2006</v>
      </c>
      <c r="B1479" t="s">
        <v>110</v>
      </c>
      <c r="C1479" t="s">
        <v>13</v>
      </c>
      <c r="D1479">
        <v>2025</v>
      </c>
      <c r="E1479" t="s">
        <v>23</v>
      </c>
      <c r="F1479" t="s">
        <v>15</v>
      </c>
      <c r="G1479" t="s">
        <v>906</v>
      </c>
      <c r="H1479">
        <v>132.53123294014162</v>
      </c>
    </row>
    <row r="1480" spans="1:8" x14ac:dyDescent="0.25">
      <c r="A1480" t="s">
        <v>2007</v>
      </c>
      <c r="B1480" t="s">
        <v>110</v>
      </c>
      <c r="C1480" t="s">
        <v>13</v>
      </c>
      <c r="D1480">
        <v>2025</v>
      </c>
      <c r="E1480" t="s">
        <v>24</v>
      </c>
      <c r="F1480" t="s">
        <v>15</v>
      </c>
      <c r="G1480" t="s">
        <v>906</v>
      </c>
      <c r="H1480">
        <v>143.81880915153181</v>
      </c>
    </row>
    <row r="1481" spans="1:8" x14ac:dyDescent="0.25">
      <c r="A1481" t="s">
        <v>2008</v>
      </c>
      <c r="B1481" t="s">
        <v>110</v>
      </c>
      <c r="C1481" t="s">
        <v>13</v>
      </c>
      <c r="D1481">
        <v>2025</v>
      </c>
      <c r="E1481" t="s">
        <v>25</v>
      </c>
      <c r="F1481" t="s">
        <v>15</v>
      </c>
      <c r="G1481" t="s">
        <v>906</v>
      </c>
      <c r="H1481">
        <v>145.64075032949165</v>
      </c>
    </row>
    <row r="1482" spans="1:8" x14ac:dyDescent="0.25">
      <c r="A1482" t="s">
        <v>2009</v>
      </c>
      <c r="B1482" t="s">
        <v>110</v>
      </c>
      <c r="C1482" t="s">
        <v>13</v>
      </c>
      <c r="D1482">
        <v>2025</v>
      </c>
      <c r="E1482" t="s">
        <v>26</v>
      </c>
      <c r="F1482" t="s">
        <v>15</v>
      </c>
      <c r="G1482" t="s">
        <v>906</v>
      </c>
      <c r="H1482">
        <v>143.73909118881537</v>
      </c>
    </row>
    <row r="1483" spans="1:8" x14ac:dyDescent="0.25">
      <c r="A1483" t="s">
        <v>2010</v>
      </c>
      <c r="B1483" t="s">
        <v>110</v>
      </c>
      <c r="C1483" t="s">
        <v>13</v>
      </c>
      <c r="D1483">
        <v>2025</v>
      </c>
      <c r="E1483" t="s">
        <v>27</v>
      </c>
      <c r="F1483" t="s">
        <v>15</v>
      </c>
      <c r="G1483" t="s">
        <v>906</v>
      </c>
      <c r="H1483">
        <v>133.60362024641668</v>
      </c>
    </row>
    <row r="1484" spans="1:8" x14ac:dyDescent="0.25">
      <c r="A1484" t="s">
        <v>2011</v>
      </c>
      <c r="B1484" t="s">
        <v>110</v>
      </c>
      <c r="C1484" t="s">
        <v>13</v>
      </c>
      <c r="D1484">
        <v>2025</v>
      </c>
      <c r="E1484" t="s">
        <v>28</v>
      </c>
      <c r="F1484" t="s">
        <v>15</v>
      </c>
      <c r="G1484" t="s">
        <v>906</v>
      </c>
      <c r="H1484">
        <v>140.57707433320866</v>
      </c>
    </row>
    <row r="1485" spans="1:8" x14ac:dyDescent="0.25">
      <c r="A1485" t="s">
        <v>2012</v>
      </c>
      <c r="B1485" t="s">
        <v>110</v>
      </c>
      <c r="C1485" t="s">
        <v>13</v>
      </c>
      <c r="D1485">
        <v>2025</v>
      </c>
      <c r="E1485" t="s">
        <v>29</v>
      </c>
      <c r="F1485" t="s">
        <v>15</v>
      </c>
      <c r="G1485" t="s">
        <v>906</v>
      </c>
      <c r="H1485">
        <v>129.87291335363759</v>
      </c>
    </row>
    <row r="1486" spans="1:8" x14ac:dyDescent="0.25">
      <c r="A1486" t="s">
        <v>2013</v>
      </c>
      <c r="B1486" t="s">
        <v>110</v>
      </c>
      <c r="C1486" t="s">
        <v>13</v>
      </c>
      <c r="D1486">
        <v>2025</v>
      </c>
      <c r="E1486" t="s">
        <v>30</v>
      </c>
      <c r="F1486" t="s">
        <v>15</v>
      </c>
      <c r="G1486" t="s">
        <v>906</v>
      </c>
      <c r="H1486">
        <v>104.49539229338393</v>
      </c>
    </row>
    <row r="1487" spans="1:8" x14ac:dyDescent="0.25">
      <c r="A1487" t="s">
        <v>2014</v>
      </c>
      <c r="B1487" t="s">
        <v>110</v>
      </c>
      <c r="C1487" t="s">
        <v>13</v>
      </c>
      <c r="D1487">
        <v>2025</v>
      </c>
      <c r="E1487" t="s">
        <v>31</v>
      </c>
      <c r="F1487" t="s">
        <v>15</v>
      </c>
      <c r="G1487" t="s">
        <v>906</v>
      </c>
      <c r="H1487">
        <v>57.438669497310762</v>
      </c>
    </row>
    <row r="1488" spans="1:8" x14ac:dyDescent="0.25">
      <c r="A1488" t="s">
        <v>2015</v>
      </c>
      <c r="B1488" t="s">
        <v>110</v>
      </c>
      <c r="C1488" t="s">
        <v>13</v>
      </c>
      <c r="D1488">
        <v>2025</v>
      </c>
      <c r="E1488" t="s">
        <v>32</v>
      </c>
      <c r="F1488" t="s">
        <v>15</v>
      </c>
      <c r="G1488" t="s">
        <v>906</v>
      </c>
      <c r="H1488">
        <v>17.451943856865665</v>
      </c>
    </row>
    <row r="1489" spans="1:8" x14ac:dyDescent="0.25">
      <c r="A1489" t="s">
        <v>2016</v>
      </c>
      <c r="B1489" t="s">
        <v>110</v>
      </c>
      <c r="C1489" t="s">
        <v>13</v>
      </c>
      <c r="D1489">
        <v>2025</v>
      </c>
      <c r="E1489" t="s">
        <v>33</v>
      </c>
      <c r="F1489" t="s">
        <v>15</v>
      </c>
      <c r="G1489" t="s">
        <v>906</v>
      </c>
      <c r="H1489">
        <v>4.7385866817596876</v>
      </c>
    </row>
    <row r="1490" spans="1:8" x14ac:dyDescent="0.25">
      <c r="A1490" t="s">
        <v>2017</v>
      </c>
      <c r="B1490" t="s">
        <v>110</v>
      </c>
      <c r="C1490" t="s">
        <v>13</v>
      </c>
      <c r="D1490">
        <v>2025</v>
      </c>
      <c r="E1490" t="s">
        <v>34</v>
      </c>
      <c r="F1490" t="s">
        <v>15</v>
      </c>
      <c r="G1490" t="s">
        <v>906</v>
      </c>
      <c r="H1490">
        <v>0.45664488291435973</v>
      </c>
    </row>
    <row r="1491" spans="1:8" x14ac:dyDescent="0.25">
      <c r="A1491" t="s">
        <v>2018</v>
      </c>
      <c r="B1491" t="s">
        <v>110</v>
      </c>
      <c r="C1491" t="s">
        <v>13</v>
      </c>
      <c r="D1491">
        <v>2025</v>
      </c>
      <c r="E1491" t="s">
        <v>35</v>
      </c>
      <c r="F1491" t="s">
        <v>15</v>
      </c>
      <c r="G1491" t="s">
        <v>906</v>
      </c>
      <c r="H1491">
        <v>1.1215611096517137E-2</v>
      </c>
    </row>
    <row r="1492" spans="1:8" x14ac:dyDescent="0.25">
      <c r="A1492" t="s">
        <v>2019</v>
      </c>
      <c r="B1492" t="s">
        <v>110</v>
      </c>
      <c r="C1492" t="s">
        <v>13</v>
      </c>
      <c r="D1492">
        <v>2025</v>
      </c>
      <c r="E1492" t="s">
        <v>36</v>
      </c>
      <c r="F1492" t="s">
        <v>15</v>
      </c>
      <c r="G1492" t="s">
        <v>906</v>
      </c>
      <c r="H1492">
        <v>0</v>
      </c>
    </row>
    <row r="1493" spans="1:8" x14ac:dyDescent="0.25">
      <c r="A1493" t="s">
        <v>2020</v>
      </c>
      <c r="B1493" t="s">
        <v>110</v>
      </c>
      <c r="C1493" t="s">
        <v>13</v>
      </c>
      <c r="D1493">
        <v>2025</v>
      </c>
      <c r="E1493" t="s">
        <v>16</v>
      </c>
      <c r="F1493" t="s">
        <v>37</v>
      </c>
      <c r="G1493" t="s">
        <v>906</v>
      </c>
      <c r="H1493">
        <v>84.205929947980479</v>
      </c>
    </row>
    <row r="1494" spans="1:8" x14ac:dyDescent="0.25">
      <c r="A1494" t="s">
        <v>2021</v>
      </c>
      <c r="B1494" t="s">
        <v>110</v>
      </c>
      <c r="C1494" t="s">
        <v>13</v>
      </c>
      <c r="D1494">
        <v>2025</v>
      </c>
      <c r="E1494" t="s">
        <v>17</v>
      </c>
      <c r="F1494" t="s">
        <v>37</v>
      </c>
      <c r="G1494" t="s">
        <v>906</v>
      </c>
      <c r="H1494">
        <v>90.29539767230203</v>
      </c>
    </row>
    <row r="1495" spans="1:8" x14ac:dyDescent="0.25">
      <c r="A1495" t="s">
        <v>2022</v>
      </c>
      <c r="B1495" t="s">
        <v>110</v>
      </c>
      <c r="C1495" t="s">
        <v>13</v>
      </c>
      <c r="D1495">
        <v>2025</v>
      </c>
      <c r="E1495" t="s">
        <v>18</v>
      </c>
      <c r="F1495" t="s">
        <v>37</v>
      </c>
      <c r="G1495" t="s">
        <v>906</v>
      </c>
      <c r="H1495">
        <v>94.942468953049072</v>
      </c>
    </row>
    <row r="1496" spans="1:8" x14ac:dyDescent="0.25">
      <c r="A1496" t="s">
        <v>2023</v>
      </c>
      <c r="B1496" t="s">
        <v>110</v>
      </c>
      <c r="C1496" t="s">
        <v>13</v>
      </c>
      <c r="D1496">
        <v>2025</v>
      </c>
      <c r="E1496" t="s">
        <v>19</v>
      </c>
      <c r="F1496" t="s">
        <v>37</v>
      </c>
      <c r="G1496" t="s">
        <v>906</v>
      </c>
      <c r="H1496">
        <v>102.83812459778973</v>
      </c>
    </row>
    <row r="1497" spans="1:8" x14ac:dyDescent="0.25">
      <c r="A1497" t="s">
        <v>2024</v>
      </c>
      <c r="B1497" t="s">
        <v>110</v>
      </c>
      <c r="C1497" t="s">
        <v>13</v>
      </c>
      <c r="D1497">
        <v>2025</v>
      </c>
      <c r="E1497" t="s">
        <v>20</v>
      </c>
      <c r="F1497" t="s">
        <v>37</v>
      </c>
      <c r="G1497" t="s">
        <v>906</v>
      </c>
      <c r="H1497">
        <v>97.903610636886057</v>
      </c>
    </row>
    <row r="1498" spans="1:8" x14ac:dyDescent="0.25">
      <c r="A1498" t="s">
        <v>2025</v>
      </c>
      <c r="B1498" t="s">
        <v>110</v>
      </c>
      <c r="C1498" t="s">
        <v>13</v>
      </c>
      <c r="D1498">
        <v>2025</v>
      </c>
      <c r="E1498" t="s">
        <v>21</v>
      </c>
      <c r="F1498" t="s">
        <v>37</v>
      </c>
      <c r="G1498" t="s">
        <v>906</v>
      </c>
      <c r="H1498">
        <v>112.99463111121081</v>
      </c>
    </row>
    <row r="1499" spans="1:8" x14ac:dyDescent="0.25">
      <c r="A1499" t="s">
        <v>2026</v>
      </c>
      <c r="B1499" t="s">
        <v>110</v>
      </c>
      <c r="C1499" t="s">
        <v>13</v>
      </c>
      <c r="D1499">
        <v>2025</v>
      </c>
      <c r="E1499" t="s">
        <v>22</v>
      </c>
      <c r="F1499" t="s">
        <v>37</v>
      </c>
      <c r="G1499" t="s">
        <v>906</v>
      </c>
      <c r="H1499">
        <v>108.09604191043991</v>
      </c>
    </row>
    <row r="1500" spans="1:8" x14ac:dyDescent="0.25">
      <c r="A1500" t="s">
        <v>2027</v>
      </c>
      <c r="B1500" t="s">
        <v>110</v>
      </c>
      <c r="C1500" t="s">
        <v>13</v>
      </c>
      <c r="D1500">
        <v>2025</v>
      </c>
      <c r="E1500" t="s">
        <v>23</v>
      </c>
      <c r="F1500" t="s">
        <v>37</v>
      </c>
      <c r="G1500" t="s">
        <v>906</v>
      </c>
      <c r="H1500">
        <v>123.27990140802893</v>
      </c>
    </row>
    <row r="1501" spans="1:8" x14ac:dyDescent="0.25">
      <c r="A1501" t="s">
        <v>2028</v>
      </c>
      <c r="B1501" t="s">
        <v>110</v>
      </c>
      <c r="C1501" t="s">
        <v>13</v>
      </c>
      <c r="D1501">
        <v>2025</v>
      </c>
      <c r="E1501" t="s">
        <v>24</v>
      </c>
      <c r="F1501" t="s">
        <v>37</v>
      </c>
      <c r="G1501" t="s">
        <v>906</v>
      </c>
      <c r="H1501">
        <v>135.76193049054575</v>
      </c>
    </row>
    <row r="1502" spans="1:8" x14ac:dyDescent="0.25">
      <c r="A1502" t="s">
        <v>2029</v>
      </c>
      <c r="B1502" t="s">
        <v>110</v>
      </c>
      <c r="C1502" t="s">
        <v>13</v>
      </c>
      <c r="D1502">
        <v>2025</v>
      </c>
      <c r="E1502" t="s">
        <v>25</v>
      </c>
      <c r="F1502" t="s">
        <v>37</v>
      </c>
      <c r="G1502" t="s">
        <v>906</v>
      </c>
      <c r="H1502">
        <v>140.07330104796051</v>
      </c>
    </row>
    <row r="1503" spans="1:8" x14ac:dyDescent="0.25">
      <c r="A1503" t="s">
        <v>2030</v>
      </c>
      <c r="B1503" t="s">
        <v>110</v>
      </c>
      <c r="C1503" t="s">
        <v>13</v>
      </c>
      <c r="D1503">
        <v>2025</v>
      </c>
      <c r="E1503" t="s">
        <v>26</v>
      </c>
      <c r="F1503" t="s">
        <v>37</v>
      </c>
      <c r="G1503" t="s">
        <v>906</v>
      </c>
      <c r="H1503">
        <v>141.46640787420932</v>
      </c>
    </row>
    <row r="1504" spans="1:8" x14ac:dyDescent="0.25">
      <c r="A1504" t="s">
        <v>2031</v>
      </c>
      <c r="B1504" t="s">
        <v>110</v>
      </c>
      <c r="C1504" t="s">
        <v>13</v>
      </c>
      <c r="D1504">
        <v>2025</v>
      </c>
      <c r="E1504" t="s">
        <v>27</v>
      </c>
      <c r="F1504" t="s">
        <v>37</v>
      </c>
      <c r="G1504" t="s">
        <v>906</v>
      </c>
      <c r="H1504">
        <v>136.53601168443743</v>
      </c>
    </row>
    <row r="1505" spans="1:8" x14ac:dyDescent="0.25">
      <c r="A1505" t="s">
        <v>2032</v>
      </c>
      <c r="B1505" t="s">
        <v>110</v>
      </c>
      <c r="C1505" t="s">
        <v>13</v>
      </c>
      <c r="D1505">
        <v>2025</v>
      </c>
      <c r="E1505" t="s">
        <v>28</v>
      </c>
      <c r="F1505" t="s">
        <v>37</v>
      </c>
      <c r="G1505" t="s">
        <v>906</v>
      </c>
      <c r="H1505">
        <v>151.50447068469626</v>
      </c>
    </row>
    <row r="1506" spans="1:8" x14ac:dyDescent="0.25">
      <c r="A1506" t="s">
        <v>2033</v>
      </c>
      <c r="B1506" t="s">
        <v>110</v>
      </c>
      <c r="C1506" t="s">
        <v>13</v>
      </c>
      <c r="D1506">
        <v>2025</v>
      </c>
      <c r="E1506" t="s">
        <v>29</v>
      </c>
      <c r="F1506" t="s">
        <v>37</v>
      </c>
      <c r="G1506" t="s">
        <v>906</v>
      </c>
      <c r="H1506">
        <v>151.19497071306776</v>
      </c>
    </row>
    <row r="1507" spans="1:8" x14ac:dyDescent="0.25">
      <c r="A1507" t="s">
        <v>2034</v>
      </c>
      <c r="B1507" t="s">
        <v>110</v>
      </c>
      <c r="C1507" t="s">
        <v>13</v>
      </c>
      <c r="D1507">
        <v>2025</v>
      </c>
      <c r="E1507" t="s">
        <v>30</v>
      </c>
      <c r="F1507" t="s">
        <v>37</v>
      </c>
      <c r="G1507" t="s">
        <v>906</v>
      </c>
      <c r="H1507">
        <v>141.31105087237566</v>
      </c>
    </row>
    <row r="1508" spans="1:8" x14ac:dyDescent="0.25">
      <c r="A1508" t="s">
        <v>2035</v>
      </c>
      <c r="B1508" t="s">
        <v>110</v>
      </c>
      <c r="C1508" t="s">
        <v>13</v>
      </c>
      <c r="D1508">
        <v>2025</v>
      </c>
      <c r="E1508" t="s">
        <v>31</v>
      </c>
      <c r="F1508" t="s">
        <v>37</v>
      </c>
      <c r="G1508" t="s">
        <v>906</v>
      </c>
      <c r="H1508">
        <v>110.45469868151827</v>
      </c>
    </row>
    <row r="1509" spans="1:8" x14ac:dyDescent="0.25">
      <c r="A1509" t="s">
        <v>2036</v>
      </c>
      <c r="B1509" t="s">
        <v>110</v>
      </c>
      <c r="C1509" t="s">
        <v>13</v>
      </c>
      <c r="D1509">
        <v>2025</v>
      </c>
      <c r="E1509" t="s">
        <v>32</v>
      </c>
      <c r="F1509" t="s">
        <v>37</v>
      </c>
      <c r="G1509" t="s">
        <v>906</v>
      </c>
      <c r="H1509">
        <v>56.05194557818723</v>
      </c>
    </row>
    <row r="1510" spans="1:8" x14ac:dyDescent="0.25">
      <c r="A1510" t="s">
        <v>2037</v>
      </c>
      <c r="B1510" t="s">
        <v>110</v>
      </c>
      <c r="C1510" t="s">
        <v>13</v>
      </c>
      <c r="D1510">
        <v>2025</v>
      </c>
      <c r="E1510" t="s">
        <v>33</v>
      </c>
      <c r="F1510" t="s">
        <v>37</v>
      </c>
      <c r="G1510" t="s">
        <v>906</v>
      </c>
      <c r="H1510">
        <v>25.405911334772171</v>
      </c>
    </row>
    <row r="1511" spans="1:8" x14ac:dyDescent="0.25">
      <c r="A1511" t="s">
        <v>2038</v>
      </c>
      <c r="B1511" t="s">
        <v>110</v>
      </c>
      <c r="C1511" t="s">
        <v>13</v>
      </c>
      <c r="D1511">
        <v>2025</v>
      </c>
      <c r="E1511" t="s">
        <v>34</v>
      </c>
      <c r="F1511" t="s">
        <v>37</v>
      </c>
      <c r="G1511" t="s">
        <v>906</v>
      </c>
      <c r="H1511">
        <v>3.6130311324553634</v>
      </c>
    </row>
    <row r="1512" spans="1:8" x14ac:dyDescent="0.25">
      <c r="A1512" t="s">
        <v>2039</v>
      </c>
      <c r="B1512" t="s">
        <v>110</v>
      </c>
      <c r="C1512" t="s">
        <v>13</v>
      </c>
      <c r="D1512">
        <v>2025</v>
      </c>
      <c r="E1512" t="s">
        <v>35</v>
      </c>
      <c r="F1512" t="s">
        <v>37</v>
      </c>
      <c r="G1512" t="s">
        <v>906</v>
      </c>
      <c r="H1512">
        <v>7.3029202915130112E-2</v>
      </c>
    </row>
    <row r="1513" spans="1:8" x14ac:dyDescent="0.25">
      <c r="A1513" t="s">
        <v>2040</v>
      </c>
      <c r="B1513" t="s">
        <v>110</v>
      </c>
      <c r="C1513" t="s">
        <v>13</v>
      </c>
      <c r="D1513">
        <v>2025</v>
      </c>
      <c r="E1513" t="s">
        <v>36</v>
      </c>
      <c r="F1513" t="s">
        <v>37</v>
      </c>
      <c r="G1513" t="s">
        <v>906</v>
      </c>
      <c r="H1513">
        <v>0</v>
      </c>
    </row>
    <row r="1514" spans="1:8" x14ac:dyDescent="0.25">
      <c r="A1514" t="s">
        <v>2041</v>
      </c>
      <c r="B1514" t="s">
        <v>110</v>
      </c>
      <c r="C1514" t="s">
        <v>13</v>
      </c>
      <c r="D1514">
        <v>2025</v>
      </c>
      <c r="E1514" t="s">
        <v>16</v>
      </c>
      <c r="F1514" t="s">
        <v>15</v>
      </c>
      <c r="G1514" t="s">
        <v>949</v>
      </c>
      <c r="H1514">
        <v>93.980849615272845</v>
      </c>
    </row>
    <row r="1515" spans="1:8" x14ac:dyDescent="0.25">
      <c r="A1515" t="s">
        <v>2042</v>
      </c>
      <c r="B1515" t="s">
        <v>110</v>
      </c>
      <c r="C1515" t="s">
        <v>13</v>
      </c>
      <c r="D1515">
        <v>2025</v>
      </c>
      <c r="E1515" t="s">
        <v>17</v>
      </c>
      <c r="F1515" t="s">
        <v>15</v>
      </c>
      <c r="G1515" t="s">
        <v>949</v>
      </c>
      <c r="H1515">
        <v>100.44477798988063</v>
      </c>
    </row>
    <row r="1516" spans="1:8" x14ac:dyDescent="0.25">
      <c r="A1516" t="s">
        <v>2043</v>
      </c>
      <c r="B1516" t="s">
        <v>110</v>
      </c>
      <c r="C1516" t="s">
        <v>13</v>
      </c>
      <c r="D1516">
        <v>2025</v>
      </c>
      <c r="E1516" t="s">
        <v>18</v>
      </c>
      <c r="F1516" t="s">
        <v>15</v>
      </c>
      <c r="G1516" t="s">
        <v>949</v>
      </c>
      <c r="H1516">
        <v>104.56223432603763</v>
      </c>
    </row>
    <row r="1517" spans="1:8" x14ac:dyDescent="0.25">
      <c r="A1517" t="s">
        <v>2044</v>
      </c>
      <c r="B1517" t="s">
        <v>110</v>
      </c>
      <c r="C1517" t="s">
        <v>13</v>
      </c>
      <c r="D1517">
        <v>2025</v>
      </c>
      <c r="E1517" t="s">
        <v>19</v>
      </c>
      <c r="F1517" t="s">
        <v>15</v>
      </c>
      <c r="G1517" t="s">
        <v>949</v>
      </c>
      <c r="H1517">
        <v>111.92600884746962</v>
      </c>
    </row>
    <row r="1518" spans="1:8" x14ac:dyDescent="0.25">
      <c r="A1518" t="s">
        <v>2045</v>
      </c>
      <c r="B1518" t="s">
        <v>110</v>
      </c>
      <c r="C1518" t="s">
        <v>13</v>
      </c>
      <c r="D1518">
        <v>2025</v>
      </c>
      <c r="E1518" t="s">
        <v>20</v>
      </c>
      <c r="F1518" t="s">
        <v>15</v>
      </c>
      <c r="G1518" t="s">
        <v>949</v>
      </c>
      <c r="H1518">
        <v>106.13122227570919</v>
      </c>
    </row>
    <row r="1519" spans="1:8" x14ac:dyDescent="0.25">
      <c r="A1519" t="s">
        <v>2046</v>
      </c>
      <c r="B1519" t="s">
        <v>110</v>
      </c>
      <c r="C1519" t="s">
        <v>13</v>
      </c>
      <c r="D1519">
        <v>2025</v>
      </c>
      <c r="E1519" t="s">
        <v>21</v>
      </c>
      <c r="F1519" t="s">
        <v>15</v>
      </c>
      <c r="G1519" t="s">
        <v>949</v>
      </c>
      <c r="H1519">
        <v>123.72678979633163</v>
      </c>
    </row>
    <row r="1520" spans="1:8" x14ac:dyDescent="0.25">
      <c r="A1520" t="s">
        <v>2047</v>
      </c>
      <c r="B1520" t="s">
        <v>110</v>
      </c>
      <c r="C1520" t="s">
        <v>13</v>
      </c>
      <c r="D1520">
        <v>2025</v>
      </c>
      <c r="E1520" t="s">
        <v>22</v>
      </c>
      <c r="F1520" t="s">
        <v>15</v>
      </c>
      <c r="G1520" t="s">
        <v>949</v>
      </c>
      <c r="H1520">
        <v>120.52807900556512</v>
      </c>
    </row>
    <row r="1521" spans="1:8" x14ac:dyDescent="0.25">
      <c r="A1521" t="s">
        <v>2048</v>
      </c>
      <c r="B1521" t="s">
        <v>110</v>
      </c>
      <c r="C1521" t="s">
        <v>13</v>
      </c>
      <c r="D1521">
        <v>2025</v>
      </c>
      <c r="E1521" t="s">
        <v>23</v>
      </c>
      <c r="F1521" t="s">
        <v>15</v>
      </c>
      <c r="G1521" t="s">
        <v>949</v>
      </c>
      <c r="H1521">
        <v>136.71577860499994</v>
      </c>
    </row>
    <row r="1522" spans="1:8" x14ac:dyDescent="0.25">
      <c r="A1522" t="s">
        <v>2049</v>
      </c>
      <c r="B1522" t="s">
        <v>110</v>
      </c>
      <c r="C1522" t="s">
        <v>13</v>
      </c>
      <c r="D1522">
        <v>2025</v>
      </c>
      <c r="E1522" t="s">
        <v>24</v>
      </c>
      <c r="F1522" t="s">
        <v>15</v>
      </c>
      <c r="G1522" t="s">
        <v>949</v>
      </c>
      <c r="H1522">
        <v>147.00039635592159</v>
      </c>
    </row>
    <row r="1523" spans="1:8" x14ac:dyDescent="0.25">
      <c r="A1523" t="s">
        <v>2050</v>
      </c>
      <c r="B1523" t="s">
        <v>110</v>
      </c>
      <c r="C1523" t="s">
        <v>13</v>
      </c>
      <c r="D1523">
        <v>2025</v>
      </c>
      <c r="E1523" t="s">
        <v>25</v>
      </c>
      <c r="F1523" t="s">
        <v>15</v>
      </c>
      <c r="G1523" t="s">
        <v>949</v>
      </c>
      <c r="H1523">
        <v>147.72083077558722</v>
      </c>
    </row>
    <row r="1524" spans="1:8" x14ac:dyDescent="0.25">
      <c r="A1524" t="s">
        <v>2051</v>
      </c>
      <c r="B1524" t="s">
        <v>110</v>
      </c>
      <c r="C1524" t="s">
        <v>13</v>
      </c>
      <c r="D1524">
        <v>2025</v>
      </c>
      <c r="E1524" t="s">
        <v>26</v>
      </c>
      <c r="F1524" t="s">
        <v>15</v>
      </c>
      <c r="G1524" t="s">
        <v>949</v>
      </c>
      <c r="H1524">
        <v>145.01607704637368</v>
      </c>
    </row>
    <row r="1525" spans="1:8" x14ac:dyDescent="0.25">
      <c r="A1525" t="s">
        <v>2052</v>
      </c>
      <c r="B1525" t="s">
        <v>110</v>
      </c>
      <c r="C1525" t="s">
        <v>13</v>
      </c>
      <c r="D1525">
        <v>2025</v>
      </c>
      <c r="E1525" t="s">
        <v>27</v>
      </c>
      <c r="F1525" t="s">
        <v>15</v>
      </c>
      <c r="G1525" t="s">
        <v>949</v>
      </c>
      <c r="H1525">
        <v>134.37641287006826</v>
      </c>
    </row>
    <row r="1526" spans="1:8" x14ac:dyDescent="0.25">
      <c r="A1526" t="s">
        <v>2053</v>
      </c>
      <c r="B1526" t="s">
        <v>110</v>
      </c>
      <c r="C1526" t="s">
        <v>13</v>
      </c>
      <c r="D1526">
        <v>2025</v>
      </c>
      <c r="E1526" t="s">
        <v>28</v>
      </c>
      <c r="F1526" t="s">
        <v>15</v>
      </c>
      <c r="G1526" t="s">
        <v>949</v>
      </c>
      <c r="H1526">
        <v>141.1377573955574</v>
      </c>
    </row>
    <row r="1527" spans="1:8" x14ac:dyDescent="0.25">
      <c r="A1527" t="s">
        <v>2054</v>
      </c>
      <c r="B1527" t="s">
        <v>110</v>
      </c>
      <c r="C1527" t="s">
        <v>13</v>
      </c>
      <c r="D1527">
        <v>2025</v>
      </c>
      <c r="E1527" t="s">
        <v>29</v>
      </c>
      <c r="F1527" t="s">
        <v>15</v>
      </c>
      <c r="G1527" t="s">
        <v>949</v>
      </c>
      <c r="H1527">
        <v>130.12826047584514</v>
      </c>
    </row>
    <row r="1528" spans="1:8" x14ac:dyDescent="0.25">
      <c r="A1528" t="s">
        <v>2055</v>
      </c>
      <c r="B1528" t="s">
        <v>110</v>
      </c>
      <c r="C1528" t="s">
        <v>13</v>
      </c>
      <c r="D1528">
        <v>2025</v>
      </c>
      <c r="E1528" t="s">
        <v>30</v>
      </c>
      <c r="F1528" t="s">
        <v>15</v>
      </c>
      <c r="G1528" t="s">
        <v>949</v>
      </c>
      <c r="H1528">
        <v>104.643198991281</v>
      </c>
    </row>
    <row r="1529" spans="1:8" x14ac:dyDescent="0.25">
      <c r="A1529" t="s">
        <v>2056</v>
      </c>
      <c r="B1529" t="s">
        <v>110</v>
      </c>
      <c r="C1529" t="s">
        <v>13</v>
      </c>
      <c r="D1529">
        <v>2025</v>
      </c>
      <c r="E1529" t="s">
        <v>31</v>
      </c>
      <c r="F1529" t="s">
        <v>15</v>
      </c>
      <c r="G1529" t="s">
        <v>949</v>
      </c>
      <c r="H1529">
        <v>57.487370565714926</v>
      </c>
    </row>
    <row r="1530" spans="1:8" x14ac:dyDescent="0.25">
      <c r="A1530" t="s">
        <v>2057</v>
      </c>
      <c r="B1530" t="s">
        <v>110</v>
      </c>
      <c r="C1530" t="s">
        <v>13</v>
      </c>
      <c r="D1530">
        <v>2025</v>
      </c>
      <c r="E1530" t="s">
        <v>32</v>
      </c>
      <c r="F1530" t="s">
        <v>15</v>
      </c>
      <c r="G1530" t="s">
        <v>949</v>
      </c>
      <c r="H1530">
        <v>17.48582477889676</v>
      </c>
    </row>
    <row r="1531" spans="1:8" x14ac:dyDescent="0.25">
      <c r="A1531" t="s">
        <v>2058</v>
      </c>
      <c r="B1531" t="s">
        <v>110</v>
      </c>
      <c r="C1531" t="s">
        <v>13</v>
      </c>
      <c r="D1531">
        <v>2025</v>
      </c>
      <c r="E1531" t="s">
        <v>33</v>
      </c>
      <c r="F1531" t="s">
        <v>15</v>
      </c>
      <c r="G1531" t="s">
        <v>949</v>
      </c>
      <c r="H1531">
        <v>4.7454171886950691</v>
      </c>
    </row>
    <row r="1532" spans="1:8" x14ac:dyDescent="0.25">
      <c r="A1532" t="s">
        <v>2059</v>
      </c>
      <c r="B1532" t="s">
        <v>110</v>
      </c>
      <c r="C1532" t="s">
        <v>13</v>
      </c>
      <c r="D1532">
        <v>2025</v>
      </c>
      <c r="E1532" t="s">
        <v>34</v>
      </c>
      <c r="F1532" t="s">
        <v>15</v>
      </c>
      <c r="G1532" t="s">
        <v>949</v>
      </c>
      <c r="H1532">
        <v>0.45664488291435973</v>
      </c>
    </row>
    <row r="1533" spans="1:8" x14ac:dyDescent="0.25">
      <c r="A1533" t="s">
        <v>2060</v>
      </c>
      <c r="B1533" t="s">
        <v>110</v>
      </c>
      <c r="C1533" t="s">
        <v>13</v>
      </c>
      <c r="D1533">
        <v>2025</v>
      </c>
      <c r="E1533" t="s">
        <v>35</v>
      </c>
      <c r="F1533" t="s">
        <v>15</v>
      </c>
      <c r="G1533" t="s">
        <v>949</v>
      </c>
      <c r="H1533">
        <v>1.1215611096517137E-2</v>
      </c>
    </row>
    <row r="1534" spans="1:8" x14ac:dyDescent="0.25">
      <c r="A1534" t="s">
        <v>2061</v>
      </c>
      <c r="B1534" t="s">
        <v>110</v>
      </c>
      <c r="C1534" t="s">
        <v>13</v>
      </c>
      <c r="D1534">
        <v>2025</v>
      </c>
      <c r="E1534" t="s">
        <v>36</v>
      </c>
      <c r="F1534" t="s">
        <v>15</v>
      </c>
      <c r="G1534" t="s">
        <v>949</v>
      </c>
      <c r="H1534">
        <v>0</v>
      </c>
    </row>
    <row r="1535" spans="1:8" x14ac:dyDescent="0.25">
      <c r="A1535" t="s">
        <v>2062</v>
      </c>
      <c r="B1535" t="s">
        <v>110</v>
      </c>
      <c r="C1535" t="s">
        <v>13</v>
      </c>
      <c r="D1535">
        <v>2025</v>
      </c>
      <c r="E1535" t="s">
        <v>16</v>
      </c>
      <c r="F1535" t="s">
        <v>37</v>
      </c>
      <c r="G1535" t="s">
        <v>949</v>
      </c>
      <c r="H1535">
        <v>88.661178882332862</v>
      </c>
    </row>
    <row r="1536" spans="1:8" x14ac:dyDescent="0.25">
      <c r="A1536" t="s">
        <v>2063</v>
      </c>
      <c r="B1536" t="s">
        <v>110</v>
      </c>
      <c r="C1536" t="s">
        <v>13</v>
      </c>
      <c r="D1536">
        <v>2025</v>
      </c>
      <c r="E1536" t="s">
        <v>17</v>
      </c>
      <c r="F1536" t="s">
        <v>37</v>
      </c>
      <c r="G1536" t="s">
        <v>949</v>
      </c>
      <c r="H1536">
        <v>94.762980144827523</v>
      </c>
    </row>
    <row r="1537" spans="1:8" x14ac:dyDescent="0.25">
      <c r="A1537" t="s">
        <v>2064</v>
      </c>
      <c r="B1537" t="s">
        <v>110</v>
      </c>
      <c r="C1537" t="s">
        <v>13</v>
      </c>
      <c r="D1537">
        <v>2025</v>
      </c>
      <c r="E1537" t="s">
        <v>18</v>
      </c>
      <c r="F1537" t="s">
        <v>37</v>
      </c>
      <c r="G1537" t="s">
        <v>949</v>
      </c>
      <c r="H1537">
        <v>98.654390741542258</v>
      </c>
    </row>
    <row r="1538" spans="1:8" x14ac:dyDescent="0.25">
      <c r="A1538" t="s">
        <v>2065</v>
      </c>
      <c r="B1538" t="s">
        <v>110</v>
      </c>
      <c r="C1538" t="s">
        <v>13</v>
      </c>
      <c r="D1538">
        <v>2025</v>
      </c>
      <c r="E1538" t="s">
        <v>19</v>
      </c>
      <c r="F1538" t="s">
        <v>37</v>
      </c>
      <c r="G1538" t="s">
        <v>949</v>
      </c>
      <c r="H1538">
        <v>105.43634480974261</v>
      </c>
    </row>
    <row r="1539" spans="1:8" x14ac:dyDescent="0.25">
      <c r="A1539" t="s">
        <v>2066</v>
      </c>
      <c r="B1539" t="s">
        <v>110</v>
      </c>
      <c r="C1539" t="s">
        <v>13</v>
      </c>
      <c r="D1539">
        <v>2025</v>
      </c>
      <c r="E1539" t="s">
        <v>20</v>
      </c>
      <c r="F1539" t="s">
        <v>37</v>
      </c>
      <c r="G1539" t="s">
        <v>949</v>
      </c>
      <c r="H1539">
        <v>100.30243162571028</v>
      </c>
    </row>
    <row r="1540" spans="1:8" x14ac:dyDescent="0.25">
      <c r="A1540" t="s">
        <v>2067</v>
      </c>
      <c r="B1540" t="s">
        <v>110</v>
      </c>
      <c r="C1540" t="s">
        <v>13</v>
      </c>
      <c r="D1540">
        <v>2025</v>
      </c>
      <c r="E1540" t="s">
        <v>21</v>
      </c>
      <c r="F1540" t="s">
        <v>37</v>
      </c>
      <c r="G1540" t="s">
        <v>949</v>
      </c>
      <c r="H1540">
        <v>117.49235794050279</v>
      </c>
    </row>
    <row r="1541" spans="1:8" x14ac:dyDescent="0.25">
      <c r="A1541" t="s">
        <v>2068</v>
      </c>
      <c r="B1541" t="s">
        <v>110</v>
      </c>
      <c r="C1541" t="s">
        <v>13</v>
      </c>
      <c r="D1541">
        <v>2025</v>
      </c>
      <c r="E1541" t="s">
        <v>22</v>
      </c>
      <c r="F1541" t="s">
        <v>37</v>
      </c>
      <c r="G1541" t="s">
        <v>949</v>
      </c>
      <c r="H1541">
        <v>115.18976654710676</v>
      </c>
    </row>
    <row r="1542" spans="1:8" x14ac:dyDescent="0.25">
      <c r="A1542" t="s">
        <v>2069</v>
      </c>
      <c r="B1542" t="s">
        <v>110</v>
      </c>
      <c r="C1542" t="s">
        <v>13</v>
      </c>
      <c r="D1542">
        <v>2025</v>
      </c>
      <c r="E1542" t="s">
        <v>23</v>
      </c>
      <c r="F1542" t="s">
        <v>37</v>
      </c>
      <c r="G1542" t="s">
        <v>949</v>
      </c>
      <c r="H1542">
        <v>131.16733269007889</v>
      </c>
    </row>
    <row r="1543" spans="1:8" x14ac:dyDescent="0.25">
      <c r="A1543" t="s">
        <v>2070</v>
      </c>
      <c r="B1543" t="s">
        <v>110</v>
      </c>
      <c r="C1543" t="s">
        <v>13</v>
      </c>
      <c r="D1543">
        <v>2025</v>
      </c>
      <c r="E1543" t="s">
        <v>24</v>
      </c>
      <c r="F1543" t="s">
        <v>37</v>
      </c>
      <c r="G1543" t="s">
        <v>949</v>
      </c>
      <c r="H1543">
        <v>141.74605117258071</v>
      </c>
    </row>
    <row r="1544" spans="1:8" x14ac:dyDescent="0.25">
      <c r="A1544" t="s">
        <v>2071</v>
      </c>
      <c r="B1544" t="s">
        <v>110</v>
      </c>
      <c r="C1544" t="s">
        <v>13</v>
      </c>
      <c r="D1544">
        <v>2025</v>
      </c>
      <c r="E1544" t="s">
        <v>25</v>
      </c>
      <c r="F1544" t="s">
        <v>37</v>
      </c>
      <c r="G1544" t="s">
        <v>949</v>
      </c>
      <c r="H1544">
        <v>143.85584731743924</v>
      </c>
    </row>
    <row r="1545" spans="1:8" x14ac:dyDescent="0.25">
      <c r="A1545" t="s">
        <v>2072</v>
      </c>
      <c r="B1545" t="s">
        <v>110</v>
      </c>
      <c r="C1545" t="s">
        <v>13</v>
      </c>
      <c r="D1545">
        <v>2025</v>
      </c>
      <c r="E1545" t="s">
        <v>26</v>
      </c>
      <c r="F1545" t="s">
        <v>37</v>
      </c>
      <c r="G1545" t="s">
        <v>949</v>
      </c>
      <c r="H1545">
        <v>143.84731008004294</v>
      </c>
    </row>
    <row r="1546" spans="1:8" x14ac:dyDescent="0.25">
      <c r="A1546" t="s">
        <v>2073</v>
      </c>
      <c r="B1546" t="s">
        <v>110</v>
      </c>
      <c r="C1546" t="s">
        <v>13</v>
      </c>
      <c r="D1546">
        <v>2025</v>
      </c>
      <c r="E1546" t="s">
        <v>27</v>
      </c>
      <c r="F1546" t="s">
        <v>37</v>
      </c>
      <c r="G1546" t="s">
        <v>949</v>
      </c>
      <c r="H1546">
        <v>138.01461259009039</v>
      </c>
    </row>
    <row r="1547" spans="1:8" x14ac:dyDescent="0.25">
      <c r="A1547" t="s">
        <v>2074</v>
      </c>
      <c r="B1547" t="s">
        <v>110</v>
      </c>
      <c r="C1547" t="s">
        <v>13</v>
      </c>
      <c r="D1547">
        <v>2025</v>
      </c>
      <c r="E1547" t="s">
        <v>28</v>
      </c>
      <c r="F1547" t="s">
        <v>37</v>
      </c>
      <c r="G1547" t="s">
        <v>949</v>
      </c>
      <c r="H1547">
        <v>152.38199501341296</v>
      </c>
    </row>
    <row r="1548" spans="1:8" x14ac:dyDescent="0.25">
      <c r="A1548" t="s">
        <v>2075</v>
      </c>
      <c r="B1548" t="s">
        <v>110</v>
      </c>
      <c r="C1548" t="s">
        <v>13</v>
      </c>
      <c r="D1548">
        <v>2025</v>
      </c>
      <c r="E1548" t="s">
        <v>29</v>
      </c>
      <c r="F1548" t="s">
        <v>37</v>
      </c>
      <c r="G1548" t="s">
        <v>949</v>
      </c>
      <c r="H1548">
        <v>151.76952982172551</v>
      </c>
    </row>
    <row r="1549" spans="1:8" x14ac:dyDescent="0.25">
      <c r="A1549" t="s">
        <v>2076</v>
      </c>
      <c r="B1549" t="s">
        <v>110</v>
      </c>
      <c r="C1549" t="s">
        <v>13</v>
      </c>
      <c r="D1549">
        <v>2025</v>
      </c>
      <c r="E1549" t="s">
        <v>30</v>
      </c>
      <c r="F1549" t="s">
        <v>37</v>
      </c>
      <c r="G1549" t="s">
        <v>949</v>
      </c>
      <c r="H1549">
        <v>141.58390315957055</v>
      </c>
    </row>
    <row r="1550" spans="1:8" x14ac:dyDescent="0.25">
      <c r="A1550" t="s">
        <v>2077</v>
      </c>
      <c r="B1550" t="s">
        <v>110</v>
      </c>
      <c r="C1550" t="s">
        <v>13</v>
      </c>
      <c r="D1550">
        <v>2025</v>
      </c>
      <c r="E1550" t="s">
        <v>31</v>
      </c>
      <c r="F1550" t="s">
        <v>37</v>
      </c>
      <c r="G1550" t="s">
        <v>949</v>
      </c>
      <c r="H1550">
        <v>110.71013174045393</v>
      </c>
    </row>
    <row r="1551" spans="1:8" x14ac:dyDescent="0.25">
      <c r="A1551" t="s">
        <v>2078</v>
      </c>
      <c r="B1551" t="s">
        <v>110</v>
      </c>
      <c r="C1551" t="s">
        <v>13</v>
      </c>
      <c r="D1551">
        <v>2025</v>
      </c>
      <c r="E1551" t="s">
        <v>32</v>
      </c>
      <c r="F1551" t="s">
        <v>37</v>
      </c>
      <c r="G1551" t="s">
        <v>949</v>
      </c>
      <c r="H1551">
        <v>56.165332587247192</v>
      </c>
    </row>
    <row r="1552" spans="1:8" x14ac:dyDescent="0.25">
      <c r="A1552" t="s">
        <v>2079</v>
      </c>
      <c r="B1552" t="s">
        <v>110</v>
      </c>
      <c r="C1552" t="s">
        <v>13</v>
      </c>
      <c r="D1552">
        <v>2025</v>
      </c>
      <c r="E1552" t="s">
        <v>33</v>
      </c>
      <c r="F1552" t="s">
        <v>37</v>
      </c>
      <c r="G1552" t="s">
        <v>949</v>
      </c>
      <c r="H1552">
        <v>25.42771592262303</v>
      </c>
    </row>
    <row r="1553" spans="1:8" x14ac:dyDescent="0.25">
      <c r="A1553" t="s">
        <v>2080</v>
      </c>
      <c r="B1553" t="s">
        <v>110</v>
      </c>
      <c r="C1553" t="s">
        <v>13</v>
      </c>
      <c r="D1553">
        <v>2025</v>
      </c>
      <c r="E1553" t="s">
        <v>34</v>
      </c>
      <c r="F1553" t="s">
        <v>37</v>
      </c>
      <c r="G1553" t="s">
        <v>949</v>
      </c>
      <c r="H1553">
        <v>3.6130311324553634</v>
      </c>
    </row>
    <row r="1554" spans="1:8" x14ac:dyDescent="0.25">
      <c r="A1554" t="s">
        <v>2081</v>
      </c>
      <c r="B1554" t="s">
        <v>110</v>
      </c>
      <c r="C1554" t="s">
        <v>13</v>
      </c>
      <c r="D1554">
        <v>2025</v>
      </c>
      <c r="E1554" t="s">
        <v>35</v>
      </c>
      <c r="F1554" t="s">
        <v>37</v>
      </c>
      <c r="G1554" t="s">
        <v>949</v>
      </c>
      <c r="H1554">
        <v>7.3029202915130112E-2</v>
      </c>
    </row>
    <row r="1555" spans="1:8" x14ac:dyDescent="0.25">
      <c r="A1555" t="s">
        <v>2082</v>
      </c>
      <c r="B1555" t="s">
        <v>110</v>
      </c>
      <c r="C1555" t="s">
        <v>13</v>
      </c>
      <c r="D1555">
        <v>2025</v>
      </c>
      <c r="E1555" t="s">
        <v>36</v>
      </c>
      <c r="F1555" t="s">
        <v>37</v>
      </c>
      <c r="G1555" t="s">
        <v>949</v>
      </c>
      <c r="H1555">
        <v>0</v>
      </c>
    </row>
    <row r="1556" spans="1:8" x14ac:dyDescent="0.25">
      <c r="A1556" t="s">
        <v>8805</v>
      </c>
      <c r="B1556" t="s">
        <v>8468</v>
      </c>
      <c r="C1556" t="s">
        <v>13</v>
      </c>
      <c r="D1556">
        <v>2025</v>
      </c>
      <c r="E1556" t="s">
        <v>16</v>
      </c>
      <c r="F1556" t="s">
        <v>15</v>
      </c>
      <c r="G1556" t="s">
        <v>906</v>
      </c>
      <c r="H1556">
        <v>83.288993273815706</v>
      </c>
    </row>
    <row r="1557" spans="1:8" x14ac:dyDescent="0.25">
      <c r="A1557" t="s">
        <v>8806</v>
      </c>
      <c r="B1557" t="s">
        <v>8468</v>
      </c>
      <c r="C1557" t="s">
        <v>13</v>
      </c>
      <c r="D1557">
        <v>2025</v>
      </c>
      <c r="E1557" t="s">
        <v>17</v>
      </c>
      <c r="F1557" t="s">
        <v>15</v>
      </c>
      <c r="G1557" t="s">
        <v>906</v>
      </c>
      <c r="H1557">
        <v>91.423714482253487</v>
      </c>
    </row>
    <row r="1558" spans="1:8" x14ac:dyDescent="0.25">
      <c r="A1558" t="s">
        <v>8807</v>
      </c>
      <c r="B1558" t="s">
        <v>8468</v>
      </c>
      <c r="C1558" t="s">
        <v>13</v>
      </c>
      <c r="D1558">
        <v>2025</v>
      </c>
      <c r="E1558" t="s">
        <v>18</v>
      </c>
      <c r="F1558" t="s">
        <v>15</v>
      </c>
      <c r="G1558" t="s">
        <v>906</v>
      </c>
      <c r="H1558">
        <v>100.09707611163637</v>
      </c>
    </row>
    <row r="1559" spans="1:8" x14ac:dyDescent="0.25">
      <c r="A1559" t="s">
        <v>8808</v>
      </c>
      <c r="B1559" t="s">
        <v>8468</v>
      </c>
      <c r="C1559" t="s">
        <v>13</v>
      </c>
      <c r="D1559">
        <v>2025</v>
      </c>
      <c r="E1559" t="s">
        <v>19</v>
      </c>
      <c r="F1559" t="s">
        <v>15</v>
      </c>
      <c r="G1559" t="s">
        <v>906</v>
      </c>
      <c r="H1559">
        <v>110.41648468820003</v>
      </c>
    </row>
    <row r="1560" spans="1:8" x14ac:dyDescent="0.25">
      <c r="A1560" t="s">
        <v>8809</v>
      </c>
      <c r="B1560" t="s">
        <v>8468</v>
      </c>
      <c r="C1560" t="s">
        <v>13</v>
      </c>
      <c r="D1560">
        <v>2025</v>
      </c>
      <c r="E1560" t="s">
        <v>20</v>
      </c>
      <c r="F1560" t="s">
        <v>15</v>
      </c>
      <c r="G1560" t="s">
        <v>906</v>
      </c>
      <c r="H1560">
        <v>104.52304118169998</v>
      </c>
    </row>
    <row r="1561" spans="1:8" x14ac:dyDescent="0.25">
      <c r="A1561" t="s">
        <v>8810</v>
      </c>
      <c r="B1561" t="s">
        <v>8468</v>
      </c>
      <c r="C1561" t="s">
        <v>13</v>
      </c>
      <c r="D1561">
        <v>2025</v>
      </c>
      <c r="E1561" t="s">
        <v>21</v>
      </c>
      <c r="F1561" t="s">
        <v>15</v>
      </c>
      <c r="G1561" t="s">
        <v>906</v>
      </c>
      <c r="H1561">
        <v>120.86689681799997</v>
      </c>
    </row>
    <row r="1562" spans="1:8" x14ac:dyDescent="0.25">
      <c r="A1562" t="s">
        <v>8811</v>
      </c>
      <c r="B1562" t="s">
        <v>8468</v>
      </c>
      <c r="C1562" t="s">
        <v>13</v>
      </c>
      <c r="D1562">
        <v>2025</v>
      </c>
      <c r="E1562" t="s">
        <v>22</v>
      </c>
      <c r="F1562" t="s">
        <v>15</v>
      </c>
      <c r="G1562" t="s">
        <v>906</v>
      </c>
      <c r="H1562">
        <v>116.21041315479998</v>
      </c>
    </row>
    <row r="1563" spans="1:8" x14ac:dyDescent="0.25">
      <c r="A1563" t="s">
        <v>8812</v>
      </c>
      <c r="B1563" t="s">
        <v>8468</v>
      </c>
      <c r="C1563" t="s">
        <v>13</v>
      </c>
      <c r="D1563">
        <v>2025</v>
      </c>
      <c r="E1563" t="s">
        <v>23</v>
      </c>
      <c r="F1563" t="s">
        <v>15</v>
      </c>
      <c r="G1563" t="s">
        <v>906</v>
      </c>
      <c r="H1563">
        <v>131.60290646800001</v>
      </c>
    </row>
    <row r="1564" spans="1:8" x14ac:dyDescent="0.25">
      <c r="A1564" t="s">
        <v>8813</v>
      </c>
      <c r="B1564" t="s">
        <v>8468</v>
      </c>
      <c r="C1564" t="s">
        <v>13</v>
      </c>
      <c r="D1564">
        <v>2025</v>
      </c>
      <c r="E1564" t="s">
        <v>24</v>
      </c>
      <c r="F1564" t="s">
        <v>15</v>
      </c>
      <c r="G1564" t="s">
        <v>906</v>
      </c>
      <c r="H1564">
        <v>142.581881216</v>
      </c>
    </row>
    <row r="1565" spans="1:8" x14ac:dyDescent="0.25">
      <c r="A1565" t="s">
        <v>8814</v>
      </c>
      <c r="B1565" t="s">
        <v>8468</v>
      </c>
      <c r="C1565" t="s">
        <v>13</v>
      </c>
      <c r="D1565">
        <v>2025</v>
      </c>
      <c r="E1565" t="s">
        <v>25</v>
      </c>
      <c r="F1565" t="s">
        <v>15</v>
      </c>
      <c r="G1565" t="s">
        <v>906</v>
      </c>
      <c r="H1565">
        <v>143.53564076159998</v>
      </c>
    </row>
    <row r="1566" spans="1:8" x14ac:dyDescent="0.25">
      <c r="A1566" t="s">
        <v>8815</v>
      </c>
      <c r="B1566" t="s">
        <v>8468</v>
      </c>
      <c r="C1566" t="s">
        <v>13</v>
      </c>
      <c r="D1566">
        <v>2025</v>
      </c>
      <c r="E1566" t="s">
        <v>26</v>
      </c>
      <c r="F1566" t="s">
        <v>15</v>
      </c>
      <c r="G1566" t="s">
        <v>906</v>
      </c>
      <c r="H1566">
        <v>140.50893187850002</v>
      </c>
    </row>
    <row r="1567" spans="1:8" x14ac:dyDescent="0.25">
      <c r="A1567" t="s">
        <v>8816</v>
      </c>
      <c r="B1567" t="s">
        <v>8468</v>
      </c>
      <c r="C1567" t="s">
        <v>13</v>
      </c>
      <c r="D1567">
        <v>2025</v>
      </c>
      <c r="E1567" t="s">
        <v>27</v>
      </c>
      <c r="F1567" t="s">
        <v>15</v>
      </c>
      <c r="G1567" t="s">
        <v>906</v>
      </c>
      <c r="H1567">
        <v>129.29102658159999</v>
      </c>
    </row>
    <row r="1568" spans="1:8" x14ac:dyDescent="0.25">
      <c r="A1568" t="s">
        <v>8817</v>
      </c>
      <c r="B1568" t="s">
        <v>8468</v>
      </c>
      <c r="C1568" t="s">
        <v>13</v>
      </c>
      <c r="D1568">
        <v>2025</v>
      </c>
      <c r="E1568" t="s">
        <v>28</v>
      </c>
      <c r="F1568" t="s">
        <v>15</v>
      </c>
      <c r="G1568" t="s">
        <v>906</v>
      </c>
      <c r="H1568">
        <v>135.82987816999997</v>
      </c>
    </row>
    <row r="1569" spans="1:8" x14ac:dyDescent="0.25">
      <c r="A1569" t="s">
        <v>8818</v>
      </c>
      <c r="B1569" t="s">
        <v>8468</v>
      </c>
      <c r="C1569" t="s">
        <v>13</v>
      </c>
      <c r="D1569">
        <v>2025</v>
      </c>
      <c r="E1569" t="s">
        <v>29</v>
      </c>
      <c r="F1569" t="s">
        <v>15</v>
      </c>
      <c r="G1569" t="s">
        <v>906</v>
      </c>
      <c r="H1569">
        <v>128.18611624000002</v>
      </c>
    </row>
    <row r="1570" spans="1:8" x14ac:dyDescent="0.25">
      <c r="A1570" t="s">
        <v>8819</v>
      </c>
      <c r="B1570" t="s">
        <v>8468</v>
      </c>
      <c r="C1570" t="s">
        <v>13</v>
      </c>
      <c r="D1570">
        <v>2025</v>
      </c>
      <c r="E1570" t="s">
        <v>30</v>
      </c>
      <c r="F1570" t="s">
        <v>15</v>
      </c>
      <c r="G1570" t="s">
        <v>906</v>
      </c>
      <c r="H1570">
        <v>110.51593399999997</v>
      </c>
    </row>
    <row r="1571" spans="1:8" x14ac:dyDescent="0.25">
      <c r="A1571" t="s">
        <v>8820</v>
      </c>
      <c r="B1571" t="s">
        <v>8468</v>
      </c>
      <c r="C1571" t="s">
        <v>13</v>
      </c>
      <c r="D1571">
        <v>2025</v>
      </c>
      <c r="E1571" t="s">
        <v>31</v>
      </c>
      <c r="F1571" t="s">
        <v>15</v>
      </c>
      <c r="G1571" t="s">
        <v>906</v>
      </c>
      <c r="H1571">
        <v>74.688026950800008</v>
      </c>
    </row>
    <row r="1572" spans="1:8" x14ac:dyDescent="0.25">
      <c r="A1572" t="s">
        <v>8821</v>
      </c>
      <c r="B1572" t="s">
        <v>8468</v>
      </c>
      <c r="C1572" t="s">
        <v>13</v>
      </c>
      <c r="D1572">
        <v>2025</v>
      </c>
      <c r="E1572" t="s">
        <v>32</v>
      </c>
      <c r="F1572" t="s">
        <v>15</v>
      </c>
      <c r="G1572" t="s">
        <v>906</v>
      </c>
      <c r="H1572">
        <v>36.730676344000003</v>
      </c>
    </row>
    <row r="1573" spans="1:8" x14ac:dyDescent="0.25">
      <c r="A1573" t="s">
        <v>8822</v>
      </c>
      <c r="B1573" t="s">
        <v>8468</v>
      </c>
      <c r="C1573" t="s">
        <v>13</v>
      </c>
      <c r="D1573">
        <v>2025</v>
      </c>
      <c r="E1573" t="s">
        <v>33</v>
      </c>
      <c r="F1573" t="s">
        <v>15</v>
      </c>
      <c r="G1573" t="s">
        <v>906</v>
      </c>
      <c r="H1573">
        <v>23.936765344800008</v>
      </c>
    </row>
    <row r="1574" spans="1:8" x14ac:dyDescent="0.25">
      <c r="A1574" t="s">
        <v>8823</v>
      </c>
      <c r="B1574" t="s">
        <v>8468</v>
      </c>
      <c r="C1574" t="s">
        <v>13</v>
      </c>
      <c r="D1574">
        <v>2025</v>
      </c>
      <c r="E1574" t="s">
        <v>34</v>
      </c>
      <c r="F1574" t="s">
        <v>15</v>
      </c>
      <c r="G1574" t="s">
        <v>906</v>
      </c>
      <c r="H1574">
        <v>8.457789816</v>
      </c>
    </row>
    <row r="1575" spans="1:8" x14ac:dyDescent="0.25">
      <c r="A1575" t="s">
        <v>8824</v>
      </c>
      <c r="B1575" t="s">
        <v>8468</v>
      </c>
      <c r="C1575" t="s">
        <v>13</v>
      </c>
      <c r="D1575">
        <v>2025</v>
      </c>
      <c r="E1575" t="s">
        <v>35</v>
      </c>
      <c r="F1575" t="s">
        <v>15</v>
      </c>
      <c r="G1575" t="s">
        <v>906</v>
      </c>
      <c r="H1575">
        <v>1.6714597064000001</v>
      </c>
    </row>
    <row r="1576" spans="1:8" x14ac:dyDescent="0.25">
      <c r="A1576" t="s">
        <v>8825</v>
      </c>
      <c r="B1576" t="s">
        <v>8468</v>
      </c>
      <c r="C1576" t="s">
        <v>13</v>
      </c>
      <c r="D1576">
        <v>2025</v>
      </c>
      <c r="E1576" t="s">
        <v>36</v>
      </c>
      <c r="F1576" t="s">
        <v>15</v>
      </c>
      <c r="G1576" t="s">
        <v>906</v>
      </c>
      <c r="H1576">
        <v>0.15518789999999999</v>
      </c>
    </row>
    <row r="1577" spans="1:8" x14ac:dyDescent="0.25">
      <c r="A1577" t="s">
        <v>8826</v>
      </c>
      <c r="B1577" t="s">
        <v>8468</v>
      </c>
      <c r="C1577" t="s">
        <v>13</v>
      </c>
      <c r="D1577">
        <v>2025</v>
      </c>
      <c r="E1577" t="s">
        <v>16</v>
      </c>
      <c r="F1577" t="s">
        <v>37</v>
      </c>
      <c r="G1577" t="s">
        <v>906</v>
      </c>
      <c r="H1577">
        <v>78.639497891560822</v>
      </c>
    </row>
    <row r="1578" spans="1:8" x14ac:dyDescent="0.25">
      <c r="A1578" t="s">
        <v>8827</v>
      </c>
      <c r="B1578" t="s">
        <v>8468</v>
      </c>
      <c r="C1578" t="s">
        <v>13</v>
      </c>
      <c r="D1578">
        <v>2025</v>
      </c>
      <c r="E1578" t="s">
        <v>17</v>
      </c>
      <c r="F1578" t="s">
        <v>37</v>
      </c>
      <c r="G1578" t="s">
        <v>906</v>
      </c>
      <c r="H1578">
        <v>85.788357708955388</v>
      </c>
    </row>
    <row r="1579" spans="1:8" x14ac:dyDescent="0.25">
      <c r="A1579" t="s">
        <v>8828</v>
      </c>
      <c r="B1579" t="s">
        <v>8468</v>
      </c>
      <c r="C1579" t="s">
        <v>13</v>
      </c>
      <c r="D1579">
        <v>2025</v>
      </c>
      <c r="E1579" t="s">
        <v>18</v>
      </c>
      <c r="F1579" t="s">
        <v>37</v>
      </c>
      <c r="G1579" t="s">
        <v>906</v>
      </c>
      <c r="H1579">
        <v>93.54612598466943</v>
      </c>
    </row>
    <row r="1580" spans="1:8" x14ac:dyDescent="0.25">
      <c r="A1580" t="s">
        <v>8829</v>
      </c>
      <c r="B1580" t="s">
        <v>8468</v>
      </c>
      <c r="C1580" t="s">
        <v>13</v>
      </c>
      <c r="D1580">
        <v>2025</v>
      </c>
      <c r="E1580" t="s">
        <v>19</v>
      </c>
      <c r="F1580" t="s">
        <v>37</v>
      </c>
      <c r="G1580" t="s">
        <v>906</v>
      </c>
      <c r="H1580">
        <v>102.79200489999997</v>
      </c>
    </row>
    <row r="1581" spans="1:8" x14ac:dyDescent="0.25">
      <c r="A1581" t="s">
        <v>8830</v>
      </c>
      <c r="B1581" t="s">
        <v>8468</v>
      </c>
      <c r="C1581" t="s">
        <v>13</v>
      </c>
      <c r="D1581">
        <v>2025</v>
      </c>
      <c r="E1581" t="s">
        <v>20</v>
      </c>
      <c r="F1581" t="s">
        <v>37</v>
      </c>
      <c r="G1581" t="s">
        <v>906</v>
      </c>
      <c r="H1581">
        <v>97.802199349999981</v>
      </c>
    </row>
    <row r="1582" spans="1:8" x14ac:dyDescent="0.25">
      <c r="A1582" t="s">
        <v>8831</v>
      </c>
      <c r="B1582" t="s">
        <v>8468</v>
      </c>
      <c r="C1582" t="s">
        <v>13</v>
      </c>
      <c r="D1582">
        <v>2025</v>
      </c>
      <c r="E1582" t="s">
        <v>21</v>
      </c>
      <c r="F1582" t="s">
        <v>37</v>
      </c>
      <c r="G1582" t="s">
        <v>906</v>
      </c>
      <c r="H1582">
        <v>112.8020511326</v>
      </c>
    </row>
    <row r="1583" spans="1:8" x14ac:dyDescent="0.25">
      <c r="A1583" t="s">
        <v>8832</v>
      </c>
      <c r="B1583" t="s">
        <v>8468</v>
      </c>
      <c r="C1583" t="s">
        <v>13</v>
      </c>
      <c r="D1583">
        <v>2025</v>
      </c>
      <c r="E1583" t="s">
        <v>22</v>
      </c>
      <c r="F1583" t="s">
        <v>37</v>
      </c>
      <c r="G1583" t="s">
        <v>906</v>
      </c>
      <c r="H1583">
        <v>107.96389158529998</v>
      </c>
    </row>
    <row r="1584" spans="1:8" x14ac:dyDescent="0.25">
      <c r="A1584" t="s">
        <v>8833</v>
      </c>
      <c r="B1584" t="s">
        <v>8468</v>
      </c>
      <c r="C1584" t="s">
        <v>13</v>
      </c>
      <c r="D1584">
        <v>2025</v>
      </c>
      <c r="E1584" t="s">
        <v>23</v>
      </c>
      <c r="F1584" t="s">
        <v>37</v>
      </c>
      <c r="G1584" t="s">
        <v>906</v>
      </c>
      <c r="H1584">
        <v>122.96932508080002</v>
      </c>
    </row>
    <row r="1585" spans="1:8" x14ac:dyDescent="0.25">
      <c r="A1585" t="s">
        <v>8834</v>
      </c>
      <c r="B1585" t="s">
        <v>8468</v>
      </c>
      <c r="C1585" t="s">
        <v>13</v>
      </c>
      <c r="D1585">
        <v>2025</v>
      </c>
      <c r="E1585" t="s">
        <v>24</v>
      </c>
      <c r="F1585" t="s">
        <v>37</v>
      </c>
      <c r="G1585" t="s">
        <v>906</v>
      </c>
      <c r="H1585">
        <v>135.19739374720001</v>
      </c>
    </row>
    <row r="1586" spans="1:8" x14ac:dyDescent="0.25">
      <c r="A1586" t="s">
        <v>8835</v>
      </c>
      <c r="B1586" t="s">
        <v>8468</v>
      </c>
      <c r="C1586" t="s">
        <v>13</v>
      </c>
      <c r="D1586">
        <v>2025</v>
      </c>
      <c r="E1586" t="s">
        <v>25</v>
      </c>
      <c r="F1586" t="s">
        <v>37</v>
      </c>
      <c r="G1586" t="s">
        <v>906</v>
      </c>
      <c r="H1586">
        <v>139.15971644640001</v>
      </c>
    </row>
    <row r="1587" spans="1:8" x14ac:dyDescent="0.25">
      <c r="A1587" t="s">
        <v>8836</v>
      </c>
      <c r="B1587" t="s">
        <v>8468</v>
      </c>
      <c r="C1587" t="s">
        <v>13</v>
      </c>
      <c r="D1587">
        <v>2025</v>
      </c>
      <c r="E1587" t="s">
        <v>26</v>
      </c>
      <c r="F1587" t="s">
        <v>37</v>
      </c>
      <c r="G1587" t="s">
        <v>906</v>
      </c>
      <c r="H1587">
        <v>140.09998562800001</v>
      </c>
    </row>
    <row r="1588" spans="1:8" x14ac:dyDescent="0.25">
      <c r="A1588" t="s">
        <v>8837</v>
      </c>
      <c r="B1588" t="s">
        <v>8468</v>
      </c>
      <c r="C1588" t="s">
        <v>13</v>
      </c>
      <c r="D1588">
        <v>2025</v>
      </c>
      <c r="E1588" t="s">
        <v>27</v>
      </c>
      <c r="F1588" t="s">
        <v>37</v>
      </c>
      <c r="G1588" t="s">
        <v>906</v>
      </c>
      <c r="H1588">
        <v>134.73739938799997</v>
      </c>
    </row>
    <row r="1589" spans="1:8" x14ac:dyDescent="0.25">
      <c r="A1589" t="s">
        <v>8838</v>
      </c>
      <c r="B1589" t="s">
        <v>8468</v>
      </c>
      <c r="C1589" t="s">
        <v>13</v>
      </c>
      <c r="D1589">
        <v>2025</v>
      </c>
      <c r="E1589" t="s">
        <v>28</v>
      </c>
      <c r="F1589" t="s">
        <v>37</v>
      </c>
      <c r="G1589" t="s">
        <v>906</v>
      </c>
      <c r="H1589">
        <v>148.81562243999997</v>
      </c>
    </row>
    <row r="1590" spans="1:8" x14ac:dyDescent="0.25">
      <c r="A1590" t="s">
        <v>8839</v>
      </c>
      <c r="B1590" t="s">
        <v>8468</v>
      </c>
      <c r="C1590" t="s">
        <v>13</v>
      </c>
      <c r="D1590">
        <v>2025</v>
      </c>
      <c r="E1590" t="s">
        <v>29</v>
      </c>
      <c r="F1590" t="s">
        <v>37</v>
      </c>
      <c r="G1590" t="s">
        <v>906</v>
      </c>
      <c r="H1590">
        <v>147.67939686399995</v>
      </c>
    </row>
    <row r="1591" spans="1:8" x14ac:dyDescent="0.25">
      <c r="A1591" t="s">
        <v>8840</v>
      </c>
      <c r="B1591" t="s">
        <v>8468</v>
      </c>
      <c r="C1591" t="s">
        <v>13</v>
      </c>
      <c r="D1591">
        <v>2025</v>
      </c>
      <c r="E1591" t="s">
        <v>30</v>
      </c>
      <c r="F1591" t="s">
        <v>37</v>
      </c>
      <c r="G1591" t="s">
        <v>906</v>
      </c>
      <c r="H1591">
        <v>136.76221290199999</v>
      </c>
    </row>
    <row r="1592" spans="1:8" x14ac:dyDescent="0.25">
      <c r="A1592" t="s">
        <v>8841</v>
      </c>
      <c r="B1592" t="s">
        <v>8468</v>
      </c>
      <c r="C1592" t="s">
        <v>13</v>
      </c>
      <c r="D1592">
        <v>2025</v>
      </c>
      <c r="E1592" t="s">
        <v>31</v>
      </c>
      <c r="F1592" t="s">
        <v>37</v>
      </c>
      <c r="G1592" t="s">
        <v>906</v>
      </c>
      <c r="H1592">
        <v>109.12137375999997</v>
      </c>
    </row>
    <row r="1593" spans="1:8" x14ac:dyDescent="0.25">
      <c r="A1593" t="s">
        <v>8842</v>
      </c>
      <c r="B1593" t="s">
        <v>8468</v>
      </c>
      <c r="C1593" t="s">
        <v>13</v>
      </c>
      <c r="D1593">
        <v>2025</v>
      </c>
      <c r="E1593" t="s">
        <v>32</v>
      </c>
      <c r="F1593" t="s">
        <v>37</v>
      </c>
      <c r="G1593" t="s">
        <v>906</v>
      </c>
      <c r="H1593">
        <v>67.229069883200026</v>
      </c>
    </row>
    <row r="1594" spans="1:8" x14ac:dyDescent="0.25">
      <c r="A1594" t="s">
        <v>8843</v>
      </c>
      <c r="B1594" t="s">
        <v>8468</v>
      </c>
      <c r="C1594" t="s">
        <v>13</v>
      </c>
      <c r="D1594">
        <v>2025</v>
      </c>
      <c r="E1594" t="s">
        <v>33</v>
      </c>
      <c r="F1594" t="s">
        <v>37</v>
      </c>
      <c r="G1594" t="s">
        <v>906</v>
      </c>
      <c r="H1594">
        <v>53.506157363999989</v>
      </c>
    </row>
    <row r="1595" spans="1:8" x14ac:dyDescent="0.25">
      <c r="A1595" t="s">
        <v>8844</v>
      </c>
      <c r="B1595" t="s">
        <v>8468</v>
      </c>
      <c r="C1595" t="s">
        <v>13</v>
      </c>
      <c r="D1595">
        <v>2025</v>
      </c>
      <c r="E1595" t="s">
        <v>34</v>
      </c>
      <c r="F1595" t="s">
        <v>37</v>
      </c>
      <c r="G1595" t="s">
        <v>906</v>
      </c>
      <c r="H1595">
        <v>24.185153753999998</v>
      </c>
    </row>
    <row r="1596" spans="1:8" x14ac:dyDescent="0.25">
      <c r="A1596" t="s">
        <v>8845</v>
      </c>
      <c r="B1596" t="s">
        <v>8468</v>
      </c>
      <c r="C1596" t="s">
        <v>13</v>
      </c>
      <c r="D1596">
        <v>2025</v>
      </c>
      <c r="E1596" t="s">
        <v>35</v>
      </c>
      <c r="F1596" t="s">
        <v>37</v>
      </c>
      <c r="G1596" t="s">
        <v>906</v>
      </c>
      <c r="H1596">
        <v>6.1852664900000001</v>
      </c>
    </row>
    <row r="1597" spans="1:8" x14ac:dyDescent="0.25">
      <c r="A1597" t="s">
        <v>8846</v>
      </c>
      <c r="B1597" t="s">
        <v>8468</v>
      </c>
      <c r="C1597" t="s">
        <v>13</v>
      </c>
      <c r="D1597">
        <v>2025</v>
      </c>
      <c r="E1597" t="s">
        <v>36</v>
      </c>
      <c r="F1597" t="s">
        <v>37</v>
      </c>
      <c r="G1597" t="s">
        <v>906</v>
      </c>
      <c r="H1597">
        <v>0.91766465979999989</v>
      </c>
    </row>
    <row r="1598" spans="1:8" x14ac:dyDescent="0.25">
      <c r="A1598" t="s">
        <v>8847</v>
      </c>
      <c r="B1598" t="s">
        <v>8468</v>
      </c>
      <c r="C1598" t="s">
        <v>13</v>
      </c>
      <c r="D1598">
        <v>2025</v>
      </c>
      <c r="E1598" t="s">
        <v>16</v>
      </c>
      <c r="F1598" t="s">
        <v>15</v>
      </c>
      <c r="G1598" t="s">
        <v>949</v>
      </c>
      <c r="H1598">
        <v>87.515179164719783</v>
      </c>
    </row>
    <row r="1599" spans="1:8" x14ac:dyDescent="0.25">
      <c r="A1599" t="s">
        <v>8848</v>
      </c>
      <c r="B1599" t="s">
        <v>8468</v>
      </c>
      <c r="C1599" t="s">
        <v>13</v>
      </c>
      <c r="D1599">
        <v>2025</v>
      </c>
      <c r="E1599" t="s">
        <v>17</v>
      </c>
      <c r="F1599" t="s">
        <v>15</v>
      </c>
      <c r="G1599" t="s">
        <v>949</v>
      </c>
      <c r="H1599">
        <v>95.391468167893933</v>
      </c>
    </row>
    <row r="1600" spans="1:8" x14ac:dyDescent="0.25">
      <c r="A1600" t="s">
        <v>8849</v>
      </c>
      <c r="B1600" t="s">
        <v>8468</v>
      </c>
      <c r="C1600" t="s">
        <v>13</v>
      </c>
      <c r="D1600">
        <v>2025</v>
      </c>
      <c r="E1600" t="s">
        <v>18</v>
      </c>
      <c r="F1600" t="s">
        <v>15</v>
      </c>
      <c r="G1600" t="s">
        <v>949</v>
      </c>
      <c r="H1600">
        <v>102.86685601780553</v>
      </c>
    </row>
    <row r="1601" spans="1:8" x14ac:dyDescent="0.25">
      <c r="A1601" t="s">
        <v>8850</v>
      </c>
      <c r="B1601" t="s">
        <v>8468</v>
      </c>
      <c r="C1601" t="s">
        <v>13</v>
      </c>
      <c r="D1601">
        <v>2025</v>
      </c>
      <c r="E1601" t="s">
        <v>19</v>
      </c>
      <c r="F1601" t="s">
        <v>15</v>
      </c>
      <c r="G1601" t="s">
        <v>949</v>
      </c>
      <c r="H1601">
        <v>111.81388633785001</v>
      </c>
    </row>
    <row r="1602" spans="1:8" x14ac:dyDescent="0.25">
      <c r="A1602" t="s">
        <v>8851</v>
      </c>
      <c r="B1602" t="s">
        <v>8468</v>
      </c>
      <c r="C1602" t="s">
        <v>13</v>
      </c>
      <c r="D1602">
        <v>2025</v>
      </c>
      <c r="E1602" t="s">
        <v>20</v>
      </c>
      <c r="F1602" t="s">
        <v>15</v>
      </c>
      <c r="G1602" t="s">
        <v>949</v>
      </c>
      <c r="H1602">
        <v>105.81899413094999</v>
      </c>
    </row>
    <row r="1603" spans="1:8" x14ac:dyDescent="0.25">
      <c r="A1603" t="s">
        <v>8852</v>
      </c>
      <c r="B1603" t="s">
        <v>8468</v>
      </c>
      <c r="C1603" t="s">
        <v>13</v>
      </c>
      <c r="D1603">
        <v>2025</v>
      </c>
      <c r="E1603" t="s">
        <v>21</v>
      </c>
      <c r="F1603" t="s">
        <v>15</v>
      </c>
      <c r="G1603" t="s">
        <v>949</v>
      </c>
      <c r="H1603">
        <v>123.15940491529999</v>
      </c>
    </row>
    <row r="1604" spans="1:8" x14ac:dyDescent="0.25">
      <c r="A1604" t="s">
        <v>8853</v>
      </c>
      <c r="B1604" t="s">
        <v>8468</v>
      </c>
      <c r="C1604" t="s">
        <v>13</v>
      </c>
      <c r="D1604">
        <v>2025</v>
      </c>
      <c r="E1604" t="s">
        <v>22</v>
      </c>
      <c r="F1604" t="s">
        <v>15</v>
      </c>
      <c r="G1604" t="s">
        <v>949</v>
      </c>
      <c r="H1604">
        <v>119.89299194040001</v>
      </c>
    </row>
    <row r="1605" spans="1:8" x14ac:dyDescent="0.25">
      <c r="A1605" t="s">
        <v>8854</v>
      </c>
      <c r="B1605" t="s">
        <v>8468</v>
      </c>
      <c r="C1605" t="s">
        <v>13</v>
      </c>
      <c r="D1605">
        <v>2025</v>
      </c>
      <c r="E1605" t="s">
        <v>23</v>
      </c>
      <c r="F1605" t="s">
        <v>15</v>
      </c>
      <c r="G1605" t="s">
        <v>949</v>
      </c>
      <c r="H1605">
        <v>135.76954179600003</v>
      </c>
    </row>
    <row r="1606" spans="1:8" x14ac:dyDescent="0.25">
      <c r="A1606" t="s">
        <v>8855</v>
      </c>
      <c r="B1606" t="s">
        <v>8468</v>
      </c>
      <c r="C1606" t="s">
        <v>13</v>
      </c>
      <c r="D1606">
        <v>2025</v>
      </c>
      <c r="E1606" t="s">
        <v>24</v>
      </c>
      <c r="F1606" t="s">
        <v>15</v>
      </c>
      <c r="G1606" t="s">
        <v>949</v>
      </c>
      <c r="H1606">
        <v>145.74336528000001</v>
      </c>
    </row>
    <row r="1607" spans="1:8" x14ac:dyDescent="0.25">
      <c r="A1607" t="s">
        <v>8856</v>
      </c>
      <c r="B1607" t="s">
        <v>8468</v>
      </c>
      <c r="C1607" t="s">
        <v>13</v>
      </c>
      <c r="D1607">
        <v>2025</v>
      </c>
      <c r="E1607" t="s">
        <v>25</v>
      </c>
      <c r="F1607" t="s">
        <v>15</v>
      </c>
      <c r="G1607" t="s">
        <v>949</v>
      </c>
      <c r="H1607">
        <v>145.5941826255</v>
      </c>
    </row>
    <row r="1608" spans="1:8" x14ac:dyDescent="0.25">
      <c r="A1608" t="s">
        <v>8857</v>
      </c>
      <c r="B1608" t="s">
        <v>8468</v>
      </c>
      <c r="C1608" t="s">
        <v>13</v>
      </c>
      <c r="D1608">
        <v>2025</v>
      </c>
      <c r="E1608" t="s">
        <v>26</v>
      </c>
      <c r="F1608" t="s">
        <v>15</v>
      </c>
      <c r="G1608" t="s">
        <v>949</v>
      </c>
      <c r="H1608">
        <v>141.76511099174999</v>
      </c>
    </row>
    <row r="1609" spans="1:8" x14ac:dyDescent="0.25">
      <c r="A1609" t="s">
        <v>8858</v>
      </c>
      <c r="B1609" t="s">
        <v>8468</v>
      </c>
      <c r="C1609" t="s">
        <v>13</v>
      </c>
      <c r="D1609">
        <v>2025</v>
      </c>
      <c r="E1609" t="s">
        <v>27</v>
      </c>
      <c r="F1609" t="s">
        <v>15</v>
      </c>
      <c r="G1609" t="s">
        <v>949</v>
      </c>
      <c r="H1609">
        <v>130.04704899920003</v>
      </c>
    </row>
    <row r="1610" spans="1:8" x14ac:dyDescent="0.25">
      <c r="A1610" t="s">
        <v>8859</v>
      </c>
      <c r="B1610" t="s">
        <v>8468</v>
      </c>
      <c r="C1610" t="s">
        <v>13</v>
      </c>
      <c r="D1610">
        <v>2025</v>
      </c>
      <c r="E1610" t="s">
        <v>28</v>
      </c>
      <c r="F1610" t="s">
        <v>15</v>
      </c>
      <c r="G1610" t="s">
        <v>949</v>
      </c>
      <c r="H1610">
        <v>136.3792647546</v>
      </c>
    </row>
    <row r="1611" spans="1:8" x14ac:dyDescent="0.25">
      <c r="A1611" t="s">
        <v>8860</v>
      </c>
      <c r="B1611" t="s">
        <v>8468</v>
      </c>
      <c r="C1611" t="s">
        <v>13</v>
      </c>
      <c r="D1611">
        <v>2025</v>
      </c>
      <c r="E1611" t="s">
        <v>29</v>
      </c>
      <c r="F1611" t="s">
        <v>15</v>
      </c>
      <c r="G1611" t="s">
        <v>949</v>
      </c>
      <c r="H1611">
        <v>128.44072332000002</v>
      </c>
    </row>
    <row r="1612" spans="1:8" x14ac:dyDescent="0.25">
      <c r="A1612" t="s">
        <v>8861</v>
      </c>
      <c r="B1612" t="s">
        <v>8468</v>
      </c>
      <c r="C1612" t="s">
        <v>13</v>
      </c>
      <c r="D1612">
        <v>2025</v>
      </c>
      <c r="E1612" t="s">
        <v>30</v>
      </c>
      <c r="F1612" t="s">
        <v>15</v>
      </c>
      <c r="G1612" t="s">
        <v>949</v>
      </c>
      <c r="H1612">
        <v>110.67232500000001</v>
      </c>
    </row>
    <row r="1613" spans="1:8" x14ac:dyDescent="0.25">
      <c r="A1613" t="s">
        <v>8862</v>
      </c>
      <c r="B1613" t="s">
        <v>8468</v>
      </c>
      <c r="C1613" t="s">
        <v>13</v>
      </c>
      <c r="D1613">
        <v>2025</v>
      </c>
      <c r="E1613" t="s">
        <v>31</v>
      </c>
      <c r="F1613" t="s">
        <v>15</v>
      </c>
      <c r="G1613" t="s">
        <v>949</v>
      </c>
      <c r="H1613">
        <v>74.750658572700004</v>
      </c>
    </row>
    <row r="1614" spans="1:8" x14ac:dyDescent="0.25">
      <c r="A1614" t="s">
        <v>8863</v>
      </c>
      <c r="B1614" t="s">
        <v>8468</v>
      </c>
      <c r="C1614" t="s">
        <v>13</v>
      </c>
      <c r="D1614">
        <v>2025</v>
      </c>
      <c r="E1614" t="s">
        <v>32</v>
      </c>
      <c r="F1614" t="s">
        <v>15</v>
      </c>
      <c r="G1614" t="s">
        <v>949</v>
      </c>
      <c r="H1614">
        <v>36.790034943999999</v>
      </c>
    </row>
    <row r="1615" spans="1:8" x14ac:dyDescent="0.25">
      <c r="A1615" t="s">
        <v>8864</v>
      </c>
      <c r="B1615" t="s">
        <v>8468</v>
      </c>
      <c r="C1615" t="s">
        <v>13</v>
      </c>
      <c r="D1615">
        <v>2025</v>
      </c>
      <c r="E1615" t="s">
        <v>33</v>
      </c>
      <c r="F1615" t="s">
        <v>15</v>
      </c>
      <c r="G1615" t="s">
        <v>949</v>
      </c>
      <c r="H1615">
        <v>23.967244904400001</v>
      </c>
    </row>
    <row r="1616" spans="1:8" x14ac:dyDescent="0.25">
      <c r="A1616" t="s">
        <v>8865</v>
      </c>
      <c r="B1616" t="s">
        <v>8468</v>
      </c>
      <c r="C1616" t="s">
        <v>13</v>
      </c>
      <c r="D1616">
        <v>2025</v>
      </c>
      <c r="E1616" t="s">
        <v>34</v>
      </c>
      <c r="F1616" t="s">
        <v>15</v>
      </c>
      <c r="G1616" t="s">
        <v>949</v>
      </c>
      <c r="H1616">
        <v>8.457789816</v>
      </c>
    </row>
    <row r="1617" spans="1:8" x14ac:dyDescent="0.25">
      <c r="A1617" t="s">
        <v>8866</v>
      </c>
      <c r="B1617" t="s">
        <v>8468</v>
      </c>
      <c r="C1617" t="s">
        <v>13</v>
      </c>
      <c r="D1617">
        <v>2025</v>
      </c>
      <c r="E1617" t="s">
        <v>35</v>
      </c>
      <c r="F1617" t="s">
        <v>15</v>
      </c>
      <c r="G1617" t="s">
        <v>949</v>
      </c>
      <c r="H1617">
        <v>1.6714597064000001</v>
      </c>
    </row>
    <row r="1618" spans="1:8" x14ac:dyDescent="0.25">
      <c r="A1618" t="s">
        <v>8867</v>
      </c>
      <c r="B1618" t="s">
        <v>8468</v>
      </c>
      <c r="C1618" t="s">
        <v>13</v>
      </c>
      <c r="D1618">
        <v>2025</v>
      </c>
      <c r="E1618" t="s">
        <v>36</v>
      </c>
      <c r="F1618" t="s">
        <v>15</v>
      </c>
      <c r="G1618" t="s">
        <v>949</v>
      </c>
      <c r="H1618">
        <v>0.15518789999999999</v>
      </c>
    </row>
    <row r="1619" spans="1:8" x14ac:dyDescent="0.25">
      <c r="A1619" t="s">
        <v>8868</v>
      </c>
      <c r="B1619" t="s">
        <v>8468</v>
      </c>
      <c r="C1619" t="s">
        <v>13</v>
      </c>
      <c r="D1619">
        <v>2025</v>
      </c>
      <c r="E1619" t="s">
        <v>16</v>
      </c>
      <c r="F1619" t="s">
        <v>37</v>
      </c>
      <c r="G1619" t="s">
        <v>949</v>
      </c>
      <c r="H1619">
        <v>82.64438284006367</v>
      </c>
    </row>
    <row r="1620" spans="1:8" x14ac:dyDescent="0.25">
      <c r="A1620" t="s">
        <v>8869</v>
      </c>
      <c r="B1620" t="s">
        <v>8468</v>
      </c>
      <c r="C1620" t="s">
        <v>13</v>
      </c>
      <c r="D1620">
        <v>2025</v>
      </c>
      <c r="E1620" t="s">
        <v>17</v>
      </c>
      <c r="F1620" t="s">
        <v>37</v>
      </c>
      <c r="G1620" t="s">
        <v>949</v>
      </c>
      <c r="H1620">
        <v>90.082304466346756</v>
      </c>
    </row>
    <row r="1621" spans="1:8" x14ac:dyDescent="0.25">
      <c r="A1621" t="s">
        <v>8870</v>
      </c>
      <c r="B1621" t="s">
        <v>8468</v>
      </c>
      <c r="C1621" t="s">
        <v>13</v>
      </c>
      <c r="D1621">
        <v>2025</v>
      </c>
      <c r="E1621" t="s">
        <v>18</v>
      </c>
      <c r="F1621" t="s">
        <v>37</v>
      </c>
      <c r="G1621" t="s">
        <v>949</v>
      </c>
      <c r="H1621">
        <v>97.238974628116608</v>
      </c>
    </row>
    <row r="1622" spans="1:8" x14ac:dyDescent="0.25">
      <c r="A1622" t="s">
        <v>8871</v>
      </c>
      <c r="B1622" t="s">
        <v>8468</v>
      </c>
      <c r="C1622" t="s">
        <v>13</v>
      </c>
      <c r="D1622">
        <v>2025</v>
      </c>
      <c r="E1622" t="s">
        <v>19</v>
      </c>
      <c r="F1622" t="s">
        <v>37</v>
      </c>
      <c r="G1622" t="s">
        <v>949</v>
      </c>
      <c r="H1622">
        <v>105.3889056</v>
      </c>
    </row>
    <row r="1623" spans="1:8" x14ac:dyDescent="0.25">
      <c r="A1623" t="s">
        <v>8872</v>
      </c>
      <c r="B1623" t="s">
        <v>8468</v>
      </c>
      <c r="C1623" t="s">
        <v>13</v>
      </c>
      <c r="D1623">
        <v>2025</v>
      </c>
      <c r="E1623" t="s">
        <v>20</v>
      </c>
      <c r="F1623" t="s">
        <v>37</v>
      </c>
      <c r="G1623" t="s">
        <v>949</v>
      </c>
      <c r="H1623">
        <v>100.1993004</v>
      </c>
    </row>
    <row r="1624" spans="1:8" x14ac:dyDescent="0.25">
      <c r="A1624" t="s">
        <v>8873</v>
      </c>
      <c r="B1624" t="s">
        <v>8468</v>
      </c>
      <c r="C1624" t="s">
        <v>13</v>
      </c>
      <c r="D1624">
        <v>2025</v>
      </c>
      <c r="E1624" t="s">
        <v>21</v>
      </c>
      <c r="F1624" t="s">
        <v>37</v>
      </c>
      <c r="G1624" t="s">
        <v>949</v>
      </c>
      <c r="H1624">
        <v>117.29740283235</v>
      </c>
    </row>
    <row r="1625" spans="1:8" x14ac:dyDescent="0.25">
      <c r="A1625" t="s">
        <v>8874</v>
      </c>
      <c r="B1625" t="s">
        <v>8468</v>
      </c>
      <c r="C1625" t="s">
        <v>13</v>
      </c>
      <c r="D1625">
        <v>2025</v>
      </c>
      <c r="E1625" t="s">
        <v>22</v>
      </c>
      <c r="F1625" t="s">
        <v>37</v>
      </c>
      <c r="G1625" t="s">
        <v>949</v>
      </c>
      <c r="H1625">
        <v>115.05414608460001</v>
      </c>
    </row>
    <row r="1626" spans="1:8" x14ac:dyDescent="0.25">
      <c r="A1626" t="s">
        <v>8875</v>
      </c>
      <c r="B1626" t="s">
        <v>8468</v>
      </c>
      <c r="C1626" t="s">
        <v>13</v>
      </c>
      <c r="D1626">
        <v>2025</v>
      </c>
      <c r="E1626" t="s">
        <v>23</v>
      </c>
      <c r="F1626" t="s">
        <v>37</v>
      </c>
      <c r="G1626" t="s">
        <v>949</v>
      </c>
      <c r="H1626">
        <v>130.84355147400004</v>
      </c>
    </row>
    <row r="1627" spans="1:8" x14ac:dyDescent="0.25">
      <c r="A1627" t="s">
        <v>8876</v>
      </c>
      <c r="B1627" t="s">
        <v>8468</v>
      </c>
      <c r="C1627" t="s">
        <v>13</v>
      </c>
      <c r="D1627">
        <v>2025</v>
      </c>
      <c r="E1627" t="s">
        <v>24</v>
      </c>
      <c r="F1627" t="s">
        <v>37</v>
      </c>
      <c r="G1627" t="s">
        <v>949</v>
      </c>
      <c r="H1627">
        <v>141.16444372319998</v>
      </c>
    </row>
    <row r="1628" spans="1:8" x14ac:dyDescent="0.25">
      <c r="A1628" t="s">
        <v>8877</v>
      </c>
      <c r="B1628" t="s">
        <v>8468</v>
      </c>
      <c r="C1628" t="s">
        <v>13</v>
      </c>
      <c r="D1628">
        <v>2025</v>
      </c>
      <c r="E1628" t="s">
        <v>25</v>
      </c>
      <c r="F1628" t="s">
        <v>37</v>
      </c>
      <c r="G1628" t="s">
        <v>949</v>
      </c>
      <c r="H1628">
        <v>142.92540877440001</v>
      </c>
    </row>
    <row r="1629" spans="1:8" x14ac:dyDescent="0.25">
      <c r="A1629" t="s">
        <v>8878</v>
      </c>
      <c r="B1629" t="s">
        <v>8468</v>
      </c>
      <c r="C1629" t="s">
        <v>13</v>
      </c>
      <c r="D1629">
        <v>2025</v>
      </c>
      <c r="E1629" t="s">
        <v>26</v>
      </c>
      <c r="F1629" t="s">
        <v>37</v>
      </c>
      <c r="G1629" t="s">
        <v>949</v>
      </c>
      <c r="H1629">
        <v>142.46453825999998</v>
      </c>
    </row>
    <row r="1630" spans="1:8" x14ac:dyDescent="0.25">
      <c r="A1630" t="s">
        <v>8879</v>
      </c>
      <c r="B1630" t="s">
        <v>8468</v>
      </c>
      <c r="C1630" t="s">
        <v>13</v>
      </c>
      <c r="D1630">
        <v>2025</v>
      </c>
      <c r="E1630" t="s">
        <v>27</v>
      </c>
      <c r="F1630" t="s">
        <v>37</v>
      </c>
      <c r="G1630" t="s">
        <v>949</v>
      </c>
      <c r="H1630">
        <v>136.20229497599996</v>
      </c>
    </row>
    <row r="1631" spans="1:8" x14ac:dyDescent="0.25">
      <c r="A1631" t="s">
        <v>8880</v>
      </c>
      <c r="B1631" t="s">
        <v>8468</v>
      </c>
      <c r="C1631" t="s">
        <v>13</v>
      </c>
      <c r="D1631">
        <v>2025</v>
      </c>
      <c r="E1631" t="s">
        <v>28</v>
      </c>
      <c r="F1631" t="s">
        <v>37</v>
      </c>
      <c r="G1631" t="s">
        <v>949</v>
      </c>
      <c r="H1631">
        <v>149.68179926799999</v>
      </c>
    </row>
    <row r="1632" spans="1:8" x14ac:dyDescent="0.25">
      <c r="A1632" t="s">
        <v>8881</v>
      </c>
      <c r="B1632" t="s">
        <v>8468</v>
      </c>
      <c r="C1632" t="s">
        <v>13</v>
      </c>
      <c r="D1632">
        <v>2025</v>
      </c>
      <c r="E1632" t="s">
        <v>29</v>
      </c>
      <c r="F1632" t="s">
        <v>37</v>
      </c>
      <c r="G1632" t="s">
        <v>949</v>
      </c>
      <c r="H1632">
        <v>148.24488825599997</v>
      </c>
    </row>
    <row r="1633" spans="1:8" x14ac:dyDescent="0.25">
      <c r="A1633" t="s">
        <v>8882</v>
      </c>
      <c r="B1633" t="s">
        <v>8468</v>
      </c>
      <c r="C1633" t="s">
        <v>13</v>
      </c>
      <c r="D1633">
        <v>2025</v>
      </c>
      <c r="E1633" t="s">
        <v>30</v>
      </c>
      <c r="F1633" t="s">
        <v>37</v>
      </c>
      <c r="G1633" t="s">
        <v>949</v>
      </c>
      <c r="H1633">
        <v>137.02797750600001</v>
      </c>
    </row>
    <row r="1634" spans="1:8" x14ac:dyDescent="0.25">
      <c r="A1634" t="s">
        <v>8883</v>
      </c>
      <c r="B1634" t="s">
        <v>8468</v>
      </c>
      <c r="C1634" t="s">
        <v>13</v>
      </c>
      <c r="D1634">
        <v>2025</v>
      </c>
      <c r="E1634" t="s">
        <v>31</v>
      </c>
      <c r="F1634" t="s">
        <v>37</v>
      </c>
      <c r="G1634" t="s">
        <v>949</v>
      </c>
      <c r="H1634">
        <v>109.37722017599999</v>
      </c>
    </row>
    <row r="1635" spans="1:8" x14ac:dyDescent="0.25">
      <c r="A1635" t="s">
        <v>8884</v>
      </c>
      <c r="B1635" t="s">
        <v>8468</v>
      </c>
      <c r="C1635" t="s">
        <v>13</v>
      </c>
      <c r="D1635">
        <v>2025</v>
      </c>
      <c r="E1635" t="s">
        <v>32</v>
      </c>
      <c r="F1635" t="s">
        <v>37</v>
      </c>
      <c r="G1635" t="s">
        <v>949</v>
      </c>
      <c r="H1635">
        <v>67.365928172400004</v>
      </c>
    </row>
    <row r="1636" spans="1:8" x14ac:dyDescent="0.25">
      <c r="A1636" t="s">
        <v>8885</v>
      </c>
      <c r="B1636" t="s">
        <v>8468</v>
      </c>
      <c r="C1636" t="s">
        <v>13</v>
      </c>
      <c r="D1636">
        <v>2025</v>
      </c>
      <c r="E1636" t="s">
        <v>33</v>
      </c>
      <c r="F1636" t="s">
        <v>37</v>
      </c>
      <c r="G1636" t="s">
        <v>949</v>
      </c>
      <c r="H1636">
        <v>53.551578049199996</v>
      </c>
    </row>
    <row r="1637" spans="1:8" x14ac:dyDescent="0.25">
      <c r="A1637" t="s">
        <v>8886</v>
      </c>
      <c r="B1637" t="s">
        <v>8468</v>
      </c>
      <c r="C1637" t="s">
        <v>13</v>
      </c>
      <c r="D1637">
        <v>2025</v>
      </c>
      <c r="E1637" t="s">
        <v>34</v>
      </c>
      <c r="F1637" t="s">
        <v>37</v>
      </c>
      <c r="G1637" t="s">
        <v>949</v>
      </c>
      <c r="H1637">
        <v>24.185153753999998</v>
      </c>
    </row>
    <row r="1638" spans="1:8" x14ac:dyDescent="0.25">
      <c r="A1638" t="s">
        <v>8887</v>
      </c>
      <c r="B1638" t="s">
        <v>8468</v>
      </c>
      <c r="C1638" t="s">
        <v>13</v>
      </c>
      <c r="D1638">
        <v>2025</v>
      </c>
      <c r="E1638" t="s">
        <v>35</v>
      </c>
      <c r="F1638" t="s">
        <v>37</v>
      </c>
      <c r="G1638" t="s">
        <v>949</v>
      </c>
      <c r="H1638">
        <v>6.1852664900000001</v>
      </c>
    </row>
    <row r="1639" spans="1:8" x14ac:dyDescent="0.25">
      <c r="A1639" t="s">
        <v>8888</v>
      </c>
      <c r="B1639" t="s">
        <v>8468</v>
      </c>
      <c r="C1639" t="s">
        <v>13</v>
      </c>
      <c r="D1639">
        <v>2025</v>
      </c>
      <c r="E1639" t="s">
        <v>36</v>
      </c>
      <c r="F1639" t="s">
        <v>37</v>
      </c>
      <c r="G1639" t="s">
        <v>949</v>
      </c>
      <c r="H1639">
        <v>0.91766465979999989</v>
      </c>
    </row>
    <row r="1640" spans="1:8" x14ac:dyDescent="0.25">
      <c r="A1640" t="s">
        <v>8889</v>
      </c>
      <c r="B1640" t="s">
        <v>8467</v>
      </c>
      <c r="C1640" t="s">
        <v>13</v>
      </c>
      <c r="D1640">
        <v>2025</v>
      </c>
      <c r="E1640" t="s">
        <v>16</v>
      </c>
      <c r="F1640" t="s">
        <v>15</v>
      </c>
      <c r="G1640" t="s">
        <v>906</v>
      </c>
      <c r="H1640">
        <v>97.065599182129134</v>
      </c>
    </row>
    <row r="1641" spans="1:8" x14ac:dyDescent="0.25">
      <c r="A1641" t="s">
        <v>8890</v>
      </c>
      <c r="B1641" t="s">
        <v>8467</v>
      </c>
      <c r="C1641" t="s">
        <v>13</v>
      </c>
      <c r="D1641">
        <v>2025</v>
      </c>
      <c r="E1641" t="s">
        <v>17</v>
      </c>
      <c r="F1641" t="s">
        <v>15</v>
      </c>
      <c r="G1641" t="s">
        <v>906</v>
      </c>
      <c r="H1641">
        <v>101.46379429638461</v>
      </c>
    </row>
    <row r="1642" spans="1:8" x14ac:dyDescent="0.25">
      <c r="A1642" t="s">
        <v>8891</v>
      </c>
      <c r="B1642" t="s">
        <v>8467</v>
      </c>
      <c r="C1642" t="s">
        <v>13</v>
      </c>
      <c r="D1642">
        <v>2025</v>
      </c>
      <c r="E1642" t="s">
        <v>18</v>
      </c>
      <c r="F1642" t="s">
        <v>15</v>
      </c>
      <c r="G1642" t="s">
        <v>906</v>
      </c>
      <c r="H1642">
        <v>105.61790206056898</v>
      </c>
    </row>
    <row r="1643" spans="1:8" x14ac:dyDescent="0.25">
      <c r="A1643" t="s">
        <v>8892</v>
      </c>
      <c r="B1643" t="s">
        <v>8467</v>
      </c>
      <c r="C1643" t="s">
        <v>13</v>
      </c>
      <c r="D1643">
        <v>2025</v>
      </c>
      <c r="E1643" t="s">
        <v>19</v>
      </c>
      <c r="F1643" t="s">
        <v>15</v>
      </c>
      <c r="G1643" t="s">
        <v>906</v>
      </c>
      <c r="H1643">
        <v>110.41648468820003</v>
      </c>
    </row>
    <row r="1644" spans="1:8" x14ac:dyDescent="0.25">
      <c r="A1644" t="s">
        <v>8893</v>
      </c>
      <c r="B1644" t="s">
        <v>8467</v>
      </c>
      <c r="C1644" t="s">
        <v>13</v>
      </c>
      <c r="D1644">
        <v>2025</v>
      </c>
      <c r="E1644" t="s">
        <v>20</v>
      </c>
      <c r="F1644" t="s">
        <v>15</v>
      </c>
      <c r="G1644" t="s">
        <v>906</v>
      </c>
      <c r="H1644">
        <v>104.52304118169998</v>
      </c>
    </row>
    <row r="1645" spans="1:8" x14ac:dyDescent="0.25">
      <c r="A1645" t="s">
        <v>8894</v>
      </c>
      <c r="B1645" t="s">
        <v>8467</v>
      </c>
      <c r="C1645" t="s">
        <v>13</v>
      </c>
      <c r="D1645">
        <v>2025</v>
      </c>
      <c r="E1645" t="s">
        <v>21</v>
      </c>
      <c r="F1645" t="s">
        <v>15</v>
      </c>
      <c r="G1645" t="s">
        <v>906</v>
      </c>
      <c r="H1645">
        <v>120.86689681799997</v>
      </c>
    </row>
    <row r="1646" spans="1:8" x14ac:dyDescent="0.25">
      <c r="A1646" t="s">
        <v>8895</v>
      </c>
      <c r="B1646" t="s">
        <v>8467</v>
      </c>
      <c r="C1646" t="s">
        <v>13</v>
      </c>
      <c r="D1646">
        <v>2025</v>
      </c>
      <c r="E1646" t="s">
        <v>22</v>
      </c>
      <c r="F1646" t="s">
        <v>15</v>
      </c>
      <c r="G1646" t="s">
        <v>906</v>
      </c>
      <c r="H1646">
        <v>116.21041315479998</v>
      </c>
    </row>
    <row r="1647" spans="1:8" x14ac:dyDescent="0.25">
      <c r="A1647" t="s">
        <v>8896</v>
      </c>
      <c r="B1647" t="s">
        <v>8467</v>
      </c>
      <c r="C1647" t="s">
        <v>13</v>
      </c>
      <c r="D1647">
        <v>2025</v>
      </c>
      <c r="E1647" t="s">
        <v>23</v>
      </c>
      <c r="F1647" t="s">
        <v>15</v>
      </c>
      <c r="G1647" t="s">
        <v>906</v>
      </c>
      <c r="H1647">
        <v>131.60290646800001</v>
      </c>
    </row>
    <row r="1648" spans="1:8" x14ac:dyDescent="0.25">
      <c r="A1648" t="s">
        <v>8897</v>
      </c>
      <c r="B1648" t="s">
        <v>8467</v>
      </c>
      <c r="C1648" t="s">
        <v>13</v>
      </c>
      <c r="D1648">
        <v>2025</v>
      </c>
      <c r="E1648" t="s">
        <v>24</v>
      </c>
      <c r="F1648" t="s">
        <v>15</v>
      </c>
      <c r="G1648" t="s">
        <v>906</v>
      </c>
      <c r="H1648">
        <v>142.581881216</v>
      </c>
    </row>
    <row r="1649" spans="1:8" x14ac:dyDescent="0.25">
      <c r="A1649" t="s">
        <v>8898</v>
      </c>
      <c r="B1649" t="s">
        <v>8467</v>
      </c>
      <c r="C1649" t="s">
        <v>13</v>
      </c>
      <c r="D1649">
        <v>2025</v>
      </c>
      <c r="E1649" t="s">
        <v>25</v>
      </c>
      <c r="F1649" t="s">
        <v>15</v>
      </c>
      <c r="G1649" t="s">
        <v>906</v>
      </c>
      <c r="H1649">
        <v>143.53564076159998</v>
      </c>
    </row>
    <row r="1650" spans="1:8" x14ac:dyDescent="0.25">
      <c r="A1650" t="s">
        <v>8899</v>
      </c>
      <c r="B1650" t="s">
        <v>8467</v>
      </c>
      <c r="C1650" t="s">
        <v>13</v>
      </c>
      <c r="D1650">
        <v>2025</v>
      </c>
      <c r="E1650" t="s">
        <v>26</v>
      </c>
      <c r="F1650" t="s">
        <v>15</v>
      </c>
      <c r="G1650" t="s">
        <v>906</v>
      </c>
      <c r="H1650">
        <v>140.50893187850002</v>
      </c>
    </row>
    <row r="1651" spans="1:8" x14ac:dyDescent="0.25">
      <c r="A1651" t="s">
        <v>8900</v>
      </c>
      <c r="B1651" t="s">
        <v>8467</v>
      </c>
      <c r="C1651" t="s">
        <v>13</v>
      </c>
      <c r="D1651">
        <v>2025</v>
      </c>
      <c r="E1651" t="s">
        <v>27</v>
      </c>
      <c r="F1651" t="s">
        <v>15</v>
      </c>
      <c r="G1651" t="s">
        <v>906</v>
      </c>
      <c r="H1651">
        <v>129.29102658159999</v>
      </c>
    </row>
    <row r="1652" spans="1:8" x14ac:dyDescent="0.25">
      <c r="A1652" t="s">
        <v>8901</v>
      </c>
      <c r="B1652" t="s">
        <v>8467</v>
      </c>
      <c r="C1652" t="s">
        <v>13</v>
      </c>
      <c r="D1652">
        <v>2025</v>
      </c>
      <c r="E1652" t="s">
        <v>28</v>
      </c>
      <c r="F1652" t="s">
        <v>15</v>
      </c>
      <c r="G1652" t="s">
        <v>906</v>
      </c>
      <c r="H1652">
        <v>135.82987816999997</v>
      </c>
    </row>
    <row r="1653" spans="1:8" x14ac:dyDescent="0.25">
      <c r="A1653" t="s">
        <v>8902</v>
      </c>
      <c r="B1653" t="s">
        <v>8467</v>
      </c>
      <c r="C1653" t="s">
        <v>13</v>
      </c>
      <c r="D1653">
        <v>2025</v>
      </c>
      <c r="E1653" t="s">
        <v>29</v>
      </c>
      <c r="F1653" t="s">
        <v>15</v>
      </c>
      <c r="G1653" t="s">
        <v>906</v>
      </c>
      <c r="H1653">
        <v>128.18611624000002</v>
      </c>
    </row>
    <row r="1654" spans="1:8" x14ac:dyDescent="0.25">
      <c r="A1654" t="s">
        <v>8903</v>
      </c>
      <c r="B1654" t="s">
        <v>8467</v>
      </c>
      <c r="C1654" t="s">
        <v>13</v>
      </c>
      <c r="D1654">
        <v>2025</v>
      </c>
      <c r="E1654" t="s">
        <v>30</v>
      </c>
      <c r="F1654" t="s">
        <v>15</v>
      </c>
      <c r="G1654" t="s">
        <v>906</v>
      </c>
      <c r="H1654">
        <v>110.51593399999997</v>
      </c>
    </row>
    <row r="1655" spans="1:8" x14ac:dyDescent="0.25">
      <c r="A1655" t="s">
        <v>8904</v>
      </c>
      <c r="B1655" t="s">
        <v>8467</v>
      </c>
      <c r="C1655" t="s">
        <v>13</v>
      </c>
      <c r="D1655">
        <v>2025</v>
      </c>
      <c r="E1655" t="s">
        <v>31</v>
      </c>
      <c r="F1655" t="s">
        <v>15</v>
      </c>
      <c r="G1655" t="s">
        <v>906</v>
      </c>
      <c r="H1655">
        <v>74.688026950800008</v>
      </c>
    </row>
    <row r="1656" spans="1:8" x14ac:dyDescent="0.25">
      <c r="A1656" t="s">
        <v>8905</v>
      </c>
      <c r="B1656" t="s">
        <v>8467</v>
      </c>
      <c r="C1656" t="s">
        <v>13</v>
      </c>
      <c r="D1656">
        <v>2025</v>
      </c>
      <c r="E1656" t="s">
        <v>32</v>
      </c>
      <c r="F1656" t="s">
        <v>15</v>
      </c>
      <c r="G1656" t="s">
        <v>906</v>
      </c>
      <c r="H1656">
        <v>36.730676344000003</v>
      </c>
    </row>
    <row r="1657" spans="1:8" x14ac:dyDescent="0.25">
      <c r="A1657" t="s">
        <v>8906</v>
      </c>
      <c r="B1657" t="s">
        <v>8467</v>
      </c>
      <c r="C1657" t="s">
        <v>13</v>
      </c>
      <c r="D1657">
        <v>2025</v>
      </c>
      <c r="E1657" t="s">
        <v>33</v>
      </c>
      <c r="F1657" t="s">
        <v>15</v>
      </c>
      <c r="G1657" t="s">
        <v>906</v>
      </c>
      <c r="H1657">
        <v>23.936765344800008</v>
      </c>
    </row>
    <row r="1658" spans="1:8" x14ac:dyDescent="0.25">
      <c r="A1658" t="s">
        <v>8907</v>
      </c>
      <c r="B1658" t="s">
        <v>8467</v>
      </c>
      <c r="C1658" t="s">
        <v>13</v>
      </c>
      <c r="D1658">
        <v>2025</v>
      </c>
      <c r="E1658" t="s">
        <v>34</v>
      </c>
      <c r="F1658" t="s">
        <v>15</v>
      </c>
      <c r="G1658" t="s">
        <v>906</v>
      </c>
      <c r="H1658">
        <v>8.457789816</v>
      </c>
    </row>
    <row r="1659" spans="1:8" x14ac:dyDescent="0.25">
      <c r="A1659" t="s">
        <v>8908</v>
      </c>
      <c r="B1659" t="s">
        <v>8467</v>
      </c>
      <c r="C1659" t="s">
        <v>13</v>
      </c>
      <c r="D1659">
        <v>2025</v>
      </c>
      <c r="E1659" t="s">
        <v>35</v>
      </c>
      <c r="F1659" t="s">
        <v>15</v>
      </c>
      <c r="G1659" t="s">
        <v>906</v>
      </c>
      <c r="H1659">
        <v>1.6714597064000001</v>
      </c>
    </row>
    <row r="1660" spans="1:8" x14ac:dyDescent="0.25">
      <c r="A1660" t="s">
        <v>8909</v>
      </c>
      <c r="B1660" t="s">
        <v>8467</v>
      </c>
      <c r="C1660" t="s">
        <v>13</v>
      </c>
      <c r="D1660">
        <v>2025</v>
      </c>
      <c r="E1660" t="s">
        <v>36</v>
      </c>
      <c r="F1660" t="s">
        <v>15</v>
      </c>
      <c r="G1660" t="s">
        <v>906</v>
      </c>
      <c r="H1660">
        <v>0.15518789999999999</v>
      </c>
    </row>
    <row r="1661" spans="1:8" x14ac:dyDescent="0.25">
      <c r="A1661" t="s">
        <v>8910</v>
      </c>
      <c r="B1661" t="s">
        <v>8467</v>
      </c>
      <c r="C1661" t="s">
        <v>13</v>
      </c>
      <c r="D1661">
        <v>2025</v>
      </c>
      <c r="E1661" t="s">
        <v>16</v>
      </c>
      <c r="F1661" t="s">
        <v>37</v>
      </c>
      <c r="G1661" t="s">
        <v>906</v>
      </c>
      <c r="H1661">
        <v>91.64934491227433</v>
      </c>
    </row>
    <row r="1662" spans="1:8" x14ac:dyDescent="0.25">
      <c r="A1662" t="s">
        <v>8911</v>
      </c>
      <c r="B1662" t="s">
        <v>8467</v>
      </c>
      <c r="C1662" t="s">
        <v>13</v>
      </c>
      <c r="D1662">
        <v>2025</v>
      </c>
      <c r="E1662" t="s">
        <v>17</v>
      </c>
      <c r="F1662" t="s">
        <v>37</v>
      </c>
      <c r="G1662" t="s">
        <v>906</v>
      </c>
      <c r="H1662">
        <v>95.269640931173242</v>
      </c>
    </row>
    <row r="1663" spans="1:8" x14ac:dyDescent="0.25">
      <c r="A1663" t="s">
        <v>8912</v>
      </c>
      <c r="B1663" t="s">
        <v>8467</v>
      </c>
      <c r="C1663" t="s">
        <v>13</v>
      </c>
      <c r="D1663">
        <v>2025</v>
      </c>
      <c r="E1663" t="s">
        <v>18</v>
      </c>
      <c r="F1663" t="s">
        <v>37</v>
      </c>
      <c r="G1663" t="s">
        <v>906</v>
      </c>
      <c r="H1663">
        <v>98.764905630093622</v>
      </c>
    </row>
    <row r="1664" spans="1:8" x14ac:dyDescent="0.25">
      <c r="A1664" t="s">
        <v>8913</v>
      </c>
      <c r="B1664" t="s">
        <v>8467</v>
      </c>
      <c r="C1664" t="s">
        <v>13</v>
      </c>
      <c r="D1664">
        <v>2025</v>
      </c>
      <c r="E1664" t="s">
        <v>19</v>
      </c>
      <c r="F1664" t="s">
        <v>37</v>
      </c>
      <c r="G1664" t="s">
        <v>906</v>
      </c>
      <c r="H1664">
        <v>102.79200489999997</v>
      </c>
    </row>
    <row r="1665" spans="1:8" x14ac:dyDescent="0.25">
      <c r="A1665" t="s">
        <v>8914</v>
      </c>
      <c r="B1665" t="s">
        <v>8467</v>
      </c>
      <c r="C1665" t="s">
        <v>13</v>
      </c>
      <c r="D1665">
        <v>2025</v>
      </c>
      <c r="E1665" t="s">
        <v>20</v>
      </c>
      <c r="F1665" t="s">
        <v>37</v>
      </c>
      <c r="G1665" t="s">
        <v>906</v>
      </c>
      <c r="H1665">
        <v>97.802199349999981</v>
      </c>
    </row>
    <row r="1666" spans="1:8" x14ac:dyDescent="0.25">
      <c r="A1666" t="s">
        <v>8915</v>
      </c>
      <c r="B1666" t="s">
        <v>8467</v>
      </c>
      <c r="C1666" t="s">
        <v>13</v>
      </c>
      <c r="D1666">
        <v>2025</v>
      </c>
      <c r="E1666" t="s">
        <v>21</v>
      </c>
      <c r="F1666" t="s">
        <v>37</v>
      </c>
      <c r="G1666" t="s">
        <v>906</v>
      </c>
      <c r="H1666">
        <v>112.8020511326</v>
      </c>
    </row>
    <row r="1667" spans="1:8" x14ac:dyDescent="0.25">
      <c r="A1667" t="s">
        <v>8916</v>
      </c>
      <c r="B1667" t="s">
        <v>8467</v>
      </c>
      <c r="C1667" t="s">
        <v>13</v>
      </c>
      <c r="D1667">
        <v>2025</v>
      </c>
      <c r="E1667" t="s">
        <v>22</v>
      </c>
      <c r="F1667" t="s">
        <v>37</v>
      </c>
      <c r="G1667" t="s">
        <v>906</v>
      </c>
      <c r="H1667">
        <v>107.96389158529998</v>
      </c>
    </row>
    <row r="1668" spans="1:8" x14ac:dyDescent="0.25">
      <c r="A1668" t="s">
        <v>8917</v>
      </c>
      <c r="B1668" t="s">
        <v>8467</v>
      </c>
      <c r="C1668" t="s">
        <v>13</v>
      </c>
      <c r="D1668">
        <v>2025</v>
      </c>
      <c r="E1668" t="s">
        <v>23</v>
      </c>
      <c r="F1668" t="s">
        <v>37</v>
      </c>
      <c r="G1668" t="s">
        <v>906</v>
      </c>
      <c r="H1668">
        <v>122.96932508080002</v>
      </c>
    </row>
    <row r="1669" spans="1:8" x14ac:dyDescent="0.25">
      <c r="A1669" t="s">
        <v>8918</v>
      </c>
      <c r="B1669" t="s">
        <v>8467</v>
      </c>
      <c r="C1669" t="s">
        <v>13</v>
      </c>
      <c r="D1669">
        <v>2025</v>
      </c>
      <c r="E1669" t="s">
        <v>24</v>
      </c>
      <c r="F1669" t="s">
        <v>37</v>
      </c>
      <c r="G1669" t="s">
        <v>906</v>
      </c>
      <c r="H1669">
        <v>135.19739374720001</v>
      </c>
    </row>
    <row r="1670" spans="1:8" x14ac:dyDescent="0.25">
      <c r="A1670" t="s">
        <v>8919</v>
      </c>
      <c r="B1670" t="s">
        <v>8467</v>
      </c>
      <c r="C1670" t="s">
        <v>13</v>
      </c>
      <c r="D1670">
        <v>2025</v>
      </c>
      <c r="E1670" t="s">
        <v>25</v>
      </c>
      <c r="F1670" t="s">
        <v>37</v>
      </c>
      <c r="G1670" t="s">
        <v>906</v>
      </c>
      <c r="H1670">
        <v>139.15971644640001</v>
      </c>
    </row>
    <row r="1671" spans="1:8" x14ac:dyDescent="0.25">
      <c r="A1671" t="s">
        <v>8920</v>
      </c>
      <c r="B1671" t="s">
        <v>8467</v>
      </c>
      <c r="C1671" t="s">
        <v>13</v>
      </c>
      <c r="D1671">
        <v>2025</v>
      </c>
      <c r="E1671" t="s">
        <v>26</v>
      </c>
      <c r="F1671" t="s">
        <v>37</v>
      </c>
      <c r="G1671" t="s">
        <v>906</v>
      </c>
      <c r="H1671">
        <v>140.09998562800001</v>
      </c>
    </row>
    <row r="1672" spans="1:8" x14ac:dyDescent="0.25">
      <c r="A1672" t="s">
        <v>8921</v>
      </c>
      <c r="B1672" t="s">
        <v>8467</v>
      </c>
      <c r="C1672" t="s">
        <v>13</v>
      </c>
      <c r="D1672">
        <v>2025</v>
      </c>
      <c r="E1672" t="s">
        <v>27</v>
      </c>
      <c r="F1672" t="s">
        <v>37</v>
      </c>
      <c r="G1672" t="s">
        <v>906</v>
      </c>
      <c r="H1672">
        <v>134.73739938799997</v>
      </c>
    </row>
    <row r="1673" spans="1:8" x14ac:dyDescent="0.25">
      <c r="A1673" t="s">
        <v>8922</v>
      </c>
      <c r="B1673" t="s">
        <v>8467</v>
      </c>
      <c r="C1673" t="s">
        <v>13</v>
      </c>
      <c r="D1673">
        <v>2025</v>
      </c>
      <c r="E1673" t="s">
        <v>28</v>
      </c>
      <c r="F1673" t="s">
        <v>37</v>
      </c>
      <c r="G1673" t="s">
        <v>906</v>
      </c>
      <c r="H1673">
        <v>148.81562243999997</v>
      </c>
    </row>
    <row r="1674" spans="1:8" x14ac:dyDescent="0.25">
      <c r="A1674" t="s">
        <v>8923</v>
      </c>
      <c r="B1674" t="s">
        <v>8467</v>
      </c>
      <c r="C1674" t="s">
        <v>13</v>
      </c>
      <c r="D1674">
        <v>2025</v>
      </c>
      <c r="E1674" t="s">
        <v>29</v>
      </c>
      <c r="F1674" t="s">
        <v>37</v>
      </c>
      <c r="G1674" t="s">
        <v>906</v>
      </c>
      <c r="H1674">
        <v>147.67939686399995</v>
      </c>
    </row>
    <row r="1675" spans="1:8" x14ac:dyDescent="0.25">
      <c r="A1675" t="s">
        <v>8924</v>
      </c>
      <c r="B1675" t="s">
        <v>8467</v>
      </c>
      <c r="C1675" t="s">
        <v>13</v>
      </c>
      <c r="D1675">
        <v>2025</v>
      </c>
      <c r="E1675" t="s">
        <v>30</v>
      </c>
      <c r="F1675" t="s">
        <v>37</v>
      </c>
      <c r="G1675" t="s">
        <v>906</v>
      </c>
      <c r="H1675">
        <v>136.76221290199999</v>
      </c>
    </row>
    <row r="1676" spans="1:8" x14ac:dyDescent="0.25">
      <c r="A1676" t="s">
        <v>8925</v>
      </c>
      <c r="B1676" t="s">
        <v>8467</v>
      </c>
      <c r="C1676" t="s">
        <v>13</v>
      </c>
      <c r="D1676">
        <v>2025</v>
      </c>
      <c r="E1676" t="s">
        <v>31</v>
      </c>
      <c r="F1676" t="s">
        <v>37</v>
      </c>
      <c r="G1676" t="s">
        <v>906</v>
      </c>
      <c r="H1676">
        <v>109.12137375999997</v>
      </c>
    </row>
    <row r="1677" spans="1:8" x14ac:dyDescent="0.25">
      <c r="A1677" t="s">
        <v>8926</v>
      </c>
      <c r="B1677" t="s">
        <v>8467</v>
      </c>
      <c r="C1677" t="s">
        <v>13</v>
      </c>
      <c r="D1677">
        <v>2025</v>
      </c>
      <c r="E1677" t="s">
        <v>32</v>
      </c>
      <c r="F1677" t="s">
        <v>37</v>
      </c>
      <c r="G1677" t="s">
        <v>906</v>
      </c>
      <c r="H1677">
        <v>67.229069883200026</v>
      </c>
    </row>
    <row r="1678" spans="1:8" x14ac:dyDescent="0.25">
      <c r="A1678" t="s">
        <v>8927</v>
      </c>
      <c r="B1678" t="s">
        <v>8467</v>
      </c>
      <c r="C1678" t="s">
        <v>13</v>
      </c>
      <c r="D1678">
        <v>2025</v>
      </c>
      <c r="E1678" t="s">
        <v>33</v>
      </c>
      <c r="F1678" t="s">
        <v>37</v>
      </c>
      <c r="G1678" t="s">
        <v>906</v>
      </c>
      <c r="H1678">
        <v>53.506157363999989</v>
      </c>
    </row>
    <row r="1679" spans="1:8" x14ac:dyDescent="0.25">
      <c r="A1679" t="s">
        <v>8928</v>
      </c>
      <c r="B1679" t="s">
        <v>8467</v>
      </c>
      <c r="C1679" t="s">
        <v>13</v>
      </c>
      <c r="D1679">
        <v>2025</v>
      </c>
      <c r="E1679" t="s">
        <v>34</v>
      </c>
      <c r="F1679" t="s">
        <v>37</v>
      </c>
      <c r="G1679" t="s">
        <v>906</v>
      </c>
      <c r="H1679">
        <v>24.185153753999998</v>
      </c>
    </row>
    <row r="1680" spans="1:8" x14ac:dyDescent="0.25">
      <c r="A1680" t="s">
        <v>8929</v>
      </c>
      <c r="B1680" t="s">
        <v>8467</v>
      </c>
      <c r="C1680" t="s">
        <v>13</v>
      </c>
      <c r="D1680">
        <v>2025</v>
      </c>
      <c r="E1680" t="s">
        <v>35</v>
      </c>
      <c r="F1680" t="s">
        <v>37</v>
      </c>
      <c r="G1680" t="s">
        <v>906</v>
      </c>
      <c r="H1680">
        <v>6.1852664900000001</v>
      </c>
    </row>
    <row r="1681" spans="1:8" x14ac:dyDescent="0.25">
      <c r="A1681" t="s">
        <v>8930</v>
      </c>
      <c r="B1681" t="s">
        <v>8467</v>
      </c>
      <c r="C1681" t="s">
        <v>13</v>
      </c>
      <c r="D1681">
        <v>2025</v>
      </c>
      <c r="E1681" t="s">
        <v>36</v>
      </c>
      <c r="F1681" t="s">
        <v>37</v>
      </c>
      <c r="G1681" t="s">
        <v>906</v>
      </c>
      <c r="H1681">
        <v>0.91766465979999989</v>
      </c>
    </row>
    <row r="1682" spans="1:8" x14ac:dyDescent="0.25">
      <c r="A1682" t="s">
        <v>8931</v>
      </c>
      <c r="B1682" t="s">
        <v>8467</v>
      </c>
      <c r="C1682" t="s">
        <v>13</v>
      </c>
      <c r="D1682">
        <v>2025</v>
      </c>
      <c r="E1682" t="s">
        <v>16</v>
      </c>
      <c r="F1682" t="s">
        <v>15</v>
      </c>
      <c r="G1682" t="s">
        <v>949</v>
      </c>
      <c r="H1682">
        <v>101.94750695679633</v>
      </c>
    </row>
    <row r="1683" spans="1:8" x14ac:dyDescent="0.25">
      <c r="A1683" t="s">
        <v>8932</v>
      </c>
      <c r="B1683" t="s">
        <v>8467</v>
      </c>
      <c r="C1683" t="s">
        <v>13</v>
      </c>
      <c r="D1683">
        <v>2025</v>
      </c>
      <c r="E1683" t="s">
        <v>17</v>
      </c>
      <c r="F1683" t="s">
        <v>15</v>
      </c>
      <c r="G1683" t="s">
        <v>949</v>
      </c>
      <c r="H1683">
        <v>105.77085071465949</v>
      </c>
    </row>
    <row r="1684" spans="1:8" x14ac:dyDescent="0.25">
      <c r="A1684" t="s">
        <v>8933</v>
      </c>
      <c r="B1684" t="s">
        <v>8467</v>
      </c>
      <c r="C1684" t="s">
        <v>13</v>
      </c>
      <c r="D1684">
        <v>2025</v>
      </c>
      <c r="E1684" t="s">
        <v>18</v>
      </c>
      <c r="F1684" t="s">
        <v>15</v>
      </c>
      <c r="G1684" t="s">
        <v>949</v>
      </c>
      <c r="H1684">
        <v>108.4650522636725</v>
      </c>
    </row>
    <row r="1685" spans="1:8" x14ac:dyDescent="0.25">
      <c r="A1685" t="s">
        <v>8934</v>
      </c>
      <c r="B1685" t="s">
        <v>8467</v>
      </c>
      <c r="C1685" t="s">
        <v>13</v>
      </c>
      <c r="D1685">
        <v>2025</v>
      </c>
      <c r="E1685" t="s">
        <v>19</v>
      </c>
      <c r="F1685" t="s">
        <v>15</v>
      </c>
      <c r="G1685" t="s">
        <v>949</v>
      </c>
      <c r="H1685">
        <v>111.81388633785001</v>
      </c>
    </row>
    <row r="1686" spans="1:8" x14ac:dyDescent="0.25">
      <c r="A1686" t="s">
        <v>8935</v>
      </c>
      <c r="B1686" t="s">
        <v>8467</v>
      </c>
      <c r="C1686" t="s">
        <v>13</v>
      </c>
      <c r="D1686">
        <v>2025</v>
      </c>
      <c r="E1686" t="s">
        <v>20</v>
      </c>
      <c r="F1686" t="s">
        <v>15</v>
      </c>
      <c r="G1686" t="s">
        <v>949</v>
      </c>
      <c r="H1686">
        <v>105.81899413094999</v>
      </c>
    </row>
    <row r="1687" spans="1:8" x14ac:dyDescent="0.25">
      <c r="A1687" t="s">
        <v>8936</v>
      </c>
      <c r="B1687" t="s">
        <v>8467</v>
      </c>
      <c r="C1687" t="s">
        <v>13</v>
      </c>
      <c r="D1687">
        <v>2025</v>
      </c>
      <c r="E1687" t="s">
        <v>21</v>
      </c>
      <c r="F1687" t="s">
        <v>15</v>
      </c>
      <c r="G1687" t="s">
        <v>949</v>
      </c>
      <c r="H1687">
        <v>123.15940491529999</v>
      </c>
    </row>
    <row r="1688" spans="1:8" x14ac:dyDescent="0.25">
      <c r="A1688" t="s">
        <v>8937</v>
      </c>
      <c r="B1688" t="s">
        <v>8467</v>
      </c>
      <c r="C1688" t="s">
        <v>13</v>
      </c>
      <c r="D1688">
        <v>2025</v>
      </c>
      <c r="E1688" t="s">
        <v>22</v>
      </c>
      <c r="F1688" t="s">
        <v>15</v>
      </c>
      <c r="G1688" t="s">
        <v>949</v>
      </c>
      <c r="H1688">
        <v>119.89299194040001</v>
      </c>
    </row>
    <row r="1689" spans="1:8" x14ac:dyDescent="0.25">
      <c r="A1689" t="s">
        <v>8938</v>
      </c>
      <c r="B1689" t="s">
        <v>8467</v>
      </c>
      <c r="C1689" t="s">
        <v>13</v>
      </c>
      <c r="D1689">
        <v>2025</v>
      </c>
      <c r="E1689" t="s">
        <v>23</v>
      </c>
      <c r="F1689" t="s">
        <v>15</v>
      </c>
      <c r="G1689" t="s">
        <v>949</v>
      </c>
      <c r="H1689">
        <v>135.76954179600003</v>
      </c>
    </row>
    <row r="1690" spans="1:8" x14ac:dyDescent="0.25">
      <c r="A1690" t="s">
        <v>8939</v>
      </c>
      <c r="B1690" t="s">
        <v>8467</v>
      </c>
      <c r="C1690" t="s">
        <v>13</v>
      </c>
      <c r="D1690">
        <v>2025</v>
      </c>
      <c r="E1690" t="s">
        <v>24</v>
      </c>
      <c r="F1690" t="s">
        <v>15</v>
      </c>
      <c r="G1690" t="s">
        <v>949</v>
      </c>
      <c r="H1690">
        <v>145.74336528000001</v>
      </c>
    </row>
    <row r="1691" spans="1:8" x14ac:dyDescent="0.25">
      <c r="A1691" t="s">
        <v>8940</v>
      </c>
      <c r="B1691" t="s">
        <v>8467</v>
      </c>
      <c r="C1691" t="s">
        <v>13</v>
      </c>
      <c r="D1691">
        <v>2025</v>
      </c>
      <c r="E1691" t="s">
        <v>25</v>
      </c>
      <c r="F1691" t="s">
        <v>15</v>
      </c>
      <c r="G1691" t="s">
        <v>949</v>
      </c>
      <c r="H1691">
        <v>145.5941826255</v>
      </c>
    </row>
    <row r="1692" spans="1:8" x14ac:dyDescent="0.25">
      <c r="A1692" t="s">
        <v>8941</v>
      </c>
      <c r="B1692" t="s">
        <v>8467</v>
      </c>
      <c r="C1692" t="s">
        <v>13</v>
      </c>
      <c r="D1692">
        <v>2025</v>
      </c>
      <c r="E1692" t="s">
        <v>26</v>
      </c>
      <c r="F1692" t="s">
        <v>15</v>
      </c>
      <c r="G1692" t="s">
        <v>949</v>
      </c>
      <c r="H1692">
        <v>141.76511099174999</v>
      </c>
    </row>
    <row r="1693" spans="1:8" x14ac:dyDescent="0.25">
      <c r="A1693" t="s">
        <v>8942</v>
      </c>
      <c r="B1693" t="s">
        <v>8467</v>
      </c>
      <c r="C1693" t="s">
        <v>13</v>
      </c>
      <c r="D1693">
        <v>2025</v>
      </c>
      <c r="E1693" t="s">
        <v>27</v>
      </c>
      <c r="F1693" t="s">
        <v>15</v>
      </c>
      <c r="G1693" t="s">
        <v>949</v>
      </c>
      <c r="H1693">
        <v>130.04704899920003</v>
      </c>
    </row>
    <row r="1694" spans="1:8" x14ac:dyDescent="0.25">
      <c r="A1694" t="s">
        <v>8943</v>
      </c>
      <c r="B1694" t="s">
        <v>8467</v>
      </c>
      <c r="C1694" t="s">
        <v>13</v>
      </c>
      <c r="D1694">
        <v>2025</v>
      </c>
      <c r="E1694" t="s">
        <v>28</v>
      </c>
      <c r="F1694" t="s">
        <v>15</v>
      </c>
      <c r="G1694" t="s">
        <v>949</v>
      </c>
      <c r="H1694">
        <v>136.3792647546</v>
      </c>
    </row>
    <row r="1695" spans="1:8" x14ac:dyDescent="0.25">
      <c r="A1695" t="s">
        <v>8944</v>
      </c>
      <c r="B1695" t="s">
        <v>8467</v>
      </c>
      <c r="C1695" t="s">
        <v>13</v>
      </c>
      <c r="D1695">
        <v>2025</v>
      </c>
      <c r="E1695" t="s">
        <v>29</v>
      </c>
      <c r="F1695" t="s">
        <v>15</v>
      </c>
      <c r="G1695" t="s">
        <v>949</v>
      </c>
      <c r="H1695">
        <v>128.44072332000002</v>
      </c>
    </row>
    <row r="1696" spans="1:8" x14ac:dyDescent="0.25">
      <c r="A1696" t="s">
        <v>8945</v>
      </c>
      <c r="B1696" t="s">
        <v>8467</v>
      </c>
      <c r="C1696" t="s">
        <v>13</v>
      </c>
      <c r="D1696">
        <v>2025</v>
      </c>
      <c r="E1696" t="s">
        <v>30</v>
      </c>
      <c r="F1696" t="s">
        <v>15</v>
      </c>
      <c r="G1696" t="s">
        <v>949</v>
      </c>
      <c r="H1696">
        <v>110.67232500000001</v>
      </c>
    </row>
    <row r="1697" spans="1:8" x14ac:dyDescent="0.25">
      <c r="A1697" t="s">
        <v>8946</v>
      </c>
      <c r="B1697" t="s">
        <v>8467</v>
      </c>
      <c r="C1697" t="s">
        <v>13</v>
      </c>
      <c r="D1697">
        <v>2025</v>
      </c>
      <c r="E1697" t="s">
        <v>31</v>
      </c>
      <c r="F1697" t="s">
        <v>15</v>
      </c>
      <c r="G1697" t="s">
        <v>949</v>
      </c>
      <c r="H1697">
        <v>74.750658572700004</v>
      </c>
    </row>
    <row r="1698" spans="1:8" x14ac:dyDescent="0.25">
      <c r="A1698" t="s">
        <v>8947</v>
      </c>
      <c r="B1698" t="s">
        <v>8467</v>
      </c>
      <c r="C1698" t="s">
        <v>13</v>
      </c>
      <c r="D1698">
        <v>2025</v>
      </c>
      <c r="E1698" t="s">
        <v>32</v>
      </c>
      <c r="F1698" t="s">
        <v>15</v>
      </c>
      <c r="G1698" t="s">
        <v>949</v>
      </c>
      <c r="H1698">
        <v>36.790034943999999</v>
      </c>
    </row>
    <row r="1699" spans="1:8" x14ac:dyDescent="0.25">
      <c r="A1699" t="s">
        <v>8948</v>
      </c>
      <c r="B1699" t="s">
        <v>8467</v>
      </c>
      <c r="C1699" t="s">
        <v>13</v>
      </c>
      <c r="D1699">
        <v>2025</v>
      </c>
      <c r="E1699" t="s">
        <v>33</v>
      </c>
      <c r="F1699" t="s">
        <v>15</v>
      </c>
      <c r="G1699" t="s">
        <v>949</v>
      </c>
      <c r="H1699">
        <v>23.967244904400001</v>
      </c>
    </row>
    <row r="1700" spans="1:8" x14ac:dyDescent="0.25">
      <c r="A1700" t="s">
        <v>8949</v>
      </c>
      <c r="B1700" t="s">
        <v>8467</v>
      </c>
      <c r="C1700" t="s">
        <v>13</v>
      </c>
      <c r="D1700">
        <v>2025</v>
      </c>
      <c r="E1700" t="s">
        <v>34</v>
      </c>
      <c r="F1700" t="s">
        <v>15</v>
      </c>
      <c r="G1700" t="s">
        <v>949</v>
      </c>
      <c r="H1700">
        <v>8.457789816</v>
      </c>
    </row>
    <row r="1701" spans="1:8" x14ac:dyDescent="0.25">
      <c r="A1701" t="s">
        <v>8950</v>
      </c>
      <c r="B1701" t="s">
        <v>8467</v>
      </c>
      <c r="C1701" t="s">
        <v>13</v>
      </c>
      <c r="D1701">
        <v>2025</v>
      </c>
      <c r="E1701" t="s">
        <v>35</v>
      </c>
      <c r="F1701" t="s">
        <v>15</v>
      </c>
      <c r="G1701" t="s">
        <v>949</v>
      </c>
      <c r="H1701">
        <v>1.6714597064000001</v>
      </c>
    </row>
    <row r="1702" spans="1:8" x14ac:dyDescent="0.25">
      <c r="A1702" t="s">
        <v>8951</v>
      </c>
      <c r="B1702" t="s">
        <v>8467</v>
      </c>
      <c r="C1702" t="s">
        <v>13</v>
      </c>
      <c r="D1702">
        <v>2025</v>
      </c>
      <c r="E1702" t="s">
        <v>36</v>
      </c>
      <c r="F1702" t="s">
        <v>15</v>
      </c>
      <c r="G1702" t="s">
        <v>949</v>
      </c>
      <c r="H1702">
        <v>0.15518789999999999</v>
      </c>
    </row>
    <row r="1703" spans="1:8" x14ac:dyDescent="0.25">
      <c r="A1703" t="s">
        <v>8952</v>
      </c>
      <c r="B1703" t="s">
        <v>8467</v>
      </c>
      <c r="C1703" t="s">
        <v>13</v>
      </c>
      <c r="D1703">
        <v>2025</v>
      </c>
      <c r="E1703" t="s">
        <v>16</v>
      </c>
      <c r="F1703" t="s">
        <v>37</v>
      </c>
      <c r="G1703" t="s">
        <v>949</v>
      </c>
      <c r="H1703">
        <v>96.273456501407466</v>
      </c>
    </row>
    <row r="1704" spans="1:8" x14ac:dyDescent="0.25">
      <c r="A1704" t="s">
        <v>8953</v>
      </c>
      <c r="B1704" t="s">
        <v>8467</v>
      </c>
      <c r="C1704" t="s">
        <v>13</v>
      </c>
      <c r="D1704">
        <v>2025</v>
      </c>
      <c r="E1704" t="s">
        <v>17</v>
      </c>
      <c r="F1704" t="s">
        <v>37</v>
      </c>
      <c r="G1704" t="s">
        <v>949</v>
      </c>
      <c r="H1704">
        <v>99.884005988591653</v>
      </c>
    </row>
    <row r="1705" spans="1:8" x14ac:dyDescent="0.25">
      <c r="A1705" t="s">
        <v>8954</v>
      </c>
      <c r="B1705" t="s">
        <v>8467</v>
      </c>
      <c r="C1705" t="s">
        <v>13</v>
      </c>
      <c r="D1705">
        <v>2025</v>
      </c>
      <c r="E1705" t="s">
        <v>18</v>
      </c>
      <c r="F1705" t="s">
        <v>37</v>
      </c>
      <c r="G1705" t="s">
        <v>949</v>
      </c>
      <c r="H1705">
        <v>102.5308916146808</v>
      </c>
    </row>
    <row r="1706" spans="1:8" x14ac:dyDescent="0.25">
      <c r="A1706" t="s">
        <v>8955</v>
      </c>
      <c r="B1706" t="s">
        <v>8467</v>
      </c>
      <c r="C1706" t="s">
        <v>13</v>
      </c>
      <c r="D1706">
        <v>2025</v>
      </c>
      <c r="E1706" t="s">
        <v>19</v>
      </c>
      <c r="F1706" t="s">
        <v>37</v>
      </c>
      <c r="G1706" t="s">
        <v>949</v>
      </c>
      <c r="H1706">
        <v>105.3889056</v>
      </c>
    </row>
    <row r="1707" spans="1:8" x14ac:dyDescent="0.25">
      <c r="A1707" t="s">
        <v>8956</v>
      </c>
      <c r="B1707" t="s">
        <v>8467</v>
      </c>
      <c r="C1707" t="s">
        <v>13</v>
      </c>
      <c r="D1707">
        <v>2025</v>
      </c>
      <c r="E1707" t="s">
        <v>20</v>
      </c>
      <c r="F1707" t="s">
        <v>37</v>
      </c>
      <c r="G1707" t="s">
        <v>949</v>
      </c>
      <c r="H1707">
        <v>100.1993004</v>
      </c>
    </row>
    <row r="1708" spans="1:8" x14ac:dyDescent="0.25">
      <c r="A1708" t="s">
        <v>8957</v>
      </c>
      <c r="B1708" t="s">
        <v>8467</v>
      </c>
      <c r="C1708" t="s">
        <v>13</v>
      </c>
      <c r="D1708">
        <v>2025</v>
      </c>
      <c r="E1708" t="s">
        <v>21</v>
      </c>
      <c r="F1708" t="s">
        <v>37</v>
      </c>
      <c r="G1708" t="s">
        <v>949</v>
      </c>
      <c r="H1708">
        <v>117.29740283235</v>
      </c>
    </row>
    <row r="1709" spans="1:8" x14ac:dyDescent="0.25">
      <c r="A1709" t="s">
        <v>8958</v>
      </c>
      <c r="B1709" t="s">
        <v>8467</v>
      </c>
      <c r="C1709" t="s">
        <v>13</v>
      </c>
      <c r="D1709">
        <v>2025</v>
      </c>
      <c r="E1709" t="s">
        <v>22</v>
      </c>
      <c r="F1709" t="s">
        <v>37</v>
      </c>
      <c r="G1709" t="s">
        <v>949</v>
      </c>
      <c r="H1709">
        <v>115.05414608460001</v>
      </c>
    </row>
    <row r="1710" spans="1:8" x14ac:dyDescent="0.25">
      <c r="A1710" t="s">
        <v>8959</v>
      </c>
      <c r="B1710" t="s">
        <v>8467</v>
      </c>
      <c r="C1710" t="s">
        <v>13</v>
      </c>
      <c r="D1710">
        <v>2025</v>
      </c>
      <c r="E1710" t="s">
        <v>23</v>
      </c>
      <c r="F1710" t="s">
        <v>37</v>
      </c>
      <c r="G1710" t="s">
        <v>949</v>
      </c>
      <c r="H1710">
        <v>130.84355147400004</v>
      </c>
    </row>
    <row r="1711" spans="1:8" x14ac:dyDescent="0.25">
      <c r="A1711" t="s">
        <v>8960</v>
      </c>
      <c r="B1711" t="s">
        <v>8467</v>
      </c>
      <c r="C1711" t="s">
        <v>13</v>
      </c>
      <c r="D1711">
        <v>2025</v>
      </c>
      <c r="E1711" t="s">
        <v>24</v>
      </c>
      <c r="F1711" t="s">
        <v>37</v>
      </c>
      <c r="G1711" t="s">
        <v>949</v>
      </c>
      <c r="H1711">
        <v>141.16444372319998</v>
      </c>
    </row>
    <row r="1712" spans="1:8" x14ac:dyDescent="0.25">
      <c r="A1712" t="s">
        <v>8961</v>
      </c>
      <c r="B1712" t="s">
        <v>8467</v>
      </c>
      <c r="C1712" t="s">
        <v>13</v>
      </c>
      <c r="D1712">
        <v>2025</v>
      </c>
      <c r="E1712" t="s">
        <v>25</v>
      </c>
      <c r="F1712" t="s">
        <v>37</v>
      </c>
      <c r="G1712" t="s">
        <v>949</v>
      </c>
      <c r="H1712">
        <v>142.92540877440001</v>
      </c>
    </row>
    <row r="1713" spans="1:8" x14ac:dyDescent="0.25">
      <c r="A1713" t="s">
        <v>8962</v>
      </c>
      <c r="B1713" t="s">
        <v>8467</v>
      </c>
      <c r="C1713" t="s">
        <v>13</v>
      </c>
      <c r="D1713">
        <v>2025</v>
      </c>
      <c r="E1713" t="s">
        <v>26</v>
      </c>
      <c r="F1713" t="s">
        <v>37</v>
      </c>
      <c r="G1713" t="s">
        <v>949</v>
      </c>
      <c r="H1713">
        <v>142.46453825999998</v>
      </c>
    </row>
    <row r="1714" spans="1:8" x14ac:dyDescent="0.25">
      <c r="A1714" t="s">
        <v>8963</v>
      </c>
      <c r="B1714" t="s">
        <v>8467</v>
      </c>
      <c r="C1714" t="s">
        <v>13</v>
      </c>
      <c r="D1714">
        <v>2025</v>
      </c>
      <c r="E1714" t="s">
        <v>27</v>
      </c>
      <c r="F1714" t="s">
        <v>37</v>
      </c>
      <c r="G1714" t="s">
        <v>949</v>
      </c>
      <c r="H1714">
        <v>136.20229497599996</v>
      </c>
    </row>
    <row r="1715" spans="1:8" x14ac:dyDescent="0.25">
      <c r="A1715" t="s">
        <v>8964</v>
      </c>
      <c r="B1715" t="s">
        <v>8467</v>
      </c>
      <c r="C1715" t="s">
        <v>13</v>
      </c>
      <c r="D1715">
        <v>2025</v>
      </c>
      <c r="E1715" t="s">
        <v>28</v>
      </c>
      <c r="F1715" t="s">
        <v>37</v>
      </c>
      <c r="G1715" t="s">
        <v>949</v>
      </c>
      <c r="H1715">
        <v>149.68179926799999</v>
      </c>
    </row>
    <row r="1716" spans="1:8" x14ac:dyDescent="0.25">
      <c r="A1716" t="s">
        <v>8965</v>
      </c>
      <c r="B1716" t="s">
        <v>8467</v>
      </c>
      <c r="C1716" t="s">
        <v>13</v>
      </c>
      <c r="D1716">
        <v>2025</v>
      </c>
      <c r="E1716" t="s">
        <v>29</v>
      </c>
      <c r="F1716" t="s">
        <v>37</v>
      </c>
      <c r="G1716" t="s">
        <v>949</v>
      </c>
      <c r="H1716">
        <v>148.24488825599997</v>
      </c>
    </row>
    <row r="1717" spans="1:8" x14ac:dyDescent="0.25">
      <c r="A1717" t="s">
        <v>8966</v>
      </c>
      <c r="B1717" t="s">
        <v>8467</v>
      </c>
      <c r="C1717" t="s">
        <v>13</v>
      </c>
      <c r="D1717">
        <v>2025</v>
      </c>
      <c r="E1717" t="s">
        <v>30</v>
      </c>
      <c r="F1717" t="s">
        <v>37</v>
      </c>
      <c r="G1717" t="s">
        <v>949</v>
      </c>
      <c r="H1717">
        <v>137.02797750600001</v>
      </c>
    </row>
    <row r="1718" spans="1:8" x14ac:dyDescent="0.25">
      <c r="A1718" t="s">
        <v>8967</v>
      </c>
      <c r="B1718" t="s">
        <v>8467</v>
      </c>
      <c r="C1718" t="s">
        <v>13</v>
      </c>
      <c r="D1718">
        <v>2025</v>
      </c>
      <c r="E1718" t="s">
        <v>31</v>
      </c>
      <c r="F1718" t="s">
        <v>37</v>
      </c>
      <c r="G1718" t="s">
        <v>949</v>
      </c>
      <c r="H1718">
        <v>109.37722017599999</v>
      </c>
    </row>
    <row r="1719" spans="1:8" x14ac:dyDescent="0.25">
      <c r="A1719" t="s">
        <v>8968</v>
      </c>
      <c r="B1719" t="s">
        <v>8467</v>
      </c>
      <c r="C1719" t="s">
        <v>13</v>
      </c>
      <c r="D1719">
        <v>2025</v>
      </c>
      <c r="E1719" t="s">
        <v>32</v>
      </c>
      <c r="F1719" t="s">
        <v>37</v>
      </c>
      <c r="G1719" t="s">
        <v>949</v>
      </c>
      <c r="H1719">
        <v>67.365928172400004</v>
      </c>
    </row>
    <row r="1720" spans="1:8" x14ac:dyDescent="0.25">
      <c r="A1720" t="s">
        <v>8969</v>
      </c>
      <c r="B1720" t="s">
        <v>8467</v>
      </c>
      <c r="C1720" t="s">
        <v>13</v>
      </c>
      <c r="D1720">
        <v>2025</v>
      </c>
      <c r="E1720" t="s">
        <v>33</v>
      </c>
      <c r="F1720" t="s">
        <v>37</v>
      </c>
      <c r="G1720" t="s">
        <v>949</v>
      </c>
      <c r="H1720">
        <v>53.551578049199996</v>
      </c>
    </row>
    <row r="1721" spans="1:8" x14ac:dyDescent="0.25">
      <c r="A1721" t="s">
        <v>8970</v>
      </c>
      <c r="B1721" t="s">
        <v>8467</v>
      </c>
      <c r="C1721" t="s">
        <v>13</v>
      </c>
      <c r="D1721">
        <v>2025</v>
      </c>
      <c r="E1721" t="s">
        <v>34</v>
      </c>
      <c r="F1721" t="s">
        <v>37</v>
      </c>
      <c r="G1721" t="s">
        <v>949</v>
      </c>
      <c r="H1721">
        <v>24.185153753999998</v>
      </c>
    </row>
    <row r="1722" spans="1:8" x14ac:dyDescent="0.25">
      <c r="A1722" t="s">
        <v>8971</v>
      </c>
      <c r="B1722" t="s">
        <v>8467</v>
      </c>
      <c r="C1722" t="s">
        <v>13</v>
      </c>
      <c r="D1722">
        <v>2025</v>
      </c>
      <c r="E1722" t="s">
        <v>35</v>
      </c>
      <c r="F1722" t="s">
        <v>37</v>
      </c>
      <c r="G1722" t="s">
        <v>949</v>
      </c>
      <c r="H1722">
        <v>6.1852664900000001</v>
      </c>
    </row>
    <row r="1723" spans="1:8" x14ac:dyDescent="0.25">
      <c r="A1723" t="s">
        <v>8972</v>
      </c>
      <c r="B1723" t="s">
        <v>8467</v>
      </c>
      <c r="C1723" t="s">
        <v>13</v>
      </c>
      <c r="D1723">
        <v>2025</v>
      </c>
      <c r="E1723" t="s">
        <v>36</v>
      </c>
      <c r="F1723" t="s">
        <v>37</v>
      </c>
      <c r="G1723" t="s">
        <v>949</v>
      </c>
      <c r="H1723">
        <v>0.91766465979999989</v>
      </c>
    </row>
    <row r="1724" spans="1:8" x14ac:dyDescent="0.25">
      <c r="A1724" t="s">
        <v>2083</v>
      </c>
      <c r="B1724" t="s">
        <v>107</v>
      </c>
      <c r="C1724" t="s">
        <v>13</v>
      </c>
      <c r="D1724">
        <v>2025</v>
      </c>
      <c r="E1724" t="s">
        <v>16</v>
      </c>
      <c r="F1724" t="s">
        <v>15</v>
      </c>
      <c r="G1724" t="s">
        <v>906</v>
      </c>
      <c r="H1724">
        <v>87.881195243253487</v>
      </c>
    </row>
    <row r="1725" spans="1:8" x14ac:dyDescent="0.25">
      <c r="A1725" t="s">
        <v>2084</v>
      </c>
      <c r="B1725" t="s">
        <v>107</v>
      </c>
      <c r="C1725" t="s">
        <v>13</v>
      </c>
      <c r="D1725">
        <v>2025</v>
      </c>
      <c r="E1725" t="s">
        <v>17</v>
      </c>
      <c r="F1725" t="s">
        <v>15</v>
      </c>
      <c r="G1725" t="s">
        <v>906</v>
      </c>
      <c r="H1725">
        <v>95.195384676979927</v>
      </c>
    </row>
    <row r="1726" spans="1:8" x14ac:dyDescent="0.25">
      <c r="A1726" t="s">
        <v>2085</v>
      </c>
      <c r="B1726" t="s">
        <v>107</v>
      </c>
      <c r="C1726" t="s">
        <v>13</v>
      </c>
      <c r="D1726">
        <v>2025</v>
      </c>
      <c r="E1726" t="s">
        <v>18</v>
      </c>
      <c r="F1726" t="s">
        <v>15</v>
      </c>
      <c r="G1726" t="s">
        <v>906</v>
      </c>
      <c r="H1726">
        <v>102.8574890861026</v>
      </c>
    </row>
    <row r="1727" spans="1:8" x14ac:dyDescent="0.25">
      <c r="A1727" t="s">
        <v>2086</v>
      </c>
      <c r="B1727" t="s">
        <v>107</v>
      </c>
      <c r="C1727" t="s">
        <v>13</v>
      </c>
      <c r="D1727">
        <v>2025</v>
      </c>
      <c r="E1727" t="s">
        <v>19</v>
      </c>
      <c r="F1727" t="s">
        <v>15</v>
      </c>
      <c r="G1727" t="s">
        <v>906</v>
      </c>
      <c r="H1727">
        <v>110.41648468820003</v>
      </c>
    </row>
    <row r="1728" spans="1:8" x14ac:dyDescent="0.25">
      <c r="A1728" t="s">
        <v>2087</v>
      </c>
      <c r="B1728" t="s">
        <v>107</v>
      </c>
      <c r="C1728" t="s">
        <v>13</v>
      </c>
      <c r="D1728">
        <v>2025</v>
      </c>
      <c r="E1728" t="s">
        <v>20</v>
      </c>
      <c r="F1728" t="s">
        <v>15</v>
      </c>
      <c r="G1728" t="s">
        <v>906</v>
      </c>
      <c r="H1728">
        <v>104.52304118169998</v>
      </c>
    </row>
    <row r="1729" spans="1:8" x14ac:dyDescent="0.25">
      <c r="A1729" t="s">
        <v>2088</v>
      </c>
      <c r="B1729" t="s">
        <v>107</v>
      </c>
      <c r="C1729" t="s">
        <v>13</v>
      </c>
      <c r="D1729">
        <v>2025</v>
      </c>
      <c r="E1729" t="s">
        <v>21</v>
      </c>
      <c r="F1729" t="s">
        <v>15</v>
      </c>
      <c r="G1729" t="s">
        <v>906</v>
      </c>
      <c r="H1729">
        <v>120.86689681799997</v>
      </c>
    </row>
    <row r="1730" spans="1:8" x14ac:dyDescent="0.25">
      <c r="A1730" t="s">
        <v>2089</v>
      </c>
      <c r="B1730" t="s">
        <v>107</v>
      </c>
      <c r="C1730" t="s">
        <v>13</v>
      </c>
      <c r="D1730">
        <v>2025</v>
      </c>
      <c r="E1730" t="s">
        <v>22</v>
      </c>
      <c r="F1730" t="s">
        <v>15</v>
      </c>
      <c r="G1730" t="s">
        <v>906</v>
      </c>
      <c r="H1730">
        <v>116.21041315479998</v>
      </c>
    </row>
    <row r="1731" spans="1:8" x14ac:dyDescent="0.25">
      <c r="A1731" t="s">
        <v>2090</v>
      </c>
      <c r="B1731" t="s">
        <v>107</v>
      </c>
      <c r="C1731" t="s">
        <v>13</v>
      </c>
      <c r="D1731">
        <v>2025</v>
      </c>
      <c r="E1731" t="s">
        <v>23</v>
      </c>
      <c r="F1731" t="s">
        <v>15</v>
      </c>
      <c r="G1731" t="s">
        <v>906</v>
      </c>
      <c r="H1731">
        <v>131.60290646800001</v>
      </c>
    </row>
    <row r="1732" spans="1:8" x14ac:dyDescent="0.25">
      <c r="A1732" t="s">
        <v>2091</v>
      </c>
      <c r="B1732" t="s">
        <v>107</v>
      </c>
      <c r="C1732" t="s">
        <v>13</v>
      </c>
      <c r="D1732">
        <v>2025</v>
      </c>
      <c r="E1732" t="s">
        <v>24</v>
      </c>
      <c r="F1732" t="s">
        <v>15</v>
      </c>
      <c r="G1732" t="s">
        <v>906</v>
      </c>
      <c r="H1732">
        <v>142.581881216</v>
      </c>
    </row>
    <row r="1733" spans="1:8" x14ac:dyDescent="0.25">
      <c r="A1733" t="s">
        <v>2092</v>
      </c>
      <c r="B1733" t="s">
        <v>107</v>
      </c>
      <c r="C1733" t="s">
        <v>13</v>
      </c>
      <c r="D1733">
        <v>2025</v>
      </c>
      <c r="E1733" t="s">
        <v>25</v>
      </c>
      <c r="F1733" t="s">
        <v>15</v>
      </c>
      <c r="G1733" t="s">
        <v>906</v>
      </c>
      <c r="H1733">
        <v>143.53564076159998</v>
      </c>
    </row>
    <row r="1734" spans="1:8" x14ac:dyDescent="0.25">
      <c r="A1734" t="s">
        <v>2093</v>
      </c>
      <c r="B1734" t="s">
        <v>107</v>
      </c>
      <c r="C1734" t="s">
        <v>13</v>
      </c>
      <c r="D1734">
        <v>2025</v>
      </c>
      <c r="E1734" t="s">
        <v>26</v>
      </c>
      <c r="F1734" t="s">
        <v>15</v>
      </c>
      <c r="G1734" t="s">
        <v>906</v>
      </c>
      <c r="H1734">
        <v>140.50893187850002</v>
      </c>
    </row>
    <row r="1735" spans="1:8" x14ac:dyDescent="0.25">
      <c r="A1735" t="s">
        <v>2094</v>
      </c>
      <c r="B1735" t="s">
        <v>107</v>
      </c>
      <c r="C1735" t="s">
        <v>13</v>
      </c>
      <c r="D1735">
        <v>2025</v>
      </c>
      <c r="E1735" t="s">
        <v>27</v>
      </c>
      <c r="F1735" t="s">
        <v>15</v>
      </c>
      <c r="G1735" t="s">
        <v>906</v>
      </c>
      <c r="H1735">
        <v>129.29102658159999</v>
      </c>
    </row>
    <row r="1736" spans="1:8" x14ac:dyDescent="0.25">
      <c r="A1736" t="s">
        <v>2095</v>
      </c>
      <c r="B1736" t="s">
        <v>107</v>
      </c>
      <c r="C1736" t="s">
        <v>13</v>
      </c>
      <c r="D1736">
        <v>2025</v>
      </c>
      <c r="E1736" t="s">
        <v>28</v>
      </c>
      <c r="F1736" t="s">
        <v>15</v>
      </c>
      <c r="G1736" t="s">
        <v>906</v>
      </c>
      <c r="H1736">
        <v>135.82987816999997</v>
      </c>
    </row>
    <row r="1737" spans="1:8" x14ac:dyDescent="0.25">
      <c r="A1737" t="s">
        <v>2096</v>
      </c>
      <c r="B1737" t="s">
        <v>107</v>
      </c>
      <c r="C1737" t="s">
        <v>13</v>
      </c>
      <c r="D1737">
        <v>2025</v>
      </c>
      <c r="E1737" t="s">
        <v>29</v>
      </c>
      <c r="F1737" t="s">
        <v>15</v>
      </c>
      <c r="G1737" t="s">
        <v>906</v>
      </c>
      <c r="H1737">
        <v>128.18611624000002</v>
      </c>
    </row>
    <row r="1738" spans="1:8" x14ac:dyDescent="0.25">
      <c r="A1738" t="s">
        <v>2097</v>
      </c>
      <c r="B1738" t="s">
        <v>107</v>
      </c>
      <c r="C1738" t="s">
        <v>13</v>
      </c>
      <c r="D1738">
        <v>2025</v>
      </c>
      <c r="E1738" t="s">
        <v>30</v>
      </c>
      <c r="F1738" t="s">
        <v>15</v>
      </c>
      <c r="G1738" t="s">
        <v>906</v>
      </c>
      <c r="H1738">
        <v>110.51593399999997</v>
      </c>
    </row>
    <row r="1739" spans="1:8" x14ac:dyDescent="0.25">
      <c r="A1739" t="s">
        <v>2098</v>
      </c>
      <c r="B1739" t="s">
        <v>107</v>
      </c>
      <c r="C1739" t="s">
        <v>13</v>
      </c>
      <c r="D1739">
        <v>2025</v>
      </c>
      <c r="E1739" t="s">
        <v>31</v>
      </c>
      <c r="F1739" t="s">
        <v>15</v>
      </c>
      <c r="G1739" t="s">
        <v>906</v>
      </c>
      <c r="H1739">
        <v>74.688026950800008</v>
      </c>
    </row>
    <row r="1740" spans="1:8" x14ac:dyDescent="0.25">
      <c r="A1740" t="s">
        <v>2099</v>
      </c>
      <c r="B1740" t="s">
        <v>107</v>
      </c>
      <c r="C1740" t="s">
        <v>13</v>
      </c>
      <c r="D1740">
        <v>2025</v>
      </c>
      <c r="E1740" t="s">
        <v>32</v>
      </c>
      <c r="F1740" t="s">
        <v>15</v>
      </c>
      <c r="G1740" t="s">
        <v>906</v>
      </c>
      <c r="H1740">
        <v>36.730676344000003</v>
      </c>
    </row>
    <row r="1741" spans="1:8" x14ac:dyDescent="0.25">
      <c r="A1741" t="s">
        <v>2100</v>
      </c>
      <c r="B1741" t="s">
        <v>107</v>
      </c>
      <c r="C1741" t="s">
        <v>13</v>
      </c>
      <c r="D1741">
        <v>2025</v>
      </c>
      <c r="E1741" t="s">
        <v>33</v>
      </c>
      <c r="F1741" t="s">
        <v>15</v>
      </c>
      <c r="G1741" t="s">
        <v>906</v>
      </c>
      <c r="H1741">
        <v>23.936765344800008</v>
      </c>
    </row>
    <row r="1742" spans="1:8" x14ac:dyDescent="0.25">
      <c r="A1742" t="s">
        <v>2101</v>
      </c>
      <c r="B1742" t="s">
        <v>107</v>
      </c>
      <c r="C1742" t="s">
        <v>13</v>
      </c>
      <c r="D1742">
        <v>2025</v>
      </c>
      <c r="E1742" t="s">
        <v>34</v>
      </c>
      <c r="F1742" t="s">
        <v>15</v>
      </c>
      <c r="G1742" t="s">
        <v>906</v>
      </c>
      <c r="H1742">
        <v>8.457789816</v>
      </c>
    </row>
    <row r="1743" spans="1:8" x14ac:dyDescent="0.25">
      <c r="A1743" t="s">
        <v>2102</v>
      </c>
      <c r="B1743" t="s">
        <v>107</v>
      </c>
      <c r="C1743" t="s">
        <v>13</v>
      </c>
      <c r="D1743">
        <v>2025</v>
      </c>
      <c r="E1743" t="s">
        <v>35</v>
      </c>
      <c r="F1743" t="s">
        <v>15</v>
      </c>
      <c r="G1743" t="s">
        <v>906</v>
      </c>
      <c r="H1743">
        <v>1.6714597064000001</v>
      </c>
    </row>
    <row r="1744" spans="1:8" x14ac:dyDescent="0.25">
      <c r="A1744" t="s">
        <v>2103</v>
      </c>
      <c r="B1744" t="s">
        <v>107</v>
      </c>
      <c r="C1744" t="s">
        <v>13</v>
      </c>
      <c r="D1744">
        <v>2025</v>
      </c>
      <c r="E1744" t="s">
        <v>36</v>
      </c>
      <c r="F1744" t="s">
        <v>15</v>
      </c>
      <c r="G1744" t="s">
        <v>906</v>
      </c>
      <c r="H1744">
        <v>0.15518789999999999</v>
      </c>
    </row>
    <row r="1745" spans="1:8" x14ac:dyDescent="0.25">
      <c r="A1745" t="s">
        <v>2104</v>
      </c>
      <c r="B1745" t="s">
        <v>107</v>
      </c>
      <c r="C1745" t="s">
        <v>13</v>
      </c>
      <c r="D1745">
        <v>2025</v>
      </c>
      <c r="E1745" t="s">
        <v>16</v>
      </c>
      <c r="F1745" t="s">
        <v>37</v>
      </c>
      <c r="G1745" t="s">
        <v>906</v>
      </c>
      <c r="H1745">
        <v>82.976113565131968</v>
      </c>
    </row>
    <row r="1746" spans="1:8" x14ac:dyDescent="0.25">
      <c r="A1746" t="s">
        <v>2105</v>
      </c>
      <c r="B1746" t="s">
        <v>107</v>
      </c>
      <c r="C1746" t="s">
        <v>13</v>
      </c>
      <c r="D1746">
        <v>2025</v>
      </c>
      <c r="E1746" t="s">
        <v>17</v>
      </c>
      <c r="F1746" t="s">
        <v>37</v>
      </c>
      <c r="G1746" t="s">
        <v>906</v>
      </c>
      <c r="H1746">
        <v>89.350109607248783</v>
      </c>
    </row>
    <row r="1747" spans="1:8" x14ac:dyDescent="0.25">
      <c r="A1747" t="s">
        <v>2106</v>
      </c>
      <c r="B1747" t="s">
        <v>107</v>
      </c>
      <c r="C1747" t="s">
        <v>13</v>
      </c>
      <c r="D1747">
        <v>2025</v>
      </c>
      <c r="E1747" t="s">
        <v>18</v>
      </c>
      <c r="F1747" t="s">
        <v>37</v>
      </c>
      <c r="G1747" t="s">
        <v>906</v>
      </c>
      <c r="H1747">
        <v>96.155515807381477</v>
      </c>
    </row>
    <row r="1748" spans="1:8" x14ac:dyDescent="0.25">
      <c r="A1748" t="s">
        <v>2107</v>
      </c>
      <c r="B1748" t="s">
        <v>107</v>
      </c>
      <c r="C1748" t="s">
        <v>13</v>
      </c>
      <c r="D1748">
        <v>2025</v>
      </c>
      <c r="E1748" t="s">
        <v>19</v>
      </c>
      <c r="F1748" t="s">
        <v>37</v>
      </c>
      <c r="G1748" t="s">
        <v>906</v>
      </c>
      <c r="H1748">
        <v>102.79200489999997</v>
      </c>
    </row>
    <row r="1749" spans="1:8" x14ac:dyDescent="0.25">
      <c r="A1749" t="s">
        <v>2108</v>
      </c>
      <c r="B1749" t="s">
        <v>107</v>
      </c>
      <c r="C1749" t="s">
        <v>13</v>
      </c>
      <c r="D1749">
        <v>2025</v>
      </c>
      <c r="E1749" t="s">
        <v>20</v>
      </c>
      <c r="F1749" t="s">
        <v>37</v>
      </c>
      <c r="G1749" t="s">
        <v>906</v>
      </c>
      <c r="H1749">
        <v>97.802199349999981</v>
      </c>
    </row>
    <row r="1750" spans="1:8" x14ac:dyDescent="0.25">
      <c r="A1750" t="s">
        <v>2109</v>
      </c>
      <c r="B1750" t="s">
        <v>107</v>
      </c>
      <c r="C1750" t="s">
        <v>13</v>
      </c>
      <c r="D1750">
        <v>2025</v>
      </c>
      <c r="E1750" t="s">
        <v>21</v>
      </c>
      <c r="F1750" t="s">
        <v>37</v>
      </c>
      <c r="G1750" t="s">
        <v>906</v>
      </c>
      <c r="H1750">
        <v>112.8020511326</v>
      </c>
    </row>
    <row r="1751" spans="1:8" x14ac:dyDescent="0.25">
      <c r="A1751" t="s">
        <v>2110</v>
      </c>
      <c r="B1751" t="s">
        <v>107</v>
      </c>
      <c r="C1751" t="s">
        <v>13</v>
      </c>
      <c r="D1751">
        <v>2025</v>
      </c>
      <c r="E1751" t="s">
        <v>22</v>
      </c>
      <c r="F1751" t="s">
        <v>37</v>
      </c>
      <c r="G1751" t="s">
        <v>906</v>
      </c>
      <c r="H1751">
        <v>107.96389158529998</v>
      </c>
    </row>
    <row r="1752" spans="1:8" x14ac:dyDescent="0.25">
      <c r="A1752" t="s">
        <v>2111</v>
      </c>
      <c r="B1752" t="s">
        <v>107</v>
      </c>
      <c r="C1752" t="s">
        <v>13</v>
      </c>
      <c r="D1752">
        <v>2025</v>
      </c>
      <c r="E1752" t="s">
        <v>23</v>
      </c>
      <c r="F1752" t="s">
        <v>37</v>
      </c>
      <c r="G1752" t="s">
        <v>906</v>
      </c>
      <c r="H1752">
        <v>122.96932508080002</v>
      </c>
    </row>
    <row r="1753" spans="1:8" x14ac:dyDescent="0.25">
      <c r="A1753" t="s">
        <v>2112</v>
      </c>
      <c r="B1753" t="s">
        <v>107</v>
      </c>
      <c r="C1753" t="s">
        <v>13</v>
      </c>
      <c r="D1753">
        <v>2025</v>
      </c>
      <c r="E1753" t="s">
        <v>24</v>
      </c>
      <c r="F1753" t="s">
        <v>37</v>
      </c>
      <c r="G1753" t="s">
        <v>906</v>
      </c>
      <c r="H1753">
        <v>135.19739374720001</v>
      </c>
    </row>
    <row r="1754" spans="1:8" x14ac:dyDescent="0.25">
      <c r="A1754" t="s">
        <v>2113</v>
      </c>
      <c r="B1754" t="s">
        <v>107</v>
      </c>
      <c r="C1754" t="s">
        <v>13</v>
      </c>
      <c r="D1754">
        <v>2025</v>
      </c>
      <c r="E1754" t="s">
        <v>25</v>
      </c>
      <c r="F1754" t="s">
        <v>37</v>
      </c>
      <c r="G1754" t="s">
        <v>906</v>
      </c>
      <c r="H1754">
        <v>139.15971644640001</v>
      </c>
    </row>
    <row r="1755" spans="1:8" x14ac:dyDescent="0.25">
      <c r="A1755" t="s">
        <v>2114</v>
      </c>
      <c r="B1755" t="s">
        <v>107</v>
      </c>
      <c r="C1755" t="s">
        <v>13</v>
      </c>
      <c r="D1755">
        <v>2025</v>
      </c>
      <c r="E1755" t="s">
        <v>26</v>
      </c>
      <c r="F1755" t="s">
        <v>37</v>
      </c>
      <c r="G1755" t="s">
        <v>906</v>
      </c>
      <c r="H1755">
        <v>140.09998562800001</v>
      </c>
    </row>
    <row r="1756" spans="1:8" x14ac:dyDescent="0.25">
      <c r="A1756" t="s">
        <v>2115</v>
      </c>
      <c r="B1756" t="s">
        <v>107</v>
      </c>
      <c r="C1756" t="s">
        <v>13</v>
      </c>
      <c r="D1756">
        <v>2025</v>
      </c>
      <c r="E1756" t="s">
        <v>27</v>
      </c>
      <c r="F1756" t="s">
        <v>37</v>
      </c>
      <c r="G1756" t="s">
        <v>906</v>
      </c>
      <c r="H1756">
        <v>134.73739938799997</v>
      </c>
    </row>
    <row r="1757" spans="1:8" x14ac:dyDescent="0.25">
      <c r="A1757" t="s">
        <v>2116</v>
      </c>
      <c r="B1757" t="s">
        <v>107</v>
      </c>
      <c r="C1757" t="s">
        <v>13</v>
      </c>
      <c r="D1757">
        <v>2025</v>
      </c>
      <c r="E1757" t="s">
        <v>28</v>
      </c>
      <c r="F1757" t="s">
        <v>37</v>
      </c>
      <c r="G1757" t="s">
        <v>906</v>
      </c>
      <c r="H1757">
        <v>148.81562243999997</v>
      </c>
    </row>
    <row r="1758" spans="1:8" x14ac:dyDescent="0.25">
      <c r="A1758" t="s">
        <v>2117</v>
      </c>
      <c r="B1758" t="s">
        <v>107</v>
      </c>
      <c r="C1758" t="s">
        <v>13</v>
      </c>
      <c r="D1758">
        <v>2025</v>
      </c>
      <c r="E1758" t="s">
        <v>29</v>
      </c>
      <c r="F1758" t="s">
        <v>37</v>
      </c>
      <c r="G1758" t="s">
        <v>906</v>
      </c>
      <c r="H1758">
        <v>147.67939686399995</v>
      </c>
    </row>
    <row r="1759" spans="1:8" x14ac:dyDescent="0.25">
      <c r="A1759" t="s">
        <v>2118</v>
      </c>
      <c r="B1759" t="s">
        <v>107</v>
      </c>
      <c r="C1759" t="s">
        <v>13</v>
      </c>
      <c r="D1759">
        <v>2025</v>
      </c>
      <c r="E1759" t="s">
        <v>30</v>
      </c>
      <c r="F1759" t="s">
        <v>37</v>
      </c>
      <c r="G1759" t="s">
        <v>906</v>
      </c>
      <c r="H1759">
        <v>136.76221290199999</v>
      </c>
    </row>
    <row r="1760" spans="1:8" x14ac:dyDescent="0.25">
      <c r="A1760" t="s">
        <v>2119</v>
      </c>
      <c r="B1760" t="s">
        <v>107</v>
      </c>
      <c r="C1760" t="s">
        <v>13</v>
      </c>
      <c r="D1760">
        <v>2025</v>
      </c>
      <c r="E1760" t="s">
        <v>31</v>
      </c>
      <c r="F1760" t="s">
        <v>37</v>
      </c>
      <c r="G1760" t="s">
        <v>906</v>
      </c>
      <c r="H1760">
        <v>109.12137375999997</v>
      </c>
    </row>
    <row r="1761" spans="1:8" x14ac:dyDescent="0.25">
      <c r="A1761" t="s">
        <v>2120</v>
      </c>
      <c r="B1761" t="s">
        <v>107</v>
      </c>
      <c r="C1761" t="s">
        <v>13</v>
      </c>
      <c r="D1761">
        <v>2025</v>
      </c>
      <c r="E1761" t="s">
        <v>32</v>
      </c>
      <c r="F1761" t="s">
        <v>37</v>
      </c>
      <c r="G1761" t="s">
        <v>906</v>
      </c>
      <c r="H1761">
        <v>67.229069883200026</v>
      </c>
    </row>
    <row r="1762" spans="1:8" x14ac:dyDescent="0.25">
      <c r="A1762" t="s">
        <v>2121</v>
      </c>
      <c r="B1762" t="s">
        <v>107</v>
      </c>
      <c r="C1762" t="s">
        <v>13</v>
      </c>
      <c r="D1762">
        <v>2025</v>
      </c>
      <c r="E1762" t="s">
        <v>33</v>
      </c>
      <c r="F1762" t="s">
        <v>37</v>
      </c>
      <c r="G1762" t="s">
        <v>906</v>
      </c>
      <c r="H1762">
        <v>53.506157363999989</v>
      </c>
    </row>
    <row r="1763" spans="1:8" x14ac:dyDescent="0.25">
      <c r="A1763" t="s">
        <v>2122</v>
      </c>
      <c r="B1763" t="s">
        <v>107</v>
      </c>
      <c r="C1763" t="s">
        <v>13</v>
      </c>
      <c r="D1763">
        <v>2025</v>
      </c>
      <c r="E1763" t="s">
        <v>34</v>
      </c>
      <c r="F1763" t="s">
        <v>37</v>
      </c>
      <c r="G1763" t="s">
        <v>906</v>
      </c>
      <c r="H1763">
        <v>24.185153753999998</v>
      </c>
    </row>
    <row r="1764" spans="1:8" x14ac:dyDescent="0.25">
      <c r="A1764" t="s">
        <v>2123</v>
      </c>
      <c r="B1764" t="s">
        <v>107</v>
      </c>
      <c r="C1764" t="s">
        <v>13</v>
      </c>
      <c r="D1764">
        <v>2025</v>
      </c>
      <c r="E1764" t="s">
        <v>35</v>
      </c>
      <c r="F1764" t="s">
        <v>37</v>
      </c>
      <c r="G1764" t="s">
        <v>906</v>
      </c>
      <c r="H1764">
        <v>6.1852664900000001</v>
      </c>
    </row>
    <row r="1765" spans="1:8" x14ac:dyDescent="0.25">
      <c r="A1765" t="s">
        <v>2124</v>
      </c>
      <c r="B1765" t="s">
        <v>107</v>
      </c>
      <c r="C1765" t="s">
        <v>13</v>
      </c>
      <c r="D1765">
        <v>2025</v>
      </c>
      <c r="E1765" t="s">
        <v>36</v>
      </c>
      <c r="F1765" t="s">
        <v>37</v>
      </c>
      <c r="G1765" t="s">
        <v>906</v>
      </c>
      <c r="H1765">
        <v>0.91766465979999989</v>
      </c>
    </row>
    <row r="1766" spans="1:8" x14ac:dyDescent="0.25">
      <c r="A1766" t="s">
        <v>2125</v>
      </c>
      <c r="B1766" t="s">
        <v>107</v>
      </c>
      <c r="C1766" t="s">
        <v>13</v>
      </c>
      <c r="D1766">
        <v>2025</v>
      </c>
      <c r="E1766" t="s">
        <v>16</v>
      </c>
      <c r="F1766" t="s">
        <v>15</v>
      </c>
      <c r="G1766" t="s">
        <v>949</v>
      </c>
      <c r="H1766">
        <v>92.325955095411928</v>
      </c>
    </row>
    <row r="1767" spans="1:8" x14ac:dyDescent="0.25">
      <c r="A1767" t="s">
        <v>2126</v>
      </c>
      <c r="B1767" t="s">
        <v>107</v>
      </c>
      <c r="C1767" t="s">
        <v>13</v>
      </c>
      <c r="D1767">
        <v>2025</v>
      </c>
      <c r="E1767" t="s">
        <v>17</v>
      </c>
      <c r="F1767" t="s">
        <v>15</v>
      </c>
      <c r="G1767" t="s">
        <v>949</v>
      </c>
      <c r="H1767">
        <v>99.29060129392748</v>
      </c>
    </row>
    <row r="1768" spans="1:8" x14ac:dyDescent="0.25">
      <c r="A1768" t="s">
        <v>2127</v>
      </c>
      <c r="B1768" t="s">
        <v>107</v>
      </c>
      <c r="C1768" t="s">
        <v>13</v>
      </c>
      <c r="D1768">
        <v>2025</v>
      </c>
      <c r="E1768" t="s">
        <v>18</v>
      </c>
      <c r="F1768" t="s">
        <v>15</v>
      </c>
      <c r="G1768" t="s">
        <v>949</v>
      </c>
      <c r="H1768">
        <v>105.66595414073896</v>
      </c>
    </row>
    <row r="1769" spans="1:8" x14ac:dyDescent="0.25">
      <c r="A1769" t="s">
        <v>2128</v>
      </c>
      <c r="B1769" t="s">
        <v>107</v>
      </c>
      <c r="C1769" t="s">
        <v>13</v>
      </c>
      <c r="D1769">
        <v>2025</v>
      </c>
      <c r="E1769" t="s">
        <v>19</v>
      </c>
      <c r="F1769" t="s">
        <v>15</v>
      </c>
      <c r="G1769" t="s">
        <v>949</v>
      </c>
      <c r="H1769">
        <v>111.81388633785001</v>
      </c>
    </row>
    <row r="1770" spans="1:8" x14ac:dyDescent="0.25">
      <c r="A1770" t="s">
        <v>2129</v>
      </c>
      <c r="B1770" t="s">
        <v>107</v>
      </c>
      <c r="C1770" t="s">
        <v>13</v>
      </c>
      <c r="D1770">
        <v>2025</v>
      </c>
      <c r="E1770" t="s">
        <v>20</v>
      </c>
      <c r="F1770" t="s">
        <v>15</v>
      </c>
      <c r="G1770" t="s">
        <v>949</v>
      </c>
      <c r="H1770">
        <v>105.81899413094999</v>
      </c>
    </row>
    <row r="1771" spans="1:8" x14ac:dyDescent="0.25">
      <c r="A1771" t="s">
        <v>2130</v>
      </c>
      <c r="B1771" t="s">
        <v>107</v>
      </c>
      <c r="C1771" t="s">
        <v>13</v>
      </c>
      <c r="D1771">
        <v>2025</v>
      </c>
      <c r="E1771" t="s">
        <v>21</v>
      </c>
      <c r="F1771" t="s">
        <v>15</v>
      </c>
      <c r="G1771" t="s">
        <v>949</v>
      </c>
      <c r="H1771">
        <v>123.15940491529999</v>
      </c>
    </row>
    <row r="1772" spans="1:8" x14ac:dyDescent="0.25">
      <c r="A1772" t="s">
        <v>2131</v>
      </c>
      <c r="B1772" t="s">
        <v>107</v>
      </c>
      <c r="C1772" t="s">
        <v>13</v>
      </c>
      <c r="D1772">
        <v>2025</v>
      </c>
      <c r="E1772" t="s">
        <v>22</v>
      </c>
      <c r="F1772" t="s">
        <v>15</v>
      </c>
      <c r="G1772" t="s">
        <v>949</v>
      </c>
      <c r="H1772">
        <v>119.89299194040001</v>
      </c>
    </row>
    <row r="1773" spans="1:8" x14ac:dyDescent="0.25">
      <c r="A1773" t="s">
        <v>2132</v>
      </c>
      <c r="B1773" t="s">
        <v>107</v>
      </c>
      <c r="C1773" t="s">
        <v>13</v>
      </c>
      <c r="D1773">
        <v>2025</v>
      </c>
      <c r="E1773" t="s">
        <v>23</v>
      </c>
      <c r="F1773" t="s">
        <v>15</v>
      </c>
      <c r="G1773" t="s">
        <v>949</v>
      </c>
      <c r="H1773">
        <v>135.76954179600003</v>
      </c>
    </row>
    <row r="1774" spans="1:8" x14ac:dyDescent="0.25">
      <c r="A1774" t="s">
        <v>2133</v>
      </c>
      <c r="B1774" t="s">
        <v>107</v>
      </c>
      <c r="C1774" t="s">
        <v>13</v>
      </c>
      <c r="D1774">
        <v>2025</v>
      </c>
      <c r="E1774" t="s">
        <v>24</v>
      </c>
      <c r="F1774" t="s">
        <v>15</v>
      </c>
      <c r="G1774" t="s">
        <v>949</v>
      </c>
      <c r="H1774">
        <v>145.74336528000001</v>
      </c>
    </row>
    <row r="1775" spans="1:8" x14ac:dyDescent="0.25">
      <c r="A1775" t="s">
        <v>2134</v>
      </c>
      <c r="B1775" t="s">
        <v>107</v>
      </c>
      <c r="C1775" t="s">
        <v>13</v>
      </c>
      <c r="D1775">
        <v>2025</v>
      </c>
      <c r="E1775" t="s">
        <v>25</v>
      </c>
      <c r="F1775" t="s">
        <v>15</v>
      </c>
      <c r="G1775" t="s">
        <v>949</v>
      </c>
      <c r="H1775">
        <v>145.5941826255</v>
      </c>
    </row>
    <row r="1776" spans="1:8" x14ac:dyDescent="0.25">
      <c r="A1776" t="s">
        <v>2135</v>
      </c>
      <c r="B1776" t="s">
        <v>107</v>
      </c>
      <c r="C1776" t="s">
        <v>13</v>
      </c>
      <c r="D1776">
        <v>2025</v>
      </c>
      <c r="E1776" t="s">
        <v>26</v>
      </c>
      <c r="F1776" t="s">
        <v>15</v>
      </c>
      <c r="G1776" t="s">
        <v>949</v>
      </c>
      <c r="H1776">
        <v>141.76511099174999</v>
      </c>
    </row>
    <row r="1777" spans="1:8" x14ac:dyDescent="0.25">
      <c r="A1777" t="s">
        <v>2136</v>
      </c>
      <c r="B1777" t="s">
        <v>107</v>
      </c>
      <c r="C1777" t="s">
        <v>13</v>
      </c>
      <c r="D1777">
        <v>2025</v>
      </c>
      <c r="E1777" t="s">
        <v>27</v>
      </c>
      <c r="F1777" t="s">
        <v>15</v>
      </c>
      <c r="G1777" t="s">
        <v>949</v>
      </c>
      <c r="H1777">
        <v>130.04704899920003</v>
      </c>
    </row>
    <row r="1778" spans="1:8" x14ac:dyDescent="0.25">
      <c r="A1778" t="s">
        <v>2137</v>
      </c>
      <c r="B1778" t="s">
        <v>107</v>
      </c>
      <c r="C1778" t="s">
        <v>13</v>
      </c>
      <c r="D1778">
        <v>2025</v>
      </c>
      <c r="E1778" t="s">
        <v>28</v>
      </c>
      <c r="F1778" t="s">
        <v>15</v>
      </c>
      <c r="G1778" t="s">
        <v>949</v>
      </c>
      <c r="H1778">
        <v>136.3792647546</v>
      </c>
    </row>
    <row r="1779" spans="1:8" x14ac:dyDescent="0.25">
      <c r="A1779" t="s">
        <v>2138</v>
      </c>
      <c r="B1779" t="s">
        <v>107</v>
      </c>
      <c r="C1779" t="s">
        <v>13</v>
      </c>
      <c r="D1779">
        <v>2025</v>
      </c>
      <c r="E1779" t="s">
        <v>29</v>
      </c>
      <c r="F1779" t="s">
        <v>15</v>
      </c>
      <c r="G1779" t="s">
        <v>949</v>
      </c>
      <c r="H1779">
        <v>128.44072332000002</v>
      </c>
    </row>
    <row r="1780" spans="1:8" x14ac:dyDescent="0.25">
      <c r="A1780" t="s">
        <v>2139</v>
      </c>
      <c r="B1780" t="s">
        <v>107</v>
      </c>
      <c r="C1780" t="s">
        <v>13</v>
      </c>
      <c r="D1780">
        <v>2025</v>
      </c>
      <c r="E1780" t="s">
        <v>30</v>
      </c>
      <c r="F1780" t="s">
        <v>15</v>
      </c>
      <c r="G1780" t="s">
        <v>949</v>
      </c>
      <c r="H1780">
        <v>110.67232500000001</v>
      </c>
    </row>
    <row r="1781" spans="1:8" x14ac:dyDescent="0.25">
      <c r="A1781" t="s">
        <v>2140</v>
      </c>
      <c r="B1781" t="s">
        <v>107</v>
      </c>
      <c r="C1781" t="s">
        <v>13</v>
      </c>
      <c r="D1781">
        <v>2025</v>
      </c>
      <c r="E1781" t="s">
        <v>31</v>
      </c>
      <c r="F1781" t="s">
        <v>15</v>
      </c>
      <c r="G1781" t="s">
        <v>949</v>
      </c>
      <c r="H1781">
        <v>74.750658572700004</v>
      </c>
    </row>
    <row r="1782" spans="1:8" x14ac:dyDescent="0.25">
      <c r="A1782" t="s">
        <v>2141</v>
      </c>
      <c r="B1782" t="s">
        <v>107</v>
      </c>
      <c r="C1782" t="s">
        <v>13</v>
      </c>
      <c r="D1782">
        <v>2025</v>
      </c>
      <c r="E1782" t="s">
        <v>32</v>
      </c>
      <c r="F1782" t="s">
        <v>15</v>
      </c>
      <c r="G1782" t="s">
        <v>949</v>
      </c>
      <c r="H1782">
        <v>36.790034943999999</v>
      </c>
    </row>
    <row r="1783" spans="1:8" x14ac:dyDescent="0.25">
      <c r="A1783" t="s">
        <v>2142</v>
      </c>
      <c r="B1783" t="s">
        <v>107</v>
      </c>
      <c r="C1783" t="s">
        <v>13</v>
      </c>
      <c r="D1783">
        <v>2025</v>
      </c>
      <c r="E1783" t="s">
        <v>33</v>
      </c>
      <c r="F1783" t="s">
        <v>15</v>
      </c>
      <c r="G1783" t="s">
        <v>949</v>
      </c>
      <c r="H1783">
        <v>23.967244904400001</v>
      </c>
    </row>
    <row r="1784" spans="1:8" x14ac:dyDescent="0.25">
      <c r="A1784" t="s">
        <v>2143</v>
      </c>
      <c r="B1784" t="s">
        <v>107</v>
      </c>
      <c r="C1784" t="s">
        <v>13</v>
      </c>
      <c r="D1784">
        <v>2025</v>
      </c>
      <c r="E1784" t="s">
        <v>34</v>
      </c>
      <c r="F1784" t="s">
        <v>15</v>
      </c>
      <c r="G1784" t="s">
        <v>949</v>
      </c>
      <c r="H1784">
        <v>8.457789816</v>
      </c>
    </row>
    <row r="1785" spans="1:8" x14ac:dyDescent="0.25">
      <c r="A1785" t="s">
        <v>2144</v>
      </c>
      <c r="B1785" t="s">
        <v>107</v>
      </c>
      <c r="C1785" t="s">
        <v>13</v>
      </c>
      <c r="D1785">
        <v>2025</v>
      </c>
      <c r="E1785" t="s">
        <v>35</v>
      </c>
      <c r="F1785" t="s">
        <v>15</v>
      </c>
      <c r="G1785" t="s">
        <v>949</v>
      </c>
      <c r="H1785">
        <v>1.6714597064000001</v>
      </c>
    </row>
    <row r="1786" spans="1:8" x14ac:dyDescent="0.25">
      <c r="A1786" t="s">
        <v>2145</v>
      </c>
      <c r="B1786" t="s">
        <v>107</v>
      </c>
      <c r="C1786" t="s">
        <v>13</v>
      </c>
      <c r="D1786">
        <v>2025</v>
      </c>
      <c r="E1786" t="s">
        <v>36</v>
      </c>
      <c r="F1786" t="s">
        <v>15</v>
      </c>
      <c r="G1786" t="s">
        <v>949</v>
      </c>
      <c r="H1786">
        <v>0.15518789999999999</v>
      </c>
    </row>
    <row r="1787" spans="1:8" x14ac:dyDescent="0.25">
      <c r="A1787" t="s">
        <v>2146</v>
      </c>
      <c r="B1787" t="s">
        <v>107</v>
      </c>
      <c r="C1787" t="s">
        <v>13</v>
      </c>
      <c r="D1787">
        <v>2025</v>
      </c>
      <c r="E1787" t="s">
        <v>16</v>
      </c>
      <c r="F1787" t="s">
        <v>37</v>
      </c>
      <c r="G1787" t="s">
        <v>949</v>
      </c>
      <c r="H1787">
        <v>87.187407393844907</v>
      </c>
    </row>
    <row r="1788" spans="1:8" x14ac:dyDescent="0.25">
      <c r="A1788" t="s">
        <v>2147</v>
      </c>
      <c r="B1788" t="s">
        <v>107</v>
      </c>
      <c r="C1788" t="s">
        <v>13</v>
      </c>
      <c r="D1788">
        <v>2025</v>
      </c>
      <c r="E1788" t="s">
        <v>17</v>
      </c>
      <c r="F1788" t="s">
        <v>37</v>
      </c>
      <c r="G1788" t="s">
        <v>949</v>
      </c>
      <c r="H1788">
        <v>93.764425144015419</v>
      </c>
    </row>
    <row r="1789" spans="1:8" x14ac:dyDescent="0.25">
      <c r="A1789" t="s">
        <v>2148</v>
      </c>
      <c r="B1789" t="s">
        <v>107</v>
      </c>
      <c r="C1789" t="s">
        <v>13</v>
      </c>
      <c r="D1789">
        <v>2025</v>
      </c>
      <c r="E1789" t="s">
        <v>18</v>
      </c>
      <c r="F1789" t="s">
        <v>37</v>
      </c>
      <c r="G1789" t="s">
        <v>949</v>
      </c>
      <c r="H1789">
        <v>99.884933121398646</v>
      </c>
    </row>
    <row r="1790" spans="1:8" x14ac:dyDescent="0.25">
      <c r="A1790" t="s">
        <v>2149</v>
      </c>
      <c r="B1790" t="s">
        <v>107</v>
      </c>
      <c r="C1790" t="s">
        <v>13</v>
      </c>
      <c r="D1790">
        <v>2025</v>
      </c>
      <c r="E1790" t="s">
        <v>19</v>
      </c>
      <c r="F1790" t="s">
        <v>37</v>
      </c>
      <c r="G1790" t="s">
        <v>949</v>
      </c>
      <c r="H1790">
        <v>105.3889056</v>
      </c>
    </row>
    <row r="1791" spans="1:8" x14ac:dyDescent="0.25">
      <c r="A1791" t="s">
        <v>2150</v>
      </c>
      <c r="B1791" t="s">
        <v>107</v>
      </c>
      <c r="C1791" t="s">
        <v>13</v>
      </c>
      <c r="D1791">
        <v>2025</v>
      </c>
      <c r="E1791" t="s">
        <v>20</v>
      </c>
      <c r="F1791" t="s">
        <v>37</v>
      </c>
      <c r="G1791" t="s">
        <v>949</v>
      </c>
      <c r="H1791">
        <v>100.1993004</v>
      </c>
    </row>
    <row r="1792" spans="1:8" x14ac:dyDescent="0.25">
      <c r="A1792" t="s">
        <v>2151</v>
      </c>
      <c r="B1792" t="s">
        <v>107</v>
      </c>
      <c r="C1792" t="s">
        <v>13</v>
      </c>
      <c r="D1792">
        <v>2025</v>
      </c>
      <c r="E1792" t="s">
        <v>21</v>
      </c>
      <c r="F1792" t="s">
        <v>37</v>
      </c>
      <c r="G1792" t="s">
        <v>949</v>
      </c>
      <c r="H1792">
        <v>117.29740283235</v>
      </c>
    </row>
    <row r="1793" spans="1:8" x14ac:dyDescent="0.25">
      <c r="A1793" t="s">
        <v>2152</v>
      </c>
      <c r="B1793" t="s">
        <v>107</v>
      </c>
      <c r="C1793" t="s">
        <v>13</v>
      </c>
      <c r="D1793">
        <v>2025</v>
      </c>
      <c r="E1793" t="s">
        <v>22</v>
      </c>
      <c r="F1793" t="s">
        <v>37</v>
      </c>
      <c r="G1793" t="s">
        <v>949</v>
      </c>
      <c r="H1793">
        <v>115.05414608460001</v>
      </c>
    </row>
    <row r="1794" spans="1:8" x14ac:dyDescent="0.25">
      <c r="A1794" t="s">
        <v>2153</v>
      </c>
      <c r="B1794" t="s">
        <v>107</v>
      </c>
      <c r="C1794" t="s">
        <v>13</v>
      </c>
      <c r="D1794">
        <v>2025</v>
      </c>
      <c r="E1794" t="s">
        <v>23</v>
      </c>
      <c r="F1794" t="s">
        <v>37</v>
      </c>
      <c r="G1794" t="s">
        <v>949</v>
      </c>
      <c r="H1794">
        <v>130.84355147400004</v>
      </c>
    </row>
    <row r="1795" spans="1:8" x14ac:dyDescent="0.25">
      <c r="A1795" t="s">
        <v>2154</v>
      </c>
      <c r="B1795" t="s">
        <v>107</v>
      </c>
      <c r="C1795" t="s">
        <v>13</v>
      </c>
      <c r="D1795">
        <v>2025</v>
      </c>
      <c r="E1795" t="s">
        <v>24</v>
      </c>
      <c r="F1795" t="s">
        <v>37</v>
      </c>
      <c r="G1795" t="s">
        <v>949</v>
      </c>
      <c r="H1795">
        <v>141.16444372319998</v>
      </c>
    </row>
    <row r="1796" spans="1:8" x14ac:dyDescent="0.25">
      <c r="A1796" t="s">
        <v>2155</v>
      </c>
      <c r="B1796" t="s">
        <v>107</v>
      </c>
      <c r="C1796" t="s">
        <v>13</v>
      </c>
      <c r="D1796">
        <v>2025</v>
      </c>
      <c r="E1796" t="s">
        <v>25</v>
      </c>
      <c r="F1796" t="s">
        <v>37</v>
      </c>
      <c r="G1796" t="s">
        <v>949</v>
      </c>
      <c r="H1796">
        <v>142.92540877440001</v>
      </c>
    </row>
    <row r="1797" spans="1:8" x14ac:dyDescent="0.25">
      <c r="A1797" t="s">
        <v>2156</v>
      </c>
      <c r="B1797" t="s">
        <v>107</v>
      </c>
      <c r="C1797" t="s">
        <v>13</v>
      </c>
      <c r="D1797">
        <v>2025</v>
      </c>
      <c r="E1797" t="s">
        <v>26</v>
      </c>
      <c r="F1797" t="s">
        <v>37</v>
      </c>
      <c r="G1797" t="s">
        <v>949</v>
      </c>
      <c r="H1797">
        <v>142.46453825999998</v>
      </c>
    </row>
    <row r="1798" spans="1:8" x14ac:dyDescent="0.25">
      <c r="A1798" t="s">
        <v>2157</v>
      </c>
      <c r="B1798" t="s">
        <v>107</v>
      </c>
      <c r="C1798" t="s">
        <v>13</v>
      </c>
      <c r="D1798">
        <v>2025</v>
      </c>
      <c r="E1798" t="s">
        <v>27</v>
      </c>
      <c r="F1798" t="s">
        <v>37</v>
      </c>
      <c r="G1798" t="s">
        <v>949</v>
      </c>
      <c r="H1798">
        <v>136.20229497599996</v>
      </c>
    </row>
    <row r="1799" spans="1:8" x14ac:dyDescent="0.25">
      <c r="A1799" t="s">
        <v>2158</v>
      </c>
      <c r="B1799" t="s">
        <v>107</v>
      </c>
      <c r="C1799" t="s">
        <v>13</v>
      </c>
      <c r="D1799">
        <v>2025</v>
      </c>
      <c r="E1799" t="s">
        <v>28</v>
      </c>
      <c r="F1799" t="s">
        <v>37</v>
      </c>
      <c r="G1799" t="s">
        <v>949</v>
      </c>
      <c r="H1799">
        <v>149.68179926799999</v>
      </c>
    </row>
    <row r="1800" spans="1:8" x14ac:dyDescent="0.25">
      <c r="A1800" t="s">
        <v>2159</v>
      </c>
      <c r="B1800" t="s">
        <v>107</v>
      </c>
      <c r="C1800" t="s">
        <v>13</v>
      </c>
      <c r="D1800">
        <v>2025</v>
      </c>
      <c r="E1800" t="s">
        <v>29</v>
      </c>
      <c r="F1800" t="s">
        <v>37</v>
      </c>
      <c r="G1800" t="s">
        <v>949</v>
      </c>
      <c r="H1800">
        <v>148.24488825599997</v>
      </c>
    </row>
    <row r="1801" spans="1:8" x14ac:dyDescent="0.25">
      <c r="A1801" t="s">
        <v>2160</v>
      </c>
      <c r="B1801" t="s">
        <v>107</v>
      </c>
      <c r="C1801" t="s">
        <v>13</v>
      </c>
      <c r="D1801">
        <v>2025</v>
      </c>
      <c r="E1801" t="s">
        <v>30</v>
      </c>
      <c r="F1801" t="s">
        <v>37</v>
      </c>
      <c r="G1801" t="s">
        <v>949</v>
      </c>
      <c r="H1801">
        <v>137.02797750600001</v>
      </c>
    </row>
    <row r="1802" spans="1:8" x14ac:dyDescent="0.25">
      <c r="A1802" t="s">
        <v>2161</v>
      </c>
      <c r="B1802" t="s">
        <v>107</v>
      </c>
      <c r="C1802" t="s">
        <v>13</v>
      </c>
      <c r="D1802">
        <v>2025</v>
      </c>
      <c r="E1802" t="s">
        <v>31</v>
      </c>
      <c r="F1802" t="s">
        <v>37</v>
      </c>
      <c r="G1802" t="s">
        <v>949</v>
      </c>
      <c r="H1802">
        <v>109.37722017599999</v>
      </c>
    </row>
    <row r="1803" spans="1:8" x14ac:dyDescent="0.25">
      <c r="A1803" t="s">
        <v>2162</v>
      </c>
      <c r="B1803" t="s">
        <v>107</v>
      </c>
      <c r="C1803" t="s">
        <v>13</v>
      </c>
      <c r="D1803">
        <v>2025</v>
      </c>
      <c r="E1803" t="s">
        <v>32</v>
      </c>
      <c r="F1803" t="s">
        <v>37</v>
      </c>
      <c r="G1803" t="s">
        <v>949</v>
      </c>
      <c r="H1803">
        <v>67.365928172400004</v>
      </c>
    </row>
    <row r="1804" spans="1:8" x14ac:dyDescent="0.25">
      <c r="A1804" t="s">
        <v>2163</v>
      </c>
      <c r="B1804" t="s">
        <v>107</v>
      </c>
      <c r="C1804" t="s">
        <v>13</v>
      </c>
      <c r="D1804">
        <v>2025</v>
      </c>
      <c r="E1804" t="s">
        <v>33</v>
      </c>
      <c r="F1804" t="s">
        <v>37</v>
      </c>
      <c r="G1804" t="s">
        <v>949</v>
      </c>
      <c r="H1804">
        <v>53.551578049199996</v>
      </c>
    </row>
    <row r="1805" spans="1:8" x14ac:dyDescent="0.25">
      <c r="A1805" t="s">
        <v>2164</v>
      </c>
      <c r="B1805" t="s">
        <v>107</v>
      </c>
      <c r="C1805" t="s">
        <v>13</v>
      </c>
      <c r="D1805">
        <v>2025</v>
      </c>
      <c r="E1805" t="s">
        <v>34</v>
      </c>
      <c r="F1805" t="s">
        <v>37</v>
      </c>
      <c r="G1805" t="s">
        <v>949</v>
      </c>
      <c r="H1805">
        <v>24.185153753999998</v>
      </c>
    </row>
    <row r="1806" spans="1:8" x14ac:dyDescent="0.25">
      <c r="A1806" t="s">
        <v>2165</v>
      </c>
      <c r="B1806" t="s">
        <v>107</v>
      </c>
      <c r="C1806" t="s">
        <v>13</v>
      </c>
      <c r="D1806">
        <v>2025</v>
      </c>
      <c r="E1806" t="s">
        <v>35</v>
      </c>
      <c r="F1806" t="s">
        <v>37</v>
      </c>
      <c r="G1806" t="s">
        <v>949</v>
      </c>
      <c r="H1806">
        <v>6.1852664900000001</v>
      </c>
    </row>
    <row r="1807" spans="1:8" x14ac:dyDescent="0.25">
      <c r="A1807" t="s">
        <v>2166</v>
      </c>
      <c r="B1807" t="s">
        <v>107</v>
      </c>
      <c r="C1807" t="s">
        <v>13</v>
      </c>
      <c r="D1807">
        <v>2025</v>
      </c>
      <c r="E1807" t="s">
        <v>36</v>
      </c>
      <c r="F1807" t="s">
        <v>37</v>
      </c>
      <c r="G1807" t="s">
        <v>949</v>
      </c>
      <c r="H1807">
        <v>0.91766465979999989</v>
      </c>
    </row>
    <row r="1808" spans="1:8" x14ac:dyDescent="0.25">
      <c r="A1808" t="s">
        <v>2167</v>
      </c>
      <c r="B1808" t="s">
        <v>38</v>
      </c>
      <c r="C1808" t="s">
        <v>13</v>
      </c>
      <c r="D1808">
        <v>2030</v>
      </c>
      <c r="E1808" t="s">
        <v>16</v>
      </c>
      <c r="F1808" t="s">
        <v>15</v>
      </c>
      <c r="G1808" t="s">
        <v>906</v>
      </c>
      <c r="H1808">
        <v>75.110681525855441</v>
      </c>
    </row>
    <row r="1809" spans="1:8" x14ac:dyDescent="0.25">
      <c r="A1809" t="s">
        <v>2168</v>
      </c>
      <c r="B1809" t="s">
        <v>38</v>
      </c>
      <c r="C1809" t="s">
        <v>13</v>
      </c>
      <c r="D1809">
        <v>2030</v>
      </c>
      <c r="E1809" t="s">
        <v>17</v>
      </c>
      <c r="F1809" t="s">
        <v>15</v>
      </c>
      <c r="G1809" t="s">
        <v>906</v>
      </c>
      <c r="H1809">
        <v>82.521345280221126</v>
      </c>
    </row>
    <row r="1810" spans="1:8" x14ac:dyDescent="0.25">
      <c r="A1810" t="s">
        <v>2169</v>
      </c>
      <c r="B1810" t="s">
        <v>38</v>
      </c>
      <c r="C1810" t="s">
        <v>13</v>
      </c>
      <c r="D1810">
        <v>2030</v>
      </c>
      <c r="E1810" t="s">
        <v>18</v>
      </c>
      <c r="F1810" t="s">
        <v>15</v>
      </c>
      <c r="G1810" t="s">
        <v>906</v>
      </c>
      <c r="H1810">
        <v>91.281320980291255</v>
      </c>
    </row>
    <row r="1811" spans="1:8" x14ac:dyDescent="0.25">
      <c r="A1811" t="s">
        <v>2170</v>
      </c>
      <c r="B1811" t="s">
        <v>38</v>
      </c>
      <c r="C1811" t="s">
        <v>13</v>
      </c>
      <c r="D1811">
        <v>2030</v>
      </c>
      <c r="E1811" t="s">
        <v>19</v>
      </c>
      <c r="F1811" t="s">
        <v>15</v>
      </c>
      <c r="G1811" t="s">
        <v>906</v>
      </c>
      <c r="H1811">
        <v>100.93114874608413</v>
      </c>
    </row>
    <row r="1812" spans="1:8" x14ac:dyDescent="0.25">
      <c r="A1812" t="s">
        <v>2171</v>
      </c>
      <c r="B1812" t="s">
        <v>38</v>
      </c>
      <c r="C1812" t="s">
        <v>13</v>
      </c>
      <c r="D1812">
        <v>2030</v>
      </c>
      <c r="E1812" t="s">
        <v>20</v>
      </c>
      <c r="F1812" t="s">
        <v>15</v>
      </c>
      <c r="G1812" t="s">
        <v>906</v>
      </c>
      <c r="H1812">
        <v>109.89595171882361</v>
      </c>
    </row>
    <row r="1813" spans="1:8" x14ac:dyDescent="0.25">
      <c r="A1813" t="s">
        <v>2172</v>
      </c>
      <c r="B1813" t="s">
        <v>38</v>
      </c>
      <c r="C1813" t="s">
        <v>13</v>
      </c>
      <c r="D1813">
        <v>2030</v>
      </c>
      <c r="E1813" t="s">
        <v>21</v>
      </c>
      <c r="F1813" t="s">
        <v>15</v>
      </c>
      <c r="G1813" t="s">
        <v>906</v>
      </c>
      <c r="H1813">
        <v>103.61967322882437</v>
      </c>
    </row>
    <row r="1814" spans="1:8" x14ac:dyDescent="0.25">
      <c r="A1814" t="s">
        <v>2173</v>
      </c>
      <c r="B1814" t="s">
        <v>38</v>
      </c>
      <c r="C1814" t="s">
        <v>13</v>
      </c>
      <c r="D1814">
        <v>2030</v>
      </c>
      <c r="E1814" t="s">
        <v>22</v>
      </c>
      <c r="F1814" t="s">
        <v>15</v>
      </c>
      <c r="G1814" t="s">
        <v>906</v>
      </c>
      <c r="H1814">
        <v>119.70579567754596</v>
      </c>
    </row>
    <row r="1815" spans="1:8" x14ac:dyDescent="0.25">
      <c r="A1815" t="s">
        <v>2174</v>
      </c>
      <c r="B1815" t="s">
        <v>38</v>
      </c>
      <c r="C1815" t="s">
        <v>13</v>
      </c>
      <c r="D1815">
        <v>2030</v>
      </c>
      <c r="E1815" t="s">
        <v>23</v>
      </c>
      <c r="F1815" t="s">
        <v>15</v>
      </c>
      <c r="G1815" t="s">
        <v>906</v>
      </c>
      <c r="H1815">
        <v>115.26332981713558</v>
      </c>
    </row>
    <row r="1816" spans="1:8" x14ac:dyDescent="0.25">
      <c r="A1816" t="s">
        <v>2175</v>
      </c>
      <c r="B1816" t="s">
        <v>38</v>
      </c>
      <c r="C1816" t="s">
        <v>13</v>
      </c>
      <c r="D1816">
        <v>2030</v>
      </c>
      <c r="E1816" t="s">
        <v>24</v>
      </c>
      <c r="F1816" t="s">
        <v>15</v>
      </c>
      <c r="G1816" t="s">
        <v>906</v>
      </c>
      <c r="H1816">
        <v>130.44839894205441</v>
      </c>
    </row>
    <row r="1817" spans="1:8" x14ac:dyDescent="0.25">
      <c r="A1817" t="s">
        <v>2176</v>
      </c>
      <c r="B1817" t="s">
        <v>38</v>
      </c>
      <c r="C1817" t="s">
        <v>13</v>
      </c>
      <c r="D1817">
        <v>2030</v>
      </c>
      <c r="E1817" t="s">
        <v>25</v>
      </c>
      <c r="F1817" t="s">
        <v>15</v>
      </c>
      <c r="G1817" t="s">
        <v>906</v>
      </c>
      <c r="H1817">
        <v>141.00090291836</v>
      </c>
    </row>
    <row r="1818" spans="1:8" x14ac:dyDescent="0.25">
      <c r="A1818" t="s">
        <v>2177</v>
      </c>
      <c r="B1818" t="s">
        <v>38</v>
      </c>
      <c r="C1818" t="s">
        <v>13</v>
      </c>
      <c r="D1818">
        <v>2030</v>
      </c>
      <c r="E1818" t="s">
        <v>26</v>
      </c>
      <c r="F1818" t="s">
        <v>15</v>
      </c>
      <c r="G1818" t="s">
        <v>906</v>
      </c>
      <c r="H1818">
        <v>141.28264832816635</v>
      </c>
    </row>
    <row r="1819" spans="1:8" x14ac:dyDescent="0.25">
      <c r="A1819" t="s">
        <v>2178</v>
      </c>
      <c r="B1819" t="s">
        <v>38</v>
      </c>
      <c r="C1819" t="s">
        <v>13</v>
      </c>
      <c r="D1819">
        <v>2030</v>
      </c>
      <c r="E1819" t="s">
        <v>27</v>
      </c>
      <c r="F1819" t="s">
        <v>15</v>
      </c>
      <c r="G1819" t="s">
        <v>906</v>
      </c>
      <c r="H1819">
        <v>137.03664048457</v>
      </c>
    </row>
    <row r="1820" spans="1:8" x14ac:dyDescent="0.25">
      <c r="A1820" t="s">
        <v>2179</v>
      </c>
      <c r="B1820" t="s">
        <v>38</v>
      </c>
      <c r="C1820" t="s">
        <v>13</v>
      </c>
      <c r="D1820">
        <v>2030</v>
      </c>
      <c r="E1820" t="s">
        <v>28</v>
      </c>
      <c r="F1820" t="s">
        <v>15</v>
      </c>
      <c r="G1820" t="s">
        <v>906</v>
      </c>
      <c r="H1820">
        <v>124.37205601724641</v>
      </c>
    </row>
    <row r="1821" spans="1:8" x14ac:dyDescent="0.25">
      <c r="A1821" t="s">
        <v>2180</v>
      </c>
      <c r="B1821" t="s">
        <v>38</v>
      </c>
      <c r="C1821" t="s">
        <v>13</v>
      </c>
      <c r="D1821">
        <v>2030</v>
      </c>
      <c r="E1821" t="s">
        <v>29</v>
      </c>
      <c r="F1821" t="s">
        <v>15</v>
      </c>
      <c r="G1821" t="s">
        <v>906</v>
      </c>
      <c r="H1821">
        <v>127.39387049787996</v>
      </c>
    </row>
    <row r="1822" spans="1:8" x14ac:dyDescent="0.25">
      <c r="A1822" t="s">
        <v>2181</v>
      </c>
      <c r="B1822" t="s">
        <v>38</v>
      </c>
      <c r="C1822" t="s">
        <v>13</v>
      </c>
      <c r="D1822">
        <v>2030</v>
      </c>
      <c r="E1822" t="s">
        <v>30</v>
      </c>
      <c r="F1822" t="s">
        <v>15</v>
      </c>
      <c r="G1822" t="s">
        <v>906</v>
      </c>
      <c r="H1822">
        <v>115.58336960200999</v>
      </c>
    </row>
    <row r="1823" spans="1:8" x14ac:dyDescent="0.25">
      <c r="A1823" t="s">
        <v>2182</v>
      </c>
      <c r="B1823" t="s">
        <v>38</v>
      </c>
      <c r="C1823" t="s">
        <v>13</v>
      </c>
      <c r="D1823">
        <v>2030</v>
      </c>
      <c r="E1823" t="s">
        <v>31</v>
      </c>
      <c r="F1823" t="s">
        <v>15</v>
      </c>
      <c r="G1823" t="s">
        <v>906</v>
      </c>
      <c r="H1823">
        <v>92.961662936999971</v>
      </c>
    </row>
    <row r="1824" spans="1:8" x14ac:dyDescent="0.25">
      <c r="A1824" t="s">
        <v>2183</v>
      </c>
      <c r="B1824" t="s">
        <v>38</v>
      </c>
      <c r="C1824" t="s">
        <v>13</v>
      </c>
      <c r="D1824">
        <v>2030</v>
      </c>
      <c r="E1824" t="s">
        <v>32</v>
      </c>
      <c r="F1824" t="s">
        <v>15</v>
      </c>
      <c r="G1824" t="s">
        <v>906</v>
      </c>
      <c r="H1824">
        <v>55.570435704931207</v>
      </c>
    </row>
    <row r="1825" spans="1:8" x14ac:dyDescent="0.25">
      <c r="A1825" t="s">
        <v>2184</v>
      </c>
      <c r="B1825" t="s">
        <v>38</v>
      </c>
      <c r="C1825" t="s">
        <v>13</v>
      </c>
      <c r="D1825">
        <v>2030</v>
      </c>
      <c r="E1825" t="s">
        <v>33</v>
      </c>
      <c r="F1825" t="s">
        <v>15</v>
      </c>
      <c r="G1825" t="s">
        <v>906</v>
      </c>
      <c r="H1825">
        <v>22.469222733216</v>
      </c>
    </row>
    <row r="1826" spans="1:8" x14ac:dyDescent="0.25">
      <c r="A1826" t="s">
        <v>2185</v>
      </c>
      <c r="B1826" t="s">
        <v>38</v>
      </c>
      <c r="C1826" t="s">
        <v>13</v>
      </c>
      <c r="D1826">
        <v>2030</v>
      </c>
      <c r="E1826" t="s">
        <v>34</v>
      </c>
      <c r="F1826" t="s">
        <v>15</v>
      </c>
      <c r="G1826" t="s">
        <v>906</v>
      </c>
      <c r="H1826">
        <v>10.922042351451005</v>
      </c>
    </row>
    <row r="1827" spans="1:8" x14ac:dyDescent="0.25">
      <c r="A1827" t="s">
        <v>2186</v>
      </c>
      <c r="B1827" t="s">
        <v>38</v>
      </c>
      <c r="C1827" t="s">
        <v>13</v>
      </c>
      <c r="D1827">
        <v>2030</v>
      </c>
      <c r="E1827" t="s">
        <v>35</v>
      </c>
      <c r="F1827" t="s">
        <v>15</v>
      </c>
      <c r="G1827" t="s">
        <v>906</v>
      </c>
      <c r="H1827">
        <v>2.5938242779679994</v>
      </c>
    </row>
    <row r="1828" spans="1:8" x14ac:dyDescent="0.25">
      <c r="A1828" t="s">
        <v>2187</v>
      </c>
      <c r="B1828" t="s">
        <v>38</v>
      </c>
      <c r="C1828" t="s">
        <v>13</v>
      </c>
      <c r="D1828">
        <v>2030</v>
      </c>
      <c r="E1828" t="s">
        <v>36</v>
      </c>
      <c r="F1828" t="s">
        <v>15</v>
      </c>
      <c r="G1828" t="s">
        <v>906</v>
      </c>
      <c r="H1828">
        <v>0.28783478417080005</v>
      </c>
    </row>
    <row r="1829" spans="1:8" x14ac:dyDescent="0.25">
      <c r="A1829" t="s">
        <v>2188</v>
      </c>
      <c r="B1829" t="s">
        <v>38</v>
      </c>
      <c r="C1829" t="s">
        <v>13</v>
      </c>
      <c r="D1829">
        <v>2030</v>
      </c>
      <c r="E1829" t="s">
        <v>16</v>
      </c>
      <c r="F1829" t="s">
        <v>37</v>
      </c>
      <c r="G1829" t="s">
        <v>906</v>
      </c>
      <c r="H1829">
        <v>70.921857234726559</v>
      </c>
    </row>
    <row r="1830" spans="1:8" x14ac:dyDescent="0.25">
      <c r="A1830" t="s">
        <v>2189</v>
      </c>
      <c r="B1830" t="s">
        <v>38</v>
      </c>
      <c r="C1830" t="s">
        <v>13</v>
      </c>
      <c r="D1830">
        <v>2030</v>
      </c>
      <c r="E1830" t="s">
        <v>17</v>
      </c>
      <c r="F1830" t="s">
        <v>37</v>
      </c>
      <c r="G1830" t="s">
        <v>906</v>
      </c>
      <c r="H1830">
        <v>77.397263565661049</v>
      </c>
    </row>
    <row r="1831" spans="1:8" x14ac:dyDescent="0.25">
      <c r="A1831" t="s">
        <v>2190</v>
      </c>
      <c r="B1831" t="s">
        <v>38</v>
      </c>
      <c r="C1831" t="s">
        <v>13</v>
      </c>
      <c r="D1831">
        <v>2030</v>
      </c>
      <c r="E1831" t="s">
        <v>18</v>
      </c>
      <c r="F1831" t="s">
        <v>37</v>
      </c>
      <c r="G1831" t="s">
        <v>906</v>
      </c>
      <c r="H1831">
        <v>85.415655411362636</v>
      </c>
    </row>
    <row r="1832" spans="1:8" x14ac:dyDescent="0.25">
      <c r="A1832" t="s">
        <v>2191</v>
      </c>
      <c r="B1832" t="s">
        <v>38</v>
      </c>
      <c r="C1832" t="s">
        <v>13</v>
      </c>
      <c r="D1832">
        <v>2030</v>
      </c>
      <c r="E1832" t="s">
        <v>19</v>
      </c>
      <c r="F1832" t="s">
        <v>37</v>
      </c>
      <c r="G1832" t="s">
        <v>906</v>
      </c>
      <c r="H1832">
        <v>94.124647168186414</v>
      </c>
    </row>
    <row r="1833" spans="1:8" x14ac:dyDescent="0.25">
      <c r="A1833" t="s">
        <v>2192</v>
      </c>
      <c r="B1833" t="s">
        <v>38</v>
      </c>
      <c r="C1833" t="s">
        <v>13</v>
      </c>
      <c r="D1833">
        <v>2030</v>
      </c>
      <c r="E1833" t="s">
        <v>20</v>
      </c>
      <c r="F1833" t="s">
        <v>37</v>
      </c>
      <c r="G1833" t="s">
        <v>906</v>
      </c>
      <c r="H1833">
        <v>101.89265489999997</v>
      </c>
    </row>
    <row r="1834" spans="1:8" x14ac:dyDescent="0.25">
      <c r="A1834" t="s">
        <v>2193</v>
      </c>
      <c r="B1834" t="s">
        <v>38</v>
      </c>
      <c r="C1834" t="s">
        <v>13</v>
      </c>
      <c r="D1834">
        <v>2030</v>
      </c>
      <c r="E1834" t="s">
        <v>21</v>
      </c>
      <c r="F1834" t="s">
        <v>37</v>
      </c>
      <c r="G1834" t="s">
        <v>906</v>
      </c>
      <c r="H1834">
        <v>95.605447150649979</v>
      </c>
    </row>
    <row r="1835" spans="1:8" x14ac:dyDescent="0.25">
      <c r="A1835" t="s">
        <v>2194</v>
      </c>
      <c r="B1835" t="s">
        <v>38</v>
      </c>
      <c r="C1835" t="s">
        <v>13</v>
      </c>
      <c r="D1835">
        <v>2030</v>
      </c>
      <c r="E1835" t="s">
        <v>22</v>
      </c>
      <c r="F1835" t="s">
        <v>37</v>
      </c>
      <c r="G1835" t="s">
        <v>906</v>
      </c>
      <c r="H1835">
        <v>110.69034903146741</v>
      </c>
    </row>
    <row r="1836" spans="1:8" x14ac:dyDescent="0.25">
      <c r="A1836" t="s">
        <v>2195</v>
      </c>
      <c r="B1836" t="s">
        <v>38</v>
      </c>
      <c r="C1836" t="s">
        <v>13</v>
      </c>
      <c r="D1836">
        <v>2030</v>
      </c>
      <c r="E1836" t="s">
        <v>23</v>
      </c>
      <c r="F1836" t="s">
        <v>37</v>
      </c>
      <c r="G1836" t="s">
        <v>906</v>
      </c>
      <c r="H1836">
        <v>106.44941370212939</v>
      </c>
    </row>
    <row r="1837" spans="1:8" x14ac:dyDescent="0.25">
      <c r="A1837" t="s">
        <v>2196</v>
      </c>
      <c r="B1837" t="s">
        <v>38</v>
      </c>
      <c r="C1837" t="s">
        <v>13</v>
      </c>
      <c r="D1837">
        <v>2030</v>
      </c>
      <c r="E1837" t="s">
        <v>24</v>
      </c>
      <c r="F1837" t="s">
        <v>37</v>
      </c>
      <c r="G1837" t="s">
        <v>906</v>
      </c>
      <c r="H1837">
        <v>121.82785541337881</v>
      </c>
    </row>
    <row r="1838" spans="1:8" x14ac:dyDescent="0.25">
      <c r="A1838" t="s">
        <v>2197</v>
      </c>
      <c r="B1838" t="s">
        <v>38</v>
      </c>
      <c r="C1838" t="s">
        <v>13</v>
      </c>
      <c r="D1838">
        <v>2030</v>
      </c>
      <c r="E1838" t="s">
        <v>25</v>
      </c>
      <c r="F1838" t="s">
        <v>37</v>
      </c>
      <c r="G1838" t="s">
        <v>906</v>
      </c>
      <c r="H1838">
        <v>134.15821792984798</v>
      </c>
    </row>
    <row r="1839" spans="1:8" x14ac:dyDescent="0.25">
      <c r="A1839" t="s">
        <v>2198</v>
      </c>
      <c r="B1839" t="s">
        <v>38</v>
      </c>
      <c r="C1839" t="s">
        <v>13</v>
      </c>
      <c r="D1839">
        <v>2030</v>
      </c>
      <c r="E1839" t="s">
        <v>26</v>
      </c>
      <c r="F1839" t="s">
        <v>37</v>
      </c>
      <c r="G1839" t="s">
        <v>906</v>
      </c>
      <c r="H1839">
        <v>138.02596784619598</v>
      </c>
    </row>
    <row r="1840" spans="1:8" x14ac:dyDescent="0.25">
      <c r="A1840" t="s">
        <v>2199</v>
      </c>
      <c r="B1840" t="s">
        <v>38</v>
      </c>
      <c r="C1840" t="s">
        <v>13</v>
      </c>
      <c r="D1840">
        <v>2030</v>
      </c>
      <c r="E1840" t="s">
        <v>27</v>
      </c>
      <c r="F1840" t="s">
        <v>37</v>
      </c>
      <c r="G1840" t="s">
        <v>906</v>
      </c>
      <c r="H1840">
        <v>138.64061223528245</v>
      </c>
    </row>
    <row r="1841" spans="1:8" x14ac:dyDescent="0.25">
      <c r="A1841" t="s">
        <v>2200</v>
      </c>
      <c r="B1841" t="s">
        <v>38</v>
      </c>
      <c r="C1841" t="s">
        <v>13</v>
      </c>
      <c r="D1841">
        <v>2030</v>
      </c>
      <c r="E1841" t="s">
        <v>28</v>
      </c>
      <c r="F1841" t="s">
        <v>37</v>
      </c>
      <c r="G1841" t="s">
        <v>906</v>
      </c>
      <c r="H1841">
        <v>132.48181454505595</v>
      </c>
    </row>
    <row r="1842" spans="1:8" x14ac:dyDescent="0.25">
      <c r="A1842" t="s">
        <v>2201</v>
      </c>
      <c r="B1842" t="s">
        <v>38</v>
      </c>
      <c r="C1842" t="s">
        <v>13</v>
      </c>
      <c r="D1842">
        <v>2030</v>
      </c>
      <c r="E1842" t="s">
        <v>29</v>
      </c>
      <c r="F1842" t="s">
        <v>37</v>
      </c>
      <c r="G1842" t="s">
        <v>906</v>
      </c>
      <c r="H1842">
        <v>144.99342210657994</v>
      </c>
    </row>
    <row r="1843" spans="1:8" x14ac:dyDescent="0.25">
      <c r="A1843" t="s">
        <v>2202</v>
      </c>
      <c r="B1843" t="s">
        <v>38</v>
      </c>
      <c r="C1843" t="s">
        <v>13</v>
      </c>
      <c r="D1843">
        <v>2030</v>
      </c>
      <c r="E1843" t="s">
        <v>30</v>
      </c>
      <c r="F1843" t="s">
        <v>37</v>
      </c>
      <c r="G1843" t="s">
        <v>906</v>
      </c>
      <c r="H1843">
        <v>140.72555636442496</v>
      </c>
    </row>
    <row r="1844" spans="1:8" x14ac:dyDescent="0.25">
      <c r="A1844" t="s">
        <v>2203</v>
      </c>
      <c r="B1844" t="s">
        <v>38</v>
      </c>
      <c r="C1844" t="s">
        <v>13</v>
      </c>
      <c r="D1844">
        <v>2030</v>
      </c>
      <c r="E1844" t="s">
        <v>31</v>
      </c>
      <c r="F1844" t="s">
        <v>37</v>
      </c>
      <c r="G1844" t="s">
        <v>906</v>
      </c>
      <c r="H1844">
        <v>125.13267222666798</v>
      </c>
    </row>
    <row r="1845" spans="1:8" x14ac:dyDescent="0.25">
      <c r="A1845" t="s">
        <v>2204</v>
      </c>
      <c r="B1845" t="s">
        <v>38</v>
      </c>
      <c r="C1845" t="s">
        <v>13</v>
      </c>
      <c r="D1845">
        <v>2030</v>
      </c>
      <c r="E1845" t="s">
        <v>32</v>
      </c>
      <c r="F1845" t="s">
        <v>37</v>
      </c>
      <c r="G1845" t="s">
        <v>906</v>
      </c>
      <c r="H1845">
        <v>92.535816502607986</v>
      </c>
    </row>
    <row r="1846" spans="1:8" x14ac:dyDescent="0.25">
      <c r="A1846" t="s">
        <v>2205</v>
      </c>
      <c r="B1846" t="s">
        <v>38</v>
      </c>
      <c r="C1846" t="s">
        <v>13</v>
      </c>
      <c r="D1846">
        <v>2030</v>
      </c>
      <c r="E1846" t="s">
        <v>33</v>
      </c>
      <c r="F1846" t="s">
        <v>37</v>
      </c>
      <c r="G1846" t="s">
        <v>906</v>
      </c>
      <c r="H1846">
        <v>49.750453545038418</v>
      </c>
    </row>
    <row r="1847" spans="1:8" x14ac:dyDescent="0.25">
      <c r="A1847" t="s">
        <v>2206</v>
      </c>
      <c r="B1847" t="s">
        <v>38</v>
      </c>
      <c r="C1847" t="s">
        <v>13</v>
      </c>
      <c r="D1847">
        <v>2030</v>
      </c>
      <c r="E1847" t="s">
        <v>34</v>
      </c>
      <c r="F1847" t="s">
        <v>37</v>
      </c>
      <c r="G1847" t="s">
        <v>906</v>
      </c>
      <c r="H1847">
        <v>31.494641842124999</v>
      </c>
    </row>
    <row r="1848" spans="1:8" x14ac:dyDescent="0.25">
      <c r="A1848" t="s">
        <v>2207</v>
      </c>
      <c r="B1848" t="s">
        <v>38</v>
      </c>
      <c r="C1848" t="s">
        <v>13</v>
      </c>
      <c r="D1848">
        <v>2030</v>
      </c>
      <c r="E1848" t="s">
        <v>35</v>
      </c>
      <c r="F1848" t="s">
        <v>37</v>
      </c>
      <c r="G1848" t="s">
        <v>906</v>
      </c>
      <c r="H1848">
        <v>10.1504385883584</v>
      </c>
    </row>
    <row r="1849" spans="1:8" x14ac:dyDescent="0.25">
      <c r="A1849" t="s">
        <v>2208</v>
      </c>
      <c r="B1849" t="s">
        <v>38</v>
      </c>
      <c r="C1849" t="s">
        <v>13</v>
      </c>
      <c r="D1849">
        <v>2030</v>
      </c>
      <c r="E1849" t="s">
        <v>36</v>
      </c>
      <c r="F1849" t="s">
        <v>37</v>
      </c>
      <c r="G1849" t="s">
        <v>906</v>
      </c>
      <c r="H1849">
        <v>1.6330309985443996</v>
      </c>
    </row>
    <row r="1850" spans="1:8" x14ac:dyDescent="0.25">
      <c r="A1850" t="s">
        <v>2209</v>
      </c>
      <c r="B1850" t="s">
        <v>38</v>
      </c>
      <c r="C1850" t="s">
        <v>13</v>
      </c>
      <c r="D1850">
        <v>2030</v>
      </c>
      <c r="E1850" t="s">
        <v>16</v>
      </c>
      <c r="F1850" t="s">
        <v>15</v>
      </c>
      <c r="G1850" t="s">
        <v>949</v>
      </c>
      <c r="H1850">
        <v>79.72027345742849</v>
      </c>
    </row>
    <row r="1851" spans="1:8" x14ac:dyDescent="0.25">
      <c r="A1851" t="s">
        <v>2210</v>
      </c>
      <c r="B1851" t="s">
        <v>38</v>
      </c>
      <c r="C1851" t="s">
        <v>13</v>
      </c>
      <c r="D1851">
        <v>2030</v>
      </c>
      <c r="E1851" t="s">
        <v>17</v>
      </c>
      <c r="F1851" t="s">
        <v>15</v>
      </c>
      <c r="G1851" t="s">
        <v>949</v>
      </c>
      <c r="H1851">
        <v>87.260019887013698</v>
      </c>
    </row>
    <row r="1852" spans="1:8" x14ac:dyDescent="0.25">
      <c r="A1852" t="s">
        <v>2211</v>
      </c>
      <c r="B1852" t="s">
        <v>38</v>
      </c>
      <c r="C1852" t="s">
        <v>13</v>
      </c>
      <c r="D1852">
        <v>2030</v>
      </c>
      <c r="E1852" t="s">
        <v>18</v>
      </c>
      <c r="F1852" t="s">
        <v>15</v>
      </c>
      <c r="G1852" t="s">
        <v>949</v>
      </c>
      <c r="H1852">
        <v>95.47566592278406</v>
      </c>
    </row>
    <row r="1853" spans="1:8" x14ac:dyDescent="0.25">
      <c r="A1853" t="s">
        <v>2212</v>
      </c>
      <c r="B1853" t="s">
        <v>38</v>
      </c>
      <c r="C1853" t="s">
        <v>13</v>
      </c>
      <c r="D1853">
        <v>2030</v>
      </c>
      <c r="E1853" t="s">
        <v>19</v>
      </c>
      <c r="F1853" t="s">
        <v>15</v>
      </c>
      <c r="G1853" t="s">
        <v>949</v>
      </c>
      <c r="H1853">
        <v>103.81260129609164</v>
      </c>
    </row>
    <row r="1854" spans="1:8" x14ac:dyDescent="0.25">
      <c r="A1854" t="s">
        <v>2213</v>
      </c>
      <c r="B1854" t="s">
        <v>38</v>
      </c>
      <c r="C1854" t="s">
        <v>13</v>
      </c>
      <c r="D1854">
        <v>2030</v>
      </c>
      <c r="E1854" t="s">
        <v>20</v>
      </c>
      <c r="F1854" t="s">
        <v>15</v>
      </c>
      <c r="G1854" t="s">
        <v>949</v>
      </c>
      <c r="H1854">
        <v>111.59025856517431</v>
      </c>
    </row>
    <row r="1855" spans="1:8" x14ac:dyDescent="0.25">
      <c r="A1855" t="s">
        <v>2214</v>
      </c>
      <c r="B1855" t="s">
        <v>38</v>
      </c>
      <c r="C1855" t="s">
        <v>13</v>
      </c>
      <c r="D1855">
        <v>2030</v>
      </c>
      <c r="E1855" t="s">
        <v>21</v>
      </c>
      <c r="F1855" t="s">
        <v>15</v>
      </c>
      <c r="G1855" t="s">
        <v>949</v>
      </c>
      <c r="H1855">
        <v>105.71328127422539</v>
      </c>
    </row>
    <row r="1856" spans="1:8" x14ac:dyDescent="0.25">
      <c r="A1856" t="s">
        <v>2215</v>
      </c>
      <c r="B1856" t="s">
        <v>38</v>
      </c>
      <c r="C1856" t="s">
        <v>13</v>
      </c>
      <c r="D1856">
        <v>2030</v>
      </c>
      <c r="E1856" t="s">
        <v>22</v>
      </c>
      <c r="F1856" t="s">
        <v>15</v>
      </c>
      <c r="G1856" t="s">
        <v>949</v>
      </c>
      <c r="H1856">
        <v>122.78992670055409</v>
      </c>
    </row>
    <row r="1857" spans="1:8" x14ac:dyDescent="0.25">
      <c r="A1857" t="s">
        <v>2216</v>
      </c>
      <c r="B1857" t="s">
        <v>38</v>
      </c>
      <c r="C1857" t="s">
        <v>13</v>
      </c>
      <c r="D1857">
        <v>2030</v>
      </c>
      <c r="E1857" t="s">
        <v>23</v>
      </c>
      <c r="F1857" t="s">
        <v>15</v>
      </c>
      <c r="G1857" t="s">
        <v>949</v>
      </c>
      <c r="H1857">
        <v>119.53331296457881</v>
      </c>
    </row>
    <row r="1858" spans="1:8" x14ac:dyDescent="0.25">
      <c r="A1858" t="s">
        <v>2217</v>
      </c>
      <c r="B1858" t="s">
        <v>38</v>
      </c>
      <c r="C1858" t="s">
        <v>13</v>
      </c>
      <c r="D1858">
        <v>2030</v>
      </c>
      <c r="E1858" t="s">
        <v>24</v>
      </c>
      <c r="F1858" t="s">
        <v>15</v>
      </c>
      <c r="G1858" t="s">
        <v>949</v>
      </c>
      <c r="H1858">
        <v>135.09055763521923</v>
      </c>
    </row>
    <row r="1859" spans="1:8" x14ac:dyDescent="0.25">
      <c r="A1859" t="s">
        <v>2218</v>
      </c>
      <c r="B1859" t="s">
        <v>38</v>
      </c>
      <c r="C1859" t="s">
        <v>13</v>
      </c>
      <c r="D1859">
        <v>2030</v>
      </c>
      <c r="E1859" t="s">
        <v>25</v>
      </c>
      <c r="F1859" t="s">
        <v>15</v>
      </c>
      <c r="G1859" t="s">
        <v>949</v>
      </c>
      <c r="H1859">
        <v>144.43138115505002</v>
      </c>
    </row>
    <row r="1860" spans="1:8" x14ac:dyDescent="0.25">
      <c r="A1860" t="s">
        <v>2219</v>
      </c>
      <c r="B1860" t="s">
        <v>38</v>
      </c>
      <c r="C1860" t="s">
        <v>13</v>
      </c>
      <c r="D1860">
        <v>2030</v>
      </c>
      <c r="E1860" t="s">
        <v>26</v>
      </c>
      <c r="F1860" t="s">
        <v>15</v>
      </c>
      <c r="G1860" t="s">
        <v>949</v>
      </c>
      <c r="H1860">
        <v>143.40865082835199</v>
      </c>
    </row>
    <row r="1861" spans="1:8" x14ac:dyDescent="0.25">
      <c r="A1861" t="s">
        <v>2220</v>
      </c>
      <c r="B1861" t="s">
        <v>38</v>
      </c>
      <c r="C1861" t="s">
        <v>13</v>
      </c>
      <c r="D1861">
        <v>2030</v>
      </c>
      <c r="E1861" t="s">
        <v>27</v>
      </c>
      <c r="F1861" t="s">
        <v>15</v>
      </c>
      <c r="G1861" t="s">
        <v>949</v>
      </c>
      <c r="H1861">
        <v>138.36100709833499</v>
      </c>
    </row>
    <row r="1862" spans="1:8" x14ac:dyDescent="0.25">
      <c r="A1862" t="s">
        <v>2221</v>
      </c>
      <c r="B1862" t="s">
        <v>38</v>
      </c>
      <c r="C1862" t="s">
        <v>13</v>
      </c>
      <c r="D1862">
        <v>2030</v>
      </c>
      <c r="E1862" t="s">
        <v>28</v>
      </c>
      <c r="F1862" t="s">
        <v>15</v>
      </c>
      <c r="G1862" t="s">
        <v>949</v>
      </c>
      <c r="H1862">
        <v>125.0986838260368</v>
      </c>
    </row>
    <row r="1863" spans="1:8" x14ac:dyDescent="0.25">
      <c r="A1863" t="s">
        <v>2222</v>
      </c>
      <c r="B1863" t="s">
        <v>38</v>
      </c>
      <c r="C1863" t="s">
        <v>13</v>
      </c>
      <c r="D1863">
        <v>2030</v>
      </c>
      <c r="E1863" t="s">
        <v>29</v>
      </c>
      <c r="F1863" t="s">
        <v>15</v>
      </c>
      <c r="G1863" t="s">
        <v>949</v>
      </c>
      <c r="H1863">
        <v>127.90851322339442</v>
      </c>
    </row>
    <row r="1864" spans="1:8" x14ac:dyDescent="0.25">
      <c r="A1864" t="s">
        <v>2223</v>
      </c>
      <c r="B1864" t="s">
        <v>38</v>
      </c>
      <c r="C1864" t="s">
        <v>13</v>
      </c>
      <c r="D1864">
        <v>2030</v>
      </c>
      <c r="E1864" t="s">
        <v>30</v>
      </c>
      <c r="F1864" t="s">
        <v>15</v>
      </c>
      <c r="G1864" t="s">
        <v>949</v>
      </c>
      <c r="H1864">
        <v>115.81281339580502</v>
      </c>
    </row>
    <row r="1865" spans="1:8" x14ac:dyDescent="0.25">
      <c r="A1865" t="s">
        <v>2224</v>
      </c>
      <c r="B1865" t="s">
        <v>38</v>
      </c>
      <c r="C1865" t="s">
        <v>13</v>
      </c>
      <c r="D1865">
        <v>2030</v>
      </c>
      <c r="E1865" t="s">
        <v>31</v>
      </c>
      <c r="F1865" t="s">
        <v>15</v>
      </c>
      <c r="G1865" t="s">
        <v>949</v>
      </c>
      <c r="H1865">
        <v>93.093012787500015</v>
      </c>
    </row>
    <row r="1866" spans="1:8" x14ac:dyDescent="0.25">
      <c r="A1866" t="s">
        <v>2225</v>
      </c>
      <c r="B1866" t="s">
        <v>38</v>
      </c>
      <c r="C1866" t="s">
        <v>13</v>
      </c>
      <c r="D1866">
        <v>2030</v>
      </c>
      <c r="E1866" t="s">
        <v>32</v>
      </c>
      <c r="F1866" t="s">
        <v>15</v>
      </c>
      <c r="G1866" t="s">
        <v>949</v>
      </c>
      <c r="H1866">
        <v>55.617035764672806</v>
      </c>
    </row>
    <row r="1867" spans="1:8" x14ac:dyDescent="0.25">
      <c r="A1867" t="s">
        <v>2226</v>
      </c>
      <c r="B1867" t="s">
        <v>38</v>
      </c>
      <c r="C1867" t="s">
        <v>13</v>
      </c>
      <c r="D1867">
        <v>2030</v>
      </c>
      <c r="E1867" t="s">
        <v>33</v>
      </c>
      <c r="F1867" t="s">
        <v>15</v>
      </c>
      <c r="G1867" t="s">
        <v>949</v>
      </c>
      <c r="H1867">
        <v>22.505294063615992</v>
      </c>
    </row>
    <row r="1868" spans="1:8" x14ac:dyDescent="0.25">
      <c r="A1868" t="s">
        <v>2227</v>
      </c>
      <c r="B1868" t="s">
        <v>38</v>
      </c>
      <c r="C1868" t="s">
        <v>13</v>
      </c>
      <c r="D1868">
        <v>2030</v>
      </c>
      <c r="E1868" t="s">
        <v>34</v>
      </c>
      <c r="F1868" t="s">
        <v>15</v>
      </c>
      <c r="G1868" t="s">
        <v>949</v>
      </c>
      <c r="H1868">
        <v>10.935949787815501</v>
      </c>
    </row>
    <row r="1869" spans="1:8" x14ac:dyDescent="0.25">
      <c r="A1869" t="s">
        <v>2228</v>
      </c>
      <c r="B1869" t="s">
        <v>38</v>
      </c>
      <c r="C1869" t="s">
        <v>13</v>
      </c>
      <c r="D1869">
        <v>2030</v>
      </c>
      <c r="E1869" t="s">
        <v>35</v>
      </c>
      <c r="F1869" t="s">
        <v>15</v>
      </c>
      <c r="G1869" t="s">
        <v>949</v>
      </c>
      <c r="H1869">
        <v>2.5938242779679994</v>
      </c>
    </row>
    <row r="1870" spans="1:8" x14ac:dyDescent="0.25">
      <c r="A1870" t="s">
        <v>2229</v>
      </c>
      <c r="B1870" t="s">
        <v>38</v>
      </c>
      <c r="C1870" t="s">
        <v>13</v>
      </c>
      <c r="D1870">
        <v>2030</v>
      </c>
      <c r="E1870" t="s">
        <v>36</v>
      </c>
      <c r="F1870" t="s">
        <v>15</v>
      </c>
      <c r="G1870" t="s">
        <v>949</v>
      </c>
      <c r="H1870">
        <v>0.28783478417080005</v>
      </c>
    </row>
    <row r="1871" spans="1:8" x14ac:dyDescent="0.25">
      <c r="A1871" t="s">
        <v>2230</v>
      </c>
      <c r="B1871" t="s">
        <v>38</v>
      </c>
      <c r="C1871" t="s">
        <v>13</v>
      </c>
      <c r="D1871">
        <v>2030</v>
      </c>
      <c r="E1871" t="s">
        <v>16</v>
      </c>
      <c r="F1871" t="s">
        <v>37</v>
      </c>
      <c r="G1871" t="s">
        <v>949</v>
      </c>
      <c r="H1871">
        <v>75.283239255988377</v>
      </c>
    </row>
    <row r="1872" spans="1:8" x14ac:dyDescent="0.25">
      <c r="A1872" t="s">
        <v>2231</v>
      </c>
      <c r="B1872" t="s">
        <v>38</v>
      </c>
      <c r="C1872" t="s">
        <v>13</v>
      </c>
      <c r="D1872">
        <v>2030</v>
      </c>
      <c r="E1872" t="s">
        <v>17</v>
      </c>
      <c r="F1872" t="s">
        <v>37</v>
      </c>
      <c r="G1872" t="s">
        <v>949</v>
      </c>
      <c r="H1872">
        <v>82.403176654969783</v>
      </c>
    </row>
    <row r="1873" spans="1:8" x14ac:dyDescent="0.25">
      <c r="A1873" t="s">
        <v>2232</v>
      </c>
      <c r="B1873" t="s">
        <v>38</v>
      </c>
      <c r="C1873" t="s">
        <v>13</v>
      </c>
      <c r="D1873">
        <v>2030</v>
      </c>
      <c r="E1873" t="s">
        <v>18</v>
      </c>
      <c r="F1873" t="s">
        <v>37</v>
      </c>
      <c r="G1873" t="s">
        <v>949</v>
      </c>
      <c r="H1873">
        <v>90.342410540100019</v>
      </c>
    </row>
    <row r="1874" spans="1:8" x14ac:dyDescent="0.25">
      <c r="A1874" t="s">
        <v>2233</v>
      </c>
      <c r="B1874" t="s">
        <v>38</v>
      </c>
      <c r="C1874" t="s">
        <v>13</v>
      </c>
      <c r="D1874">
        <v>2030</v>
      </c>
      <c r="E1874" t="s">
        <v>19</v>
      </c>
      <c r="F1874" t="s">
        <v>37</v>
      </c>
      <c r="G1874" t="s">
        <v>949</v>
      </c>
      <c r="H1874">
        <v>98.231209063097339</v>
      </c>
    </row>
    <row r="1875" spans="1:8" x14ac:dyDescent="0.25">
      <c r="A1875" t="s">
        <v>2234</v>
      </c>
      <c r="B1875" t="s">
        <v>38</v>
      </c>
      <c r="C1875" t="s">
        <v>13</v>
      </c>
      <c r="D1875">
        <v>2030</v>
      </c>
      <c r="E1875" t="s">
        <v>20</v>
      </c>
      <c r="F1875" t="s">
        <v>37</v>
      </c>
      <c r="G1875" t="s">
        <v>949</v>
      </c>
      <c r="H1875">
        <v>105.3889056</v>
      </c>
    </row>
    <row r="1876" spans="1:8" x14ac:dyDescent="0.25">
      <c r="A1876" t="s">
        <v>2235</v>
      </c>
      <c r="B1876" t="s">
        <v>38</v>
      </c>
      <c r="C1876" t="s">
        <v>13</v>
      </c>
      <c r="D1876">
        <v>2030</v>
      </c>
      <c r="E1876" t="s">
        <v>21</v>
      </c>
      <c r="F1876" t="s">
        <v>37</v>
      </c>
      <c r="G1876" t="s">
        <v>949</v>
      </c>
      <c r="H1876">
        <v>100.09910109959999</v>
      </c>
    </row>
    <row r="1877" spans="1:8" x14ac:dyDescent="0.25">
      <c r="A1877" t="s">
        <v>2236</v>
      </c>
      <c r="B1877" t="s">
        <v>38</v>
      </c>
      <c r="C1877" t="s">
        <v>13</v>
      </c>
      <c r="D1877">
        <v>2030</v>
      </c>
      <c r="E1877" t="s">
        <v>22</v>
      </c>
      <c r="F1877" t="s">
        <v>37</v>
      </c>
      <c r="G1877" t="s">
        <v>949</v>
      </c>
      <c r="H1877">
        <v>117.18010542951765</v>
      </c>
    </row>
    <row r="1878" spans="1:8" x14ac:dyDescent="0.25">
      <c r="A1878" t="s">
        <v>2237</v>
      </c>
      <c r="B1878" t="s">
        <v>38</v>
      </c>
      <c r="C1878" t="s">
        <v>13</v>
      </c>
      <c r="D1878">
        <v>2030</v>
      </c>
      <c r="E1878" t="s">
        <v>23</v>
      </c>
      <c r="F1878" t="s">
        <v>37</v>
      </c>
      <c r="G1878" t="s">
        <v>949</v>
      </c>
      <c r="H1878">
        <v>114.8240377924308</v>
      </c>
    </row>
    <row r="1879" spans="1:8" x14ac:dyDescent="0.25">
      <c r="A1879" t="s">
        <v>2238</v>
      </c>
      <c r="B1879" t="s">
        <v>38</v>
      </c>
      <c r="C1879" t="s">
        <v>13</v>
      </c>
      <c r="D1879">
        <v>2030</v>
      </c>
      <c r="E1879" t="s">
        <v>24</v>
      </c>
      <c r="F1879" t="s">
        <v>37</v>
      </c>
      <c r="G1879" t="s">
        <v>949</v>
      </c>
      <c r="H1879">
        <v>130.58173326528899</v>
      </c>
    </row>
    <row r="1880" spans="1:8" x14ac:dyDescent="0.25">
      <c r="A1880" t="s">
        <v>2239</v>
      </c>
      <c r="B1880" t="s">
        <v>38</v>
      </c>
      <c r="C1880" t="s">
        <v>13</v>
      </c>
      <c r="D1880">
        <v>2030</v>
      </c>
      <c r="E1880" t="s">
        <v>25</v>
      </c>
      <c r="F1880" t="s">
        <v>37</v>
      </c>
      <c r="G1880" t="s">
        <v>949</v>
      </c>
      <c r="H1880">
        <v>140.599644216938</v>
      </c>
    </row>
    <row r="1881" spans="1:8" x14ac:dyDescent="0.25">
      <c r="A1881" t="s">
        <v>2240</v>
      </c>
      <c r="B1881" t="s">
        <v>38</v>
      </c>
      <c r="C1881" t="s">
        <v>13</v>
      </c>
      <c r="D1881">
        <v>2030</v>
      </c>
      <c r="E1881" t="s">
        <v>26</v>
      </c>
      <c r="F1881" t="s">
        <v>37</v>
      </c>
      <c r="G1881" t="s">
        <v>949</v>
      </c>
      <c r="H1881">
        <v>142.067712533616</v>
      </c>
    </row>
    <row r="1882" spans="1:8" x14ac:dyDescent="0.25">
      <c r="A1882" t="s">
        <v>2241</v>
      </c>
      <c r="B1882" t="s">
        <v>38</v>
      </c>
      <c r="C1882" t="s">
        <v>13</v>
      </c>
      <c r="D1882">
        <v>2030</v>
      </c>
      <c r="E1882" t="s">
        <v>27</v>
      </c>
      <c r="F1882" t="s">
        <v>37</v>
      </c>
      <c r="G1882" t="s">
        <v>949</v>
      </c>
      <c r="H1882">
        <v>141.18178296070801</v>
      </c>
    </row>
    <row r="1883" spans="1:8" x14ac:dyDescent="0.25">
      <c r="A1883" t="s">
        <v>2242</v>
      </c>
      <c r="B1883" t="s">
        <v>38</v>
      </c>
      <c r="C1883" t="s">
        <v>13</v>
      </c>
      <c r="D1883">
        <v>2030</v>
      </c>
      <c r="E1883" t="s">
        <v>28</v>
      </c>
      <c r="F1883" t="s">
        <v>37</v>
      </c>
      <c r="G1883" t="s">
        <v>949</v>
      </c>
      <c r="H1883">
        <v>134.02181670451199</v>
      </c>
    </row>
    <row r="1884" spans="1:8" x14ac:dyDescent="0.25">
      <c r="A1884" t="s">
        <v>2243</v>
      </c>
      <c r="B1884" t="s">
        <v>38</v>
      </c>
      <c r="C1884" t="s">
        <v>13</v>
      </c>
      <c r="D1884">
        <v>2030</v>
      </c>
      <c r="E1884" t="s">
        <v>29</v>
      </c>
      <c r="F1884" t="s">
        <v>37</v>
      </c>
      <c r="G1884" t="s">
        <v>949</v>
      </c>
      <c r="H1884">
        <v>145.93608107502598</v>
      </c>
    </row>
    <row r="1885" spans="1:8" x14ac:dyDescent="0.25">
      <c r="A1885" t="s">
        <v>2244</v>
      </c>
      <c r="B1885" t="s">
        <v>38</v>
      </c>
      <c r="C1885" t="s">
        <v>13</v>
      </c>
      <c r="D1885">
        <v>2030</v>
      </c>
      <c r="E1885" t="s">
        <v>30</v>
      </c>
      <c r="F1885" t="s">
        <v>37</v>
      </c>
      <c r="G1885" t="s">
        <v>949</v>
      </c>
      <c r="H1885">
        <v>141.26398234113748</v>
      </c>
    </row>
    <row r="1886" spans="1:8" x14ac:dyDescent="0.25">
      <c r="A1886" t="s">
        <v>2245</v>
      </c>
      <c r="B1886" t="s">
        <v>38</v>
      </c>
      <c r="C1886" t="s">
        <v>13</v>
      </c>
      <c r="D1886">
        <v>2030</v>
      </c>
      <c r="E1886" t="s">
        <v>31</v>
      </c>
      <c r="F1886" t="s">
        <v>37</v>
      </c>
      <c r="G1886" t="s">
        <v>949</v>
      </c>
      <c r="H1886">
        <v>125.471139249204</v>
      </c>
    </row>
    <row r="1887" spans="1:8" x14ac:dyDescent="0.25">
      <c r="A1887" t="s">
        <v>2246</v>
      </c>
      <c r="B1887" t="s">
        <v>38</v>
      </c>
      <c r="C1887" t="s">
        <v>13</v>
      </c>
      <c r="D1887">
        <v>2030</v>
      </c>
      <c r="E1887" t="s">
        <v>32</v>
      </c>
      <c r="F1887" t="s">
        <v>37</v>
      </c>
      <c r="G1887" t="s">
        <v>949</v>
      </c>
      <c r="H1887">
        <v>92.751603260500787</v>
      </c>
    </row>
    <row r="1888" spans="1:8" x14ac:dyDescent="0.25">
      <c r="A1888" t="s">
        <v>2247</v>
      </c>
      <c r="B1888" t="s">
        <v>38</v>
      </c>
      <c r="C1888" t="s">
        <v>13</v>
      </c>
      <c r="D1888">
        <v>2030</v>
      </c>
      <c r="E1888" t="s">
        <v>33</v>
      </c>
      <c r="F1888" t="s">
        <v>37</v>
      </c>
      <c r="G1888" t="s">
        <v>949</v>
      </c>
      <c r="H1888">
        <v>49.851462759898801</v>
      </c>
    </row>
    <row r="1889" spans="1:8" x14ac:dyDescent="0.25">
      <c r="A1889" t="s">
        <v>2248</v>
      </c>
      <c r="B1889" t="s">
        <v>38</v>
      </c>
      <c r="C1889" t="s">
        <v>13</v>
      </c>
      <c r="D1889">
        <v>2030</v>
      </c>
      <c r="E1889" t="s">
        <v>34</v>
      </c>
      <c r="F1889" t="s">
        <v>37</v>
      </c>
      <c r="G1889" t="s">
        <v>949</v>
      </c>
      <c r="H1889">
        <v>31.521377236387504</v>
      </c>
    </row>
    <row r="1890" spans="1:8" x14ac:dyDescent="0.25">
      <c r="A1890" t="s">
        <v>2249</v>
      </c>
      <c r="B1890" t="s">
        <v>38</v>
      </c>
      <c r="C1890" t="s">
        <v>13</v>
      </c>
      <c r="D1890">
        <v>2030</v>
      </c>
      <c r="E1890" t="s">
        <v>35</v>
      </c>
      <c r="F1890" t="s">
        <v>37</v>
      </c>
      <c r="G1890" t="s">
        <v>949</v>
      </c>
      <c r="H1890">
        <v>10.1504385883584</v>
      </c>
    </row>
    <row r="1891" spans="1:8" x14ac:dyDescent="0.25">
      <c r="A1891" t="s">
        <v>2250</v>
      </c>
      <c r="B1891" t="s">
        <v>38</v>
      </c>
      <c r="C1891" t="s">
        <v>13</v>
      </c>
      <c r="D1891">
        <v>2030</v>
      </c>
      <c r="E1891" t="s">
        <v>36</v>
      </c>
      <c r="F1891" t="s">
        <v>37</v>
      </c>
      <c r="G1891" t="s">
        <v>949</v>
      </c>
      <c r="H1891">
        <v>1.6330309985443996</v>
      </c>
    </row>
    <row r="1892" spans="1:8" x14ac:dyDescent="0.25">
      <c r="A1892" t="s">
        <v>2251</v>
      </c>
      <c r="B1892" t="s">
        <v>12</v>
      </c>
      <c r="C1892" t="s">
        <v>13</v>
      </c>
      <c r="D1892">
        <v>2030</v>
      </c>
      <c r="E1892" t="s">
        <v>16</v>
      </c>
      <c r="F1892" t="s">
        <v>15</v>
      </c>
      <c r="G1892" t="s">
        <v>906</v>
      </c>
      <c r="H1892">
        <v>83.030085983193601</v>
      </c>
    </row>
    <row r="1893" spans="1:8" x14ac:dyDescent="0.25">
      <c r="A1893" t="s">
        <v>2252</v>
      </c>
      <c r="B1893" t="s">
        <v>12</v>
      </c>
      <c r="C1893" t="s">
        <v>13</v>
      </c>
      <c r="D1893">
        <v>2030</v>
      </c>
      <c r="E1893" t="s">
        <v>17</v>
      </c>
      <c r="F1893" t="s">
        <v>15</v>
      </c>
      <c r="G1893" t="s">
        <v>906</v>
      </c>
      <c r="H1893">
        <v>88.485708318443201</v>
      </c>
    </row>
    <row r="1894" spans="1:8" x14ac:dyDescent="0.25">
      <c r="A1894" t="s">
        <v>2253</v>
      </c>
      <c r="B1894" t="s">
        <v>12</v>
      </c>
      <c r="C1894" t="s">
        <v>13</v>
      </c>
      <c r="D1894">
        <v>2030</v>
      </c>
      <c r="E1894" t="s">
        <v>18</v>
      </c>
      <c r="F1894" t="s">
        <v>15</v>
      </c>
      <c r="G1894" t="s">
        <v>906</v>
      </c>
      <c r="H1894">
        <v>95.578634466372122</v>
      </c>
    </row>
    <row r="1895" spans="1:8" x14ac:dyDescent="0.25">
      <c r="A1895" t="s">
        <v>2254</v>
      </c>
      <c r="B1895" t="s">
        <v>12</v>
      </c>
      <c r="C1895" t="s">
        <v>13</v>
      </c>
      <c r="D1895">
        <v>2030</v>
      </c>
      <c r="E1895" t="s">
        <v>19</v>
      </c>
      <c r="F1895" t="s">
        <v>15</v>
      </c>
      <c r="G1895" t="s">
        <v>906</v>
      </c>
      <c r="H1895">
        <v>100.93114874608413</v>
      </c>
    </row>
    <row r="1896" spans="1:8" x14ac:dyDescent="0.25">
      <c r="A1896" t="s">
        <v>2255</v>
      </c>
      <c r="B1896" t="s">
        <v>12</v>
      </c>
      <c r="C1896" t="s">
        <v>13</v>
      </c>
      <c r="D1896">
        <v>2030</v>
      </c>
      <c r="E1896" t="s">
        <v>20</v>
      </c>
      <c r="F1896" t="s">
        <v>15</v>
      </c>
      <c r="G1896" t="s">
        <v>906</v>
      </c>
      <c r="H1896">
        <v>109.99585171882364</v>
      </c>
    </row>
    <row r="1897" spans="1:8" x14ac:dyDescent="0.25">
      <c r="A1897" t="s">
        <v>2256</v>
      </c>
      <c r="B1897" t="s">
        <v>12</v>
      </c>
      <c r="C1897" t="s">
        <v>13</v>
      </c>
      <c r="D1897">
        <v>2030</v>
      </c>
      <c r="E1897" t="s">
        <v>21</v>
      </c>
      <c r="F1897" t="s">
        <v>15</v>
      </c>
      <c r="G1897" t="s">
        <v>906</v>
      </c>
      <c r="H1897">
        <v>103.71022205815488</v>
      </c>
    </row>
    <row r="1898" spans="1:8" x14ac:dyDescent="0.25">
      <c r="A1898" t="s">
        <v>2257</v>
      </c>
      <c r="B1898" t="s">
        <v>12</v>
      </c>
      <c r="C1898" t="s">
        <v>13</v>
      </c>
      <c r="D1898">
        <v>2030</v>
      </c>
      <c r="E1898" t="s">
        <v>22</v>
      </c>
      <c r="F1898" t="s">
        <v>15</v>
      </c>
      <c r="G1898" t="s">
        <v>906</v>
      </c>
      <c r="H1898">
        <v>120.00504612754597</v>
      </c>
    </row>
    <row r="1899" spans="1:8" x14ac:dyDescent="0.25">
      <c r="A1899" t="s">
        <v>2258</v>
      </c>
      <c r="B1899" t="s">
        <v>12</v>
      </c>
      <c r="C1899" t="s">
        <v>13</v>
      </c>
      <c r="D1899">
        <v>2030</v>
      </c>
      <c r="E1899" t="s">
        <v>23</v>
      </c>
      <c r="F1899" t="s">
        <v>15</v>
      </c>
      <c r="G1899" t="s">
        <v>906</v>
      </c>
      <c r="H1899">
        <v>115.44617150218077</v>
      </c>
    </row>
    <row r="1900" spans="1:8" x14ac:dyDescent="0.25">
      <c r="A1900" t="s">
        <v>2259</v>
      </c>
      <c r="B1900" t="s">
        <v>12</v>
      </c>
      <c r="C1900" t="s">
        <v>13</v>
      </c>
      <c r="D1900">
        <v>2030</v>
      </c>
      <c r="E1900" t="s">
        <v>24</v>
      </c>
      <c r="F1900" t="s">
        <v>15</v>
      </c>
      <c r="G1900" t="s">
        <v>906</v>
      </c>
      <c r="H1900">
        <v>130.48238612272402</v>
      </c>
    </row>
    <row r="1901" spans="1:8" x14ac:dyDescent="0.25">
      <c r="A1901" t="s">
        <v>2260</v>
      </c>
      <c r="B1901" t="s">
        <v>12</v>
      </c>
      <c r="C1901" t="s">
        <v>13</v>
      </c>
      <c r="D1901">
        <v>2030</v>
      </c>
      <c r="E1901" t="s">
        <v>25</v>
      </c>
      <c r="F1901" t="s">
        <v>15</v>
      </c>
      <c r="G1901" t="s">
        <v>906</v>
      </c>
      <c r="H1901">
        <v>140.77149864140799</v>
      </c>
    </row>
    <row r="1902" spans="1:8" x14ac:dyDescent="0.25">
      <c r="A1902" t="s">
        <v>2261</v>
      </c>
      <c r="B1902" t="s">
        <v>12</v>
      </c>
      <c r="C1902" t="s">
        <v>13</v>
      </c>
      <c r="D1902">
        <v>2030</v>
      </c>
      <c r="E1902" t="s">
        <v>26</v>
      </c>
      <c r="F1902" t="s">
        <v>15</v>
      </c>
      <c r="G1902" t="s">
        <v>906</v>
      </c>
      <c r="H1902">
        <v>140.56592794636796</v>
      </c>
    </row>
    <row r="1903" spans="1:8" x14ac:dyDescent="0.25">
      <c r="A1903" t="s">
        <v>2262</v>
      </c>
      <c r="B1903" t="s">
        <v>12</v>
      </c>
      <c r="C1903" t="s">
        <v>13</v>
      </c>
      <c r="D1903">
        <v>2030</v>
      </c>
      <c r="E1903" t="s">
        <v>27</v>
      </c>
      <c r="F1903" t="s">
        <v>15</v>
      </c>
      <c r="G1903" t="s">
        <v>906</v>
      </c>
      <c r="H1903">
        <v>136.01264605838801</v>
      </c>
    </row>
    <row r="1904" spans="1:8" x14ac:dyDescent="0.25">
      <c r="A1904" t="s">
        <v>2263</v>
      </c>
      <c r="B1904" t="s">
        <v>12</v>
      </c>
      <c r="C1904" t="s">
        <v>13</v>
      </c>
      <c r="D1904">
        <v>2030</v>
      </c>
      <c r="E1904" t="s">
        <v>28</v>
      </c>
      <c r="F1904" t="s">
        <v>15</v>
      </c>
      <c r="G1904" t="s">
        <v>906</v>
      </c>
      <c r="H1904">
        <v>122.69718422593839</v>
      </c>
    </row>
    <row r="1905" spans="1:8" x14ac:dyDescent="0.25">
      <c r="A1905" t="s">
        <v>2264</v>
      </c>
      <c r="B1905" t="s">
        <v>12</v>
      </c>
      <c r="C1905" t="s">
        <v>13</v>
      </c>
      <c r="D1905">
        <v>2030</v>
      </c>
      <c r="E1905" t="s">
        <v>29</v>
      </c>
      <c r="F1905" t="s">
        <v>15</v>
      </c>
      <c r="G1905" t="s">
        <v>906</v>
      </c>
      <c r="H1905">
        <v>124.96348791639998</v>
      </c>
    </row>
    <row r="1906" spans="1:8" x14ac:dyDescent="0.25">
      <c r="A1906" t="s">
        <v>2265</v>
      </c>
      <c r="B1906" t="s">
        <v>12</v>
      </c>
      <c r="C1906" t="s">
        <v>13</v>
      </c>
      <c r="D1906">
        <v>2030</v>
      </c>
      <c r="E1906" t="s">
        <v>30</v>
      </c>
      <c r="F1906" t="s">
        <v>15</v>
      </c>
      <c r="G1906" t="s">
        <v>906</v>
      </c>
      <c r="H1906">
        <v>112.03466559376001</v>
      </c>
    </row>
    <row r="1907" spans="1:8" x14ac:dyDescent="0.25">
      <c r="A1907" t="s">
        <v>2266</v>
      </c>
      <c r="B1907" t="s">
        <v>12</v>
      </c>
      <c r="C1907" t="s">
        <v>13</v>
      </c>
      <c r="D1907">
        <v>2030</v>
      </c>
      <c r="E1907" t="s">
        <v>31</v>
      </c>
      <c r="F1907" t="s">
        <v>15</v>
      </c>
      <c r="G1907" t="s">
        <v>906</v>
      </c>
      <c r="H1907">
        <v>88.633779067999981</v>
      </c>
    </row>
    <row r="1908" spans="1:8" x14ac:dyDescent="0.25">
      <c r="A1908" t="s">
        <v>2267</v>
      </c>
      <c r="B1908" t="s">
        <v>12</v>
      </c>
      <c r="C1908" t="s">
        <v>13</v>
      </c>
      <c r="D1908">
        <v>2030</v>
      </c>
      <c r="E1908" t="s">
        <v>32</v>
      </c>
      <c r="F1908" t="s">
        <v>15</v>
      </c>
      <c r="G1908" t="s">
        <v>906</v>
      </c>
      <c r="H1908">
        <v>51.908178730806</v>
      </c>
    </row>
    <row r="1909" spans="1:8" x14ac:dyDescent="0.25">
      <c r="A1909" t="s">
        <v>2268</v>
      </c>
      <c r="B1909" t="s">
        <v>12</v>
      </c>
      <c r="C1909" t="s">
        <v>13</v>
      </c>
      <c r="D1909">
        <v>2030</v>
      </c>
      <c r="E1909" t="s">
        <v>33</v>
      </c>
      <c r="F1909" t="s">
        <v>15</v>
      </c>
      <c r="G1909" t="s">
        <v>906</v>
      </c>
      <c r="H1909">
        <v>20.495717399952003</v>
      </c>
    </row>
    <row r="1910" spans="1:8" x14ac:dyDescent="0.25">
      <c r="A1910" t="s">
        <v>2269</v>
      </c>
      <c r="B1910" t="s">
        <v>12</v>
      </c>
      <c r="C1910" t="s">
        <v>13</v>
      </c>
      <c r="D1910">
        <v>2030</v>
      </c>
      <c r="E1910" t="s">
        <v>34</v>
      </c>
      <c r="F1910" t="s">
        <v>15</v>
      </c>
      <c r="G1910" t="s">
        <v>906</v>
      </c>
      <c r="H1910">
        <v>9.7901370260232028</v>
      </c>
    </row>
    <row r="1911" spans="1:8" x14ac:dyDescent="0.25">
      <c r="A1911" t="s">
        <v>2270</v>
      </c>
      <c r="B1911" t="s">
        <v>12</v>
      </c>
      <c r="C1911" t="s">
        <v>13</v>
      </c>
      <c r="D1911">
        <v>2030</v>
      </c>
      <c r="E1911" t="s">
        <v>35</v>
      </c>
      <c r="F1911" t="s">
        <v>15</v>
      </c>
      <c r="G1911" t="s">
        <v>906</v>
      </c>
      <c r="H1911">
        <v>2.3089766197680004</v>
      </c>
    </row>
    <row r="1912" spans="1:8" x14ac:dyDescent="0.25">
      <c r="A1912" t="s">
        <v>2271</v>
      </c>
      <c r="B1912" t="s">
        <v>12</v>
      </c>
      <c r="C1912" t="s">
        <v>13</v>
      </c>
      <c r="D1912">
        <v>2030</v>
      </c>
      <c r="E1912" t="s">
        <v>36</v>
      </c>
      <c r="F1912" t="s">
        <v>15</v>
      </c>
      <c r="G1912" t="s">
        <v>906</v>
      </c>
      <c r="H1912">
        <v>0.259076254492</v>
      </c>
    </row>
    <row r="1913" spans="1:8" x14ac:dyDescent="0.25">
      <c r="A1913" t="s">
        <v>2272</v>
      </c>
      <c r="B1913" t="s">
        <v>12</v>
      </c>
      <c r="C1913" t="s">
        <v>13</v>
      </c>
      <c r="D1913">
        <v>2030</v>
      </c>
      <c r="E1913" t="s">
        <v>16</v>
      </c>
      <c r="F1913" t="s">
        <v>37</v>
      </c>
      <c r="G1913" t="s">
        <v>906</v>
      </c>
      <c r="H1913">
        <v>78.324609418107173</v>
      </c>
    </row>
    <row r="1914" spans="1:8" x14ac:dyDescent="0.25">
      <c r="A1914" t="s">
        <v>2273</v>
      </c>
      <c r="B1914" t="s">
        <v>12</v>
      </c>
      <c r="C1914" t="s">
        <v>13</v>
      </c>
      <c r="D1914">
        <v>2030</v>
      </c>
      <c r="E1914" t="s">
        <v>17</v>
      </c>
      <c r="F1914" t="s">
        <v>37</v>
      </c>
      <c r="G1914" t="s">
        <v>906</v>
      </c>
      <c r="H1914">
        <v>83.119589256119667</v>
      </c>
    </row>
    <row r="1915" spans="1:8" x14ac:dyDescent="0.25">
      <c r="A1915" t="s">
        <v>2274</v>
      </c>
      <c r="B1915" t="s">
        <v>12</v>
      </c>
      <c r="C1915" t="s">
        <v>13</v>
      </c>
      <c r="D1915">
        <v>2030</v>
      </c>
      <c r="E1915" t="s">
        <v>18</v>
      </c>
      <c r="F1915" t="s">
        <v>37</v>
      </c>
      <c r="G1915" t="s">
        <v>906</v>
      </c>
      <c r="H1915">
        <v>89.496860029478015</v>
      </c>
    </row>
    <row r="1916" spans="1:8" x14ac:dyDescent="0.25">
      <c r="A1916" t="s">
        <v>2275</v>
      </c>
      <c r="B1916" t="s">
        <v>12</v>
      </c>
      <c r="C1916" t="s">
        <v>13</v>
      </c>
      <c r="D1916">
        <v>2030</v>
      </c>
      <c r="E1916" t="s">
        <v>19</v>
      </c>
      <c r="F1916" t="s">
        <v>37</v>
      </c>
      <c r="G1916" t="s">
        <v>906</v>
      </c>
      <c r="H1916">
        <v>94.224647168186408</v>
      </c>
    </row>
    <row r="1917" spans="1:8" x14ac:dyDescent="0.25">
      <c r="A1917" t="s">
        <v>2276</v>
      </c>
      <c r="B1917" t="s">
        <v>12</v>
      </c>
      <c r="C1917" t="s">
        <v>13</v>
      </c>
      <c r="D1917">
        <v>2030</v>
      </c>
      <c r="E1917" t="s">
        <v>20</v>
      </c>
      <c r="F1917" t="s">
        <v>37</v>
      </c>
      <c r="G1917" t="s">
        <v>906</v>
      </c>
      <c r="H1917">
        <v>101.88961289509996</v>
      </c>
    </row>
    <row r="1918" spans="1:8" x14ac:dyDescent="0.25">
      <c r="A1918" t="s">
        <v>2277</v>
      </c>
      <c r="B1918" t="s">
        <v>12</v>
      </c>
      <c r="C1918" t="s">
        <v>13</v>
      </c>
      <c r="D1918">
        <v>2030</v>
      </c>
      <c r="E1918" t="s">
        <v>21</v>
      </c>
      <c r="F1918" t="s">
        <v>37</v>
      </c>
      <c r="G1918" t="s">
        <v>906</v>
      </c>
      <c r="H1918">
        <v>95.905297150649972</v>
      </c>
    </row>
    <row r="1919" spans="1:8" x14ac:dyDescent="0.25">
      <c r="A1919" t="s">
        <v>2278</v>
      </c>
      <c r="B1919" t="s">
        <v>12</v>
      </c>
      <c r="C1919" t="s">
        <v>13</v>
      </c>
      <c r="D1919">
        <v>2030</v>
      </c>
      <c r="E1919" t="s">
        <v>22</v>
      </c>
      <c r="F1919" t="s">
        <v>37</v>
      </c>
      <c r="G1919" t="s">
        <v>906</v>
      </c>
      <c r="H1919">
        <v>110.99009908146741</v>
      </c>
    </row>
    <row r="1920" spans="1:8" x14ac:dyDescent="0.25">
      <c r="A1920" t="s">
        <v>2279</v>
      </c>
      <c r="B1920" t="s">
        <v>12</v>
      </c>
      <c r="C1920" t="s">
        <v>13</v>
      </c>
      <c r="D1920">
        <v>2030</v>
      </c>
      <c r="E1920" t="s">
        <v>23</v>
      </c>
      <c r="F1920" t="s">
        <v>37</v>
      </c>
      <c r="G1920" t="s">
        <v>906</v>
      </c>
      <c r="H1920">
        <v>106.64906380212938</v>
      </c>
    </row>
    <row r="1921" spans="1:8" x14ac:dyDescent="0.25">
      <c r="A1921" t="s">
        <v>2280</v>
      </c>
      <c r="B1921" t="s">
        <v>12</v>
      </c>
      <c r="C1921" t="s">
        <v>13</v>
      </c>
      <c r="D1921">
        <v>2030</v>
      </c>
      <c r="E1921" t="s">
        <v>24</v>
      </c>
      <c r="F1921" t="s">
        <v>37</v>
      </c>
      <c r="G1921" t="s">
        <v>906</v>
      </c>
      <c r="H1921">
        <v>121.90146710555763</v>
      </c>
    </row>
    <row r="1922" spans="1:8" x14ac:dyDescent="0.25">
      <c r="A1922" t="s">
        <v>2281</v>
      </c>
      <c r="B1922" t="s">
        <v>12</v>
      </c>
      <c r="C1922" t="s">
        <v>13</v>
      </c>
      <c r="D1922">
        <v>2030</v>
      </c>
      <c r="E1922" t="s">
        <v>25</v>
      </c>
      <c r="F1922" t="s">
        <v>37</v>
      </c>
      <c r="G1922" t="s">
        <v>906</v>
      </c>
      <c r="H1922">
        <v>134.12240677846404</v>
      </c>
    </row>
    <row r="1923" spans="1:8" x14ac:dyDescent="0.25">
      <c r="A1923" t="s">
        <v>2282</v>
      </c>
      <c r="B1923" t="s">
        <v>12</v>
      </c>
      <c r="C1923" t="s">
        <v>13</v>
      </c>
      <c r="D1923">
        <v>2030</v>
      </c>
      <c r="E1923" t="s">
        <v>26</v>
      </c>
      <c r="F1923" t="s">
        <v>37</v>
      </c>
      <c r="G1923" t="s">
        <v>906</v>
      </c>
      <c r="H1923">
        <v>137.60862899838239</v>
      </c>
    </row>
    <row r="1924" spans="1:8" x14ac:dyDescent="0.25">
      <c r="A1924" t="s">
        <v>2283</v>
      </c>
      <c r="B1924" t="s">
        <v>12</v>
      </c>
      <c r="C1924" t="s">
        <v>13</v>
      </c>
      <c r="D1924">
        <v>2030</v>
      </c>
      <c r="E1924" t="s">
        <v>27</v>
      </c>
      <c r="F1924" t="s">
        <v>37</v>
      </c>
      <c r="G1924" t="s">
        <v>906</v>
      </c>
      <c r="H1924">
        <v>137.93998582920801</v>
      </c>
    </row>
    <row r="1925" spans="1:8" x14ac:dyDescent="0.25">
      <c r="A1925" t="s">
        <v>2284</v>
      </c>
      <c r="B1925" t="s">
        <v>12</v>
      </c>
      <c r="C1925" t="s">
        <v>13</v>
      </c>
      <c r="D1925">
        <v>2030</v>
      </c>
      <c r="E1925" t="s">
        <v>28</v>
      </c>
      <c r="F1925" t="s">
        <v>37</v>
      </c>
      <c r="G1925" t="s">
        <v>906</v>
      </c>
      <c r="H1925">
        <v>131.80896400085194</v>
      </c>
    </row>
    <row r="1926" spans="1:8" x14ac:dyDescent="0.25">
      <c r="A1926" t="s">
        <v>2285</v>
      </c>
      <c r="B1926" t="s">
        <v>12</v>
      </c>
      <c r="C1926" t="s">
        <v>13</v>
      </c>
      <c r="D1926">
        <v>2030</v>
      </c>
      <c r="E1926" t="s">
        <v>29</v>
      </c>
      <c r="F1926" t="s">
        <v>37</v>
      </c>
      <c r="G1926" t="s">
        <v>906</v>
      </c>
      <c r="H1926">
        <v>143.50882565459995</v>
      </c>
    </row>
    <row r="1927" spans="1:8" x14ac:dyDescent="0.25">
      <c r="A1927" t="s">
        <v>2286</v>
      </c>
      <c r="B1927" t="s">
        <v>12</v>
      </c>
      <c r="C1927" t="s">
        <v>13</v>
      </c>
      <c r="D1927">
        <v>2030</v>
      </c>
      <c r="E1927" t="s">
        <v>30</v>
      </c>
      <c r="F1927" t="s">
        <v>37</v>
      </c>
      <c r="G1927" t="s">
        <v>906</v>
      </c>
      <c r="H1927">
        <v>138.37559486156798</v>
      </c>
    </row>
    <row r="1928" spans="1:8" x14ac:dyDescent="0.25">
      <c r="A1928" t="s">
        <v>2287</v>
      </c>
      <c r="B1928" t="s">
        <v>12</v>
      </c>
      <c r="C1928" t="s">
        <v>13</v>
      </c>
      <c r="D1928">
        <v>2030</v>
      </c>
      <c r="E1928" t="s">
        <v>31</v>
      </c>
      <c r="F1928" t="s">
        <v>37</v>
      </c>
      <c r="G1928" t="s">
        <v>906</v>
      </c>
      <c r="H1928">
        <v>121.30808284407399</v>
      </c>
    </row>
    <row r="1929" spans="1:8" x14ac:dyDescent="0.25">
      <c r="A1929" t="s">
        <v>2288</v>
      </c>
      <c r="B1929" t="s">
        <v>12</v>
      </c>
      <c r="C1929" t="s">
        <v>13</v>
      </c>
      <c r="D1929">
        <v>2030</v>
      </c>
      <c r="E1929" t="s">
        <v>32</v>
      </c>
      <c r="F1929" t="s">
        <v>37</v>
      </c>
      <c r="G1929" t="s">
        <v>906</v>
      </c>
      <c r="H1929">
        <v>87.733584503039978</v>
      </c>
    </row>
    <row r="1930" spans="1:8" x14ac:dyDescent="0.25">
      <c r="A1930" t="s">
        <v>2289</v>
      </c>
      <c r="B1930" t="s">
        <v>12</v>
      </c>
      <c r="C1930" t="s">
        <v>13</v>
      </c>
      <c r="D1930">
        <v>2030</v>
      </c>
      <c r="E1930" t="s">
        <v>33</v>
      </c>
      <c r="F1930" t="s">
        <v>37</v>
      </c>
      <c r="G1930" t="s">
        <v>906</v>
      </c>
      <c r="H1930">
        <v>45.44685124104322</v>
      </c>
    </row>
    <row r="1931" spans="1:8" x14ac:dyDescent="0.25">
      <c r="A1931" t="s">
        <v>2290</v>
      </c>
      <c r="B1931" t="s">
        <v>12</v>
      </c>
      <c r="C1931" t="s">
        <v>13</v>
      </c>
      <c r="D1931">
        <v>2030</v>
      </c>
      <c r="E1931" t="s">
        <v>34</v>
      </c>
      <c r="F1931" t="s">
        <v>37</v>
      </c>
      <c r="G1931" t="s">
        <v>906</v>
      </c>
      <c r="H1931">
        <v>27.555671042459995</v>
      </c>
    </row>
    <row r="1932" spans="1:8" x14ac:dyDescent="0.25">
      <c r="A1932" t="s">
        <v>2291</v>
      </c>
      <c r="B1932" t="s">
        <v>12</v>
      </c>
      <c r="C1932" t="s">
        <v>13</v>
      </c>
      <c r="D1932">
        <v>2030</v>
      </c>
      <c r="E1932" t="s">
        <v>35</v>
      </c>
      <c r="F1932" t="s">
        <v>37</v>
      </c>
      <c r="G1932" t="s">
        <v>906</v>
      </c>
      <c r="H1932">
        <v>8.4889889676539987</v>
      </c>
    </row>
    <row r="1933" spans="1:8" x14ac:dyDescent="0.25">
      <c r="A1933" t="s">
        <v>2292</v>
      </c>
      <c r="B1933" t="s">
        <v>12</v>
      </c>
      <c r="C1933" t="s">
        <v>13</v>
      </c>
      <c r="D1933">
        <v>2030</v>
      </c>
      <c r="E1933" t="s">
        <v>36</v>
      </c>
      <c r="F1933" t="s">
        <v>37</v>
      </c>
      <c r="G1933" t="s">
        <v>906</v>
      </c>
      <c r="H1933">
        <v>1.32364702886</v>
      </c>
    </row>
    <row r="1934" spans="1:8" x14ac:dyDescent="0.25">
      <c r="A1934" t="s">
        <v>2293</v>
      </c>
      <c r="B1934" t="s">
        <v>12</v>
      </c>
      <c r="C1934" t="s">
        <v>13</v>
      </c>
      <c r="D1934">
        <v>2030</v>
      </c>
      <c r="E1934" t="s">
        <v>16</v>
      </c>
      <c r="F1934" t="s">
        <v>15</v>
      </c>
      <c r="G1934" t="s">
        <v>949</v>
      </c>
      <c r="H1934">
        <v>87.891390025140893</v>
      </c>
    </row>
    <row r="1935" spans="1:8" x14ac:dyDescent="0.25">
      <c r="A1935" t="s">
        <v>2294</v>
      </c>
      <c r="B1935" t="s">
        <v>12</v>
      </c>
      <c r="C1935" t="s">
        <v>13</v>
      </c>
      <c r="D1935">
        <v>2030</v>
      </c>
      <c r="E1935" t="s">
        <v>17</v>
      </c>
      <c r="F1935" t="s">
        <v>15</v>
      </c>
      <c r="G1935" t="s">
        <v>949</v>
      </c>
      <c r="H1935">
        <v>93.367190617552339</v>
      </c>
    </row>
    <row r="1936" spans="1:8" x14ac:dyDescent="0.25">
      <c r="A1936" t="s">
        <v>2295</v>
      </c>
      <c r="B1936" t="s">
        <v>12</v>
      </c>
      <c r="C1936" t="s">
        <v>13</v>
      </c>
      <c r="D1936">
        <v>2030</v>
      </c>
      <c r="E1936" t="s">
        <v>18</v>
      </c>
      <c r="F1936" t="s">
        <v>15</v>
      </c>
      <c r="G1936" t="s">
        <v>949</v>
      </c>
      <c r="H1936">
        <v>99.813432945940903</v>
      </c>
    </row>
    <row r="1937" spans="1:8" x14ac:dyDescent="0.25">
      <c r="A1937" t="s">
        <v>2296</v>
      </c>
      <c r="B1937" t="s">
        <v>12</v>
      </c>
      <c r="C1937" t="s">
        <v>13</v>
      </c>
      <c r="D1937">
        <v>2030</v>
      </c>
      <c r="E1937" t="s">
        <v>19</v>
      </c>
      <c r="F1937" t="s">
        <v>15</v>
      </c>
      <c r="G1937" t="s">
        <v>949</v>
      </c>
      <c r="H1937">
        <v>103.81260129609164</v>
      </c>
    </row>
    <row r="1938" spans="1:8" x14ac:dyDescent="0.25">
      <c r="A1938" t="s">
        <v>2297</v>
      </c>
      <c r="B1938" t="s">
        <v>12</v>
      </c>
      <c r="C1938" t="s">
        <v>13</v>
      </c>
      <c r="D1938">
        <v>2030</v>
      </c>
      <c r="E1938" t="s">
        <v>20</v>
      </c>
      <c r="F1938" t="s">
        <v>15</v>
      </c>
      <c r="G1938" t="s">
        <v>949</v>
      </c>
      <c r="H1938">
        <v>111.59025856517431</v>
      </c>
    </row>
    <row r="1939" spans="1:8" x14ac:dyDescent="0.25">
      <c r="A1939" t="s">
        <v>2298</v>
      </c>
      <c r="B1939" t="s">
        <v>12</v>
      </c>
      <c r="C1939" t="s">
        <v>13</v>
      </c>
      <c r="D1939">
        <v>2030</v>
      </c>
      <c r="E1939" t="s">
        <v>21</v>
      </c>
      <c r="F1939" t="s">
        <v>15</v>
      </c>
      <c r="G1939" t="s">
        <v>949</v>
      </c>
      <c r="H1939">
        <v>105.50153714855713</v>
      </c>
    </row>
    <row r="1940" spans="1:8" x14ac:dyDescent="0.25">
      <c r="A1940" t="s">
        <v>2299</v>
      </c>
      <c r="B1940" t="s">
        <v>12</v>
      </c>
      <c r="C1940" t="s">
        <v>13</v>
      </c>
      <c r="D1940">
        <v>2030</v>
      </c>
      <c r="E1940" t="s">
        <v>22</v>
      </c>
      <c r="F1940" t="s">
        <v>15</v>
      </c>
      <c r="G1940" t="s">
        <v>949</v>
      </c>
      <c r="H1940">
        <v>122.78992670055409</v>
      </c>
    </row>
    <row r="1941" spans="1:8" x14ac:dyDescent="0.25">
      <c r="A1941" t="s">
        <v>2300</v>
      </c>
      <c r="B1941" t="s">
        <v>12</v>
      </c>
      <c r="C1941" t="s">
        <v>13</v>
      </c>
      <c r="D1941">
        <v>2030</v>
      </c>
      <c r="E1941" t="s">
        <v>23</v>
      </c>
      <c r="F1941" t="s">
        <v>15</v>
      </c>
      <c r="G1941" t="s">
        <v>949</v>
      </c>
      <c r="H1941">
        <v>119.41341997263841</v>
      </c>
    </row>
    <row r="1942" spans="1:8" x14ac:dyDescent="0.25">
      <c r="A1942" t="s">
        <v>2301</v>
      </c>
      <c r="B1942" t="s">
        <v>12</v>
      </c>
      <c r="C1942" t="s">
        <v>13</v>
      </c>
      <c r="D1942">
        <v>2030</v>
      </c>
      <c r="E1942" t="s">
        <v>24</v>
      </c>
      <c r="F1942" t="s">
        <v>15</v>
      </c>
      <c r="G1942" t="s">
        <v>949</v>
      </c>
      <c r="H1942">
        <v>134.81915500342802</v>
      </c>
    </row>
    <row r="1943" spans="1:8" x14ac:dyDescent="0.25">
      <c r="A1943" t="s">
        <v>2302</v>
      </c>
      <c r="B1943" t="s">
        <v>12</v>
      </c>
      <c r="C1943" t="s">
        <v>13</v>
      </c>
      <c r="D1943">
        <v>2030</v>
      </c>
      <c r="E1943" t="s">
        <v>25</v>
      </c>
      <c r="F1943" t="s">
        <v>15</v>
      </c>
      <c r="G1943" t="s">
        <v>949</v>
      </c>
      <c r="H1943">
        <v>143.99444489664</v>
      </c>
    </row>
    <row r="1944" spans="1:8" x14ac:dyDescent="0.25">
      <c r="A1944" t="s">
        <v>2303</v>
      </c>
      <c r="B1944" t="s">
        <v>12</v>
      </c>
      <c r="C1944" t="s">
        <v>13</v>
      </c>
      <c r="D1944">
        <v>2030</v>
      </c>
      <c r="E1944" t="s">
        <v>26</v>
      </c>
      <c r="F1944" t="s">
        <v>15</v>
      </c>
      <c r="G1944" t="s">
        <v>949</v>
      </c>
      <c r="H1944">
        <v>142.68229897299</v>
      </c>
    </row>
    <row r="1945" spans="1:8" x14ac:dyDescent="0.25">
      <c r="A1945" t="s">
        <v>2304</v>
      </c>
      <c r="B1945" t="s">
        <v>12</v>
      </c>
      <c r="C1945" t="s">
        <v>13</v>
      </c>
      <c r="D1945">
        <v>2030</v>
      </c>
      <c r="E1945" t="s">
        <v>27</v>
      </c>
      <c r="F1945" t="s">
        <v>15</v>
      </c>
      <c r="G1945" t="s">
        <v>949</v>
      </c>
      <c r="H1945">
        <v>137.22862744001398</v>
      </c>
    </row>
    <row r="1946" spans="1:8" x14ac:dyDescent="0.25">
      <c r="A1946" t="s">
        <v>2305</v>
      </c>
      <c r="B1946" t="s">
        <v>12</v>
      </c>
      <c r="C1946" t="s">
        <v>13</v>
      </c>
      <c r="D1946">
        <v>2030</v>
      </c>
      <c r="E1946" t="s">
        <v>28</v>
      </c>
      <c r="F1946" t="s">
        <v>15</v>
      </c>
      <c r="G1946" t="s">
        <v>949</v>
      </c>
      <c r="H1946">
        <v>123.41464950024083</v>
      </c>
    </row>
    <row r="1947" spans="1:8" x14ac:dyDescent="0.25">
      <c r="A1947" t="s">
        <v>2306</v>
      </c>
      <c r="B1947" t="s">
        <v>12</v>
      </c>
      <c r="C1947" t="s">
        <v>13</v>
      </c>
      <c r="D1947">
        <v>2030</v>
      </c>
      <c r="E1947" t="s">
        <v>29</v>
      </c>
      <c r="F1947" t="s">
        <v>15</v>
      </c>
      <c r="G1947" t="s">
        <v>949</v>
      </c>
      <c r="H1947">
        <v>125.46892357423201</v>
      </c>
    </row>
    <row r="1948" spans="1:8" x14ac:dyDescent="0.25">
      <c r="A1948" t="s">
        <v>2307</v>
      </c>
      <c r="B1948" t="s">
        <v>12</v>
      </c>
      <c r="C1948" t="s">
        <v>13</v>
      </c>
      <c r="D1948">
        <v>2030</v>
      </c>
      <c r="E1948" t="s">
        <v>30</v>
      </c>
      <c r="F1948" t="s">
        <v>15</v>
      </c>
      <c r="G1948" t="s">
        <v>949</v>
      </c>
      <c r="H1948">
        <v>112.25719218168001</v>
      </c>
    </row>
    <row r="1949" spans="1:8" x14ac:dyDescent="0.25">
      <c r="A1949" t="s">
        <v>2308</v>
      </c>
      <c r="B1949" t="s">
        <v>12</v>
      </c>
      <c r="C1949" t="s">
        <v>13</v>
      </c>
      <c r="D1949">
        <v>2030</v>
      </c>
      <c r="E1949" t="s">
        <v>31</v>
      </c>
      <c r="F1949" t="s">
        <v>15</v>
      </c>
      <c r="G1949" t="s">
        <v>949</v>
      </c>
      <c r="H1949">
        <v>88.759204650000015</v>
      </c>
    </row>
    <row r="1950" spans="1:8" x14ac:dyDescent="0.25">
      <c r="A1950" t="s">
        <v>2309</v>
      </c>
      <c r="B1950" t="s">
        <v>12</v>
      </c>
      <c r="C1950" t="s">
        <v>13</v>
      </c>
      <c r="D1950">
        <v>2030</v>
      </c>
      <c r="E1950" t="s">
        <v>32</v>
      </c>
      <c r="F1950" t="s">
        <v>15</v>
      </c>
      <c r="G1950" t="s">
        <v>949</v>
      </c>
      <c r="H1950">
        <v>51.951707708026497</v>
      </c>
    </row>
    <row r="1951" spans="1:8" x14ac:dyDescent="0.25">
      <c r="A1951" t="s">
        <v>2310</v>
      </c>
      <c r="B1951" t="s">
        <v>12</v>
      </c>
      <c r="C1951" t="s">
        <v>13</v>
      </c>
      <c r="D1951">
        <v>2030</v>
      </c>
      <c r="E1951" t="s">
        <v>33</v>
      </c>
      <c r="F1951" t="s">
        <v>15</v>
      </c>
      <c r="G1951" t="s">
        <v>949</v>
      </c>
      <c r="H1951">
        <v>20.528839498751999</v>
      </c>
    </row>
    <row r="1952" spans="1:8" x14ac:dyDescent="0.25">
      <c r="A1952" t="s">
        <v>2311</v>
      </c>
      <c r="B1952" t="s">
        <v>12</v>
      </c>
      <c r="C1952" t="s">
        <v>13</v>
      </c>
      <c r="D1952">
        <v>2030</v>
      </c>
      <c r="E1952" t="s">
        <v>34</v>
      </c>
      <c r="F1952" t="s">
        <v>15</v>
      </c>
      <c r="G1952" t="s">
        <v>949</v>
      </c>
      <c r="H1952">
        <v>9.8026031658995993</v>
      </c>
    </row>
    <row r="1953" spans="1:8" x14ac:dyDescent="0.25">
      <c r="A1953" t="s">
        <v>2312</v>
      </c>
      <c r="B1953" t="s">
        <v>12</v>
      </c>
      <c r="C1953" t="s">
        <v>13</v>
      </c>
      <c r="D1953">
        <v>2030</v>
      </c>
      <c r="E1953" t="s">
        <v>35</v>
      </c>
      <c r="F1953" t="s">
        <v>15</v>
      </c>
      <c r="G1953" t="s">
        <v>949</v>
      </c>
      <c r="H1953">
        <v>2.3089766197680004</v>
      </c>
    </row>
    <row r="1954" spans="1:8" x14ac:dyDescent="0.25">
      <c r="A1954" t="s">
        <v>2313</v>
      </c>
      <c r="B1954" t="s">
        <v>12</v>
      </c>
      <c r="C1954" t="s">
        <v>13</v>
      </c>
      <c r="D1954">
        <v>2030</v>
      </c>
      <c r="E1954" t="s">
        <v>36</v>
      </c>
      <c r="F1954" t="s">
        <v>15</v>
      </c>
      <c r="G1954" t="s">
        <v>949</v>
      </c>
      <c r="H1954">
        <v>0.259076254492</v>
      </c>
    </row>
    <row r="1955" spans="1:8" x14ac:dyDescent="0.25">
      <c r="A1955" t="s">
        <v>2314</v>
      </c>
      <c r="B1955" t="s">
        <v>12</v>
      </c>
      <c r="C1955" t="s">
        <v>13</v>
      </c>
      <c r="D1955">
        <v>2030</v>
      </c>
      <c r="E1955" t="s">
        <v>16</v>
      </c>
      <c r="F1955" t="s">
        <v>37</v>
      </c>
      <c r="G1955" t="s">
        <v>949</v>
      </c>
      <c r="H1955">
        <v>82.916405684095182</v>
      </c>
    </row>
    <row r="1956" spans="1:8" x14ac:dyDescent="0.25">
      <c r="A1956" t="s">
        <v>2315</v>
      </c>
      <c r="B1956" t="s">
        <v>12</v>
      </c>
      <c r="C1956" t="s">
        <v>13</v>
      </c>
      <c r="D1956">
        <v>2030</v>
      </c>
      <c r="E1956" t="s">
        <v>17</v>
      </c>
      <c r="F1956" t="s">
        <v>37</v>
      </c>
      <c r="G1956" t="s">
        <v>949</v>
      </c>
      <c r="H1956">
        <v>88.258950249123558</v>
      </c>
    </row>
    <row r="1957" spans="1:8" x14ac:dyDescent="0.25">
      <c r="A1957" t="s">
        <v>2316</v>
      </c>
      <c r="B1957" t="s">
        <v>12</v>
      </c>
      <c r="C1957" t="s">
        <v>13</v>
      </c>
      <c r="D1957">
        <v>2030</v>
      </c>
      <c r="E1957" t="s">
        <v>18</v>
      </c>
      <c r="F1957" t="s">
        <v>37</v>
      </c>
      <c r="G1957" t="s">
        <v>949</v>
      </c>
      <c r="H1957">
        <v>94.352510280136045</v>
      </c>
    </row>
    <row r="1958" spans="1:8" x14ac:dyDescent="0.25">
      <c r="A1958" t="s">
        <v>2317</v>
      </c>
      <c r="B1958" t="s">
        <v>12</v>
      </c>
      <c r="C1958" t="s">
        <v>13</v>
      </c>
      <c r="D1958">
        <v>2030</v>
      </c>
      <c r="E1958" t="s">
        <v>19</v>
      </c>
      <c r="F1958" t="s">
        <v>37</v>
      </c>
      <c r="G1958" t="s">
        <v>949</v>
      </c>
      <c r="H1958">
        <v>98.231209063097339</v>
      </c>
    </row>
    <row r="1959" spans="1:8" x14ac:dyDescent="0.25">
      <c r="A1959" t="s">
        <v>2318</v>
      </c>
      <c r="B1959" t="s">
        <v>12</v>
      </c>
      <c r="C1959" t="s">
        <v>13</v>
      </c>
      <c r="D1959">
        <v>2030</v>
      </c>
      <c r="E1959" t="s">
        <v>20</v>
      </c>
      <c r="F1959" t="s">
        <v>37</v>
      </c>
      <c r="G1959" t="s">
        <v>949</v>
      </c>
      <c r="H1959">
        <v>105.28351669440001</v>
      </c>
    </row>
    <row r="1960" spans="1:8" x14ac:dyDescent="0.25">
      <c r="A1960" t="s">
        <v>2319</v>
      </c>
      <c r="B1960" t="s">
        <v>12</v>
      </c>
      <c r="C1960" t="s">
        <v>13</v>
      </c>
      <c r="D1960">
        <v>2030</v>
      </c>
      <c r="E1960" t="s">
        <v>21</v>
      </c>
      <c r="F1960" t="s">
        <v>37</v>
      </c>
      <c r="G1960" t="s">
        <v>949</v>
      </c>
      <c r="H1960">
        <v>100.09910109959999</v>
      </c>
    </row>
    <row r="1961" spans="1:8" x14ac:dyDescent="0.25">
      <c r="A1961" t="s">
        <v>2320</v>
      </c>
      <c r="B1961" t="s">
        <v>12</v>
      </c>
      <c r="C1961" t="s">
        <v>13</v>
      </c>
      <c r="D1961">
        <v>2030</v>
      </c>
      <c r="E1961" t="s">
        <v>22</v>
      </c>
      <c r="F1961" t="s">
        <v>37</v>
      </c>
      <c r="G1961" t="s">
        <v>949</v>
      </c>
      <c r="H1961">
        <v>117.18010542951765</v>
      </c>
    </row>
    <row r="1962" spans="1:8" x14ac:dyDescent="0.25">
      <c r="A1962" t="s">
        <v>2321</v>
      </c>
      <c r="B1962" t="s">
        <v>12</v>
      </c>
      <c r="C1962" t="s">
        <v>13</v>
      </c>
      <c r="D1962">
        <v>2030</v>
      </c>
      <c r="E1962" t="s">
        <v>23</v>
      </c>
      <c r="F1962" t="s">
        <v>37</v>
      </c>
      <c r="G1962" t="s">
        <v>949</v>
      </c>
      <c r="H1962">
        <v>114.8240377924308</v>
      </c>
    </row>
    <row r="1963" spans="1:8" x14ac:dyDescent="0.25">
      <c r="A1963" t="s">
        <v>2322</v>
      </c>
      <c r="B1963" t="s">
        <v>12</v>
      </c>
      <c r="C1963" t="s">
        <v>13</v>
      </c>
      <c r="D1963">
        <v>2030</v>
      </c>
      <c r="E1963" t="s">
        <v>24</v>
      </c>
      <c r="F1963" t="s">
        <v>37</v>
      </c>
      <c r="G1963" t="s">
        <v>949</v>
      </c>
      <c r="H1963">
        <v>130.45102081957805</v>
      </c>
    </row>
    <row r="1964" spans="1:8" x14ac:dyDescent="0.25">
      <c r="A1964" t="s">
        <v>2323</v>
      </c>
      <c r="B1964" t="s">
        <v>12</v>
      </c>
      <c r="C1964" t="s">
        <v>13</v>
      </c>
      <c r="D1964">
        <v>2030</v>
      </c>
      <c r="E1964" t="s">
        <v>25</v>
      </c>
      <c r="F1964" t="s">
        <v>37</v>
      </c>
      <c r="G1964" t="s">
        <v>949</v>
      </c>
      <c r="H1964">
        <v>140.45862150458399</v>
      </c>
    </row>
    <row r="1965" spans="1:8" x14ac:dyDescent="0.25">
      <c r="A1965" t="s">
        <v>2324</v>
      </c>
      <c r="B1965" t="s">
        <v>12</v>
      </c>
      <c r="C1965" t="s">
        <v>13</v>
      </c>
      <c r="D1965">
        <v>2030</v>
      </c>
      <c r="E1965" t="s">
        <v>26</v>
      </c>
      <c r="F1965" t="s">
        <v>37</v>
      </c>
      <c r="G1965" t="s">
        <v>949</v>
      </c>
      <c r="H1965">
        <v>141.63908009543042</v>
      </c>
    </row>
    <row r="1966" spans="1:8" x14ac:dyDescent="0.25">
      <c r="A1966" t="s">
        <v>2325</v>
      </c>
      <c r="B1966" t="s">
        <v>12</v>
      </c>
      <c r="C1966" t="s">
        <v>13</v>
      </c>
      <c r="D1966">
        <v>2030</v>
      </c>
      <c r="E1966" t="s">
        <v>27</v>
      </c>
      <c r="F1966" t="s">
        <v>37</v>
      </c>
      <c r="G1966" t="s">
        <v>949</v>
      </c>
      <c r="H1966">
        <v>140.47003472435998</v>
      </c>
    </row>
    <row r="1967" spans="1:8" x14ac:dyDescent="0.25">
      <c r="A1967" t="s">
        <v>2326</v>
      </c>
      <c r="B1967" t="s">
        <v>12</v>
      </c>
      <c r="C1967" t="s">
        <v>13</v>
      </c>
      <c r="D1967">
        <v>2030</v>
      </c>
      <c r="E1967" t="s">
        <v>28</v>
      </c>
      <c r="F1967" t="s">
        <v>37</v>
      </c>
      <c r="G1967" t="s">
        <v>949</v>
      </c>
      <c r="H1967">
        <v>133.34204678150397</v>
      </c>
    </row>
    <row r="1968" spans="1:8" x14ac:dyDescent="0.25">
      <c r="A1968" t="s">
        <v>2327</v>
      </c>
      <c r="B1968" t="s">
        <v>12</v>
      </c>
      <c r="C1968" t="s">
        <v>13</v>
      </c>
      <c r="D1968">
        <v>2030</v>
      </c>
      <c r="E1968" t="s">
        <v>29</v>
      </c>
      <c r="F1968" t="s">
        <v>37</v>
      </c>
      <c r="G1968" t="s">
        <v>949</v>
      </c>
      <c r="H1968">
        <v>144.44293629361999</v>
      </c>
    </row>
    <row r="1969" spans="1:8" x14ac:dyDescent="0.25">
      <c r="A1969" t="s">
        <v>2328</v>
      </c>
      <c r="B1969" t="s">
        <v>12</v>
      </c>
      <c r="C1969" t="s">
        <v>13</v>
      </c>
      <c r="D1969">
        <v>2030</v>
      </c>
      <c r="E1969" t="s">
        <v>30</v>
      </c>
      <c r="F1969" t="s">
        <v>37</v>
      </c>
      <c r="G1969" t="s">
        <v>949</v>
      </c>
      <c r="H1969">
        <v>138.90546029587199</v>
      </c>
    </row>
    <row r="1970" spans="1:8" x14ac:dyDescent="0.25">
      <c r="A1970" t="s">
        <v>2329</v>
      </c>
      <c r="B1970" t="s">
        <v>12</v>
      </c>
      <c r="C1970" t="s">
        <v>13</v>
      </c>
      <c r="D1970">
        <v>2030</v>
      </c>
      <c r="E1970" t="s">
        <v>31</v>
      </c>
      <c r="F1970" t="s">
        <v>37</v>
      </c>
      <c r="G1970" t="s">
        <v>949</v>
      </c>
      <c r="H1970">
        <v>121.54381604782202</v>
      </c>
    </row>
    <row r="1971" spans="1:8" x14ac:dyDescent="0.25">
      <c r="A1971" t="s">
        <v>2330</v>
      </c>
      <c r="B1971" t="s">
        <v>12</v>
      </c>
      <c r="C1971" t="s">
        <v>13</v>
      </c>
      <c r="D1971">
        <v>2030</v>
      </c>
      <c r="E1971" t="s">
        <v>32</v>
      </c>
      <c r="F1971" t="s">
        <v>37</v>
      </c>
      <c r="G1971" t="s">
        <v>949</v>
      </c>
      <c r="H1971">
        <v>87.939285021504006</v>
      </c>
    </row>
    <row r="1972" spans="1:8" x14ac:dyDescent="0.25">
      <c r="A1972" t="s">
        <v>2331</v>
      </c>
      <c r="B1972" t="s">
        <v>12</v>
      </c>
      <c r="C1972" t="s">
        <v>13</v>
      </c>
      <c r="D1972">
        <v>2030</v>
      </c>
      <c r="E1972" t="s">
        <v>33</v>
      </c>
      <c r="F1972" t="s">
        <v>37</v>
      </c>
      <c r="G1972" t="s">
        <v>949</v>
      </c>
      <c r="H1972">
        <v>45.539367444542407</v>
      </c>
    </row>
    <row r="1973" spans="1:8" x14ac:dyDescent="0.25">
      <c r="A1973" t="s">
        <v>2332</v>
      </c>
      <c r="B1973" t="s">
        <v>12</v>
      </c>
      <c r="C1973" t="s">
        <v>13</v>
      </c>
      <c r="D1973">
        <v>2030</v>
      </c>
      <c r="E1973" t="s">
        <v>34</v>
      </c>
      <c r="F1973" t="s">
        <v>37</v>
      </c>
      <c r="G1973" t="s">
        <v>949</v>
      </c>
      <c r="H1973">
        <v>27.579062695337999</v>
      </c>
    </row>
    <row r="1974" spans="1:8" x14ac:dyDescent="0.25">
      <c r="A1974" t="s">
        <v>2333</v>
      </c>
      <c r="B1974" t="s">
        <v>12</v>
      </c>
      <c r="C1974" t="s">
        <v>13</v>
      </c>
      <c r="D1974">
        <v>2030</v>
      </c>
      <c r="E1974" t="s">
        <v>35</v>
      </c>
      <c r="F1974" t="s">
        <v>37</v>
      </c>
      <c r="G1974" t="s">
        <v>949</v>
      </c>
      <c r="H1974">
        <v>8.4889889676539987</v>
      </c>
    </row>
    <row r="1975" spans="1:8" x14ac:dyDescent="0.25">
      <c r="A1975" t="s">
        <v>2334</v>
      </c>
      <c r="B1975" t="s">
        <v>12</v>
      </c>
      <c r="C1975" t="s">
        <v>13</v>
      </c>
      <c r="D1975">
        <v>2030</v>
      </c>
      <c r="E1975" t="s">
        <v>36</v>
      </c>
      <c r="F1975" t="s">
        <v>37</v>
      </c>
      <c r="G1975" t="s">
        <v>949</v>
      </c>
      <c r="H1975">
        <v>1.32364702886</v>
      </c>
    </row>
    <row r="1976" spans="1:8" x14ac:dyDescent="0.25">
      <c r="A1976" t="s">
        <v>2335</v>
      </c>
      <c r="B1976" t="s">
        <v>39</v>
      </c>
      <c r="C1976" t="s">
        <v>13</v>
      </c>
      <c r="D1976">
        <v>2030</v>
      </c>
      <c r="E1976" t="s">
        <v>16</v>
      </c>
      <c r="F1976" t="s">
        <v>15</v>
      </c>
      <c r="G1976" t="s">
        <v>906</v>
      </c>
      <c r="H1976">
        <v>105.73783884973658</v>
      </c>
    </row>
    <row r="1977" spans="1:8" x14ac:dyDescent="0.25">
      <c r="A1977" t="s">
        <v>2336</v>
      </c>
      <c r="B1977" t="s">
        <v>39</v>
      </c>
      <c r="C1977" t="s">
        <v>13</v>
      </c>
      <c r="D1977">
        <v>2030</v>
      </c>
      <c r="E1977" t="s">
        <v>17</v>
      </c>
      <c r="F1977" t="s">
        <v>15</v>
      </c>
      <c r="G1977" t="s">
        <v>906</v>
      </c>
      <c r="H1977">
        <v>105.65949281617188</v>
      </c>
    </row>
    <row r="1978" spans="1:8" x14ac:dyDescent="0.25">
      <c r="A1978" t="s">
        <v>2337</v>
      </c>
      <c r="B1978" t="s">
        <v>39</v>
      </c>
      <c r="C1978" t="s">
        <v>13</v>
      </c>
      <c r="D1978">
        <v>2030</v>
      </c>
      <c r="E1978" t="s">
        <v>18</v>
      </c>
      <c r="F1978" t="s">
        <v>15</v>
      </c>
      <c r="G1978" t="s">
        <v>906</v>
      </c>
      <c r="H1978">
        <v>104.57281165839701</v>
      </c>
    </row>
    <row r="1979" spans="1:8" x14ac:dyDescent="0.25">
      <c r="A1979" t="s">
        <v>2338</v>
      </c>
      <c r="B1979" t="s">
        <v>39</v>
      </c>
      <c r="C1979" t="s">
        <v>13</v>
      </c>
      <c r="D1979">
        <v>2030</v>
      </c>
      <c r="E1979" t="s">
        <v>19</v>
      </c>
      <c r="F1979" t="s">
        <v>15</v>
      </c>
      <c r="G1979" t="s">
        <v>906</v>
      </c>
      <c r="H1979">
        <v>102.0253843202014</v>
      </c>
    </row>
    <row r="1980" spans="1:8" x14ac:dyDescent="0.25">
      <c r="A1980" t="s">
        <v>2339</v>
      </c>
      <c r="B1980" t="s">
        <v>39</v>
      </c>
      <c r="C1980" t="s">
        <v>13</v>
      </c>
      <c r="D1980">
        <v>2030</v>
      </c>
      <c r="E1980" t="s">
        <v>20</v>
      </c>
      <c r="F1980" t="s">
        <v>15</v>
      </c>
      <c r="G1980" t="s">
        <v>906</v>
      </c>
      <c r="H1980">
        <v>110.58288828253569</v>
      </c>
    </row>
    <row r="1981" spans="1:8" x14ac:dyDescent="0.25">
      <c r="A1981" t="s">
        <v>2340</v>
      </c>
      <c r="B1981" t="s">
        <v>39</v>
      </c>
      <c r="C1981" t="s">
        <v>13</v>
      </c>
      <c r="D1981">
        <v>2030</v>
      </c>
      <c r="E1981" t="s">
        <v>21</v>
      </c>
      <c r="F1981" t="s">
        <v>15</v>
      </c>
      <c r="G1981" t="s">
        <v>906</v>
      </c>
      <c r="H1981">
        <v>104.5957527985488</v>
      </c>
    </row>
    <row r="1982" spans="1:8" x14ac:dyDescent="0.25">
      <c r="A1982" t="s">
        <v>2341</v>
      </c>
      <c r="B1982" t="s">
        <v>39</v>
      </c>
      <c r="C1982" t="s">
        <v>13</v>
      </c>
      <c r="D1982">
        <v>2030</v>
      </c>
      <c r="E1982" t="s">
        <v>22</v>
      </c>
      <c r="F1982" t="s">
        <v>15</v>
      </c>
      <c r="G1982" t="s">
        <v>906</v>
      </c>
      <c r="H1982">
        <v>121.4532540503088</v>
      </c>
    </row>
    <row r="1983" spans="1:8" x14ac:dyDescent="0.25">
      <c r="A1983" t="s">
        <v>2342</v>
      </c>
      <c r="B1983" t="s">
        <v>39</v>
      </c>
      <c r="C1983" t="s">
        <v>13</v>
      </c>
      <c r="D1983">
        <v>2030</v>
      </c>
      <c r="E1983" t="s">
        <v>23</v>
      </c>
      <c r="F1983" t="s">
        <v>15</v>
      </c>
      <c r="G1983" t="s">
        <v>906</v>
      </c>
      <c r="H1983">
        <v>117.196338276204</v>
      </c>
    </row>
    <row r="1984" spans="1:8" x14ac:dyDescent="0.25">
      <c r="A1984" t="s">
        <v>2343</v>
      </c>
      <c r="B1984" t="s">
        <v>39</v>
      </c>
      <c r="C1984" t="s">
        <v>13</v>
      </c>
      <c r="D1984">
        <v>2030</v>
      </c>
      <c r="E1984" t="s">
        <v>24</v>
      </c>
      <c r="F1984" t="s">
        <v>15</v>
      </c>
      <c r="G1984" t="s">
        <v>906</v>
      </c>
      <c r="H1984">
        <v>132.224558162048</v>
      </c>
    </row>
    <row r="1985" spans="1:8" x14ac:dyDescent="0.25">
      <c r="A1985" t="s">
        <v>2344</v>
      </c>
      <c r="B1985" t="s">
        <v>39</v>
      </c>
      <c r="C1985" t="s">
        <v>13</v>
      </c>
      <c r="D1985">
        <v>2030</v>
      </c>
      <c r="E1985" t="s">
        <v>25</v>
      </c>
      <c r="F1985" t="s">
        <v>15</v>
      </c>
      <c r="G1985" t="s">
        <v>906</v>
      </c>
      <c r="H1985">
        <v>141.85338336524796</v>
      </c>
    </row>
    <row r="1986" spans="1:8" x14ac:dyDescent="0.25">
      <c r="A1986" t="s">
        <v>2345</v>
      </c>
      <c r="B1986" t="s">
        <v>39</v>
      </c>
      <c r="C1986" t="s">
        <v>13</v>
      </c>
      <c r="D1986">
        <v>2030</v>
      </c>
      <c r="E1986" t="s">
        <v>26</v>
      </c>
      <c r="F1986" t="s">
        <v>15</v>
      </c>
      <c r="G1986" t="s">
        <v>906</v>
      </c>
      <c r="H1986">
        <v>140.71572783252199</v>
      </c>
    </row>
    <row r="1987" spans="1:8" x14ac:dyDescent="0.25">
      <c r="A1987" t="s">
        <v>2346</v>
      </c>
      <c r="B1987" t="s">
        <v>39</v>
      </c>
      <c r="C1987" t="s">
        <v>13</v>
      </c>
      <c r="D1987">
        <v>2030</v>
      </c>
      <c r="E1987" t="s">
        <v>27</v>
      </c>
      <c r="F1987" t="s">
        <v>15</v>
      </c>
      <c r="G1987" t="s">
        <v>906</v>
      </c>
      <c r="H1987">
        <v>135.26762682167995</v>
      </c>
    </row>
    <row r="1988" spans="1:8" x14ac:dyDescent="0.25">
      <c r="A1988" t="s">
        <v>2347</v>
      </c>
      <c r="B1988" t="s">
        <v>39</v>
      </c>
      <c r="C1988" t="s">
        <v>13</v>
      </c>
      <c r="D1988">
        <v>2030</v>
      </c>
      <c r="E1988" t="s">
        <v>28</v>
      </c>
      <c r="F1988" t="s">
        <v>15</v>
      </c>
      <c r="G1988" t="s">
        <v>906</v>
      </c>
      <c r="H1988">
        <v>121.30169409528</v>
      </c>
    </row>
    <row r="1989" spans="1:8" x14ac:dyDescent="0.25">
      <c r="A1989" t="s">
        <v>2348</v>
      </c>
      <c r="B1989" t="s">
        <v>39</v>
      </c>
      <c r="C1989" t="s">
        <v>13</v>
      </c>
      <c r="D1989">
        <v>2030</v>
      </c>
      <c r="E1989" t="s">
        <v>29</v>
      </c>
      <c r="F1989" t="s">
        <v>15</v>
      </c>
      <c r="G1989" t="s">
        <v>906</v>
      </c>
      <c r="H1989">
        <v>122.40908429419181</v>
      </c>
    </row>
    <row r="1990" spans="1:8" x14ac:dyDescent="0.25">
      <c r="A1990" t="s">
        <v>2349</v>
      </c>
      <c r="B1990" t="s">
        <v>39</v>
      </c>
      <c r="C1990" t="s">
        <v>13</v>
      </c>
      <c r="D1990">
        <v>2030</v>
      </c>
      <c r="E1990" t="s">
        <v>30</v>
      </c>
      <c r="F1990" t="s">
        <v>15</v>
      </c>
      <c r="G1990" t="s">
        <v>906</v>
      </c>
      <c r="H1990">
        <v>108.36410396019396</v>
      </c>
    </row>
    <row r="1991" spans="1:8" x14ac:dyDescent="0.25">
      <c r="A1991" t="s">
        <v>2350</v>
      </c>
      <c r="B1991" t="s">
        <v>39</v>
      </c>
      <c r="C1991" t="s">
        <v>13</v>
      </c>
      <c r="D1991">
        <v>2030</v>
      </c>
      <c r="E1991" t="s">
        <v>31</v>
      </c>
      <c r="F1991" t="s">
        <v>15</v>
      </c>
      <c r="G1991" t="s">
        <v>906</v>
      </c>
      <c r="H1991">
        <v>84.372974514079999</v>
      </c>
    </row>
    <row r="1992" spans="1:8" x14ac:dyDescent="0.25">
      <c r="A1992" t="s">
        <v>2351</v>
      </c>
      <c r="B1992" t="s">
        <v>39</v>
      </c>
      <c r="C1992" t="s">
        <v>13</v>
      </c>
      <c r="D1992">
        <v>2030</v>
      </c>
      <c r="E1992" t="s">
        <v>32</v>
      </c>
      <c r="F1992" t="s">
        <v>15</v>
      </c>
      <c r="G1992" t="s">
        <v>906</v>
      </c>
      <c r="H1992">
        <v>48.435753114970652</v>
      </c>
    </row>
    <row r="1993" spans="1:8" x14ac:dyDescent="0.25">
      <c r="A1993" t="s">
        <v>2352</v>
      </c>
      <c r="B1993" t="s">
        <v>39</v>
      </c>
      <c r="C1993" t="s">
        <v>13</v>
      </c>
      <c r="D1993">
        <v>2030</v>
      </c>
      <c r="E1993" t="s">
        <v>33</v>
      </c>
      <c r="F1993" t="s">
        <v>15</v>
      </c>
      <c r="G1993" t="s">
        <v>906</v>
      </c>
      <c r="H1993">
        <v>18.689692220159998</v>
      </c>
    </row>
    <row r="1994" spans="1:8" x14ac:dyDescent="0.25">
      <c r="A1994" t="s">
        <v>2353</v>
      </c>
      <c r="B1994" t="s">
        <v>39</v>
      </c>
      <c r="C1994" t="s">
        <v>13</v>
      </c>
      <c r="D1994">
        <v>2030</v>
      </c>
      <c r="E1994" t="s">
        <v>34</v>
      </c>
      <c r="F1994" t="s">
        <v>15</v>
      </c>
      <c r="G1994" t="s">
        <v>906</v>
      </c>
      <c r="H1994">
        <v>8.7726369582720007</v>
      </c>
    </row>
    <row r="1995" spans="1:8" x14ac:dyDescent="0.25">
      <c r="A1995" t="s">
        <v>2354</v>
      </c>
      <c r="B1995" t="s">
        <v>39</v>
      </c>
      <c r="C1995" t="s">
        <v>13</v>
      </c>
      <c r="D1995">
        <v>2030</v>
      </c>
      <c r="E1995" t="s">
        <v>35</v>
      </c>
      <c r="F1995" t="s">
        <v>15</v>
      </c>
      <c r="G1995" t="s">
        <v>906</v>
      </c>
      <c r="H1995">
        <v>2.0669316300360001</v>
      </c>
    </row>
    <row r="1996" spans="1:8" x14ac:dyDescent="0.25">
      <c r="A1996" t="s">
        <v>2355</v>
      </c>
      <c r="B1996" t="s">
        <v>39</v>
      </c>
      <c r="C1996" t="s">
        <v>13</v>
      </c>
      <c r="D1996">
        <v>2030</v>
      </c>
      <c r="E1996" t="s">
        <v>36</v>
      </c>
      <c r="F1996" t="s">
        <v>15</v>
      </c>
      <c r="G1996" t="s">
        <v>906</v>
      </c>
      <c r="H1996">
        <v>0.234705178609</v>
      </c>
    </row>
    <row r="1997" spans="1:8" x14ac:dyDescent="0.25">
      <c r="A1997" t="s">
        <v>2356</v>
      </c>
      <c r="B1997" t="s">
        <v>39</v>
      </c>
      <c r="C1997" t="s">
        <v>13</v>
      </c>
      <c r="D1997">
        <v>2030</v>
      </c>
      <c r="E1997" t="s">
        <v>16</v>
      </c>
      <c r="F1997" t="s">
        <v>37</v>
      </c>
      <c r="G1997" t="s">
        <v>906</v>
      </c>
      <c r="H1997">
        <v>99.852831451454279</v>
      </c>
    </row>
    <row r="1998" spans="1:8" x14ac:dyDescent="0.25">
      <c r="A1998" t="s">
        <v>2357</v>
      </c>
      <c r="B1998" t="s">
        <v>39</v>
      </c>
      <c r="C1998" t="s">
        <v>13</v>
      </c>
      <c r="D1998">
        <v>2030</v>
      </c>
      <c r="E1998" t="s">
        <v>17</v>
      </c>
      <c r="F1998" t="s">
        <v>37</v>
      </c>
      <c r="G1998" t="s">
        <v>906</v>
      </c>
      <c r="H1998">
        <v>99.773285797646594</v>
      </c>
    </row>
    <row r="1999" spans="1:8" x14ac:dyDescent="0.25">
      <c r="A1999" t="s">
        <v>2358</v>
      </c>
      <c r="B1999" t="s">
        <v>39</v>
      </c>
      <c r="C1999" t="s">
        <v>13</v>
      </c>
      <c r="D1999">
        <v>2030</v>
      </c>
      <c r="E1999" t="s">
        <v>18</v>
      </c>
      <c r="F1999" t="s">
        <v>37</v>
      </c>
      <c r="G1999" t="s">
        <v>906</v>
      </c>
      <c r="H1999">
        <v>98.626946365608063</v>
      </c>
    </row>
    <row r="2000" spans="1:8" x14ac:dyDescent="0.25">
      <c r="A2000" t="s">
        <v>2359</v>
      </c>
      <c r="B2000" t="s">
        <v>39</v>
      </c>
      <c r="C2000" t="s">
        <v>13</v>
      </c>
      <c r="D2000">
        <v>2030</v>
      </c>
      <c r="E2000" t="s">
        <v>19</v>
      </c>
      <c r="F2000" t="s">
        <v>37</v>
      </c>
      <c r="G2000" t="s">
        <v>906</v>
      </c>
      <c r="H2000">
        <v>95.897054972423746</v>
      </c>
    </row>
    <row r="2001" spans="1:8" x14ac:dyDescent="0.25">
      <c r="A2001" t="s">
        <v>2360</v>
      </c>
      <c r="B2001" t="s">
        <v>39</v>
      </c>
      <c r="C2001" t="s">
        <v>13</v>
      </c>
      <c r="D2001">
        <v>2030</v>
      </c>
      <c r="E2001" t="s">
        <v>20</v>
      </c>
      <c r="F2001" t="s">
        <v>37</v>
      </c>
      <c r="G2001" t="s">
        <v>906</v>
      </c>
      <c r="H2001">
        <v>103.78691434485</v>
      </c>
    </row>
    <row r="2002" spans="1:8" x14ac:dyDescent="0.25">
      <c r="A2002" t="s">
        <v>2361</v>
      </c>
      <c r="B2002" t="s">
        <v>39</v>
      </c>
      <c r="C2002" t="s">
        <v>13</v>
      </c>
      <c r="D2002">
        <v>2030</v>
      </c>
      <c r="E2002" t="s">
        <v>21</v>
      </c>
      <c r="F2002" t="s">
        <v>37</v>
      </c>
      <c r="G2002" t="s">
        <v>906</v>
      </c>
      <c r="H2002">
        <v>98.901948800249968</v>
      </c>
    </row>
    <row r="2003" spans="1:8" x14ac:dyDescent="0.25">
      <c r="A2003" t="s">
        <v>2362</v>
      </c>
      <c r="B2003" t="s">
        <v>39</v>
      </c>
      <c r="C2003" t="s">
        <v>13</v>
      </c>
      <c r="D2003">
        <v>2030</v>
      </c>
      <c r="E2003" t="s">
        <v>22</v>
      </c>
      <c r="F2003" t="s">
        <v>37</v>
      </c>
      <c r="G2003" t="s">
        <v>906</v>
      </c>
      <c r="H2003">
        <v>115.18460188071747</v>
      </c>
    </row>
    <row r="2004" spans="1:8" x14ac:dyDescent="0.25">
      <c r="A2004" t="s">
        <v>2363</v>
      </c>
      <c r="B2004" t="s">
        <v>39</v>
      </c>
      <c r="C2004" t="s">
        <v>13</v>
      </c>
      <c r="D2004">
        <v>2030</v>
      </c>
      <c r="E2004" t="s">
        <v>23</v>
      </c>
      <c r="F2004" t="s">
        <v>37</v>
      </c>
      <c r="G2004" t="s">
        <v>906</v>
      </c>
      <c r="H2004">
        <v>110.82632457725978</v>
      </c>
    </row>
    <row r="2005" spans="1:8" x14ac:dyDescent="0.25">
      <c r="A2005" t="s">
        <v>2364</v>
      </c>
      <c r="B2005" t="s">
        <v>39</v>
      </c>
      <c r="C2005" t="s">
        <v>13</v>
      </c>
      <c r="D2005">
        <v>2030</v>
      </c>
      <c r="E2005" t="s">
        <v>24</v>
      </c>
      <c r="F2005" t="s">
        <v>37</v>
      </c>
      <c r="G2005" t="s">
        <v>906</v>
      </c>
      <c r="H2005">
        <v>125.65529454128639</v>
      </c>
    </row>
    <row r="2006" spans="1:8" x14ac:dyDescent="0.25">
      <c r="A2006" t="s">
        <v>2365</v>
      </c>
      <c r="B2006" t="s">
        <v>39</v>
      </c>
      <c r="C2006" t="s">
        <v>13</v>
      </c>
      <c r="D2006">
        <v>2030</v>
      </c>
      <c r="E2006" t="s">
        <v>25</v>
      </c>
      <c r="F2006" t="s">
        <v>37</v>
      </c>
      <c r="G2006" t="s">
        <v>906</v>
      </c>
      <c r="H2006">
        <v>136.75999747596478</v>
      </c>
    </row>
    <row r="2007" spans="1:8" x14ac:dyDescent="0.25">
      <c r="A2007" t="s">
        <v>2366</v>
      </c>
      <c r="B2007" t="s">
        <v>39</v>
      </c>
      <c r="C2007" t="s">
        <v>13</v>
      </c>
      <c r="D2007">
        <v>2030</v>
      </c>
      <c r="E2007" t="s">
        <v>26</v>
      </c>
      <c r="F2007" t="s">
        <v>37</v>
      </c>
      <c r="G2007" t="s">
        <v>906</v>
      </c>
      <c r="H2007">
        <v>139.10064462498602</v>
      </c>
    </row>
    <row r="2008" spans="1:8" x14ac:dyDescent="0.25">
      <c r="A2008" t="s">
        <v>2367</v>
      </c>
      <c r="B2008" t="s">
        <v>39</v>
      </c>
      <c r="C2008" t="s">
        <v>13</v>
      </c>
      <c r="D2008">
        <v>2030</v>
      </c>
      <c r="E2008" t="s">
        <v>27</v>
      </c>
      <c r="F2008" t="s">
        <v>37</v>
      </c>
      <c r="G2008" t="s">
        <v>906</v>
      </c>
      <c r="H2008">
        <v>138.68921595665276</v>
      </c>
    </row>
    <row r="2009" spans="1:8" x14ac:dyDescent="0.25">
      <c r="A2009" t="s">
        <v>2368</v>
      </c>
      <c r="B2009" t="s">
        <v>39</v>
      </c>
      <c r="C2009" t="s">
        <v>13</v>
      </c>
      <c r="D2009">
        <v>2030</v>
      </c>
      <c r="E2009" t="s">
        <v>28</v>
      </c>
      <c r="F2009" t="s">
        <v>37</v>
      </c>
      <c r="G2009" t="s">
        <v>906</v>
      </c>
      <c r="H2009">
        <v>131.6726988232987</v>
      </c>
    </row>
    <row r="2010" spans="1:8" x14ac:dyDescent="0.25">
      <c r="A2010" t="s">
        <v>2369</v>
      </c>
      <c r="B2010" t="s">
        <v>39</v>
      </c>
      <c r="C2010" t="s">
        <v>13</v>
      </c>
      <c r="D2010">
        <v>2030</v>
      </c>
      <c r="E2010" t="s">
        <v>29</v>
      </c>
      <c r="F2010" t="s">
        <v>37</v>
      </c>
      <c r="G2010" t="s">
        <v>906</v>
      </c>
      <c r="H2010">
        <v>142.49742918644159</v>
      </c>
    </row>
    <row r="2011" spans="1:8" x14ac:dyDescent="0.25">
      <c r="A2011" t="s">
        <v>2370</v>
      </c>
      <c r="B2011" t="s">
        <v>39</v>
      </c>
      <c r="C2011" t="s">
        <v>13</v>
      </c>
      <c r="D2011">
        <v>2030</v>
      </c>
      <c r="E2011" t="s">
        <v>30</v>
      </c>
      <c r="F2011" t="s">
        <v>37</v>
      </c>
      <c r="G2011" t="s">
        <v>906</v>
      </c>
      <c r="H2011">
        <v>136.01720765971996</v>
      </c>
    </row>
    <row r="2012" spans="1:8" x14ac:dyDescent="0.25">
      <c r="A2012" t="s">
        <v>2371</v>
      </c>
      <c r="B2012" t="s">
        <v>39</v>
      </c>
      <c r="C2012" t="s">
        <v>13</v>
      </c>
      <c r="D2012">
        <v>2030</v>
      </c>
      <c r="E2012" t="s">
        <v>31</v>
      </c>
      <c r="F2012" t="s">
        <v>37</v>
      </c>
      <c r="G2012" t="s">
        <v>906</v>
      </c>
      <c r="H2012">
        <v>117.38052628507617</v>
      </c>
    </row>
    <row r="2013" spans="1:8" x14ac:dyDescent="0.25">
      <c r="A2013" t="s">
        <v>2372</v>
      </c>
      <c r="B2013" t="s">
        <v>39</v>
      </c>
      <c r="C2013" t="s">
        <v>13</v>
      </c>
      <c r="D2013">
        <v>2030</v>
      </c>
      <c r="E2013" t="s">
        <v>32</v>
      </c>
      <c r="F2013" t="s">
        <v>37</v>
      </c>
      <c r="G2013" t="s">
        <v>906</v>
      </c>
      <c r="H2013">
        <v>82.771643847431989</v>
      </c>
    </row>
    <row r="2014" spans="1:8" x14ac:dyDescent="0.25">
      <c r="A2014" t="s">
        <v>2373</v>
      </c>
      <c r="B2014" t="s">
        <v>39</v>
      </c>
      <c r="C2014" t="s">
        <v>13</v>
      </c>
      <c r="D2014">
        <v>2030</v>
      </c>
      <c r="E2014" t="s">
        <v>33</v>
      </c>
      <c r="F2014" t="s">
        <v>37</v>
      </c>
      <c r="G2014" t="s">
        <v>906</v>
      </c>
      <c r="H2014">
        <v>41.254929660144015</v>
      </c>
    </row>
    <row r="2015" spans="1:8" x14ac:dyDescent="0.25">
      <c r="A2015" t="s">
        <v>2374</v>
      </c>
      <c r="B2015" t="s">
        <v>39</v>
      </c>
      <c r="C2015" t="s">
        <v>13</v>
      </c>
      <c r="D2015">
        <v>2030</v>
      </c>
      <c r="E2015" t="s">
        <v>34</v>
      </c>
      <c r="F2015" t="s">
        <v>37</v>
      </c>
      <c r="G2015" t="s">
        <v>906</v>
      </c>
      <c r="H2015">
        <v>23.813447141439994</v>
      </c>
    </row>
    <row r="2016" spans="1:8" x14ac:dyDescent="0.25">
      <c r="A2016" t="s">
        <v>2375</v>
      </c>
      <c r="B2016" t="s">
        <v>39</v>
      </c>
      <c r="C2016" t="s">
        <v>13</v>
      </c>
      <c r="D2016">
        <v>2030</v>
      </c>
      <c r="E2016" t="s">
        <v>35</v>
      </c>
      <c r="F2016" t="s">
        <v>37</v>
      </c>
      <c r="G2016" t="s">
        <v>906</v>
      </c>
      <c r="H2016">
        <v>7.000530854687999</v>
      </c>
    </row>
    <row r="2017" spans="1:8" x14ac:dyDescent="0.25">
      <c r="A2017" t="s">
        <v>2376</v>
      </c>
      <c r="B2017" t="s">
        <v>39</v>
      </c>
      <c r="C2017" t="s">
        <v>13</v>
      </c>
      <c r="D2017">
        <v>2030</v>
      </c>
      <c r="E2017" t="s">
        <v>36</v>
      </c>
      <c r="F2017" t="s">
        <v>37</v>
      </c>
      <c r="G2017" t="s">
        <v>906</v>
      </c>
      <c r="H2017">
        <v>1.0750684836319999</v>
      </c>
    </row>
    <row r="2018" spans="1:8" x14ac:dyDescent="0.25">
      <c r="A2018" t="s">
        <v>2377</v>
      </c>
      <c r="B2018" t="s">
        <v>39</v>
      </c>
      <c r="C2018" t="s">
        <v>13</v>
      </c>
      <c r="D2018">
        <v>2030</v>
      </c>
      <c r="E2018" t="s">
        <v>16</v>
      </c>
      <c r="F2018" t="s">
        <v>15</v>
      </c>
      <c r="G2018" t="s">
        <v>949</v>
      </c>
      <c r="H2018">
        <v>108.26620430155367</v>
      </c>
    </row>
    <row r="2019" spans="1:8" x14ac:dyDescent="0.25">
      <c r="A2019" t="s">
        <v>2378</v>
      </c>
      <c r="B2019" t="s">
        <v>39</v>
      </c>
      <c r="C2019" t="s">
        <v>13</v>
      </c>
      <c r="D2019">
        <v>2030</v>
      </c>
      <c r="E2019" t="s">
        <v>17</v>
      </c>
      <c r="F2019" t="s">
        <v>15</v>
      </c>
      <c r="G2019" t="s">
        <v>949</v>
      </c>
      <c r="H2019">
        <v>108.67258950166716</v>
      </c>
    </row>
    <row r="2020" spans="1:8" x14ac:dyDescent="0.25">
      <c r="A2020" t="s">
        <v>2379</v>
      </c>
      <c r="B2020" t="s">
        <v>39</v>
      </c>
      <c r="C2020" t="s">
        <v>13</v>
      </c>
      <c r="D2020">
        <v>2030</v>
      </c>
      <c r="E2020" t="s">
        <v>18</v>
      </c>
      <c r="F2020" t="s">
        <v>15</v>
      </c>
      <c r="G2020" t="s">
        <v>949</v>
      </c>
      <c r="H2020">
        <v>107.32865576831519</v>
      </c>
    </row>
    <row r="2021" spans="1:8" x14ac:dyDescent="0.25">
      <c r="A2021" t="s">
        <v>2380</v>
      </c>
      <c r="B2021" t="s">
        <v>39</v>
      </c>
      <c r="C2021" t="s">
        <v>13</v>
      </c>
      <c r="D2021">
        <v>2030</v>
      </c>
      <c r="E2021" t="s">
        <v>19</v>
      </c>
      <c r="F2021" t="s">
        <v>15</v>
      </c>
      <c r="G2021" t="s">
        <v>949</v>
      </c>
      <c r="H2021">
        <v>103.81260129609164</v>
      </c>
    </row>
    <row r="2022" spans="1:8" x14ac:dyDescent="0.25">
      <c r="A2022" t="s">
        <v>2381</v>
      </c>
      <c r="B2022" t="s">
        <v>39</v>
      </c>
      <c r="C2022" t="s">
        <v>13</v>
      </c>
      <c r="D2022">
        <v>2030</v>
      </c>
      <c r="E2022" t="s">
        <v>20</v>
      </c>
      <c r="F2022" t="s">
        <v>15</v>
      </c>
      <c r="G2022" t="s">
        <v>949</v>
      </c>
      <c r="H2022">
        <v>111.47844467883645</v>
      </c>
    </row>
    <row r="2023" spans="1:8" x14ac:dyDescent="0.25">
      <c r="A2023" t="s">
        <v>2382</v>
      </c>
      <c r="B2023" t="s">
        <v>39</v>
      </c>
      <c r="C2023" t="s">
        <v>13</v>
      </c>
      <c r="D2023">
        <v>2030</v>
      </c>
      <c r="E2023" t="s">
        <v>21</v>
      </c>
      <c r="F2023" t="s">
        <v>15</v>
      </c>
      <c r="G2023" t="s">
        <v>949</v>
      </c>
      <c r="H2023">
        <v>105.29021693505237</v>
      </c>
    </row>
    <row r="2024" spans="1:8" x14ac:dyDescent="0.25">
      <c r="A2024" t="s">
        <v>2383</v>
      </c>
      <c r="B2024" t="s">
        <v>39</v>
      </c>
      <c r="C2024" t="s">
        <v>13</v>
      </c>
      <c r="D2024">
        <v>2030</v>
      </c>
      <c r="E2024" t="s">
        <v>22</v>
      </c>
      <c r="F2024" t="s">
        <v>15</v>
      </c>
      <c r="G2024" t="s">
        <v>949</v>
      </c>
      <c r="H2024">
        <v>122.54373142071839</v>
      </c>
    </row>
    <row r="2025" spans="1:8" x14ac:dyDescent="0.25">
      <c r="A2025" t="s">
        <v>2384</v>
      </c>
      <c r="B2025" t="s">
        <v>39</v>
      </c>
      <c r="C2025" t="s">
        <v>13</v>
      </c>
      <c r="D2025">
        <v>2030</v>
      </c>
      <c r="E2025" t="s">
        <v>23</v>
      </c>
      <c r="F2025" t="s">
        <v>15</v>
      </c>
      <c r="G2025" t="s">
        <v>949</v>
      </c>
      <c r="H2025">
        <v>119.17387449626401</v>
      </c>
    </row>
    <row r="2026" spans="1:8" x14ac:dyDescent="0.25">
      <c r="A2026" t="s">
        <v>2385</v>
      </c>
      <c r="B2026" t="s">
        <v>39</v>
      </c>
      <c r="C2026" t="s">
        <v>13</v>
      </c>
      <c r="D2026">
        <v>2030</v>
      </c>
      <c r="E2026" t="s">
        <v>24</v>
      </c>
      <c r="F2026" t="s">
        <v>15</v>
      </c>
      <c r="G2026" t="s">
        <v>949</v>
      </c>
      <c r="H2026">
        <v>134.68338546163201</v>
      </c>
    </row>
    <row r="2027" spans="1:8" x14ac:dyDescent="0.25">
      <c r="A2027" t="s">
        <v>2386</v>
      </c>
      <c r="B2027" t="s">
        <v>39</v>
      </c>
      <c r="C2027" t="s">
        <v>13</v>
      </c>
      <c r="D2027">
        <v>2030</v>
      </c>
      <c r="E2027" t="s">
        <v>25</v>
      </c>
      <c r="F2027" t="s">
        <v>15</v>
      </c>
      <c r="G2027" t="s">
        <v>949</v>
      </c>
      <c r="H2027">
        <v>143.70295816608001</v>
      </c>
    </row>
    <row r="2028" spans="1:8" x14ac:dyDescent="0.25">
      <c r="A2028" t="s">
        <v>2387</v>
      </c>
      <c r="B2028" t="s">
        <v>39</v>
      </c>
      <c r="C2028" t="s">
        <v>13</v>
      </c>
      <c r="D2028">
        <v>2030</v>
      </c>
      <c r="E2028" t="s">
        <v>26</v>
      </c>
      <c r="F2028" t="s">
        <v>15</v>
      </c>
      <c r="G2028" t="s">
        <v>949</v>
      </c>
      <c r="H2028">
        <v>141.95727829659248</v>
      </c>
    </row>
    <row r="2029" spans="1:8" x14ac:dyDescent="0.25">
      <c r="A2029" t="s">
        <v>2388</v>
      </c>
      <c r="B2029" t="s">
        <v>39</v>
      </c>
      <c r="C2029" t="s">
        <v>13</v>
      </c>
      <c r="D2029">
        <v>2030</v>
      </c>
      <c r="E2029" t="s">
        <v>27</v>
      </c>
      <c r="F2029" t="s">
        <v>15</v>
      </c>
      <c r="G2029" t="s">
        <v>949</v>
      </c>
      <c r="H2029">
        <v>136.10201947172999</v>
      </c>
    </row>
    <row r="2030" spans="1:8" x14ac:dyDescent="0.25">
      <c r="A2030" t="s">
        <v>2389</v>
      </c>
      <c r="B2030" t="s">
        <v>39</v>
      </c>
      <c r="C2030" t="s">
        <v>13</v>
      </c>
      <c r="D2030">
        <v>2030</v>
      </c>
      <c r="E2030" t="s">
        <v>28</v>
      </c>
      <c r="F2030" t="s">
        <v>15</v>
      </c>
      <c r="G2030" t="s">
        <v>949</v>
      </c>
      <c r="H2030">
        <v>121.741376435616</v>
      </c>
    </row>
    <row r="2031" spans="1:8" x14ac:dyDescent="0.25">
      <c r="A2031" t="s">
        <v>2390</v>
      </c>
      <c r="B2031" t="s">
        <v>39</v>
      </c>
      <c r="C2031" t="s">
        <v>13</v>
      </c>
      <c r="D2031">
        <v>2030</v>
      </c>
      <c r="E2031" t="s">
        <v>29</v>
      </c>
      <c r="F2031" t="s">
        <v>15</v>
      </c>
      <c r="G2031" t="s">
        <v>949</v>
      </c>
      <c r="H2031">
        <v>122.6526287277654</v>
      </c>
    </row>
    <row r="2032" spans="1:8" x14ac:dyDescent="0.25">
      <c r="A2032" t="s">
        <v>2391</v>
      </c>
      <c r="B2032" t="s">
        <v>39</v>
      </c>
      <c r="C2032" t="s">
        <v>13</v>
      </c>
      <c r="D2032">
        <v>2030</v>
      </c>
      <c r="E2032" t="s">
        <v>30</v>
      </c>
      <c r="F2032" t="s">
        <v>15</v>
      </c>
      <c r="G2032" t="s">
        <v>949</v>
      </c>
      <c r="H2032">
        <v>108.508984978236</v>
      </c>
    </row>
    <row r="2033" spans="1:8" x14ac:dyDescent="0.25">
      <c r="A2033" t="s">
        <v>2392</v>
      </c>
      <c r="B2033" t="s">
        <v>39</v>
      </c>
      <c r="C2033" t="s">
        <v>13</v>
      </c>
      <c r="D2033">
        <v>2030</v>
      </c>
      <c r="E2033" t="s">
        <v>31</v>
      </c>
      <c r="F2033" t="s">
        <v>15</v>
      </c>
      <c r="G2033" t="s">
        <v>949</v>
      </c>
      <c r="H2033">
        <v>84.42995495400001</v>
      </c>
    </row>
    <row r="2034" spans="1:8" x14ac:dyDescent="0.25">
      <c r="A2034" t="s">
        <v>2393</v>
      </c>
      <c r="B2034" t="s">
        <v>39</v>
      </c>
      <c r="C2034" t="s">
        <v>13</v>
      </c>
      <c r="D2034">
        <v>2030</v>
      </c>
      <c r="E2034" t="s">
        <v>32</v>
      </c>
      <c r="F2034" t="s">
        <v>15</v>
      </c>
      <c r="G2034" t="s">
        <v>949</v>
      </c>
      <c r="H2034">
        <v>48.435753114970652</v>
      </c>
    </row>
    <row r="2035" spans="1:8" x14ac:dyDescent="0.25">
      <c r="A2035" t="s">
        <v>2394</v>
      </c>
      <c r="B2035" t="s">
        <v>39</v>
      </c>
      <c r="C2035" t="s">
        <v>13</v>
      </c>
      <c r="D2035">
        <v>2030</v>
      </c>
      <c r="E2035" t="s">
        <v>33</v>
      </c>
      <c r="F2035" t="s">
        <v>15</v>
      </c>
      <c r="G2035" t="s">
        <v>949</v>
      </c>
      <c r="H2035">
        <v>18.689692220159998</v>
      </c>
    </row>
    <row r="2036" spans="1:8" x14ac:dyDescent="0.25">
      <c r="A2036" t="s">
        <v>2395</v>
      </c>
      <c r="B2036" t="s">
        <v>39</v>
      </c>
      <c r="C2036" t="s">
        <v>13</v>
      </c>
      <c r="D2036">
        <v>2030</v>
      </c>
      <c r="E2036" t="s">
        <v>34</v>
      </c>
      <c r="F2036" t="s">
        <v>15</v>
      </c>
      <c r="G2036" t="s">
        <v>949</v>
      </c>
      <c r="H2036">
        <v>8.7726369582720007</v>
      </c>
    </row>
    <row r="2037" spans="1:8" x14ac:dyDescent="0.25">
      <c r="A2037" t="s">
        <v>2396</v>
      </c>
      <c r="B2037" t="s">
        <v>39</v>
      </c>
      <c r="C2037" t="s">
        <v>13</v>
      </c>
      <c r="D2037">
        <v>2030</v>
      </c>
      <c r="E2037" t="s">
        <v>35</v>
      </c>
      <c r="F2037" t="s">
        <v>15</v>
      </c>
      <c r="G2037" t="s">
        <v>949</v>
      </c>
      <c r="H2037">
        <v>2.0669316300360001</v>
      </c>
    </row>
    <row r="2038" spans="1:8" x14ac:dyDescent="0.25">
      <c r="A2038" t="s">
        <v>2397</v>
      </c>
      <c r="B2038" t="s">
        <v>39</v>
      </c>
      <c r="C2038" t="s">
        <v>13</v>
      </c>
      <c r="D2038">
        <v>2030</v>
      </c>
      <c r="E2038" t="s">
        <v>36</v>
      </c>
      <c r="F2038" t="s">
        <v>15</v>
      </c>
      <c r="G2038" t="s">
        <v>949</v>
      </c>
      <c r="H2038">
        <v>0.234705178609</v>
      </c>
    </row>
    <row r="2039" spans="1:8" x14ac:dyDescent="0.25">
      <c r="A2039" t="s">
        <v>2398</v>
      </c>
      <c r="B2039" t="s">
        <v>39</v>
      </c>
      <c r="C2039" t="s">
        <v>13</v>
      </c>
      <c r="D2039">
        <v>2030</v>
      </c>
      <c r="E2039" t="s">
        <v>16</v>
      </c>
      <c r="F2039" t="s">
        <v>37</v>
      </c>
      <c r="G2039" t="s">
        <v>949</v>
      </c>
      <c r="H2039">
        <v>102.24047670744204</v>
      </c>
    </row>
    <row r="2040" spans="1:8" x14ac:dyDescent="0.25">
      <c r="A2040" t="s">
        <v>2399</v>
      </c>
      <c r="B2040" t="s">
        <v>39</v>
      </c>
      <c r="C2040" t="s">
        <v>13</v>
      </c>
      <c r="D2040">
        <v>2030</v>
      </c>
      <c r="E2040" t="s">
        <v>17</v>
      </c>
      <c r="F2040" t="s">
        <v>37</v>
      </c>
      <c r="G2040" t="s">
        <v>949</v>
      </c>
      <c r="H2040">
        <v>102.62424389365211</v>
      </c>
    </row>
    <row r="2041" spans="1:8" x14ac:dyDescent="0.25">
      <c r="A2041" t="s">
        <v>2400</v>
      </c>
      <c r="B2041" t="s">
        <v>39</v>
      </c>
      <c r="C2041" t="s">
        <v>13</v>
      </c>
      <c r="D2041">
        <v>2030</v>
      </c>
      <c r="E2041" t="s">
        <v>18</v>
      </c>
      <c r="F2041" t="s">
        <v>37</v>
      </c>
      <c r="G2041" t="s">
        <v>949</v>
      </c>
      <c r="H2041">
        <v>101.35480364167488</v>
      </c>
    </row>
    <row r="2042" spans="1:8" x14ac:dyDescent="0.25">
      <c r="A2042" t="s">
        <v>2401</v>
      </c>
      <c r="B2042" t="s">
        <v>39</v>
      </c>
      <c r="C2042" t="s">
        <v>13</v>
      </c>
      <c r="D2042">
        <v>2030</v>
      </c>
      <c r="E2042" t="s">
        <v>19</v>
      </c>
      <c r="F2042" t="s">
        <v>37</v>
      </c>
      <c r="G2042" t="s">
        <v>949</v>
      </c>
      <c r="H2042">
        <v>98.132977854034237</v>
      </c>
    </row>
    <row r="2043" spans="1:8" x14ac:dyDescent="0.25">
      <c r="A2043" t="s">
        <v>2402</v>
      </c>
      <c r="B2043" t="s">
        <v>39</v>
      </c>
      <c r="C2043" t="s">
        <v>13</v>
      </c>
      <c r="D2043">
        <v>2030</v>
      </c>
      <c r="E2043" t="s">
        <v>20</v>
      </c>
      <c r="F2043" t="s">
        <v>37</v>
      </c>
      <c r="G2043" t="s">
        <v>949</v>
      </c>
      <c r="H2043">
        <v>105.28351669440001</v>
      </c>
    </row>
    <row r="2044" spans="1:8" x14ac:dyDescent="0.25">
      <c r="A2044" t="s">
        <v>2403</v>
      </c>
      <c r="B2044" t="s">
        <v>39</v>
      </c>
      <c r="C2044" t="s">
        <v>13</v>
      </c>
      <c r="D2044">
        <v>2030</v>
      </c>
      <c r="E2044" t="s">
        <v>21</v>
      </c>
      <c r="F2044" t="s">
        <v>37</v>
      </c>
      <c r="G2044" t="s">
        <v>949</v>
      </c>
      <c r="H2044">
        <v>100.09910109959999</v>
      </c>
    </row>
    <row r="2045" spans="1:8" x14ac:dyDescent="0.25">
      <c r="A2045" t="s">
        <v>2404</v>
      </c>
      <c r="B2045" t="s">
        <v>39</v>
      </c>
      <c r="C2045" t="s">
        <v>13</v>
      </c>
      <c r="D2045">
        <v>2030</v>
      </c>
      <c r="E2045" t="s">
        <v>22</v>
      </c>
      <c r="F2045" t="s">
        <v>37</v>
      </c>
      <c r="G2045" t="s">
        <v>949</v>
      </c>
      <c r="H2045">
        <v>117.18010542951765</v>
      </c>
    </row>
    <row r="2046" spans="1:8" x14ac:dyDescent="0.25">
      <c r="A2046" t="s">
        <v>2405</v>
      </c>
      <c r="B2046" t="s">
        <v>39</v>
      </c>
      <c r="C2046" t="s">
        <v>13</v>
      </c>
      <c r="D2046">
        <v>2030</v>
      </c>
      <c r="E2046" t="s">
        <v>23</v>
      </c>
      <c r="F2046" t="s">
        <v>37</v>
      </c>
      <c r="G2046" t="s">
        <v>949</v>
      </c>
      <c r="H2046">
        <v>114.70909881566159</v>
      </c>
    </row>
    <row r="2047" spans="1:8" x14ac:dyDescent="0.25">
      <c r="A2047" t="s">
        <v>2406</v>
      </c>
      <c r="B2047" t="s">
        <v>39</v>
      </c>
      <c r="C2047" t="s">
        <v>13</v>
      </c>
      <c r="D2047">
        <v>2030</v>
      </c>
      <c r="E2047" t="s">
        <v>24</v>
      </c>
      <c r="F2047" t="s">
        <v>37</v>
      </c>
      <c r="G2047" t="s">
        <v>949</v>
      </c>
      <c r="H2047">
        <v>130.32017726810403</v>
      </c>
    </row>
    <row r="2048" spans="1:8" x14ac:dyDescent="0.25">
      <c r="A2048" t="s">
        <v>2407</v>
      </c>
      <c r="B2048" t="s">
        <v>39</v>
      </c>
      <c r="C2048" t="s">
        <v>13</v>
      </c>
      <c r="D2048">
        <v>2030</v>
      </c>
      <c r="E2048" t="s">
        <v>25</v>
      </c>
      <c r="F2048" t="s">
        <v>37</v>
      </c>
      <c r="G2048" t="s">
        <v>949</v>
      </c>
      <c r="H2048">
        <v>140.31745706086079</v>
      </c>
    </row>
    <row r="2049" spans="1:8" x14ac:dyDescent="0.25">
      <c r="A2049" t="s">
        <v>2408</v>
      </c>
      <c r="B2049" t="s">
        <v>39</v>
      </c>
      <c r="C2049" t="s">
        <v>13</v>
      </c>
      <c r="D2049">
        <v>2030</v>
      </c>
      <c r="E2049" t="s">
        <v>26</v>
      </c>
      <c r="F2049" t="s">
        <v>37</v>
      </c>
      <c r="G2049" t="s">
        <v>949</v>
      </c>
      <c r="H2049">
        <v>141.35380443043201</v>
      </c>
    </row>
    <row r="2050" spans="1:8" x14ac:dyDescent="0.25">
      <c r="A2050" t="s">
        <v>2409</v>
      </c>
      <c r="B2050" t="s">
        <v>39</v>
      </c>
      <c r="C2050" t="s">
        <v>13</v>
      </c>
      <c r="D2050">
        <v>2030</v>
      </c>
      <c r="E2050" t="s">
        <v>27</v>
      </c>
      <c r="F2050" t="s">
        <v>37</v>
      </c>
      <c r="G2050" t="s">
        <v>949</v>
      </c>
      <c r="H2050">
        <v>140.04350453102398</v>
      </c>
    </row>
    <row r="2051" spans="1:8" x14ac:dyDescent="0.25">
      <c r="A2051" t="s">
        <v>2410</v>
      </c>
      <c r="B2051" t="s">
        <v>39</v>
      </c>
      <c r="C2051" t="s">
        <v>13</v>
      </c>
      <c r="D2051">
        <v>2030</v>
      </c>
      <c r="E2051" t="s">
        <v>28</v>
      </c>
      <c r="F2051" t="s">
        <v>37</v>
      </c>
      <c r="G2051" t="s">
        <v>949</v>
      </c>
      <c r="H2051">
        <v>132.52759854047997</v>
      </c>
    </row>
    <row r="2052" spans="1:8" x14ac:dyDescent="0.25">
      <c r="A2052" t="s">
        <v>2411</v>
      </c>
      <c r="B2052" t="s">
        <v>39</v>
      </c>
      <c r="C2052" t="s">
        <v>13</v>
      </c>
      <c r="D2052">
        <v>2030</v>
      </c>
      <c r="E2052" t="s">
        <v>29</v>
      </c>
      <c r="F2052" t="s">
        <v>37</v>
      </c>
      <c r="G2052" t="s">
        <v>949</v>
      </c>
      <c r="H2052">
        <v>142.95574503507396</v>
      </c>
    </row>
    <row r="2053" spans="1:8" x14ac:dyDescent="0.25">
      <c r="A2053" t="s">
        <v>2412</v>
      </c>
      <c r="B2053" t="s">
        <v>39</v>
      </c>
      <c r="C2053" t="s">
        <v>13</v>
      </c>
      <c r="D2053">
        <v>2030</v>
      </c>
      <c r="E2053" t="s">
        <v>30</v>
      </c>
      <c r="F2053" t="s">
        <v>37</v>
      </c>
      <c r="G2053" t="s">
        <v>949</v>
      </c>
      <c r="H2053">
        <v>136.27476038844</v>
      </c>
    </row>
    <row r="2054" spans="1:8" x14ac:dyDescent="0.25">
      <c r="A2054" t="s">
        <v>2413</v>
      </c>
      <c r="B2054" t="s">
        <v>39</v>
      </c>
      <c r="C2054" t="s">
        <v>13</v>
      </c>
      <c r="D2054">
        <v>2030</v>
      </c>
      <c r="E2054" t="s">
        <v>31</v>
      </c>
      <c r="F2054" t="s">
        <v>37</v>
      </c>
      <c r="G2054" t="s">
        <v>949</v>
      </c>
      <c r="H2054">
        <v>117.53353284268681</v>
      </c>
    </row>
    <row r="2055" spans="1:8" x14ac:dyDescent="0.25">
      <c r="A2055" t="s">
        <v>2414</v>
      </c>
      <c r="B2055" t="s">
        <v>39</v>
      </c>
      <c r="C2055" t="s">
        <v>13</v>
      </c>
      <c r="D2055">
        <v>2030</v>
      </c>
      <c r="E2055" t="s">
        <v>32</v>
      </c>
      <c r="F2055" t="s">
        <v>37</v>
      </c>
      <c r="G2055" t="s">
        <v>949</v>
      </c>
      <c r="H2055">
        <v>82.831007135643191</v>
      </c>
    </row>
    <row r="2056" spans="1:8" x14ac:dyDescent="0.25">
      <c r="A2056" t="s">
        <v>2415</v>
      </c>
      <c r="B2056" t="s">
        <v>39</v>
      </c>
      <c r="C2056" t="s">
        <v>13</v>
      </c>
      <c r="D2056">
        <v>2030</v>
      </c>
      <c r="E2056" t="s">
        <v>33</v>
      </c>
      <c r="F2056" t="s">
        <v>37</v>
      </c>
      <c r="G2056" t="s">
        <v>949</v>
      </c>
      <c r="H2056">
        <v>41.299664628144001</v>
      </c>
    </row>
    <row r="2057" spans="1:8" x14ac:dyDescent="0.25">
      <c r="A2057" t="s">
        <v>2416</v>
      </c>
      <c r="B2057" t="s">
        <v>39</v>
      </c>
      <c r="C2057" t="s">
        <v>13</v>
      </c>
      <c r="D2057">
        <v>2030</v>
      </c>
      <c r="E2057" t="s">
        <v>34</v>
      </c>
      <c r="F2057" t="s">
        <v>37</v>
      </c>
      <c r="G2057" t="s">
        <v>949</v>
      </c>
      <c r="H2057">
        <v>23.833662068831991</v>
      </c>
    </row>
    <row r="2058" spans="1:8" x14ac:dyDescent="0.25">
      <c r="A2058" t="s">
        <v>2417</v>
      </c>
      <c r="B2058" t="s">
        <v>39</v>
      </c>
      <c r="C2058" t="s">
        <v>13</v>
      </c>
      <c r="D2058">
        <v>2030</v>
      </c>
      <c r="E2058" t="s">
        <v>35</v>
      </c>
      <c r="F2058" t="s">
        <v>37</v>
      </c>
      <c r="G2058" t="s">
        <v>949</v>
      </c>
      <c r="H2058">
        <v>7.000530854687999</v>
      </c>
    </row>
    <row r="2059" spans="1:8" x14ac:dyDescent="0.25">
      <c r="A2059" t="s">
        <v>2418</v>
      </c>
      <c r="B2059" t="s">
        <v>39</v>
      </c>
      <c r="C2059" t="s">
        <v>13</v>
      </c>
      <c r="D2059">
        <v>2030</v>
      </c>
      <c r="E2059" t="s">
        <v>36</v>
      </c>
      <c r="F2059" t="s">
        <v>37</v>
      </c>
      <c r="G2059" t="s">
        <v>949</v>
      </c>
      <c r="H2059">
        <v>1.0750684836319999</v>
      </c>
    </row>
    <row r="2060" spans="1:8" x14ac:dyDescent="0.25">
      <c r="A2060" t="s">
        <v>2419</v>
      </c>
      <c r="B2060" t="s">
        <v>110</v>
      </c>
      <c r="C2060" t="s">
        <v>13</v>
      </c>
      <c r="D2060">
        <v>2030</v>
      </c>
      <c r="E2060" t="s">
        <v>16</v>
      </c>
      <c r="F2060" t="s">
        <v>15</v>
      </c>
      <c r="G2060" t="s">
        <v>906</v>
      </c>
      <c r="H2060">
        <v>83.439519743435355</v>
      </c>
    </row>
    <row r="2061" spans="1:8" x14ac:dyDescent="0.25">
      <c r="A2061" t="s">
        <v>2420</v>
      </c>
      <c r="B2061" t="s">
        <v>110</v>
      </c>
      <c r="C2061" t="s">
        <v>13</v>
      </c>
      <c r="D2061">
        <v>2030</v>
      </c>
      <c r="E2061" t="s">
        <v>17</v>
      </c>
      <c r="F2061" t="s">
        <v>15</v>
      </c>
      <c r="G2061" t="s">
        <v>906</v>
      </c>
      <c r="H2061">
        <v>89.012508078039886</v>
      </c>
    </row>
    <row r="2062" spans="1:8" x14ac:dyDescent="0.25">
      <c r="A2062" t="s">
        <v>2421</v>
      </c>
      <c r="B2062" t="s">
        <v>110</v>
      </c>
      <c r="C2062" t="s">
        <v>13</v>
      </c>
      <c r="D2062">
        <v>2030</v>
      </c>
      <c r="E2062" t="s">
        <v>18</v>
      </c>
      <c r="F2062" t="s">
        <v>15</v>
      </c>
      <c r="G2062" t="s">
        <v>906</v>
      </c>
      <c r="H2062">
        <v>96.171948637673438</v>
      </c>
    </row>
    <row r="2063" spans="1:8" x14ac:dyDescent="0.25">
      <c r="A2063" t="s">
        <v>2422</v>
      </c>
      <c r="B2063" t="s">
        <v>110</v>
      </c>
      <c r="C2063" t="s">
        <v>13</v>
      </c>
      <c r="D2063">
        <v>2030</v>
      </c>
      <c r="E2063" t="s">
        <v>19</v>
      </c>
      <c r="F2063" t="s">
        <v>15</v>
      </c>
      <c r="G2063" t="s">
        <v>906</v>
      </c>
      <c r="H2063">
        <v>101.62161431667109</v>
      </c>
    </row>
    <row r="2064" spans="1:8" x14ac:dyDescent="0.25">
      <c r="A2064" t="s">
        <v>2423</v>
      </c>
      <c r="B2064" t="s">
        <v>110</v>
      </c>
      <c r="C2064" t="s">
        <v>13</v>
      </c>
      <c r="D2064">
        <v>2030</v>
      </c>
      <c r="E2064" t="s">
        <v>20</v>
      </c>
      <c r="F2064" t="s">
        <v>15</v>
      </c>
      <c r="G2064" t="s">
        <v>906</v>
      </c>
      <c r="H2064">
        <v>110.2293142335534</v>
      </c>
    </row>
    <row r="2065" spans="1:8" x14ac:dyDescent="0.25">
      <c r="A2065" t="s">
        <v>2424</v>
      </c>
      <c r="B2065" t="s">
        <v>110</v>
      </c>
      <c r="C2065" t="s">
        <v>13</v>
      </c>
      <c r="D2065">
        <v>2030</v>
      </c>
      <c r="E2065" t="s">
        <v>21</v>
      </c>
      <c r="F2065" t="s">
        <v>15</v>
      </c>
      <c r="G2065" t="s">
        <v>906</v>
      </c>
      <c r="H2065">
        <v>104.21660091703016</v>
      </c>
    </row>
    <row r="2066" spans="1:8" x14ac:dyDescent="0.25">
      <c r="A2066" t="s">
        <v>2425</v>
      </c>
      <c r="B2066" t="s">
        <v>110</v>
      </c>
      <c r="C2066" t="s">
        <v>13</v>
      </c>
      <c r="D2066">
        <v>2030</v>
      </c>
      <c r="E2066" t="s">
        <v>22</v>
      </c>
      <c r="F2066" t="s">
        <v>15</v>
      </c>
      <c r="G2066" t="s">
        <v>906</v>
      </c>
      <c r="H2066">
        <v>120.76934435549961</v>
      </c>
    </row>
    <row r="2067" spans="1:8" x14ac:dyDescent="0.25">
      <c r="A2067" t="s">
        <v>2426</v>
      </c>
      <c r="B2067" t="s">
        <v>110</v>
      </c>
      <c r="C2067" t="s">
        <v>13</v>
      </c>
      <c r="D2067">
        <v>2030</v>
      </c>
      <c r="E2067" t="s">
        <v>23</v>
      </c>
      <c r="F2067" t="s">
        <v>15</v>
      </c>
      <c r="G2067" t="s">
        <v>906</v>
      </c>
      <c r="H2067">
        <v>116.31814224215744</v>
      </c>
    </row>
    <row r="2068" spans="1:8" x14ac:dyDescent="0.25">
      <c r="A2068" t="s">
        <v>2427</v>
      </c>
      <c r="B2068" t="s">
        <v>110</v>
      </c>
      <c r="C2068" t="s">
        <v>13</v>
      </c>
      <c r="D2068">
        <v>2030</v>
      </c>
      <c r="E2068" t="s">
        <v>24</v>
      </c>
      <c r="F2068" t="s">
        <v>15</v>
      </c>
      <c r="G2068" t="s">
        <v>906</v>
      </c>
      <c r="H2068">
        <v>131.94855629708903</v>
      </c>
    </row>
    <row r="2069" spans="1:8" x14ac:dyDescent="0.25">
      <c r="A2069" t="s">
        <v>2428</v>
      </c>
      <c r="B2069" t="s">
        <v>110</v>
      </c>
      <c r="C2069" t="s">
        <v>13</v>
      </c>
      <c r="D2069">
        <v>2030</v>
      </c>
      <c r="E2069" t="s">
        <v>25</v>
      </c>
      <c r="F2069" t="s">
        <v>15</v>
      </c>
      <c r="G2069" t="s">
        <v>906</v>
      </c>
      <c r="H2069">
        <v>142.97238509747146</v>
      </c>
    </row>
    <row r="2070" spans="1:8" x14ac:dyDescent="0.25">
      <c r="A2070" t="s">
        <v>2429</v>
      </c>
      <c r="B2070" t="s">
        <v>110</v>
      </c>
      <c r="C2070" t="s">
        <v>13</v>
      </c>
      <c r="D2070">
        <v>2030</v>
      </c>
      <c r="E2070" t="s">
        <v>26</v>
      </c>
      <c r="F2070" t="s">
        <v>15</v>
      </c>
      <c r="G2070" t="s">
        <v>906</v>
      </c>
      <c r="H2070">
        <v>144.0555716950839</v>
      </c>
    </row>
    <row r="2071" spans="1:8" x14ac:dyDescent="0.25">
      <c r="A2071" t="s">
        <v>2430</v>
      </c>
      <c r="B2071" t="s">
        <v>110</v>
      </c>
      <c r="C2071" t="s">
        <v>13</v>
      </c>
      <c r="D2071">
        <v>2030</v>
      </c>
      <c r="E2071" t="s">
        <v>27</v>
      </c>
      <c r="F2071" t="s">
        <v>15</v>
      </c>
      <c r="G2071" t="s">
        <v>906</v>
      </c>
      <c r="H2071">
        <v>140.90299614890858</v>
      </c>
    </row>
    <row r="2072" spans="1:8" x14ac:dyDescent="0.25">
      <c r="A2072" t="s">
        <v>2431</v>
      </c>
      <c r="B2072" t="s">
        <v>110</v>
      </c>
      <c r="C2072" t="s">
        <v>13</v>
      </c>
      <c r="D2072">
        <v>2030</v>
      </c>
      <c r="E2072" t="s">
        <v>28</v>
      </c>
      <c r="F2072" t="s">
        <v>15</v>
      </c>
      <c r="G2072" t="s">
        <v>906</v>
      </c>
      <c r="H2072">
        <v>128.20735723722478</v>
      </c>
    </row>
    <row r="2073" spans="1:8" x14ac:dyDescent="0.25">
      <c r="A2073" t="s">
        <v>2432</v>
      </c>
      <c r="B2073" t="s">
        <v>110</v>
      </c>
      <c r="C2073" t="s">
        <v>13</v>
      </c>
      <c r="D2073">
        <v>2030</v>
      </c>
      <c r="E2073" t="s">
        <v>29</v>
      </c>
      <c r="F2073" t="s">
        <v>15</v>
      </c>
      <c r="G2073" t="s">
        <v>906</v>
      </c>
      <c r="H2073">
        <v>128.80217752871931</v>
      </c>
    </row>
    <row r="2074" spans="1:8" x14ac:dyDescent="0.25">
      <c r="A2074" t="s">
        <v>2433</v>
      </c>
      <c r="B2074" t="s">
        <v>110</v>
      </c>
      <c r="C2074" t="s">
        <v>13</v>
      </c>
      <c r="D2074">
        <v>2030</v>
      </c>
      <c r="E2074" t="s">
        <v>30</v>
      </c>
      <c r="F2074" t="s">
        <v>15</v>
      </c>
      <c r="G2074" t="s">
        <v>906</v>
      </c>
      <c r="H2074">
        <v>109.16002663945194</v>
      </c>
    </row>
    <row r="2075" spans="1:8" x14ac:dyDescent="0.25">
      <c r="A2075" t="s">
        <v>2434</v>
      </c>
      <c r="B2075" t="s">
        <v>110</v>
      </c>
      <c r="C2075" t="s">
        <v>13</v>
      </c>
      <c r="D2075">
        <v>2030</v>
      </c>
      <c r="E2075" t="s">
        <v>31</v>
      </c>
      <c r="F2075" t="s">
        <v>15</v>
      </c>
      <c r="G2075" t="s">
        <v>906</v>
      </c>
      <c r="H2075">
        <v>70.615044541723876</v>
      </c>
    </row>
    <row r="2076" spans="1:8" x14ac:dyDescent="0.25">
      <c r="A2076" t="s">
        <v>2435</v>
      </c>
      <c r="B2076" t="s">
        <v>110</v>
      </c>
      <c r="C2076" t="s">
        <v>13</v>
      </c>
      <c r="D2076">
        <v>2030</v>
      </c>
      <c r="E2076" t="s">
        <v>32</v>
      </c>
      <c r="F2076" t="s">
        <v>15</v>
      </c>
      <c r="G2076" t="s">
        <v>906</v>
      </c>
      <c r="H2076">
        <v>24.994718851073443</v>
      </c>
    </row>
    <row r="2077" spans="1:8" x14ac:dyDescent="0.25">
      <c r="A2077" t="s">
        <v>2436</v>
      </c>
      <c r="B2077" t="s">
        <v>110</v>
      </c>
      <c r="C2077" t="s">
        <v>13</v>
      </c>
      <c r="D2077">
        <v>2030</v>
      </c>
      <c r="E2077" t="s">
        <v>33</v>
      </c>
      <c r="F2077" t="s">
        <v>15</v>
      </c>
      <c r="G2077" t="s">
        <v>906</v>
      </c>
      <c r="H2077">
        <v>3.8538581853453855</v>
      </c>
    </row>
    <row r="2078" spans="1:8" x14ac:dyDescent="0.25">
      <c r="A2078" t="s">
        <v>2437</v>
      </c>
      <c r="B2078" t="s">
        <v>110</v>
      </c>
      <c r="C2078" t="s">
        <v>13</v>
      </c>
      <c r="D2078">
        <v>2030</v>
      </c>
      <c r="E2078" t="s">
        <v>34</v>
      </c>
      <c r="F2078" t="s">
        <v>15</v>
      </c>
      <c r="G2078" t="s">
        <v>906</v>
      </c>
      <c r="H2078">
        <v>0.41346033154966644</v>
      </c>
    </row>
    <row r="2079" spans="1:8" x14ac:dyDescent="0.25">
      <c r="A2079" t="s">
        <v>2438</v>
      </c>
      <c r="B2079" t="s">
        <v>110</v>
      </c>
      <c r="C2079" t="s">
        <v>13</v>
      </c>
      <c r="D2079">
        <v>2030</v>
      </c>
      <c r="E2079" t="s">
        <v>35</v>
      </c>
      <c r="F2079" t="s">
        <v>15</v>
      </c>
      <c r="G2079" t="s">
        <v>906</v>
      </c>
      <c r="H2079">
        <v>8.6413522070886446E-3</v>
      </c>
    </row>
    <row r="2080" spans="1:8" x14ac:dyDescent="0.25">
      <c r="A2080" t="s">
        <v>2439</v>
      </c>
      <c r="B2080" t="s">
        <v>110</v>
      </c>
      <c r="C2080" t="s">
        <v>13</v>
      </c>
      <c r="D2080">
        <v>2030</v>
      </c>
      <c r="E2080" t="s">
        <v>36</v>
      </c>
      <c r="F2080" t="s">
        <v>15</v>
      </c>
      <c r="G2080" t="s">
        <v>906</v>
      </c>
      <c r="H2080">
        <v>0</v>
      </c>
    </row>
    <row r="2081" spans="1:8" x14ac:dyDescent="0.25">
      <c r="A2081" t="s">
        <v>2440</v>
      </c>
      <c r="B2081" t="s">
        <v>110</v>
      </c>
      <c r="C2081" t="s">
        <v>13</v>
      </c>
      <c r="D2081">
        <v>2030</v>
      </c>
      <c r="E2081" t="s">
        <v>16</v>
      </c>
      <c r="F2081" t="s">
        <v>37</v>
      </c>
      <c r="G2081" t="s">
        <v>906</v>
      </c>
      <c r="H2081">
        <v>78.710867682486182</v>
      </c>
    </row>
    <row r="2082" spans="1:8" x14ac:dyDescent="0.25">
      <c r="A2082" t="s">
        <v>2441</v>
      </c>
      <c r="B2082" t="s">
        <v>110</v>
      </c>
      <c r="C2082" t="s">
        <v>13</v>
      </c>
      <c r="D2082">
        <v>2030</v>
      </c>
      <c r="E2082" t="s">
        <v>17</v>
      </c>
      <c r="F2082" t="s">
        <v>37</v>
      </c>
      <c r="G2082" t="s">
        <v>906</v>
      </c>
      <c r="H2082">
        <v>83.45016924857822</v>
      </c>
    </row>
    <row r="2083" spans="1:8" x14ac:dyDescent="0.25">
      <c r="A2083" t="s">
        <v>2442</v>
      </c>
      <c r="B2083" t="s">
        <v>110</v>
      </c>
      <c r="C2083" t="s">
        <v>13</v>
      </c>
      <c r="D2083">
        <v>2030</v>
      </c>
      <c r="E2083" t="s">
        <v>18</v>
      </c>
      <c r="F2083" t="s">
        <v>37</v>
      </c>
      <c r="G2083" t="s">
        <v>906</v>
      </c>
      <c r="H2083">
        <v>89.881035945291913</v>
      </c>
    </row>
    <row r="2084" spans="1:8" x14ac:dyDescent="0.25">
      <c r="A2084" t="s">
        <v>2443</v>
      </c>
      <c r="B2084" t="s">
        <v>110</v>
      </c>
      <c r="C2084" t="s">
        <v>13</v>
      </c>
      <c r="D2084">
        <v>2030</v>
      </c>
      <c r="E2084" t="s">
        <v>19</v>
      </c>
      <c r="F2084" t="s">
        <v>37</v>
      </c>
      <c r="G2084" t="s">
        <v>906</v>
      </c>
      <c r="H2084">
        <v>94.620994000932257</v>
      </c>
    </row>
    <row r="2085" spans="1:8" x14ac:dyDescent="0.25">
      <c r="A2085" t="s">
        <v>2444</v>
      </c>
      <c r="B2085" t="s">
        <v>110</v>
      </c>
      <c r="C2085" t="s">
        <v>13</v>
      </c>
      <c r="D2085">
        <v>2030</v>
      </c>
      <c r="E2085" t="s">
        <v>20</v>
      </c>
      <c r="F2085" t="s">
        <v>37</v>
      </c>
      <c r="G2085" t="s">
        <v>906</v>
      </c>
      <c r="H2085">
        <v>102.00287217798238</v>
      </c>
    </row>
    <row r="2086" spans="1:8" x14ac:dyDescent="0.25">
      <c r="A2086" t="s">
        <v>2445</v>
      </c>
      <c r="B2086" t="s">
        <v>110</v>
      </c>
      <c r="C2086" t="s">
        <v>13</v>
      </c>
      <c r="D2086">
        <v>2030</v>
      </c>
      <c r="E2086" t="s">
        <v>21</v>
      </c>
      <c r="F2086" t="s">
        <v>37</v>
      </c>
      <c r="G2086" t="s">
        <v>906</v>
      </c>
      <c r="H2086">
        <v>96.062048661672591</v>
      </c>
    </row>
    <row r="2087" spans="1:8" x14ac:dyDescent="0.25">
      <c r="A2087" t="s">
        <v>2446</v>
      </c>
      <c r="B2087" t="s">
        <v>110</v>
      </c>
      <c r="C2087" t="s">
        <v>13</v>
      </c>
      <c r="D2087">
        <v>2030</v>
      </c>
      <c r="E2087" t="s">
        <v>22</v>
      </c>
      <c r="F2087" t="s">
        <v>37</v>
      </c>
      <c r="G2087" t="s">
        <v>906</v>
      </c>
      <c r="H2087">
        <v>111.2295783103755</v>
      </c>
    </row>
    <row r="2088" spans="1:8" x14ac:dyDescent="0.25">
      <c r="A2088" t="s">
        <v>2447</v>
      </c>
      <c r="B2088" t="s">
        <v>110</v>
      </c>
      <c r="C2088" t="s">
        <v>13</v>
      </c>
      <c r="D2088">
        <v>2030</v>
      </c>
      <c r="E2088" t="s">
        <v>23</v>
      </c>
      <c r="F2088" t="s">
        <v>37</v>
      </c>
      <c r="G2088" t="s">
        <v>906</v>
      </c>
      <c r="H2088">
        <v>106.9002196951607</v>
      </c>
    </row>
    <row r="2089" spans="1:8" x14ac:dyDescent="0.25">
      <c r="A2089" t="s">
        <v>2448</v>
      </c>
      <c r="B2089" t="s">
        <v>110</v>
      </c>
      <c r="C2089" t="s">
        <v>13</v>
      </c>
      <c r="D2089">
        <v>2030</v>
      </c>
      <c r="E2089" t="s">
        <v>24</v>
      </c>
      <c r="F2089" t="s">
        <v>37</v>
      </c>
      <c r="G2089" t="s">
        <v>906</v>
      </c>
      <c r="H2089">
        <v>122.39759012042359</v>
      </c>
    </row>
    <row r="2090" spans="1:8" x14ac:dyDescent="0.25">
      <c r="A2090" t="s">
        <v>2449</v>
      </c>
      <c r="B2090" t="s">
        <v>110</v>
      </c>
      <c r="C2090" t="s">
        <v>13</v>
      </c>
      <c r="D2090">
        <v>2030</v>
      </c>
      <c r="E2090" t="s">
        <v>25</v>
      </c>
      <c r="F2090" t="s">
        <v>37</v>
      </c>
      <c r="G2090" t="s">
        <v>906</v>
      </c>
      <c r="H2090">
        <v>135.00782156216482</v>
      </c>
    </row>
    <row r="2091" spans="1:8" x14ac:dyDescent="0.25">
      <c r="A2091" t="s">
        <v>2450</v>
      </c>
      <c r="B2091" t="s">
        <v>110</v>
      </c>
      <c r="C2091" t="s">
        <v>13</v>
      </c>
      <c r="D2091">
        <v>2030</v>
      </c>
      <c r="E2091" t="s">
        <v>26</v>
      </c>
      <c r="F2091" t="s">
        <v>37</v>
      </c>
      <c r="G2091" t="s">
        <v>906</v>
      </c>
      <c r="H2091">
        <v>139.12475205051106</v>
      </c>
    </row>
    <row r="2092" spans="1:8" x14ac:dyDescent="0.25">
      <c r="A2092" t="s">
        <v>2451</v>
      </c>
      <c r="B2092" t="s">
        <v>110</v>
      </c>
      <c r="C2092" t="s">
        <v>13</v>
      </c>
      <c r="D2092">
        <v>2030</v>
      </c>
      <c r="E2092" t="s">
        <v>27</v>
      </c>
      <c r="F2092" t="s">
        <v>37</v>
      </c>
      <c r="G2092" t="s">
        <v>906</v>
      </c>
      <c r="H2092">
        <v>140.13441270623051</v>
      </c>
    </row>
    <row r="2093" spans="1:8" x14ac:dyDescent="0.25">
      <c r="A2093" t="s">
        <v>2452</v>
      </c>
      <c r="B2093" t="s">
        <v>110</v>
      </c>
      <c r="C2093" t="s">
        <v>13</v>
      </c>
      <c r="D2093">
        <v>2030</v>
      </c>
      <c r="E2093" t="s">
        <v>28</v>
      </c>
      <c r="F2093" t="s">
        <v>37</v>
      </c>
      <c r="G2093" t="s">
        <v>906</v>
      </c>
      <c r="H2093">
        <v>134.55761570232133</v>
      </c>
    </row>
    <row r="2094" spans="1:8" x14ac:dyDescent="0.25">
      <c r="A2094" t="s">
        <v>2453</v>
      </c>
      <c r="B2094" t="s">
        <v>110</v>
      </c>
      <c r="C2094" t="s">
        <v>13</v>
      </c>
      <c r="D2094">
        <v>2030</v>
      </c>
      <c r="E2094" t="s">
        <v>29</v>
      </c>
      <c r="F2094" t="s">
        <v>37</v>
      </c>
      <c r="G2094" t="s">
        <v>906</v>
      </c>
      <c r="H2094">
        <v>147.53058694703316</v>
      </c>
    </row>
    <row r="2095" spans="1:8" x14ac:dyDescent="0.25">
      <c r="A2095" t="s">
        <v>2454</v>
      </c>
      <c r="B2095" t="s">
        <v>110</v>
      </c>
      <c r="C2095" t="s">
        <v>13</v>
      </c>
      <c r="D2095">
        <v>2030</v>
      </c>
      <c r="E2095" t="s">
        <v>30</v>
      </c>
      <c r="F2095" t="s">
        <v>37</v>
      </c>
      <c r="G2095" t="s">
        <v>906</v>
      </c>
      <c r="H2095">
        <v>143.73249526368352</v>
      </c>
    </row>
    <row r="2096" spans="1:8" x14ac:dyDescent="0.25">
      <c r="A2096" t="s">
        <v>2455</v>
      </c>
      <c r="B2096" t="s">
        <v>110</v>
      </c>
      <c r="C2096" t="s">
        <v>13</v>
      </c>
      <c r="D2096">
        <v>2030</v>
      </c>
      <c r="E2096" t="s">
        <v>31</v>
      </c>
      <c r="F2096" t="s">
        <v>37</v>
      </c>
      <c r="G2096" t="s">
        <v>906</v>
      </c>
      <c r="H2096">
        <v>123.94195614187765</v>
      </c>
    </row>
    <row r="2097" spans="1:8" x14ac:dyDescent="0.25">
      <c r="A2097" t="s">
        <v>2456</v>
      </c>
      <c r="B2097" t="s">
        <v>110</v>
      </c>
      <c r="C2097" t="s">
        <v>13</v>
      </c>
      <c r="D2097">
        <v>2030</v>
      </c>
      <c r="E2097" t="s">
        <v>32</v>
      </c>
      <c r="F2097" t="s">
        <v>37</v>
      </c>
      <c r="G2097" t="s">
        <v>906</v>
      </c>
      <c r="H2097">
        <v>74.56524290965983</v>
      </c>
    </row>
    <row r="2098" spans="1:8" x14ac:dyDescent="0.25">
      <c r="A2098" t="s">
        <v>2457</v>
      </c>
      <c r="B2098" t="s">
        <v>110</v>
      </c>
      <c r="C2098" t="s">
        <v>13</v>
      </c>
      <c r="D2098">
        <v>2030</v>
      </c>
      <c r="E2098" t="s">
        <v>33</v>
      </c>
      <c r="F2098" t="s">
        <v>37</v>
      </c>
      <c r="G2098" t="s">
        <v>906</v>
      </c>
      <c r="H2098">
        <v>22.149353258227663</v>
      </c>
    </row>
    <row r="2099" spans="1:8" x14ac:dyDescent="0.25">
      <c r="A2099" t="s">
        <v>2458</v>
      </c>
      <c r="B2099" t="s">
        <v>110</v>
      </c>
      <c r="C2099" t="s">
        <v>13</v>
      </c>
      <c r="D2099">
        <v>2030</v>
      </c>
      <c r="E2099" t="s">
        <v>34</v>
      </c>
      <c r="F2099" t="s">
        <v>37</v>
      </c>
      <c r="G2099" t="s">
        <v>906</v>
      </c>
      <c r="H2099">
        <v>3.9769337359581556</v>
      </c>
    </row>
    <row r="2100" spans="1:8" x14ac:dyDescent="0.25">
      <c r="A2100" t="s">
        <v>2459</v>
      </c>
      <c r="B2100" t="s">
        <v>110</v>
      </c>
      <c r="C2100" t="s">
        <v>13</v>
      </c>
      <c r="D2100">
        <v>2030</v>
      </c>
      <c r="E2100" t="s">
        <v>35</v>
      </c>
      <c r="F2100" t="s">
        <v>37</v>
      </c>
      <c r="G2100" t="s">
        <v>906</v>
      </c>
      <c r="H2100">
        <v>7.5178279686291594E-2</v>
      </c>
    </row>
    <row r="2101" spans="1:8" x14ac:dyDescent="0.25">
      <c r="A2101" t="s">
        <v>2460</v>
      </c>
      <c r="B2101" t="s">
        <v>110</v>
      </c>
      <c r="C2101" t="s">
        <v>13</v>
      </c>
      <c r="D2101">
        <v>2030</v>
      </c>
      <c r="E2101" t="s">
        <v>36</v>
      </c>
      <c r="F2101" t="s">
        <v>37</v>
      </c>
      <c r="G2101" t="s">
        <v>906</v>
      </c>
      <c r="H2101">
        <v>0</v>
      </c>
    </row>
    <row r="2102" spans="1:8" x14ac:dyDescent="0.25">
      <c r="A2102" t="s">
        <v>2461</v>
      </c>
      <c r="B2102" t="s">
        <v>110</v>
      </c>
      <c r="C2102" t="s">
        <v>13</v>
      </c>
      <c r="D2102">
        <v>2030</v>
      </c>
      <c r="E2102" t="s">
        <v>16</v>
      </c>
      <c r="F2102" t="s">
        <v>15</v>
      </c>
      <c r="G2102" t="s">
        <v>949</v>
      </c>
      <c r="H2102">
        <v>88.319697361782204</v>
      </c>
    </row>
    <row r="2103" spans="1:8" x14ac:dyDescent="0.25">
      <c r="A2103" t="s">
        <v>2462</v>
      </c>
      <c r="B2103" t="s">
        <v>110</v>
      </c>
      <c r="C2103" t="s">
        <v>13</v>
      </c>
      <c r="D2103">
        <v>2030</v>
      </c>
      <c r="E2103" t="s">
        <v>17</v>
      </c>
      <c r="F2103" t="s">
        <v>15</v>
      </c>
      <c r="G2103" t="s">
        <v>949</v>
      </c>
      <c r="H2103">
        <v>93.916795266286925</v>
      </c>
    </row>
    <row r="2104" spans="1:8" x14ac:dyDescent="0.25">
      <c r="A2104" t="s">
        <v>2463</v>
      </c>
      <c r="B2104" t="s">
        <v>110</v>
      </c>
      <c r="C2104" t="s">
        <v>13</v>
      </c>
      <c r="D2104">
        <v>2030</v>
      </c>
      <c r="E2104" t="s">
        <v>18</v>
      </c>
      <c r="F2104" t="s">
        <v>15</v>
      </c>
      <c r="G2104" t="s">
        <v>949</v>
      </c>
      <c r="H2104">
        <v>100.42587580746762</v>
      </c>
    </row>
    <row r="2105" spans="1:8" x14ac:dyDescent="0.25">
      <c r="A2105" t="s">
        <v>2464</v>
      </c>
      <c r="B2105" t="s">
        <v>110</v>
      </c>
      <c r="C2105" t="s">
        <v>13</v>
      </c>
      <c r="D2105">
        <v>2030</v>
      </c>
      <c r="E2105" t="s">
        <v>19</v>
      </c>
      <c r="F2105" t="s">
        <v>15</v>
      </c>
      <c r="G2105" t="s">
        <v>949</v>
      </c>
      <c r="H2105">
        <v>104.51425343898551</v>
      </c>
    </row>
    <row r="2106" spans="1:8" x14ac:dyDescent="0.25">
      <c r="A2106" t="s">
        <v>2465</v>
      </c>
      <c r="B2106" t="s">
        <v>110</v>
      </c>
      <c r="C2106" t="s">
        <v>13</v>
      </c>
      <c r="D2106">
        <v>2030</v>
      </c>
      <c r="E2106" t="s">
        <v>20</v>
      </c>
      <c r="F2106" t="s">
        <v>15</v>
      </c>
      <c r="G2106" t="s">
        <v>949</v>
      </c>
      <c r="H2106">
        <v>111.82659485699442</v>
      </c>
    </row>
    <row r="2107" spans="1:8" x14ac:dyDescent="0.25">
      <c r="A2107" t="s">
        <v>2466</v>
      </c>
      <c r="B2107" t="s">
        <v>110</v>
      </c>
      <c r="C2107" t="s">
        <v>13</v>
      </c>
      <c r="D2107">
        <v>2030</v>
      </c>
      <c r="E2107" t="s">
        <v>21</v>
      </c>
      <c r="F2107" t="s">
        <v>15</v>
      </c>
      <c r="G2107" t="s">
        <v>949</v>
      </c>
      <c r="H2107">
        <v>106.01324300160474</v>
      </c>
    </row>
    <row r="2108" spans="1:8" x14ac:dyDescent="0.25">
      <c r="A2108" t="s">
        <v>2467</v>
      </c>
      <c r="B2108" t="s">
        <v>110</v>
      </c>
      <c r="C2108" t="s">
        <v>13</v>
      </c>
      <c r="D2108">
        <v>2030</v>
      </c>
      <c r="E2108" t="s">
        <v>22</v>
      </c>
      <c r="F2108" t="s">
        <v>15</v>
      </c>
      <c r="G2108" t="s">
        <v>949</v>
      </c>
      <c r="H2108">
        <v>123.56267139712281</v>
      </c>
    </row>
    <row r="2109" spans="1:8" x14ac:dyDescent="0.25">
      <c r="A2109" t="s">
        <v>2468</v>
      </c>
      <c r="B2109" t="s">
        <v>110</v>
      </c>
      <c r="C2109" t="s">
        <v>13</v>
      </c>
      <c r="D2109">
        <v>2030</v>
      </c>
      <c r="E2109" t="s">
        <v>23</v>
      </c>
      <c r="F2109" t="s">
        <v>15</v>
      </c>
      <c r="G2109" t="s">
        <v>949</v>
      </c>
      <c r="H2109">
        <v>120.30258292274762</v>
      </c>
    </row>
    <row r="2110" spans="1:8" x14ac:dyDescent="0.25">
      <c r="A2110" t="s">
        <v>2469</v>
      </c>
      <c r="B2110" t="s">
        <v>110</v>
      </c>
      <c r="C2110" t="s">
        <v>13</v>
      </c>
      <c r="D2110">
        <v>2030</v>
      </c>
      <c r="E2110" t="s">
        <v>24</v>
      </c>
      <c r="F2110" t="s">
        <v>15</v>
      </c>
      <c r="G2110" t="s">
        <v>949</v>
      </c>
      <c r="H2110">
        <v>136.32072123033566</v>
      </c>
    </row>
    <row r="2111" spans="1:8" x14ac:dyDescent="0.25">
      <c r="A2111" t="s">
        <v>2470</v>
      </c>
      <c r="B2111" t="s">
        <v>110</v>
      </c>
      <c r="C2111" t="s">
        <v>13</v>
      </c>
      <c r="D2111">
        <v>2030</v>
      </c>
      <c r="E2111" t="s">
        <v>25</v>
      </c>
      <c r="F2111" t="s">
        <v>15</v>
      </c>
      <c r="G2111" t="s">
        <v>949</v>
      </c>
      <c r="H2111">
        <v>146.23719443163765</v>
      </c>
    </row>
    <row r="2112" spans="1:8" x14ac:dyDescent="0.25">
      <c r="A2112" t="s">
        <v>2471</v>
      </c>
      <c r="B2112" t="s">
        <v>110</v>
      </c>
      <c r="C2112" t="s">
        <v>13</v>
      </c>
      <c r="D2112">
        <v>2030</v>
      </c>
      <c r="E2112" t="s">
        <v>26</v>
      </c>
      <c r="F2112" t="s">
        <v>15</v>
      </c>
      <c r="G2112" t="s">
        <v>949</v>
      </c>
      <c r="H2112">
        <v>146.21392308242437</v>
      </c>
    </row>
    <row r="2113" spans="1:8" x14ac:dyDescent="0.25">
      <c r="A2113" t="s">
        <v>2472</v>
      </c>
      <c r="B2113" t="s">
        <v>110</v>
      </c>
      <c r="C2113" t="s">
        <v>13</v>
      </c>
      <c r="D2113">
        <v>2030</v>
      </c>
      <c r="E2113" t="s">
        <v>27</v>
      </c>
      <c r="F2113" t="s">
        <v>15</v>
      </c>
      <c r="G2113" t="s">
        <v>949</v>
      </c>
      <c r="H2113">
        <v>142.15478598479527</v>
      </c>
    </row>
    <row r="2114" spans="1:8" x14ac:dyDescent="0.25">
      <c r="A2114" t="s">
        <v>2473</v>
      </c>
      <c r="B2114" t="s">
        <v>110</v>
      </c>
      <c r="C2114" t="s">
        <v>13</v>
      </c>
      <c r="D2114">
        <v>2030</v>
      </c>
      <c r="E2114" t="s">
        <v>28</v>
      </c>
      <c r="F2114" t="s">
        <v>15</v>
      </c>
      <c r="G2114" t="s">
        <v>949</v>
      </c>
      <c r="H2114">
        <v>128.94893669284173</v>
      </c>
    </row>
    <row r="2115" spans="1:8" x14ac:dyDescent="0.25">
      <c r="A2115" t="s">
        <v>2474</v>
      </c>
      <c r="B2115" t="s">
        <v>110</v>
      </c>
      <c r="C2115" t="s">
        <v>13</v>
      </c>
      <c r="D2115">
        <v>2030</v>
      </c>
      <c r="E2115" t="s">
        <v>29</v>
      </c>
      <c r="F2115" t="s">
        <v>15</v>
      </c>
      <c r="G2115" t="s">
        <v>949</v>
      </c>
      <c r="H2115">
        <v>129.31589713539438</v>
      </c>
    </row>
    <row r="2116" spans="1:8" x14ac:dyDescent="0.25">
      <c r="A2116" t="s">
        <v>2475</v>
      </c>
      <c r="B2116" t="s">
        <v>110</v>
      </c>
      <c r="C2116" t="s">
        <v>13</v>
      </c>
      <c r="D2116">
        <v>2030</v>
      </c>
      <c r="E2116" t="s">
        <v>30</v>
      </c>
      <c r="F2116" t="s">
        <v>15</v>
      </c>
      <c r="G2116" t="s">
        <v>949</v>
      </c>
      <c r="H2116">
        <v>109.37464951917887</v>
      </c>
    </row>
    <row r="2117" spans="1:8" x14ac:dyDescent="0.25">
      <c r="A2117" t="s">
        <v>2476</v>
      </c>
      <c r="B2117" t="s">
        <v>110</v>
      </c>
      <c r="C2117" t="s">
        <v>13</v>
      </c>
      <c r="D2117">
        <v>2030</v>
      </c>
      <c r="E2117" t="s">
        <v>31</v>
      </c>
      <c r="F2117" t="s">
        <v>15</v>
      </c>
      <c r="G2117" t="s">
        <v>949</v>
      </c>
      <c r="H2117">
        <v>70.714928147369022</v>
      </c>
    </row>
    <row r="2118" spans="1:8" x14ac:dyDescent="0.25">
      <c r="A2118" t="s">
        <v>2477</v>
      </c>
      <c r="B2118" t="s">
        <v>110</v>
      </c>
      <c r="C2118" t="s">
        <v>13</v>
      </c>
      <c r="D2118">
        <v>2030</v>
      </c>
      <c r="E2118" t="s">
        <v>32</v>
      </c>
      <c r="F2118" t="s">
        <v>15</v>
      </c>
      <c r="G2118" t="s">
        <v>949</v>
      </c>
      <c r="H2118">
        <v>25.015911359938329</v>
      </c>
    </row>
    <row r="2119" spans="1:8" x14ac:dyDescent="0.25">
      <c r="A2119" t="s">
        <v>2478</v>
      </c>
      <c r="B2119" t="s">
        <v>110</v>
      </c>
      <c r="C2119" t="s">
        <v>13</v>
      </c>
      <c r="D2119">
        <v>2030</v>
      </c>
      <c r="E2119" t="s">
        <v>33</v>
      </c>
      <c r="F2119" t="s">
        <v>15</v>
      </c>
      <c r="G2119" t="s">
        <v>949</v>
      </c>
      <c r="H2119">
        <v>3.8613400034034475</v>
      </c>
    </row>
    <row r="2120" spans="1:8" x14ac:dyDescent="0.25">
      <c r="A2120" t="s">
        <v>2479</v>
      </c>
      <c r="B2120" t="s">
        <v>110</v>
      </c>
      <c r="C2120" t="s">
        <v>13</v>
      </c>
      <c r="D2120">
        <v>2030</v>
      </c>
      <c r="E2120" t="s">
        <v>34</v>
      </c>
      <c r="F2120" t="s">
        <v>15</v>
      </c>
      <c r="G2120" t="s">
        <v>949</v>
      </c>
      <c r="H2120">
        <v>0.41405632015382687</v>
      </c>
    </row>
    <row r="2121" spans="1:8" x14ac:dyDescent="0.25">
      <c r="A2121" t="s">
        <v>2480</v>
      </c>
      <c r="B2121" t="s">
        <v>110</v>
      </c>
      <c r="C2121" t="s">
        <v>13</v>
      </c>
      <c r="D2121">
        <v>2030</v>
      </c>
      <c r="E2121" t="s">
        <v>35</v>
      </c>
      <c r="F2121" t="s">
        <v>15</v>
      </c>
      <c r="G2121" t="s">
        <v>949</v>
      </c>
      <c r="H2121">
        <v>8.6413522070886446E-3</v>
      </c>
    </row>
    <row r="2122" spans="1:8" x14ac:dyDescent="0.25">
      <c r="A2122" t="s">
        <v>2481</v>
      </c>
      <c r="B2122" t="s">
        <v>110</v>
      </c>
      <c r="C2122" t="s">
        <v>13</v>
      </c>
      <c r="D2122">
        <v>2030</v>
      </c>
      <c r="E2122" t="s">
        <v>36</v>
      </c>
      <c r="F2122" t="s">
        <v>15</v>
      </c>
      <c r="G2122" t="s">
        <v>949</v>
      </c>
      <c r="H2122">
        <v>0</v>
      </c>
    </row>
    <row r="2123" spans="1:8" x14ac:dyDescent="0.25">
      <c r="A2123" t="s">
        <v>2482</v>
      </c>
      <c r="B2123" t="s">
        <v>110</v>
      </c>
      <c r="C2123" t="s">
        <v>13</v>
      </c>
      <c r="D2123">
        <v>2030</v>
      </c>
      <c r="E2123" t="s">
        <v>16</v>
      </c>
      <c r="F2123" t="s">
        <v>37</v>
      </c>
      <c r="G2123" t="s">
        <v>949</v>
      </c>
      <c r="H2123">
        <v>83.320469209228492</v>
      </c>
    </row>
    <row r="2124" spans="1:8" x14ac:dyDescent="0.25">
      <c r="A2124" t="s">
        <v>2483</v>
      </c>
      <c r="B2124" t="s">
        <v>110</v>
      </c>
      <c r="C2124" t="s">
        <v>13</v>
      </c>
      <c r="D2124">
        <v>2030</v>
      </c>
      <c r="E2124" t="s">
        <v>17</v>
      </c>
      <c r="F2124" t="s">
        <v>37</v>
      </c>
      <c r="G2124" t="s">
        <v>949</v>
      </c>
      <c r="H2124">
        <v>88.602222892608864</v>
      </c>
    </row>
    <row r="2125" spans="1:8" x14ac:dyDescent="0.25">
      <c r="A2125" t="s">
        <v>2484</v>
      </c>
      <c r="B2125" t="s">
        <v>110</v>
      </c>
      <c r="C2125" t="s">
        <v>13</v>
      </c>
      <c r="D2125">
        <v>2030</v>
      </c>
      <c r="E2125" t="s">
        <v>18</v>
      </c>
      <c r="F2125" t="s">
        <v>37</v>
      </c>
      <c r="G2125" t="s">
        <v>949</v>
      </c>
      <c r="H2125">
        <v>94.747874378199413</v>
      </c>
    </row>
    <row r="2126" spans="1:8" x14ac:dyDescent="0.25">
      <c r="A2126" t="s">
        <v>2485</v>
      </c>
      <c r="B2126" t="s">
        <v>110</v>
      </c>
      <c r="C2126" t="s">
        <v>13</v>
      </c>
      <c r="D2126">
        <v>2030</v>
      </c>
      <c r="E2126" t="s">
        <v>19</v>
      </c>
      <c r="F2126" t="s">
        <v>37</v>
      </c>
      <c r="G2126" t="s">
        <v>949</v>
      </c>
      <c r="H2126">
        <v>98.632040882521949</v>
      </c>
    </row>
    <row r="2127" spans="1:8" x14ac:dyDescent="0.25">
      <c r="A2127" t="s">
        <v>2486</v>
      </c>
      <c r="B2127" t="s">
        <v>110</v>
      </c>
      <c r="C2127" t="s">
        <v>13</v>
      </c>
      <c r="D2127">
        <v>2030</v>
      </c>
      <c r="E2127" t="s">
        <v>20</v>
      </c>
      <c r="F2127" t="s">
        <v>37</v>
      </c>
      <c r="G2127" t="s">
        <v>949</v>
      </c>
      <c r="H2127">
        <v>105.40006060105782</v>
      </c>
    </row>
    <row r="2128" spans="1:8" x14ac:dyDescent="0.25">
      <c r="A2128" t="s">
        <v>2487</v>
      </c>
      <c r="B2128" t="s">
        <v>110</v>
      </c>
      <c r="C2128" t="s">
        <v>13</v>
      </c>
      <c r="D2128">
        <v>2030</v>
      </c>
      <c r="E2128" t="s">
        <v>21</v>
      </c>
      <c r="F2128" t="s">
        <v>37</v>
      </c>
      <c r="G2128" t="s">
        <v>949</v>
      </c>
      <c r="H2128">
        <v>100.25945624417854</v>
      </c>
    </row>
    <row r="2129" spans="1:8" x14ac:dyDescent="0.25">
      <c r="A2129" t="s">
        <v>2488</v>
      </c>
      <c r="B2129" t="s">
        <v>110</v>
      </c>
      <c r="C2129" t="s">
        <v>13</v>
      </c>
      <c r="D2129">
        <v>2030</v>
      </c>
      <c r="E2129" t="s">
        <v>22</v>
      </c>
      <c r="F2129" t="s">
        <v>37</v>
      </c>
      <c r="G2129" t="s">
        <v>949</v>
      </c>
      <c r="H2129">
        <v>117.42420303299593</v>
      </c>
    </row>
    <row r="2130" spans="1:8" x14ac:dyDescent="0.25">
      <c r="A2130" t="s">
        <v>2489</v>
      </c>
      <c r="B2130" t="s">
        <v>110</v>
      </c>
      <c r="C2130" t="s">
        <v>13</v>
      </c>
      <c r="D2130">
        <v>2030</v>
      </c>
      <c r="E2130" t="s">
        <v>23</v>
      </c>
      <c r="F2130" t="s">
        <v>37</v>
      </c>
      <c r="G2130" t="s">
        <v>949</v>
      </c>
      <c r="H2130">
        <v>115.08713386614552</v>
      </c>
    </row>
    <row r="2131" spans="1:8" x14ac:dyDescent="0.25">
      <c r="A2131" t="s">
        <v>2490</v>
      </c>
      <c r="B2131" t="s">
        <v>110</v>
      </c>
      <c r="C2131" t="s">
        <v>13</v>
      </c>
      <c r="D2131">
        <v>2030</v>
      </c>
      <c r="E2131" t="s">
        <v>24</v>
      </c>
      <c r="F2131" t="s">
        <v>37</v>
      </c>
      <c r="G2131" t="s">
        <v>949</v>
      </c>
      <c r="H2131">
        <v>130.97280487348922</v>
      </c>
    </row>
    <row r="2132" spans="1:8" x14ac:dyDescent="0.25">
      <c r="A2132" t="s">
        <v>2491</v>
      </c>
      <c r="B2132" t="s">
        <v>110</v>
      </c>
      <c r="C2132" t="s">
        <v>13</v>
      </c>
      <c r="D2132">
        <v>2030</v>
      </c>
      <c r="E2132" t="s">
        <v>25</v>
      </c>
      <c r="F2132" t="s">
        <v>37</v>
      </c>
      <c r="G2132" t="s">
        <v>949</v>
      </c>
      <c r="H2132">
        <v>141.37578835542163</v>
      </c>
    </row>
    <row r="2133" spans="1:8" x14ac:dyDescent="0.25">
      <c r="A2133" t="s">
        <v>2492</v>
      </c>
      <c r="B2133" t="s">
        <v>110</v>
      </c>
      <c r="C2133" t="s">
        <v>13</v>
      </c>
      <c r="D2133">
        <v>2030</v>
      </c>
      <c r="E2133" t="s">
        <v>26</v>
      </c>
      <c r="F2133" t="s">
        <v>37</v>
      </c>
      <c r="G2133" t="s">
        <v>949</v>
      </c>
      <c r="H2133">
        <v>143.18907084163993</v>
      </c>
    </row>
    <row r="2134" spans="1:8" x14ac:dyDescent="0.25">
      <c r="A2134" t="s">
        <v>2493</v>
      </c>
      <c r="B2134" t="s">
        <v>110</v>
      </c>
      <c r="C2134" t="s">
        <v>13</v>
      </c>
      <c r="D2134">
        <v>2030</v>
      </c>
      <c r="E2134" t="s">
        <v>27</v>
      </c>
      <c r="F2134" t="s">
        <v>37</v>
      </c>
      <c r="G2134" t="s">
        <v>949</v>
      </c>
      <c r="H2134">
        <v>142.69544902347388</v>
      </c>
    </row>
    <row r="2135" spans="1:8" x14ac:dyDescent="0.25">
      <c r="A2135" t="s">
        <v>2494</v>
      </c>
      <c r="B2135" t="s">
        <v>110</v>
      </c>
      <c r="C2135" t="s">
        <v>13</v>
      </c>
      <c r="D2135">
        <v>2030</v>
      </c>
      <c r="E2135" t="s">
        <v>28</v>
      </c>
      <c r="F2135" t="s">
        <v>37</v>
      </c>
      <c r="G2135" t="s">
        <v>949</v>
      </c>
      <c r="H2135">
        <v>136.11517915685386</v>
      </c>
    </row>
    <row r="2136" spans="1:8" x14ac:dyDescent="0.25">
      <c r="A2136" t="s">
        <v>2495</v>
      </c>
      <c r="B2136" t="s">
        <v>110</v>
      </c>
      <c r="C2136" t="s">
        <v>13</v>
      </c>
      <c r="D2136">
        <v>2030</v>
      </c>
      <c r="E2136" t="s">
        <v>29</v>
      </c>
      <c r="F2136" t="s">
        <v>37</v>
      </c>
      <c r="G2136" t="s">
        <v>949</v>
      </c>
      <c r="H2136">
        <v>148.48438717307363</v>
      </c>
    </row>
    <row r="2137" spans="1:8" x14ac:dyDescent="0.25">
      <c r="A2137" t="s">
        <v>2496</v>
      </c>
      <c r="B2137" t="s">
        <v>110</v>
      </c>
      <c r="C2137" t="s">
        <v>13</v>
      </c>
      <c r="D2137">
        <v>2030</v>
      </c>
      <c r="E2137" t="s">
        <v>30</v>
      </c>
      <c r="F2137" t="s">
        <v>37</v>
      </c>
      <c r="G2137" t="s">
        <v>949</v>
      </c>
      <c r="H2137">
        <v>144.27869606635824</v>
      </c>
    </row>
    <row r="2138" spans="1:8" x14ac:dyDescent="0.25">
      <c r="A2138" t="s">
        <v>2497</v>
      </c>
      <c r="B2138" t="s">
        <v>110</v>
      </c>
      <c r="C2138" t="s">
        <v>13</v>
      </c>
      <c r="D2138">
        <v>2030</v>
      </c>
      <c r="E2138" t="s">
        <v>31</v>
      </c>
      <c r="F2138" t="s">
        <v>37</v>
      </c>
      <c r="G2138" t="s">
        <v>949</v>
      </c>
      <c r="H2138">
        <v>124.18127108578295</v>
      </c>
    </row>
    <row r="2139" spans="1:8" x14ac:dyDescent="0.25">
      <c r="A2139" t="s">
        <v>2498</v>
      </c>
      <c r="B2139" t="s">
        <v>110</v>
      </c>
      <c r="C2139" t="s">
        <v>13</v>
      </c>
      <c r="D2139">
        <v>2030</v>
      </c>
      <c r="E2139" t="s">
        <v>32</v>
      </c>
      <c r="F2139" t="s">
        <v>37</v>
      </c>
      <c r="G2139" t="s">
        <v>949</v>
      </c>
      <c r="H2139">
        <v>74.737679467941646</v>
      </c>
    </row>
    <row r="2140" spans="1:8" x14ac:dyDescent="0.25">
      <c r="A2140" t="s">
        <v>2499</v>
      </c>
      <c r="B2140" t="s">
        <v>110</v>
      </c>
      <c r="C2140" t="s">
        <v>13</v>
      </c>
      <c r="D2140">
        <v>2030</v>
      </c>
      <c r="E2140" t="s">
        <v>33</v>
      </c>
      <c r="F2140" t="s">
        <v>37</v>
      </c>
      <c r="G2140" t="s">
        <v>949</v>
      </c>
      <c r="H2140">
        <v>22.194158998557583</v>
      </c>
    </row>
    <row r="2141" spans="1:8" x14ac:dyDescent="0.25">
      <c r="A2141" t="s">
        <v>2500</v>
      </c>
      <c r="B2141" t="s">
        <v>110</v>
      </c>
      <c r="C2141" t="s">
        <v>13</v>
      </c>
      <c r="D2141">
        <v>2030</v>
      </c>
      <c r="E2141" t="s">
        <v>34</v>
      </c>
      <c r="F2141" t="s">
        <v>37</v>
      </c>
      <c r="G2141" t="s">
        <v>949</v>
      </c>
      <c r="H2141">
        <v>3.9803469337718496</v>
      </c>
    </row>
    <row r="2142" spans="1:8" x14ac:dyDescent="0.25">
      <c r="A2142" t="s">
        <v>2501</v>
      </c>
      <c r="B2142" t="s">
        <v>110</v>
      </c>
      <c r="C2142" t="s">
        <v>13</v>
      </c>
      <c r="D2142">
        <v>2030</v>
      </c>
      <c r="E2142" t="s">
        <v>35</v>
      </c>
      <c r="F2142" t="s">
        <v>37</v>
      </c>
      <c r="G2142" t="s">
        <v>949</v>
      </c>
      <c r="H2142">
        <v>7.5178279686291594E-2</v>
      </c>
    </row>
    <row r="2143" spans="1:8" x14ac:dyDescent="0.25">
      <c r="A2143" t="s">
        <v>2502</v>
      </c>
      <c r="B2143" t="s">
        <v>110</v>
      </c>
      <c r="C2143" t="s">
        <v>13</v>
      </c>
      <c r="D2143">
        <v>2030</v>
      </c>
      <c r="E2143" t="s">
        <v>36</v>
      </c>
      <c r="F2143" t="s">
        <v>37</v>
      </c>
      <c r="G2143" t="s">
        <v>949</v>
      </c>
      <c r="H2143">
        <v>0</v>
      </c>
    </row>
    <row r="2144" spans="1:8" x14ac:dyDescent="0.25">
      <c r="A2144" t="s">
        <v>8973</v>
      </c>
      <c r="B2144" t="s">
        <v>8468</v>
      </c>
      <c r="C2144" t="s">
        <v>13</v>
      </c>
      <c r="D2144">
        <v>2030</v>
      </c>
      <c r="E2144" t="s">
        <v>16</v>
      </c>
      <c r="F2144" t="s">
        <v>15</v>
      </c>
      <c r="G2144" t="s">
        <v>906</v>
      </c>
      <c r="H2144">
        <v>76.546856239820613</v>
      </c>
    </row>
    <row r="2145" spans="1:8" x14ac:dyDescent="0.25">
      <c r="A2145" t="s">
        <v>8974</v>
      </c>
      <c r="B2145" t="s">
        <v>8468</v>
      </c>
      <c r="C2145" t="s">
        <v>13</v>
      </c>
      <c r="D2145">
        <v>2030</v>
      </c>
      <c r="E2145" t="s">
        <v>17</v>
      </c>
      <c r="F2145" t="s">
        <v>15</v>
      </c>
      <c r="G2145" t="s">
        <v>906</v>
      </c>
      <c r="H2145">
        <v>83.005804280541895</v>
      </c>
    </row>
    <row r="2146" spans="1:8" x14ac:dyDescent="0.25">
      <c r="A2146" t="s">
        <v>8975</v>
      </c>
      <c r="B2146" t="s">
        <v>8468</v>
      </c>
      <c r="C2146" t="s">
        <v>13</v>
      </c>
      <c r="D2146">
        <v>2030</v>
      </c>
      <c r="E2146" t="s">
        <v>18</v>
      </c>
      <c r="F2146" t="s">
        <v>15</v>
      </c>
      <c r="G2146" t="s">
        <v>906</v>
      </c>
      <c r="H2146">
        <v>91.232340767771234</v>
      </c>
    </row>
    <row r="2147" spans="1:8" x14ac:dyDescent="0.25">
      <c r="A2147" t="s">
        <v>8976</v>
      </c>
      <c r="B2147" t="s">
        <v>8468</v>
      </c>
      <c r="C2147" t="s">
        <v>13</v>
      </c>
      <c r="D2147">
        <v>2030</v>
      </c>
      <c r="E2147" t="s">
        <v>19</v>
      </c>
      <c r="F2147" t="s">
        <v>15</v>
      </c>
      <c r="G2147" t="s">
        <v>906</v>
      </c>
      <c r="H2147">
        <v>99.897029035524739</v>
      </c>
    </row>
    <row r="2148" spans="1:8" x14ac:dyDescent="0.25">
      <c r="A2148" t="s">
        <v>8977</v>
      </c>
      <c r="B2148" t="s">
        <v>8468</v>
      </c>
      <c r="C2148" t="s">
        <v>13</v>
      </c>
      <c r="D2148">
        <v>2030</v>
      </c>
      <c r="E2148" t="s">
        <v>20</v>
      </c>
      <c r="F2148" t="s">
        <v>15</v>
      </c>
      <c r="G2148" t="s">
        <v>906</v>
      </c>
      <c r="H2148">
        <v>109.99585171882364</v>
      </c>
    </row>
    <row r="2149" spans="1:8" x14ac:dyDescent="0.25">
      <c r="A2149" t="s">
        <v>8978</v>
      </c>
      <c r="B2149" t="s">
        <v>8468</v>
      </c>
      <c r="C2149" t="s">
        <v>13</v>
      </c>
      <c r="D2149">
        <v>2030</v>
      </c>
      <c r="E2149" t="s">
        <v>21</v>
      </c>
      <c r="F2149" t="s">
        <v>15</v>
      </c>
      <c r="G2149" t="s">
        <v>906</v>
      </c>
      <c r="H2149">
        <v>103.71022205815488</v>
      </c>
    </row>
    <row r="2150" spans="1:8" x14ac:dyDescent="0.25">
      <c r="A2150" t="s">
        <v>8979</v>
      </c>
      <c r="B2150" t="s">
        <v>8468</v>
      </c>
      <c r="C2150" t="s">
        <v>13</v>
      </c>
      <c r="D2150">
        <v>2030</v>
      </c>
      <c r="E2150" t="s">
        <v>22</v>
      </c>
      <c r="F2150" t="s">
        <v>15</v>
      </c>
      <c r="G2150" t="s">
        <v>906</v>
      </c>
      <c r="H2150">
        <v>120.00504612754597</v>
      </c>
    </row>
    <row r="2151" spans="1:8" x14ac:dyDescent="0.25">
      <c r="A2151" t="s">
        <v>8980</v>
      </c>
      <c r="B2151" t="s">
        <v>8468</v>
      </c>
      <c r="C2151" t="s">
        <v>13</v>
      </c>
      <c r="D2151">
        <v>2030</v>
      </c>
      <c r="E2151" t="s">
        <v>23</v>
      </c>
      <c r="F2151" t="s">
        <v>15</v>
      </c>
      <c r="G2151" t="s">
        <v>906</v>
      </c>
      <c r="H2151">
        <v>115.44617150218077</v>
      </c>
    </row>
    <row r="2152" spans="1:8" x14ac:dyDescent="0.25">
      <c r="A2152" t="s">
        <v>8981</v>
      </c>
      <c r="B2152" t="s">
        <v>8468</v>
      </c>
      <c r="C2152" t="s">
        <v>13</v>
      </c>
      <c r="D2152">
        <v>2030</v>
      </c>
      <c r="E2152" t="s">
        <v>24</v>
      </c>
      <c r="F2152" t="s">
        <v>15</v>
      </c>
      <c r="G2152" t="s">
        <v>906</v>
      </c>
      <c r="H2152">
        <v>130.48238612272402</v>
      </c>
    </row>
    <row r="2153" spans="1:8" x14ac:dyDescent="0.25">
      <c r="A2153" t="s">
        <v>8982</v>
      </c>
      <c r="B2153" t="s">
        <v>8468</v>
      </c>
      <c r="C2153" t="s">
        <v>13</v>
      </c>
      <c r="D2153">
        <v>2030</v>
      </c>
      <c r="E2153" t="s">
        <v>25</v>
      </c>
      <c r="F2153" t="s">
        <v>15</v>
      </c>
      <c r="G2153" t="s">
        <v>906</v>
      </c>
      <c r="H2153">
        <v>140.77149864140799</v>
      </c>
    </row>
    <row r="2154" spans="1:8" x14ac:dyDescent="0.25">
      <c r="A2154" t="s">
        <v>8983</v>
      </c>
      <c r="B2154" t="s">
        <v>8468</v>
      </c>
      <c r="C2154" t="s">
        <v>13</v>
      </c>
      <c r="D2154">
        <v>2030</v>
      </c>
      <c r="E2154" t="s">
        <v>26</v>
      </c>
      <c r="F2154" t="s">
        <v>15</v>
      </c>
      <c r="G2154" t="s">
        <v>906</v>
      </c>
      <c r="H2154">
        <v>140.56592794636796</v>
      </c>
    </row>
    <row r="2155" spans="1:8" x14ac:dyDescent="0.25">
      <c r="A2155" t="s">
        <v>8984</v>
      </c>
      <c r="B2155" t="s">
        <v>8468</v>
      </c>
      <c r="C2155" t="s">
        <v>13</v>
      </c>
      <c r="D2155">
        <v>2030</v>
      </c>
      <c r="E2155" t="s">
        <v>27</v>
      </c>
      <c r="F2155" t="s">
        <v>15</v>
      </c>
      <c r="G2155" t="s">
        <v>906</v>
      </c>
      <c r="H2155">
        <v>136.01264605838801</v>
      </c>
    </row>
    <row r="2156" spans="1:8" x14ac:dyDescent="0.25">
      <c r="A2156" t="s">
        <v>8985</v>
      </c>
      <c r="B2156" t="s">
        <v>8468</v>
      </c>
      <c r="C2156" t="s">
        <v>13</v>
      </c>
      <c r="D2156">
        <v>2030</v>
      </c>
      <c r="E2156" t="s">
        <v>28</v>
      </c>
      <c r="F2156" t="s">
        <v>15</v>
      </c>
      <c r="G2156" t="s">
        <v>906</v>
      </c>
      <c r="H2156">
        <v>122.69718422593839</v>
      </c>
    </row>
    <row r="2157" spans="1:8" x14ac:dyDescent="0.25">
      <c r="A2157" t="s">
        <v>8986</v>
      </c>
      <c r="B2157" t="s">
        <v>8468</v>
      </c>
      <c r="C2157" t="s">
        <v>13</v>
      </c>
      <c r="D2157">
        <v>2030</v>
      </c>
      <c r="E2157" t="s">
        <v>29</v>
      </c>
      <c r="F2157" t="s">
        <v>15</v>
      </c>
      <c r="G2157" t="s">
        <v>906</v>
      </c>
      <c r="H2157">
        <v>124.96348791639998</v>
      </c>
    </row>
    <row r="2158" spans="1:8" x14ac:dyDescent="0.25">
      <c r="A2158" t="s">
        <v>8987</v>
      </c>
      <c r="B2158" t="s">
        <v>8468</v>
      </c>
      <c r="C2158" t="s">
        <v>13</v>
      </c>
      <c r="D2158">
        <v>2030</v>
      </c>
      <c r="E2158" t="s">
        <v>30</v>
      </c>
      <c r="F2158" t="s">
        <v>15</v>
      </c>
      <c r="G2158" t="s">
        <v>906</v>
      </c>
      <c r="H2158">
        <v>112.03466559376001</v>
      </c>
    </row>
    <row r="2159" spans="1:8" x14ac:dyDescent="0.25">
      <c r="A2159" t="s">
        <v>8988</v>
      </c>
      <c r="B2159" t="s">
        <v>8468</v>
      </c>
      <c r="C2159" t="s">
        <v>13</v>
      </c>
      <c r="D2159">
        <v>2030</v>
      </c>
      <c r="E2159" t="s">
        <v>31</v>
      </c>
      <c r="F2159" t="s">
        <v>15</v>
      </c>
      <c r="G2159" t="s">
        <v>906</v>
      </c>
      <c r="H2159">
        <v>88.633779067999981</v>
      </c>
    </row>
    <row r="2160" spans="1:8" x14ac:dyDescent="0.25">
      <c r="A2160" t="s">
        <v>8989</v>
      </c>
      <c r="B2160" t="s">
        <v>8468</v>
      </c>
      <c r="C2160" t="s">
        <v>13</v>
      </c>
      <c r="D2160">
        <v>2030</v>
      </c>
      <c r="E2160" t="s">
        <v>32</v>
      </c>
      <c r="F2160" t="s">
        <v>15</v>
      </c>
      <c r="G2160" t="s">
        <v>906</v>
      </c>
      <c r="H2160">
        <v>51.908178730806</v>
      </c>
    </row>
    <row r="2161" spans="1:8" x14ac:dyDescent="0.25">
      <c r="A2161" t="s">
        <v>8990</v>
      </c>
      <c r="B2161" t="s">
        <v>8468</v>
      </c>
      <c r="C2161" t="s">
        <v>13</v>
      </c>
      <c r="D2161">
        <v>2030</v>
      </c>
      <c r="E2161" t="s">
        <v>33</v>
      </c>
      <c r="F2161" t="s">
        <v>15</v>
      </c>
      <c r="G2161" t="s">
        <v>906</v>
      </c>
      <c r="H2161">
        <v>20.495717399952003</v>
      </c>
    </row>
    <row r="2162" spans="1:8" x14ac:dyDescent="0.25">
      <c r="A2162" t="s">
        <v>8991</v>
      </c>
      <c r="B2162" t="s">
        <v>8468</v>
      </c>
      <c r="C2162" t="s">
        <v>13</v>
      </c>
      <c r="D2162">
        <v>2030</v>
      </c>
      <c r="E2162" t="s">
        <v>34</v>
      </c>
      <c r="F2162" t="s">
        <v>15</v>
      </c>
      <c r="G2162" t="s">
        <v>906</v>
      </c>
      <c r="H2162">
        <v>9.7901370260232028</v>
      </c>
    </row>
    <row r="2163" spans="1:8" x14ac:dyDescent="0.25">
      <c r="A2163" t="s">
        <v>8992</v>
      </c>
      <c r="B2163" t="s">
        <v>8468</v>
      </c>
      <c r="C2163" t="s">
        <v>13</v>
      </c>
      <c r="D2163">
        <v>2030</v>
      </c>
      <c r="E2163" t="s">
        <v>35</v>
      </c>
      <c r="F2163" t="s">
        <v>15</v>
      </c>
      <c r="G2163" t="s">
        <v>906</v>
      </c>
      <c r="H2163">
        <v>2.3089766197680004</v>
      </c>
    </row>
    <row r="2164" spans="1:8" x14ac:dyDescent="0.25">
      <c r="A2164" t="s">
        <v>8993</v>
      </c>
      <c r="B2164" t="s">
        <v>8468</v>
      </c>
      <c r="C2164" t="s">
        <v>13</v>
      </c>
      <c r="D2164">
        <v>2030</v>
      </c>
      <c r="E2164" t="s">
        <v>36</v>
      </c>
      <c r="F2164" t="s">
        <v>15</v>
      </c>
      <c r="G2164" t="s">
        <v>906</v>
      </c>
      <c r="H2164">
        <v>0.259076254492</v>
      </c>
    </row>
    <row r="2165" spans="1:8" x14ac:dyDescent="0.25">
      <c r="A2165" t="s">
        <v>8994</v>
      </c>
      <c r="B2165" t="s">
        <v>8468</v>
      </c>
      <c r="C2165" t="s">
        <v>13</v>
      </c>
      <c r="D2165">
        <v>2030</v>
      </c>
      <c r="E2165" t="s">
        <v>16</v>
      </c>
      <c r="F2165" t="s">
        <v>37</v>
      </c>
      <c r="G2165" t="s">
        <v>906</v>
      </c>
      <c r="H2165">
        <v>72.208354943226979</v>
      </c>
    </row>
    <row r="2166" spans="1:8" x14ac:dyDescent="0.25">
      <c r="A2166" t="s">
        <v>8995</v>
      </c>
      <c r="B2166" t="s">
        <v>8468</v>
      </c>
      <c r="C2166" t="s">
        <v>13</v>
      </c>
      <c r="D2166">
        <v>2030</v>
      </c>
      <c r="E2166" t="s">
        <v>17</v>
      </c>
      <c r="F2166" t="s">
        <v>37</v>
      </c>
      <c r="G2166" t="s">
        <v>906</v>
      </c>
      <c r="H2166">
        <v>77.939497891560833</v>
      </c>
    </row>
    <row r="2167" spans="1:8" x14ac:dyDescent="0.25">
      <c r="A2167" t="s">
        <v>8996</v>
      </c>
      <c r="B2167" t="s">
        <v>8468</v>
      </c>
      <c r="C2167" t="s">
        <v>13</v>
      </c>
      <c r="D2167">
        <v>2030</v>
      </c>
      <c r="E2167" t="s">
        <v>18</v>
      </c>
      <c r="F2167" t="s">
        <v>37</v>
      </c>
      <c r="G2167" t="s">
        <v>906</v>
      </c>
      <c r="H2167">
        <v>85.388357708955382</v>
      </c>
    </row>
    <row r="2168" spans="1:8" x14ac:dyDescent="0.25">
      <c r="A2168" t="s">
        <v>8997</v>
      </c>
      <c r="B2168" t="s">
        <v>8468</v>
      </c>
      <c r="C2168" t="s">
        <v>13</v>
      </c>
      <c r="D2168">
        <v>2030</v>
      </c>
      <c r="E2168" t="s">
        <v>19</v>
      </c>
      <c r="F2168" t="s">
        <v>37</v>
      </c>
      <c r="G2168" t="s">
        <v>906</v>
      </c>
      <c r="H2168">
        <v>93.246125984669419</v>
      </c>
    </row>
    <row r="2169" spans="1:8" x14ac:dyDescent="0.25">
      <c r="A2169" t="s">
        <v>8998</v>
      </c>
      <c r="B2169" t="s">
        <v>8468</v>
      </c>
      <c r="C2169" t="s">
        <v>13</v>
      </c>
      <c r="D2169">
        <v>2030</v>
      </c>
      <c r="E2169" t="s">
        <v>20</v>
      </c>
      <c r="F2169" t="s">
        <v>37</v>
      </c>
      <c r="G2169" t="s">
        <v>906</v>
      </c>
      <c r="H2169">
        <v>101.88961289509996</v>
      </c>
    </row>
    <row r="2170" spans="1:8" x14ac:dyDescent="0.25">
      <c r="A2170" t="s">
        <v>8999</v>
      </c>
      <c r="B2170" t="s">
        <v>8468</v>
      </c>
      <c r="C2170" t="s">
        <v>13</v>
      </c>
      <c r="D2170">
        <v>2030</v>
      </c>
      <c r="E2170" t="s">
        <v>21</v>
      </c>
      <c r="F2170" t="s">
        <v>37</v>
      </c>
      <c r="G2170" t="s">
        <v>906</v>
      </c>
      <c r="H2170">
        <v>95.905297150649972</v>
      </c>
    </row>
    <row r="2171" spans="1:8" x14ac:dyDescent="0.25">
      <c r="A2171" t="s">
        <v>9000</v>
      </c>
      <c r="B2171" t="s">
        <v>8468</v>
      </c>
      <c r="C2171" t="s">
        <v>13</v>
      </c>
      <c r="D2171">
        <v>2030</v>
      </c>
      <c r="E2171" t="s">
        <v>22</v>
      </c>
      <c r="F2171" t="s">
        <v>37</v>
      </c>
      <c r="G2171" t="s">
        <v>906</v>
      </c>
      <c r="H2171">
        <v>110.99009908146741</v>
      </c>
    </row>
    <row r="2172" spans="1:8" x14ac:dyDescent="0.25">
      <c r="A2172" t="s">
        <v>9001</v>
      </c>
      <c r="B2172" t="s">
        <v>8468</v>
      </c>
      <c r="C2172" t="s">
        <v>13</v>
      </c>
      <c r="D2172">
        <v>2030</v>
      </c>
      <c r="E2172" t="s">
        <v>23</v>
      </c>
      <c r="F2172" t="s">
        <v>37</v>
      </c>
      <c r="G2172" t="s">
        <v>906</v>
      </c>
      <c r="H2172">
        <v>106.64906380212938</v>
      </c>
    </row>
    <row r="2173" spans="1:8" x14ac:dyDescent="0.25">
      <c r="A2173" t="s">
        <v>9002</v>
      </c>
      <c r="B2173" t="s">
        <v>8468</v>
      </c>
      <c r="C2173" t="s">
        <v>13</v>
      </c>
      <c r="D2173">
        <v>2030</v>
      </c>
      <c r="E2173" t="s">
        <v>24</v>
      </c>
      <c r="F2173" t="s">
        <v>37</v>
      </c>
      <c r="G2173" t="s">
        <v>906</v>
      </c>
      <c r="H2173">
        <v>121.90146710555763</v>
      </c>
    </row>
    <row r="2174" spans="1:8" x14ac:dyDescent="0.25">
      <c r="A2174" t="s">
        <v>9003</v>
      </c>
      <c r="B2174" t="s">
        <v>8468</v>
      </c>
      <c r="C2174" t="s">
        <v>13</v>
      </c>
      <c r="D2174">
        <v>2030</v>
      </c>
      <c r="E2174" t="s">
        <v>25</v>
      </c>
      <c r="F2174" t="s">
        <v>37</v>
      </c>
      <c r="G2174" t="s">
        <v>906</v>
      </c>
      <c r="H2174">
        <v>134.12240677846404</v>
      </c>
    </row>
    <row r="2175" spans="1:8" x14ac:dyDescent="0.25">
      <c r="A2175" t="s">
        <v>9004</v>
      </c>
      <c r="B2175" t="s">
        <v>8468</v>
      </c>
      <c r="C2175" t="s">
        <v>13</v>
      </c>
      <c r="D2175">
        <v>2030</v>
      </c>
      <c r="E2175" t="s">
        <v>26</v>
      </c>
      <c r="F2175" t="s">
        <v>37</v>
      </c>
      <c r="G2175" t="s">
        <v>906</v>
      </c>
      <c r="H2175">
        <v>137.60862899838239</v>
      </c>
    </row>
    <row r="2176" spans="1:8" x14ac:dyDescent="0.25">
      <c r="A2176" t="s">
        <v>9005</v>
      </c>
      <c r="B2176" t="s">
        <v>8468</v>
      </c>
      <c r="C2176" t="s">
        <v>13</v>
      </c>
      <c r="D2176">
        <v>2030</v>
      </c>
      <c r="E2176" t="s">
        <v>27</v>
      </c>
      <c r="F2176" t="s">
        <v>37</v>
      </c>
      <c r="G2176" t="s">
        <v>906</v>
      </c>
      <c r="H2176">
        <v>137.93998582920801</v>
      </c>
    </row>
    <row r="2177" spans="1:8" x14ac:dyDescent="0.25">
      <c r="A2177" t="s">
        <v>9006</v>
      </c>
      <c r="B2177" t="s">
        <v>8468</v>
      </c>
      <c r="C2177" t="s">
        <v>13</v>
      </c>
      <c r="D2177">
        <v>2030</v>
      </c>
      <c r="E2177" t="s">
        <v>28</v>
      </c>
      <c r="F2177" t="s">
        <v>37</v>
      </c>
      <c r="G2177" t="s">
        <v>906</v>
      </c>
      <c r="H2177">
        <v>131.80896400085194</v>
      </c>
    </row>
    <row r="2178" spans="1:8" x14ac:dyDescent="0.25">
      <c r="A2178" t="s">
        <v>9007</v>
      </c>
      <c r="B2178" t="s">
        <v>8468</v>
      </c>
      <c r="C2178" t="s">
        <v>13</v>
      </c>
      <c r="D2178">
        <v>2030</v>
      </c>
      <c r="E2178" t="s">
        <v>29</v>
      </c>
      <c r="F2178" t="s">
        <v>37</v>
      </c>
      <c r="G2178" t="s">
        <v>906</v>
      </c>
      <c r="H2178">
        <v>143.50882565459995</v>
      </c>
    </row>
    <row r="2179" spans="1:8" x14ac:dyDescent="0.25">
      <c r="A2179" t="s">
        <v>9008</v>
      </c>
      <c r="B2179" t="s">
        <v>8468</v>
      </c>
      <c r="C2179" t="s">
        <v>13</v>
      </c>
      <c r="D2179">
        <v>2030</v>
      </c>
      <c r="E2179" t="s">
        <v>30</v>
      </c>
      <c r="F2179" t="s">
        <v>37</v>
      </c>
      <c r="G2179" t="s">
        <v>906</v>
      </c>
      <c r="H2179">
        <v>138.37559486156798</v>
      </c>
    </row>
    <row r="2180" spans="1:8" x14ac:dyDescent="0.25">
      <c r="A2180" t="s">
        <v>9009</v>
      </c>
      <c r="B2180" t="s">
        <v>8468</v>
      </c>
      <c r="C2180" t="s">
        <v>13</v>
      </c>
      <c r="D2180">
        <v>2030</v>
      </c>
      <c r="E2180" t="s">
        <v>31</v>
      </c>
      <c r="F2180" t="s">
        <v>37</v>
      </c>
      <c r="G2180" t="s">
        <v>906</v>
      </c>
      <c r="H2180">
        <v>121.30808284407399</v>
      </c>
    </row>
    <row r="2181" spans="1:8" x14ac:dyDescent="0.25">
      <c r="A2181" t="s">
        <v>9010</v>
      </c>
      <c r="B2181" t="s">
        <v>8468</v>
      </c>
      <c r="C2181" t="s">
        <v>13</v>
      </c>
      <c r="D2181">
        <v>2030</v>
      </c>
      <c r="E2181" t="s">
        <v>32</v>
      </c>
      <c r="F2181" t="s">
        <v>37</v>
      </c>
      <c r="G2181" t="s">
        <v>906</v>
      </c>
      <c r="H2181">
        <v>87.733584503039978</v>
      </c>
    </row>
    <row r="2182" spans="1:8" x14ac:dyDescent="0.25">
      <c r="A2182" t="s">
        <v>9011</v>
      </c>
      <c r="B2182" t="s">
        <v>8468</v>
      </c>
      <c r="C2182" t="s">
        <v>13</v>
      </c>
      <c r="D2182">
        <v>2030</v>
      </c>
      <c r="E2182" t="s">
        <v>33</v>
      </c>
      <c r="F2182" t="s">
        <v>37</v>
      </c>
      <c r="G2182" t="s">
        <v>906</v>
      </c>
      <c r="H2182">
        <v>45.44685124104322</v>
      </c>
    </row>
    <row r="2183" spans="1:8" x14ac:dyDescent="0.25">
      <c r="A2183" t="s">
        <v>9012</v>
      </c>
      <c r="B2183" t="s">
        <v>8468</v>
      </c>
      <c r="C2183" t="s">
        <v>13</v>
      </c>
      <c r="D2183">
        <v>2030</v>
      </c>
      <c r="E2183" t="s">
        <v>34</v>
      </c>
      <c r="F2183" t="s">
        <v>37</v>
      </c>
      <c r="G2183" t="s">
        <v>906</v>
      </c>
      <c r="H2183">
        <v>27.555671042459995</v>
      </c>
    </row>
    <row r="2184" spans="1:8" x14ac:dyDescent="0.25">
      <c r="A2184" t="s">
        <v>9013</v>
      </c>
      <c r="B2184" t="s">
        <v>8468</v>
      </c>
      <c r="C2184" t="s">
        <v>13</v>
      </c>
      <c r="D2184">
        <v>2030</v>
      </c>
      <c r="E2184" t="s">
        <v>35</v>
      </c>
      <c r="F2184" t="s">
        <v>37</v>
      </c>
      <c r="G2184" t="s">
        <v>906</v>
      </c>
      <c r="H2184">
        <v>8.4889889676539987</v>
      </c>
    </row>
    <row r="2185" spans="1:8" x14ac:dyDescent="0.25">
      <c r="A2185" t="s">
        <v>9014</v>
      </c>
      <c r="B2185" t="s">
        <v>8468</v>
      </c>
      <c r="C2185" t="s">
        <v>13</v>
      </c>
      <c r="D2185">
        <v>2030</v>
      </c>
      <c r="E2185" t="s">
        <v>36</v>
      </c>
      <c r="F2185" t="s">
        <v>37</v>
      </c>
      <c r="G2185" t="s">
        <v>906</v>
      </c>
      <c r="H2185">
        <v>1.32364702886</v>
      </c>
    </row>
    <row r="2186" spans="1:8" x14ac:dyDescent="0.25">
      <c r="A2186" t="s">
        <v>9015</v>
      </c>
      <c r="B2186" t="s">
        <v>8468</v>
      </c>
      <c r="C2186" t="s">
        <v>13</v>
      </c>
      <c r="D2186">
        <v>2030</v>
      </c>
      <c r="E2186" t="s">
        <v>16</v>
      </c>
      <c r="F2186" t="s">
        <v>15</v>
      </c>
      <c r="G2186" t="s">
        <v>949</v>
      </c>
      <c r="H2186">
        <v>80.709330909135602</v>
      </c>
    </row>
    <row r="2187" spans="1:8" x14ac:dyDescent="0.25">
      <c r="A2187" t="s">
        <v>9016</v>
      </c>
      <c r="B2187" t="s">
        <v>8468</v>
      </c>
      <c r="C2187" t="s">
        <v>13</v>
      </c>
      <c r="D2187">
        <v>2030</v>
      </c>
      <c r="E2187" t="s">
        <v>17</v>
      </c>
      <c r="F2187" t="s">
        <v>15</v>
      </c>
      <c r="G2187" t="s">
        <v>949</v>
      </c>
      <c r="H2187">
        <v>87.427663985555057</v>
      </c>
    </row>
    <row r="2188" spans="1:8" x14ac:dyDescent="0.25">
      <c r="A2188" t="s">
        <v>9017</v>
      </c>
      <c r="B2188" t="s">
        <v>8468</v>
      </c>
      <c r="C2188" t="s">
        <v>13</v>
      </c>
      <c r="D2188">
        <v>2030</v>
      </c>
      <c r="E2188" t="s">
        <v>18</v>
      </c>
      <c r="F2188" t="s">
        <v>15</v>
      </c>
      <c r="G2188" t="s">
        <v>949</v>
      </c>
      <c r="H2188">
        <v>95.296076699726044</v>
      </c>
    </row>
    <row r="2189" spans="1:8" x14ac:dyDescent="0.25">
      <c r="A2189" t="s">
        <v>9018</v>
      </c>
      <c r="B2189" t="s">
        <v>8468</v>
      </c>
      <c r="C2189" t="s">
        <v>13</v>
      </c>
      <c r="D2189">
        <v>2030</v>
      </c>
      <c r="E2189" t="s">
        <v>19</v>
      </c>
      <c r="F2189" t="s">
        <v>15</v>
      </c>
      <c r="G2189" t="s">
        <v>949</v>
      </c>
      <c r="H2189">
        <v>102.76398916178772</v>
      </c>
    </row>
    <row r="2190" spans="1:8" x14ac:dyDescent="0.25">
      <c r="A2190" t="s">
        <v>9019</v>
      </c>
      <c r="B2190" t="s">
        <v>8468</v>
      </c>
      <c r="C2190" t="s">
        <v>13</v>
      </c>
      <c r="D2190">
        <v>2030</v>
      </c>
      <c r="E2190" t="s">
        <v>20</v>
      </c>
      <c r="F2190" t="s">
        <v>15</v>
      </c>
      <c r="G2190" t="s">
        <v>949</v>
      </c>
      <c r="H2190">
        <v>111.59025856517431</v>
      </c>
    </row>
    <row r="2191" spans="1:8" x14ac:dyDescent="0.25">
      <c r="A2191" t="s">
        <v>9020</v>
      </c>
      <c r="B2191" t="s">
        <v>8468</v>
      </c>
      <c r="C2191" t="s">
        <v>13</v>
      </c>
      <c r="D2191">
        <v>2030</v>
      </c>
      <c r="E2191" t="s">
        <v>21</v>
      </c>
      <c r="F2191" t="s">
        <v>15</v>
      </c>
      <c r="G2191" t="s">
        <v>949</v>
      </c>
      <c r="H2191">
        <v>105.50153714855713</v>
      </c>
    </row>
    <row r="2192" spans="1:8" x14ac:dyDescent="0.25">
      <c r="A2192" t="s">
        <v>9021</v>
      </c>
      <c r="B2192" t="s">
        <v>8468</v>
      </c>
      <c r="C2192" t="s">
        <v>13</v>
      </c>
      <c r="D2192">
        <v>2030</v>
      </c>
      <c r="E2192" t="s">
        <v>22</v>
      </c>
      <c r="F2192" t="s">
        <v>15</v>
      </c>
      <c r="G2192" t="s">
        <v>949</v>
      </c>
      <c r="H2192">
        <v>122.78992670055409</v>
      </c>
    </row>
    <row r="2193" spans="1:8" x14ac:dyDescent="0.25">
      <c r="A2193" t="s">
        <v>9022</v>
      </c>
      <c r="B2193" t="s">
        <v>8468</v>
      </c>
      <c r="C2193" t="s">
        <v>13</v>
      </c>
      <c r="D2193">
        <v>2030</v>
      </c>
      <c r="E2193" t="s">
        <v>23</v>
      </c>
      <c r="F2193" t="s">
        <v>15</v>
      </c>
      <c r="G2193" t="s">
        <v>949</v>
      </c>
      <c r="H2193">
        <v>119.41341997263841</v>
      </c>
    </row>
    <row r="2194" spans="1:8" x14ac:dyDescent="0.25">
      <c r="A2194" t="s">
        <v>9023</v>
      </c>
      <c r="B2194" t="s">
        <v>8468</v>
      </c>
      <c r="C2194" t="s">
        <v>13</v>
      </c>
      <c r="D2194">
        <v>2030</v>
      </c>
      <c r="E2194" t="s">
        <v>24</v>
      </c>
      <c r="F2194" t="s">
        <v>15</v>
      </c>
      <c r="G2194" t="s">
        <v>949</v>
      </c>
      <c r="H2194">
        <v>134.81915500342802</v>
      </c>
    </row>
    <row r="2195" spans="1:8" x14ac:dyDescent="0.25">
      <c r="A2195" t="s">
        <v>9024</v>
      </c>
      <c r="B2195" t="s">
        <v>8468</v>
      </c>
      <c r="C2195" t="s">
        <v>13</v>
      </c>
      <c r="D2195">
        <v>2030</v>
      </c>
      <c r="E2195" t="s">
        <v>25</v>
      </c>
      <c r="F2195" t="s">
        <v>15</v>
      </c>
      <c r="G2195" t="s">
        <v>949</v>
      </c>
      <c r="H2195">
        <v>143.99444489664</v>
      </c>
    </row>
    <row r="2196" spans="1:8" x14ac:dyDescent="0.25">
      <c r="A2196" t="s">
        <v>9025</v>
      </c>
      <c r="B2196" t="s">
        <v>8468</v>
      </c>
      <c r="C2196" t="s">
        <v>13</v>
      </c>
      <c r="D2196">
        <v>2030</v>
      </c>
      <c r="E2196" t="s">
        <v>26</v>
      </c>
      <c r="F2196" t="s">
        <v>15</v>
      </c>
      <c r="G2196" t="s">
        <v>949</v>
      </c>
      <c r="H2196">
        <v>142.68229897299</v>
      </c>
    </row>
    <row r="2197" spans="1:8" x14ac:dyDescent="0.25">
      <c r="A2197" t="s">
        <v>9026</v>
      </c>
      <c r="B2197" t="s">
        <v>8468</v>
      </c>
      <c r="C2197" t="s">
        <v>13</v>
      </c>
      <c r="D2197">
        <v>2030</v>
      </c>
      <c r="E2197" t="s">
        <v>27</v>
      </c>
      <c r="F2197" t="s">
        <v>15</v>
      </c>
      <c r="G2197" t="s">
        <v>949</v>
      </c>
      <c r="H2197">
        <v>137.22862744001398</v>
      </c>
    </row>
    <row r="2198" spans="1:8" x14ac:dyDescent="0.25">
      <c r="A2198" t="s">
        <v>9027</v>
      </c>
      <c r="B2198" t="s">
        <v>8468</v>
      </c>
      <c r="C2198" t="s">
        <v>13</v>
      </c>
      <c r="D2198">
        <v>2030</v>
      </c>
      <c r="E2198" t="s">
        <v>28</v>
      </c>
      <c r="F2198" t="s">
        <v>15</v>
      </c>
      <c r="G2198" t="s">
        <v>949</v>
      </c>
      <c r="H2198">
        <v>123.41464950024083</v>
      </c>
    </row>
    <row r="2199" spans="1:8" x14ac:dyDescent="0.25">
      <c r="A2199" t="s">
        <v>9028</v>
      </c>
      <c r="B2199" t="s">
        <v>8468</v>
      </c>
      <c r="C2199" t="s">
        <v>13</v>
      </c>
      <c r="D2199">
        <v>2030</v>
      </c>
      <c r="E2199" t="s">
        <v>29</v>
      </c>
      <c r="F2199" t="s">
        <v>15</v>
      </c>
      <c r="G2199" t="s">
        <v>949</v>
      </c>
      <c r="H2199">
        <v>125.46892357423201</v>
      </c>
    </row>
    <row r="2200" spans="1:8" x14ac:dyDescent="0.25">
      <c r="A2200" t="s">
        <v>9029</v>
      </c>
      <c r="B2200" t="s">
        <v>8468</v>
      </c>
      <c r="C2200" t="s">
        <v>13</v>
      </c>
      <c r="D2200">
        <v>2030</v>
      </c>
      <c r="E2200" t="s">
        <v>30</v>
      </c>
      <c r="F2200" t="s">
        <v>15</v>
      </c>
      <c r="G2200" t="s">
        <v>949</v>
      </c>
      <c r="H2200">
        <v>112.25719218168001</v>
      </c>
    </row>
    <row r="2201" spans="1:8" x14ac:dyDescent="0.25">
      <c r="A2201" t="s">
        <v>9030</v>
      </c>
      <c r="B2201" t="s">
        <v>8468</v>
      </c>
      <c r="C2201" t="s">
        <v>13</v>
      </c>
      <c r="D2201">
        <v>2030</v>
      </c>
      <c r="E2201" t="s">
        <v>31</v>
      </c>
      <c r="F2201" t="s">
        <v>15</v>
      </c>
      <c r="G2201" t="s">
        <v>949</v>
      </c>
      <c r="H2201">
        <v>88.759204650000015</v>
      </c>
    </row>
    <row r="2202" spans="1:8" x14ac:dyDescent="0.25">
      <c r="A2202" t="s">
        <v>9031</v>
      </c>
      <c r="B2202" t="s">
        <v>8468</v>
      </c>
      <c r="C2202" t="s">
        <v>13</v>
      </c>
      <c r="D2202">
        <v>2030</v>
      </c>
      <c r="E2202" t="s">
        <v>32</v>
      </c>
      <c r="F2202" t="s">
        <v>15</v>
      </c>
      <c r="G2202" t="s">
        <v>949</v>
      </c>
      <c r="H2202">
        <v>51.951707708026497</v>
      </c>
    </row>
    <row r="2203" spans="1:8" x14ac:dyDescent="0.25">
      <c r="A2203" t="s">
        <v>9032</v>
      </c>
      <c r="B2203" t="s">
        <v>8468</v>
      </c>
      <c r="C2203" t="s">
        <v>13</v>
      </c>
      <c r="D2203">
        <v>2030</v>
      </c>
      <c r="E2203" t="s">
        <v>33</v>
      </c>
      <c r="F2203" t="s">
        <v>15</v>
      </c>
      <c r="G2203" t="s">
        <v>949</v>
      </c>
      <c r="H2203">
        <v>20.528839498751999</v>
      </c>
    </row>
    <row r="2204" spans="1:8" x14ac:dyDescent="0.25">
      <c r="A2204" t="s">
        <v>9033</v>
      </c>
      <c r="B2204" t="s">
        <v>8468</v>
      </c>
      <c r="C2204" t="s">
        <v>13</v>
      </c>
      <c r="D2204">
        <v>2030</v>
      </c>
      <c r="E2204" t="s">
        <v>34</v>
      </c>
      <c r="F2204" t="s">
        <v>15</v>
      </c>
      <c r="G2204" t="s">
        <v>949</v>
      </c>
      <c r="H2204">
        <v>9.8026031658995993</v>
      </c>
    </row>
    <row r="2205" spans="1:8" x14ac:dyDescent="0.25">
      <c r="A2205" t="s">
        <v>9034</v>
      </c>
      <c r="B2205" t="s">
        <v>8468</v>
      </c>
      <c r="C2205" t="s">
        <v>13</v>
      </c>
      <c r="D2205">
        <v>2030</v>
      </c>
      <c r="E2205" t="s">
        <v>35</v>
      </c>
      <c r="F2205" t="s">
        <v>15</v>
      </c>
      <c r="G2205" t="s">
        <v>949</v>
      </c>
      <c r="H2205">
        <v>2.3089766197680004</v>
      </c>
    </row>
    <row r="2206" spans="1:8" x14ac:dyDescent="0.25">
      <c r="A2206" t="s">
        <v>9035</v>
      </c>
      <c r="B2206" t="s">
        <v>8468</v>
      </c>
      <c r="C2206" t="s">
        <v>13</v>
      </c>
      <c r="D2206">
        <v>2030</v>
      </c>
      <c r="E2206" t="s">
        <v>36</v>
      </c>
      <c r="F2206" t="s">
        <v>15</v>
      </c>
      <c r="G2206" t="s">
        <v>949</v>
      </c>
      <c r="H2206">
        <v>0.259076254492</v>
      </c>
    </row>
    <row r="2207" spans="1:8" x14ac:dyDescent="0.25">
      <c r="A2207" t="s">
        <v>9036</v>
      </c>
      <c r="B2207" t="s">
        <v>8468</v>
      </c>
      <c r="C2207" t="s">
        <v>13</v>
      </c>
      <c r="D2207">
        <v>2030</v>
      </c>
      <c r="E2207" t="s">
        <v>16</v>
      </c>
      <c r="F2207" t="s">
        <v>37</v>
      </c>
      <c r="G2207" t="s">
        <v>949</v>
      </c>
      <c r="H2207">
        <v>76.140878216165675</v>
      </c>
    </row>
    <row r="2208" spans="1:8" x14ac:dyDescent="0.25">
      <c r="A2208" t="s">
        <v>9037</v>
      </c>
      <c r="B2208" t="s">
        <v>8468</v>
      </c>
      <c r="C2208" t="s">
        <v>13</v>
      </c>
      <c r="D2208">
        <v>2030</v>
      </c>
      <c r="E2208" t="s">
        <v>17</v>
      </c>
      <c r="F2208" t="s">
        <v>37</v>
      </c>
      <c r="G2208" t="s">
        <v>949</v>
      </c>
      <c r="H2208">
        <v>82.64438284006367</v>
      </c>
    </row>
    <row r="2209" spans="1:8" x14ac:dyDescent="0.25">
      <c r="A2209" t="s">
        <v>9038</v>
      </c>
      <c r="B2209" t="s">
        <v>8468</v>
      </c>
      <c r="C2209" t="s">
        <v>13</v>
      </c>
      <c r="D2209">
        <v>2030</v>
      </c>
      <c r="E2209" t="s">
        <v>18</v>
      </c>
      <c r="F2209" t="s">
        <v>37</v>
      </c>
      <c r="G2209" t="s">
        <v>949</v>
      </c>
      <c r="H2209">
        <v>90.082304466346756</v>
      </c>
    </row>
    <row r="2210" spans="1:8" x14ac:dyDescent="0.25">
      <c r="A2210" t="s">
        <v>9039</v>
      </c>
      <c r="B2210" t="s">
        <v>8468</v>
      </c>
      <c r="C2210" t="s">
        <v>13</v>
      </c>
      <c r="D2210">
        <v>2030</v>
      </c>
      <c r="E2210" t="s">
        <v>19</v>
      </c>
      <c r="F2210" t="s">
        <v>37</v>
      </c>
      <c r="G2210" t="s">
        <v>949</v>
      </c>
      <c r="H2210">
        <v>97.238974628116608</v>
      </c>
    </row>
    <row r="2211" spans="1:8" x14ac:dyDescent="0.25">
      <c r="A2211" t="s">
        <v>9040</v>
      </c>
      <c r="B2211" t="s">
        <v>8468</v>
      </c>
      <c r="C2211" t="s">
        <v>13</v>
      </c>
      <c r="D2211">
        <v>2030</v>
      </c>
      <c r="E2211" t="s">
        <v>20</v>
      </c>
      <c r="F2211" t="s">
        <v>37</v>
      </c>
      <c r="G2211" t="s">
        <v>949</v>
      </c>
      <c r="H2211">
        <v>105.28351669440001</v>
      </c>
    </row>
    <row r="2212" spans="1:8" x14ac:dyDescent="0.25">
      <c r="A2212" t="s">
        <v>9041</v>
      </c>
      <c r="B2212" t="s">
        <v>8468</v>
      </c>
      <c r="C2212" t="s">
        <v>13</v>
      </c>
      <c r="D2212">
        <v>2030</v>
      </c>
      <c r="E2212" t="s">
        <v>21</v>
      </c>
      <c r="F2212" t="s">
        <v>37</v>
      </c>
      <c r="G2212" t="s">
        <v>949</v>
      </c>
      <c r="H2212">
        <v>100.09910109959999</v>
      </c>
    </row>
    <row r="2213" spans="1:8" x14ac:dyDescent="0.25">
      <c r="A2213" t="s">
        <v>9042</v>
      </c>
      <c r="B2213" t="s">
        <v>8468</v>
      </c>
      <c r="C2213" t="s">
        <v>13</v>
      </c>
      <c r="D2213">
        <v>2030</v>
      </c>
      <c r="E2213" t="s">
        <v>22</v>
      </c>
      <c r="F2213" t="s">
        <v>37</v>
      </c>
      <c r="G2213" t="s">
        <v>949</v>
      </c>
      <c r="H2213">
        <v>117.18010542951765</v>
      </c>
    </row>
    <row r="2214" spans="1:8" x14ac:dyDescent="0.25">
      <c r="A2214" t="s">
        <v>9043</v>
      </c>
      <c r="B2214" t="s">
        <v>8468</v>
      </c>
      <c r="C2214" t="s">
        <v>13</v>
      </c>
      <c r="D2214">
        <v>2030</v>
      </c>
      <c r="E2214" t="s">
        <v>23</v>
      </c>
      <c r="F2214" t="s">
        <v>37</v>
      </c>
      <c r="G2214" t="s">
        <v>949</v>
      </c>
      <c r="H2214">
        <v>114.8240377924308</v>
      </c>
    </row>
    <row r="2215" spans="1:8" x14ac:dyDescent="0.25">
      <c r="A2215" t="s">
        <v>9044</v>
      </c>
      <c r="B2215" t="s">
        <v>8468</v>
      </c>
      <c r="C2215" t="s">
        <v>13</v>
      </c>
      <c r="D2215">
        <v>2030</v>
      </c>
      <c r="E2215" t="s">
        <v>24</v>
      </c>
      <c r="F2215" t="s">
        <v>37</v>
      </c>
      <c r="G2215" t="s">
        <v>949</v>
      </c>
      <c r="H2215">
        <v>130.45102081957805</v>
      </c>
    </row>
    <row r="2216" spans="1:8" x14ac:dyDescent="0.25">
      <c r="A2216" t="s">
        <v>9045</v>
      </c>
      <c r="B2216" t="s">
        <v>8468</v>
      </c>
      <c r="C2216" t="s">
        <v>13</v>
      </c>
      <c r="D2216">
        <v>2030</v>
      </c>
      <c r="E2216" t="s">
        <v>25</v>
      </c>
      <c r="F2216" t="s">
        <v>37</v>
      </c>
      <c r="G2216" t="s">
        <v>949</v>
      </c>
      <c r="H2216">
        <v>140.45862150458399</v>
      </c>
    </row>
    <row r="2217" spans="1:8" x14ac:dyDescent="0.25">
      <c r="A2217" t="s">
        <v>9046</v>
      </c>
      <c r="B2217" t="s">
        <v>8468</v>
      </c>
      <c r="C2217" t="s">
        <v>13</v>
      </c>
      <c r="D2217">
        <v>2030</v>
      </c>
      <c r="E2217" t="s">
        <v>26</v>
      </c>
      <c r="F2217" t="s">
        <v>37</v>
      </c>
      <c r="G2217" t="s">
        <v>949</v>
      </c>
      <c r="H2217">
        <v>141.63908009543042</v>
      </c>
    </row>
    <row r="2218" spans="1:8" x14ac:dyDescent="0.25">
      <c r="A2218" t="s">
        <v>9047</v>
      </c>
      <c r="B2218" t="s">
        <v>8468</v>
      </c>
      <c r="C2218" t="s">
        <v>13</v>
      </c>
      <c r="D2218">
        <v>2030</v>
      </c>
      <c r="E2218" t="s">
        <v>27</v>
      </c>
      <c r="F2218" t="s">
        <v>37</v>
      </c>
      <c r="G2218" t="s">
        <v>949</v>
      </c>
      <c r="H2218">
        <v>140.47003472435998</v>
      </c>
    </row>
    <row r="2219" spans="1:8" x14ac:dyDescent="0.25">
      <c r="A2219" t="s">
        <v>9048</v>
      </c>
      <c r="B2219" t="s">
        <v>8468</v>
      </c>
      <c r="C2219" t="s">
        <v>13</v>
      </c>
      <c r="D2219">
        <v>2030</v>
      </c>
      <c r="E2219" t="s">
        <v>28</v>
      </c>
      <c r="F2219" t="s">
        <v>37</v>
      </c>
      <c r="G2219" t="s">
        <v>949</v>
      </c>
      <c r="H2219">
        <v>133.34204678150397</v>
      </c>
    </row>
    <row r="2220" spans="1:8" x14ac:dyDescent="0.25">
      <c r="A2220" t="s">
        <v>9049</v>
      </c>
      <c r="B2220" t="s">
        <v>8468</v>
      </c>
      <c r="C2220" t="s">
        <v>13</v>
      </c>
      <c r="D2220">
        <v>2030</v>
      </c>
      <c r="E2220" t="s">
        <v>29</v>
      </c>
      <c r="F2220" t="s">
        <v>37</v>
      </c>
      <c r="G2220" t="s">
        <v>949</v>
      </c>
      <c r="H2220">
        <v>144.44293629361999</v>
      </c>
    </row>
    <row r="2221" spans="1:8" x14ac:dyDescent="0.25">
      <c r="A2221" t="s">
        <v>9050</v>
      </c>
      <c r="B2221" t="s">
        <v>8468</v>
      </c>
      <c r="C2221" t="s">
        <v>13</v>
      </c>
      <c r="D2221">
        <v>2030</v>
      </c>
      <c r="E2221" t="s">
        <v>30</v>
      </c>
      <c r="F2221" t="s">
        <v>37</v>
      </c>
      <c r="G2221" t="s">
        <v>949</v>
      </c>
      <c r="H2221">
        <v>138.90546029587199</v>
      </c>
    </row>
    <row r="2222" spans="1:8" x14ac:dyDescent="0.25">
      <c r="A2222" t="s">
        <v>9051</v>
      </c>
      <c r="B2222" t="s">
        <v>8468</v>
      </c>
      <c r="C2222" t="s">
        <v>13</v>
      </c>
      <c r="D2222">
        <v>2030</v>
      </c>
      <c r="E2222" t="s">
        <v>31</v>
      </c>
      <c r="F2222" t="s">
        <v>37</v>
      </c>
      <c r="G2222" t="s">
        <v>949</v>
      </c>
      <c r="H2222">
        <v>121.54381604782202</v>
      </c>
    </row>
    <row r="2223" spans="1:8" x14ac:dyDescent="0.25">
      <c r="A2223" t="s">
        <v>9052</v>
      </c>
      <c r="B2223" t="s">
        <v>8468</v>
      </c>
      <c r="C2223" t="s">
        <v>13</v>
      </c>
      <c r="D2223">
        <v>2030</v>
      </c>
      <c r="E2223" t="s">
        <v>32</v>
      </c>
      <c r="F2223" t="s">
        <v>37</v>
      </c>
      <c r="G2223" t="s">
        <v>949</v>
      </c>
      <c r="H2223">
        <v>87.939285021504006</v>
      </c>
    </row>
    <row r="2224" spans="1:8" x14ac:dyDescent="0.25">
      <c r="A2224" t="s">
        <v>9053</v>
      </c>
      <c r="B2224" t="s">
        <v>8468</v>
      </c>
      <c r="C2224" t="s">
        <v>13</v>
      </c>
      <c r="D2224">
        <v>2030</v>
      </c>
      <c r="E2224" t="s">
        <v>33</v>
      </c>
      <c r="F2224" t="s">
        <v>37</v>
      </c>
      <c r="G2224" t="s">
        <v>949</v>
      </c>
      <c r="H2224">
        <v>45.539367444542407</v>
      </c>
    </row>
    <row r="2225" spans="1:8" x14ac:dyDescent="0.25">
      <c r="A2225" t="s">
        <v>9054</v>
      </c>
      <c r="B2225" t="s">
        <v>8468</v>
      </c>
      <c r="C2225" t="s">
        <v>13</v>
      </c>
      <c r="D2225">
        <v>2030</v>
      </c>
      <c r="E2225" t="s">
        <v>34</v>
      </c>
      <c r="F2225" t="s">
        <v>37</v>
      </c>
      <c r="G2225" t="s">
        <v>949</v>
      </c>
      <c r="H2225">
        <v>27.579062695337999</v>
      </c>
    </row>
    <row r="2226" spans="1:8" x14ac:dyDescent="0.25">
      <c r="A2226" t="s">
        <v>9055</v>
      </c>
      <c r="B2226" t="s">
        <v>8468</v>
      </c>
      <c r="C2226" t="s">
        <v>13</v>
      </c>
      <c r="D2226">
        <v>2030</v>
      </c>
      <c r="E2226" t="s">
        <v>35</v>
      </c>
      <c r="F2226" t="s">
        <v>37</v>
      </c>
      <c r="G2226" t="s">
        <v>949</v>
      </c>
      <c r="H2226">
        <v>8.4889889676539987</v>
      </c>
    </row>
    <row r="2227" spans="1:8" x14ac:dyDescent="0.25">
      <c r="A2227" t="s">
        <v>9056</v>
      </c>
      <c r="B2227" t="s">
        <v>8468</v>
      </c>
      <c r="C2227" t="s">
        <v>13</v>
      </c>
      <c r="D2227">
        <v>2030</v>
      </c>
      <c r="E2227" t="s">
        <v>36</v>
      </c>
      <c r="F2227" t="s">
        <v>37</v>
      </c>
      <c r="G2227" t="s">
        <v>949</v>
      </c>
      <c r="H2227">
        <v>1.32364702886</v>
      </c>
    </row>
    <row r="2228" spans="1:8" x14ac:dyDescent="0.25">
      <c r="A2228" t="s">
        <v>9057</v>
      </c>
      <c r="B2228" t="s">
        <v>8467</v>
      </c>
      <c r="C2228" t="s">
        <v>13</v>
      </c>
      <c r="D2228">
        <v>2030</v>
      </c>
      <c r="E2228" t="s">
        <v>16</v>
      </c>
      <c r="F2228" t="s">
        <v>15</v>
      </c>
      <c r="G2228" t="s">
        <v>906</v>
      </c>
      <c r="H2228">
        <v>93.710062949559045</v>
      </c>
    </row>
    <row r="2229" spans="1:8" x14ac:dyDescent="0.25">
      <c r="A2229" t="s">
        <v>9058</v>
      </c>
      <c r="B2229" t="s">
        <v>8467</v>
      </c>
      <c r="C2229" t="s">
        <v>13</v>
      </c>
      <c r="D2229">
        <v>2030</v>
      </c>
      <c r="E2229" t="s">
        <v>17</v>
      </c>
      <c r="F2229" t="s">
        <v>15</v>
      </c>
      <c r="G2229" t="s">
        <v>906</v>
      </c>
      <c r="H2229">
        <v>96.768633582947018</v>
      </c>
    </row>
    <row r="2230" spans="1:8" x14ac:dyDescent="0.25">
      <c r="A2230" t="s">
        <v>9059</v>
      </c>
      <c r="B2230" t="s">
        <v>8467</v>
      </c>
      <c r="C2230" t="s">
        <v>13</v>
      </c>
      <c r="D2230">
        <v>2030</v>
      </c>
      <c r="E2230" t="s">
        <v>18</v>
      </c>
      <c r="F2230" t="s">
        <v>15</v>
      </c>
      <c r="G2230" t="s">
        <v>906</v>
      </c>
      <c r="H2230">
        <v>101.26238050208822</v>
      </c>
    </row>
    <row r="2231" spans="1:8" x14ac:dyDescent="0.25">
      <c r="A2231" t="s">
        <v>9060</v>
      </c>
      <c r="B2231" t="s">
        <v>8467</v>
      </c>
      <c r="C2231" t="s">
        <v>13</v>
      </c>
      <c r="D2231">
        <v>2030</v>
      </c>
      <c r="E2231" t="s">
        <v>19</v>
      </c>
      <c r="F2231" t="s">
        <v>15</v>
      </c>
      <c r="G2231" t="s">
        <v>906</v>
      </c>
      <c r="H2231">
        <v>105.41233415850841</v>
      </c>
    </row>
    <row r="2232" spans="1:8" x14ac:dyDescent="0.25">
      <c r="A2232" t="s">
        <v>9061</v>
      </c>
      <c r="B2232" t="s">
        <v>8467</v>
      </c>
      <c r="C2232" t="s">
        <v>13</v>
      </c>
      <c r="D2232">
        <v>2030</v>
      </c>
      <c r="E2232" t="s">
        <v>20</v>
      </c>
      <c r="F2232" t="s">
        <v>15</v>
      </c>
      <c r="G2232" t="s">
        <v>906</v>
      </c>
      <c r="H2232">
        <v>109.99585171882364</v>
      </c>
    </row>
    <row r="2233" spans="1:8" x14ac:dyDescent="0.25">
      <c r="A2233" t="s">
        <v>9062</v>
      </c>
      <c r="B2233" t="s">
        <v>8467</v>
      </c>
      <c r="C2233" t="s">
        <v>13</v>
      </c>
      <c r="D2233">
        <v>2030</v>
      </c>
      <c r="E2233" t="s">
        <v>21</v>
      </c>
      <c r="F2233" t="s">
        <v>15</v>
      </c>
      <c r="G2233" t="s">
        <v>906</v>
      </c>
      <c r="H2233">
        <v>103.71022205815488</v>
      </c>
    </row>
    <row r="2234" spans="1:8" x14ac:dyDescent="0.25">
      <c r="A2234" t="s">
        <v>9063</v>
      </c>
      <c r="B2234" t="s">
        <v>8467</v>
      </c>
      <c r="C2234" t="s">
        <v>13</v>
      </c>
      <c r="D2234">
        <v>2030</v>
      </c>
      <c r="E2234" t="s">
        <v>22</v>
      </c>
      <c r="F2234" t="s">
        <v>15</v>
      </c>
      <c r="G2234" t="s">
        <v>906</v>
      </c>
      <c r="H2234">
        <v>120.00504612754597</v>
      </c>
    </row>
    <row r="2235" spans="1:8" x14ac:dyDescent="0.25">
      <c r="A2235" t="s">
        <v>9064</v>
      </c>
      <c r="B2235" t="s">
        <v>8467</v>
      </c>
      <c r="C2235" t="s">
        <v>13</v>
      </c>
      <c r="D2235">
        <v>2030</v>
      </c>
      <c r="E2235" t="s">
        <v>23</v>
      </c>
      <c r="F2235" t="s">
        <v>15</v>
      </c>
      <c r="G2235" t="s">
        <v>906</v>
      </c>
      <c r="H2235">
        <v>115.44617150218077</v>
      </c>
    </row>
    <row r="2236" spans="1:8" x14ac:dyDescent="0.25">
      <c r="A2236" t="s">
        <v>9065</v>
      </c>
      <c r="B2236" t="s">
        <v>8467</v>
      </c>
      <c r="C2236" t="s">
        <v>13</v>
      </c>
      <c r="D2236">
        <v>2030</v>
      </c>
      <c r="E2236" t="s">
        <v>24</v>
      </c>
      <c r="F2236" t="s">
        <v>15</v>
      </c>
      <c r="G2236" t="s">
        <v>906</v>
      </c>
      <c r="H2236">
        <v>130.48238612272402</v>
      </c>
    </row>
    <row r="2237" spans="1:8" x14ac:dyDescent="0.25">
      <c r="A2237" t="s">
        <v>9066</v>
      </c>
      <c r="B2237" t="s">
        <v>8467</v>
      </c>
      <c r="C2237" t="s">
        <v>13</v>
      </c>
      <c r="D2237">
        <v>2030</v>
      </c>
      <c r="E2237" t="s">
        <v>25</v>
      </c>
      <c r="F2237" t="s">
        <v>15</v>
      </c>
      <c r="G2237" t="s">
        <v>906</v>
      </c>
      <c r="H2237">
        <v>140.77149864140799</v>
      </c>
    </row>
    <row r="2238" spans="1:8" x14ac:dyDescent="0.25">
      <c r="A2238" t="s">
        <v>9067</v>
      </c>
      <c r="B2238" t="s">
        <v>8467</v>
      </c>
      <c r="C2238" t="s">
        <v>13</v>
      </c>
      <c r="D2238">
        <v>2030</v>
      </c>
      <c r="E2238" t="s">
        <v>26</v>
      </c>
      <c r="F2238" t="s">
        <v>15</v>
      </c>
      <c r="G2238" t="s">
        <v>906</v>
      </c>
      <c r="H2238">
        <v>140.56592794636796</v>
      </c>
    </row>
    <row r="2239" spans="1:8" x14ac:dyDescent="0.25">
      <c r="A2239" t="s">
        <v>9068</v>
      </c>
      <c r="B2239" t="s">
        <v>8467</v>
      </c>
      <c r="C2239" t="s">
        <v>13</v>
      </c>
      <c r="D2239">
        <v>2030</v>
      </c>
      <c r="E2239" t="s">
        <v>27</v>
      </c>
      <c r="F2239" t="s">
        <v>15</v>
      </c>
      <c r="G2239" t="s">
        <v>906</v>
      </c>
      <c r="H2239">
        <v>136.01264605838801</v>
      </c>
    </row>
    <row r="2240" spans="1:8" x14ac:dyDescent="0.25">
      <c r="A2240" t="s">
        <v>9069</v>
      </c>
      <c r="B2240" t="s">
        <v>8467</v>
      </c>
      <c r="C2240" t="s">
        <v>13</v>
      </c>
      <c r="D2240">
        <v>2030</v>
      </c>
      <c r="E2240" t="s">
        <v>28</v>
      </c>
      <c r="F2240" t="s">
        <v>15</v>
      </c>
      <c r="G2240" t="s">
        <v>906</v>
      </c>
      <c r="H2240">
        <v>122.69718422593839</v>
      </c>
    </row>
    <row r="2241" spans="1:8" x14ac:dyDescent="0.25">
      <c r="A2241" t="s">
        <v>9070</v>
      </c>
      <c r="B2241" t="s">
        <v>8467</v>
      </c>
      <c r="C2241" t="s">
        <v>13</v>
      </c>
      <c r="D2241">
        <v>2030</v>
      </c>
      <c r="E2241" t="s">
        <v>29</v>
      </c>
      <c r="F2241" t="s">
        <v>15</v>
      </c>
      <c r="G2241" t="s">
        <v>906</v>
      </c>
      <c r="H2241">
        <v>124.96348791639998</v>
      </c>
    </row>
    <row r="2242" spans="1:8" x14ac:dyDescent="0.25">
      <c r="A2242" t="s">
        <v>9071</v>
      </c>
      <c r="B2242" t="s">
        <v>8467</v>
      </c>
      <c r="C2242" t="s">
        <v>13</v>
      </c>
      <c r="D2242">
        <v>2030</v>
      </c>
      <c r="E2242" t="s">
        <v>30</v>
      </c>
      <c r="F2242" t="s">
        <v>15</v>
      </c>
      <c r="G2242" t="s">
        <v>906</v>
      </c>
      <c r="H2242">
        <v>112.03466559376001</v>
      </c>
    </row>
    <row r="2243" spans="1:8" x14ac:dyDescent="0.25">
      <c r="A2243" t="s">
        <v>9072</v>
      </c>
      <c r="B2243" t="s">
        <v>8467</v>
      </c>
      <c r="C2243" t="s">
        <v>13</v>
      </c>
      <c r="D2243">
        <v>2030</v>
      </c>
      <c r="E2243" t="s">
        <v>31</v>
      </c>
      <c r="F2243" t="s">
        <v>15</v>
      </c>
      <c r="G2243" t="s">
        <v>906</v>
      </c>
      <c r="H2243">
        <v>88.633779067999981</v>
      </c>
    </row>
    <row r="2244" spans="1:8" x14ac:dyDescent="0.25">
      <c r="A2244" t="s">
        <v>9073</v>
      </c>
      <c r="B2244" t="s">
        <v>8467</v>
      </c>
      <c r="C2244" t="s">
        <v>13</v>
      </c>
      <c r="D2244">
        <v>2030</v>
      </c>
      <c r="E2244" t="s">
        <v>32</v>
      </c>
      <c r="F2244" t="s">
        <v>15</v>
      </c>
      <c r="G2244" t="s">
        <v>906</v>
      </c>
      <c r="H2244">
        <v>51.908178730806</v>
      </c>
    </row>
    <row r="2245" spans="1:8" x14ac:dyDescent="0.25">
      <c r="A2245" t="s">
        <v>9074</v>
      </c>
      <c r="B2245" t="s">
        <v>8467</v>
      </c>
      <c r="C2245" t="s">
        <v>13</v>
      </c>
      <c r="D2245">
        <v>2030</v>
      </c>
      <c r="E2245" t="s">
        <v>33</v>
      </c>
      <c r="F2245" t="s">
        <v>15</v>
      </c>
      <c r="G2245" t="s">
        <v>906</v>
      </c>
      <c r="H2245">
        <v>20.495717399952003</v>
      </c>
    </row>
    <row r="2246" spans="1:8" x14ac:dyDescent="0.25">
      <c r="A2246" t="s">
        <v>9075</v>
      </c>
      <c r="B2246" t="s">
        <v>8467</v>
      </c>
      <c r="C2246" t="s">
        <v>13</v>
      </c>
      <c r="D2246">
        <v>2030</v>
      </c>
      <c r="E2246" t="s">
        <v>34</v>
      </c>
      <c r="F2246" t="s">
        <v>15</v>
      </c>
      <c r="G2246" t="s">
        <v>906</v>
      </c>
      <c r="H2246">
        <v>9.7901370260232028</v>
      </c>
    </row>
    <row r="2247" spans="1:8" x14ac:dyDescent="0.25">
      <c r="A2247" t="s">
        <v>9076</v>
      </c>
      <c r="B2247" t="s">
        <v>8467</v>
      </c>
      <c r="C2247" t="s">
        <v>13</v>
      </c>
      <c r="D2247">
        <v>2030</v>
      </c>
      <c r="E2247" t="s">
        <v>35</v>
      </c>
      <c r="F2247" t="s">
        <v>15</v>
      </c>
      <c r="G2247" t="s">
        <v>906</v>
      </c>
      <c r="H2247">
        <v>2.3089766197680004</v>
      </c>
    </row>
    <row r="2248" spans="1:8" x14ac:dyDescent="0.25">
      <c r="A2248" t="s">
        <v>9077</v>
      </c>
      <c r="B2248" t="s">
        <v>8467</v>
      </c>
      <c r="C2248" t="s">
        <v>13</v>
      </c>
      <c r="D2248">
        <v>2030</v>
      </c>
      <c r="E2248" t="s">
        <v>36</v>
      </c>
      <c r="F2248" t="s">
        <v>15</v>
      </c>
      <c r="G2248" t="s">
        <v>906</v>
      </c>
      <c r="H2248">
        <v>0.259076254492</v>
      </c>
    </row>
    <row r="2249" spans="1:8" x14ac:dyDescent="0.25">
      <c r="A2249" t="s">
        <v>9078</v>
      </c>
      <c r="B2249" t="s">
        <v>8467</v>
      </c>
      <c r="C2249" t="s">
        <v>13</v>
      </c>
      <c r="D2249">
        <v>2030</v>
      </c>
      <c r="E2249" t="s">
        <v>16</v>
      </c>
      <c r="F2249" t="s">
        <v>37</v>
      </c>
      <c r="G2249" t="s">
        <v>906</v>
      </c>
      <c r="H2249">
        <v>88.400059386376455</v>
      </c>
    </row>
    <row r="2250" spans="1:8" x14ac:dyDescent="0.25">
      <c r="A2250" t="s">
        <v>9079</v>
      </c>
      <c r="B2250" t="s">
        <v>8467</v>
      </c>
      <c r="C2250" t="s">
        <v>13</v>
      </c>
      <c r="D2250">
        <v>2030</v>
      </c>
      <c r="E2250" t="s">
        <v>17</v>
      </c>
      <c r="F2250" t="s">
        <v>37</v>
      </c>
      <c r="G2250" t="s">
        <v>906</v>
      </c>
      <c r="H2250">
        <v>90.949344912274341</v>
      </c>
    </row>
    <row r="2251" spans="1:8" x14ac:dyDescent="0.25">
      <c r="A2251" t="s">
        <v>9080</v>
      </c>
      <c r="B2251" t="s">
        <v>8467</v>
      </c>
      <c r="C2251" t="s">
        <v>13</v>
      </c>
      <c r="D2251">
        <v>2030</v>
      </c>
      <c r="E2251" t="s">
        <v>18</v>
      </c>
      <c r="F2251" t="s">
        <v>37</v>
      </c>
      <c r="G2251" t="s">
        <v>906</v>
      </c>
      <c r="H2251">
        <v>94.869640931173237</v>
      </c>
    </row>
    <row r="2252" spans="1:8" x14ac:dyDescent="0.25">
      <c r="A2252" t="s">
        <v>9081</v>
      </c>
      <c r="B2252" t="s">
        <v>8467</v>
      </c>
      <c r="C2252" t="s">
        <v>13</v>
      </c>
      <c r="D2252">
        <v>2030</v>
      </c>
      <c r="E2252" t="s">
        <v>19</v>
      </c>
      <c r="F2252" t="s">
        <v>37</v>
      </c>
      <c r="G2252" t="s">
        <v>906</v>
      </c>
      <c r="H2252">
        <v>98.464905630093611</v>
      </c>
    </row>
    <row r="2253" spans="1:8" x14ac:dyDescent="0.25">
      <c r="A2253" t="s">
        <v>9082</v>
      </c>
      <c r="B2253" t="s">
        <v>8467</v>
      </c>
      <c r="C2253" t="s">
        <v>13</v>
      </c>
      <c r="D2253">
        <v>2030</v>
      </c>
      <c r="E2253" t="s">
        <v>20</v>
      </c>
      <c r="F2253" t="s">
        <v>37</v>
      </c>
      <c r="G2253" t="s">
        <v>906</v>
      </c>
      <c r="H2253">
        <v>101.88961289509996</v>
      </c>
    </row>
    <row r="2254" spans="1:8" x14ac:dyDescent="0.25">
      <c r="A2254" t="s">
        <v>9083</v>
      </c>
      <c r="B2254" t="s">
        <v>8467</v>
      </c>
      <c r="C2254" t="s">
        <v>13</v>
      </c>
      <c r="D2254">
        <v>2030</v>
      </c>
      <c r="E2254" t="s">
        <v>21</v>
      </c>
      <c r="F2254" t="s">
        <v>37</v>
      </c>
      <c r="G2254" t="s">
        <v>906</v>
      </c>
      <c r="H2254">
        <v>95.905297150649972</v>
      </c>
    </row>
    <row r="2255" spans="1:8" x14ac:dyDescent="0.25">
      <c r="A2255" t="s">
        <v>9084</v>
      </c>
      <c r="B2255" t="s">
        <v>8467</v>
      </c>
      <c r="C2255" t="s">
        <v>13</v>
      </c>
      <c r="D2255">
        <v>2030</v>
      </c>
      <c r="E2255" t="s">
        <v>22</v>
      </c>
      <c r="F2255" t="s">
        <v>37</v>
      </c>
      <c r="G2255" t="s">
        <v>906</v>
      </c>
      <c r="H2255">
        <v>110.99009908146741</v>
      </c>
    </row>
    <row r="2256" spans="1:8" x14ac:dyDescent="0.25">
      <c r="A2256" t="s">
        <v>9085</v>
      </c>
      <c r="B2256" t="s">
        <v>8467</v>
      </c>
      <c r="C2256" t="s">
        <v>13</v>
      </c>
      <c r="D2256">
        <v>2030</v>
      </c>
      <c r="E2256" t="s">
        <v>23</v>
      </c>
      <c r="F2256" t="s">
        <v>37</v>
      </c>
      <c r="G2256" t="s">
        <v>906</v>
      </c>
      <c r="H2256">
        <v>106.64906380212938</v>
      </c>
    </row>
    <row r="2257" spans="1:8" x14ac:dyDescent="0.25">
      <c r="A2257" t="s">
        <v>9086</v>
      </c>
      <c r="B2257" t="s">
        <v>8467</v>
      </c>
      <c r="C2257" t="s">
        <v>13</v>
      </c>
      <c r="D2257">
        <v>2030</v>
      </c>
      <c r="E2257" t="s">
        <v>24</v>
      </c>
      <c r="F2257" t="s">
        <v>37</v>
      </c>
      <c r="G2257" t="s">
        <v>906</v>
      </c>
      <c r="H2257">
        <v>121.90146710555763</v>
      </c>
    </row>
    <row r="2258" spans="1:8" x14ac:dyDescent="0.25">
      <c r="A2258" t="s">
        <v>9087</v>
      </c>
      <c r="B2258" t="s">
        <v>8467</v>
      </c>
      <c r="C2258" t="s">
        <v>13</v>
      </c>
      <c r="D2258">
        <v>2030</v>
      </c>
      <c r="E2258" t="s">
        <v>25</v>
      </c>
      <c r="F2258" t="s">
        <v>37</v>
      </c>
      <c r="G2258" t="s">
        <v>906</v>
      </c>
      <c r="H2258">
        <v>134.12240677846404</v>
      </c>
    </row>
    <row r="2259" spans="1:8" x14ac:dyDescent="0.25">
      <c r="A2259" t="s">
        <v>9088</v>
      </c>
      <c r="B2259" t="s">
        <v>8467</v>
      </c>
      <c r="C2259" t="s">
        <v>13</v>
      </c>
      <c r="D2259">
        <v>2030</v>
      </c>
      <c r="E2259" t="s">
        <v>26</v>
      </c>
      <c r="F2259" t="s">
        <v>37</v>
      </c>
      <c r="G2259" t="s">
        <v>906</v>
      </c>
      <c r="H2259">
        <v>137.60862899838239</v>
      </c>
    </row>
    <row r="2260" spans="1:8" x14ac:dyDescent="0.25">
      <c r="A2260" t="s">
        <v>9089</v>
      </c>
      <c r="B2260" t="s">
        <v>8467</v>
      </c>
      <c r="C2260" t="s">
        <v>13</v>
      </c>
      <c r="D2260">
        <v>2030</v>
      </c>
      <c r="E2260" t="s">
        <v>27</v>
      </c>
      <c r="F2260" t="s">
        <v>37</v>
      </c>
      <c r="G2260" t="s">
        <v>906</v>
      </c>
      <c r="H2260">
        <v>137.93998582920801</v>
      </c>
    </row>
    <row r="2261" spans="1:8" x14ac:dyDescent="0.25">
      <c r="A2261" t="s">
        <v>9090</v>
      </c>
      <c r="B2261" t="s">
        <v>8467</v>
      </c>
      <c r="C2261" t="s">
        <v>13</v>
      </c>
      <c r="D2261">
        <v>2030</v>
      </c>
      <c r="E2261" t="s">
        <v>28</v>
      </c>
      <c r="F2261" t="s">
        <v>37</v>
      </c>
      <c r="G2261" t="s">
        <v>906</v>
      </c>
      <c r="H2261">
        <v>131.80896400085194</v>
      </c>
    </row>
    <row r="2262" spans="1:8" x14ac:dyDescent="0.25">
      <c r="A2262" t="s">
        <v>9091</v>
      </c>
      <c r="B2262" t="s">
        <v>8467</v>
      </c>
      <c r="C2262" t="s">
        <v>13</v>
      </c>
      <c r="D2262">
        <v>2030</v>
      </c>
      <c r="E2262" t="s">
        <v>29</v>
      </c>
      <c r="F2262" t="s">
        <v>37</v>
      </c>
      <c r="G2262" t="s">
        <v>906</v>
      </c>
      <c r="H2262">
        <v>143.50882565459995</v>
      </c>
    </row>
    <row r="2263" spans="1:8" x14ac:dyDescent="0.25">
      <c r="A2263" t="s">
        <v>9092</v>
      </c>
      <c r="B2263" t="s">
        <v>8467</v>
      </c>
      <c r="C2263" t="s">
        <v>13</v>
      </c>
      <c r="D2263">
        <v>2030</v>
      </c>
      <c r="E2263" t="s">
        <v>30</v>
      </c>
      <c r="F2263" t="s">
        <v>37</v>
      </c>
      <c r="G2263" t="s">
        <v>906</v>
      </c>
      <c r="H2263">
        <v>138.37559486156798</v>
      </c>
    </row>
    <row r="2264" spans="1:8" x14ac:dyDescent="0.25">
      <c r="A2264" t="s">
        <v>9093</v>
      </c>
      <c r="B2264" t="s">
        <v>8467</v>
      </c>
      <c r="C2264" t="s">
        <v>13</v>
      </c>
      <c r="D2264">
        <v>2030</v>
      </c>
      <c r="E2264" t="s">
        <v>31</v>
      </c>
      <c r="F2264" t="s">
        <v>37</v>
      </c>
      <c r="G2264" t="s">
        <v>906</v>
      </c>
      <c r="H2264">
        <v>121.30808284407399</v>
      </c>
    </row>
    <row r="2265" spans="1:8" x14ac:dyDescent="0.25">
      <c r="A2265" t="s">
        <v>9094</v>
      </c>
      <c r="B2265" t="s">
        <v>8467</v>
      </c>
      <c r="C2265" t="s">
        <v>13</v>
      </c>
      <c r="D2265">
        <v>2030</v>
      </c>
      <c r="E2265" t="s">
        <v>32</v>
      </c>
      <c r="F2265" t="s">
        <v>37</v>
      </c>
      <c r="G2265" t="s">
        <v>906</v>
      </c>
      <c r="H2265">
        <v>87.733584503039978</v>
      </c>
    </row>
    <row r="2266" spans="1:8" x14ac:dyDescent="0.25">
      <c r="A2266" t="s">
        <v>9095</v>
      </c>
      <c r="B2266" t="s">
        <v>8467</v>
      </c>
      <c r="C2266" t="s">
        <v>13</v>
      </c>
      <c r="D2266">
        <v>2030</v>
      </c>
      <c r="E2266" t="s">
        <v>33</v>
      </c>
      <c r="F2266" t="s">
        <v>37</v>
      </c>
      <c r="G2266" t="s">
        <v>906</v>
      </c>
      <c r="H2266">
        <v>45.44685124104322</v>
      </c>
    </row>
    <row r="2267" spans="1:8" x14ac:dyDescent="0.25">
      <c r="A2267" t="s">
        <v>9096</v>
      </c>
      <c r="B2267" t="s">
        <v>8467</v>
      </c>
      <c r="C2267" t="s">
        <v>13</v>
      </c>
      <c r="D2267">
        <v>2030</v>
      </c>
      <c r="E2267" t="s">
        <v>34</v>
      </c>
      <c r="F2267" t="s">
        <v>37</v>
      </c>
      <c r="G2267" t="s">
        <v>906</v>
      </c>
      <c r="H2267">
        <v>27.555671042459995</v>
      </c>
    </row>
    <row r="2268" spans="1:8" x14ac:dyDescent="0.25">
      <c r="A2268" t="s">
        <v>9097</v>
      </c>
      <c r="B2268" t="s">
        <v>8467</v>
      </c>
      <c r="C2268" t="s">
        <v>13</v>
      </c>
      <c r="D2268">
        <v>2030</v>
      </c>
      <c r="E2268" t="s">
        <v>35</v>
      </c>
      <c r="F2268" t="s">
        <v>37</v>
      </c>
      <c r="G2268" t="s">
        <v>906</v>
      </c>
      <c r="H2268">
        <v>8.4889889676539987</v>
      </c>
    </row>
    <row r="2269" spans="1:8" x14ac:dyDescent="0.25">
      <c r="A2269" t="s">
        <v>9098</v>
      </c>
      <c r="B2269" t="s">
        <v>8467</v>
      </c>
      <c r="C2269" t="s">
        <v>13</v>
      </c>
      <c r="D2269">
        <v>2030</v>
      </c>
      <c r="E2269" t="s">
        <v>36</v>
      </c>
      <c r="F2269" t="s">
        <v>37</v>
      </c>
      <c r="G2269" t="s">
        <v>906</v>
      </c>
      <c r="H2269">
        <v>1.32364702886</v>
      </c>
    </row>
    <row r="2270" spans="1:8" x14ac:dyDescent="0.25">
      <c r="A2270" t="s">
        <v>9099</v>
      </c>
      <c r="B2270" t="s">
        <v>8467</v>
      </c>
      <c r="C2270" t="s">
        <v>13</v>
      </c>
      <c r="D2270">
        <v>2030</v>
      </c>
      <c r="E2270" t="s">
        <v>16</v>
      </c>
      <c r="F2270" t="s">
        <v>15</v>
      </c>
      <c r="G2270" t="s">
        <v>949</v>
      </c>
      <c r="H2270">
        <v>98.778915232118592</v>
      </c>
    </row>
    <row r="2271" spans="1:8" x14ac:dyDescent="0.25">
      <c r="A2271" t="s">
        <v>9100</v>
      </c>
      <c r="B2271" t="s">
        <v>8467</v>
      </c>
      <c r="C2271" t="s">
        <v>13</v>
      </c>
      <c r="D2271">
        <v>2030</v>
      </c>
      <c r="E2271" t="s">
        <v>17</v>
      </c>
      <c r="F2271" t="s">
        <v>15</v>
      </c>
      <c r="G2271" t="s">
        <v>949</v>
      </c>
      <c r="H2271">
        <v>101.84555944983954</v>
      </c>
    </row>
    <row r="2272" spans="1:8" x14ac:dyDescent="0.25">
      <c r="A2272" t="s">
        <v>9101</v>
      </c>
      <c r="B2272" t="s">
        <v>8467</v>
      </c>
      <c r="C2272" t="s">
        <v>13</v>
      </c>
      <c r="D2272">
        <v>2030</v>
      </c>
      <c r="E2272" t="s">
        <v>18</v>
      </c>
      <c r="F2272" t="s">
        <v>15</v>
      </c>
      <c r="G2272" t="s">
        <v>949</v>
      </c>
      <c r="H2272">
        <v>105.66507986394483</v>
      </c>
    </row>
    <row r="2273" spans="1:8" x14ac:dyDescent="0.25">
      <c r="A2273" t="s">
        <v>9102</v>
      </c>
      <c r="B2273" t="s">
        <v>8467</v>
      </c>
      <c r="C2273" t="s">
        <v>13</v>
      </c>
      <c r="D2273">
        <v>2030</v>
      </c>
      <c r="E2273" t="s">
        <v>19</v>
      </c>
      <c r="F2273" t="s">
        <v>15</v>
      </c>
      <c r="G2273" t="s">
        <v>949</v>
      </c>
      <c r="H2273">
        <v>108.35658721140884</v>
      </c>
    </row>
    <row r="2274" spans="1:8" x14ac:dyDescent="0.25">
      <c r="A2274" t="s">
        <v>9103</v>
      </c>
      <c r="B2274" t="s">
        <v>8467</v>
      </c>
      <c r="C2274" t="s">
        <v>13</v>
      </c>
      <c r="D2274">
        <v>2030</v>
      </c>
      <c r="E2274" t="s">
        <v>20</v>
      </c>
      <c r="F2274" t="s">
        <v>15</v>
      </c>
      <c r="G2274" t="s">
        <v>949</v>
      </c>
      <c r="H2274">
        <v>111.59025856517431</v>
      </c>
    </row>
    <row r="2275" spans="1:8" x14ac:dyDescent="0.25">
      <c r="A2275" t="s">
        <v>9104</v>
      </c>
      <c r="B2275" t="s">
        <v>8467</v>
      </c>
      <c r="C2275" t="s">
        <v>13</v>
      </c>
      <c r="D2275">
        <v>2030</v>
      </c>
      <c r="E2275" t="s">
        <v>21</v>
      </c>
      <c r="F2275" t="s">
        <v>15</v>
      </c>
      <c r="G2275" t="s">
        <v>949</v>
      </c>
      <c r="H2275">
        <v>105.50153714855713</v>
      </c>
    </row>
    <row r="2276" spans="1:8" x14ac:dyDescent="0.25">
      <c r="A2276" t="s">
        <v>9105</v>
      </c>
      <c r="B2276" t="s">
        <v>8467</v>
      </c>
      <c r="C2276" t="s">
        <v>13</v>
      </c>
      <c r="D2276">
        <v>2030</v>
      </c>
      <c r="E2276" t="s">
        <v>22</v>
      </c>
      <c r="F2276" t="s">
        <v>15</v>
      </c>
      <c r="G2276" t="s">
        <v>949</v>
      </c>
      <c r="H2276">
        <v>122.78992670055409</v>
      </c>
    </row>
    <row r="2277" spans="1:8" x14ac:dyDescent="0.25">
      <c r="A2277" t="s">
        <v>9106</v>
      </c>
      <c r="B2277" t="s">
        <v>8467</v>
      </c>
      <c r="C2277" t="s">
        <v>13</v>
      </c>
      <c r="D2277">
        <v>2030</v>
      </c>
      <c r="E2277" t="s">
        <v>23</v>
      </c>
      <c r="F2277" t="s">
        <v>15</v>
      </c>
      <c r="G2277" t="s">
        <v>949</v>
      </c>
      <c r="H2277">
        <v>119.41341997263841</v>
      </c>
    </row>
    <row r="2278" spans="1:8" x14ac:dyDescent="0.25">
      <c r="A2278" t="s">
        <v>9107</v>
      </c>
      <c r="B2278" t="s">
        <v>8467</v>
      </c>
      <c r="C2278" t="s">
        <v>13</v>
      </c>
      <c r="D2278">
        <v>2030</v>
      </c>
      <c r="E2278" t="s">
        <v>24</v>
      </c>
      <c r="F2278" t="s">
        <v>15</v>
      </c>
      <c r="G2278" t="s">
        <v>949</v>
      </c>
      <c r="H2278">
        <v>134.81915500342802</v>
      </c>
    </row>
    <row r="2279" spans="1:8" x14ac:dyDescent="0.25">
      <c r="A2279" t="s">
        <v>9108</v>
      </c>
      <c r="B2279" t="s">
        <v>8467</v>
      </c>
      <c r="C2279" t="s">
        <v>13</v>
      </c>
      <c r="D2279">
        <v>2030</v>
      </c>
      <c r="E2279" t="s">
        <v>25</v>
      </c>
      <c r="F2279" t="s">
        <v>15</v>
      </c>
      <c r="G2279" t="s">
        <v>949</v>
      </c>
      <c r="H2279">
        <v>143.99444489664</v>
      </c>
    </row>
    <row r="2280" spans="1:8" x14ac:dyDescent="0.25">
      <c r="A2280" t="s">
        <v>9109</v>
      </c>
      <c r="B2280" t="s">
        <v>8467</v>
      </c>
      <c r="C2280" t="s">
        <v>13</v>
      </c>
      <c r="D2280">
        <v>2030</v>
      </c>
      <c r="E2280" t="s">
        <v>26</v>
      </c>
      <c r="F2280" t="s">
        <v>15</v>
      </c>
      <c r="G2280" t="s">
        <v>949</v>
      </c>
      <c r="H2280">
        <v>142.68229897299</v>
      </c>
    </row>
    <row r="2281" spans="1:8" x14ac:dyDescent="0.25">
      <c r="A2281" t="s">
        <v>9110</v>
      </c>
      <c r="B2281" t="s">
        <v>8467</v>
      </c>
      <c r="C2281" t="s">
        <v>13</v>
      </c>
      <c r="D2281">
        <v>2030</v>
      </c>
      <c r="E2281" t="s">
        <v>27</v>
      </c>
      <c r="F2281" t="s">
        <v>15</v>
      </c>
      <c r="G2281" t="s">
        <v>949</v>
      </c>
      <c r="H2281">
        <v>137.22862744001398</v>
      </c>
    </row>
    <row r="2282" spans="1:8" x14ac:dyDescent="0.25">
      <c r="A2282" t="s">
        <v>9111</v>
      </c>
      <c r="B2282" t="s">
        <v>8467</v>
      </c>
      <c r="C2282" t="s">
        <v>13</v>
      </c>
      <c r="D2282">
        <v>2030</v>
      </c>
      <c r="E2282" t="s">
        <v>28</v>
      </c>
      <c r="F2282" t="s">
        <v>15</v>
      </c>
      <c r="G2282" t="s">
        <v>949</v>
      </c>
      <c r="H2282">
        <v>123.41464950024083</v>
      </c>
    </row>
    <row r="2283" spans="1:8" x14ac:dyDescent="0.25">
      <c r="A2283" t="s">
        <v>9112</v>
      </c>
      <c r="B2283" t="s">
        <v>8467</v>
      </c>
      <c r="C2283" t="s">
        <v>13</v>
      </c>
      <c r="D2283">
        <v>2030</v>
      </c>
      <c r="E2283" t="s">
        <v>29</v>
      </c>
      <c r="F2283" t="s">
        <v>15</v>
      </c>
      <c r="G2283" t="s">
        <v>949</v>
      </c>
      <c r="H2283">
        <v>125.46892357423201</v>
      </c>
    </row>
    <row r="2284" spans="1:8" x14ac:dyDescent="0.25">
      <c r="A2284" t="s">
        <v>9113</v>
      </c>
      <c r="B2284" t="s">
        <v>8467</v>
      </c>
      <c r="C2284" t="s">
        <v>13</v>
      </c>
      <c r="D2284">
        <v>2030</v>
      </c>
      <c r="E2284" t="s">
        <v>30</v>
      </c>
      <c r="F2284" t="s">
        <v>15</v>
      </c>
      <c r="G2284" t="s">
        <v>949</v>
      </c>
      <c r="H2284">
        <v>112.25719218168001</v>
      </c>
    </row>
    <row r="2285" spans="1:8" x14ac:dyDescent="0.25">
      <c r="A2285" t="s">
        <v>9114</v>
      </c>
      <c r="B2285" t="s">
        <v>8467</v>
      </c>
      <c r="C2285" t="s">
        <v>13</v>
      </c>
      <c r="D2285">
        <v>2030</v>
      </c>
      <c r="E2285" t="s">
        <v>31</v>
      </c>
      <c r="F2285" t="s">
        <v>15</v>
      </c>
      <c r="G2285" t="s">
        <v>949</v>
      </c>
      <c r="H2285">
        <v>88.759204650000015</v>
      </c>
    </row>
    <row r="2286" spans="1:8" x14ac:dyDescent="0.25">
      <c r="A2286" t="s">
        <v>9115</v>
      </c>
      <c r="B2286" t="s">
        <v>8467</v>
      </c>
      <c r="C2286" t="s">
        <v>13</v>
      </c>
      <c r="D2286">
        <v>2030</v>
      </c>
      <c r="E2286" t="s">
        <v>32</v>
      </c>
      <c r="F2286" t="s">
        <v>15</v>
      </c>
      <c r="G2286" t="s">
        <v>949</v>
      </c>
      <c r="H2286">
        <v>51.951707708026497</v>
      </c>
    </row>
    <row r="2287" spans="1:8" x14ac:dyDescent="0.25">
      <c r="A2287" t="s">
        <v>9116</v>
      </c>
      <c r="B2287" t="s">
        <v>8467</v>
      </c>
      <c r="C2287" t="s">
        <v>13</v>
      </c>
      <c r="D2287">
        <v>2030</v>
      </c>
      <c r="E2287" t="s">
        <v>33</v>
      </c>
      <c r="F2287" t="s">
        <v>15</v>
      </c>
      <c r="G2287" t="s">
        <v>949</v>
      </c>
      <c r="H2287">
        <v>20.528839498751999</v>
      </c>
    </row>
    <row r="2288" spans="1:8" x14ac:dyDescent="0.25">
      <c r="A2288" t="s">
        <v>9117</v>
      </c>
      <c r="B2288" t="s">
        <v>8467</v>
      </c>
      <c r="C2288" t="s">
        <v>13</v>
      </c>
      <c r="D2288">
        <v>2030</v>
      </c>
      <c r="E2288" t="s">
        <v>34</v>
      </c>
      <c r="F2288" t="s">
        <v>15</v>
      </c>
      <c r="G2288" t="s">
        <v>949</v>
      </c>
      <c r="H2288">
        <v>9.8026031658995993</v>
      </c>
    </row>
    <row r="2289" spans="1:8" x14ac:dyDescent="0.25">
      <c r="A2289" t="s">
        <v>9118</v>
      </c>
      <c r="B2289" t="s">
        <v>8467</v>
      </c>
      <c r="C2289" t="s">
        <v>13</v>
      </c>
      <c r="D2289">
        <v>2030</v>
      </c>
      <c r="E2289" t="s">
        <v>35</v>
      </c>
      <c r="F2289" t="s">
        <v>15</v>
      </c>
      <c r="G2289" t="s">
        <v>949</v>
      </c>
      <c r="H2289">
        <v>2.3089766197680004</v>
      </c>
    </row>
    <row r="2290" spans="1:8" x14ac:dyDescent="0.25">
      <c r="A2290" t="s">
        <v>9119</v>
      </c>
      <c r="B2290" t="s">
        <v>8467</v>
      </c>
      <c r="C2290" t="s">
        <v>13</v>
      </c>
      <c r="D2290">
        <v>2030</v>
      </c>
      <c r="E2290" t="s">
        <v>36</v>
      </c>
      <c r="F2290" t="s">
        <v>15</v>
      </c>
      <c r="G2290" t="s">
        <v>949</v>
      </c>
      <c r="H2290">
        <v>0.259076254492</v>
      </c>
    </row>
    <row r="2291" spans="1:8" x14ac:dyDescent="0.25">
      <c r="A2291" t="s">
        <v>9120</v>
      </c>
      <c r="B2291" t="s">
        <v>8467</v>
      </c>
      <c r="C2291" t="s">
        <v>13</v>
      </c>
      <c r="D2291">
        <v>2030</v>
      </c>
      <c r="E2291" t="s">
        <v>16</v>
      </c>
      <c r="F2291" t="s">
        <v>37</v>
      </c>
      <c r="G2291" t="s">
        <v>949</v>
      </c>
      <c r="H2291">
        <v>93.187655879357166</v>
      </c>
    </row>
    <row r="2292" spans="1:8" x14ac:dyDescent="0.25">
      <c r="A2292" t="s">
        <v>9121</v>
      </c>
      <c r="B2292" t="s">
        <v>8467</v>
      </c>
      <c r="C2292" t="s">
        <v>13</v>
      </c>
      <c r="D2292">
        <v>2030</v>
      </c>
      <c r="E2292" t="s">
        <v>17</v>
      </c>
      <c r="F2292" t="s">
        <v>37</v>
      </c>
      <c r="G2292" t="s">
        <v>949</v>
      </c>
      <c r="H2292">
        <v>96.273456501407466</v>
      </c>
    </row>
    <row r="2293" spans="1:8" x14ac:dyDescent="0.25">
      <c r="A2293" t="s">
        <v>9122</v>
      </c>
      <c r="B2293" t="s">
        <v>8467</v>
      </c>
      <c r="C2293" t="s">
        <v>13</v>
      </c>
      <c r="D2293">
        <v>2030</v>
      </c>
      <c r="E2293" t="s">
        <v>18</v>
      </c>
      <c r="F2293" t="s">
        <v>37</v>
      </c>
      <c r="G2293" t="s">
        <v>949</v>
      </c>
      <c r="H2293">
        <v>99.884005988591653</v>
      </c>
    </row>
    <row r="2294" spans="1:8" x14ac:dyDescent="0.25">
      <c r="A2294" t="s">
        <v>9123</v>
      </c>
      <c r="B2294" t="s">
        <v>8467</v>
      </c>
      <c r="C2294" t="s">
        <v>13</v>
      </c>
      <c r="D2294">
        <v>2030</v>
      </c>
      <c r="E2294" t="s">
        <v>19</v>
      </c>
      <c r="F2294" t="s">
        <v>37</v>
      </c>
      <c r="G2294" t="s">
        <v>949</v>
      </c>
      <c r="H2294">
        <v>102.5308916146808</v>
      </c>
    </row>
    <row r="2295" spans="1:8" x14ac:dyDescent="0.25">
      <c r="A2295" t="s">
        <v>9124</v>
      </c>
      <c r="B2295" t="s">
        <v>8467</v>
      </c>
      <c r="C2295" t="s">
        <v>13</v>
      </c>
      <c r="D2295">
        <v>2030</v>
      </c>
      <c r="E2295" t="s">
        <v>20</v>
      </c>
      <c r="F2295" t="s">
        <v>37</v>
      </c>
      <c r="G2295" t="s">
        <v>949</v>
      </c>
      <c r="H2295">
        <v>105.28351669440001</v>
      </c>
    </row>
    <row r="2296" spans="1:8" x14ac:dyDescent="0.25">
      <c r="A2296" t="s">
        <v>9125</v>
      </c>
      <c r="B2296" t="s">
        <v>8467</v>
      </c>
      <c r="C2296" t="s">
        <v>13</v>
      </c>
      <c r="D2296">
        <v>2030</v>
      </c>
      <c r="E2296" t="s">
        <v>21</v>
      </c>
      <c r="F2296" t="s">
        <v>37</v>
      </c>
      <c r="G2296" t="s">
        <v>949</v>
      </c>
      <c r="H2296">
        <v>100.09910109959999</v>
      </c>
    </row>
    <row r="2297" spans="1:8" x14ac:dyDescent="0.25">
      <c r="A2297" t="s">
        <v>9126</v>
      </c>
      <c r="B2297" t="s">
        <v>8467</v>
      </c>
      <c r="C2297" t="s">
        <v>13</v>
      </c>
      <c r="D2297">
        <v>2030</v>
      </c>
      <c r="E2297" t="s">
        <v>22</v>
      </c>
      <c r="F2297" t="s">
        <v>37</v>
      </c>
      <c r="G2297" t="s">
        <v>949</v>
      </c>
      <c r="H2297">
        <v>117.18010542951765</v>
      </c>
    </row>
    <row r="2298" spans="1:8" x14ac:dyDescent="0.25">
      <c r="A2298" t="s">
        <v>9127</v>
      </c>
      <c r="B2298" t="s">
        <v>8467</v>
      </c>
      <c r="C2298" t="s">
        <v>13</v>
      </c>
      <c r="D2298">
        <v>2030</v>
      </c>
      <c r="E2298" t="s">
        <v>23</v>
      </c>
      <c r="F2298" t="s">
        <v>37</v>
      </c>
      <c r="G2298" t="s">
        <v>949</v>
      </c>
      <c r="H2298">
        <v>114.8240377924308</v>
      </c>
    </row>
    <row r="2299" spans="1:8" x14ac:dyDescent="0.25">
      <c r="A2299" t="s">
        <v>9128</v>
      </c>
      <c r="B2299" t="s">
        <v>8467</v>
      </c>
      <c r="C2299" t="s">
        <v>13</v>
      </c>
      <c r="D2299">
        <v>2030</v>
      </c>
      <c r="E2299" t="s">
        <v>24</v>
      </c>
      <c r="F2299" t="s">
        <v>37</v>
      </c>
      <c r="G2299" t="s">
        <v>949</v>
      </c>
      <c r="H2299">
        <v>130.45102081957805</v>
      </c>
    </row>
    <row r="2300" spans="1:8" x14ac:dyDescent="0.25">
      <c r="A2300" t="s">
        <v>9129</v>
      </c>
      <c r="B2300" t="s">
        <v>8467</v>
      </c>
      <c r="C2300" t="s">
        <v>13</v>
      </c>
      <c r="D2300">
        <v>2030</v>
      </c>
      <c r="E2300" t="s">
        <v>25</v>
      </c>
      <c r="F2300" t="s">
        <v>37</v>
      </c>
      <c r="G2300" t="s">
        <v>949</v>
      </c>
      <c r="H2300">
        <v>140.45862150458399</v>
      </c>
    </row>
    <row r="2301" spans="1:8" x14ac:dyDescent="0.25">
      <c r="A2301" t="s">
        <v>9130</v>
      </c>
      <c r="B2301" t="s">
        <v>8467</v>
      </c>
      <c r="C2301" t="s">
        <v>13</v>
      </c>
      <c r="D2301">
        <v>2030</v>
      </c>
      <c r="E2301" t="s">
        <v>26</v>
      </c>
      <c r="F2301" t="s">
        <v>37</v>
      </c>
      <c r="G2301" t="s">
        <v>949</v>
      </c>
      <c r="H2301">
        <v>141.63908009543042</v>
      </c>
    </row>
    <row r="2302" spans="1:8" x14ac:dyDescent="0.25">
      <c r="A2302" t="s">
        <v>9131</v>
      </c>
      <c r="B2302" t="s">
        <v>8467</v>
      </c>
      <c r="C2302" t="s">
        <v>13</v>
      </c>
      <c r="D2302">
        <v>2030</v>
      </c>
      <c r="E2302" t="s">
        <v>27</v>
      </c>
      <c r="F2302" t="s">
        <v>37</v>
      </c>
      <c r="G2302" t="s">
        <v>949</v>
      </c>
      <c r="H2302">
        <v>140.47003472435998</v>
      </c>
    </row>
    <row r="2303" spans="1:8" x14ac:dyDescent="0.25">
      <c r="A2303" t="s">
        <v>9132</v>
      </c>
      <c r="B2303" t="s">
        <v>8467</v>
      </c>
      <c r="C2303" t="s">
        <v>13</v>
      </c>
      <c r="D2303">
        <v>2030</v>
      </c>
      <c r="E2303" t="s">
        <v>28</v>
      </c>
      <c r="F2303" t="s">
        <v>37</v>
      </c>
      <c r="G2303" t="s">
        <v>949</v>
      </c>
      <c r="H2303">
        <v>133.34204678150397</v>
      </c>
    </row>
    <row r="2304" spans="1:8" x14ac:dyDescent="0.25">
      <c r="A2304" t="s">
        <v>9133</v>
      </c>
      <c r="B2304" t="s">
        <v>8467</v>
      </c>
      <c r="C2304" t="s">
        <v>13</v>
      </c>
      <c r="D2304">
        <v>2030</v>
      </c>
      <c r="E2304" t="s">
        <v>29</v>
      </c>
      <c r="F2304" t="s">
        <v>37</v>
      </c>
      <c r="G2304" t="s">
        <v>949</v>
      </c>
      <c r="H2304">
        <v>144.44293629361999</v>
      </c>
    </row>
    <row r="2305" spans="1:8" x14ac:dyDescent="0.25">
      <c r="A2305" t="s">
        <v>9134</v>
      </c>
      <c r="B2305" t="s">
        <v>8467</v>
      </c>
      <c r="C2305" t="s">
        <v>13</v>
      </c>
      <c r="D2305">
        <v>2030</v>
      </c>
      <c r="E2305" t="s">
        <v>30</v>
      </c>
      <c r="F2305" t="s">
        <v>37</v>
      </c>
      <c r="G2305" t="s">
        <v>949</v>
      </c>
      <c r="H2305">
        <v>138.90546029587199</v>
      </c>
    </row>
    <row r="2306" spans="1:8" x14ac:dyDescent="0.25">
      <c r="A2306" t="s">
        <v>9135</v>
      </c>
      <c r="B2306" t="s">
        <v>8467</v>
      </c>
      <c r="C2306" t="s">
        <v>13</v>
      </c>
      <c r="D2306">
        <v>2030</v>
      </c>
      <c r="E2306" t="s">
        <v>31</v>
      </c>
      <c r="F2306" t="s">
        <v>37</v>
      </c>
      <c r="G2306" t="s">
        <v>949</v>
      </c>
      <c r="H2306">
        <v>121.54381604782202</v>
      </c>
    </row>
    <row r="2307" spans="1:8" x14ac:dyDescent="0.25">
      <c r="A2307" t="s">
        <v>9136</v>
      </c>
      <c r="B2307" t="s">
        <v>8467</v>
      </c>
      <c r="C2307" t="s">
        <v>13</v>
      </c>
      <c r="D2307">
        <v>2030</v>
      </c>
      <c r="E2307" t="s">
        <v>32</v>
      </c>
      <c r="F2307" t="s">
        <v>37</v>
      </c>
      <c r="G2307" t="s">
        <v>949</v>
      </c>
      <c r="H2307">
        <v>87.939285021504006</v>
      </c>
    </row>
    <row r="2308" spans="1:8" x14ac:dyDescent="0.25">
      <c r="A2308" t="s">
        <v>9137</v>
      </c>
      <c r="B2308" t="s">
        <v>8467</v>
      </c>
      <c r="C2308" t="s">
        <v>13</v>
      </c>
      <c r="D2308">
        <v>2030</v>
      </c>
      <c r="E2308" t="s">
        <v>33</v>
      </c>
      <c r="F2308" t="s">
        <v>37</v>
      </c>
      <c r="G2308" t="s">
        <v>949</v>
      </c>
      <c r="H2308">
        <v>45.539367444542407</v>
      </c>
    </row>
    <row r="2309" spans="1:8" x14ac:dyDescent="0.25">
      <c r="A2309" t="s">
        <v>9138</v>
      </c>
      <c r="B2309" t="s">
        <v>8467</v>
      </c>
      <c r="C2309" t="s">
        <v>13</v>
      </c>
      <c r="D2309">
        <v>2030</v>
      </c>
      <c r="E2309" t="s">
        <v>34</v>
      </c>
      <c r="F2309" t="s">
        <v>37</v>
      </c>
      <c r="G2309" t="s">
        <v>949</v>
      </c>
      <c r="H2309">
        <v>27.579062695337999</v>
      </c>
    </row>
    <row r="2310" spans="1:8" x14ac:dyDescent="0.25">
      <c r="A2310" t="s">
        <v>9139</v>
      </c>
      <c r="B2310" t="s">
        <v>8467</v>
      </c>
      <c r="C2310" t="s">
        <v>13</v>
      </c>
      <c r="D2310">
        <v>2030</v>
      </c>
      <c r="E2310" t="s">
        <v>35</v>
      </c>
      <c r="F2310" t="s">
        <v>37</v>
      </c>
      <c r="G2310" t="s">
        <v>949</v>
      </c>
      <c r="H2310">
        <v>8.4889889676539987</v>
      </c>
    </row>
    <row r="2311" spans="1:8" x14ac:dyDescent="0.25">
      <c r="A2311" t="s">
        <v>9140</v>
      </c>
      <c r="B2311" t="s">
        <v>8467</v>
      </c>
      <c r="C2311" t="s">
        <v>13</v>
      </c>
      <c r="D2311">
        <v>2030</v>
      </c>
      <c r="E2311" t="s">
        <v>36</v>
      </c>
      <c r="F2311" t="s">
        <v>37</v>
      </c>
      <c r="G2311" t="s">
        <v>949</v>
      </c>
      <c r="H2311">
        <v>1.32364702886</v>
      </c>
    </row>
    <row r="2312" spans="1:8" x14ac:dyDescent="0.25">
      <c r="A2312" t="s">
        <v>2503</v>
      </c>
      <c r="B2312" t="s">
        <v>107</v>
      </c>
      <c r="C2312" t="s">
        <v>13</v>
      </c>
      <c r="D2312">
        <v>2030</v>
      </c>
      <c r="E2312" t="s">
        <v>16</v>
      </c>
      <c r="F2312" t="s">
        <v>15</v>
      </c>
      <c r="G2312" t="s">
        <v>906</v>
      </c>
      <c r="H2312">
        <v>81.912432527727589</v>
      </c>
    </row>
    <row r="2313" spans="1:8" x14ac:dyDescent="0.25">
      <c r="A2313" t="s">
        <v>2504</v>
      </c>
      <c r="B2313" t="s">
        <v>107</v>
      </c>
      <c r="C2313" t="s">
        <v>13</v>
      </c>
      <c r="D2313">
        <v>2030</v>
      </c>
      <c r="E2313" t="s">
        <v>17</v>
      </c>
      <c r="F2313" t="s">
        <v>15</v>
      </c>
      <c r="G2313" t="s">
        <v>906</v>
      </c>
      <c r="H2313">
        <v>87.593414048010246</v>
      </c>
    </row>
    <row r="2314" spans="1:8" x14ac:dyDescent="0.25">
      <c r="A2314" t="s">
        <v>2505</v>
      </c>
      <c r="B2314" t="s">
        <v>107</v>
      </c>
      <c r="C2314" t="s">
        <v>13</v>
      </c>
      <c r="D2314">
        <v>2030</v>
      </c>
      <c r="E2314" t="s">
        <v>18</v>
      </c>
      <c r="F2314" t="s">
        <v>15</v>
      </c>
      <c r="G2314" t="s">
        <v>906</v>
      </c>
      <c r="H2314">
        <v>95.00023929230295</v>
      </c>
    </row>
    <row r="2315" spans="1:8" x14ac:dyDescent="0.25">
      <c r="A2315" t="s">
        <v>2506</v>
      </c>
      <c r="B2315" t="s">
        <v>107</v>
      </c>
      <c r="C2315" t="s">
        <v>13</v>
      </c>
      <c r="D2315">
        <v>2030</v>
      </c>
      <c r="E2315" t="s">
        <v>19</v>
      </c>
      <c r="F2315" t="s">
        <v>15</v>
      </c>
      <c r="G2315" t="s">
        <v>906</v>
      </c>
      <c r="H2315">
        <v>102.65468159701651</v>
      </c>
    </row>
    <row r="2316" spans="1:8" x14ac:dyDescent="0.25">
      <c r="A2316" t="s">
        <v>2507</v>
      </c>
      <c r="B2316" t="s">
        <v>107</v>
      </c>
      <c r="C2316" t="s">
        <v>13</v>
      </c>
      <c r="D2316">
        <v>2030</v>
      </c>
      <c r="E2316" t="s">
        <v>20</v>
      </c>
      <c r="F2316" t="s">
        <v>15</v>
      </c>
      <c r="G2316" t="s">
        <v>906</v>
      </c>
      <c r="H2316">
        <v>109.99585171882364</v>
      </c>
    </row>
    <row r="2317" spans="1:8" x14ac:dyDescent="0.25">
      <c r="A2317" t="s">
        <v>2508</v>
      </c>
      <c r="B2317" t="s">
        <v>107</v>
      </c>
      <c r="C2317" t="s">
        <v>13</v>
      </c>
      <c r="D2317">
        <v>2030</v>
      </c>
      <c r="E2317" t="s">
        <v>21</v>
      </c>
      <c r="F2317" t="s">
        <v>15</v>
      </c>
      <c r="G2317" t="s">
        <v>906</v>
      </c>
      <c r="H2317">
        <v>103.71022205815488</v>
      </c>
    </row>
    <row r="2318" spans="1:8" x14ac:dyDescent="0.25">
      <c r="A2318" t="s">
        <v>2509</v>
      </c>
      <c r="B2318" t="s">
        <v>107</v>
      </c>
      <c r="C2318" t="s">
        <v>13</v>
      </c>
      <c r="D2318">
        <v>2030</v>
      </c>
      <c r="E2318" t="s">
        <v>22</v>
      </c>
      <c r="F2318" t="s">
        <v>15</v>
      </c>
      <c r="G2318" t="s">
        <v>906</v>
      </c>
      <c r="H2318">
        <v>120.00504612754597</v>
      </c>
    </row>
    <row r="2319" spans="1:8" x14ac:dyDescent="0.25">
      <c r="A2319" t="s">
        <v>2510</v>
      </c>
      <c r="B2319" t="s">
        <v>107</v>
      </c>
      <c r="C2319" t="s">
        <v>13</v>
      </c>
      <c r="D2319">
        <v>2030</v>
      </c>
      <c r="E2319" t="s">
        <v>23</v>
      </c>
      <c r="F2319" t="s">
        <v>15</v>
      </c>
      <c r="G2319" t="s">
        <v>906</v>
      </c>
      <c r="H2319">
        <v>115.44617150218077</v>
      </c>
    </row>
    <row r="2320" spans="1:8" x14ac:dyDescent="0.25">
      <c r="A2320" t="s">
        <v>2511</v>
      </c>
      <c r="B2320" t="s">
        <v>107</v>
      </c>
      <c r="C2320" t="s">
        <v>13</v>
      </c>
      <c r="D2320">
        <v>2030</v>
      </c>
      <c r="E2320" t="s">
        <v>24</v>
      </c>
      <c r="F2320" t="s">
        <v>15</v>
      </c>
      <c r="G2320" t="s">
        <v>906</v>
      </c>
      <c r="H2320">
        <v>130.48238612272402</v>
      </c>
    </row>
    <row r="2321" spans="1:8" x14ac:dyDescent="0.25">
      <c r="A2321" t="s">
        <v>2512</v>
      </c>
      <c r="B2321" t="s">
        <v>107</v>
      </c>
      <c r="C2321" t="s">
        <v>13</v>
      </c>
      <c r="D2321">
        <v>2030</v>
      </c>
      <c r="E2321" t="s">
        <v>25</v>
      </c>
      <c r="F2321" t="s">
        <v>15</v>
      </c>
      <c r="G2321" t="s">
        <v>906</v>
      </c>
      <c r="H2321">
        <v>140.77149864140799</v>
      </c>
    </row>
    <row r="2322" spans="1:8" x14ac:dyDescent="0.25">
      <c r="A2322" t="s">
        <v>2513</v>
      </c>
      <c r="B2322" t="s">
        <v>107</v>
      </c>
      <c r="C2322" t="s">
        <v>13</v>
      </c>
      <c r="D2322">
        <v>2030</v>
      </c>
      <c r="E2322" t="s">
        <v>26</v>
      </c>
      <c r="F2322" t="s">
        <v>15</v>
      </c>
      <c r="G2322" t="s">
        <v>906</v>
      </c>
      <c r="H2322">
        <v>140.56592794636796</v>
      </c>
    </row>
    <row r="2323" spans="1:8" x14ac:dyDescent="0.25">
      <c r="A2323" t="s">
        <v>2514</v>
      </c>
      <c r="B2323" t="s">
        <v>107</v>
      </c>
      <c r="C2323" t="s">
        <v>13</v>
      </c>
      <c r="D2323">
        <v>2030</v>
      </c>
      <c r="E2323" t="s">
        <v>27</v>
      </c>
      <c r="F2323" t="s">
        <v>15</v>
      </c>
      <c r="G2323" t="s">
        <v>906</v>
      </c>
      <c r="H2323">
        <v>136.01264605838801</v>
      </c>
    </row>
    <row r="2324" spans="1:8" x14ac:dyDescent="0.25">
      <c r="A2324" t="s">
        <v>2515</v>
      </c>
      <c r="B2324" t="s">
        <v>107</v>
      </c>
      <c r="C2324" t="s">
        <v>13</v>
      </c>
      <c r="D2324">
        <v>2030</v>
      </c>
      <c r="E2324" t="s">
        <v>28</v>
      </c>
      <c r="F2324" t="s">
        <v>15</v>
      </c>
      <c r="G2324" t="s">
        <v>906</v>
      </c>
      <c r="H2324">
        <v>122.69718422593839</v>
      </c>
    </row>
    <row r="2325" spans="1:8" x14ac:dyDescent="0.25">
      <c r="A2325" t="s">
        <v>2516</v>
      </c>
      <c r="B2325" t="s">
        <v>107</v>
      </c>
      <c r="C2325" t="s">
        <v>13</v>
      </c>
      <c r="D2325">
        <v>2030</v>
      </c>
      <c r="E2325" t="s">
        <v>29</v>
      </c>
      <c r="F2325" t="s">
        <v>15</v>
      </c>
      <c r="G2325" t="s">
        <v>906</v>
      </c>
      <c r="H2325">
        <v>124.96348791639998</v>
      </c>
    </row>
    <row r="2326" spans="1:8" x14ac:dyDescent="0.25">
      <c r="A2326" t="s">
        <v>2517</v>
      </c>
      <c r="B2326" t="s">
        <v>107</v>
      </c>
      <c r="C2326" t="s">
        <v>13</v>
      </c>
      <c r="D2326">
        <v>2030</v>
      </c>
      <c r="E2326" t="s">
        <v>30</v>
      </c>
      <c r="F2326" t="s">
        <v>15</v>
      </c>
      <c r="G2326" t="s">
        <v>906</v>
      </c>
      <c r="H2326">
        <v>112.03466559376001</v>
      </c>
    </row>
    <row r="2327" spans="1:8" x14ac:dyDescent="0.25">
      <c r="A2327" t="s">
        <v>2518</v>
      </c>
      <c r="B2327" t="s">
        <v>107</v>
      </c>
      <c r="C2327" t="s">
        <v>13</v>
      </c>
      <c r="D2327">
        <v>2030</v>
      </c>
      <c r="E2327" t="s">
        <v>31</v>
      </c>
      <c r="F2327" t="s">
        <v>15</v>
      </c>
      <c r="G2327" t="s">
        <v>906</v>
      </c>
      <c r="H2327">
        <v>88.633779067999981</v>
      </c>
    </row>
    <row r="2328" spans="1:8" x14ac:dyDescent="0.25">
      <c r="A2328" t="s">
        <v>2519</v>
      </c>
      <c r="B2328" t="s">
        <v>107</v>
      </c>
      <c r="C2328" t="s">
        <v>13</v>
      </c>
      <c r="D2328">
        <v>2030</v>
      </c>
      <c r="E2328" t="s">
        <v>32</v>
      </c>
      <c r="F2328" t="s">
        <v>15</v>
      </c>
      <c r="G2328" t="s">
        <v>906</v>
      </c>
      <c r="H2328">
        <v>51.908178730806</v>
      </c>
    </row>
    <row r="2329" spans="1:8" x14ac:dyDescent="0.25">
      <c r="A2329" t="s">
        <v>2520</v>
      </c>
      <c r="B2329" t="s">
        <v>107</v>
      </c>
      <c r="C2329" t="s">
        <v>13</v>
      </c>
      <c r="D2329">
        <v>2030</v>
      </c>
      <c r="E2329" t="s">
        <v>33</v>
      </c>
      <c r="F2329" t="s">
        <v>15</v>
      </c>
      <c r="G2329" t="s">
        <v>906</v>
      </c>
      <c r="H2329">
        <v>20.495717399952003</v>
      </c>
    </row>
    <row r="2330" spans="1:8" x14ac:dyDescent="0.25">
      <c r="A2330" t="s">
        <v>2521</v>
      </c>
      <c r="B2330" t="s">
        <v>107</v>
      </c>
      <c r="C2330" t="s">
        <v>13</v>
      </c>
      <c r="D2330">
        <v>2030</v>
      </c>
      <c r="E2330" t="s">
        <v>34</v>
      </c>
      <c r="F2330" t="s">
        <v>15</v>
      </c>
      <c r="G2330" t="s">
        <v>906</v>
      </c>
      <c r="H2330">
        <v>9.7901370260232028</v>
      </c>
    </row>
    <row r="2331" spans="1:8" x14ac:dyDescent="0.25">
      <c r="A2331" t="s">
        <v>2522</v>
      </c>
      <c r="B2331" t="s">
        <v>107</v>
      </c>
      <c r="C2331" t="s">
        <v>13</v>
      </c>
      <c r="D2331">
        <v>2030</v>
      </c>
      <c r="E2331" t="s">
        <v>35</v>
      </c>
      <c r="F2331" t="s">
        <v>15</v>
      </c>
      <c r="G2331" t="s">
        <v>906</v>
      </c>
      <c r="H2331">
        <v>2.3089766197680004</v>
      </c>
    </row>
    <row r="2332" spans="1:8" x14ac:dyDescent="0.25">
      <c r="A2332" t="s">
        <v>2523</v>
      </c>
      <c r="B2332" t="s">
        <v>107</v>
      </c>
      <c r="C2332" t="s">
        <v>13</v>
      </c>
      <c r="D2332">
        <v>2030</v>
      </c>
      <c r="E2332" t="s">
        <v>36</v>
      </c>
      <c r="F2332" t="s">
        <v>15</v>
      </c>
      <c r="G2332" t="s">
        <v>906</v>
      </c>
      <c r="H2332">
        <v>0.259076254492</v>
      </c>
    </row>
    <row r="2333" spans="1:8" x14ac:dyDescent="0.25">
      <c r="A2333" t="s">
        <v>2524</v>
      </c>
      <c r="B2333" t="s">
        <v>107</v>
      </c>
      <c r="C2333" t="s">
        <v>13</v>
      </c>
      <c r="D2333">
        <v>2030</v>
      </c>
      <c r="E2333" t="s">
        <v>16</v>
      </c>
      <c r="F2333" t="s">
        <v>37</v>
      </c>
      <c r="G2333" t="s">
        <v>906</v>
      </c>
      <c r="H2333">
        <v>77.270219365780747</v>
      </c>
    </row>
    <row r="2334" spans="1:8" x14ac:dyDescent="0.25">
      <c r="A2334" t="s">
        <v>2525</v>
      </c>
      <c r="B2334" t="s">
        <v>107</v>
      </c>
      <c r="C2334" t="s">
        <v>13</v>
      </c>
      <c r="D2334">
        <v>2030</v>
      </c>
      <c r="E2334" t="s">
        <v>17</v>
      </c>
      <c r="F2334" t="s">
        <v>37</v>
      </c>
      <c r="G2334" t="s">
        <v>906</v>
      </c>
      <c r="H2334">
        <v>82.276113565131979</v>
      </c>
    </row>
    <row r="2335" spans="1:8" x14ac:dyDescent="0.25">
      <c r="A2335" t="s">
        <v>2526</v>
      </c>
      <c r="B2335" t="s">
        <v>107</v>
      </c>
      <c r="C2335" t="s">
        <v>13</v>
      </c>
      <c r="D2335">
        <v>2030</v>
      </c>
      <c r="E2335" t="s">
        <v>18</v>
      </c>
      <c r="F2335" t="s">
        <v>37</v>
      </c>
      <c r="G2335" t="s">
        <v>906</v>
      </c>
      <c r="H2335">
        <v>88.950109607248777</v>
      </c>
    </row>
    <row r="2336" spans="1:8" x14ac:dyDescent="0.25">
      <c r="A2336" t="s">
        <v>2527</v>
      </c>
      <c r="B2336" t="s">
        <v>107</v>
      </c>
      <c r="C2336" t="s">
        <v>13</v>
      </c>
      <c r="D2336">
        <v>2030</v>
      </c>
      <c r="E2336" t="s">
        <v>19</v>
      </c>
      <c r="F2336" t="s">
        <v>37</v>
      </c>
      <c r="G2336" t="s">
        <v>906</v>
      </c>
      <c r="H2336">
        <v>95.855515807381465</v>
      </c>
    </row>
    <row r="2337" spans="1:8" x14ac:dyDescent="0.25">
      <c r="A2337" t="s">
        <v>2528</v>
      </c>
      <c r="B2337" t="s">
        <v>107</v>
      </c>
      <c r="C2337" t="s">
        <v>13</v>
      </c>
      <c r="D2337">
        <v>2030</v>
      </c>
      <c r="E2337" t="s">
        <v>20</v>
      </c>
      <c r="F2337" t="s">
        <v>37</v>
      </c>
      <c r="G2337" t="s">
        <v>906</v>
      </c>
      <c r="H2337">
        <v>101.88961289509996</v>
      </c>
    </row>
    <row r="2338" spans="1:8" x14ac:dyDescent="0.25">
      <c r="A2338" t="s">
        <v>2529</v>
      </c>
      <c r="B2338" t="s">
        <v>107</v>
      </c>
      <c r="C2338" t="s">
        <v>13</v>
      </c>
      <c r="D2338">
        <v>2030</v>
      </c>
      <c r="E2338" t="s">
        <v>21</v>
      </c>
      <c r="F2338" t="s">
        <v>37</v>
      </c>
      <c r="G2338" t="s">
        <v>906</v>
      </c>
      <c r="H2338">
        <v>95.905297150649972</v>
      </c>
    </row>
    <row r="2339" spans="1:8" x14ac:dyDescent="0.25">
      <c r="A2339" t="s">
        <v>2530</v>
      </c>
      <c r="B2339" t="s">
        <v>107</v>
      </c>
      <c r="C2339" t="s">
        <v>13</v>
      </c>
      <c r="D2339">
        <v>2030</v>
      </c>
      <c r="E2339" t="s">
        <v>22</v>
      </c>
      <c r="F2339" t="s">
        <v>37</v>
      </c>
      <c r="G2339" t="s">
        <v>906</v>
      </c>
      <c r="H2339">
        <v>110.99009908146741</v>
      </c>
    </row>
    <row r="2340" spans="1:8" x14ac:dyDescent="0.25">
      <c r="A2340" t="s">
        <v>2531</v>
      </c>
      <c r="B2340" t="s">
        <v>107</v>
      </c>
      <c r="C2340" t="s">
        <v>13</v>
      </c>
      <c r="D2340">
        <v>2030</v>
      </c>
      <c r="E2340" t="s">
        <v>23</v>
      </c>
      <c r="F2340" t="s">
        <v>37</v>
      </c>
      <c r="G2340" t="s">
        <v>906</v>
      </c>
      <c r="H2340">
        <v>106.64906380212938</v>
      </c>
    </row>
    <row r="2341" spans="1:8" x14ac:dyDescent="0.25">
      <c r="A2341" t="s">
        <v>2532</v>
      </c>
      <c r="B2341" t="s">
        <v>107</v>
      </c>
      <c r="C2341" t="s">
        <v>13</v>
      </c>
      <c r="D2341">
        <v>2030</v>
      </c>
      <c r="E2341" t="s">
        <v>24</v>
      </c>
      <c r="F2341" t="s">
        <v>37</v>
      </c>
      <c r="G2341" t="s">
        <v>906</v>
      </c>
      <c r="H2341">
        <v>121.90146710555763</v>
      </c>
    </row>
    <row r="2342" spans="1:8" x14ac:dyDescent="0.25">
      <c r="A2342" t="s">
        <v>2533</v>
      </c>
      <c r="B2342" t="s">
        <v>107</v>
      </c>
      <c r="C2342" t="s">
        <v>13</v>
      </c>
      <c r="D2342">
        <v>2030</v>
      </c>
      <c r="E2342" t="s">
        <v>25</v>
      </c>
      <c r="F2342" t="s">
        <v>37</v>
      </c>
      <c r="G2342" t="s">
        <v>906</v>
      </c>
      <c r="H2342">
        <v>134.12240677846404</v>
      </c>
    </row>
    <row r="2343" spans="1:8" x14ac:dyDescent="0.25">
      <c r="A2343" t="s">
        <v>2534</v>
      </c>
      <c r="B2343" t="s">
        <v>107</v>
      </c>
      <c r="C2343" t="s">
        <v>13</v>
      </c>
      <c r="D2343">
        <v>2030</v>
      </c>
      <c r="E2343" t="s">
        <v>26</v>
      </c>
      <c r="F2343" t="s">
        <v>37</v>
      </c>
      <c r="G2343" t="s">
        <v>906</v>
      </c>
      <c r="H2343">
        <v>137.60862899838239</v>
      </c>
    </row>
    <row r="2344" spans="1:8" x14ac:dyDescent="0.25">
      <c r="A2344" t="s">
        <v>2535</v>
      </c>
      <c r="B2344" t="s">
        <v>107</v>
      </c>
      <c r="C2344" t="s">
        <v>13</v>
      </c>
      <c r="D2344">
        <v>2030</v>
      </c>
      <c r="E2344" t="s">
        <v>27</v>
      </c>
      <c r="F2344" t="s">
        <v>37</v>
      </c>
      <c r="G2344" t="s">
        <v>906</v>
      </c>
      <c r="H2344">
        <v>137.93998582920801</v>
      </c>
    </row>
    <row r="2345" spans="1:8" x14ac:dyDescent="0.25">
      <c r="A2345" t="s">
        <v>2536</v>
      </c>
      <c r="B2345" t="s">
        <v>107</v>
      </c>
      <c r="C2345" t="s">
        <v>13</v>
      </c>
      <c r="D2345">
        <v>2030</v>
      </c>
      <c r="E2345" t="s">
        <v>28</v>
      </c>
      <c r="F2345" t="s">
        <v>37</v>
      </c>
      <c r="G2345" t="s">
        <v>906</v>
      </c>
      <c r="H2345">
        <v>131.80896400085194</v>
      </c>
    </row>
    <row r="2346" spans="1:8" x14ac:dyDescent="0.25">
      <c r="A2346" t="s">
        <v>2537</v>
      </c>
      <c r="B2346" t="s">
        <v>107</v>
      </c>
      <c r="C2346" t="s">
        <v>13</v>
      </c>
      <c r="D2346">
        <v>2030</v>
      </c>
      <c r="E2346" t="s">
        <v>29</v>
      </c>
      <c r="F2346" t="s">
        <v>37</v>
      </c>
      <c r="G2346" t="s">
        <v>906</v>
      </c>
      <c r="H2346">
        <v>143.50882565459995</v>
      </c>
    </row>
    <row r="2347" spans="1:8" x14ac:dyDescent="0.25">
      <c r="A2347" t="s">
        <v>2538</v>
      </c>
      <c r="B2347" t="s">
        <v>107</v>
      </c>
      <c r="C2347" t="s">
        <v>13</v>
      </c>
      <c r="D2347">
        <v>2030</v>
      </c>
      <c r="E2347" t="s">
        <v>30</v>
      </c>
      <c r="F2347" t="s">
        <v>37</v>
      </c>
      <c r="G2347" t="s">
        <v>906</v>
      </c>
      <c r="H2347">
        <v>138.37559486156798</v>
      </c>
    </row>
    <row r="2348" spans="1:8" x14ac:dyDescent="0.25">
      <c r="A2348" t="s">
        <v>2539</v>
      </c>
      <c r="B2348" t="s">
        <v>107</v>
      </c>
      <c r="C2348" t="s">
        <v>13</v>
      </c>
      <c r="D2348">
        <v>2030</v>
      </c>
      <c r="E2348" t="s">
        <v>31</v>
      </c>
      <c r="F2348" t="s">
        <v>37</v>
      </c>
      <c r="G2348" t="s">
        <v>906</v>
      </c>
      <c r="H2348">
        <v>121.30808284407399</v>
      </c>
    </row>
    <row r="2349" spans="1:8" x14ac:dyDescent="0.25">
      <c r="A2349" t="s">
        <v>2540</v>
      </c>
      <c r="B2349" t="s">
        <v>107</v>
      </c>
      <c r="C2349" t="s">
        <v>13</v>
      </c>
      <c r="D2349">
        <v>2030</v>
      </c>
      <c r="E2349" t="s">
        <v>32</v>
      </c>
      <c r="F2349" t="s">
        <v>37</v>
      </c>
      <c r="G2349" t="s">
        <v>906</v>
      </c>
      <c r="H2349">
        <v>87.733584503039978</v>
      </c>
    </row>
    <row r="2350" spans="1:8" x14ac:dyDescent="0.25">
      <c r="A2350" t="s">
        <v>2541</v>
      </c>
      <c r="B2350" t="s">
        <v>107</v>
      </c>
      <c r="C2350" t="s">
        <v>13</v>
      </c>
      <c r="D2350">
        <v>2030</v>
      </c>
      <c r="E2350" t="s">
        <v>33</v>
      </c>
      <c r="F2350" t="s">
        <v>37</v>
      </c>
      <c r="G2350" t="s">
        <v>906</v>
      </c>
      <c r="H2350">
        <v>45.44685124104322</v>
      </c>
    </row>
    <row r="2351" spans="1:8" x14ac:dyDescent="0.25">
      <c r="A2351" t="s">
        <v>2542</v>
      </c>
      <c r="B2351" t="s">
        <v>107</v>
      </c>
      <c r="C2351" t="s">
        <v>13</v>
      </c>
      <c r="D2351">
        <v>2030</v>
      </c>
      <c r="E2351" t="s">
        <v>34</v>
      </c>
      <c r="F2351" t="s">
        <v>37</v>
      </c>
      <c r="G2351" t="s">
        <v>906</v>
      </c>
      <c r="H2351">
        <v>27.555671042459995</v>
      </c>
    </row>
    <row r="2352" spans="1:8" x14ac:dyDescent="0.25">
      <c r="A2352" t="s">
        <v>2543</v>
      </c>
      <c r="B2352" t="s">
        <v>107</v>
      </c>
      <c r="C2352" t="s">
        <v>13</v>
      </c>
      <c r="D2352">
        <v>2030</v>
      </c>
      <c r="E2352" t="s">
        <v>35</v>
      </c>
      <c r="F2352" t="s">
        <v>37</v>
      </c>
      <c r="G2352" t="s">
        <v>906</v>
      </c>
      <c r="H2352">
        <v>8.4889889676539987</v>
      </c>
    </row>
    <row r="2353" spans="1:8" x14ac:dyDescent="0.25">
      <c r="A2353" t="s">
        <v>2544</v>
      </c>
      <c r="B2353" t="s">
        <v>107</v>
      </c>
      <c r="C2353" t="s">
        <v>13</v>
      </c>
      <c r="D2353">
        <v>2030</v>
      </c>
      <c r="E2353" t="s">
        <v>36</v>
      </c>
      <c r="F2353" t="s">
        <v>37</v>
      </c>
      <c r="G2353" t="s">
        <v>906</v>
      </c>
      <c r="H2353">
        <v>1.32364702886</v>
      </c>
    </row>
    <row r="2354" spans="1:8" x14ac:dyDescent="0.25">
      <c r="A2354" t="s">
        <v>2545</v>
      </c>
      <c r="B2354" t="s">
        <v>107</v>
      </c>
      <c r="C2354" t="s">
        <v>13</v>
      </c>
      <c r="D2354">
        <v>2030</v>
      </c>
      <c r="E2354" t="s">
        <v>16</v>
      </c>
      <c r="F2354" t="s">
        <v>15</v>
      </c>
      <c r="G2354" t="s">
        <v>949</v>
      </c>
      <c r="H2354">
        <v>86.357846345461937</v>
      </c>
    </row>
    <row r="2355" spans="1:8" x14ac:dyDescent="0.25">
      <c r="A2355" t="s">
        <v>2546</v>
      </c>
      <c r="B2355" t="s">
        <v>107</v>
      </c>
      <c r="C2355" t="s">
        <v>13</v>
      </c>
      <c r="D2355">
        <v>2030</v>
      </c>
      <c r="E2355" t="s">
        <v>17</v>
      </c>
      <c r="F2355" t="s">
        <v>15</v>
      </c>
      <c r="G2355" t="s">
        <v>949</v>
      </c>
      <c r="H2355">
        <v>92.233629140316509</v>
      </c>
    </row>
    <row r="2356" spans="1:8" x14ac:dyDescent="0.25">
      <c r="A2356" t="s">
        <v>2547</v>
      </c>
      <c r="B2356" t="s">
        <v>107</v>
      </c>
      <c r="C2356" t="s">
        <v>13</v>
      </c>
      <c r="D2356">
        <v>2030</v>
      </c>
      <c r="E2356" t="s">
        <v>18</v>
      </c>
      <c r="F2356" t="s">
        <v>15</v>
      </c>
      <c r="G2356" t="s">
        <v>949</v>
      </c>
      <c r="H2356">
        <v>99.19131069263355</v>
      </c>
    </row>
    <row r="2357" spans="1:8" x14ac:dyDescent="0.25">
      <c r="A2357" t="s">
        <v>2548</v>
      </c>
      <c r="B2357" t="s">
        <v>107</v>
      </c>
      <c r="C2357" t="s">
        <v>13</v>
      </c>
      <c r="D2357">
        <v>2030</v>
      </c>
      <c r="E2357" t="s">
        <v>19</v>
      </c>
      <c r="F2357" t="s">
        <v>15</v>
      </c>
      <c r="G2357" t="s">
        <v>949</v>
      </c>
      <c r="H2357">
        <v>105.56028818659823</v>
      </c>
    </row>
    <row r="2358" spans="1:8" x14ac:dyDescent="0.25">
      <c r="A2358" t="s">
        <v>2549</v>
      </c>
      <c r="B2358" t="s">
        <v>107</v>
      </c>
      <c r="C2358" t="s">
        <v>13</v>
      </c>
      <c r="D2358">
        <v>2030</v>
      </c>
      <c r="E2358" t="s">
        <v>20</v>
      </c>
      <c r="F2358" t="s">
        <v>15</v>
      </c>
      <c r="G2358" t="s">
        <v>949</v>
      </c>
      <c r="H2358">
        <v>111.59025856517431</v>
      </c>
    </row>
    <row r="2359" spans="1:8" x14ac:dyDescent="0.25">
      <c r="A2359" t="s">
        <v>2550</v>
      </c>
      <c r="B2359" t="s">
        <v>107</v>
      </c>
      <c r="C2359" t="s">
        <v>13</v>
      </c>
      <c r="D2359">
        <v>2030</v>
      </c>
      <c r="E2359" t="s">
        <v>21</v>
      </c>
      <c r="F2359" t="s">
        <v>15</v>
      </c>
      <c r="G2359" t="s">
        <v>949</v>
      </c>
      <c r="H2359">
        <v>105.50153714855713</v>
      </c>
    </row>
    <row r="2360" spans="1:8" x14ac:dyDescent="0.25">
      <c r="A2360" t="s">
        <v>2551</v>
      </c>
      <c r="B2360" t="s">
        <v>107</v>
      </c>
      <c r="C2360" t="s">
        <v>13</v>
      </c>
      <c r="D2360">
        <v>2030</v>
      </c>
      <c r="E2360" t="s">
        <v>22</v>
      </c>
      <c r="F2360" t="s">
        <v>15</v>
      </c>
      <c r="G2360" t="s">
        <v>949</v>
      </c>
      <c r="H2360">
        <v>122.78992670055409</v>
      </c>
    </row>
    <row r="2361" spans="1:8" x14ac:dyDescent="0.25">
      <c r="A2361" t="s">
        <v>2552</v>
      </c>
      <c r="B2361" t="s">
        <v>107</v>
      </c>
      <c r="C2361" t="s">
        <v>13</v>
      </c>
      <c r="D2361">
        <v>2030</v>
      </c>
      <c r="E2361" t="s">
        <v>23</v>
      </c>
      <c r="F2361" t="s">
        <v>15</v>
      </c>
      <c r="G2361" t="s">
        <v>949</v>
      </c>
      <c r="H2361">
        <v>119.41341997263841</v>
      </c>
    </row>
    <row r="2362" spans="1:8" x14ac:dyDescent="0.25">
      <c r="A2362" t="s">
        <v>2553</v>
      </c>
      <c r="B2362" t="s">
        <v>107</v>
      </c>
      <c r="C2362" t="s">
        <v>13</v>
      </c>
      <c r="D2362">
        <v>2030</v>
      </c>
      <c r="E2362" t="s">
        <v>24</v>
      </c>
      <c r="F2362" t="s">
        <v>15</v>
      </c>
      <c r="G2362" t="s">
        <v>949</v>
      </c>
      <c r="H2362">
        <v>134.81915500342802</v>
      </c>
    </row>
    <row r="2363" spans="1:8" x14ac:dyDescent="0.25">
      <c r="A2363" t="s">
        <v>2554</v>
      </c>
      <c r="B2363" t="s">
        <v>107</v>
      </c>
      <c r="C2363" t="s">
        <v>13</v>
      </c>
      <c r="D2363">
        <v>2030</v>
      </c>
      <c r="E2363" t="s">
        <v>25</v>
      </c>
      <c r="F2363" t="s">
        <v>15</v>
      </c>
      <c r="G2363" t="s">
        <v>949</v>
      </c>
      <c r="H2363">
        <v>143.99444489664</v>
      </c>
    </row>
    <row r="2364" spans="1:8" x14ac:dyDescent="0.25">
      <c r="A2364" t="s">
        <v>2555</v>
      </c>
      <c r="B2364" t="s">
        <v>107</v>
      </c>
      <c r="C2364" t="s">
        <v>13</v>
      </c>
      <c r="D2364">
        <v>2030</v>
      </c>
      <c r="E2364" t="s">
        <v>26</v>
      </c>
      <c r="F2364" t="s">
        <v>15</v>
      </c>
      <c r="G2364" t="s">
        <v>949</v>
      </c>
      <c r="H2364">
        <v>142.68229897299</v>
      </c>
    </row>
    <row r="2365" spans="1:8" x14ac:dyDescent="0.25">
      <c r="A2365" t="s">
        <v>2556</v>
      </c>
      <c r="B2365" t="s">
        <v>107</v>
      </c>
      <c r="C2365" t="s">
        <v>13</v>
      </c>
      <c r="D2365">
        <v>2030</v>
      </c>
      <c r="E2365" t="s">
        <v>27</v>
      </c>
      <c r="F2365" t="s">
        <v>15</v>
      </c>
      <c r="G2365" t="s">
        <v>949</v>
      </c>
      <c r="H2365">
        <v>137.22862744001398</v>
      </c>
    </row>
    <row r="2366" spans="1:8" x14ac:dyDescent="0.25">
      <c r="A2366" t="s">
        <v>2557</v>
      </c>
      <c r="B2366" t="s">
        <v>107</v>
      </c>
      <c r="C2366" t="s">
        <v>13</v>
      </c>
      <c r="D2366">
        <v>2030</v>
      </c>
      <c r="E2366" t="s">
        <v>28</v>
      </c>
      <c r="F2366" t="s">
        <v>15</v>
      </c>
      <c r="G2366" t="s">
        <v>949</v>
      </c>
      <c r="H2366">
        <v>123.41464950024083</v>
      </c>
    </row>
    <row r="2367" spans="1:8" x14ac:dyDescent="0.25">
      <c r="A2367" t="s">
        <v>2558</v>
      </c>
      <c r="B2367" t="s">
        <v>107</v>
      </c>
      <c r="C2367" t="s">
        <v>13</v>
      </c>
      <c r="D2367">
        <v>2030</v>
      </c>
      <c r="E2367" t="s">
        <v>29</v>
      </c>
      <c r="F2367" t="s">
        <v>15</v>
      </c>
      <c r="G2367" t="s">
        <v>949</v>
      </c>
      <c r="H2367">
        <v>125.46892357423201</v>
      </c>
    </row>
    <row r="2368" spans="1:8" x14ac:dyDescent="0.25">
      <c r="A2368" t="s">
        <v>2559</v>
      </c>
      <c r="B2368" t="s">
        <v>107</v>
      </c>
      <c r="C2368" t="s">
        <v>13</v>
      </c>
      <c r="D2368">
        <v>2030</v>
      </c>
      <c r="E2368" t="s">
        <v>30</v>
      </c>
      <c r="F2368" t="s">
        <v>15</v>
      </c>
      <c r="G2368" t="s">
        <v>949</v>
      </c>
      <c r="H2368">
        <v>112.25719218168001</v>
      </c>
    </row>
    <row r="2369" spans="1:8" x14ac:dyDescent="0.25">
      <c r="A2369" t="s">
        <v>2560</v>
      </c>
      <c r="B2369" t="s">
        <v>107</v>
      </c>
      <c r="C2369" t="s">
        <v>13</v>
      </c>
      <c r="D2369">
        <v>2030</v>
      </c>
      <c r="E2369" t="s">
        <v>31</v>
      </c>
      <c r="F2369" t="s">
        <v>15</v>
      </c>
      <c r="G2369" t="s">
        <v>949</v>
      </c>
      <c r="H2369">
        <v>88.759204650000015</v>
      </c>
    </row>
    <row r="2370" spans="1:8" x14ac:dyDescent="0.25">
      <c r="A2370" t="s">
        <v>2561</v>
      </c>
      <c r="B2370" t="s">
        <v>107</v>
      </c>
      <c r="C2370" t="s">
        <v>13</v>
      </c>
      <c r="D2370">
        <v>2030</v>
      </c>
      <c r="E2370" t="s">
        <v>32</v>
      </c>
      <c r="F2370" t="s">
        <v>15</v>
      </c>
      <c r="G2370" t="s">
        <v>949</v>
      </c>
      <c r="H2370">
        <v>51.951707708026497</v>
      </c>
    </row>
    <row r="2371" spans="1:8" x14ac:dyDescent="0.25">
      <c r="A2371" t="s">
        <v>2562</v>
      </c>
      <c r="B2371" t="s">
        <v>107</v>
      </c>
      <c r="C2371" t="s">
        <v>13</v>
      </c>
      <c r="D2371">
        <v>2030</v>
      </c>
      <c r="E2371" t="s">
        <v>33</v>
      </c>
      <c r="F2371" t="s">
        <v>15</v>
      </c>
      <c r="G2371" t="s">
        <v>949</v>
      </c>
      <c r="H2371">
        <v>20.528839498751999</v>
      </c>
    </row>
    <row r="2372" spans="1:8" x14ac:dyDescent="0.25">
      <c r="A2372" t="s">
        <v>2563</v>
      </c>
      <c r="B2372" t="s">
        <v>107</v>
      </c>
      <c r="C2372" t="s">
        <v>13</v>
      </c>
      <c r="D2372">
        <v>2030</v>
      </c>
      <c r="E2372" t="s">
        <v>34</v>
      </c>
      <c r="F2372" t="s">
        <v>15</v>
      </c>
      <c r="G2372" t="s">
        <v>949</v>
      </c>
      <c r="H2372">
        <v>9.8026031658995993</v>
      </c>
    </row>
    <row r="2373" spans="1:8" x14ac:dyDescent="0.25">
      <c r="A2373" t="s">
        <v>2564</v>
      </c>
      <c r="B2373" t="s">
        <v>107</v>
      </c>
      <c r="C2373" t="s">
        <v>13</v>
      </c>
      <c r="D2373">
        <v>2030</v>
      </c>
      <c r="E2373" t="s">
        <v>35</v>
      </c>
      <c r="F2373" t="s">
        <v>15</v>
      </c>
      <c r="G2373" t="s">
        <v>949</v>
      </c>
      <c r="H2373">
        <v>2.3089766197680004</v>
      </c>
    </row>
    <row r="2374" spans="1:8" x14ac:dyDescent="0.25">
      <c r="A2374" t="s">
        <v>2565</v>
      </c>
      <c r="B2374" t="s">
        <v>107</v>
      </c>
      <c r="C2374" t="s">
        <v>13</v>
      </c>
      <c r="D2374">
        <v>2030</v>
      </c>
      <c r="E2374" t="s">
        <v>36</v>
      </c>
      <c r="F2374" t="s">
        <v>15</v>
      </c>
      <c r="G2374" t="s">
        <v>949</v>
      </c>
      <c r="H2374">
        <v>0.259076254492</v>
      </c>
    </row>
    <row r="2375" spans="1:8" x14ac:dyDescent="0.25">
      <c r="A2375" t="s">
        <v>2566</v>
      </c>
      <c r="B2375" t="s">
        <v>107</v>
      </c>
      <c r="C2375" t="s">
        <v>13</v>
      </c>
      <c r="D2375">
        <v>2030</v>
      </c>
      <c r="E2375" t="s">
        <v>16</v>
      </c>
      <c r="F2375" t="s">
        <v>37</v>
      </c>
      <c r="G2375" t="s">
        <v>949</v>
      </c>
      <c r="H2375">
        <v>81.469666363643356</v>
      </c>
    </row>
    <row r="2376" spans="1:8" x14ac:dyDescent="0.25">
      <c r="A2376" t="s">
        <v>2567</v>
      </c>
      <c r="B2376" t="s">
        <v>107</v>
      </c>
      <c r="C2376" t="s">
        <v>13</v>
      </c>
      <c r="D2376">
        <v>2030</v>
      </c>
      <c r="E2376" t="s">
        <v>17</v>
      </c>
      <c r="F2376" t="s">
        <v>37</v>
      </c>
      <c r="G2376" t="s">
        <v>949</v>
      </c>
      <c r="H2376">
        <v>87.187407393844907</v>
      </c>
    </row>
    <row r="2377" spans="1:8" x14ac:dyDescent="0.25">
      <c r="A2377" t="s">
        <v>2568</v>
      </c>
      <c r="B2377" t="s">
        <v>107</v>
      </c>
      <c r="C2377" t="s">
        <v>13</v>
      </c>
      <c r="D2377">
        <v>2030</v>
      </c>
      <c r="E2377" t="s">
        <v>18</v>
      </c>
      <c r="F2377" t="s">
        <v>37</v>
      </c>
      <c r="G2377" t="s">
        <v>949</v>
      </c>
      <c r="H2377">
        <v>93.764425144015419</v>
      </c>
    </row>
    <row r="2378" spans="1:8" x14ac:dyDescent="0.25">
      <c r="A2378" t="s">
        <v>2569</v>
      </c>
      <c r="B2378" t="s">
        <v>107</v>
      </c>
      <c r="C2378" t="s">
        <v>13</v>
      </c>
      <c r="D2378">
        <v>2030</v>
      </c>
      <c r="E2378" t="s">
        <v>19</v>
      </c>
      <c r="F2378" t="s">
        <v>37</v>
      </c>
      <c r="G2378" t="s">
        <v>949</v>
      </c>
      <c r="H2378">
        <v>99.884933121398646</v>
      </c>
    </row>
    <row r="2379" spans="1:8" x14ac:dyDescent="0.25">
      <c r="A2379" t="s">
        <v>2570</v>
      </c>
      <c r="B2379" t="s">
        <v>107</v>
      </c>
      <c r="C2379" t="s">
        <v>13</v>
      </c>
      <c r="D2379">
        <v>2030</v>
      </c>
      <c r="E2379" t="s">
        <v>20</v>
      </c>
      <c r="F2379" t="s">
        <v>37</v>
      </c>
      <c r="G2379" t="s">
        <v>949</v>
      </c>
      <c r="H2379">
        <v>105.28351669440001</v>
      </c>
    </row>
    <row r="2380" spans="1:8" x14ac:dyDescent="0.25">
      <c r="A2380" t="s">
        <v>2571</v>
      </c>
      <c r="B2380" t="s">
        <v>107</v>
      </c>
      <c r="C2380" t="s">
        <v>13</v>
      </c>
      <c r="D2380">
        <v>2030</v>
      </c>
      <c r="E2380" t="s">
        <v>21</v>
      </c>
      <c r="F2380" t="s">
        <v>37</v>
      </c>
      <c r="G2380" t="s">
        <v>949</v>
      </c>
      <c r="H2380">
        <v>100.09910109959999</v>
      </c>
    </row>
    <row r="2381" spans="1:8" x14ac:dyDescent="0.25">
      <c r="A2381" t="s">
        <v>2572</v>
      </c>
      <c r="B2381" t="s">
        <v>107</v>
      </c>
      <c r="C2381" t="s">
        <v>13</v>
      </c>
      <c r="D2381">
        <v>2030</v>
      </c>
      <c r="E2381" t="s">
        <v>22</v>
      </c>
      <c r="F2381" t="s">
        <v>37</v>
      </c>
      <c r="G2381" t="s">
        <v>949</v>
      </c>
      <c r="H2381">
        <v>117.18010542951765</v>
      </c>
    </row>
    <row r="2382" spans="1:8" x14ac:dyDescent="0.25">
      <c r="A2382" t="s">
        <v>2573</v>
      </c>
      <c r="B2382" t="s">
        <v>107</v>
      </c>
      <c r="C2382" t="s">
        <v>13</v>
      </c>
      <c r="D2382">
        <v>2030</v>
      </c>
      <c r="E2382" t="s">
        <v>23</v>
      </c>
      <c r="F2382" t="s">
        <v>37</v>
      </c>
      <c r="G2382" t="s">
        <v>949</v>
      </c>
      <c r="H2382">
        <v>114.8240377924308</v>
      </c>
    </row>
    <row r="2383" spans="1:8" x14ac:dyDescent="0.25">
      <c r="A2383" t="s">
        <v>2574</v>
      </c>
      <c r="B2383" t="s">
        <v>107</v>
      </c>
      <c r="C2383" t="s">
        <v>13</v>
      </c>
      <c r="D2383">
        <v>2030</v>
      </c>
      <c r="E2383" t="s">
        <v>24</v>
      </c>
      <c r="F2383" t="s">
        <v>37</v>
      </c>
      <c r="G2383" t="s">
        <v>949</v>
      </c>
      <c r="H2383">
        <v>130.45102081957805</v>
      </c>
    </row>
    <row r="2384" spans="1:8" x14ac:dyDescent="0.25">
      <c r="A2384" t="s">
        <v>2575</v>
      </c>
      <c r="B2384" t="s">
        <v>107</v>
      </c>
      <c r="C2384" t="s">
        <v>13</v>
      </c>
      <c r="D2384">
        <v>2030</v>
      </c>
      <c r="E2384" t="s">
        <v>25</v>
      </c>
      <c r="F2384" t="s">
        <v>37</v>
      </c>
      <c r="G2384" t="s">
        <v>949</v>
      </c>
      <c r="H2384">
        <v>140.45862150458399</v>
      </c>
    </row>
    <row r="2385" spans="1:8" x14ac:dyDescent="0.25">
      <c r="A2385" t="s">
        <v>2576</v>
      </c>
      <c r="B2385" t="s">
        <v>107</v>
      </c>
      <c r="C2385" t="s">
        <v>13</v>
      </c>
      <c r="D2385">
        <v>2030</v>
      </c>
      <c r="E2385" t="s">
        <v>26</v>
      </c>
      <c r="F2385" t="s">
        <v>37</v>
      </c>
      <c r="G2385" t="s">
        <v>949</v>
      </c>
      <c r="H2385">
        <v>141.63908009543042</v>
      </c>
    </row>
    <row r="2386" spans="1:8" x14ac:dyDescent="0.25">
      <c r="A2386" t="s">
        <v>2577</v>
      </c>
      <c r="B2386" t="s">
        <v>107</v>
      </c>
      <c r="C2386" t="s">
        <v>13</v>
      </c>
      <c r="D2386">
        <v>2030</v>
      </c>
      <c r="E2386" t="s">
        <v>27</v>
      </c>
      <c r="F2386" t="s">
        <v>37</v>
      </c>
      <c r="G2386" t="s">
        <v>949</v>
      </c>
      <c r="H2386">
        <v>140.47003472435998</v>
      </c>
    </row>
    <row r="2387" spans="1:8" x14ac:dyDescent="0.25">
      <c r="A2387" t="s">
        <v>2578</v>
      </c>
      <c r="B2387" t="s">
        <v>107</v>
      </c>
      <c r="C2387" t="s">
        <v>13</v>
      </c>
      <c r="D2387">
        <v>2030</v>
      </c>
      <c r="E2387" t="s">
        <v>28</v>
      </c>
      <c r="F2387" t="s">
        <v>37</v>
      </c>
      <c r="G2387" t="s">
        <v>949</v>
      </c>
      <c r="H2387">
        <v>133.34204678150397</v>
      </c>
    </row>
    <row r="2388" spans="1:8" x14ac:dyDescent="0.25">
      <c r="A2388" t="s">
        <v>2579</v>
      </c>
      <c r="B2388" t="s">
        <v>107</v>
      </c>
      <c r="C2388" t="s">
        <v>13</v>
      </c>
      <c r="D2388">
        <v>2030</v>
      </c>
      <c r="E2388" t="s">
        <v>29</v>
      </c>
      <c r="F2388" t="s">
        <v>37</v>
      </c>
      <c r="G2388" t="s">
        <v>949</v>
      </c>
      <c r="H2388">
        <v>144.44293629361999</v>
      </c>
    </row>
    <row r="2389" spans="1:8" x14ac:dyDescent="0.25">
      <c r="A2389" t="s">
        <v>2580</v>
      </c>
      <c r="B2389" t="s">
        <v>107</v>
      </c>
      <c r="C2389" t="s">
        <v>13</v>
      </c>
      <c r="D2389">
        <v>2030</v>
      </c>
      <c r="E2389" t="s">
        <v>30</v>
      </c>
      <c r="F2389" t="s">
        <v>37</v>
      </c>
      <c r="G2389" t="s">
        <v>949</v>
      </c>
      <c r="H2389">
        <v>138.90546029587199</v>
      </c>
    </row>
    <row r="2390" spans="1:8" x14ac:dyDescent="0.25">
      <c r="A2390" t="s">
        <v>2581</v>
      </c>
      <c r="B2390" t="s">
        <v>107</v>
      </c>
      <c r="C2390" t="s">
        <v>13</v>
      </c>
      <c r="D2390">
        <v>2030</v>
      </c>
      <c r="E2390" t="s">
        <v>31</v>
      </c>
      <c r="F2390" t="s">
        <v>37</v>
      </c>
      <c r="G2390" t="s">
        <v>949</v>
      </c>
      <c r="H2390">
        <v>121.54381604782202</v>
      </c>
    </row>
    <row r="2391" spans="1:8" x14ac:dyDescent="0.25">
      <c r="A2391" t="s">
        <v>2582</v>
      </c>
      <c r="B2391" t="s">
        <v>107</v>
      </c>
      <c r="C2391" t="s">
        <v>13</v>
      </c>
      <c r="D2391">
        <v>2030</v>
      </c>
      <c r="E2391" t="s">
        <v>32</v>
      </c>
      <c r="F2391" t="s">
        <v>37</v>
      </c>
      <c r="G2391" t="s">
        <v>949</v>
      </c>
      <c r="H2391">
        <v>87.939285021504006</v>
      </c>
    </row>
    <row r="2392" spans="1:8" x14ac:dyDescent="0.25">
      <c r="A2392" t="s">
        <v>2583</v>
      </c>
      <c r="B2392" t="s">
        <v>107</v>
      </c>
      <c r="C2392" t="s">
        <v>13</v>
      </c>
      <c r="D2392">
        <v>2030</v>
      </c>
      <c r="E2392" t="s">
        <v>33</v>
      </c>
      <c r="F2392" t="s">
        <v>37</v>
      </c>
      <c r="G2392" t="s">
        <v>949</v>
      </c>
      <c r="H2392">
        <v>45.539367444542407</v>
      </c>
    </row>
    <row r="2393" spans="1:8" x14ac:dyDescent="0.25">
      <c r="A2393" t="s">
        <v>2584</v>
      </c>
      <c r="B2393" t="s">
        <v>107</v>
      </c>
      <c r="C2393" t="s">
        <v>13</v>
      </c>
      <c r="D2393">
        <v>2030</v>
      </c>
      <c r="E2393" t="s">
        <v>34</v>
      </c>
      <c r="F2393" t="s">
        <v>37</v>
      </c>
      <c r="G2393" t="s">
        <v>949</v>
      </c>
      <c r="H2393">
        <v>27.579062695337999</v>
      </c>
    </row>
    <row r="2394" spans="1:8" x14ac:dyDescent="0.25">
      <c r="A2394" t="s">
        <v>2585</v>
      </c>
      <c r="B2394" t="s">
        <v>107</v>
      </c>
      <c r="C2394" t="s">
        <v>13</v>
      </c>
      <c r="D2394">
        <v>2030</v>
      </c>
      <c r="E2394" t="s">
        <v>35</v>
      </c>
      <c r="F2394" t="s">
        <v>37</v>
      </c>
      <c r="G2394" t="s">
        <v>949</v>
      </c>
      <c r="H2394">
        <v>8.4889889676539987</v>
      </c>
    </row>
    <row r="2395" spans="1:8" x14ac:dyDescent="0.25">
      <c r="A2395" t="s">
        <v>2586</v>
      </c>
      <c r="B2395" t="s">
        <v>107</v>
      </c>
      <c r="C2395" t="s">
        <v>13</v>
      </c>
      <c r="D2395">
        <v>2030</v>
      </c>
      <c r="E2395" t="s">
        <v>36</v>
      </c>
      <c r="F2395" t="s">
        <v>37</v>
      </c>
      <c r="G2395" t="s">
        <v>949</v>
      </c>
      <c r="H2395">
        <v>1.32364702886</v>
      </c>
    </row>
    <row r="2396" spans="1:8" x14ac:dyDescent="0.25">
      <c r="A2396" t="s">
        <v>2587</v>
      </c>
      <c r="B2396" t="s">
        <v>38</v>
      </c>
      <c r="C2396" t="s">
        <v>13</v>
      </c>
      <c r="D2396">
        <v>2035</v>
      </c>
      <c r="E2396" t="s">
        <v>16</v>
      </c>
      <c r="F2396" t="s">
        <v>15</v>
      </c>
      <c r="G2396" t="s">
        <v>906</v>
      </c>
      <c r="H2396">
        <v>70.223089432291218</v>
      </c>
    </row>
    <row r="2397" spans="1:8" x14ac:dyDescent="0.25">
      <c r="A2397" t="s">
        <v>2588</v>
      </c>
      <c r="B2397" t="s">
        <v>38</v>
      </c>
      <c r="C2397" t="s">
        <v>13</v>
      </c>
      <c r="D2397">
        <v>2035</v>
      </c>
      <c r="E2397" t="s">
        <v>17</v>
      </c>
      <c r="F2397" t="s">
        <v>15</v>
      </c>
      <c r="G2397" t="s">
        <v>906</v>
      </c>
      <c r="H2397">
        <v>74.935620844329591</v>
      </c>
    </row>
    <row r="2398" spans="1:8" x14ac:dyDescent="0.25">
      <c r="A2398" t="s">
        <v>2589</v>
      </c>
      <c r="B2398" t="s">
        <v>38</v>
      </c>
      <c r="C2398" t="s">
        <v>13</v>
      </c>
      <c r="D2398">
        <v>2035</v>
      </c>
      <c r="E2398" t="s">
        <v>18</v>
      </c>
      <c r="F2398" t="s">
        <v>15</v>
      </c>
      <c r="G2398" t="s">
        <v>906</v>
      </c>
      <c r="H2398">
        <v>82.338873934940906</v>
      </c>
    </row>
    <row r="2399" spans="1:8" x14ac:dyDescent="0.25">
      <c r="A2399" t="s">
        <v>2590</v>
      </c>
      <c r="B2399" t="s">
        <v>38</v>
      </c>
      <c r="C2399" t="s">
        <v>13</v>
      </c>
      <c r="D2399">
        <v>2035</v>
      </c>
      <c r="E2399" t="s">
        <v>19</v>
      </c>
      <c r="F2399" t="s">
        <v>15</v>
      </c>
      <c r="G2399" t="s">
        <v>906</v>
      </c>
      <c r="H2399">
        <v>91.190039659310969</v>
      </c>
    </row>
    <row r="2400" spans="1:8" x14ac:dyDescent="0.25">
      <c r="A2400" t="s">
        <v>2591</v>
      </c>
      <c r="B2400" t="s">
        <v>38</v>
      </c>
      <c r="C2400" t="s">
        <v>13</v>
      </c>
      <c r="D2400">
        <v>2035</v>
      </c>
      <c r="E2400" t="s">
        <v>20</v>
      </c>
      <c r="F2400" t="s">
        <v>15</v>
      </c>
      <c r="G2400" t="s">
        <v>906</v>
      </c>
      <c r="H2400">
        <v>100.73026759733806</v>
      </c>
    </row>
    <row r="2401" spans="1:8" x14ac:dyDescent="0.25">
      <c r="A2401" t="s">
        <v>2592</v>
      </c>
      <c r="B2401" t="s">
        <v>38</v>
      </c>
      <c r="C2401" t="s">
        <v>13</v>
      </c>
      <c r="D2401">
        <v>2035</v>
      </c>
      <c r="E2401" t="s">
        <v>21</v>
      </c>
      <c r="F2401" t="s">
        <v>15</v>
      </c>
      <c r="G2401" t="s">
        <v>906</v>
      </c>
      <c r="H2401">
        <v>109.37645981538596</v>
      </c>
    </row>
    <row r="2402" spans="1:8" x14ac:dyDescent="0.25">
      <c r="A2402" t="s">
        <v>2593</v>
      </c>
      <c r="B2402" t="s">
        <v>38</v>
      </c>
      <c r="C2402" t="s">
        <v>13</v>
      </c>
      <c r="D2402">
        <v>2035</v>
      </c>
      <c r="E2402" t="s">
        <v>22</v>
      </c>
      <c r="F2402" t="s">
        <v>15</v>
      </c>
      <c r="G2402" t="s">
        <v>906</v>
      </c>
      <c r="H2402">
        <v>103.11273388236671</v>
      </c>
    </row>
    <row r="2403" spans="1:8" x14ac:dyDescent="0.25">
      <c r="A2403" t="s">
        <v>2594</v>
      </c>
      <c r="B2403" t="s">
        <v>38</v>
      </c>
      <c r="C2403" t="s">
        <v>13</v>
      </c>
      <c r="D2403">
        <v>2035</v>
      </c>
      <c r="E2403" t="s">
        <v>23</v>
      </c>
      <c r="F2403" t="s">
        <v>15</v>
      </c>
      <c r="G2403" t="s">
        <v>906</v>
      </c>
      <c r="H2403">
        <v>119.14697829051333</v>
      </c>
    </row>
    <row r="2404" spans="1:8" x14ac:dyDescent="0.25">
      <c r="A2404" t="s">
        <v>2595</v>
      </c>
      <c r="B2404" t="s">
        <v>38</v>
      </c>
      <c r="C2404" t="s">
        <v>13</v>
      </c>
      <c r="D2404">
        <v>2035</v>
      </c>
      <c r="E2404" t="s">
        <v>24</v>
      </c>
      <c r="F2404" t="s">
        <v>15</v>
      </c>
      <c r="G2404" t="s">
        <v>906</v>
      </c>
      <c r="H2404">
        <v>114.70247649786705</v>
      </c>
    </row>
    <row r="2405" spans="1:8" x14ac:dyDescent="0.25">
      <c r="A2405" t="s">
        <v>2596</v>
      </c>
      <c r="B2405" t="s">
        <v>38</v>
      </c>
      <c r="C2405" t="s">
        <v>13</v>
      </c>
      <c r="D2405">
        <v>2035</v>
      </c>
      <c r="E2405" t="s">
        <v>25</v>
      </c>
      <c r="F2405" t="s">
        <v>15</v>
      </c>
      <c r="G2405" t="s">
        <v>906</v>
      </c>
      <c r="H2405">
        <v>129.30521175051794</v>
      </c>
    </row>
    <row r="2406" spans="1:8" x14ac:dyDescent="0.25">
      <c r="A2406" t="s">
        <v>2597</v>
      </c>
      <c r="B2406" t="s">
        <v>38</v>
      </c>
      <c r="C2406" t="s">
        <v>13</v>
      </c>
      <c r="D2406">
        <v>2035</v>
      </c>
      <c r="E2406" t="s">
        <v>26</v>
      </c>
      <c r="F2406" t="s">
        <v>15</v>
      </c>
      <c r="G2406" t="s">
        <v>906</v>
      </c>
      <c r="H2406">
        <v>139.02689027750296</v>
      </c>
    </row>
    <row r="2407" spans="1:8" x14ac:dyDescent="0.25">
      <c r="A2407" t="s">
        <v>2598</v>
      </c>
      <c r="B2407" t="s">
        <v>38</v>
      </c>
      <c r="C2407" t="s">
        <v>13</v>
      </c>
      <c r="D2407">
        <v>2035</v>
      </c>
      <c r="E2407" t="s">
        <v>27</v>
      </c>
      <c r="F2407" t="s">
        <v>15</v>
      </c>
      <c r="G2407" t="s">
        <v>906</v>
      </c>
      <c r="H2407">
        <v>138.17443006494668</v>
      </c>
    </row>
    <row r="2408" spans="1:8" x14ac:dyDescent="0.25">
      <c r="A2408" t="s">
        <v>2599</v>
      </c>
      <c r="B2408" t="s">
        <v>38</v>
      </c>
      <c r="C2408" t="s">
        <v>13</v>
      </c>
      <c r="D2408">
        <v>2035</v>
      </c>
      <c r="E2408" t="s">
        <v>28</v>
      </c>
      <c r="F2408" t="s">
        <v>15</v>
      </c>
      <c r="G2408" t="s">
        <v>906</v>
      </c>
      <c r="H2408">
        <v>132.10332142712548</v>
      </c>
    </row>
    <row r="2409" spans="1:8" x14ac:dyDescent="0.25">
      <c r="A2409" t="s">
        <v>2600</v>
      </c>
      <c r="B2409" t="s">
        <v>38</v>
      </c>
      <c r="C2409" t="s">
        <v>13</v>
      </c>
      <c r="D2409">
        <v>2035</v>
      </c>
      <c r="E2409" t="s">
        <v>29</v>
      </c>
      <c r="F2409" t="s">
        <v>15</v>
      </c>
      <c r="G2409" t="s">
        <v>906</v>
      </c>
      <c r="H2409">
        <v>117.28284882426335</v>
      </c>
    </row>
    <row r="2410" spans="1:8" x14ac:dyDescent="0.25">
      <c r="A2410" t="s">
        <v>2601</v>
      </c>
      <c r="B2410" t="s">
        <v>38</v>
      </c>
      <c r="C2410" t="s">
        <v>13</v>
      </c>
      <c r="D2410">
        <v>2035</v>
      </c>
      <c r="E2410" t="s">
        <v>30</v>
      </c>
      <c r="F2410" t="s">
        <v>15</v>
      </c>
      <c r="G2410" t="s">
        <v>906</v>
      </c>
      <c r="H2410">
        <v>115.54624054157712</v>
      </c>
    </row>
    <row r="2411" spans="1:8" x14ac:dyDescent="0.25">
      <c r="A2411" t="s">
        <v>2602</v>
      </c>
      <c r="B2411" t="s">
        <v>38</v>
      </c>
      <c r="C2411" t="s">
        <v>13</v>
      </c>
      <c r="D2411">
        <v>2035</v>
      </c>
      <c r="E2411" t="s">
        <v>31</v>
      </c>
      <c r="F2411" t="s">
        <v>15</v>
      </c>
      <c r="G2411" t="s">
        <v>906</v>
      </c>
      <c r="H2411">
        <v>98.13028079210649</v>
      </c>
    </row>
    <row r="2412" spans="1:8" x14ac:dyDescent="0.25">
      <c r="A2412" t="s">
        <v>2603</v>
      </c>
      <c r="B2412" t="s">
        <v>38</v>
      </c>
      <c r="C2412" t="s">
        <v>13</v>
      </c>
      <c r="D2412">
        <v>2035</v>
      </c>
      <c r="E2412" t="s">
        <v>32</v>
      </c>
      <c r="F2412" t="s">
        <v>15</v>
      </c>
      <c r="G2412" t="s">
        <v>906</v>
      </c>
      <c r="H2412">
        <v>70.18605551743498</v>
      </c>
    </row>
    <row r="2413" spans="1:8" x14ac:dyDescent="0.25">
      <c r="A2413" t="s">
        <v>2604</v>
      </c>
      <c r="B2413" t="s">
        <v>38</v>
      </c>
      <c r="C2413" t="s">
        <v>13</v>
      </c>
      <c r="D2413">
        <v>2035</v>
      </c>
      <c r="E2413" t="s">
        <v>33</v>
      </c>
      <c r="F2413" t="s">
        <v>15</v>
      </c>
      <c r="G2413" t="s">
        <v>906</v>
      </c>
      <c r="H2413">
        <v>34.56481100846721</v>
      </c>
    </row>
    <row r="2414" spans="1:8" x14ac:dyDescent="0.25">
      <c r="A2414" t="s">
        <v>2605</v>
      </c>
      <c r="B2414" t="s">
        <v>38</v>
      </c>
      <c r="C2414" t="s">
        <v>13</v>
      </c>
      <c r="D2414">
        <v>2035</v>
      </c>
      <c r="E2414" t="s">
        <v>34</v>
      </c>
      <c r="F2414" t="s">
        <v>15</v>
      </c>
      <c r="G2414" t="s">
        <v>906</v>
      </c>
      <c r="H2414">
        <v>10.44818857094544</v>
      </c>
    </row>
    <row r="2415" spans="1:8" x14ac:dyDescent="0.25">
      <c r="A2415" t="s">
        <v>2606</v>
      </c>
      <c r="B2415" t="s">
        <v>38</v>
      </c>
      <c r="C2415" t="s">
        <v>13</v>
      </c>
      <c r="D2415">
        <v>2035</v>
      </c>
      <c r="E2415" t="s">
        <v>35</v>
      </c>
      <c r="F2415" t="s">
        <v>15</v>
      </c>
      <c r="G2415" t="s">
        <v>906</v>
      </c>
      <c r="H2415">
        <v>3.3967551713012623</v>
      </c>
    </row>
    <row r="2416" spans="1:8" x14ac:dyDescent="0.25">
      <c r="A2416" t="s">
        <v>2607</v>
      </c>
      <c r="B2416" t="s">
        <v>38</v>
      </c>
      <c r="C2416" t="s">
        <v>13</v>
      </c>
      <c r="D2416">
        <v>2035</v>
      </c>
      <c r="E2416" t="s">
        <v>36</v>
      </c>
      <c r="F2416" t="s">
        <v>15</v>
      </c>
      <c r="G2416" t="s">
        <v>906</v>
      </c>
      <c r="H2416">
        <v>0.45391924864439986</v>
      </c>
    </row>
    <row r="2417" spans="1:8" x14ac:dyDescent="0.25">
      <c r="A2417" t="s">
        <v>2608</v>
      </c>
      <c r="B2417" t="s">
        <v>38</v>
      </c>
      <c r="C2417" t="s">
        <v>13</v>
      </c>
      <c r="D2417">
        <v>2035</v>
      </c>
      <c r="E2417" t="s">
        <v>16</v>
      </c>
      <c r="F2417" t="s">
        <v>37</v>
      </c>
      <c r="G2417" t="s">
        <v>906</v>
      </c>
      <c r="H2417">
        <v>66.24536738895398</v>
      </c>
    </row>
    <row r="2418" spans="1:8" x14ac:dyDescent="0.25">
      <c r="A2418" t="s">
        <v>2609</v>
      </c>
      <c r="B2418" t="s">
        <v>38</v>
      </c>
      <c r="C2418" t="s">
        <v>13</v>
      </c>
      <c r="D2418">
        <v>2035</v>
      </c>
      <c r="E2418" t="s">
        <v>17</v>
      </c>
      <c r="F2418" t="s">
        <v>37</v>
      </c>
      <c r="G2418" t="s">
        <v>906</v>
      </c>
      <c r="H2418">
        <v>70.321857234726565</v>
      </c>
    </row>
    <row r="2419" spans="1:8" x14ac:dyDescent="0.25">
      <c r="A2419" t="s">
        <v>2610</v>
      </c>
      <c r="B2419" t="s">
        <v>38</v>
      </c>
      <c r="C2419" t="s">
        <v>13</v>
      </c>
      <c r="D2419">
        <v>2035</v>
      </c>
      <c r="E2419" t="s">
        <v>18</v>
      </c>
      <c r="F2419" t="s">
        <v>37</v>
      </c>
      <c r="G2419" t="s">
        <v>906</v>
      </c>
      <c r="H2419">
        <v>76.997263565661044</v>
      </c>
    </row>
    <row r="2420" spans="1:8" x14ac:dyDescent="0.25">
      <c r="A2420" t="s">
        <v>2611</v>
      </c>
      <c r="B2420" t="s">
        <v>38</v>
      </c>
      <c r="C2420" t="s">
        <v>13</v>
      </c>
      <c r="D2420">
        <v>2035</v>
      </c>
      <c r="E2420" t="s">
        <v>19</v>
      </c>
      <c r="F2420" t="s">
        <v>37</v>
      </c>
      <c r="G2420" t="s">
        <v>906</v>
      </c>
      <c r="H2420">
        <v>85.215655411362647</v>
      </c>
    </row>
    <row r="2421" spans="1:8" x14ac:dyDescent="0.25">
      <c r="A2421" t="s">
        <v>2612</v>
      </c>
      <c r="B2421" t="s">
        <v>38</v>
      </c>
      <c r="C2421" t="s">
        <v>13</v>
      </c>
      <c r="D2421">
        <v>2035</v>
      </c>
      <c r="E2421" t="s">
        <v>20</v>
      </c>
      <c r="F2421" t="s">
        <v>37</v>
      </c>
      <c r="G2421" t="s">
        <v>906</v>
      </c>
      <c r="H2421">
        <v>93.330872521018236</v>
      </c>
    </row>
    <row r="2422" spans="1:8" x14ac:dyDescent="0.25">
      <c r="A2422" t="s">
        <v>2613</v>
      </c>
      <c r="B2422" t="s">
        <v>38</v>
      </c>
      <c r="C2422" t="s">
        <v>13</v>
      </c>
      <c r="D2422">
        <v>2035</v>
      </c>
      <c r="E2422" t="s">
        <v>21</v>
      </c>
      <c r="F2422" t="s">
        <v>37</v>
      </c>
      <c r="G2422" t="s">
        <v>906</v>
      </c>
      <c r="H2422">
        <v>100.29151224509997</v>
      </c>
    </row>
    <row r="2423" spans="1:8" x14ac:dyDescent="0.25">
      <c r="A2423" t="s">
        <v>2614</v>
      </c>
      <c r="B2423" t="s">
        <v>38</v>
      </c>
      <c r="C2423" t="s">
        <v>13</v>
      </c>
      <c r="D2423">
        <v>2035</v>
      </c>
      <c r="E2423" t="s">
        <v>22</v>
      </c>
      <c r="F2423" t="s">
        <v>37</v>
      </c>
      <c r="G2423" t="s">
        <v>906</v>
      </c>
      <c r="H2423">
        <v>94.110541703499322</v>
      </c>
    </row>
    <row r="2424" spans="1:8" x14ac:dyDescent="0.25">
      <c r="A2424" t="s">
        <v>2615</v>
      </c>
      <c r="B2424" t="s">
        <v>38</v>
      </c>
      <c r="C2424" t="s">
        <v>13</v>
      </c>
      <c r="D2424">
        <v>2035</v>
      </c>
      <c r="E2424" t="s">
        <v>23</v>
      </c>
      <c r="F2424" t="s">
        <v>37</v>
      </c>
      <c r="G2424" t="s">
        <v>906</v>
      </c>
      <c r="H2424">
        <v>109.68010868243593</v>
      </c>
    </row>
    <row r="2425" spans="1:8" x14ac:dyDescent="0.25">
      <c r="A2425" t="s">
        <v>2616</v>
      </c>
      <c r="B2425" t="s">
        <v>38</v>
      </c>
      <c r="C2425" t="s">
        <v>13</v>
      </c>
      <c r="D2425">
        <v>2035</v>
      </c>
      <c r="E2425" t="s">
        <v>24</v>
      </c>
      <c r="F2425" t="s">
        <v>37</v>
      </c>
      <c r="G2425" t="s">
        <v>906</v>
      </c>
      <c r="H2425">
        <v>105.63711487472514</v>
      </c>
    </row>
    <row r="2426" spans="1:8" x14ac:dyDescent="0.25">
      <c r="A2426" t="s">
        <v>2617</v>
      </c>
      <c r="B2426" t="s">
        <v>38</v>
      </c>
      <c r="C2426" t="s">
        <v>13</v>
      </c>
      <c r="D2426">
        <v>2035</v>
      </c>
      <c r="E2426" t="s">
        <v>25</v>
      </c>
      <c r="F2426" t="s">
        <v>37</v>
      </c>
      <c r="G2426" t="s">
        <v>906</v>
      </c>
      <c r="H2426">
        <v>121.04114399172529</v>
      </c>
    </row>
    <row r="2427" spans="1:8" x14ac:dyDescent="0.25">
      <c r="A2427" t="s">
        <v>2618</v>
      </c>
      <c r="B2427" t="s">
        <v>38</v>
      </c>
      <c r="C2427" t="s">
        <v>13</v>
      </c>
      <c r="D2427">
        <v>2035</v>
      </c>
      <c r="E2427" t="s">
        <v>26</v>
      </c>
      <c r="F2427" t="s">
        <v>37</v>
      </c>
      <c r="G2427" t="s">
        <v>906</v>
      </c>
      <c r="H2427">
        <v>133.1538686222689</v>
      </c>
    </row>
    <row r="2428" spans="1:8" x14ac:dyDescent="0.25">
      <c r="A2428" t="s">
        <v>2619</v>
      </c>
      <c r="B2428" t="s">
        <v>38</v>
      </c>
      <c r="C2428" t="s">
        <v>13</v>
      </c>
      <c r="D2428">
        <v>2035</v>
      </c>
      <c r="E2428" t="s">
        <v>27</v>
      </c>
      <c r="F2428" t="s">
        <v>37</v>
      </c>
      <c r="G2428" t="s">
        <v>906</v>
      </c>
      <c r="H2428">
        <v>136.54620816773399</v>
      </c>
    </row>
    <row r="2429" spans="1:8" x14ac:dyDescent="0.25">
      <c r="A2429" t="s">
        <v>2620</v>
      </c>
      <c r="B2429" t="s">
        <v>38</v>
      </c>
      <c r="C2429" t="s">
        <v>13</v>
      </c>
      <c r="D2429">
        <v>2035</v>
      </c>
      <c r="E2429" t="s">
        <v>28</v>
      </c>
      <c r="F2429" t="s">
        <v>37</v>
      </c>
      <c r="G2429" t="s">
        <v>906</v>
      </c>
      <c r="H2429">
        <v>136.46175305175319</v>
      </c>
    </row>
    <row r="2430" spans="1:8" x14ac:dyDescent="0.25">
      <c r="A2430" t="s">
        <v>2621</v>
      </c>
      <c r="B2430" t="s">
        <v>38</v>
      </c>
      <c r="C2430" t="s">
        <v>13</v>
      </c>
      <c r="D2430">
        <v>2035</v>
      </c>
      <c r="E2430" t="s">
        <v>29</v>
      </c>
      <c r="F2430" t="s">
        <v>37</v>
      </c>
      <c r="G2430" t="s">
        <v>906</v>
      </c>
      <c r="H2430">
        <v>129.30225099597462</v>
      </c>
    </row>
    <row r="2431" spans="1:8" x14ac:dyDescent="0.25">
      <c r="A2431" t="s">
        <v>2622</v>
      </c>
      <c r="B2431" t="s">
        <v>38</v>
      </c>
      <c r="C2431" t="s">
        <v>13</v>
      </c>
      <c r="D2431">
        <v>2035</v>
      </c>
      <c r="E2431" t="s">
        <v>30</v>
      </c>
      <c r="F2431" t="s">
        <v>37</v>
      </c>
      <c r="G2431" t="s">
        <v>906</v>
      </c>
      <c r="H2431">
        <v>138.75870495599699</v>
      </c>
    </row>
    <row r="2432" spans="1:8" x14ac:dyDescent="0.25">
      <c r="A2432" t="s">
        <v>2623</v>
      </c>
      <c r="B2432" t="s">
        <v>38</v>
      </c>
      <c r="C2432" t="s">
        <v>13</v>
      </c>
      <c r="D2432">
        <v>2035</v>
      </c>
      <c r="E2432" t="s">
        <v>31</v>
      </c>
      <c r="F2432" t="s">
        <v>37</v>
      </c>
      <c r="G2432" t="s">
        <v>906</v>
      </c>
      <c r="H2432">
        <v>129.6082374116354</v>
      </c>
    </row>
    <row r="2433" spans="1:8" x14ac:dyDescent="0.25">
      <c r="A2433" t="s">
        <v>2624</v>
      </c>
      <c r="B2433" t="s">
        <v>38</v>
      </c>
      <c r="C2433" t="s">
        <v>13</v>
      </c>
      <c r="D2433">
        <v>2035</v>
      </c>
      <c r="E2433" t="s">
        <v>32</v>
      </c>
      <c r="F2433" t="s">
        <v>37</v>
      </c>
      <c r="G2433" t="s">
        <v>906</v>
      </c>
      <c r="H2433">
        <v>107.23870009825445</v>
      </c>
    </row>
    <row r="2434" spans="1:8" x14ac:dyDescent="0.25">
      <c r="A2434" t="s">
        <v>2625</v>
      </c>
      <c r="B2434" t="s">
        <v>38</v>
      </c>
      <c r="C2434" t="s">
        <v>13</v>
      </c>
      <c r="D2434">
        <v>2035</v>
      </c>
      <c r="E2434" t="s">
        <v>33</v>
      </c>
      <c r="F2434" t="s">
        <v>37</v>
      </c>
      <c r="G2434" t="s">
        <v>906</v>
      </c>
      <c r="H2434">
        <v>69.494398193458593</v>
      </c>
    </row>
    <row r="2435" spans="1:8" x14ac:dyDescent="0.25">
      <c r="A2435" t="s">
        <v>2626</v>
      </c>
      <c r="B2435" t="s">
        <v>38</v>
      </c>
      <c r="C2435" t="s">
        <v>13</v>
      </c>
      <c r="D2435">
        <v>2035</v>
      </c>
      <c r="E2435" t="s">
        <v>34</v>
      </c>
      <c r="F2435" t="s">
        <v>37</v>
      </c>
      <c r="G2435" t="s">
        <v>906</v>
      </c>
      <c r="H2435">
        <v>29.949773034113125</v>
      </c>
    </row>
    <row r="2436" spans="1:8" x14ac:dyDescent="0.25">
      <c r="A2436" t="s">
        <v>2627</v>
      </c>
      <c r="B2436" t="s">
        <v>38</v>
      </c>
      <c r="C2436" t="s">
        <v>13</v>
      </c>
      <c r="D2436">
        <v>2035</v>
      </c>
      <c r="E2436" t="s">
        <v>35</v>
      </c>
      <c r="F2436" t="s">
        <v>37</v>
      </c>
      <c r="G2436" t="s">
        <v>906</v>
      </c>
      <c r="H2436">
        <v>13.574190633955874</v>
      </c>
    </row>
    <row r="2437" spans="1:8" x14ac:dyDescent="0.25">
      <c r="A2437" t="s">
        <v>2628</v>
      </c>
      <c r="B2437" t="s">
        <v>38</v>
      </c>
      <c r="C2437" t="s">
        <v>13</v>
      </c>
      <c r="D2437">
        <v>2035</v>
      </c>
      <c r="E2437" t="s">
        <v>36</v>
      </c>
      <c r="F2437" t="s">
        <v>37</v>
      </c>
      <c r="G2437" t="s">
        <v>906</v>
      </c>
      <c r="H2437">
        <v>2.7101671030916927</v>
      </c>
    </row>
    <row r="2438" spans="1:8" x14ac:dyDescent="0.25">
      <c r="A2438" t="s">
        <v>2629</v>
      </c>
      <c r="B2438" t="s">
        <v>38</v>
      </c>
      <c r="C2438" t="s">
        <v>13</v>
      </c>
      <c r="D2438">
        <v>2035</v>
      </c>
      <c r="E2438" t="s">
        <v>16</v>
      </c>
      <c r="F2438" t="s">
        <v>15</v>
      </c>
      <c r="G2438" t="s">
        <v>949</v>
      </c>
      <c r="H2438">
        <v>74.650185914312544</v>
      </c>
    </row>
    <row r="2439" spans="1:8" x14ac:dyDescent="0.25">
      <c r="A2439" t="s">
        <v>2630</v>
      </c>
      <c r="B2439" t="s">
        <v>38</v>
      </c>
      <c r="C2439" t="s">
        <v>13</v>
      </c>
      <c r="D2439">
        <v>2035</v>
      </c>
      <c r="E2439" t="s">
        <v>17</v>
      </c>
      <c r="F2439" t="s">
        <v>15</v>
      </c>
      <c r="G2439" t="s">
        <v>949</v>
      </c>
      <c r="H2439">
        <v>79.640553183971065</v>
      </c>
    </row>
    <row r="2440" spans="1:8" x14ac:dyDescent="0.25">
      <c r="A2440" t="s">
        <v>2631</v>
      </c>
      <c r="B2440" t="s">
        <v>38</v>
      </c>
      <c r="C2440" t="s">
        <v>13</v>
      </c>
      <c r="D2440">
        <v>2035</v>
      </c>
      <c r="E2440" t="s">
        <v>18</v>
      </c>
      <c r="F2440" t="s">
        <v>15</v>
      </c>
      <c r="G2440" t="s">
        <v>949</v>
      </c>
      <c r="H2440">
        <v>87.172759867126686</v>
      </c>
    </row>
    <row r="2441" spans="1:8" x14ac:dyDescent="0.25">
      <c r="A2441" t="s">
        <v>2632</v>
      </c>
      <c r="B2441" t="s">
        <v>38</v>
      </c>
      <c r="C2441" t="s">
        <v>13</v>
      </c>
      <c r="D2441">
        <v>2035</v>
      </c>
      <c r="E2441" t="s">
        <v>19</v>
      </c>
      <c r="F2441" t="s">
        <v>15</v>
      </c>
      <c r="G2441" t="s">
        <v>949</v>
      </c>
      <c r="H2441">
        <v>95.380190256861269</v>
      </c>
    </row>
    <row r="2442" spans="1:8" x14ac:dyDescent="0.25">
      <c r="A2442" t="s">
        <v>2633</v>
      </c>
      <c r="B2442" t="s">
        <v>38</v>
      </c>
      <c r="C2442" t="s">
        <v>13</v>
      </c>
      <c r="D2442">
        <v>2035</v>
      </c>
      <c r="E2442" t="s">
        <v>20</v>
      </c>
      <c r="F2442" t="s">
        <v>15</v>
      </c>
      <c r="G2442" t="s">
        <v>949</v>
      </c>
      <c r="H2442">
        <v>103.70878869479554</v>
      </c>
    </row>
    <row r="2443" spans="1:8" x14ac:dyDescent="0.25">
      <c r="A2443" t="s">
        <v>2634</v>
      </c>
      <c r="B2443" t="s">
        <v>38</v>
      </c>
      <c r="C2443" t="s">
        <v>13</v>
      </c>
      <c r="D2443">
        <v>2035</v>
      </c>
      <c r="E2443" t="s">
        <v>21</v>
      </c>
      <c r="F2443" t="s">
        <v>15</v>
      </c>
      <c r="G2443" t="s">
        <v>949</v>
      </c>
      <c r="H2443">
        <v>111.36707804804396</v>
      </c>
    </row>
    <row r="2444" spans="1:8" x14ac:dyDescent="0.25">
      <c r="A2444" t="s">
        <v>2635</v>
      </c>
      <c r="B2444" t="s">
        <v>38</v>
      </c>
      <c r="C2444" t="s">
        <v>13</v>
      </c>
      <c r="D2444">
        <v>2035</v>
      </c>
      <c r="E2444" t="s">
        <v>22</v>
      </c>
      <c r="F2444" t="s">
        <v>15</v>
      </c>
      <c r="G2444" t="s">
        <v>949</v>
      </c>
      <c r="H2444">
        <v>105.50185471167694</v>
      </c>
    </row>
    <row r="2445" spans="1:8" x14ac:dyDescent="0.25">
      <c r="A2445" t="s">
        <v>2636</v>
      </c>
      <c r="B2445" t="s">
        <v>38</v>
      </c>
      <c r="C2445" t="s">
        <v>13</v>
      </c>
      <c r="D2445">
        <v>2035</v>
      </c>
      <c r="E2445" t="s">
        <v>23</v>
      </c>
      <c r="F2445" t="s">
        <v>15</v>
      </c>
      <c r="G2445" t="s">
        <v>949</v>
      </c>
      <c r="H2445">
        <v>122.42155692045243</v>
      </c>
    </row>
    <row r="2446" spans="1:8" x14ac:dyDescent="0.25">
      <c r="A2446" t="s">
        <v>2637</v>
      </c>
      <c r="B2446" t="s">
        <v>38</v>
      </c>
      <c r="C2446" t="s">
        <v>13</v>
      </c>
      <c r="D2446">
        <v>2035</v>
      </c>
      <c r="E2446" t="s">
        <v>24</v>
      </c>
      <c r="F2446" t="s">
        <v>15</v>
      </c>
      <c r="G2446" t="s">
        <v>949</v>
      </c>
      <c r="H2446">
        <v>119.0551797127205</v>
      </c>
    </row>
    <row r="2447" spans="1:8" x14ac:dyDescent="0.25">
      <c r="A2447" t="s">
        <v>2638</v>
      </c>
      <c r="B2447" t="s">
        <v>38</v>
      </c>
      <c r="C2447" t="s">
        <v>13</v>
      </c>
      <c r="D2447">
        <v>2035</v>
      </c>
      <c r="E2447" t="s">
        <v>25</v>
      </c>
      <c r="F2447" t="s">
        <v>15</v>
      </c>
      <c r="G2447" t="s">
        <v>949</v>
      </c>
      <c r="H2447">
        <v>134.00983317413747</v>
      </c>
    </row>
    <row r="2448" spans="1:8" x14ac:dyDescent="0.25">
      <c r="A2448" t="s">
        <v>2639</v>
      </c>
      <c r="B2448" t="s">
        <v>38</v>
      </c>
      <c r="C2448" t="s">
        <v>13</v>
      </c>
      <c r="D2448">
        <v>2035</v>
      </c>
      <c r="E2448" t="s">
        <v>26</v>
      </c>
      <c r="F2448" t="s">
        <v>15</v>
      </c>
      <c r="G2448" t="s">
        <v>949</v>
      </c>
      <c r="H2448">
        <v>142.40934181887931</v>
      </c>
    </row>
    <row r="2449" spans="1:8" x14ac:dyDescent="0.25">
      <c r="A2449" t="s">
        <v>2640</v>
      </c>
      <c r="B2449" t="s">
        <v>38</v>
      </c>
      <c r="C2449" t="s">
        <v>13</v>
      </c>
      <c r="D2449">
        <v>2035</v>
      </c>
      <c r="E2449" t="s">
        <v>27</v>
      </c>
      <c r="F2449" t="s">
        <v>15</v>
      </c>
      <c r="G2449" t="s">
        <v>949</v>
      </c>
      <c r="H2449">
        <v>140.25366051012824</v>
      </c>
    </row>
    <row r="2450" spans="1:8" x14ac:dyDescent="0.25">
      <c r="A2450" t="s">
        <v>2641</v>
      </c>
      <c r="B2450" t="s">
        <v>38</v>
      </c>
      <c r="C2450" t="s">
        <v>13</v>
      </c>
      <c r="D2450">
        <v>2035</v>
      </c>
      <c r="E2450" t="s">
        <v>28</v>
      </c>
      <c r="F2450" t="s">
        <v>15</v>
      </c>
      <c r="G2450" t="s">
        <v>949</v>
      </c>
      <c r="H2450">
        <v>133.38001084279492</v>
      </c>
    </row>
    <row r="2451" spans="1:8" x14ac:dyDescent="0.25">
      <c r="A2451" t="s">
        <v>2642</v>
      </c>
      <c r="B2451" t="s">
        <v>38</v>
      </c>
      <c r="C2451" t="s">
        <v>13</v>
      </c>
      <c r="D2451">
        <v>2035</v>
      </c>
      <c r="E2451" t="s">
        <v>29</v>
      </c>
      <c r="F2451" t="s">
        <v>15</v>
      </c>
      <c r="G2451" t="s">
        <v>949</v>
      </c>
      <c r="H2451">
        <v>117.9680588479527</v>
      </c>
    </row>
    <row r="2452" spans="1:8" x14ac:dyDescent="0.25">
      <c r="A2452" t="s">
        <v>2643</v>
      </c>
      <c r="B2452" t="s">
        <v>38</v>
      </c>
      <c r="C2452" t="s">
        <v>13</v>
      </c>
      <c r="D2452">
        <v>2035</v>
      </c>
      <c r="E2452" t="s">
        <v>30</v>
      </c>
      <c r="F2452" t="s">
        <v>15</v>
      </c>
      <c r="G2452" t="s">
        <v>949</v>
      </c>
      <c r="H2452">
        <v>116.01302149361875</v>
      </c>
    </row>
    <row r="2453" spans="1:8" x14ac:dyDescent="0.25">
      <c r="A2453" t="s">
        <v>2644</v>
      </c>
      <c r="B2453" t="s">
        <v>38</v>
      </c>
      <c r="C2453" t="s">
        <v>13</v>
      </c>
      <c r="D2453">
        <v>2035</v>
      </c>
      <c r="E2453" t="s">
        <v>31</v>
      </c>
      <c r="F2453" t="s">
        <v>15</v>
      </c>
      <c r="G2453" t="s">
        <v>949</v>
      </c>
      <c r="H2453">
        <v>98.325078573038468</v>
      </c>
    </row>
    <row r="2454" spans="1:8" x14ac:dyDescent="0.25">
      <c r="A2454" t="s">
        <v>2645</v>
      </c>
      <c r="B2454" t="s">
        <v>38</v>
      </c>
      <c r="C2454" t="s">
        <v>13</v>
      </c>
      <c r="D2454">
        <v>2035</v>
      </c>
      <c r="E2454" t="s">
        <v>32</v>
      </c>
      <c r="F2454" t="s">
        <v>15</v>
      </c>
      <c r="G2454" t="s">
        <v>949</v>
      </c>
      <c r="H2454">
        <v>70.285224654562512</v>
      </c>
    </row>
    <row r="2455" spans="1:8" x14ac:dyDescent="0.25">
      <c r="A2455" t="s">
        <v>2646</v>
      </c>
      <c r="B2455" t="s">
        <v>38</v>
      </c>
      <c r="C2455" t="s">
        <v>13</v>
      </c>
      <c r="D2455">
        <v>2035</v>
      </c>
      <c r="E2455" t="s">
        <v>33</v>
      </c>
      <c r="F2455" t="s">
        <v>15</v>
      </c>
      <c r="G2455" t="s">
        <v>949</v>
      </c>
      <c r="H2455">
        <v>34.593796245626486</v>
      </c>
    </row>
    <row r="2456" spans="1:8" x14ac:dyDescent="0.25">
      <c r="A2456" t="s">
        <v>2647</v>
      </c>
      <c r="B2456" t="s">
        <v>38</v>
      </c>
      <c r="C2456" t="s">
        <v>13</v>
      </c>
      <c r="D2456">
        <v>2035</v>
      </c>
      <c r="E2456" t="s">
        <v>34</v>
      </c>
      <c r="F2456" t="s">
        <v>15</v>
      </c>
      <c r="G2456" t="s">
        <v>949</v>
      </c>
      <c r="H2456">
        <v>10.464961739581437</v>
      </c>
    </row>
    <row r="2457" spans="1:8" x14ac:dyDescent="0.25">
      <c r="A2457" t="s">
        <v>2648</v>
      </c>
      <c r="B2457" t="s">
        <v>38</v>
      </c>
      <c r="C2457" t="s">
        <v>13</v>
      </c>
      <c r="D2457">
        <v>2035</v>
      </c>
      <c r="E2457" t="s">
        <v>35</v>
      </c>
      <c r="F2457" t="s">
        <v>15</v>
      </c>
      <c r="G2457" t="s">
        <v>949</v>
      </c>
      <c r="H2457">
        <v>3.4010803840106205</v>
      </c>
    </row>
    <row r="2458" spans="1:8" x14ac:dyDescent="0.25">
      <c r="A2458" t="s">
        <v>2649</v>
      </c>
      <c r="B2458" t="s">
        <v>38</v>
      </c>
      <c r="C2458" t="s">
        <v>13</v>
      </c>
      <c r="D2458">
        <v>2035</v>
      </c>
      <c r="E2458" t="s">
        <v>36</v>
      </c>
      <c r="F2458" t="s">
        <v>15</v>
      </c>
      <c r="G2458" t="s">
        <v>949</v>
      </c>
      <c r="H2458">
        <v>0.45391924864439986</v>
      </c>
    </row>
    <row r="2459" spans="1:8" x14ac:dyDescent="0.25">
      <c r="A2459" t="s">
        <v>2650</v>
      </c>
      <c r="B2459" t="s">
        <v>38</v>
      </c>
      <c r="C2459" t="s">
        <v>13</v>
      </c>
      <c r="D2459">
        <v>2035</v>
      </c>
      <c r="E2459" t="s">
        <v>16</v>
      </c>
      <c r="F2459" t="s">
        <v>37</v>
      </c>
      <c r="G2459" t="s">
        <v>949</v>
      </c>
      <c r="H2459">
        <v>70.424703692747684</v>
      </c>
    </row>
    <row r="2460" spans="1:8" x14ac:dyDescent="0.25">
      <c r="A2460" t="s">
        <v>2651</v>
      </c>
      <c r="B2460" t="s">
        <v>38</v>
      </c>
      <c r="C2460" t="s">
        <v>13</v>
      </c>
      <c r="D2460">
        <v>2035</v>
      </c>
      <c r="E2460" t="s">
        <v>17</v>
      </c>
      <c r="F2460" t="s">
        <v>37</v>
      </c>
      <c r="G2460" t="s">
        <v>949</v>
      </c>
      <c r="H2460">
        <v>75.283239255988377</v>
      </c>
    </row>
    <row r="2461" spans="1:8" x14ac:dyDescent="0.25">
      <c r="A2461" t="s">
        <v>2652</v>
      </c>
      <c r="B2461" t="s">
        <v>38</v>
      </c>
      <c r="C2461" t="s">
        <v>13</v>
      </c>
      <c r="D2461">
        <v>2035</v>
      </c>
      <c r="E2461" t="s">
        <v>18</v>
      </c>
      <c r="F2461" t="s">
        <v>37</v>
      </c>
      <c r="G2461" t="s">
        <v>949</v>
      </c>
      <c r="H2461">
        <v>82.403176654969783</v>
      </c>
    </row>
    <row r="2462" spans="1:8" x14ac:dyDescent="0.25">
      <c r="A2462" t="s">
        <v>2653</v>
      </c>
      <c r="B2462" t="s">
        <v>38</v>
      </c>
      <c r="C2462" t="s">
        <v>13</v>
      </c>
      <c r="D2462">
        <v>2035</v>
      </c>
      <c r="E2462" t="s">
        <v>19</v>
      </c>
      <c r="F2462" t="s">
        <v>37</v>
      </c>
      <c r="G2462" t="s">
        <v>949</v>
      </c>
      <c r="H2462">
        <v>90.342410540100019</v>
      </c>
    </row>
    <row r="2463" spans="1:8" x14ac:dyDescent="0.25">
      <c r="A2463" t="s">
        <v>2654</v>
      </c>
      <c r="B2463" t="s">
        <v>38</v>
      </c>
      <c r="C2463" t="s">
        <v>13</v>
      </c>
      <c r="D2463">
        <v>2035</v>
      </c>
      <c r="E2463" t="s">
        <v>20</v>
      </c>
      <c r="F2463" t="s">
        <v>37</v>
      </c>
      <c r="G2463" t="s">
        <v>949</v>
      </c>
      <c r="H2463">
        <v>98.132977854034237</v>
      </c>
    </row>
    <row r="2464" spans="1:8" x14ac:dyDescent="0.25">
      <c r="A2464" t="s">
        <v>2655</v>
      </c>
      <c r="B2464" t="s">
        <v>38</v>
      </c>
      <c r="C2464" t="s">
        <v>13</v>
      </c>
      <c r="D2464">
        <v>2035</v>
      </c>
      <c r="E2464" t="s">
        <v>21</v>
      </c>
      <c r="F2464" t="s">
        <v>37</v>
      </c>
      <c r="G2464" t="s">
        <v>949</v>
      </c>
      <c r="H2464">
        <v>105.28351669440001</v>
      </c>
    </row>
    <row r="2465" spans="1:8" x14ac:dyDescent="0.25">
      <c r="A2465" t="s">
        <v>2656</v>
      </c>
      <c r="B2465" t="s">
        <v>38</v>
      </c>
      <c r="C2465" t="s">
        <v>13</v>
      </c>
      <c r="D2465">
        <v>2035</v>
      </c>
      <c r="E2465" t="s">
        <v>22</v>
      </c>
      <c r="F2465" t="s">
        <v>37</v>
      </c>
      <c r="G2465" t="s">
        <v>949</v>
      </c>
      <c r="H2465">
        <v>99.99900199850039</v>
      </c>
    </row>
    <row r="2466" spans="1:8" x14ac:dyDescent="0.25">
      <c r="A2466" t="s">
        <v>2657</v>
      </c>
      <c r="B2466" t="s">
        <v>38</v>
      </c>
      <c r="C2466" t="s">
        <v>13</v>
      </c>
      <c r="D2466">
        <v>2035</v>
      </c>
      <c r="E2466" t="s">
        <v>23</v>
      </c>
      <c r="F2466" t="s">
        <v>37</v>
      </c>
      <c r="G2466" t="s">
        <v>949</v>
      </c>
      <c r="H2466">
        <v>117.06292532408814</v>
      </c>
    </row>
    <row r="2467" spans="1:8" x14ac:dyDescent="0.25">
      <c r="A2467" t="s">
        <v>2658</v>
      </c>
      <c r="B2467" t="s">
        <v>38</v>
      </c>
      <c r="C2467" t="s">
        <v>13</v>
      </c>
      <c r="D2467">
        <v>2035</v>
      </c>
      <c r="E2467" t="s">
        <v>24</v>
      </c>
      <c r="F2467" t="s">
        <v>37</v>
      </c>
      <c r="G2467" t="s">
        <v>949</v>
      </c>
      <c r="H2467">
        <v>114.59438971684594</v>
      </c>
    </row>
    <row r="2468" spans="1:8" x14ac:dyDescent="0.25">
      <c r="A2468" t="s">
        <v>2659</v>
      </c>
      <c r="B2468" t="s">
        <v>38</v>
      </c>
      <c r="C2468" t="s">
        <v>13</v>
      </c>
      <c r="D2468">
        <v>2035</v>
      </c>
      <c r="E2468" t="s">
        <v>25</v>
      </c>
      <c r="F2468" t="s">
        <v>37</v>
      </c>
      <c r="G2468" t="s">
        <v>949</v>
      </c>
      <c r="H2468">
        <v>130.05940633222784</v>
      </c>
    </row>
    <row r="2469" spans="1:8" x14ac:dyDescent="0.25">
      <c r="A2469" t="s">
        <v>2660</v>
      </c>
      <c r="B2469" t="s">
        <v>38</v>
      </c>
      <c r="C2469" t="s">
        <v>13</v>
      </c>
      <c r="D2469">
        <v>2035</v>
      </c>
      <c r="E2469" t="s">
        <v>26</v>
      </c>
      <c r="F2469" t="s">
        <v>37</v>
      </c>
      <c r="G2469" t="s">
        <v>949</v>
      </c>
      <c r="H2469">
        <v>139.75604635163637</v>
      </c>
    </row>
    <row r="2470" spans="1:8" x14ac:dyDescent="0.25">
      <c r="A2470" t="s">
        <v>2661</v>
      </c>
      <c r="B2470" t="s">
        <v>38</v>
      </c>
      <c r="C2470" t="s">
        <v>13</v>
      </c>
      <c r="D2470">
        <v>2035</v>
      </c>
      <c r="E2470" t="s">
        <v>27</v>
      </c>
      <c r="F2470" t="s">
        <v>37</v>
      </c>
      <c r="G2470" t="s">
        <v>949</v>
      </c>
      <c r="H2470">
        <v>140.64703540827983</v>
      </c>
    </row>
    <row r="2471" spans="1:8" x14ac:dyDescent="0.25">
      <c r="A2471" t="s">
        <v>2662</v>
      </c>
      <c r="B2471" t="s">
        <v>38</v>
      </c>
      <c r="C2471" t="s">
        <v>13</v>
      </c>
      <c r="D2471">
        <v>2035</v>
      </c>
      <c r="E2471" t="s">
        <v>28</v>
      </c>
      <c r="F2471" t="s">
        <v>37</v>
      </c>
      <c r="G2471" t="s">
        <v>949</v>
      </c>
      <c r="H2471">
        <v>139.06405621629739</v>
      </c>
    </row>
    <row r="2472" spans="1:8" x14ac:dyDescent="0.25">
      <c r="A2472" t="s">
        <v>2663</v>
      </c>
      <c r="B2472" t="s">
        <v>38</v>
      </c>
      <c r="C2472" t="s">
        <v>13</v>
      </c>
      <c r="D2472">
        <v>2035</v>
      </c>
      <c r="E2472" t="s">
        <v>29</v>
      </c>
      <c r="F2472" t="s">
        <v>37</v>
      </c>
      <c r="G2472" t="s">
        <v>949</v>
      </c>
      <c r="H2472">
        <v>130.8052931036037</v>
      </c>
    </row>
    <row r="2473" spans="1:8" x14ac:dyDescent="0.25">
      <c r="A2473" t="s">
        <v>2664</v>
      </c>
      <c r="B2473" t="s">
        <v>38</v>
      </c>
      <c r="C2473" t="s">
        <v>13</v>
      </c>
      <c r="D2473">
        <v>2035</v>
      </c>
      <c r="E2473" t="s">
        <v>30</v>
      </c>
      <c r="F2473" t="s">
        <v>37</v>
      </c>
      <c r="G2473" t="s">
        <v>949</v>
      </c>
      <c r="H2473">
        <v>139.66082958879986</v>
      </c>
    </row>
    <row r="2474" spans="1:8" x14ac:dyDescent="0.25">
      <c r="A2474" t="s">
        <v>2665</v>
      </c>
      <c r="B2474" t="s">
        <v>38</v>
      </c>
      <c r="C2474" t="s">
        <v>13</v>
      </c>
      <c r="D2474">
        <v>2035</v>
      </c>
      <c r="E2474" t="s">
        <v>31</v>
      </c>
      <c r="F2474" t="s">
        <v>37</v>
      </c>
      <c r="G2474" t="s">
        <v>949</v>
      </c>
      <c r="H2474">
        <v>130.10412773618762</v>
      </c>
    </row>
    <row r="2475" spans="1:8" x14ac:dyDescent="0.25">
      <c r="A2475" t="s">
        <v>2666</v>
      </c>
      <c r="B2475" t="s">
        <v>38</v>
      </c>
      <c r="C2475" t="s">
        <v>13</v>
      </c>
      <c r="D2475">
        <v>2035</v>
      </c>
      <c r="E2475" t="s">
        <v>32</v>
      </c>
      <c r="F2475" t="s">
        <v>37</v>
      </c>
      <c r="G2475" t="s">
        <v>949</v>
      </c>
      <c r="H2475">
        <v>107.52876633656783</v>
      </c>
    </row>
    <row r="2476" spans="1:8" x14ac:dyDescent="0.25">
      <c r="A2476" t="s">
        <v>2667</v>
      </c>
      <c r="B2476" t="s">
        <v>38</v>
      </c>
      <c r="C2476" t="s">
        <v>13</v>
      </c>
      <c r="D2476">
        <v>2035</v>
      </c>
      <c r="E2476" t="s">
        <v>33</v>
      </c>
      <c r="F2476" t="s">
        <v>37</v>
      </c>
      <c r="G2476" t="s">
        <v>949</v>
      </c>
      <c r="H2476">
        <v>69.656454048636093</v>
      </c>
    </row>
    <row r="2477" spans="1:8" x14ac:dyDescent="0.25">
      <c r="A2477" t="s">
        <v>2668</v>
      </c>
      <c r="B2477" t="s">
        <v>38</v>
      </c>
      <c r="C2477" t="s">
        <v>13</v>
      </c>
      <c r="D2477">
        <v>2035</v>
      </c>
      <c r="E2477" t="s">
        <v>34</v>
      </c>
      <c r="F2477" t="s">
        <v>37</v>
      </c>
      <c r="G2477" t="s">
        <v>949</v>
      </c>
      <c r="H2477">
        <v>30.010580581459077</v>
      </c>
    </row>
    <row r="2478" spans="1:8" x14ac:dyDescent="0.25">
      <c r="A2478" t="s">
        <v>2669</v>
      </c>
      <c r="B2478" t="s">
        <v>38</v>
      </c>
      <c r="C2478" t="s">
        <v>13</v>
      </c>
      <c r="D2478">
        <v>2035</v>
      </c>
      <c r="E2478" t="s">
        <v>35</v>
      </c>
      <c r="F2478" t="s">
        <v>37</v>
      </c>
      <c r="G2478" t="s">
        <v>949</v>
      </c>
      <c r="H2478">
        <v>13.585713588883014</v>
      </c>
    </row>
    <row r="2479" spans="1:8" x14ac:dyDescent="0.25">
      <c r="A2479" t="s">
        <v>2670</v>
      </c>
      <c r="B2479" t="s">
        <v>38</v>
      </c>
      <c r="C2479" t="s">
        <v>13</v>
      </c>
      <c r="D2479">
        <v>2035</v>
      </c>
      <c r="E2479" t="s">
        <v>36</v>
      </c>
      <c r="F2479" t="s">
        <v>37</v>
      </c>
      <c r="G2479" t="s">
        <v>949</v>
      </c>
      <c r="H2479">
        <v>2.7101671030916927</v>
      </c>
    </row>
    <row r="2480" spans="1:8" x14ac:dyDescent="0.25">
      <c r="A2480" t="s">
        <v>2671</v>
      </c>
      <c r="B2480" t="s">
        <v>12</v>
      </c>
      <c r="C2480" t="s">
        <v>13</v>
      </c>
      <c r="D2480">
        <v>2035</v>
      </c>
      <c r="E2480" t="s">
        <v>16</v>
      </c>
      <c r="F2480" t="s">
        <v>15</v>
      </c>
      <c r="G2480" t="s">
        <v>906</v>
      </c>
      <c r="H2480">
        <v>78.911584239038092</v>
      </c>
    </row>
    <row r="2481" spans="1:8" x14ac:dyDescent="0.25">
      <c r="A2481" t="s">
        <v>2672</v>
      </c>
      <c r="B2481" t="s">
        <v>12</v>
      </c>
      <c r="C2481" t="s">
        <v>13</v>
      </c>
      <c r="D2481">
        <v>2035</v>
      </c>
      <c r="E2481" t="s">
        <v>17</v>
      </c>
      <c r="F2481" t="s">
        <v>15</v>
      </c>
      <c r="G2481" t="s">
        <v>906</v>
      </c>
      <c r="H2481">
        <v>82.947055897210404</v>
      </c>
    </row>
    <row r="2482" spans="1:8" x14ac:dyDescent="0.25">
      <c r="A2482" t="s">
        <v>2673</v>
      </c>
      <c r="B2482" t="s">
        <v>12</v>
      </c>
      <c r="C2482" t="s">
        <v>13</v>
      </c>
      <c r="D2482">
        <v>2035</v>
      </c>
      <c r="E2482" t="s">
        <v>18</v>
      </c>
      <c r="F2482" t="s">
        <v>15</v>
      </c>
      <c r="G2482" t="s">
        <v>906</v>
      </c>
      <c r="H2482">
        <v>88.397222610124757</v>
      </c>
    </row>
    <row r="2483" spans="1:8" x14ac:dyDescent="0.25">
      <c r="A2483" t="s">
        <v>2674</v>
      </c>
      <c r="B2483" t="s">
        <v>12</v>
      </c>
      <c r="C2483" t="s">
        <v>13</v>
      </c>
      <c r="D2483">
        <v>2035</v>
      </c>
      <c r="E2483" t="s">
        <v>19</v>
      </c>
      <c r="F2483" t="s">
        <v>15</v>
      </c>
      <c r="G2483" t="s">
        <v>906</v>
      </c>
      <c r="H2483">
        <v>95.483055831905745</v>
      </c>
    </row>
    <row r="2484" spans="1:8" x14ac:dyDescent="0.25">
      <c r="A2484" t="s">
        <v>2675</v>
      </c>
      <c r="B2484" t="s">
        <v>12</v>
      </c>
      <c r="C2484" t="s">
        <v>13</v>
      </c>
      <c r="D2484">
        <v>2035</v>
      </c>
      <c r="E2484" t="s">
        <v>20</v>
      </c>
      <c r="F2484" t="s">
        <v>15</v>
      </c>
      <c r="G2484" t="s">
        <v>906</v>
      </c>
      <c r="H2484">
        <v>100.72928644859196</v>
      </c>
    </row>
    <row r="2485" spans="1:8" x14ac:dyDescent="0.25">
      <c r="A2485" t="s">
        <v>2676</v>
      </c>
      <c r="B2485" t="s">
        <v>12</v>
      </c>
      <c r="C2485" t="s">
        <v>13</v>
      </c>
      <c r="D2485">
        <v>2035</v>
      </c>
      <c r="E2485" t="s">
        <v>21</v>
      </c>
      <c r="F2485" t="s">
        <v>15</v>
      </c>
      <c r="G2485" t="s">
        <v>906</v>
      </c>
      <c r="H2485">
        <v>109.87576001538599</v>
      </c>
    </row>
    <row r="2486" spans="1:8" x14ac:dyDescent="0.25">
      <c r="A2486" t="s">
        <v>2677</v>
      </c>
      <c r="B2486" t="s">
        <v>12</v>
      </c>
      <c r="C2486" t="s">
        <v>13</v>
      </c>
      <c r="D2486">
        <v>2035</v>
      </c>
      <c r="E2486" t="s">
        <v>22</v>
      </c>
      <c r="F2486" t="s">
        <v>15</v>
      </c>
      <c r="G2486" t="s">
        <v>906</v>
      </c>
      <c r="H2486">
        <v>103.49894139198041</v>
      </c>
    </row>
    <row r="2487" spans="1:8" x14ac:dyDescent="0.25">
      <c r="A2487" t="s">
        <v>2678</v>
      </c>
      <c r="B2487" t="s">
        <v>12</v>
      </c>
      <c r="C2487" t="s">
        <v>13</v>
      </c>
      <c r="D2487">
        <v>2035</v>
      </c>
      <c r="E2487" t="s">
        <v>23</v>
      </c>
      <c r="F2487" t="s">
        <v>15</v>
      </c>
      <c r="G2487" t="s">
        <v>906</v>
      </c>
      <c r="H2487">
        <v>119.64503098916333</v>
      </c>
    </row>
    <row r="2488" spans="1:8" x14ac:dyDescent="0.25">
      <c r="A2488" t="s">
        <v>2679</v>
      </c>
      <c r="B2488" t="s">
        <v>12</v>
      </c>
      <c r="C2488" t="s">
        <v>13</v>
      </c>
      <c r="D2488">
        <v>2035</v>
      </c>
      <c r="E2488" t="s">
        <v>24</v>
      </c>
      <c r="F2488" t="s">
        <v>15</v>
      </c>
      <c r="G2488" t="s">
        <v>906</v>
      </c>
      <c r="H2488">
        <v>114.75349447316769</v>
      </c>
    </row>
    <row r="2489" spans="1:8" x14ac:dyDescent="0.25">
      <c r="A2489" t="s">
        <v>2680</v>
      </c>
      <c r="B2489" t="s">
        <v>12</v>
      </c>
      <c r="C2489" t="s">
        <v>13</v>
      </c>
      <c r="D2489">
        <v>2035</v>
      </c>
      <c r="E2489" t="s">
        <v>25</v>
      </c>
      <c r="F2489" t="s">
        <v>15</v>
      </c>
      <c r="G2489" t="s">
        <v>906</v>
      </c>
      <c r="H2489">
        <v>129.17756226149677</v>
      </c>
    </row>
    <row r="2490" spans="1:8" x14ac:dyDescent="0.25">
      <c r="A2490" t="s">
        <v>2681</v>
      </c>
      <c r="B2490" t="s">
        <v>12</v>
      </c>
      <c r="C2490" t="s">
        <v>13</v>
      </c>
      <c r="D2490">
        <v>2035</v>
      </c>
      <c r="E2490" t="s">
        <v>26</v>
      </c>
      <c r="F2490" t="s">
        <v>15</v>
      </c>
      <c r="G2490" t="s">
        <v>906</v>
      </c>
      <c r="H2490">
        <v>138.37838316450404</v>
      </c>
    </row>
    <row r="2491" spans="1:8" x14ac:dyDescent="0.25">
      <c r="A2491" t="s">
        <v>2682</v>
      </c>
      <c r="B2491" t="s">
        <v>12</v>
      </c>
      <c r="C2491" t="s">
        <v>13</v>
      </c>
      <c r="D2491">
        <v>2035</v>
      </c>
      <c r="E2491" t="s">
        <v>27</v>
      </c>
      <c r="F2491" t="s">
        <v>15</v>
      </c>
      <c r="G2491" t="s">
        <v>906</v>
      </c>
      <c r="H2491">
        <v>136.63008196386966</v>
      </c>
    </row>
    <row r="2492" spans="1:8" x14ac:dyDescent="0.25">
      <c r="A2492" t="s">
        <v>2683</v>
      </c>
      <c r="B2492" t="s">
        <v>12</v>
      </c>
      <c r="C2492" t="s">
        <v>13</v>
      </c>
      <c r="D2492">
        <v>2035</v>
      </c>
      <c r="E2492" t="s">
        <v>28</v>
      </c>
      <c r="F2492" t="s">
        <v>15</v>
      </c>
      <c r="G2492" t="s">
        <v>906</v>
      </c>
      <c r="H2492">
        <v>129.89207698576055</v>
      </c>
    </row>
    <row r="2493" spans="1:8" x14ac:dyDescent="0.25">
      <c r="A2493" t="s">
        <v>2684</v>
      </c>
      <c r="B2493" t="s">
        <v>12</v>
      </c>
      <c r="C2493" t="s">
        <v>13</v>
      </c>
      <c r="D2493">
        <v>2035</v>
      </c>
      <c r="E2493" t="s">
        <v>29</v>
      </c>
      <c r="F2493" t="s">
        <v>15</v>
      </c>
      <c r="G2493" t="s">
        <v>906</v>
      </c>
      <c r="H2493">
        <v>113.98568414589677</v>
      </c>
    </row>
    <row r="2494" spans="1:8" x14ac:dyDescent="0.25">
      <c r="A2494" t="s">
        <v>2685</v>
      </c>
      <c r="B2494" t="s">
        <v>12</v>
      </c>
      <c r="C2494" t="s">
        <v>13</v>
      </c>
      <c r="D2494">
        <v>2035</v>
      </c>
      <c r="E2494" t="s">
        <v>30</v>
      </c>
      <c r="F2494" t="s">
        <v>15</v>
      </c>
      <c r="G2494" t="s">
        <v>906</v>
      </c>
      <c r="H2494">
        <v>110.84261378184679</v>
      </c>
    </row>
    <row r="2495" spans="1:8" x14ac:dyDescent="0.25">
      <c r="A2495" t="s">
        <v>2686</v>
      </c>
      <c r="B2495" t="s">
        <v>12</v>
      </c>
      <c r="C2495" t="s">
        <v>13</v>
      </c>
      <c r="D2495">
        <v>2035</v>
      </c>
      <c r="E2495" t="s">
        <v>31</v>
      </c>
      <c r="F2495" t="s">
        <v>15</v>
      </c>
      <c r="G2495" t="s">
        <v>906</v>
      </c>
      <c r="H2495">
        <v>91.75639112128944</v>
      </c>
    </row>
    <row r="2496" spans="1:8" x14ac:dyDescent="0.25">
      <c r="A2496" t="s">
        <v>2687</v>
      </c>
      <c r="B2496" t="s">
        <v>12</v>
      </c>
      <c r="C2496" t="s">
        <v>13</v>
      </c>
      <c r="D2496">
        <v>2035</v>
      </c>
      <c r="E2496" t="s">
        <v>32</v>
      </c>
      <c r="F2496" t="s">
        <v>15</v>
      </c>
      <c r="G2496" t="s">
        <v>906</v>
      </c>
      <c r="H2496">
        <v>63.550419591755983</v>
      </c>
    </row>
    <row r="2497" spans="1:8" x14ac:dyDescent="0.25">
      <c r="A2497" t="s">
        <v>2688</v>
      </c>
      <c r="B2497" t="s">
        <v>12</v>
      </c>
      <c r="C2497" t="s">
        <v>13</v>
      </c>
      <c r="D2497">
        <v>2035</v>
      </c>
      <c r="E2497" t="s">
        <v>33</v>
      </c>
      <c r="F2497" t="s">
        <v>15</v>
      </c>
      <c r="G2497" t="s">
        <v>906</v>
      </c>
      <c r="H2497">
        <v>30.158651842598285</v>
      </c>
    </row>
    <row r="2498" spans="1:8" x14ac:dyDescent="0.25">
      <c r="A2498" t="s">
        <v>2689</v>
      </c>
      <c r="B2498" t="s">
        <v>12</v>
      </c>
      <c r="C2498" t="s">
        <v>13</v>
      </c>
      <c r="D2498">
        <v>2035</v>
      </c>
      <c r="E2498" t="s">
        <v>34</v>
      </c>
      <c r="F2498" t="s">
        <v>15</v>
      </c>
      <c r="G2498" t="s">
        <v>906</v>
      </c>
      <c r="H2498">
        <v>8.7721670471794564</v>
      </c>
    </row>
    <row r="2499" spans="1:8" x14ac:dyDescent="0.25">
      <c r="A2499" t="s">
        <v>2690</v>
      </c>
      <c r="B2499" t="s">
        <v>12</v>
      </c>
      <c r="C2499" t="s">
        <v>13</v>
      </c>
      <c r="D2499">
        <v>2035</v>
      </c>
      <c r="E2499" t="s">
        <v>35</v>
      </c>
      <c r="F2499" t="s">
        <v>15</v>
      </c>
      <c r="G2499" t="s">
        <v>906</v>
      </c>
      <c r="H2499">
        <v>2.7901890524166126</v>
      </c>
    </row>
    <row r="2500" spans="1:8" x14ac:dyDescent="0.25">
      <c r="A2500" t="s">
        <v>2691</v>
      </c>
      <c r="B2500" t="s">
        <v>12</v>
      </c>
      <c r="C2500" t="s">
        <v>13</v>
      </c>
      <c r="D2500">
        <v>2035</v>
      </c>
      <c r="E2500" t="s">
        <v>36</v>
      </c>
      <c r="F2500" t="s">
        <v>15</v>
      </c>
      <c r="G2500" t="s">
        <v>906</v>
      </c>
      <c r="H2500">
        <v>0.37174523578264806</v>
      </c>
    </row>
    <row r="2501" spans="1:8" x14ac:dyDescent="0.25">
      <c r="A2501" t="s">
        <v>2692</v>
      </c>
      <c r="B2501" t="s">
        <v>12</v>
      </c>
      <c r="C2501" t="s">
        <v>13</v>
      </c>
      <c r="D2501">
        <v>2035</v>
      </c>
      <c r="E2501" t="s">
        <v>16</v>
      </c>
      <c r="F2501" t="s">
        <v>37</v>
      </c>
      <c r="G2501" t="s">
        <v>906</v>
      </c>
      <c r="H2501">
        <v>74.519559689029364</v>
      </c>
    </row>
    <row r="2502" spans="1:8" x14ac:dyDescent="0.25">
      <c r="A2502" t="s">
        <v>2693</v>
      </c>
      <c r="B2502" t="s">
        <v>12</v>
      </c>
      <c r="C2502" t="s">
        <v>13</v>
      </c>
      <c r="D2502">
        <v>2035</v>
      </c>
      <c r="E2502" t="s">
        <v>17</v>
      </c>
      <c r="F2502" t="s">
        <v>37</v>
      </c>
      <c r="G2502" t="s">
        <v>906</v>
      </c>
      <c r="H2502">
        <v>77.824609418107173</v>
      </c>
    </row>
    <row r="2503" spans="1:8" x14ac:dyDescent="0.25">
      <c r="A2503" t="s">
        <v>2694</v>
      </c>
      <c r="B2503" t="s">
        <v>12</v>
      </c>
      <c r="C2503" t="s">
        <v>13</v>
      </c>
      <c r="D2503">
        <v>2035</v>
      </c>
      <c r="E2503" t="s">
        <v>18</v>
      </c>
      <c r="F2503" t="s">
        <v>37</v>
      </c>
      <c r="G2503" t="s">
        <v>906</v>
      </c>
      <c r="H2503">
        <v>82.819589256119656</v>
      </c>
    </row>
    <row r="2504" spans="1:8" x14ac:dyDescent="0.25">
      <c r="A2504" t="s">
        <v>2695</v>
      </c>
      <c r="B2504" t="s">
        <v>12</v>
      </c>
      <c r="C2504" t="s">
        <v>13</v>
      </c>
      <c r="D2504">
        <v>2035</v>
      </c>
      <c r="E2504" t="s">
        <v>19</v>
      </c>
      <c r="F2504" t="s">
        <v>37</v>
      </c>
      <c r="G2504" t="s">
        <v>906</v>
      </c>
      <c r="H2504">
        <v>89.296860029478026</v>
      </c>
    </row>
    <row r="2505" spans="1:8" x14ac:dyDescent="0.25">
      <c r="A2505" t="s">
        <v>2696</v>
      </c>
      <c r="B2505" t="s">
        <v>12</v>
      </c>
      <c r="C2505" t="s">
        <v>13</v>
      </c>
      <c r="D2505">
        <v>2035</v>
      </c>
      <c r="E2505" t="s">
        <v>20</v>
      </c>
      <c r="F2505" t="s">
        <v>37</v>
      </c>
      <c r="G2505" t="s">
        <v>906</v>
      </c>
      <c r="H2505">
        <v>93.630672521018226</v>
      </c>
    </row>
    <row r="2506" spans="1:8" x14ac:dyDescent="0.25">
      <c r="A2506" t="s">
        <v>2697</v>
      </c>
      <c r="B2506" t="s">
        <v>12</v>
      </c>
      <c r="C2506" t="s">
        <v>13</v>
      </c>
      <c r="D2506">
        <v>2035</v>
      </c>
      <c r="E2506" t="s">
        <v>21</v>
      </c>
      <c r="F2506" t="s">
        <v>37</v>
      </c>
      <c r="G2506" t="s">
        <v>906</v>
      </c>
      <c r="H2506">
        <v>100.68827328220486</v>
      </c>
    </row>
    <row r="2507" spans="1:8" x14ac:dyDescent="0.25">
      <c r="A2507" t="s">
        <v>2698</v>
      </c>
      <c r="B2507" t="s">
        <v>12</v>
      </c>
      <c r="C2507" t="s">
        <v>13</v>
      </c>
      <c r="D2507">
        <v>2035</v>
      </c>
      <c r="E2507" t="s">
        <v>22</v>
      </c>
      <c r="F2507" t="s">
        <v>37</v>
      </c>
      <c r="G2507" t="s">
        <v>906</v>
      </c>
      <c r="H2507">
        <v>94.809891853499323</v>
      </c>
    </row>
    <row r="2508" spans="1:8" x14ac:dyDescent="0.25">
      <c r="A2508" t="s">
        <v>2699</v>
      </c>
      <c r="B2508" t="s">
        <v>12</v>
      </c>
      <c r="C2508" t="s">
        <v>13</v>
      </c>
      <c r="D2508">
        <v>2035</v>
      </c>
      <c r="E2508" t="s">
        <v>23</v>
      </c>
      <c r="F2508" t="s">
        <v>37</v>
      </c>
      <c r="G2508" t="s">
        <v>906</v>
      </c>
      <c r="H2508">
        <v>110.06881888330449</v>
      </c>
    </row>
    <row r="2509" spans="1:8" x14ac:dyDescent="0.25">
      <c r="A2509" t="s">
        <v>2700</v>
      </c>
      <c r="B2509" t="s">
        <v>12</v>
      </c>
      <c r="C2509" t="s">
        <v>13</v>
      </c>
      <c r="D2509">
        <v>2035</v>
      </c>
      <c r="E2509" t="s">
        <v>24</v>
      </c>
      <c r="F2509" t="s">
        <v>37</v>
      </c>
      <c r="G2509" t="s">
        <v>906</v>
      </c>
      <c r="H2509">
        <v>105.92971661072298</v>
      </c>
    </row>
    <row r="2510" spans="1:8" x14ac:dyDescent="0.25">
      <c r="A2510" t="s">
        <v>2701</v>
      </c>
      <c r="B2510" t="s">
        <v>12</v>
      </c>
      <c r="C2510" t="s">
        <v>13</v>
      </c>
      <c r="D2510">
        <v>2035</v>
      </c>
      <c r="E2510" t="s">
        <v>25</v>
      </c>
      <c r="F2510" t="s">
        <v>37</v>
      </c>
      <c r="G2510" t="s">
        <v>906</v>
      </c>
      <c r="H2510">
        <v>120.99270977002983</v>
      </c>
    </row>
    <row r="2511" spans="1:8" x14ac:dyDescent="0.25">
      <c r="A2511" t="s">
        <v>2702</v>
      </c>
      <c r="B2511" t="s">
        <v>12</v>
      </c>
      <c r="C2511" t="s">
        <v>13</v>
      </c>
      <c r="D2511">
        <v>2035</v>
      </c>
      <c r="E2511" t="s">
        <v>26</v>
      </c>
      <c r="F2511" t="s">
        <v>37</v>
      </c>
      <c r="G2511" t="s">
        <v>906</v>
      </c>
      <c r="H2511">
        <v>132.85022752423635</v>
      </c>
    </row>
    <row r="2512" spans="1:8" x14ac:dyDescent="0.25">
      <c r="A2512" t="s">
        <v>2703</v>
      </c>
      <c r="B2512" t="s">
        <v>12</v>
      </c>
      <c r="C2512" t="s">
        <v>13</v>
      </c>
      <c r="D2512">
        <v>2035</v>
      </c>
      <c r="E2512" t="s">
        <v>27</v>
      </c>
      <c r="F2512" t="s">
        <v>37</v>
      </c>
      <c r="G2512" t="s">
        <v>906</v>
      </c>
      <c r="H2512">
        <v>135.85792545040178</v>
      </c>
    </row>
    <row r="2513" spans="1:8" x14ac:dyDescent="0.25">
      <c r="A2513" t="s">
        <v>2704</v>
      </c>
      <c r="B2513" t="s">
        <v>12</v>
      </c>
      <c r="C2513" t="s">
        <v>13</v>
      </c>
      <c r="D2513">
        <v>2035</v>
      </c>
      <c r="E2513" t="s">
        <v>28</v>
      </c>
      <c r="F2513" t="s">
        <v>37</v>
      </c>
      <c r="G2513" t="s">
        <v>906</v>
      </c>
      <c r="H2513">
        <v>135.22007609845303</v>
      </c>
    </row>
    <row r="2514" spans="1:8" x14ac:dyDescent="0.25">
      <c r="A2514" t="s">
        <v>2705</v>
      </c>
      <c r="B2514" t="s">
        <v>12</v>
      </c>
      <c r="C2514" t="s">
        <v>13</v>
      </c>
      <c r="D2514">
        <v>2035</v>
      </c>
      <c r="E2514" t="s">
        <v>29</v>
      </c>
      <c r="F2514" t="s">
        <v>37</v>
      </c>
      <c r="G2514" t="s">
        <v>906</v>
      </c>
      <c r="H2514">
        <v>127.72288611682553</v>
      </c>
    </row>
    <row r="2515" spans="1:8" x14ac:dyDescent="0.25">
      <c r="A2515" t="s">
        <v>2706</v>
      </c>
      <c r="B2515" t="s">
        <v>12</v>
      </c>
      <c r="C2515" t="s">
        <v>13</v>
      </c>
      <c r="D2515">
        <v>2035</v>
      </c>
      <c r="E2515" t="s">
        <v>30</v>
      </c>
      <c r="F2515" t="s">
        <v>37</v>
      </c>
      <c r="G2515" t="s">
        <v>906</v>
      </c>
      <c r="H2515">
        <v>135.47233141794234</v>
      </c>
    </row>
    <row r="2516" spans="1:8" x14ac:dyDescent="0.25">
      <c r="A2516" t="s">
        <v>2707</v>
      </c>
      <c r="B2516" t="s">
        <v>12</v>
      </c>
      <c r="C2516" t="s">
        <v>13</v>
      </c>
      <c r="D2516">
        <v>2035</v>
      </c>
      <c r="E2516" t="s">
        <v>31</v>
      </c>
      <c r="F2516" t="s">
        <v>37</v>
      </c>
      <c r="G2516" t="s">
        <v>906</v>
      </c>
      <c r="H2516">
        <v>124.53803537541118</v>
      </c>
    </row>
    <row r="2517" spans="1:8" x14ac:dyDescent="0.25">
      <c r="A2517" t="s">
        <v>2708</v>
      </c>
      <c r="B2517" t="s">
        <v>12</v>
      </c>
      <c r="C2517" t="s">
        <v>13</v>
      </c>
      <c r="D2517">
        <v>2035</v>
      </c>
      <c r="E2517" t="s">
        <v>32</v>
      </c>
      <c r="F2517" t="s">
        <v>37</v>
      </c>
      <c r="G2517" t="s">
        <v>906</v>
      </c>
      <c r="H2517">
        <v>99.957860263516963</v>
      </c>
    </row>
    <row r="2518" spans="1:8" x14ac:dyDescent="0.25">
      <c r="A2518" t="s">
        <v>2709</v>
      </c>
      <c r="B2518" t="s">
        <v>12</v>
      </c>
      <c r="C2518" t="s">
        <v>13</v>
      </c>
      <c r="D2518">
        <v>2035</v>
      </c>
      <c r="E2518" t="s">
        <v>33</v>
      </c>
      <c r="F2518" t="s">
        <v>37</v>
      </c>
      <c r="G2518" t="s">
        <v>906</v>
      </c>
      <c r="H2518">
        <v>61.676709905637104</v>
      </c>
    </row>
    <row r="2519" spans="1:8" x14ac:dyDescent="0.25">
      <c r="A2519" t="s">
        <v>2710</v>
      </c>
      <c r="B2519" t="s">
        <v>12</v>
      </c>
      <c r="C2519" t="s">
        <v>13</v>
      </c>
      <c r="D2519">
        <v>2035</v>
      </c>
      <c r="E2519" t="s">
        <v>34</v>
      </c>
      <c r="F2519" t="s">
        <v>37</v>
      </c>
      <c r="G2519" t="s">
        <v>906</v>
      </c>
      <c r="H2519">
        <v>24.768533926368555</v>
      </c>
    </row>
    <row r="2520" spans="1:8" x14ac:dyDescent="0.25">
      <c r="A2520" t="s">
        <v>2711</v>
      </c>
      <c r="B2520" t="s">
        <v>12</v>
      </c>
      <c r="C2520" t="s">
        <v>13</v>
      </c>
      <c r="D2520">
        <v>2035</v>
      </c>
      <c r="E2520" t="s">
        <v>35</v>
      </c>
      <c r="F2520" t="s">
        <v>37</v>
      </c>
      <c r="G2520" t="s">
        <v>906</v>
      </c>
      <c r="H2520">
        <v>10.388487983007417</v>
      </c>
    </row>
    <row r="2521" spans="1:8" x14ac:dyDescent="0.25">
      <c r="A2521" t="s">
        <v>2712</v>
      </c>
      <c r="B2521" t="s">
        <v>12</v>
      </c>
      <c r="C2521" t="s">
        <v>13</v>
      </c>
      <c r="D2521">
        <v>2035</v>
      </c>
      <c r="E2521" t="s">
        <v>36</v>
      </c>
      <c r="F2521" t="s">
        <v>37</v>
      </c>
      <c r="G2521" t="s">
        <v>906</v>
      </c>
      <c r="H2521">
        <v>1.9609564515280737</v>
      </c>
    </row>
    <row r="2522" spans="1:8" x14ac:dyDescent="0.25">
      <c r="A2522" t="s">
        <v>2713</v>
      </c>
      <c r="B2522" t="s">
        <v>12</v>
      </c>
      <c r="C2522" t="s">
        <v>13</v>
      </c>
      <c r="D2522">
        <v>2035</v>
      </c>
      <c r="E2522" t="s">
        <v>16</v>
      </c>
      <c r="F2522" t="s">
        <v>15</v>
      </c>
      <c r="G2522" t="s">
        <v>949</v>
      </c>
      <c r="H2522">
        <v>83.432690182088891</v>
      </c>
    </row>
    <row r="2523" spans="1:8" x14ac:dyDescent="0.25">
      <c r="A2523" t="s">
        <v>2714</v>
      </c>
      <c r="B2523" t="s">
        <v>12</v>
      </c>
      <c r="C2523" t="s">
        <v>13</v>
      </c>
      <c r="D2523">
        <v>2035</v>
      </c>
      <c r="E2523" t="s">
        <v>17</v>
      </c>
      <c r="F2523" t="s">
        <v>15</v>
      </c>
      <c r="G2523" t="s">
        <v>949</v>
      </c>
      <c r="H2523">
        <v>87.803498635115758</v>
      </c>
    </row>
    <row r="2524" spans="1:8" x14ac:dyDescent="0.25">
      <c r="A2524" t="s">
        <v>2715</v>
      </c>
      <c r="B2524" t="s">
        <v>12</v>
      </c>
      <c r="C2524" t="s">
        <v>13</v>
      </c>
      <c r="D2524">
        <v>2035</v>
      </c>
      <c r="E2524" t="s">
        <v>18</v>
      </c>
      <c r="F2524" t="s">
        <v>15</v>
      </c>
      <c r="G2524" t="s">
        <v>949</v>
      </c>
      <c r="H2524">
        <v>93.273823426934783</v>
      </c>
    </row>
    <row r="2525" spans="1:8" x14ac:dyDescent="0.25">
      <c r="A2525" t="s">
        <v>2716</v>
      </c>
      <c r="B2525" t="s">
        <v>12</v>
      </c>
      <c r="C2525" t="s">
        <v>13</v>
      </c>
      <c r="D2525">
        <v>2035</v>
      </c>
      <c r="E2525" t="s">
        <v>19</v>
      </c>
      <c r="F2525" t="s">
        <v>15</v>
      </c>
      <c r="G2525" t="s">
        <v>949</v>
      </c>
      <c r="H2525">
        <v>99.713619512994967</v>
      </c>
    </row>
    <row r="2526" spans="1:8" x14ac:dyDescent="0.25">
      <c r="A2526" t="s">
        <v>2717</v>
      </c>
      <c r="B2526" t="s">
        <v>12</v>
      </c>
      <c r="C2526" t="s">
        <v>13</v>
      </c>
      <c r="D2526">
        <v>2035</v>
      </c>
      <c r="E2526" t="s">
        <v>20</v>
      </c>
      <c r="F2526" t="s">
        <v>15</v>
      </c>
      <c r="G2526" t="s">
        <v>949</v>
      </c>
      <c r="H2526">
        <v>103.60497609349946</v>
      </c>
    </row>
    <row r="2527" spans="1:8" x14ac:dyDescent="0.25">
      <c r="A2527" t="s">
        <v>2718</v>
      </c>
      <c r="B2527" t="s">
        <v>12</v>
      </c>
      <c r="C2527" t="s">
        <v>13</v>
      </c>
      <c r="D2527">
        <v>2035</v>
      </c>
      <c r="E2527" t="s">
        <v>21</v>
      </c>
      <c r="F2527" t="s">
        <v>15</v>
      </c>
      <c r="G2527" t="s">
        <v>949</v>
      </c>
      <c r="H2527">
        <v>111.36707804804396</v>
      </c>
    </row>
    <row r="2528" spans="1:8" x14ac:dyDescent="0.25">
      <c r="A2528" t="s">
        <v>2719</v>
      </c>
      <c r="B2528" t="s">
        <v>12</v>
      </c>
      <c r="C2528" t="s">
        <v>13</v>
      </c>
      <c r="D2528">
        <v>2035</v>
      </c>
      <c r="E2528" t="s">
        <v>22</v>
      </c>
      <c r="F2528" t="s">
        <v>15</v>
      </c>
      <c r="G2528" t="s">
        <v>949</v>
      </c>
      <c r="H2528">
        <v>105.18503253711147</v>
      </c>
    </row>
    <row r="2529" spans="1:8" x14ac:dyDescent="0.25">
      <c r="A2529" t="s">
        <v>2720</v>
      </c>
      <c r="B2529" t="s">
        <v>12</v>
      </c>
      <c r="C2529" t="s">
        <v>13</v>
      </c>
      <c r="D2529">
        <v>2035</v>
      </c>
      <c r="E2529" t="s">
        <v>23</v>
      </c>
      <c r="F2529" t="s">
        <v>15</v>
      </c>
      <c r="G2529" t="s">
        <v>949</v>
      </c>
      <c r="H2529">
        <v>122.42155692045243</v>
      </c>
    </row>
    <row r="2530" spans="1:8" x14ac:dyDescent="0.25">
      <c r="A2530" t="s">
        <v>2721</v>
      </c>
      <c r="B2530" t="s">
        <v>12</v>
      </c>
      <c r="C2530" t="s">
        <v>13</v>
      </c>
      <c r="D2530">
        <v>2035</v>
      </c>
      <c r="E2530" t="s">
        <v>24</v>
      </c>
      <c r="F2530" t="s">
        <v>15</v>
      </c>
      <c r="G2530" t="s">
        <v>949</v>
      </c>
      <c r="H2530">
        <v>118.69693945280258</v>
      </c>
    </row>
    <row r="2531" spans="1:8" x14ac:dyDescent="0.25">
      <c r="A2531" t="s">
        <v>2722</v>
      </c>
      <c r="B2531" t="s">
        <v>12</v>
      </c>
      <c r="C2531" t="s">
        <v>13</v>
      </c>
      <c r="D2531">
        <v>2035</v>
      </c>
      <c r="E2531" t="s">
        <v>25</v>
      </c>
      <c r="F2531" t="s">
        <v>15</v>
      </c>
      <c r="G2531" t="s">
        <v>949</v>
      </c>
      <c r="H2531">
        <v>133.47096345339375</v>
      </c>
    </row>
    <row r="2532" spans="1:8" x14ac:dyDescent="0.25">
      <c r="A2532" t="s">
        <v>2723</v>
      </c>
      <c r="B2532" t="s">
        <v>12</v>
      </c>
      <c r="C2532" t="s">
        <v>13</v>
      </c>
      <c r="D2532">
        <v>2035</v>
      </c>
      <c r="E2532" t="s">
        <v>26</v>
      </c>
      <c r="F2532" t="s">
        <v>15</v>
      </c>
      <c r="G2532" t="s">
        <v>949</v>
      </c>
      <c r="H2532">
        <v>141.54653933339713</v>
      </c>
    </row>
    <row r="2533" spans="1:8" x14ac:dyDescent="0.25">
      <c r="A2533" t="s">
        <v>2724</v>
      </c>
      <c r="B2533" t="s">
        <v>12</v>
      </c>
      <c r="C2533" t="s">
        <v>13</v>
      </c>
      <c r="D2533">
        <v>2035</v>
      </c>
      <c r="E2533" t="s">
        <v>27</v>
      </c>
      <c r="F2533" t="s">
        <v>15</v>
      </c>
      <c r="G2533" t="s">
        <v>949</v>
      </c>
      <c r="H2533">
        <v>138.68719460174628</v>
      </c>
    </row>
    <row r="2534" spans="1:8" x14ac:dyDescent="0.25">
      <c r="A2534" t="s">
        <v>2725</v>
      </c>
      <c r="B2534" t="s">
        <v>12</v>
      </c>
      <c r="C2534" t="s">
        <v>13</v>
      </c>
      <c r="D2534">
        <v>2035</v>
      </c>
      <c r="E2534" t="s">
        <v>28</v>
      </c>
      <c r="F2534" t="s">
        <v>15</v>
      </c>
      <c r="G2534" t="s">
        <v>949</v>
      </c>
      <c r="H2534">
        <v>131.05333920521335</v>
      </c>
    </row>
    <row r="2535" spans="1:8" x14ac:dyDescent="0.25">
      <c r="A2535" t="s">
        <v>2726</v>
      </c>
      <c r="B2535" t="s">
        <v>12</v>
      </c>
      <c r="C2535" t="s">
        <v>13</v>
      </c>
      <c r="D2535">
        <v>2035</v>
      </c>
      <c r="E2535" t="s">
        <v>29</v>
      </c>
      <c r="F2535" t="s">
        <v>15</v>
      </c>
      <c r="G2535" t="s">
        <v>949</v>
      </c>
      <c r="H2535">
        <v>114.65220938572374</v>
      </c>
    </row>
    <row r="2536" spans="1:8" x14ac:dyDescent="0.25">
      <c r="A2536" t="s">
        <v>2727</v>
      </c>
      <c r="B2536" t="s">
        <v>12</v>
      </c>
      <c r="C2536" t="s">
        <v>13</v>
      </c>
      <c r="D2536">
        <v>2035</v>
      </c>
      <c r="E2536" t="s">
        <v>30</v>
      </c>
      <c r="F2536" t="s">
        <v>15</v>
      </c>
      <c r="G2536" t="s">
        <v>949</v>
      </c>
      <c r="H2536">
        <v>111.29093521034379</v>
      </c>
    </row>
    <row r="2537" spans="1:8" x14ac:dyDescent="0.25">
      <c r="A2537" t="s">
        <v>2728</v>
      </c>
      <c r="B2537" t="s">
        <v>12</v>
      </c>
      <c r="C2537" t="s">
        <v>13</v>
      </c>
      <c r="D2537">
        <v>2035</v>
      </c>
      <c r="E2537" t="s">
        <v>31</v>
      </c>
      <c r="F2537" t="s">
        <v>15</v>
      </c>
      <c r="G2537" t="s">
        <v>949</v>
      </c>
      <c r="H2537">
        <v>91.938640396795918</v>
      </c>
    </row>
    <row r="2538" spans="1:8" x14ac:dyDescent="0.25">
      <c r="A2538" t="s">
        <v>2729</v>
      </c>
      <c r="B2538" t="s">
        <v>12</v>
      </c>
      <c r="C2538" t="s">
        <v>13</v>
      </c>
      <c r="D2538">
        <v>2035</v>
      </c>
      <c r="E2538" t="s">
        <v>32</v>
      </c>
      <c r="F2538" t="s">
        <v>15</v>
      </c>
      <c r="G2538" t="s">
        <v>949</v>
      </c>
      <c r="H2538">
        <v>63.640349734050005</v>
      </c>
    </row>
    <row r="2539" spans="1:8" x14ac:dyDescent="0.25">
      <c r="A2539" t="s">
        <v>2730</v>
      </c>
      <c r="B2539" t="s">
        <v>12</v>
      </c>
      <c r="C2539" t="s">
        <v>13</v>
      </c>
      <c r="D2539">
        <v>2035</v>
      </c>
      <c r="E2539" t="s">
        <v>33</v>
      </c>
      <c r="F2539" t="s">
        <v>15</v>
      </c>
      <c r="G2539" t="s">
        <v>949</v>
      </c>
      <c r="H2539">
        <v>30.183942178363392</v>
      </c>
    </row>
    <row r="2540" spans="1:8" x14ac:dyDescent="0.25">
      <c r="A2540" t="s">
        <v>2731</v>
      </c>
      <c r="B2540" t="s">
        <v>12</v>
      </c>
      <c r="C2540" t="s">
        <v>13</v>
      </c>
      <c r="D2540">
        <v>2035</v>
      </c>
      <c r="E2540" t="s">
        <v>34</v>
      </c>
      <c r="F2540" t="s">
        <v>15</v>
      </c>
      <c r="G2540" t="s">
        <v>949</v>
      </c>
      <c r="H2540">
        <v>8.7863433054658557</v>
      </c>
    </row>
    <row r="2541" spans="1:8" x14ac:dyDescent="0.25">
      <c r="A2541" t="s">
        <v>2732</v>
      </c>
      <c r="B2541" t="s">
        <v>12</v>
      </c>
      <c r="C2541" t="s">
        <v>13</v>
      </c>
      <c r="D2541">
        <v>2035</v>
      </c>
      <c r="E2541" t="s">
        <v>35</v>
      </c>
      <c r="F2541" t="s">
        <v>15</v>
      </c>
      <c r="G2541" t="s">
        <v>949</v>
      </c>
      <c r="H2541">
        <v>2.7937419022813854</v>
      </c>
    </row>
    <row r="2542" spans="1:8" x14ac:dyDescent="0.25">
      <c r="A2542" t="s">
        <v>2733</v>
      </c>
      <c r="B2542" t="s">
        <v>12</v>
      </c>
      <c r="C2542" t="s">
        <v>13</v>
      </c>
      <c r="D2542">
        <v>2035</v>
      </c>
      <c r="E2542" t="s">
        <v>36</v>
      </c>
      <c r="F2542" t="s">
        <v>15</v>
      </c>
      <c r="G2542" t="s">
        <v>949</v>
      </c>
      <c r="H2542">
        <v>0.37174523578264806</v>
      </c>
    </row>
    <row r="2543" spans="1:8" x14ac:dyDescent="0.25">
      <c r="A2543" t="s">
        <v>2734</v>
      </c>
      <c r="B2543" t="s">
        <v>12</v>
      </c>
      <c r="C2543" t="s">
        <v>13</v>
      </c>
      <c r="D2543">
        <v>2035</v>
      </c>
      <c r="E2543" t="s">
        <v>16</v>
      </c>
      <c r="F2543" t="s">
        <v>37</v>
      </c>
      <c r="G2543" t="s">
        <v>949</v>
      </c>
      <c r="H2543">
        <v>78.789032003297351</v>
      </c>
    </row>
    <row r="2544" spans="1:8" x14ac:dyDescent="0.25">
      <c r="A2544" t="s">
        <v>2735</v>
      </c>
      <c r="B2544" t="s">
        <v>12</v>
      </c>
      <c r="C2544" t="s">
        <v>13</v>
      </c>
      <c r="D2544">
        <v>2035</v>
      </c>
      <c r="E2544" t="s">
        <v>17</v>
      </c>
      <c r="F2544" t="s">
        <v>37</v>
      </c>
      <c r="G2544" t="s">
        <v>949</v>
      </c>
      <c r="H2544">
        <v>82.916405684095182</v>
      </c>
    </row>
    <row r="2545" spans="1:8" x14ac:dyDescent="0.25">
      <c r="A2545" t="s">
        <v>2736</v>
      </c>
      <c r="B2545" t="s">
        <v>12</v>
      </c>
      <c r="C2545" t="s">
        <v>13</v>
      </c>
      <c r="D2545">
        <v>2035</v>
      </c>
      <c r="E2545" t="s">
        <v>18</v>
      </c>
      <c r="F2545" t="s">
        <v>37</v>
      </c>
      <c r="G2545" t="s">
        <v>949</v>
      </c>
      <c r="H2545">
        <v>88.258950249123558</v>
      </c>
    </row>
    <row r="2546" spans="1:8" x14ac:dyDescent="0.25">
      <c r="A2546" t="s">
        <v>2737</v>
      </c>
      <c r="B2546" t="s">
        <v>12</v>
      </c>
      <c r="C2546" t="s">
        <v>13</v>
      </c>
      <c r="D2546">
        <v>2035</v>
      </c>
      <c r="E2546" t="s">
        <v>19</v>
      </c>
      <c r="F2546" t="s">
        <v>37</v>
      </c>
      <c r="G2546" t="s">
        <v>949</v>
      </c>
      <c r="H2546">
        <v>94.352510280136045</v>
      </c>
    </row>
    <row r="2547" spans="1:8" x14ac:dyDescent="0.25">
      <c r="A2547" t="s">
        <v>2738</v>
      </c>
      <c r="B2547" t="s">
        <v>12</v>
      </c>
      <c r="C2547" t="s">
        <v>13</v>
      </c>
      <c r="D2547">
        <v>2035</v>
      </c>
      <c r="E2547" t="s">
        <v>20</v>
      </c>
      <c r="F2547" t="s">
        <v>37</v>
      </c>
      <c r="G2547" t="s">
        <v>949</v>
      </c>
      <c r="H2547">
        <v>98.132977854034237</v>
      </c>
    </row>
    <row r="2548" spans="1:8" x14ac:dyDescent="0.25">
      <c r="A2548" t="s">
        <v>2739</v>
      </c>
      <c r="B2548" t="s">
        <v>12</v>
      </c>
      <c r="C2548" t="s">
        <v>13</v>
      </c>
      <c r="D2548">
        <v>2035</v>
      </c>
      <c r="E2548" t="s">
        <v>21</v>
      </c>
      <c r="F2548" t="s">
        <v>37</v>
      </c>
      <c r="G2548" t="s">
        <v>949</v>
      </c>
      <c r="H2548">
        <v>105.17823317770561</v>
      </c>
    </row>
    <row r="2549" spans="1:8" x14ac:dyDescent="0.25">
      <c r="A2549" t="s">
        <v>2740</v>
      </c>
      <c r="B2549" t="s">
        <v>12</v>
      </c>
      <c r="C2549" t="s">
        <v>13</v>
      </c>
      <c r="D2549">
        <v>2035</v>
      </c>
      <c r="E2549" t="s">
        <v>22</v>
      </c>
      <c r="F2549" t="s">
        <v>37</v>
      </c>
      <c r="G2549" t="s">
        <v>949</v>
      </c>
      <c r="H2549">
        <v>99.99900199850039</v>
      </c>
    </row>
    <row r="2550" spans="1:8" x14ac:dyDescent="0.25">
      <c r="A2550" t="s">
        <v>2741</v>
      </c>
      <c r="B2550" t="s">
        <v>12</v>
      </c>
      <c r="C2550" t="s">
        <v>13</v>
      </c>
      <c r="D2550">
        <v>2035</v>
      </c>
      <c r="E2550" t="s">
        <v>23</v>
      </c>
      <c r="F2550" t="s">
        <v>37</v>
      </c>
      <c r="G2550" t="s">
        <v>949</v>
      </c>
      <c r="H2550">
        <v>116.94574521865862</v>
      </c>
    </row>
    <row r="2551" spans="1:8" x14ac:dyDescent="0.25">
      <c r="A2551" t="s">
        <v>2742</v>
      </c>
      <c r="B2551" t="s">
        <v>12</v>
      </c>
      <c r="C2551" t="s">
        <v>13</v>
      </c>
      <c r="D2551">
        <v>2035</v>
      </c>
      <c r="E2551" t="s">
        <v>24</v>
      </c>
      <c r="F2551" t="s">
        <v>37</v>
      </c>
      <c r="G2551" t="s">
        <v>949</v>
      </c>
      <c r="H2551">
        <v>114.47956567905351</v>
      </c>
    </row>
    <row r="2552" spans="1:8" x14ac:dyDescent="0.25">
      <c r="A2552" t="s">
        <v>2743</v>
      </c>
      <c r="B2552" t="s">
        <v>12</v>
      </c>
      <c r="C2552" t="s">
        <v>13</v>
      </c>
      <c r="D2552">
        <v>2035</v>
      </c>
      <c r="E2552" t="s">
        <v>25</v>
      </c>
      <c r="F2552" t="s">
        <v>37</v>
      </c>
      <c r="G2552" t="s">
        <v>949</v>
      </c>
      <c r="H2552">
        <v>129.79876571548016</v>
      </c>
    </row>
    <row r="2553" spans="1:8" x14ac:dyDescent="0.25">
      <c r="A2553" t="s">
        <v>2744</v>
      </c>
      <c r="B2553" t="s">
        <v>12</v>
      </c>
      <c r="C2553" t="s">
        <v>13</v>
      </c>
      <c r="D2553">
        <v>2035</v>
      </c>
      <c r="E2553" t="s">
        <v>26</v>
      </c>
      <c r="F2553" t="s">
        <v>37</v>
      </c>
      <c r="G2553" t="s">
        <v>949</v>
      </c>
      <c r="H2553">
        <v>139.33495253254731</v>
      </c>
    </row>
    <row r="2554" spans="1:8" x14ac:dyDescent="0.25">
      <c r="A2554" t="s">
        <v>2745</v>
      </c>
      <c r="B2554" t="s">
        <v>12</v>
      </c>
      <c r="C2554" t="s">
        <v>13</v>
      </c>
      <c r="D2554">
        <v>2035</v>
      </c>
      <c r="E2554" t="s">
        <v>27</v>
      </c>
      <c r="F2554" t="s">
        <v>37</v>
      </c>
      <c r="G2554" t="s">
        <v>949</v>
      </c>
      <c r="H2554">
        <v>139.93941113428525</v>
      </c>
    </row>
    <row r="2555" spans="1:8" x14ac:dyDescent="0.25">
      <c r="A2555" t="s">
        <v>2746</v>
      </c>
      <c r="B2555" t="s">
        <v>12</v>
      </c>
      <c r="C2555" t="s">
        <v>13</v>
      </c>
      <c r="D2555">
        <v>2035</v>
      </c>
      <c r="E2555" t="s">
        <v>28</v>
      </c>
      <c r="F2555" t="s">
        <v>37</v>
      </c>
      <c r="G2555" t="s">
        <v>949</v>
      </c>
      <c r="H2555">
        <v>137.80110406459713</v>
      </c>
    </row>
    <row r="2556" spans="1:8" x14ac:dyDescent="0.25">
      <c r="A2556" t="s">
        <v>2747</v>
      </c>
      <c r="B2556" t="s">
        <v>12</v>
      </c>
      <c r="C2556" t="s">
        <v>13</v>
      </c>
      <c r="D2556">
        <v>2035</v>
      </c>
      <c r="E2556" t="s">
        <v>29</v>
      </c>
      <c r="F2556" t="s">
        <v>37</v>
      </c>
      <c r="G2556" t="s">
        <v>949</v>
      </c>
      <c r="H2556">
        <v>129.20844333127735</v>
      </c>
    </row>
    <row r="2557" spans="1:8" x14ac:dyDescent="0.25">
      <c r="A2557" t="s">
        <v>2748</v>
      </c>
      <c r="B2557" t="s">
        <v>12</v>
      </c>
      <c r="C2557" t="s">
        <v>13</v>
      </c>
      <c r="D2557">
        <v>2035</v>
      </c>
      <c r="E2557" t="s">
        <v>30</v>
      </c>
      <c r="F2557" t="s">
        <v>37</v>
      </c>
      <c r="G2557" t="s">
        <v>949</v>
      </c>
      <c r="H2557">
        <v>136.35413186117728</v>
      </c>
    </row>
    <row r="2558" spans="1:8" x14ac:dyDescent="0.25">
      <c r="A2558" t="s">
        <v>2749</v>
      </c>
      <c r="B2558" t="s">
        <v>12</v>
      </c>
      <c r="C2558" t="s">
        <v>13</v>
      </c>
      <c r="D2558">
        <v>2035</v>
      </c>
      <c r="E2558" t="s">
        <v>31</v>
      </c>
      <c r="F2558" t="s">
        <v>37</v>
      </c>
      <c r="G2558" t="s">
        <v>949</v>
      </c>
      <c r="H2558">
        <v>125.01491426628479</v>
      </c>
    </row>
    <row r="2559" spans="1:8" x14ac:dyDescent="0.25">
      <c r="A2559" t="s">
        <v>2750</v>
      </c>
      <c r="B2559" t="s">
        <v>12</v>
      </c>
      <c r="C2559" t="s">
        <v>13</v>
      </c>
      <c r="D2559">
        <v>2035</v>
      </c>
      <c r="E2559" t="s">
        <v>32</v>
      </c>
      <c r="F2559" t="s">
        <v>37</v>
      </c>
      <c r="G2559" t="s">
        <v>949</v>
      </c>
      <c r="H2559">
        <v>100.15210442340533</v>
      </c>
    </row>
    <row r="2560" spans="1:8" x14ac:dyDescent="0.25">
      <c r="A2560" t="s">
        <v>2751</v>
      </c>
      <c r="B2560" t="s">
        <v>12</v>
      </c>
      <c r="C2560" t="s">
        <v>13</v>
      </c>
      <c r="D2560">
        <v>2035</v>
      </c>
      <c r="E2560" t="s">
        <v>33</v>
      </c>
      <c r="F2560" t="s">
        <v>37</v>
      </c>
      <c r="G2560" t="s">
        <v>949</v>
      </c>
      <c r="H2560">
        <v>61.821317370117313</v>
      </c>
    </row>
    <row r="2561" spans="1:8" x14ac:dyDescent="0.25">
      <c r="A2561" t="s">
        <v>2752</v>
      </c>
      <c r="B2561" t="s">
        <v>12</v>
      </c>
      <c r="C2561" t="s">
        <v>13</v>
      </c>
      <c r="D2561">
        <v>2035</v>
      </c>
      <c r="E2561" t="s">
        <v>34</v>
      </c>
      <c r="F2561" t="s">
        <v>37</v>
      </c>
      <c r="G2561" t="s">
        <v>949</v>
      </c>
      <c r="H2561">
        <v>24.818955257275615</v>
      </c>
    </row>
    <row r="2562" spans="1:8" x14ac:dyDescent="0.25">
      <c r="A2562" t="s">
        <v>2753</v>
      </c>
      <c r="B2562" t="s">
        <v>12</v>
      </c>
      <c r="C2562" t="s">
        <v>13</v>
      </c>
      <c r="D2562">
        <v>2035</v>
      </c>
      <c r="E2562" t="s">
        <v>35</v>
      </c>
      <c r="F2562" t="s">
        <v>37</v>
      </c>
      <c r="G2562" t="s">
        <v>949</v>
      </c>
      <c r="H2562">
        <v>10.397306636142426</v>
      </c>
    </row>
    <row r="2563" spans="1:8" x14ac:dyDescent="0.25">
      <c r="A2563" t="s">
        <v>2754</v>
      </c>
      <c r="B2563" t="s">
        <v>12</v>
      </c>
      <c r="C2563" t="s">
        <v>13</v>
      </c>
      <c r="D2563">
        <v>2035</v>
      </c>
      <c r="E2563" t="s">
        <v>36</v>
      </c>
      <c r="F2563" t="s">
        <v>37</v>
      </c>
      <c r="G2563" t="s">
        <v>949</v>
      </c>
      <c r="H2563">
        <v>1.9609564515280737</v>
      </c>
    </row>
    <row r="2564" spans="1:8" x14ac:dyDescent="0.25">
      <c r="A2564" t="s">
        <v>2755</v>
      </c>
      <c r="B2564" t="s">
        <v>39</v>
      </c>
      <c r="C2564" t="s">
        <v>13</v>
      </c>
      <c r="D2564">
        <v>2035</v>
      </c>
      <c r="E2564" t="s">
        <v>16</v>
      </c>
      <c r="F2564" t="s">
        <v>15</v>
      </c>
      <c r="G2564" t="s">
        <v>906</v>
      </c>
      <c r="H2564">
        <v>104.84346798087559</v>
      </c>
    </row>
    <row r="2565" spans="1:8" x14ac:dyDescent="0.25">
      <c r="A2565" t="s">
        <v>2756</v>
      </c>
      <c r="B2565" t="s">
        <v>39</v>
      </c>
      <c r="C2565" t="s">
        <v>13</v>
      </c>
      <c r="D2565">
        <v>2035</v>
      </c>
      <c r="E2565" t="s">
        <v>17</v>
      </c>
      <c r="F2565" t="s">
        <v>15</v>
      </c>
      <c r="G2565" t="s">
        <v>906</v>
      </c>
      <c r="H2565">
        <v>105.63210101088684</v>
      </c>
    </row>
    <row r="2566" spans="1:8" x14ac:dyDescent="0.25">
      <c r="A2566" t="s">
        <v>2757</v>
      </c>
      <c r="B2566" t="s">
        <v>39</v>
      </c>
      <c r="C2566" t="s">
        <v>13</v>
      </c>
      <c r="D2566">
        <v>2035</v>
      </c>
      <c r="E2566" t="s">
        <v>18</v>
      </c>
      <c r="F2566" t="s">
        <v>15</v>
      </c>
      <c r="G2566" t="s">
        <v>906</v>
      </c>
      <c r="H2566">
        <v>105.5538333233557</v>
      </c>
    </row>
    <row r="2567" spans="1:8" x14ac:dyDescent="0.25">
      <c r="A2567" t="s">
        <v>2758</v>
      </c>
      <c r="B2567" t="s">
        <v>39</v>
      </c>
      <c r="C2567" t="s">
        <v>13</v>
      </c>
      <c r="D2567">
        <v>2035</v>
      </c>
      <c r="E2567" t="s">
        <v>19</v>
      </c>
      <c r="F2567" t="s">
        <v>15</v>
      </c>
      <c r="G2567" t="s">
        <v>906</v>
      </c>
      <c r="H2567">
        <v>104.46823884673861</v>
      </c>
    </row>
    <row r="2568" spans="1:8" x14ac:dyDescent="0.25">
      <c r="A2568" t="s">
        <v>2759</v>
      </c>
      <c r="B2568" t="s">
        <v>39</v>
      </c>
      <c r="C2568" t="s">
        <v>13</v>
      </c>
      <c r="D2568">
        <v>2035</v>
      </c>
      <c r="E2568" t="s">
        <v>20</v>
      </c>
      <c r="F2568" t="s">
        <v>15</v>
      </c>
      <c r="G2568" t="s">
        <v>906</v>
      </c>
      <c r="H2568">
        <v>101.7193081672408</v>
      </c>
    </row>
    <row r="2569" spans="1:8" x14ac:dyDescent="0.25">
      <c r="A2569" t="s">
        <v>2760</v>
      </c>
      <c r="B2569" t="s">
        <v>39</v>
      </c>
      <c r="C2569" t="s">
        <v>13</v>
      </c>
      <c r="D2569">
        <v>2035</v>
      </c>
      <c r="E2569" t="s">
        <v>21</v>
      </c>
      <c r="F2569" t="s">
        <v>15</v>
      </c>
      <c r="G2569" t="s">
        <v>906</v>
      </c>
      <c r="H2569">
        <v>110.25113961768808</v>
      </c>
    </row>
    <row r="2570" spans="1:8" x14ac:dyDescent="0.25">
      <c r="A2570" t="s">
        <v>2761</v>
      </c>
      <c r="B2570" t="s">
        <v>39</v>
      </c>
      <c r="C2570" t="s">
        <v>13</v>
      </c>
      <c r="D2570">
        <v>2035</v>
      </c>
      <c r="E2570" t="s">
        <v>22</v>
      </c>
      <c r="F2570" t="s">
        <v>15</v>
      </c>
      <c r="G2570" t="s">
        <v>906</v>
      </c>
      <c r="H2570">
        <v>104.28196554015315</v>
      </c>
    </row>
    <row r="2571" spans="1:8" x14ac:dyDescent="0.25">
      <c r="A2571" t="s">
        <v>2762</v>
      </c>
      <c r="B2571" t="s">
        <v>39</v>
      </c>
      <c r="C2571" t="s">
        <v>13</v>
      </c>
      <c r="D2571">
        <v>2035</v>
      </c>
      <c r="E2571" t="s">
        <v>23</v>
      </c>
      <c r="F2571" t="s">
        <v>15</v>
      </c>
      <c r="G2571" t="s">
        <v>906</v>
      </c>
      <c r="H2571">
        <v>120.96744103410757</v>
      </c>
    </row>
    <row r="2572" spans="1:8" x14ac:dyDescent="0.25">
      <c r="A2572" t="s">
        <v>2763</v>
      </c>
      <c r="B2572" t="s">
        <v>39</v>
      </c>
      <c r="C2572" t="s">
        <v>13</v>
      </c>
      <c r="D2572">
        <v>2035</v>
      </c>
      <c r="E2572" t="s">
        <v>24</v>
      </c>
      <c r="F2572" t="s">
        <v>15</v>
      </c>
      <c r="G2572" t="s">
        <v>906</v>
      </c>
      <c r="H2572">
        <v>116.37596390827058</v>
      </c>
    </row>
    <row r="2573" spans="1:8" x14ac:dyDescent="0.25">
      <c r="A2573" t="s">
        <v>2764</v>
      </c>
      <c r="B2573" t="s">
        <v>39</v>
      </c>
      <c r="C2573" t="s">
        <v>13</v>
      </c>
      <c r="D2573">
        <v>2035</v>
      </c>
      <c r="E2573" t="s">
        <v>25</v>
      </c>
      <c r="F2573" t="s">
        <v>15</v>
      </c>
      <c r="G2573" t="s">
        <v>906</v>
      </c>
      <c r="H2573">
        <v>130.50563890594137</v>
      </c>
    </row>
    <row r="2574" spans="1:8" x14ac:dyDescent="0.25">
      <c r="A2574" t="s">
        <v>2765</v>
      </c>
      <c r="B2574" t="s">
        <v>39</v>
      </c>
      <c r="C2574" t="s">
        <v>13</v>
      </c>
      <c r="D2574">
        <v>2035</v>
      </c>
      <c r="E2574" t="s">
        <v>26</v>
      </c>
      <c r="F2574" t="s">
        <v>15</v>
      </c>
      <c r="G2574" t="s">
        <v>906</v>
      </c>
      <c r="H2574">
        <v>138.7326089312125</v>
      </c>
    </row>
    <row r="2575" spans="1:8" x14ac:dyDescent="0.25">
      <c r="A2575" t="s">
        <v>2766</v>
      </c>
      <c r="B2575" t="s">
        <v>39</v>
      </c>
      <c r="C2575" t="s">
        <v>13</v>
      </c>
      <c r="D2575">
        <v>2035</v>
      </c>
      <c r="E2575" t="s">
        <v>27</v>
      </c>
      <c r="F2575" t="s">
        <v>15</v>
      </c>
      <c r="G2575" t="s">
        <v>906</v>
      </c>
      <c r="H2575">
        <v>135.79067735838373</v>
      </c>
    </row>
    <row r="2576" spans="1:8" x14ac:dyDescent="0.25">
      <c r="A2576" t="s">
        <v>2767</v>
      </c>
      <c r="B2576" t="s">
        <v>39</v>
      </c>
      <c r="C2576" t="s">
        <v>13</v>
      </c>
      <c r="D2576">
        <v>2035</v>
      </c>
      <c r="E2576" t="s">
        <v>28</v>
      </c>
      <c r="F2576" t="s">
        <v>15</v>
      </c>
      <c r="G2576" t="s">
        <v>906</v>
      </c>
      <c r="H2576">
        <v>127.82790734648755</v>
      </c>
    </row>
    <row r="2577" spans="1:8" x14ac:dyDescent="0.25">
      <c r="A2577" t="s">
        <v>2768</v>
      </c>
      <c r="B2577" t="s">
        <v>39</v>
      </c>
      <c r="C2577" t="s">
        <v>13</v>
      </c>
      <c r="D2577">
        <v>2035</v>
      </c>
      <c r="E2577" t="s">
        <v>29</v>
      </c>
      <c r="F2577" t="s">
        <v>15</v>
      </c>
      <c r="G2577" t="s">
        <v>906</v>
      </c>
      <c r="H2577">
        <v>110.74844670899064</v>
      </c>
    </row>
    <row r="2578" spans="1:8" x14ac:dyDescent="0.25">
      <c r="A2578" t="s">
        <v>2769</v>
      </c>
      <c r="B2578" t="s">
        <v>39</v>
      </c>
      <c r="C2578" t="s">
        <v>13</v>
      </c>
      <c r="D2578">
        <v>2035</v>
      </c>
      <c r="E2578" t="s">
        <v>30</v>
      </c>
      <c r="F2578" t="s">
        <v>15</v>
      </c>
      <c r="G2578" t="s">
        <v>906</v>
      </c>
      <c r="H2578">
        <v>105.76144883018172</v>
      </c>
    </row>
    <row r="2579" spans="1:8" x14ac:dyDescent="0.25">
      <c r="A2579" t="s">
        <v>2770</v>
      </c>
      <c r="B2579" t="s">
        <v>39</v>
      </c>
      <c r="C2579" t="s">
        <v>13</v>
      </c>
      <c r="D2579">
        <v>2035</v>
      </c>
      <c r="E2579" t="s">
        <v>31</v>
      </c>
      <c r="F2579" t="s">
        <v>15</v>
      </c>
      <c r="G2579" t="s">
        <v>906</v>
      </c>
      <c r="H2579">
        <v>85.39091392063284</v>
      </c>
    </row>
    <row r="2580" spans="1:8" x14ac:dyDescent="0.25">
      <c r="A2580" t="s">
        <v>2771</v>
      </c>
      <c r="B2580" t="s">
        <v>39</v>
      </c>
      <c r="C2580" t="s">
        <v>13</v>
      </c>
      <c r="D2580">
        <v>2035</v>
      </c>
      <c r="E2580" t="s">
        <v>32</v>
      </c>
      <c r="F2580" t="s">
        <v>15</v>
      </c>
      <c r="G2580" t="s">
        <v>906</v>
      </c>
      <c r="H2580">
        <v>57.28924969506032</v>
      </c>
    </row>
    <row r="2581" spans="1:8" x14ac:dyDescent="0.25">
      <c r="A2581" t="s">
        <v>2772</v>
      </c>
      <c r="B2581" t="s">
        <v>39</v>
      </c>
      <c r="C2581" t="s">
        <v>13</v>
      </c>
      <c r="D2581">
        <v>2035</v>
      </c>
      <c r="E2581" t="s">
        <v>33</v>
      </c>
      <c r="F2581" t="s">
        <v>15</v>
      </c>
      <c r="G2581" t="s">
        <v>906</v>
      </c>
      <c r="H2581">
        <v>26.252178188314094</v>
      </c>
    </row>
    <row r="2582" spans="1:8" x14ac:dyDescent="0.25">
      <c r="A2582" t="s">
        <v>2773</v>
      </c>
      <c r="B2582" t="s">
        <v>39</v>
      </c>
      <c r="C2582" t="s">
        <v>13</v>
      </c>
      <c r="D2582">
        <v>2035</v>
      </c>
      <c r="E2582" t="s">
        <v>34</v>
      </c>
      <c r="F2582" t="s">
        <v>15</v>
      </c>
      <c r="G2582" t="s">
        <v>906</v>
      </c>
      <c r="H2582">
        <v>7.4011181191833595</v>
      </c>
    </row>
    <row r="2583" spans="1:8" x14ac:dyDescent="0.25">
      <c r="A2583" t="s">
        <v>2774</v>
      </c>
      <c r="B2583" t="s">
        <v>39</v>
      </c>
      <c r="C2583" t="s">
        <v>13</v>
      </c>
      <c r="D2583">
        <v>2035</v>
      </c>
      <c r="E2583" t="s">
        <v>35</v>
      </c>
      <c r="F2583" t="s">
        <v>15</v>
      </c>
      <c r="G2583" t="s">
        <v>906</v>
      </c>
      <c r="H2583">
        <v>2.3247487939420801</v>
      </c>
    </row>
    <row r="2584" spans="1:8" x14ac:dyDescent="0.25">
      <c r="A2584" t="s">
        <v>2775</v>
      </c>
      <c r="B2584" t="s">
        <v>39</v>
      </c>
      <c r="C2584" t="s">
        <v>13</v>
      </c>
      <c r="D2584">
        <v>2035</v>
      </c>
      <c r="E2584" t="s">
        <v>36</v>
      </c>
      <c r="F2584" t="s">
        <v>15</v>
      </c>
      <c r="G2584" t="s">
        <v>906</v>
      </c>
      <c r="H2584">
        <v>0.31210667613543602</v>
      </c>
    </row>
    <row r="2585" spans="1:8" x14ac:dyDescent="0.25">
      <c r="A2585" t="s">
        <v>2776</v>
      </c>
      <c r="B2585" t="s">
        <v>39</v>
      </c>
      <c r="C2585" t="s">
        <v>13</v>
      </c>
      <c r="D2585">
        <v>2035</v>
      </c>
      <c r="E2585" t="s">
        <v>16</v>
      </c>
      <c r="F2585" t="s">
        <v>37</v>
      </c>
      <c r="G2585" t="s">
        <v>906</v>
      </c>
      <c r="H2585">
        <v>99.008238214113973</v>
      </c>
    </row>
    <row r="2586" spans="1:8" x14ac:dyDescent="0.25">
      <c r="A2586" t="s">
        <v>2777</v>
      </c>
      <c r="B2586" t="s">
        <v>39</v>
      </c>
      <c r="C2586" t="s">
        <v>13</v>
      </c>
      <c r="D2586">
        <v>2035</v>
      </c>
      <c r="E2586" t="s">
        <v>17</v>
      </c>
      <c r="F2586" t="s">
        <v>37</v>
      </c>
      <c r="G2586" t="s">
        <v>906</v>
      </c>
      <c r="H2586">
        <v>99.752978620002821</v>
      </c>
    </row>
    <row r="2587" spans="1:8" x14ac:dyDescent="0.25">
      <c r="A2587" t="s">
        <v>2778</v>
      </c>
      <c r="B2587" t="s">
        <v>39</v>
      </c>
      <c r="C2587" t="s">
        <v>13</v>
      </c>
      <c r="D2587">
        <v>2035</v>
      </c>
      <c r="E2587" t="s">
        <v>18</v>
      </c>
      <c r="F2587" t="s">
        <v>37</v>
      </c>
      <c r="G2587" t="s">
        <v>906</v>
      </c>
      <c r="H2587">
        <v>99.773285797646594</v>
      </c>
    </row>
    <row r="2588" spans="1:8" x14ac:dyDescent="0.25">
      <c r="A2588" t="s">
        <v>2779</v>
      </c>
      <c r="B2588" t="s">
        <v>39</v>
      </c>
      <c r="C2588" t="s">
        <v>13</v>
      </c>
      <c r="D2588">
        <v>2035</v>
      </c>
      <c r="E2588" t="s">
        <v>19</v>
      </c>
      <c r="F2588" t="s">
        <v>37</v>
      </c>
      <c r="G2588" t="s">
        <v>906</v>
      </c>
      <c r="H2588">
        <v>98.52831941924245</v>
      </c>
    </row>
    <row r="2589" spans="1:8" x14ac:dyDescent="0.25">
      <c r="A2589" t="s">
        <v>2780</v>
      </c>
      <c r="B2589" t="s">
        <v>39</v>
      </c>
      <c r="C2589" t="s">
        <v>13</v>
      </c>
      <c r="D2589">
        <v>2035</v>
      </c>
      <c r="E2589" t="s">
        <v>20</v>
      </c>
      <c r="F2589" t="s">
        <v>37</v>
      </c>
      <c r="G2589" t="s">
        <v>906</v>
      </c>
      <c r="H2589">
        <v>95.80115791745132</v>
      </c>
    </row>
    <row r="2590" spans="1:8" x14ac:dyDescent="0.25">
      <c r="A2590" t="s">
        <v>2781</v>
      </c>
      <c r="B2590" t="s">
        <v>39</v>
      </c>
      <c r="C2590" t="s">
        <v>13</v>
      </c>
      <c r="D2590">
        <v>2035</v>
      </c>
      <c r="E2590" t="s">
        <v>21</v>
      </c>
      <c r="F2590" t="s">
        <v>37</v>
      </c>
      <c r="G2590" t="s">
        <v>906</v>
      </c>
      <c r="H2590">
        <v>103.68312743050515</v>
      </c>
    </row>
    <row r="2591" spans="1:8" x14ac:dyDescent="0.25">
      <c r="A2591" t="s">
        <v>2782</v>
      </c>
      <c r="B2591" t="s">
        <v>39</v>
      </c>
      <c r="C2591" t="s">
        <v>13</v>
      </c>
      <c r="D2591">
        <v>2035</v>
      </c>
      <c r="E2591" t="s">
        <v>22</v>
      </c>
      <c r="F2591" t="s">
        <v>37</v>
      </c>
      <c r="G2591" t="s">
        <v>906</v>
      </c>
      <c r="H2591">
        <v>98.803046851449722</v>
      </c>
    </row>
    <row r="2592" spans="1:8" x14ac:dyDescent="0.25">
      <c r="A2592" t="s">
        <v>2783</v>
      </c>
      <c r="B2592" t="s">
        <v>39</v>
      </c>
      <c r="C2592" t="s">
        <v>13</v>
      </c>
      <c r="D2592">
        <v>2035</v>
      </c>
      <c r="E2592" t="s">
        <v>23</v>
      </c>
      <c r="F2592" t="s">
        <v>37</v>
      </c>
      <c r="G2592" t="s">
        <v>906</v>
      </c>
      <c r="H2592">
        <v>114.95423267695602</v>
      </c>
    </row>
    <row r="2593" spans="1:8" x14ac:dyDescent="0.25">
      <c r="A2593" t="s">
        <v>2784</v>
      </c>
      <c r="B2593" t="s">
        <v>39</v>
      </c>
      <c r="C2593" t="s">
        <v>13</v>
      </c>
      <c r="D2593">
        <v>2035</v>
      </c>
      <c r="E2593" t="s">
        <v>24</v>
      </c>
      <c r="F2593" t="s">
        <v>37</v>
      </c>
      <c r="G2593" t="s">
        <v>906</v>
      </c>
      <c r="H2593">
        <v>110.493845603528</v>
      </c>
    </row>
    <row r="2594" spans="1:8" x14ac:dyDescent="0.25">
      <c r="A2594" t="s">
        <v>2785</v>
      </c>
      <c r="B2594" t="s">
        <v>39</v>
      </c>
      <c r="C2594" t="s">
        <v>13</v>
      </c>
      <c r="D2594">
        <v>2035</v>
      </c>
      <c r="E2594" t="s">
        <v>25</v>
      </c>
      <c r="F2594" t="s">
        <v>37</v>
      </c>
      <c r="G2594" t="s">
        <v>906</v>
      </c>
      <c r="H2594">
        <v>124.90136277403867</v>
      </c>
    </row>
    <row r="2595" spans="1:8" x14ac:dyDescent="0.25">
      <c r="A2595" t="s">
        <v>2786</v>
      </c>
      <c r="B2595" t="s">
        <v>39</v>
      </c>
      <c r="C2595" t="s">
        <v>13</v>
      </c>
      <c r="D2595">
        <v>2035</v>
      </c>
      <c r="E2595" t="s">
        <v>26</v>
      </c>
      <c r="F2595" t="s">
        <v>37</v>
      </c>
      <c r="G2595" t="s">
        <v>906</v>
      </c>
      <c r="H2595">
        <v>135.39239750120512</v>
      </c>
    </row>
    <row r="2596" spans="1:8" x14ac:dyDescent="0.25">
      <c r="A2596" t="s">
        <v>2787</v>
      </c>
      <c r="B2596" t="s">
        <v>39</v>
      </c>
      <c r="C2596" t="s">
        <v>13</v>
      </c>
      <c r="D2596">
        <v>2035</v>
      </c>
      <c r="E2596" t="s">
        <v>27</v>
      </c>
      <c r="F2596" t="s">
        <v>37</v>
      </c>
      <c r="G2596" t="s">
        <v>906</v>
      </c>
      <c r="H2596">
        <v>137.01413495561121</v>
      </c>
    </row>
    <row r="2597" spans="1:8" x14ac:dyDescent="0.25">
      <c r="A2597" t="s">
        <v>2788</v>
      </c>
      <c r="B2597" t="s">
        <v>39</v>
      </c>
      <c r="C2597" t="s">
        <v>13</v>
      </c>
      <c r="D2597">
        <v>2035</v>
      </c>
      <c r="E2597" t="s">
        <v>28</v>
      </c>
      <c r="F2597" t="s">
        <v>37</v>
      </c>
      <c r="G2597" t="s">
        <v>906</v>
      </c>
      <c r="H2597">
        <v>135.49936398964974</v>
      </c>
    </row>
    <row r="2598" spans="1:8" x14ac:dyDescent="0.25">
      <c r="A2598" t="s">
        <v>2789</v>
      </c>
      <c r="B2598" t="s">
        <v>39</v>
      </c>
      <c r="C2598" t="s">
        <v>13</v>
      </c>
      <c r="D2598">
        <v>2035</v>
      </c>
      <c r="E2598" t="s">
        <v>29</v>
      </c>
      <c r="F2598" t="s">
        <v>37</v>
      </c>
      <c r="G2598" t="s">
        <v>906</v>
      </c>
      <c r="H2598">
        <v>126.53746356919005</v>
      </c>
    </row>
    <row r="2599" spans="1:8" x14ac:dyDescent="0.25">
      <c r="A2599" t="s">
        <v>2790</v>
      </c>
      <c r="B2599" t="s">
        <v>39</v>
      </c>
      <c r="C2599" t="s">
        <v>13</v>
      </c>
      <c r="D2599">
        <v>2035</v>
      </c>
      <c r="E2599" t="s">
        <v>30</v>
      </c>
      <c r="F2599" t="s">
        <v>37</v>
      </c>
      <c r="G2599" t="s">
        <v>906</v>
      </c>
      <c r="H2599">
        <v>132.5226091433907</v>
      </c>
    </row>
    <row r="2600" spans="1:8" x14ac:dyDescent="0.25">
      <c r="A2600" t="s">
        <v>2791</v>
      </c>
      <c r="B2600" t="s">
        <v>39</v>
      </c>
      <c r="C2600" t="s">
        <v>13</v>
      </c>
      <c r="D2600">
        <v>2035</v>
      </c>
      <c r="E2600" t="s">
        <v>31</v>
      </c>
      <c r="F2600" t="s">
        <v>37</v>
      </c>
      <c r="G2600" t="s">
        <v>906</v>
      </c>
      <c r="H2600">
        <v>119.01505670225497</v>
      </c>
    </row>
    <row r="2601" spans="1:8" x14ac:dyDescent="0.25">
      <c r="A2601" t="s">
        <v>2792</v>
      </c>
      <c r="B2601" t="s">
        <v>39</v>
      </c>
      <c r="C2601" t="s">
        <v>13</v>
      </c>
      <c r="D2601">
        <v>2035</v>
      </c>
      <c r="E2601" t="s">
        <v>32</v>
      </c>
      <c r="F2601" t="s">
        <v>37</v>
      </c>
      <c r="G2601" t="s">
        <v>906</v>
      </c>
      <c r="H2601">
        <v>92.1437131337848</v>
      </c>
    </row>
    <row r="2602" spans="1:8" x14ac:dyDescent="0.25">
      <c r="A2602" t="s">
        <v>2793</v>
      </c>
      <c r="B2602" t="s">
        <v>39</v>
      </c>
      <c r="C2602" t="s">
        <v>13</v>
      </c>
      <c r="D2602">
        <v>2035</v>
      </c>
      <c r="E2602" t="s">
        <v>33</v>
      </c>
      <c r="F2602" t="s">
        <v>37</v>
      </c>
      <c r="G2602" t="s">
        <v>906</v>
      </c>
      <c r="H2602">
        <v>53.884340144678227</v>
      </c>
    </row>
    <row r="2603" spans="1:8" x14ac:dyDescent="0.25">
      <c r="A2603" t="s">
        <v>2794</v>
      </c>
      <c r="B2603" t="s">
        <v>39</v>
      </c>
      <c r="C2603" t="s">
        <v>13</v>
      </c>
      <c r="D2603">
        <v>2035</v>
      </c>
      <c r="E2603" t="s">
        <v>34</v>
      </c>
      <c r="F2603" t="s">
        <v>37</v>
      </c>
      <c r="G2603" t="s">
        <v>906</v>
      </c>
      <c r="H2603">
        <v>20.132405674150277</v>
      </c>
    </row>
    <row r="2604" spans="1:8" x14ac:dyDescent="0.25">
      <c r="A2604" t="s">
        <v>2795</v>
      </c>
      <c r="B2604" t="s">
        <v>39</v>
      </c>
      <c r="C2604" t="s">
        <v>13</v>
      </c>
      <c r="D2604">
        <v>2035</v>
      </c>
      <c r="E2604" t="s">
        <v>35</v>
      </c>
      <c r="F2604" t="s">
        <v>37</v>
      </c>
      <c r="G2604" t="s">
        <v>906</v>
      </c>
      <c r="H2604">
        <v>7.8108106623923179</v>
      </c>
    </row>
    <row r="2605" spans="1:8" x14ac:dyDescent="0.25">
      <c r="A2605" t="s">
        <v>2796</v>
      </c>
      <c r="B2605" t="s">
        <v>39</v>
      </c>
      <c r="C2605" t="s">
        <v>13</v>
      </c>
      <c r="D2605">
        <v>2035</v>
      </c>
      <c r="E2605" t="s">
        <v>36</v>
      </c>
      <c r="F2605" t="s">
        <v>37</v>
      </c>
      <c r="G2605" t="s">
        <v>906</v>
      </c>
      <c r="H2605">
        <v>1.4071067017922878</v>
      </c>
    </row>
    <row r="2606" spans="1:8" x14ac:dyDescent="0.25">
      <c r="A2606" t="s">
        <v>2797</v>
      </c>
      <c r="B2606" t="s">
        <v>39</v>
      </c>
      <c r="C2606" t="s">
        <v>13</v>
      </c>
      <c r="D2606">
        <v>2035</v>
      </c>
      <c r="E2606" t="s">
        <v>16</v>
      </c>
      <c r="F2606" t="s">
        <v>15</v>
      </c>
      <c r="G2606" t="s">
        <v>949</v>
      </c>
      <c r="H2606">
        <v>106.77614366677255</v>
      </c>
    </row>
    <row r="2607" spans="1:8" x14ac:dyDescent="0.25">
      <c r="A2607" t="s">
        <v>2798</v>
      </c>
      <c r="B2607" t="s">
        <v>39</v>
      </c>
      <c r="C2607" t="s">
        <v>13</v>
      </c>
      <c r="D2607">
        <v>2035</v>
      </c>
      <c r="E2607" t="s">
        <v>17</v>
      </c>
      <c r="F2607" t="s">
        <v>15</v>
      </c>
      <c r="G2607" t="s">
        <v>949</v>
      </c>
      <c r="H2607">
        <v>108.15793809725211</v>
      </c>
    </row>
    <row r="2608" spans="1:8" x14ac:dyDescent="0.25">
      <c r="A2608" t="s">
        <v>2799</v>
      </c>
      <c r="B2608" t="s">
        <v>39</v>
      </c>
      <c r="C2608" t="s">
        <v>13</v>
      </c>
      <c r="D2608">
        <v>2035</v>
      </c>
      <c r="E2608" t="s">
        <v>18</v>
      </c>
      <c r="F2608" t="s">
        <v>15</v>
      </c>
      <c r="G2608" t="s">
        <v>949</v>
      </c>
      <c r="H2608">
        <v>108.5639169121655</v>
      </c>
    </row>
    <row r="2609" spans="1:8" x14ac:dyDescent="0.25">
      <c r="A2609" t="s">
        <v>2800</v>
      </c>
      <c r="B2609" t="s">
        <v>39</v>
      </c>
      <c r="C2609" t="s">
        <v>13</v>
      </c>
      <c r="D2609">
        <v>2035</v>
      </c>
      <c r="E2609" t="s">
        <v>19</v>
      </c>
      <c r="F2609" t="s">
        <v>15</v>
      </c>
      <c r="G2609" t="s">
        <v>949</v>
      </c>
      <c r="H2609">
        <v>107.22132711254687</v>
      </c>
    </row>
    <row r="2610" spans="1:8" x14ac:dyDescent="0.25">
      <c r="A2610" t="s">
        <v>2801</v>
      </c>
      <c r="B2610" t="s">
        <v>39</v>
      </c>
      <c r="C2610" t="s">
        <v>13</v>
      </c>
      <c r="D2610">
        <v>2035</v>
      </c>
      <c r="E2610" t="s">
        <v>20</v>
      </c>
      <c r="F2610" t="s">
        <v>15</v>
      </c>
      <c r="G2610" t="s">
        <v>949</v>
      </c>
      <c r="H2610">
        <v>103.50116349220336</v>
      </c>
    </row>
    <row r="2611" spans="1:8" x14ac:dyDescent="0.25">
      <c r="A2611" t="s">
        <v>2802</v>
      </c>
      <c r="B2611" t="s">
        <v>39</v>
      </c>
      <c r="C2611" t="s">
        <v>13</v>
      </c>
      <c r="D2611">
        <v>2035</v>
      </c>
      <c r="E2611" t="s">
        <v>21</v>
      </c>
      <c r="F2611" t="s">
        <v>15</v>
      </c>
      <c r="G2611" t="s">
        <v>949</v>
      </c>
      <c r="H2611">
        <v>111.14400934479994</v>
      </c>
    </row>
    <row r="2612" spans="1:8" x14ac:dyDescent="0.25">
      <c r="A2612" t="s">
        <v>2803</v>
      </c>
      <c r="B2612" t="s">
        <v>39</v>
      </c>
      <c r="C2612" t="s">
        <v>13</v>
      </c>
      <c r="D2612">
        <v>2035</v>
      </c>
      <c r="E2612" t="s">
        <v>22</v>
      </c>
      <c r="F2612" t="s">
        <v>15</v>
      </c>
      <c r="G2612" t="s">
        <v>949</v>
      </c>
      <c r="H2612">
        <v>104.97434628424722</v>
      </c>
    </row>
    <row r="2613" spans="1:8" x14ac:dyDescent="0.25">
      <c r="A2613" t="s">
        <v>2804</v>
      </c>
      <c r="B2613" t="s">
        <v>39</v>
      </c>
      <c r="C2613" t="s">
        <v>13</v>
      </c>
      <c r="D2613">
        <v>2035</v>
      </c>
      <c r="E2613" t="s">
        <v>23</v>
      </c>
      <c r="F2613" t="s">
        <v>15</v>
      </c>
      <c r="G2613" t="s">
        <v>949</v>
      </c>
      <c r="H2613">
        <v>122.05355649503551</v>
      </c>
    </row>
    <row r="2614" spans="1:8" x14ac:dyDescent="0.25">
      <c r="A2614" t="s">
        <v>2805</v>
      </c>
      <c r="B2614" t="s">
        <v>39</v>
      </c>
      <c r="C2614" t="s">
        <v>13</v>
      </c>
      <c r="D2614">
        <v>2035</v>
      </c>
      <c r="E2614" t="s">
        <v>24</v>
      </c>
      <c r="F2614" t="s">
        <v>15</v>
      </c>
      <c r="G2614" t="s">
        <v>949</v>
      </c>
      <c r="H2614">
        <v>118.33965737479015</v>
      </c>
    </row>
    <row r="2615" spans="1:8" x14ac:dyDescent="0.25">
      <c r="A2615" t="s">
        <v>2806</v>
      </c>
      <c r="B2615" t="s">
        <v>39</v>
      </c>
      <c r="C2615" t="s">
        <v>13</v>
      </c>
      <c r="D2615">
        <v>2035</v>
      </c>
      <c r="E2615" t="s">
        <v>25</v>
      </c>
      <c r="F2615" t="s">
        <v>15</v>
      </c>
      <c r="G2615" t="s">
        <v>949</v>
      </c>
      <c r="H2615">
        <v>132.93250145063081</v>
      </c>
    </row>
    <row r="2616" spans="1:8" x14ac:dyDescent="0.25">
      <c r="A2616" t="s">
        <v>2807</v>
      </c>
      <c r="B2616" t="s">
        <v>39</v>
      </c>
      <c r="C2616" t="s">
        <v>13</v>
      </c>
      <c r="D2616">
        <v>2035</v>
      </c>
      <c r="E2616" t="s">
        <v>26</v>
      </c>
      <c r="F2616" t="s">
        <v>15</v>
      </c>
      <c r="G2616" t="s">
        <v>949</v>
      </c>
      <c r="H2616">
        <v>140.54149308642624</v>
      </c>
    </row>
    <row r="2617" spans="1:8" x14ac:dyDescent="0.25">
      <c r="A2617" t="s">
        <v>2808</v>
      </c>
      <c r="B2617" t="s">
        <v>39</v>
      </c>
      <c r="C2617" t="s">
        <v>13</v>
      </c>
      <c r="D2617">
        <v>2035</v>
      </c>
      <c r="E2617" t="s">
        <v>27</v>
      </c>
      <c r="F2617" t="s">
        <v>15</v>
      </c>
      <c r="G2617" t="s">
        <v>949</v>
      </c>
      <c r="H2617">
        <v>136.98877355621173</v>
      </c>
    </row>
    <row r="2618" spans="1:8" x14ac:dyDescent="0.25">
      <c r="A2618" t="s">
        <v>2809</v>
      </c>
      <c r="B2618" t="s">
        <v>39</v>
      </c>
      <c r="C2618" t="s">
        <v>13</v>
      </c>
      <c r="D2618">
        <v>2035</v>
      </c>
      <c r="E2618" t="s">
        <v>28</v>
      </c>
      <c r="F2618" t="s">
        <v>15</v>
      </c>
      <c r="G2618" t="s">
        <v>949</v>
      </c>
      <c r="H2618">
        <v>128.61640840078482</v>
      </c>
    </row>
    <row r="2619" spans="1:8" x14ac:dyDescent="0.25">
      <c r="A2619" t="s">
        <v>2810</v>
      </c>
      <c r="B2619" t="s">
        <v>39</v>
      </c>
      <c r="C2619" t="s">
        <v>13</v>
      </c>
      <c r="D2619">
        <v>2035</v>
      </c>
      <c r="E2619" t="s">
        <v>29</v>
      </c>
      <c r="F2619" t="s">
        <v>15</v>
      </c>
      <c r="G2619" t="s">
        <v>949</v>
      </c>
      <c r="H2619">
        <v>111.14987668571742</v>
      </c>
    </row>
    <row r="2620" spans="1:8" x14ac:dyDescent="0.25">
      <c r="A2620" t="s">
        <v>2811</v>
      </c>
      <c r="B2620" t="s">
        <v>39</v>
      </c>
      <c r="C2620" t="s">
        <v>13</v>
      </c>
      <c r="D2620">
        <v>2035</v>
      </c>
      <c r="E2620" t="s">
        <v>30</v>
      </c>
      <c r="F2620" t="s">
        <v>15</v>
      </c>
      <c r="G2620" t="s">
        <v>949</v>
      </c>
      <c r="H2620">
        <v>105.97187122078931</v>
      </c>
    </row>
    <row r="2621" spans="1:8" x14ac:dyDescent="0.25">
      <c r="A2621" t="s">
        <v>2812</v>
      </c>
      <c r="B2621" t="s">
        <v>39</v>
      </c>
      <c r="C2621" t="s">
        <v>13</v>
      </c>
      <c r="D2621">
        <v>2035</v>
      </c>
      <c r="E2621" t="s">
        <v>31</v>
      </c>
      <c r="F2621" t="s">
        <v>15</v>
      </c>
      <c r="G2621" t="s">
        <v>949</v>
      </c>
      <c r="H2621">
        <v>85.505080162849978</v>
      </c>
    </row>
    <row r="2622" spans="1:8" x14ac:dyDescent="0.25">
      <c r="A2622" t="s">
        <v>2813</v>
      </c>
      <c r="B2622" t="s">
        <v>39</v>
      </c>
      <c r="C2622" t="s">
        <v>13</v>
      </c>
      <c r="D2622">
        <v>2035</v>
      </c>
      <c r="E2622" t="s">
        <v>32</v>
      </c>
      <c r="F2622" t="s">
        <v>15</v>
      </c>
      <c r="G2622" t="s">
        <v>949</v>
      </c>
      <c r="H2622">
        <v>57.327939413766011</v>
      </c>
    </row>
    <row r="2623" spans="1:8" x14ac:dyDescent="0.25">
      <c r="A2623" t="s">
        <v>2814</v>
      </c>
      <c r="B2623" t="s">
        <v>39</v>
      </c>
      <c r="C2623" t="s">
        <v>13</v>
      </c>
      <c r="D2623">
        <v>2035</v>
      </c>
      <c r="E2623" t="s">
        <v>33</v>
      </c>
      <c r="F2623" t="s">
        <v>15</v>
      </c>
      <c r="G2623" t="s">
        <v>949</v>
      </c>
      <c r="H2623">
        <v>26.252178188314094</v>
      </c>
    </row>
    <row r="2624" spans="1:8" x14ac:dyDescent="0.25">
      <c r="A2624" t="s">
        <v>2815</v>
      </c>
      <c r="B2624" t="s">
        <v>39</v>
      </c>
      <c r="C2624" t="s">
        <v>13</v>
      </c>
      <c r="D2624">
        <v>2035</v>
      </c>
      <c r="E2624" t="s">
        <v>34</v>
      </c>
      <c r="F2624" t="s">
        <v>15</v>
      </c>
      <c r="G2624" t="s">
        <v>949</v>
      </c>
      <c r="H2624">
        <v>7.4011181191833595</v>
      </c>
    </row>
    <row r="2625" spans="1:8" x14ac:dyDescent="0.25">
      <c r="A2625" t="s">
        <v>2816</v>
      </c>
      <c r="B2625" t="s">
        <v>39</v>
      </c>
      <c r="C2625" t="s">
        <v>13</v>
      </c>
      <c r="D2625">
        <v>2035</v>
      </c>
      <c r="E2625" t="s">
        <v>35</v>
      </c>
      <c r="F2625" t="s">
        <v>15</v>
      </c>
      <c r="G2625" t="s">
        <v>949</v>
      </c>
      <c r="H2625">
        <v>2.3247487939420801</v>
      </c>
    </row>
    <row r="2626" spans="1:8" x14ac:dyDescent="0.25">
      <c r="A2626" t="s">
        <v>2817</v>
      </c>
      <c r="B2626" t="s">
        <v>39</v>
      </c>
      <c r="C2626" t="s">
        <v>13</v>
      </c>
      <c r="D2626">
        <v>2035</v>
      </c>
      <c r="E2626" t="s">
        <v>36</v>
      </c>
      <c r="F2626" t="s">
        <v>15</v>
      </c>
      <c r="G2626" t="s">
        <v>949</v>
      </c>
      <c r="H2626">
        <v>0.31210667613543602</v>
      </c>
    </row>
    <row r="2627" spans="1:8" x14ac:dyDescent="0.25">
      <c r="A2627" t="s">
        <v>2818</v>
      </c>
      <c r="B2627" t="s">
        <v>39</v>
      </c>
      <c r="C2627" t="s">
        <v>13</v>
      </c>
      <c r="D2627">
        <v>2035</v>
      </c>
      <c r="E2627" t="s">
        <v>16</v>
      </c>
      <c r="F2627" t="s">
        <v>37</v>
      </c>
      <c r="G2627" t="s">
        <v>949</v>
      </c>
      <c r="H2627">
        <v>100.83334776442774</v>
      </c>
    </row>
    <row r="2628" spans="1:8" x14ac:dyDescent="0.25">
      <c r="A2628" t="s">
        <v>2819</v>
      </c>
      <c r="B2628" t="s">
        <v>39</v>
      </c>
      <c r="C2628" t="s">
        <v>13</v>
      </c>
      <c r="D2628">
        <v>2035</v>
      </c>
      <c r="E2628" t="s">
        <v>17</v>
      </c>
      <c r="F2628" t="s">
        <v>37</v>
      </c>
      <c r="G2628" t="s">
        <v>949</v>
      </c>
      <c r="H2628">
        <v>102.13823623073461</v>
      </c>
    </row>
    <row r="2629" spans="1:8" x14ac:dyDescent="0.25">
      <c r="A2629" t="s">
        <v>2820</v>
      </c>
      <c r="B2629" t="s">
        <v>39</v>
      </c>
      <c r="C2629" t="s">
        <v>13</v>
      </c>
      <c r="D2629">
        <v>2035</v>
      </c>
      <c r="E2629" t="s">
        <v>18</v>
      </c>
      <c r="F2629" t="s">
        <v>37</v>
      </c>
      <c r="G2629" t="s">
        <v>949</v>
      </c>
      <c r="H2629">
        <v>102.62424389365211</v>
      </c>
    </row>
    <row r="2630" spans="1:8" x14ac:dyDescent="0.25">
      <c r="A2630" t="s">
        <v>2821</v>
      </c>
      <c r="B2630" t="s">
        <v>39</v>
      </c>
      <c r="C2630" t="s">
        <v>13</v>
      </c>
      <c r="D2630">
        <v>2035</v>
      </c>
      <c r="E2630" t="s">
        <v>19</v>
      </c>
      <c r="F2630" t="s">
        <v>37</v>
      </c>
      <c r="G2630" t="s">
        <v>949</v>
      </c>
      <c r="H2630">
        <v>101.25344883803321</v>
      </c>
    </row>
    <row r="2631" spans="1:8" x14ac:dyDescent="0.25">
      <c r="A2631" t="s">
        <v>2822</v>
      </c>
      <c r="B2631" t="s">
        <v>39</v>
      </c>
      <c r="C2631" t="s">
        <v>13</v>
      </c>
      <c r="D2631">
        <v>2035</v>
      </c>
      <c r="E2631" t="s">
        <v>20</v>
      </c>
      <c r="F2631" t="s">
        <v>37</v>
      </c>
      <c r="G2631" t="s">
        <v>949</v>
      </c>
      <c r="H2631">
        <v>98.034844876180202</v>
      </c>
    </row>
    <row r="2632" spans="1:8" x14ac:dyDescent="0.25">
      <c r="A2632" t="s">
        <v>2823</v>
      </c>
      <c r="B2632" t="s">
        <v>39</v>
      </c>
      <c r="C2632" t="s">
        <v>13</v>
      </c>
      <c r="D2632">
        <v>2035</v>
      </c>
      <c r="E2632" t="s">
        <v>21</v>
      </c>
      <c r="F2632" t="s">
        <v>37</v>
      </c>
      <c r="G2632" t="s">
        <v>949</v>
      </c>
      <c r="H2632">
        <v>105.17823317770561</v>
      </c>
    </row>
    <row r="2633" spans="1:8" x14ac:dyDescent="0.25">
      <c r="A2633" t="s">
        <v>2824</v>
      </c>
      <c r="B2633" t="s">
        <v>39</v>
      </c>
      <c r="C2633" t="s">
        <v>13</v>
      </c>
      <c r="D2633">
        <v>2035</v>
      </c>
      <c r="E2633" t="s">
        <v>22</v>
      </c>
      <c r="F2633" t="s">
        <v>37</v>
      </c>
      <c r="G2633" t="s">
        <v>949</v>
      </c>
      <c r="H2633">
        <v>99.99900199850039</v>
      </c>
    </row>
    <row r="2634" spans="1:8" x14ac:dyDescent="0.25">
      <c r="A2634" t="s">
        <v>2825</v>
      </c>
      <c r="B2634" t="s">
        <v>39</v>
      </c>
      <c r="C2634" t="s">
        <v>13</v>
      </c>
      <c r="D2634">
        <v>2035</v>
      </c>
      <c r="E2634" t="s">
        <v>23</v>
      </c>
      <c r="F2634" t="s">
        <v>37</v>
      </c>
      <c r="G2634" t="s">
        <v>949</v>
      </c>
      <c r="H2634">
        <v>116.94574521865862</v>
      </c>
    </row>
    <row r="2635" spans="1:8" x14ac:dyDescent="0.25">
      <c r="A2635" t="s">
        <v>2826</v>
      </c>
      <c r="B2635" t="s">
        <v>39</v>
      </c>
      <c r="C2635" t="s">
        <v>13</v>
      </c>
      <c r="D2635">
        <v>2035</v>
      </c>
      <c r="E2635" t="s">
        <v>24</v>
      </c>
      <c r="F2635" t="s">
        <v>37</v>
      </c>
      <c r="G2635" t="s">
        <v>949</v>
      </c>
      <c r="H2635">
        <v>114.36497151921461</v>
      </c>
    </row>
    <row r="2636" spans="1:8" x14ac:dyDescent="0.25">
      <c r="A2636" t="s">
        <v>2827</v>
      </c>
      <c r="B2636" t="s">
        <v>39</v>
      </c>
      <c r="C2636" t="s">
        <v>13</v>
      </c>
      <c r="D2636">
        <v>2035</v>
      </c>
      <c r="E2636" t="s">
        <v>25</v>
      </c>
      <c r="F2636" t="s">
        <v>37</v>
      </c>
      <c r="G2636" t="s">
        <v>949</v>
      </c>
      <c r="H2636">
        <v>129.53825620449541</v>
      </c>
    </row>
    <row r="2637" spans="1:8" x14ac:dyDescent="0.25">
      <c r="A2637" t="s">
        <v>2828</v>
      </c>
      <c r="B2637" t="s">
        <v>39</v>
      </c>
      <c r="C2637" t="s">
        <v>13</v>
      </c>
      <c r="D2637">
        <v>2035</v>
      </c>
      <c r="E2637" t="s">
        <v>26</v>
      </c>
      <c r="F2637" t="s">
        <v>37</v>
      </c>
      <c r="G2637" t="s">
        <v>949</v>
      </c>
      <c r="H2637">
        <v>138.91428249025219</v>
      </c>
    </row>
    <row r="2638" spans="1:8" x14ac:dyDescent="0.25">
      <c r="A2638" t="s">
        <v>2829</v>
      </c>
      <c r="B2638" t="s">
        <v>39</v>
      </c>
      <c r="C2638" t="s">
        <v>13</v>
      </c>
      <c r="D2638">
        <v>2035</v>
      </c>
      <c r="E2638" t="s">
        <v>27</v>
      </c>
      <c r="F2638" t="s">
        <v>37</v>
      </c>
      <c r="G2638" t="s">
        <v>949</v>
      </c>
      <c r="H2638">
        <v>139.23349736397552</v>
      </c>
    </row>
    <row r="2639" spans="1:8" x14ac:dyDescent="0.25">
      <c r="A2639" t="s">
        <v>2830</v>
      </c>
      <c r="B2639" t="s">
        <v>39</v>
      </c>
      <c r="C2639" t="s">
        <v>13</v>
      </c>
      <c r="D2639">
        <v>2035</v>
      </c>
      <c r="E2639" t="s">
        <v>28</v>
      </c>
      <c r="F2639" t="s">
        <v>37</v>
      </c>
      <c r="G2639" t="s">
        <v>949</v>
      </c>
      <c r="H2639">
        <v>136.82250392681044</v>
      </c>
    </row>
    <row r="2640" spans="1:8" x14ac:dyDescent="0.25">
      <c r="A2640" t="s">
        <v>2831</v>
      </c>
      <c r="B2640" t="s">
        <v>39</v>
      </c>
      <c r="C2640" t="s">
        <v>13</v>
      </c>
      <c r="D2640">
        <v>2035</v>
      </c>
      <c r="E2640" t="s">
        <v>29</v>
      </c>
      <c r="F2640" t="s">
        <v>37</v>
      </c>
      <c r="G2640" t="s">
        <v>949</v>
      </c>
      <c r="H2640">
        <v>127.35902219740125</v>
      </c>
    </row>
    <row r="2641" spans="1:8" x14ac:dyDescent="0.25">
      <c r="A2641" t="s">
        <v>2832</v>
      </c>
      <c r="B2641" t="s">
        <v>39</v>
      </c>
      <c r="C2641" t="s">
        <v>13</v>
      </c>
      <c r="D2641">
        <v>2035</v>
      </c>
      <c r="E2641" t="s">
        <v>30</v>
      </c>
      <c r="F2641" t="s">
        <v>37</v>
      </c>
      <c r="G2641" t="s">
        <v>949</v>
      </c>
      <c r="H2641">
        <v>132.94884288261878</v>
      </c>
    </row>
    <row r="2642" spans="1:8" x14ac:dyDescent="0.25">
      <c r="A2642" t="s">
        <v>2833</v>
      </c>
      <c r="B2642" t="s">
        <v>39</v>
      </c>
      <c r="C2642" t="s">
        <v>13</v>
      </c>
      <c r="D2642">
        <v>2035</v>
      </c>
      <c r="E2642" t="s">
        <v>31</v>
      </c>
      <c r="F2642" t="s">
        <v>37</v>
      </c>
      <c r="G2642" t="s">
        <v>949</v>
      </c>
      <c r="H2642">
        <v>119.240415339885</v>
      </c>
    </row>
    <row r="2643" spans="1:8" x14ac:dyDescent="0.25">
      <c r="A2643" t="s">
        <v>2834</v>
      </c>
      <c r="B2643" t="s">
        <v>39</v>
      </c>
      <c r="C2643" t="s">
        <v>13</v>
      </c>
      <c r="D2643">
        <v>2035</v>
      </c>
      <c r="E2643" t="s">
        <v>32</v>
      </c>
      <c r="F2643" t="s">
        <v>37</v>
      </c>
      <c r="G2643" t="s">
        <v>949</v>
      </c>
      <c r="H2643">
        <v>92.263823281509147</v>
      </c>
    </row>
    <row r="2644" spans="1:8" x14ac:dyDescent="0.25">
      <c r="A2644" t="s">
        <v>2835</v>
      </c>
      <c r="B2644" t="s">
        <v>39</v>
      </c>
      <c r="C2644" t="s">
        <v>13</v>
      </c>
      <c r="D2644">
        <v>2035</v>
      </c>
      <c r="E2644" t="s">
        <v>33</v>
      </c>
      <c r="F2644" t="s">
        <v>37</v>
      </c>
      <c r="G2644" t="s">
        <v>949</v>
      </c>
      <c r="H2644">
        <v>53.922985645303719</v>
      </c>
    </row>
    <row r="2645" spans="1:8" x14ac:dyDescent="0.25">
      <c r="A2645" t="s">
        <v>2836</v>
      </c>
      <c r="B2645" t="s">
        <v>39</v>
      </c>
      <c r="C2645" t="s">
        <v>13</v>
      </c>
      <c r="D2645">
        <v>2035</v>
      </c>
      <c r="E2645" t="s">
        <v>34</v>
      </c>
      <c r="F2645" t="s">
        <v>37</v>
      </c>
      <c r="G2645" t="s">
        <v>949</v>
      </c>
      <c r="H2645">
        <v>20.154236338534272</v>
      </c>
    </row>
    <row r="2646" spans="1:8" x14ac:dyDescent="0.25">
      <c r="A2646" t="s">
        <v>2837</v>
      </c>
      <c r="B2646" t="s">
        <v>39</v>
      </c>
      <c r="C2646" t="s">
        <v>13</v>
      </c>
      <c r="D2646">
        <v>2035</v>
      </c>
      <c r="E2646" t="s">
        <v>35</v>
      </c>
      <c r="F2646" t="s">
        <v>37</v>
      </c>
      <c r="G2646" t="s">
        <v>949</v>
      </c>
      <c r="H2646">
        <v>7.8174411585768935</v>
      </c>
    </row>
    <row r="2647" spans="1:8" x14ac:dyDescent="0.25">
      <c r="A2647" t="s">
        <v>2838</v>
      </c>
      <c r="B2647" t="s">
        <v>39</v>
      </c>
      <c r="C2647" t="s">
        <v>13</v>
      </c>
      <c r="D2647">
        <v>2035</v>
      </c>
      <c r="E2647" t="s">
        <v>36</v>
      </c>
      <c r="F2647" t="s">
        <v>37</v>
      </c>
      <c r="G2647" t="s">
        <v>949</v>
      </c>
      <c r="H2647">
        <v>1.4071067017922878</v>
      </c>
    </row>
    <row r="2648" spans="1:8" x14ac:dyDescent="0.25">
      <c r="A2648" t="s">
        <v>2839</v>
      </c>
      <c r="B2648" t="s">
        <v>110</v>
      </c>
      <c r="C2648" t="s">
        <v>13</v>
      </c>
      <c r="D2648">
        <v>2035</v>
      </c>
      <c r="E2648" t="s">
        <v>16</v>
      </c>
      <c r="F2648" t="s">
        <v>15</v>
      </c>
      <c r="G2648" t="s">
        <v>906</v>
      </c>
      <c r="H2648">
        <v>79.338432966455883</v>
      </c>
    </row>
    <row r="2649" spans="1:8" x14ac:dyDescent="0.25">
      <c r="A2649" t="s">
        <v>2840</v>
      </c>
      <c r="B2649" t="s">
        <v>110</v>
      </c>
      <c r="C2649" t="s">
        <v>13</v>
      </c>
      <c r="D2649">
        <v>2035</v>
      </c>
      <c r="E2649" t="s">
        <v>17</v>
      </c>
      <c r="F2649" t="s">
        <v>15</v>
      </c>
      <c r="G2649" t="s">
        <v>906</v>
      </c>
      <c r="H2649">
        <v>83.392823505121228</v>
      </c>
    </row>
    <row r="2650" spans="1:8" x14ac:dyDescent="0.25">
      <c r="A2650" t="s">
        <v>2841</v>
      </c>
      <c r="B2650" t="s">
        <v>110</v>
      </c>
      <c r="C2650" t="s">
        <v>13</v>
      </c>
      <c r="D2650">
        <v>2035</v>
      </c>
      <c r="E2650" t="s">
        <v>18</v>
      </c>
      <c r="F2650" t="s">
        <v>15</v>
      </c>
      <c r="G2650" t="s">
        <v>906</v>
      </c>
      <c r="H2650">
        <v>88.998751178818992</v>
      </c>
    </row>
    <row r="2651" spans="1:8" x14ac:dyDescent="0.25">
      <c r="A2651" t="s">
        <v>2842</v>
      </c>
      <c r="B2651" t="s">
        <v>110</v>
      </c>
      <c r="C2651" t="s">
        <v>13</v>
      </c>
      <c r="D2651">
        <v>2035</v>
      </c>
      <c r="E2651" t="s">
        <v>19</v>
      </c>
      <c r="F2651" t="s">
        <v>15</v>
      </c>
      <c r="G2651" t="s">
        <v>906</v>
      </c>
      <c r="H2651">
        <v>96.135700918394193</v>
      </c>
    </row>
    <row r="2652" spans="1:8" x14ac:dyDescent="0.25">
      <c r="A2652" t="s">
        <v>2843</v>
      </c>
      <c r="B2652" t="s">
        <v>110</v>
      </c>
      <c r="C2652" t="s">
        <v>13</v>
      </c>
      <c r="D2652">
        <v>2035</v>
      </c>
      <c r="E2652" t="s">
        <v>20</v>
      </c>
      <c r="F2652" t="s">
        <v>15</v>
      </c>
      <c r="G2652" t="s">
        <v>906</v>
      </c>
      <c r="H2652">
        <v>101.54746547693765</v>
      </c>
    </row>
    <row r="2653" spans="1:8" x14ac:dyDescent="0.25">
      <c r="A2653" t="s">
        <v>2844</v>
      </c>
      <c r="B2653" t="s">
        <v>110</v>
      </c>
      <c r="C2653" t="s">
        <v>13</v>
      </c>
      <c r="D2653">
        <v>2035</v>
      </c>
      <c r="E2653" t="s">
        <v>21</v>
      </c>
      <c r="F2653" t="s">
        <v>15</v>
      </c>
      <c r="G2653" t="s">
        <v>906</v>
      </c>
      <c r="H2653">
        <v>110.22858985840801</v>
      </c>
    </row>
    <row r="2654" spans="1:8" x14ac:dyDescent="0.25">
      <c r="A2654" t="s">
        <v>2845</v>
      </c>
      <c r="B2654" t="s">
        <v>110</v>
      </c>
      <c r="C2654" t="s">
        <v>13</v>
      </c>
      <c r="D2654">
        <v>2035</v>
      </c>
      <c r="E2654" t="s">
        <v>22</v>
      </c>
      <c r="F2654" t="s">
        <v>15</v>
      </c>
      <c r="G2654" t="s">
        <v>906</v>
      </c>
      <c r="H2654">
        <v>104.20293538133467</v>
      </c>
    </row>
    <row r="2655" spans="1:8" x14ac:dyDescent="0.25">
      <c r="A2655" t="s">
        <v>2846</v>
      </c>
      <c r="B2655" t="s">
        <v>110</v>
      </c>
      <c r="C2655" t="s">
        <v>13</v>
      </c>
      <c r="D2655">
        <v>2035</v>
      </c>
      <c r="E2655" t="s">
        <v>23</v>
      </c>
      <c r="F2655" t="s">
        <v>15</v>
      </c>
      <c r="G2655" t="s">
        <v>906</v>
      </c>
      <c r="H2655">
        <v>120.5835816593209</v>
      </c>
    </row>
    <row r="2656" spans="1:8" x14ac:dyDescent="0.25">
      <c r="A2656" t="s">
        <v>2847</v>
      </c>
      <c r="B2656" t="s">
        <v>110</v>
      </c>
      <c r="C2656" t="s">
        <v>13</v>
      </c>
      <c r="D2656">
        <v>2035</v>
      </c>
      <c r="E2656" t="s">
        <v>24</v>
      </c>
      <c r="F2656" t="s">
        <v>15</v>
      </c>
      <c r="G2656" t="s">
        <v>906</v>
      </c>
      <c r="H2656">
        <v>116.04164949326815</v>
      </c>
    </row>
    <row r="2657" spans="1:8" x14ac:dyDescent="0.25">
      <c r="A2657" t="s">
        <v>2848</v>
      </c>
      <c r="B2657" t="s">
        <v>110</v>
      </c>
      <c r="C2657" t="s">
        <v>13</v>
      </c>
      <c r="D2657">
        <v>2035</v>
      </c>
      <c r="E2657" t="s">
        <v>25</v>
      </c>
      <c r="F2657" t="s">
        <v>15</v>
      </c>
      <c r="G2657" t="s">
        <v>906</v>
      </c>
      <c r="H2657">
        <v>131.38440040017565</v>
      </c>
    </row>
    <row r="2658" spans="1:8" x14ac:dyDescent="0.25">
      <c r="A2658" t="s">
        <v>2849</v>
      </c>
      <c r="B2658" t="s">
        <v>110</v>
      </c>
      <c r="C2658" t="s">
        <v>13</v>
      </c>
      <c r="D2658">
        <v>2035</v>
      </c>
      <c r="E2658" t="s">
        <v>26</v>
      </c>
      <c r="F2658" t="s">
        <v>15</v>
      </c>
      <c r="G2658" t="s">
        <v>906</v>
      </c>
      <c r="H2658">
        <v>141.76878224353868</v>
      </c>
    </row>
    <row r="2659" spans="1:8" x14ac:dyDescent="0.25">
      <c r="A2659" t="s">
        <v>2850</v>
      </c>
      <c r="B2659" t="s">
        <v>110</v>
      </c>
      <c r="C2659" t="s">
        <v>13</v>
      </c>
      <c r="D2659">
        <v>2035</v>
      </c>
      <c r="E2659" t="s">
        <v>27</v>
      </c>
      <c r="F2659" t="s">
        <v>15</v>
      </c>
      <c r="G2659" t="s">
        <v>906</v>
      </c>
      <c r="H2659">
        <v>141.70063580006314</v>
      </c>
    </row>
    <row r="2660" spans="1:8" x14ac:dyDescent="0.25">
      <c r="A2660" t="s">
        <v>2851</v>
      </c>
      <c r="B2660" t="s">
        <v>110</v>
      </c>
      <c r="C2660" t="s">
        <v>13</v>
      </c>
      <c r="D2660">
        <v>2035</v>
      </c>
      <c r="E2660" t="s">
        <v>28</v>
      </c>
      <c r="F2660" t="s">
        <v>15</v>
      </c>
      <c r="G2660" t="s">
        <v>906</v>
      </c>
      <c r="H2660">
        <v>136.14803381525724</v>
      </c>
    </row>
    <row r="2661" spans="1:8" x14ac:dyDescent="0.25">
      <c r="A2661" t="s">
        <v>2852</v>
      </c>
      <c r="B2661" t="s">
        <v>110</v>
      </c>
      <c r="C2661" t="s">
        <v>13</v>
      </c>
      <c r="D2661">
        <v>2035</v>
      </c>
      <c r="E2661" t="s">
        <v>29</v>
      </c>
      <c r="F2661" t="s">
        <v>15</v>
      </c>
      <c r="G2661" t="s">
        <v>906</v>
      </c>
      <c r="H2661">
        <v>119.08707263324186</v>
      </c>
    </row>
    <row r="2662" spans="1:8" x14ac:dyDescent="0.25">
      <c r="A2662" t="s">
        <v>2853</v>
      </c>
      <c r="B2662" t="s">
        <v>110</v>
      </c>
      <c r="C2662" t="s">
        <v>13</v>
      </c>
      <c r="D2662">
        <v>2035</v>
      </c>
      <c r="E2662" t="s">
        <v>30</v>
      </c>
      <c r="F2662" t="s">
        <v>15</v>
      </c>
      <c r="G2662" t="s">
        <v>906</v>
      </c>
      <c r="H2662">
        <v>110.87493681979889</v>
      </c>
    </row>
    <row r="2663" spans="1:8" x14ac:dyDescent="0.25">
      <c r="A2663" t="s">
        <v>2854</v>
      </c>
      <c r="B2663" t="s">
        <v>110</v>
      </c>
      <c r="C2663" t="s">
        <v>13</v>
      </c>
      <c r="D2663">
        <v>2035</v>
      </c>
      <c r="E2663" t="s">
        <v>31</v>
      </c>
      <c r="F2663" t="s">
        <v>15</v>
      </c>
      <c r="G2663" t="s">
        <v>906</v>
      </c>
      <c r="H2663">
        <v>76.610455652019823</v>
      </c>
    </row>
    <row r="2664" spans="1:8" x14ac:dyDescent="0.25">
      <c r="A2664" t="s">
        <v>2855</v>
      </c>
      <c r="B2664" t="s">
        <v>110</v>
      </c>
      <c r="C2664" t="s">
        <v>13</v>
      </c>
      <c r="D2664">
        <v>2035</v>
      </c>
      <c r="E2664" t="s">
        <v>32</v>
      </c>
      <c r="F2664" t="s">
        <v>15</v>
      </c>
      <c r="G2664" t="s">
        <v>906</v>
      </c>
      <c r="H2664">
        <v>32.23431037259013</v>
      </c>
    </row>
    <row r="2665" spans="1:8" x14ac:dyDescent="0.25">
      <c r="A2665" t="s">
        <v>2856</v>
      </c>
      <c r="B2665" t="s">
        <v>110</v>
      </c>
      <c r="C2665" t="s">
        <v>13</v>
      </c>
      <c r="D2665">
        <v>2035</v>
      </c>
      <c r="E2665" t="s">
        <v>33</v>
      </c>
      <c r="F2665" t="s">
        <v>15</v>
      </c>
      <c r="G2665" t="s">
        <v>906</v>
      </c>
      <c r="H2665">
        <v>5.7586286471352901</v>
      </c>
    </row>
    <row r="2666" spans="1:8" x14ac:dyDescent="0.25">
      <c r="A2666" t="s">
        <v>2857</v>
      </c>
      <c r="B2666" t="s">
        <v>110</v>
      </c>
      <c r="C2666" t="s">
        <v>13</v>
      </c>
      <c r="D2666">
        <v>2035</v>
      </c>
      <c r="E2666" t="s">
        <v>34</v>
      </c>
      <c r="F2666" t="s">
        <v>15</v>
      </c>
      <c r="G2666" t="s">
        <v>906</v>
      </c>
      <c r="H2666">
        <v>0.34135346687091389</v>
      </c>
    </row>
    <row r="2667" spans="1:8" x14ac:dyDescent="0.25">
      <c r="A2667" t="s">
        <v>2858</v>
      </c>
      <c r="B2667" t="s">
        <v>110</v>
      </c>
      <c r="C2667" t="s">
        <v>13</v>
      </c>
      <c r="D2667">
        <v>2035</v>
      </c>
      <c r="E2667" t="s">
        <v>35</v>
      </c>
      <c r="F2667" t="s">
        <v>15</v>
      </c>
      <c r="G2667" t="s">
        <v>906</v>
      </c>
      <c r="H2667">
        <v>7.8370274662655278E-3</v>
      </c>
    </row>
    <row r="2668" spans="1:8" x14ac:dyDescent="0.25">
      <c r="A2668" t="s">
        <v>2859</v>
      </c>
      <c r="B2668" t="s">
        <v>110</v>
      </c>
      <c r="C2668" t="s">
        <v>13</v>
      </c>
      <c r="D2668">
        <v>2035</v>
      </c>
      <c r="E2668" t="s">
        <v>36</v>
      </c>
      <c r="F2668" t="s">
        <v>15</v>
      </c>
      <c r="G2668" t="s">
        <v>906</v>
      </c>
      <c r="H2668">
        <v>0</v>
      </c>
    </row>
    <row r="2669" spans="1:8" x14ac:dyDescent="0.25">
      <c r="A2669" t="s">
        <v>2860</v>
      </c>
      <c r="B2669" t="s">
        <v>110</v>
      </c>
      <c r="C2669" t="s">
        <v>13</v>
      </c>
      <c r="D2669">
        <v>2035</v>
      </c>
      <c r="E2669" t="s">
        <v>16</v>
      </c>
      <c r="F2669" t="s">
        <v>37</v>
      </c>
      <c r="G2669" t="s">
        <v>906</v>
      </c>
      <c r="H2669">
        <v>74.847578270241399</v>
      </c>
    </row>
    <row r="2670" spans="1:8" x14ac:dyDescent="0.25">
      <c r="A2670" t="s">
        <v>2861</v>
      </c>
      <c r="B2670" t="s">
        <v>110</v>
      </c>
      <c r="C2670" t="s">
        <v>13</v>
      </c>
      <c r="D2670">
        <v>2035</v>
      </c>
      <c r="E2670" t="s">
        <v>17</v>
      </c>
      <c r="F2670" t="s">
        <v>37</v>
      </c>
      <c r="G2670" t="s">
        <v>906</v>
      </c>
      <c r="H2670">
        <v>78.166922363588014</v>
      </c>
    </row>
    <row r="2671" spans="1:8" x14ac:dyDescent="0.25">
      <c r="A2671" t="s">
        <v>2862</v>
      </c>
      <c r="B2671" t="s">
        <v>110</v>
      </c>
      <c r="C2671" t="s">
        <v>13</v>
      </c>
      <c r="D2671">
        <v>2035</v>
      </c>
      <c r="E2671" t="s">
        <v>18</v>
      </c>
      <c r="F2671" t="s">
        <v>37</v>
      </c>
      <c r="G2671" t="s">
        <v>906</v>
      </c>
      <c r="H2671">
        <v>83.138983065179374</v>
      </c>
    </row>
    <row r="2672" spans="1:8" x14ac:dyDescent="0.25">
      <c r="A2672" t="s">
        <v>2863</v>
      </c>
      <c r="B2672" t="s">
        <v>110</v>
      </c>
      <c r="C2672" t="s">
        <v>13</v>
      </c>
      <c r="D2672">
        <v>2035</v>
      </c>
      <c r="E2672" t="s">
        <v>19</v>
      </c>
      <c r="F2672" t="s">
        <v>37</v>
      </c>
      <c r="G2672" t="s">
        <v>906</v>
      </c>
      <c r="H2672">
        <v>89.66390041076528</v>
      </c>
    </row>
    <row r="2673" spans="1:8" x14ac:dyDescent="0.25">
      <c r="A2673" t="s">
        <v>2864</v>
      </c>
      <c r="B2673" t="s">
        <v>110</v>
      </c>
      <c r="C2673" t="s">
        <v>13</v>
      </c>
      <c r="D2673">
        <v>2035</v>
      </c>
      <c r="E2673" t="s">
        <v>20</v>
      </c>
      <c r="F2673" t="s">
        <v>37</v>
      </c>
      <c r="G2673" t="s">
        <v>906</v>
      </c>
      <c r="H2673">
        <v>94.093632473720504</v>
      </c>
    </row>
    <row r="2674" spans="1:8" x14ac:dyDescent="0.25">
      <c r="A2674" t="s">
        <v>2865</v>
      </c>
      <c r="B2674" t="s">
        <v>110</v>
      </c>
      <c r="C2674" t="s">
        <v>13</v>
      </c>
      <c r="D2674">
        <v>2035</v>
      </c>
      <c r="E2674" t="s">
        <v>21</v>
      </c>
      <c r="F2674" t="s">
        <v>37</v>
      </c>
      <c r="G2674" t="s">
        <v>906</v>
      </c>
      <c r="H2674">
        <v>100.86624715760645</v>
      </c>
    </row>
    <row r="2675" spans="1:8" x14ac:dyDescent="0.25">
      <c r="A2675" t="s">
        <v>2866</v>
      </c>
      <c r="B2675" t="s">
        <v>110</v>
      </c>
      <c r="C2675" t="s">
        <v>13</v>
      </c>
      <c r="D2675">
        <v>2035</v>
      </c>
      <c r="E2675" t="s">
        <v>22</v>
      </c>
      <c r="F2675" t="s">
        <v>37</v>
      </c>
      <c r="G2675" t="s">
        <v>906</v>
      </c>
      <c r="H2675">
        <v>95.015337461534529</v>
      </c>
    </row>
    <row r="2676" spans="1:8" x14ac:dyDescent="0.25">
      <c r="A2676" t="s">
        <v>2867</v>
      </c>
      <c r="B2676" t="s">
        <v>110</v>
      </c>
      <c r="C2676" t="s">
        <v>13</v>
      </c>
      <c r="D2676">
        <v>2035</v>
      </c>
      <c r="E2676" t="s">
        <v>23</v>
      </c>
      <c r="F2676" t="s">
        <v>37</v>
      </c>
      <c r="G2676" t="s">
        <v>906</v>
      </c>
      <c r="H2676">
        <v>110.44631761556995</v>
      </c>
    </row>
    <row r="2677" spans="1:8" x14ac:dyDescent="0.25">
      <c r="A2677" t="s">
        <v>2868</v>
      </c>
      <c r="B2677" t="s">
        <v>110</v>
      </c>
      <c r="C2677" t="s">
        <v>13</v>
      </c>
      <c r="D2677">
        <v>2035</v>
      </c>
      <c r="E2677" t="s">
        <v>24</v>
      </c>
      <c r="F2677" t="s">
        <v>37</v>
      </c>
      <c r="G2677" t="s">
        <v>906</v>
      </c>
      <c r="H2677">
        <v>106.36682124988316</v>
      </c>
    </row>
    <row r="2678" spans="1:8" x14ac:dyDescent="0.25">
      <c r="A2678" t="s">
        <v>2869</v>
      </c>
      <c r="B2678" t="s">
        <v>110</v>
      </c>
      <c r="C2678" t="s">
        <v>13</v>
      </c>
      <c r="D2678">
        <v>2035</v>
      </c>
      <c r="E2678" t="s">
        <v>25</v>
      </c>
      <c r="F2678" t="s">
        <v>37</v>
      </c>
      <c r="G2678" t="s">
        <v>906</v>
      </c>
      <c r="H2678">
        <v>121.82826789410701</v>
      </c>
    </row>
    <row r="2679" spans="1:8" x14ac:dyDescent="0.25">
      <c r="A2679" t="s">
        <v>2870</v>
      </c>
      <c r="B2679" t="s">
        <v>110</v>
      </c>
      <c r="C2679" t="s">
        <v>13</v>
      </c>
      <c r="D2679">
        <v>2035</v>
      </c>
      <c r="E2679" t="s">
        <v>26</v>
      </c>
      <c r="F2679" t="s">
        <v>37</v>
      </c>
      <c r="G2679" t="s">
        <v>906</v>
      </c>
      <c r="H2679">
        <v>134.28001630522428</v>
      </c>
    </row>
    <row r="2680" spans="1:8" x14ac:dyDescent="0.25">
      <c r="A2680" t="s">
        <v>2871</v>
      </c>
      <c r="B2680" t="s">
        <v>110</v>
      </c>
      <c r="C2680" t="s">
        <v>13</v>
      </c>
      <c r="D2680">
        <v>2035</v>
      </c>
      <c r="E2680" t="s">
        <v>27</v>
      </c>
      <c r="F2680" t="s">
        <v>37</v>
      </c>
      <c r="G2680" t="s">
        <v>906</v>
      </c>
      <c r="H2680">
        <v>138.08344998838163</v>
      </c>
    </row>
    <row r="2681" spans="1:8" x14ac:dyDescent="0.25">
      <c r="A2681" t="s">
        <v>2872</v>
      </c>
      <c r="B2681" t="s">
        <v>110</v>
      </c>
      <c r="C2681" t="s">
        <v>13</v>
      </c>
      <c r="D2681">
        <v>2035</v>
      </c>
      <c r="E2681" t="s">
        <v>28</v>
      </c>
      <c r="F2681" t="s">
        <v>37</v>
      </c>
      <c r="G2681" t="s">
        <v>906</v>
      </c>
      <c r="H2681">
        <v>138.40097654097465</v>
      </c>
    </row>
    <row r="2682" spans="1:8" x14ac:dyDescent="0.25">
      <c r="A2682" t="s">
        <v>2873</v>
      </c>
      <c r="B2682" t="s">
        <v>110</v>
      </c>
      <c r="C2682" t="s">
        <v>13</v>
      </c>
      <c r="D2682">
        <v>2035</v>
      </c>
      <c r="E2682" t="s">
        <v>29</v>
      </c>
      <c r="F2682" t="s">
        <v>37</v>
      </c>
      <c r="G2682" t="s">
        <v>906</v>
      </c>
      <c r="H2682">
        <v>131.62815517082697</v>
      </c>
    </row>
    <row r="2683" spans="1:8" x14ac:dyDescent="0.25">
      <c r="A2683" t="s">
        <v>2874</v>
      </c>
      <c r="B2683" t="s">
        <v>110</v>
      </c>
      <c r="C2683" t="s">
        <v>13</v>
      </c>
      <c r="D2683">
        <v>2035</v>
      </c>
      <c r="E2683" t="s">
        <v>30</v>
      </c>
      <c r="F2683" t="s">
        <v>37</v>
      </c>
      <c r="G2683" t="s">
        <v>906</v>
      </c>
      <c r="H2683">
        <v>141.27978288297749</v>
      </c>
    </row>
    <row r="2684" spans="1:8" x14ac:dyDescent="0.25">
      <c r="A2684" t="s">
        <v>2875</v>
      </c>
      <c r="B2684" t="s">
        <v>110</v>
      </c>
      <c r="C2684" t="s">
        <v>13</v>
      </c>
      <c r="D2684">
        <v>2035</v>
      </c>
      <c r="E2684" t="s">
        <v>31</v>
      </c>
      <c r="F2684" t="s">
        <v>37</v>
      </c>
      <c r="G2684" t="s">
        <v>906</v>
      </c>
      <c r="H2684">
        <v>128.20015867697197</v>
      </c>
    </row>
    <row r="2685" spans="1:8" x14ac:dyDescent="0.25">
      <c r="A2685" t="s">
        <v>2876</v>
      </c>
      <c r="B2685" t="s">
        <v>110</v>
      </c>
      <c r="C2685" t="s">
        <v>13</v>
      </c>
      <c r="D2685">
        <v>2035</v>
      </c>
      <c r="E2685" t="s">
        <v>32</v>
      </c>
      <c r="F2685" t="s">
        <v>37</v>
      </c>
      <c r="G2685" t="s">
        <v>906</v>
      </c>
      <c r="H2685">
        <v>86.620585874235474</v>
      </c>
    </row>
    <row r="2686" spans="1:8" x14ac:dyDescent="0.25">
      <c r="A2686" t="s">
        <v>2877</v>
      </c>
      <c r="B2686" t="s">
        <v>110</v>
      </c>
      <c r="C2686" t="s">
        <v>13</v>
      </c>
      <c r="D2686">
        <v>2035</v>
      </c>
      <c r="E2686" t="s">
        <v>33</v>
      </c>
      <c r="F2686" t="s">
        <v>37</v>
      </c>
      <c r="G2686" t="s">
        <v>906</v>
      </c>
      <c r="H2686">
        <v>30.900438504670461</v>
      </c>
    </row>
    <row r="2687" spans="1:8" x14ac:dyDescent="0.25">
      <c r="A2687" t="s">
        <v>2878</v>
      </c>
      <c r="B2687" t="s">
        <v>110</v>
      </c>
      <c r="C2687" t="s">
        <v>13</v>
      </c>
      <c r="D2687">
        <v>2035</v>
      </c>
      <c r="E2687" t="s">
        <v>34</v>
      </c>
      <c r="F2687" t="s">
        <v>37</v>
      </c>
      <c r="G2687" t="s">
        <v>906</v>
      </c>
      <c r="H2687">
        <v>3.6245455146821923</v>
      </c>
    </row>
    <row r="2688" spans="1:8" x14ac:dyDescent="0.25">
      <c r="A2688" t="s">
        <v>2879</v>
      </c>
      <c r="B2688" t="s">
        <v>110</v>
      </c>
      <c r="C2688" t="s">
        <v>13</v>
      </c>
      <c r="D2688">
        <v>2035</v>
      </c>
      <c r="E2688" t="s">
        <v>35</v>
      </c>
      <c r="F2688" t="s">
        <v>37</v>
      </c>
      <c r="G2688" t="s">
        <v>906</v>
      </c>
      <c r="H2688">
        <v>8.3703200666231464E-2</v>
      </c>
    </row>
    <row r="2689" spans="1:8" x14ac:dyDescent="0.25">
      <c r="A2689" t="s">
        <v>2880</v>
      </c>
      <c r="B2689" t="s">
        <v>110</v>
      </c>
      <c r="C2689" t="s">
        <v>13</v>
      </c>
      <c r="D2689">
        <v>2035</v>
      </c>
      <c r="E2689" t="s">
        <v>36</v>
      </c>
      <c r="F2689" t="s">
        <v>37</v>
      </c>
      <c r="G2689" t="s">
        <v>906</v>
      </c>
      <c r="H2689">
        <v>0</v>
      </c>
    </row>
    <row r="2690" spans="1:8" x14ac:dyDescent="0.25">
      <c r="A2690" t="s">
        <v>2881</v>
      </c>
      <c r="B2690" t="s">
        <v>110</v>
      </c>
      <c r="C2690" t="s">
        <v>13</v>
      </c>
      <c r="D2690">
        <v>2035</v>
      </c>
      <c r="E2690" t="s">
        <v>16</v>
      </c>
      <c r="F2690" t="s">
        <v>15</v>
      </c>
      <c r="G2690" t="s">
        <v>949</v>
      </c>
      <c r="H2690">
        <v>83.87893946911575</v>
      </c>
    </row>
    <row r="2691" spans="1:8" x14ac:dyDescent="0.25">
      <c r="A2691" t="s">
        <v>2882</v>
      </c>
      <c r="B2691" t="s">
        <v>110</v>
      </c>
      <c r="C2691" t="s">
        <v>13</v>
      </c>
      <c r="D2691">
        <v>2035</v>
      </c>
      <c r="E2691" t="s">
        <v>17</v>
      </c>
      <c r="F2691" t="s">
        <v>15</v>
      </c>
      <c r="G2691" t="s">
        <v>949</v>
      </c>
      <c r="H2691">
        <v>88.270269972356687</v>
      </c>
    </row>
    <row r="2692" spans="1:8" x14ac:dyDescent="0.25">
      <c r="A2692" t="s">
        <v>2883</v>
      </c>
      <c r="B2692" t="s">
        <v>110</v>
      </c>
      <c r="C2692" t="s">
        <v>13</v>
      </c>
      <c r="D2692">
        <v>2035</v>
      </c>
      <c r="E2692" t="s">
        <v>18</v>
      </c>
      <c r="F2692" t="s">
        <v>15</v>
      </c>
      <c r="G2692" t="s">
        <v>949</v>
      </c>
      <c r="H2692">
        <v>93.902280408594166</v>
      </c>
    </row>
    <row r="2693" spans="1:8" x14ac:dyDescent="0.25">
      <c r="A2693" t="s">
        <v>2884</v>
      </c>
      <c r="B2693" t="s">
        <v>110</v>
      </c>
      <c r="C2693" t="s">
        <v>13</v>
      </c>
      <c r="D2693">
        <v>2035</v>
      </c>
      <c r="E2693" t="s">
        <v>19</v>
      </c>
      <c r="F2693" t="s">
        <v>15</v>
      </c>
      <c r="G2693" t="s">
        <v>949</v>
      </c>
      <c r="H2693">
        <v>100.38802476039821</v>
      </c>
    </row>
    <row r="2694" spans="1:8" x14ac:dyDescent="0.25">
      <c r="A2694" t="s">
        <v>2885</v>
      </c>
      <c r="B2694" t="s">
        <v>110</v>
      </c>
      <c r="C2694" t="s">
        <v>13</v>
      </c>
      <c r="D2694">
        <v>2035</v>
      </c>
      <c r="E2694" t="s">
        <v>20</v>
      </c>
      <c r="F2694" t="s">
        <v>15</v>
      </c>
      <c r="G2694" t="s">
        <v>949</v>
      </c>
      <c r="H2694">
        <v>104.43799396721646</v>
      </c>
    </row>
    <row r="2695" spans="1:8" x14ac:dyDescent="0.25">
      <c r="A2695" t="s">
        <v>2886</v>
      </c>
      <c r="B2695" t="s">
        <v>110</v>
      </c>
      <c r="C2695" t="s">
        <v>13</v>
      </c>
      <c r="D2695">
        <v>2035</v>
      </c>
      <c r="E2695" t="s">
        <v>21</v>
      </c>
      <c r="F2695" t="s">
        <v>15</v>
      </c>
      <c r="G2695" t="s">
        <v>949</v>
      </c>
      <c r="H2695">
        <v>111.72445726237943</v>
      </c>
    </row>
    <row r="2696" spans="1:8" x14ac:dyDescent="0.25">
      <c r="A2696" t="s">
        <v>2887</v>
      </c>
      <c r="B2696" t="s">
        <v>110</v>
      </c>
      <c r="C2696" t="s">
        <v>13</v>
      </c>
      <c r="D2696">
        <v>2035</v>
      </c>
      <c r="E2696" t="s">
        <v>22</v>
      </c>
      <c r="F2696" t="s">
        <v>15</v>
      </c>
      <c r="G2696" t="s">
        <v>949</v>
      </c>
      <c r="H2696">
        <v>105.8976733757551</v>
      </c>
    </row>
    <row r="2697" spans="1:8" x14ac:dyDescent="0.25">
      <c r="A2697" t="s">
        <v>2888</v>
      </c>
      <c r="B2697" t="s">
        <v>110</v>
      </c>
      <c r="C2697" t="s">
        <v>13</v>
      </c>
      <c r="D2697">
        <v>2035</v>
      </c>
      <c r="E2697" t="s">
        <v>23</v>
      </c>
      <c r="F2697" t="s">
        <v>15</v>
      </c>
      <c r="G2697" t="s">
        <v>949</v>
      </c>
      <c r="H2697">
        <v>123.37261211421234</v>
      </c>
    </row>
    <row r="2698" spans="1:8" x14ac:dyDescent="0.25">
      <c r="A2698" t="s">
        <v>2889</v>
      </c>
      <c r="B2698" t="s">
        <v>110</v>
      </c>
      <c r="C2698" t="s">
        <v>13</v>
      </c>
      <c r="D2698">
        <v>2035</v>
      </c>
      <c r="E2698" t="s">
        <v>24</v>
      </c>
      <c r="F2698" t="s">
        <v>15</v>
      </c>
      <c r="G2698" t="s">
        <v>949</v>
      </c>
      <c r="H2698">
        <v>120.0166190033657</v>
      </c>
    </row>
    <row r="2699" spans="1:8" x14ac:dyDescent="0.25">
      <c r="A2699" t="s">
        <v>2890</v>
      </c>
      <c r="B2699" t="s">
        <v>110</v>
      </c>
      <c r="C2699" t="s">
        <v>13</v>
      </c>
      <c r="D2699">
        <v>2035</v>
      </c>
      <c r="E2699" t="s">
        <v>25</v>
      </c>
      <c r="F2699" t="s">
        <v>15</v>
      </c>
      <c r="G2699" t="s">
        <v>949</v>
      </c>
      <c r="H2699">
        <v>135.73787181605013</v>
      </c>
    </row>
    <row r="2700" spans="1:8" x14ac:dyDescent="0.25">
      <c r="A2700" t="s">
        <v>2891</v>
      </c>
      <c r="B2700" t="s">
        <v>110</v>
      </c>
      <c r="C2700" t="s">
        <v>13</v>
      </c>
      <c r="D2700">
        <v>2035</v>
      </c>
      <c r="E2700" t="s">
        <v>26</v>
      </c>
      <c r="F2700" t="s">
        <v>15</v>
      </c>
      <c r="G2700" t="s">
        <v>949</v>
      </c>
      <c r="H2700">
        <v>145.00610701255985</v>
      </c>
    </row>
    <row r="2701" spans="1:8" x14ac:dyDescent="0.25">
      <c r="A2701" t="s">
        <v>2892</v>
      </c>
      <c r="B2701" t="s">
        <v>110</v>
      </c>
      <c r="C2701" t="s">
        <v>13</v>
      </c>
      <c r="D2701">
        <v>2035</v>
      </c>
      <c r="E2701" t="s">
        <v>27</v>
      </c>
      <c r="F2701" t="s">
        <v>15</v>
      </c>
      <c r="G2701" t="s">
        <v>949</v>
      </c>
      <c r="H2701">
        <v>143.82370372633156</v>
      </c>
    </row>
    <row r="2702" spans="1:8" x14ac:dyDescent="0.25">
      <c r="A2702" t="s">
        <v>2893</v>
      </c>
      <c r="B2702" t="s">
        <v>110</v>
      </c>
      <c r="C2702" t="s">
        <v>13</v>
      </c>
      <c r="D2702">
        <v>2035</v>
      </c>
      <c r="E2702" t="s">
        <v>28</v>
      </c>
      <c r="F2702" t="s">
        <v>15</v>
      </c>
      <c r="G2702" t="s">
        <v>949</v>
      </c>
      <c r="H2702">
        <v>137.35758030868865</v>
      </c>
    </row>
    <row r="2703" spans="1:8" x14ac:dyDescent="0.25">
      <c r="A2703" t="s">
        <v>2894</v>
      </c>
      <c r="B2703" t="s">
        <v>110</v>
      </c>
      <c r="C2703" t="s">
        <v>13</v>
      </c>
      <c r="D2703">
        <v>2035</v>
      </c>
      <c r="E2703" t="s">
        <v>29</v>
      </c>
      <c r="F2703" t="s">
        <v>15</v>
      </c>
      <c r="G2703" t="s">
        <v>949</v>
      </c>
      <c r="H2703">
        <v>119.77589836366361</v>
      </c>
    </row>
    <row r="2704" spans="1:8" x14ac:dyDescent="0.25">
      <c r="A2704" t="s">
        <v>2895</v>
      </c>
      <c r="B2704" t="s">
        <v>110</v>
      </c>
      <c r="C2704" t="s">
        <v>13</v>
      </c>
      <c r="D2704">
        <v>2035</v>
      </c>
      <c r="E2704" t="s">
        <v>30</v>
      </c>
      <c r="F2704" t="s">
        <v>15</v>
      </c>
      <c r="G2704" t="s">
        <v>949</v>
      </c>
      <c r="H2704">
        <v>111.31715472345576</v>
      </c>
    </row>
    <row r="2705" spans="1:8" x14ac:dyDescent="0.25">
      <c r="A2705" t="s">
        <v>2896</v>
      </c>
      <c r="B2705" t="s">
        <v>110</v>
      </c>
      <c r="C2705" t="s">
        <v>13</v>
      </c>
      <c r="D2705">
        <v>2035</v>
      </c>
      <c r="E2705" t="s">
        <v>31</v>
      </c>
      <c r="F2705" t="s">
        <v>15</v>
      </c>
      <c r="G2705" t="s">
        <v>949</v>
      </c>
      <c r="H2705">
        <v>76.761081820915308</v>
      </c>
    </row>
    <row r="2706" spans="1:8" x14ac:dyDescent="0.25">
      <c r="A2706" t="s">
        <v>2897</v>
      </c>
      <c r="B2706" t="s">
        <v>110</v>
      </c>
      <c r="C2706" t="s">
        <v>13</v>
      </c>
      <c r="D2706">
        <v>2035</v>
      </c>
      <c r="E2706" t="s">
        <v>32</v>
      </c>
      <c r="F2706" t="s">
        <v>15</v>
      </c>
      <c r="G2706" t="s">
        <v>949</v>
      </c>
      <c r="H2706">
        <v>32.279905177017348</v>
      </c>
    </row>
    <row r="2707" spans="1:8" x14ac:dyDescent="0.25">
      <c r="A2707" t="s">
        <v>2898</v>
      </c>
      <c r="B2707" t="s">
        <v>110</v>
      </c>
      <c r="C2707" t="s">
        <v>13</v>
      </c>
      <c r="D2707">
        <v>2035</v>
      </c>
      <c r="E2707" t="s">
        <v>33</v>
      </c>
      <c r="F2707" t="s">
        <v>15</v>
      </c>
      <c r="G2707" t="s">
        <v>949</v>
      </c>
      <c r="H2707">
        <v>5.7635112701158144</v>
      </c>
    </row>
    <row r="2708" spans="1:8" x14ac:dyDescent="0.25">
      <c r="A2708" t="s">
        <v>2899</v>
      </c>
      <c r="B2708" t="s">
        <v>110</v>
      </c>
      <c r="C2708" t="s">
        <v>13</v>
      </c>
      <c r="D2708">
        <v>2035</v>
      </c>
      <c r="E2708" t="s">
        <v>34</v>
      </c>
      <c r="F2708" t="s">
        <v>15</v>
      </c>
      <c r="G2708" t="s">
        <v>949</v>
      </c>
      <c r="H2708">
        <v>0.34201616498013038</v>
      </c>
    </row>
    <row r="2709" spans="1:8" x14ac:dyDescent="0.25">
      <c r="A2709" t="s">
        <v>2900</v>
      </c>
      <c r="B2709" t="s">
        <v>110</v>
      </c>
      <c r="C2709" t="s">
        <v>13</v>
      </c>
      <c r="D2709">
        <v>2035</v>
      </c>
      <c r="E2709" t="s">
        <v>35</v>
      </c>
      <c r="F2709" t="s">
        <v>15</v>
      </c>
      <c r="G2709" t="s">
        <v>949</v>
      </c>
      <c r="H2709">
        <v>7.8483242672013776E-3</v>
      </c>
    </row>
    <row r="2710" spans="1:8" x14ac:dyDescent="0.25">
      <c r="A2710" t="s">
        <v>2901</v>
      </c>
      <c r="B2710" t="s">
        <v>110</v>
      </c>
      <c r="C2710" t="s">
        <v>13</v>
      </c>
      <c r="D2710">
        <v>2035</v>
      </c>
      <c r="E2710" t="s">
        <v>36</v>
      </c>
      <c r="F2710" t="s">
        <v>15</v>
      </c>
      <c r="G2710" t="s">
        <v>949</v>
      </c>
      <c r="H2710">
        <v>0</v>
      </c>
    </row>
    <row r="2711" spans="1:8" x14ac:dyDescent="0.25">
      <c r="A2711" t="s">
        <v>2902</v>
      </c>
      <c r="B2711" t="s">
        <v>110</v>
      </c>
      <c r="C2711" t="s">
        <v>13</v>
      </c>
      <c r="D2711">
        <v>2035</v>
      </c>
      <c r="E2711" t="s">
        <v>16</v>
      </c>
      <c r="F2711" t="s">
        <v>37</v>
      </c>
      <c r="G2711" t="s">
        <v>949</v>
      </c>
      <c r="H2711">
        <v>79.131074970863921</v>
      </c>
    </row>
    <row r="2712" spans="1:8" x14ac:dyDescent="0.25">
      <c r="A2712" t="s">
        <v>2903</v>
      </c>
      <c r="B2712" t="s">
        <v>110</v>
      </c>
      <c r="C2712" t="s">
        <v>13</v>
      </c>
      <c r="D2712">
        <v>2035</v>
      </c>
      <c r="E2712" t="s">
        <v>17</v>
      </c>
      <c r="F2712" t="s">
        <v>37</v>
      </c>
      <c r="G2712" t="s">
        <v>949</v>
      </c>
      <c r="H2712">
        <v>83.27380206548797</v>
      </c>
    </row>
    <row r="2713" spans="1:8" x14ac:dyDescent="0.25">
      <c r="A2713" t="s">
        <v>2904</v>
      </c>
      <c r="B2713" t="s">
        <v>110</v>
      </c>
      <c r="C2713" t="s">
        <v>13</v>
      </c>
      <c r="D2713">
        <v>2035</v>
      </c>
      <c r="E2713" t="s">
        <v>18</v>
      </c>
      <c r="F2713" t="s">
        <v>37</v>
      </c>
      <c r="G2713" t="s">
        <v>949</v>
      </c>
      <c r="H2713">
        <v>88.590324708922552</v>
      </c>
    </row>
    <row r="2714" spans="1:8" x14ac:dyDescent="0.25">
      <c r="A2714" t="s">
        <v>2905</v>
      </c>
      <c r="B2714" t="s">
        <v>110</v>
      </c>
      <c r="C2714" t="s">
        <v>13</v>
      </c>
      <c r="D2714">
        <v>2035</v>
      </c>
      <c r="E2714" t="s">
        <v>19</v>
      </c>
      <c r="F2714" t="s">
        <v>37</v>
      </c>
      <c r="G2714" t="s">
        <v>949</v>
      </c>
      <c r="H2714">
        <v>94.729790876982932</v>
      </c>
    </row>
    <row r="2715" spans="1:8" x14ac:dyDescent="0.25">
      <c r="A2715" t="s">
        <v>2906</v>
      </c>
      <c r="B2715" t="s">
        <v>110</v>
      </c>
      <c r="C2715" t="s">
        <v>13</v>
      </c>
      <c r="D2715">
        <v>2035</v>
      </c>
      <c r="E2715" t="s">
        <v>20</v>
      </c>
      <c r="F2715" t="s">
        <v>37</v>
      </c>
      <c r="G2715" t="s">
        <v>949</v>
      </c>
      <c r="H2715">
        <v>98.603443925383502</v>
      </c>
    </row>
    <row r="2716" spans="1:8" x14ac:dyDescent="0.25">
      <c r="A2716" t="s">
        <v>2907</v>
      </c>
      <c r="B2716" t="s">
        <v>110</v>
      </c>
      <c r="C2716" t="s">
        <v>13</v>
      </c>
      <c r="D2716">
        <v>2035</v>
      </c>
      <c r="E2716" t="s">
        <v>21</v>
      </c>
      <c r="F2716" t="s">
        <v>37</v>
      </c>
      <c r="G2716" t="s">
        <v>949</v>
      </c>
      <c r="H2716">
        <v>105.3620106249037</v>
      </c>
    </row>
    <row r="2717" spans="1:8" x14ac:dyDescent="0.25">
      <c r="A2717" t="s">
        <v>2908</v>
      </c>
      <c r="B2717" t="s">
        <v>110</v>
      </c>
      <c r="C2717" t="s">
        <v>13</v>
      </c>
      <c r="D2717">
        <v>2035</v>
      </c>
      <c r="E2717" t="s">
        <v>22</v>
      </c>
      <c r="F2717" t="s">
        <v>37</v>
      </c>
      <c r="G2717" t="s">
        <v>949</v>
      </c>
      <c r="H2717">
        <v>100.21044892807406</v>
      </c>
    </row>
    <row r="2718" spans="1:8" x14ac:dyDescent="0.25">
      <c r="A2718" t="s">
        <v>2909</v>
      </c>
      <c r="B2718" t="s">
        <v>110</v>
      </c>
      <c r="C2718" t="s">
        <v>13</v>
      </c>
      <c r="D2718">
        <v>2035</v>
      </c>
      <c r="E2718" t="s">
        <v>23</v>
      </c>
      <c r="F2718" t="s">
        <v>37</v>
      </c>
      <c r="G2718" t="s">
        <v>949</v>
      </c>
      <c r="H2718">
        <v>117.33602790750845</v>
      </c>
    </row>
    <row r="2719" spans="1:8" x14ac:dyDescent="0.25">
      <c r="A2719" t="s">
        <v>2910</v>
      </c>
      <c r="B2719" t="s">
        <v>110</v>
      </c>
      <c r="C2719" t="s">
        <v>13</v>
      </c>
      <c r="D2719">
        <v>2035</v>
      </c>
      <c r="E2719" t="s">
        <v>24</v>
      </c>
      <c r="F2719" t="s">
        <v>37</v>
      </c>
      <c r="G2719" t="s">
        <v>949</v>
      </c>
      <c r="H2719">
        <v>114.94324995688035</v>
      </c>
    </row>
    <row r="2720" spans="1:8" x14ac:dyDescent="0.25">
      <c r="A2720" t="s">
        <v>2911</v>
      </c>
      <c r="B2720" t="s">
        <v>110</v>
      </c>
      <c r="C2720" t="s">
        <v>13</v>
      </c>
      <c r="D2720">
        <v>2035</v>
      </c>
      <c r="E2720" t="s">
        <v>25</v>
      </c>
      <c r="F2720" t="s">
        <v>37</v>
      </c>
      <c r="G2720" t="s">
        <v>949</v>
      </c>
      <c r="H2720">
        <v>130.68426022929049</v>
      </c>
    </row>
    <row r="2721" spans="1:8" x14ac:dyDescent="0.25">
      <c r="A2721" t="s">
        <v>2912</v>
      </c>
      <c r="B2721" t="s">
        <v>110</v>
      </c>
      <c r="C2721" t="s">
        <v>13</v>
      </c>
      <c r="D2721">
        <v>2035</v>
      </c>
      <c r="E2721" t="s">
        <v>26</v>
      </c>
      <c r="F2721" t="s">
        <v>37</v>
      </c>
      <c r="G2721" t="s">
        <v>949</v>
      </c>
      <c r="H2721">
        <v>140.82267821374074</v>
      </c>
    </row>
    <row r="2722" spans="1:8" x14ac:dyDescent="0.25">
      <c r="A2722" t="s">
        <v>2913</v>
      </c>
      <c r="B2722" t="s">
        <v>110</v>
      </c>
      <c r="C2722" t="s">
        <v>13</v>
      </c>
      <c r="D2722">
        <v>2035</v>
      </c>
      <c r="E2722" t="s">
        <v>27</v>
      </c>
      <c r="F2722" t="s">
        <v>37</v>
      </c>
      <c r="G2722" t="s">
        <v>949</v>
      </c>
      <c r="H2722">
        <v>142.21992176410876</v>
      </c>
    </row>
    <row r="2723" spans="1:8" x14ac:dyDescent="0.25">
      <c r="A2723" t="s">
        <v>2914</v>
      </c>
      <c r="B2723" t="s">
        <v>110</v>
      </c>
      <c r="C2723" t="s">
        <v>13</v>
      </c>
      <c r="D2723">
        <v>2035</v>
      </c>
      <c r="E2723" t="s">
        <v>28</v>
      </c>
      <c r="F2723" t="s">
        <v>37</v>
      </c>
      <c r="G2723" t="s">
        <v>949</v>
      </c>
      <c r="H2723">
        <v>141.03156720714961</v>
      </c>
    </row>
    <row r="2724" spans="1:8" x14ac:dyDescent="0.25">
      <c r="A2724" t="s">
        <v>2915</v>
      </c>
      <c r="B2724" t="s">
        <v>110</v>
      </c>
      <c r="C2724" t="s">
        <v>13</v>
      </c>
      <c r="D2724">
        <v>2035</v>
      </c>
      <c r="E2724" t="s">
        <v>29</v>
      </c>
      <c r="F2724" t="s">
        <v>37</v>
      </c>
      <c r="G2724" t="s">
        <v>949</v>
      </c>
      <c r="H2724">
        <v>133.15180883406649</v>
      </c>
    </row>
    <row r="2725" spans="1:8" x14ac:dyDescent="0.25">
      <c r="A2725" t="s">
        <v>2916</v>
      </c>
      <c r="B2725" t="s">
        <v>110</v>
      </c>
      <c r="C2725" t="s">
        <v>13</v>
      </c>
      <c r="D2725">
        <v>2035</v>
      </c>
      <c r="E2725" t="s">
        <v>30</v>
      </c>
      <c r="F2725" t="s">
        <v>37</v>
      </c>
      <c r="G2725" t="s">
        <v>949</v>
      </c>
      <c r="H2725">
        <v>142.19317102598754</v>
      </c>
    </row>
    <row r="2726" spans="1:8" x14ac:dyDescent="0.25">
      <c r="A2726" t="s">
        <v>2917</v>
      </c>
      <c r="B2726" t="s">
        <v>110</v>
      </c>
      <c r="C2726" t="s">
        <v>13</v>
      </c>
      <c r="D2726">
        <v>2035</v>
      </c>
      <c r="E2726" t="s">
        <v>31</v>
      </c>
      <c r="F2726" t="s">
        <v>37</v>
      </c>
      <c r="G2726" t="s">
        <v>949</v>
      </c>
      <c r="H2726">
        <v>128.6873347288726</v>
      </c>
    </row>
    <row r="2727" spans="1:8" x14ac:dyDescent="0.25">
      <c r="A2727" t="s">
        <v>2918</v>
      </c>
      <c r="B2727" t="s">
        <v>110</v>
      </c>
      <c r="C2727" t="s">
        <v>13</v>
      </c>
      <c r="D2727">
        <v>2035</v>
      </c>
      <c r="E2727" t="s">
        <v>32</v>
      </c>
      <c r="F2727" t="s">
        <v>37</v>
      </c>
      <c r="G2727" t="s">
        <v>949</v>
      </c>
      <c r="H2727">
        <v>86.787838363181251</v>
      </c>
    </row>
    <row r="2728" spans="1:8" x14ac:dyDescent="0.25">
      <c r="A2728" t="s">
        <v>2919</v>
      </c>
      <c r="B2728" t="s">
        <v>110</v>
      </c>
      <c r="C2728" t="s">
        <v>13</v>
      </c>
      <c r="D2728">
        <v>2035</v>
      </c>
      <c r="E2728" t="s">
        <v>33</v>
      </c>
      <c r="F2728" t="s">
        <v>37</v>
      </c>
      <c r="G2728" t="s">
        <v>949</v>
      </c>
      <c r="H2728">
        <v>30.971897606219958</v>
      </c>
    </row>
    <row r="2729" spans="1:8" x14ac:dyDescent="0.25">
      <c r="A2729" t="s">
        <v>2920</v>
      </c>
      <c r="B2729" t="s">
        <v>110</v>
      </c>
      <c r="C2729" t="s">
        <v>13</v>
      </c>
      <c r="D2729">
        <v>2035</v>
      </c>
      <c r="E2729" t="s">
        <v>34</v>
      </c>
      <c r="F2729" t="s">
        <v>37</v>
      </c>
      <c r="G2729" t="s">
        <v>949</v>
      </c>
      <c r="H2729">
        <v>3.6318775773050365</v>
      </c>
    </row>
    <row r="2730" spans="1:8" x14ac:dyDescent="0.25">
      <c r="A2730" t="s">
        <v>2921</v>
      </c>
      <c r="B2730" t="s">
        <v>110</v>
      </c>
      <c r="C2730" t="s">
        <v>13</v>
      </c>
      <c r="D2730">
        <v>2035</v>
      </c>
      <c r="E2730" t="s">
        <v>35</v>
      </c>
      <c r="F2730" t="s">
        <v>37</v>
      </c>
      <c r="G2730" t="s">
        <v>949</v>
      </c>
      <c r="H2730">
        <v>8.3775038821071707E-2</v>
      </c>
    </row>
    <row r="2731" spans="1:8" x14ac:dyDescent="0.25">
      <c r="A2731" t="s">
        <v>2922</v>
      </c>
      <c r="B2731" t="s">
        <v>110</v>
      </c>
      <c r="C2731" t="s">
        <v>13</v>
      </c>
      <c r="D2731">
        <v>2035</v>
      </c>
      <c r="E2731" t="s">
        <v>36</v>
      </c>
      <c r="F2731" t="s">
        <v>37</v>
      </c>
      <c r="G2731" t="s">
        <v>949</v>
      </c>
      <c r="H2731">
        <v>0</v>
      </c>
    </row>
    <row r="2732" spans="1:8" x14ac:dyDescent="0.25">
      <c r="A2732" t="s">
        <v>9141</v>
      </c>
      <c r="B2732" t="s">
        <v>8468</v>
      </c>
      <c r="C2732" t="s">
        <v>13</v>
      </c>
      <c r="D2732">
        <v>2035</v>
      </c>
      <c r="E2732" t="s">
        <v>16</v>
      </c>
      <c r="F2732" t="s">
        <v>15</v>
      </c>
      <c r="G2732" t="s">
        <v>906</v>
      </c>
      <c r="H2732">
        <v>71.289766630148563</v>
      </c>
    </row>
    <row r="2733" spans="1:8" x14ac:dyDescent="0.25">
      <c r="A2733" t="s">
        <v>9142</v>
      </c>
      <c r="B2733" t="s">
        <v>8468</v>
      </c>
      <c r="C2733" t="s">
        <v>13</v>
      </c>
      <c r="D2733">
        <v>2035</v>
      </c>
      <c r="E2733" t="s">
        <v>17</v>
      </c>
      <c r="F2733" t="s">
        <v>15</v>
      </c>
      <c r="G2733" t="s">
        <v>906</v>
      </c>
      <c r="H2733">
        <v>76.470309383580798</v>
      </c>
    </row>
    <row r="2734" spans="1:8" x14ac:dyDescent="0.25">
      <c r="A2734" t="s">
        <v>9143</v>
      </c>
      <c r="B2734" t="s">
        <v>8468</v>
      </c>
      <c r="C2734" t="s">
        <v>13</v>
      </c>
      <c r="D2734">
        <v>2035</v>
      </c>
      <c r="E2734" t="s">
        <v>18</v>
      </c>
      <c r="F2734" t="s">
        <v>15</v>
      </c>
      <c r="G2734" t="s">
        <v>906</v>
      </c>
      <c r="H2734">
        <v>82.922798476261349</v>
      </c>
    </row>
    <row r="2735" spans="1:8" x14ac:dyDescent="0.25">
      <c r="A2735" t="s">
        <v>9144</v>
      </c>
      <c r="B2735" t="s">
        <v>8468</v>
      </c>
      <c r="C2735" t="s">
        <v>13</v>
      </c>
      <c r="D2735">
        <v>2035</v>
      </c>
      <c r="E2735" t="s">
        <v>19</v>
      </c>
      <c r="F2735" t="s">
        <v>15</v>
      </c>
      <c r="G2735" t="s">
        <v>906</v>
      </c>
      <c r="H2735">
        <v>91.141108427003459</v>
      </c>
    </row>
    <row r="2736" spans="1:8" x14ac:dyDescent="0.25">
      <c r="A2736" t="s">
        <v>9145</v>
      </c>
      <c r="B2736" t="s">
        <v>8468</v>
      </c>
      <c r="C2736" t="s">
        <v>13</v>
      </c>
      <c r="D2736">
        <v>2035</v>
      </c>
      <c r="E2736" t="s">
        <v>20</v>
      </c>
      <c r="F2736" t="s">
        <v>15</v>
      </c>
      <c r="G2736" t="s">
        <v>906</v>
      </c>
      <c r="H2736">
        <v>99.697234977453689</v>
      </c>
    </row>
    <row r="2737" spans="1:8" x14ac:dyDescent="0.25">
      <c r="A2737" t="s">
        <v>9146</v>
      </c>
      <c r="B2737" t="s">
        <v>8468</v>
      </c>
      <c r="C2737" t="s">
        <v>13</v>
      </c>
      <c r="D2737">
        <v>2035</v>
      </c>
      <c r="E2737" t="s">
        <v>21</v>
      </c>
      <c r="F2737" t="s">
        <v>15</v>
      </c>
      <c r="G2737" t="s">
        <v>906</v>
      </c>
      <c r="H2737">
        <v>109.87576001538599</v>
      </c>
    </row>
    <row r="2738" spans="1:8" x14ac:dyDescent="0.25">
      <c r="A2738" t="s">
        <v>9147</v>
      </c>
      <c r="B2738" t="s">
        <v>8468</v>
      </c>
      <c r="C2738" t="s">
        <v>13</v>
      </c>
      <c r="D2738">
        <v>2035</v>
      </c>
      <c r="E2738" t="s">
        <v>22</v>
      </c>
      <c r="F2738" t="s">
        <v>15</v>
      </c>
      <c r="G2738" t="s">
        <v>906</v>
      </c>
      <c r="H2738">
        <v>103.49894139198041</v>
      </c>
    </row>
    <row r="2739" spans="1:8" x14ac:dyDescent="0.25">
      <c r="A2739" t="s">
        <v>9148</v>
      </c>
      <c r="B2739" t="s">
        <v>8468</v>
      </c>
      <c r="C2739" t="s">
        <v>13</v>
      </c>
      <c r="D2739">
        <v>2035</v>
      </c>
      <c r="E2739" t="s">
        <v>23</v>
      </c>
      <c r="F2739" t="s">
        <v>15</v>
      </c>
      <c r="G2739" t="s">
        <v>906</v>
      </c>
      <c r="H2739">
        <v>119.64503098916333</v>
      </c>
    </row>
    <row r="2740" spans="1:8" x14ac:dyDescent="0.25">
      <c r="A2740" t="s">
        <v>9149</v>
      </c>
      <c r="B2740" t="s">
        <v>8468</v>
      </c>
      <c r="C2740" t="s">
        <v>13</v>
      </c>
      <c r="D2740">
        <v>2035</v>
      </c>
      <c r="E2740" t="s">
        <v>24</v>
      </c>
      <c r="F2740" t="s">
        <v>15</v>
      </c>
      <c r="G2740" t="s">
        <v>906</v>
      </c>
      <c r="H2740">
        <v>114.75349447316769</v>
      </c>
    </row>
    <row r="2741" spans="1:8" x14ac:dyDescent="0.25">
      <c r="A2741" t="s">
        <v>9150</v>
      </c>
      <c r="B2741" t="s">
        <v>8468</v>
      </c>
      <c r="C2741" t="s">
        <v>13</v>
      </c>
      <c r="D2741">
        <v>2035</v>
      </c>
      <c r="E2741" t="s">
        <v>25</v>
      </c>
      <c r="F2741" t="s">
        <v>15</v>
      </c>
      <c r="G2741" t="s">
        <v>906</v>
      </c>
      <c r="H2741">
        <v>129.17756226149677</v>
      </c>
    </row>
    <row r="2742" spans="1:8" x14ac:dyDescent="0.25">
      <c r="A2742" t="s">
        <v>9151</v>
      </c>
      <c r="B2742" t="s">
        <v>8468</v>
      </c>
      <c r="C2742" t="s">
        <v>13</v>
      </c>
      <c r="D2742">
        <v>2035</v>
      </c>
      <c r="E2742" t="s">
        <v>26</v>
      </c>
      <c r="F2742" t="s">
        <v>15</v>
      </c>
      <c r="G2742" t="s">
        <v>906</v>
      </c>
      <c r="H2742">
        <v>138.37838316450404</v>
      </c>
    </row>
    <row r="2743" spans="1:8" x14ac:dyDescent="0.25">
      <c r="A2743" t="s">
        <v>9152</v>
      </c>
      <c r="B2743" t="s">
        <v>8468</v>
      </c>
      <c r="C2743" t="s">
        <v>13</v>
      </c>
      <c r="D2743">
        <v>2035</v>
      </c>
      <c r="E2743" t="s">
        <v>27</v>
      </c>
      <c r="F2743" t="s">
        <v>15</v>
      </c>
      <c r="G2743" t="s">
        <v>906</v>
      </c>
      <c r="H2743">
        <v>136.63008196386966</v>
      </c>
    </row>
    <row r="2744" spans="1:8" x14ac:dyDescent="0.25">
      <c r="A2744" t="s">
        <v>9153</v>
      </c>
      <c r="B2744" t="s">
        <v>8468</v>
      </c>
      <c r="C2744" t="s">
        <v>13</v>
      </c>
      <c r="D2744">
        <v>2035</v>
      </c>
      <c r="E2744" t="s">
        <v>28</v>
      </c>
      <c r="F2744" t="s">
        <v>15</v>
      </c>
      <c r="G2744" t="s">
        <v>906</v>
      </c>
      <c r="H2744">
        <v>129.89207698576055</v>
      </c>
    </row>
    <row r="2745" spans="1:8" x14ac:dyDescent="0.25">
      <c r="A2745" t="s">
        <v>9154</v>
      </c>
      <c r="B2745" t="s">
        <v>8468</v>
      </c>
      <c r="C2745" t="s">
        <v>13</v>
      </c>
      <c r="D2745">
        <v>2035</v>
      </c>
      <c r="E2745" t="s">
        <v>29</v>
      </c>
      <c r="F2745" t="s">
        <v>15</v>
      </c>
      <c r="G2745" t="s">
        <v>906</v>
      </c>
      <c r="H2745">
        <v>113.98568414589677</v>
      </c>
    </row>
    <row r="2746" spans="1:8" x14ac:dyDescent="0.25">
      <c r="A2746" t="s">
        <v>9155</v>
      </c>
      <c r="B2746" t="s">
        <v>8468</v>
      </c>
      <c r="C2746" t="s">
        <v>13</v>
      </c>
      <c r="D2746">
        <v>2035</v>
      </c>
      <c r="E2746" t="s">
        <v>30</v>
      </c>
      <c r="F2746" t="s">
        <v>15</v>
      </c>
      <c r="G2746" t="s">
        <v>906</v>
      </c>
      <c r="H2746">
        <v>110.84261378184679</v>
      </c>
    </row>
    <row r="2747" spans="1:8" x14ac:dyDescent="0.25">
      <c r="A2747" t="s">
        <v>9156</v>
      </c>
      <c r="B2747" t="s">
        <v>8468</v>
      </c>
      <c r="C2747" t="s">
        <v>13</v>
      </c>
      <c r="D2747">
        <v>2035</v>
      </c>
      <c r="E2747" t="s">
        <v>31</v>
      </c>
      <c r="F2747" t="s">
        <v>15</v>
      </c>
      <c r="G2747" t="s">
        <v>906</v>
      </c>
      <c r="H2747">
        <v>91.75639112128944</v>
      </c>
    </row>
    <row r="2748" spans="1:8" x14ac:dyDescent="0.25">
      <c r="A2748" t="s">
        <v>9157</v>
      </c>
      <c r="B2748" t="s">
        <v>8468</v>
      </c>
      <c r="C2748" t="s">
        <v>13</v>
      </c>
      <c r="D2748">
        <v>2035</v>
      </c>
      <c r="E2748" t="s">
        <v>32</v>
      </c>
      <c r="F2748" t="s">
        <v>15</v>
      </c>
      <c r="G2748" t="s">
        <v>906</v>
      </c>
      <c r="H2748">
        <v>63.550419591755983</v>
      </c>
    </row>
    <row r="2749" spans="1:8" x14ac:dyDescent="0.25">
      <c r="A2749" t="s">
        <v>9158</v>
      </c>
      <c r="B2749" t="s">
        <v>8468</v>
      </c>
      <c r="C2749" t="s">
        <v>13</v>
      </c>
      <c r="D2749">
        <v>2035</v>
      </c>
      <c r="E2749" t="s">
        <v>33</v>
      </c>
      <c r="F2749" t="s">
        <v>15</v>
      </c>
      <c r="G2749" t="s">
        <v>906</v>
      </c>
      <c r="H2749">
        <v>30.158651842598285</v>
      </c>
    </row>
    <row r="2750" spans="1:8" x14ac:dyDescent="0.25">
      <c r="A2750" t="s">
        <v>9159</v>
      </c>
      <c r="B2750" t="s">
        <v>8468</v>
      </c>
      <c r="C2750" t="s">
        <v>13</v>
      </c>
      <c r="D2750">
        <v>2035</v>
      </c>
      <c r="E2750" t="s">
        <v>34</v>
      </c>
      <c r="F2750" t="s">
        <v>15</v>
      </c>
      <c r="G2750" t="s">
        <v>906</v>
      </c>
      <c r="H2750">
        <v>8.7721670471794564</v>
      </c>
    </row>
    <row r="2751" spans="1:8" x14ac:dyDescent="0.25">
      <c r="A2751" t="s">
        <v>9160</v>
      </c>
      <c r="B2751" t="s">
        <v>8468</v>
      </c>
      <c r="C2751" t="s">
        <v>13</v>
      </c>
      <c r="D2751">
        <v>2035</v>
      </c>
      <c r="E2751" t="s">
        <v>35</v>
      </c>
      <c r="F2751" t="s">
        <v>15</v>
      </c>
      <c r="G2751" t="s">
        <v>906</v>
      </c>
      <c r="H2751">
        <v>2.7901890524166126</v>
      </c>
    </row>
    <row r="2752" spans="1:8" x14ac:dyDescent="0.25">
      <c r="A2752" t="s">
        <v>9161</v>
      </c>
      <c r="B2752" t="s">
        <v>8468</v>
      </c>
      <c r="C2752" t="s">
        <v>13</v>
      </c>
      <c r="D2752">
        <v>2035</v>
      </c>
      <c r="E2752" t="s">
        <v>36</v>
      </c>
      <c r="F2752" t="s">
        <v>15</v>
      </c>
      <c r="G2752" t="s">
        <v>906</v>
      </c>
      <c r="H2752">
        <v>0.37174523578264806</v>
      </c>
    </row>
    <row r="2753" spans="1:8" x14ac:dyDescent="0.25">
      <c r="A2753" t="s">
        <v>9162</v>
      </c>
      <c r="B2753" t="s">
        <v>8468</v>
      </c>
      <c r="C2753" t="s">
        <v>13</v>
      </c>
      <c r="D2753">
        <v>2035</v>
      </c>
      <c r="E2753" t="s">
        <v>16</v>
      </c>
      <c r="F2753" t="s">
        <v>37</v>
      </c>
      <c r="G2753" t="s">
        <v>906</v>
      </c>
      <c r="H2753">
        <v>67.321953688318047</v>
      </c>
    </row>
    <row r="2754" spans="1:8" x14ac:dyDescent="0.25">
      <c r="A2754" t="s">
        <v>9163</v>
      </c>
      <c r="B2754" t="s">
        <v>8468</v>
      </c>
      <c r="C2754" t="s">
        <v>13</v>
      </c>
      <c r="D2754">
        <v>2035</v>
      </c>
      <c r="E2754" t="s">
        <v>17</v>
      </c>
      <c r="F2754" t="s">
        <v>37</v>
      </c>
      <c r="G2754" t="s">
        <v>906</v>
      </c>
      <c r="H2754">
        <v>71.708354943226979</v>
      </c>
    </row>
    <row r="2755" spans="1:8" x14ac:dyDescent="0.25">
      <c r="A2755" t="s">
        <v>9164</v>
      </c>
      <c r="B2755" t="s">
        <v>8468</v>
      </c>
      <c r="C2755" t="s">
        <v>13</v>
      </c>
      <c r="D2755">
        <v>2035</v>
      </c>
      <c r="E2755" t="s">
        <v>18</v>
      </c>
      <c r="F2755" t="s">
        <v>37</v>
      </c>
      <c r="G2755" t="s">
        <v>906</v>
      </c>
      <c r="H2755">
        <v>77.639497891560822</v>
      </c>
    </row>
    <row r="2756" spans="1:8" x14ac:dyDescent="0.25">
      <c r="A2756" t="s">
        <v>9165</v>
      </c>
      <c r="B2756" t="s">
        <v>8468</v>
      </c>
      <c r="C2756" t="s">
        <v>13</v>
      </c>
      <c r="D2756">
        <v>2035</v>
      </c>
      <c r="E2756" t="s">
        <v>19</v>
      </c>
      <c r="F2756" t="s">
        <v>37</v>
      </c>
      <c r="G2756" t="s">
        <v>906</v>
      </c>
      <c r="H2756">
        <v>85.188357708955394</v>
      </c>
    </row>
    <row r="2757" spans="1:8" x14ac:dyDescent="0.25">
      <c r="A2757" t="s">
        <v>9166</v>
      </c>
      <c r="B2757" t="s">
        <v>8468</v>
      </c>
      <c r="C2757" t="s">
        <v>13</v>
      </c>
      <c r="D2757">
        <v>2035</v>
      </c>
      <c r="E2757" t="s">
        <v>20</v>
      </c>
      <c r="F2757" t="s">
        <v>37</v>
      </c>
      <c r="G2757" t="s">
        <v>906</v>
      </c>
      <c r="H2757">
        <v>92.65312985868475</v>
      </c>
    </row>
    <row r="2758" spans="1:8" x14ac:dyDescent="0.25">
      <c r="A2758" t="s">
        <v>9167</v>
      </c>
      <c r="B2758" t="s">
        <v>8468</v>
      </c>
      <c r="C2758" t="s">
        <v>13</v>
      </c>
      <c r="D2758">
        <v>2035</v>
      </c>
      <c r="E2758" t="s">
        <v>21</v>
      </c>
      <c r="F2758" t="s">
        <v>37</v>
      </c>
      <c r="G2758" t="s">
        <v>906</v>
      </c>
      <c r="H2758">
        <v>100.68827328220486</v>
      </c>
    </row>
    <row r="2759" spans="1:8" x14ac:dyDescent="0.25">
      <c r="A2759" t="s">
        <v>9168</v>
      </c>
      <c r="B2759" t="s">
        <v>8468</v>
      </c>
      <c r="C2759" t="s">
        <v>13</v>
      </c>
      <c r="D2759">
        <v>2035</v>
      </c>
      <c r="E2759" t="s">
        <v>22</v>
      </c>
      <c r="F2759" t="s">
        <v>37</v>
      </c>
      <c r="G2759" t="s">
        <v>906</v>
      </c>
      <c r="H2759">
        <v>94.809891853499323</v>
      </c>
    </row>
    <row r="2760" spans="1:8" x14ac:dyDescent="0.25">
      <c r="A2760" t="s">
        <v>9169</v>
      </c>
      <c r="B2760" t="s">
        <v>8468</v>
      </c>
      <c r="C2760" t="s">
        <v>13</v>
      </c>
      <c r="D2760">
        <v>2035</v>
      </c>
      <c r="E2760" t="s">
        <v>23</v>
      </c>
      <c r="F2760" t="s">
        <v>37</v>
      </c>
      <c r="G2760" t="s">
        <v>906</v>
      </c>
      <c r="H2760">
        <v>110.06881888330449</v>
      </c>
    </row>
    <row r="2761" spans="1:8" x14ac:dyDescent="0.25">
      <c r="A2761" t="s">
        <v>9170</v>
      </c>
      <c r="B2761" t="s">
        <v>8468</v>
      </c>
      <c r="C2761" t="s">
        <v>13</v>
      </c>
      <c r="D2761">
        <v>2035</v>
      </c>
      <c r="E2761" t="s">
        <v>24</v>
      </c>
      <c r="F2761" t="s">
        <v>37</v>
      </c>
      <c r="G2761" t="s">
        <v>906</v>
      </c>
      <c r="H2761">
        <v>105.92971661072298</v>
      </c>
    </row>
    <row r="2762" spans="1:8" x14ac:dyDescent="0.25">
      <c r="A2762" t="s">
        <v>9171</v>
      </c>
      <c r="B2762" t="s">
        <v>8468</v>
      </c>
      <c r="C2762" t="s">
        <v>13</v>
      </c>
      <c r="D2762">
        <v>2035</v>
      </c>
      <c r="E2762" t="s">
        <v>25</v>
      </c>
      <c r="F2762" t="s">
        <v>37</v>
      </c>
      <c r="G2762" t="s">
        <v>906</v>
      </c>
      <c r="H2762">
        <v>120.99270977002983</v>
      </c>
    </row>
    <row r="2763" spans="1:8" x14ac:dyDescent="0.25">
      <c r="A2763" t="s">
        <v>9172</v>
      </c>
      <c r="B2763" t="s">
        <v>8468</v>
      </c>
      <c r="C2763" t="s">
        <v>13</v>
      </c>
      <c r="D2763">
        <v>2035</v>
      </c>
      <c r="E2763" t="s">
        <v>26</v>
      </c>
      <c r="F2763" t="s">
        <v>37</v>
      </c>
      <c r="G2763" t="s">
        <v>906</v>
      </c>
      <c r="H2763">
        <v>132.85022752423635</v>
      </c>
    </row>
    <row r="2764" spans="1:8" x14ac:dyDescent="0.25">
      <c r="A2764" t="s">
        <v>9173</v>
      </c>
      <c r="B2764" t="s">
        <v>8468</v>
      </c>
      <c r="C2764" t="s">
        <v>13</v>
      </c>
      <c r="D2764">
        <v>2035</v>
      </c>
      <c r="E2764" t="s">
        <v>27</v>
      </c>
      <c r="F2764" t="s">
        <v>37</v>
      </c>
      <c r="G2764" t="s">
        <v>906</v>
      </c>
      <c r="H2764">
        <v>135.85792545040178</v>
      </c>
    </row>
    <row r="2765" spans="1:8" x14ac:dyDescent="0.25">
      <c r="A2765" t="s">
        <v>9174</v>
      </c>
      <c r="B2765" t="s">
        <v>8468</v>
      </c>
      <c r="C2765" t="s">
        <v>13</v>
      </c>
      <c r="D2765">
        <v>2035</v>
      </c>
      <c r="E2765" t="s">
        <v>28</v>
      </c>
      <c r="F2765" t="s">
        <v>37</v>
      </c>
      <c r="G2765" t="s">
        <v>906</v>
      </c>
      <c r="H2765">
        <v>135.22007609845303</v>
      </c>
    </row>
    <row r="2766" spans="1:8" x14ac:dyDescent="0.25">
      <c r="A2766" t="s">
        <v>9175</v>
      </c>
      <c r="B2766" t="s">
        <v>8468</v>
      </c>
      <c r="C2766" t="s">
        <v>13</v>
      </c>
      <c r="D2766">
        <v>2035</v>
      </c>
      <c r="E2766" t="s">
        <v>29</v>
      </c>
      <c r="F2766" t="s">
        <v>37</v>
      </c>
      <c r="G2766" t="s">
        <v>906</v>
      </c>
      <c r="H2766">
        <v>127.72288611682553</v>
      </c>
    </row>
    <row r="2767" spans="1:8" x14ac:dyDescent="0.25">
      <c r="A2767" t="s">
        <v>9176</v>
      </c>
      <c r="B2767" t="s">
        <v>8468</v>
      </c>
      <c r="C2767" t="s">
        <v>13</v>
      </c>
      <c r="D2767">
        <v>2035</v>
      </c>
      <c r="E2767" t="s">
        <v>30</v>
      </c>
      <c r="F2767" t="s">
        <v>37</v>
      </c>
      <c r="G2767" t="s">
        <v>906</v>
      </c>
      <c r="H2767">
        <v>135.47233141794234</v>
      </c>
    </row>
    <row r="2768" spans="1:8" x14ac:dyDescent="0.25">
      <c r="A2768" t="s">
        <v>9177</v>
      </c>
      <c r="B2768" t="s">
        <v>8468</v>
      </c>
      <c r="C2768" t="s">
        <v>13</v>
      </c>
      <c r="D2768">
        <v>2035</v>
      </c>
      <c r="E2768" t="s">
        <v>31</v>
      </c>
      <c r="F2768" t="s">
        <v>37</v>
      </c>
      <c r="G2768" t="s">
        <v>906</v>
      </c>
      <c r="H2768">
        <v>124.53803537541118</v>
      </c>
    </row>
    <row r="2769" spans="1:8" x14ac:dyDescent="0.25">
      <c r="A2769" t="s">
        <v>9178</v>
      </c>
      <c r="B2769" t="s">
        <v>8468</v>
      </c>
      <c r="C2769" t="s">
        <v>13</v>
      </c>
      <c r="D2769">
        <v>2035</v>
      </c>
      <c r="E2769" t="s">
        <v>32</v>
      </c>
      <c r="F2769" t="s">
        <v>37</v>
      </c>
      <c r="G2769" t="s">
        <v>906</v>
      </c>
      <c r="H2769">
        <v>99.957860263516963</v>
      </c>
    </row>
    <row r="2770" spans="1:8" x14ac:dyDescent="0.25">
      <c r="A2770" t="s">
        <v>9179</v>
      </c>
      <c r="B2770" t="s">
        <v>8468</v>
      </c>
      <c r="C2770" t="s">
        <v>13</v>
      </c>
      <c r="D2770">
        <v>2035</v>
      </c>
      <c r="E2770" t="s">
        <v>33</v>
      </c>
      <c r="F2770" t="s">
        <v>37</v>
      </c>
      <c r="G2770" t="s">
        <v>906</v>
      </c>
      <c r="H2770">
        <v>61.676709905637104</v>
      </c>
    </row>
    <row r="2771" spans="1:8" x14ac:dyDescent="0.25">
      <c r="A2771" t="s">
        <v>9180</v>
      </c>
      <c r="B2771" t="s">
        <v>8468</v>
      </c>
      <c r="C2771" t="s">
        <v>13</v>
      </c>
      <c r="D2771">
        <v>2035</v>
      </c>
      <c r="E2771" t="s">
        <v>34</v>
      </c>
      <c r="F2771" t="s">
        <v>37</v>
      </c>
      <c r="G2771" t="s">
        <v>906</v>
      </c>
      <c r="H2771">
        <v>24.768533926368555</v>
      </c>
    </row>
    <row r="2772" spans="1:8" x14ac:dyDescent="0.25">
      <c r="A2772" t="s">
        <v>9181</v>
      </c>
      <c r="B2772" t="s">
        <v>8468</v>
      </c>
      <c r="C2772" t="s">
        <v>13</v>
      </c>
      <c r="D2772">
        <v>2035</v>
      </c>
      <c r="E2772" t="s">
        <v>35</v>
      </c>
      <c r="F2772" t="s">
        <v>37</v>
      </c>
      <c r="G2772" t="s">
        <v>906</v>
      </c>
      <c r="H2772">
        <v>10.388487983007417</v>
      </c>
    </row>
    <row r="2773" spans="1:8" x14ac:dyDescent="0.25">
      <c r="A2773" t="s">
        <v>9182</v>
      </c>
      <c r="B2773" t="s">
        <v>8468</v>
      </c>
      <c r="C2773" t="s">
        <v>13</v>
      </c>
      <c r="D2773">
        <v>2035</v>
      </c>
      <c r="E2773" t="s">
        <v>36</v>
      </c>
      <c r="F2773" t="s">
        <v>37</v>
      </c>
      <c r="G2773" t="s">
        <v>906</v>
      </c>
      <c r="H2773">
        <v>1.9609564515280737</v>
      </c>
    </row>
    <row r="2774" spans="1:8" x14ac:dyDescent="0.25">
      <c r="A2774" t="s">
        <v>9183</v>
      </c>
      <c r="B2774" t="s">
        <v>8468</v>
      </c>
      <c r="C2774" t="s">
        <v>13</v>
      </c>
      <c r="D2774">
        <v>2035</v>
      </c>
      <c r="E2774" t="s">
        <v>16</v>
      </c>
      <c r="F2774" t="s">
        <v>15</v>
      </c>
      <c r="G2774" t="s">
        <v>949</v>
      </c>
      <c r="H2774">
        <v>75.123112033378021</v>
      </c>
    </row>
    <row r="2775" spans="1:8" x14ac:dyDescent="0.25">
      <c r="A2775" t="s">
        <v>9184</v>
      </c>
      <c r="B2775" t="s">
        <v>8468</v>
      </c>
      <c r="C2775" t="s">
        <v>13</v>
      </c>
      <c r="D2775">
        <v>2035</v>
      </c>
      <c r="E2775" t="s">
        <v>17</v>
      </c>
      <c r="F2775" t="s">
        <v>15</v>
      </c>
      <c r="G2775" t="s">
        <v>949</v>
      </c>
      <c r="H2775">
        <v>80.628621578226472</v>
      </c>
    </row>
    <row r="2776" spans="1:8" x14ac:dyDescent="0.25">
      <c r="A2776" t="s">
        <v>9185</v>
      </c>
      <c r="B2776" t="s">
        <v>8468</v>
      </c>
      <c r="C2776" t="s">
        <v>13</v>
      </c>
      <c r="D2776">
        <v>2035</v>
      </c>
      <c r="E2776" t="s">
        <v>18</v>
      </c>
      <c r="F2776" t="s">
        <v>15</v>
      </c>
      <c r="G2776" t="s">
        <v>949</v>
      </c>
      <c r="H2776">
        <v>87.340236321569506</v>
      </c>
    </row>
    <row r="2777" spans="1:8" x14ac:dyDescent="0.25">
      <c r="A2777" t="s">
        <v>9186</v>
      </c>
      <c r="B2777" t="s">
        <v>8468</v>
      </c>
      <c r="C2777" t="s">
        <v>13</v>
      </c>
      <c r="D2777">
        <v>2035</v>
      </c>
      <c r="E2777" t="s">
        <v>19</v>
      </c>
      <c r="F2777" t="s">
        <v>15</v>
      </c>
      <c r="G2777" t="s">
        <v>949</v>
      </c>
      <c r="H2777">
        <v>95.200780623026318</v>
      </c>
    </row>
    <row r="2778" spans="1:8" x14ac:dyDescent="0.25">
      <c r="A2778" t="s">
        <v>9187</v>
      </c>
      <c r="B2778" t="s">
        <v>8468</v>
      </c>
      <c r="C2778" t="s">
        <v>13</v>
      </c>
      <c r="D2778">
        <v>2035</v>
      </c>
      <c r="E2778" t="s">
        <v>20</v>
      </c>
      <c r="F2778" t="s">
        <v>15</v>
      </c>
      <c r="G2778" t="s">
        <v>949</v>
      </c>
      <c r="H2778">
        <v>102.55846118346415</v>
      </c>
    </row>
    <row r="2779" spans="1:8" x14ac:dyDescent="0.25">
      <c r="A2779" t="s">
        <v>9188</v>
      </c>
      <c r="B2779" t="s">
        <v>8468</v>
      </c>
      <c r="C2779" t="s">
        <v>13</v>
      </c>
      <c r="D2779">
        <v>2035</v>
      </c>
      <c r="E2779" t="s">
        <v>21</v>
      </c>
      <c r="F2779" t="s">
        <v>15</v>
      </c>
      <c r="G2779" t="s">
        <v>949</v>
      </c>
      <c r="H2779">
        <v>111.36707804804396</v>
      </c>
    </row>
    <row r="2780" spans="1:8" x14ac:dyDescent="0.25">
      <c r="A2780" t="s">
        <v>9189</v>
      </c>
      <c r="B2780" t="s">
        <v>8468</v>
      </c>
      <c r="C2780" t="s">
        <v>13</v>
      </c>
      <c r="D2780">
        <v>2035</v>
      </c>
      <c r="E2780" t="s">
        <v>22</v>
      </c>
      <c r="F2780" t="s">
        <v>15</v>
      </c>
      <c r="G2780" t="s">
        <v>949</v>
      </c>
      <c r="H2780">
        <v>105.18503253711147</v>
      </c>
    </row>
    <row r="2781" spans="1:8" x14ac:dyDescent="0.25">
      <c r="A2781" t="s">
        <v>9190</v>
      </c>
      <c r="B2781" t="s">
        <v>8468</v>
      </c>
      <c r="C2781" t="s">
        <v>13</v>
      </c>
      <c r="D2781">
        <v>2035</v>
      </c>
      <c r="E2781" t="s">
        <v>23</v>
      </c>
      <c r="F2781" t="s">
        <v>15</v>
      </c>
      <c r="G2781" t="s">
        <v>949</v>
      </c>
      <c r="H2781">
        <v>122.42155692045243</v>
      </c>
    </row>
    <row r="2782" spans="1:8" x14ac:dyDescent="0.25">
      <c r="A2782" t="s">
        <v>9191</v>
      </c>
      <c r="B2782" t="s">
        <v>8468</v>
      </c>
      <c r="C2782" t="s">
        <v>13</v>
      </c>
      <c r="D2782">
        <v>2035</v>
      </c>
      <c r="E2782" t="s">
        <v>24</v>
      </c>
      <c r="F2782" t="s">
        <v>15</v>
      </c>
      <c r="G2782" t="s">
        <v>949</v>
      </c>
      <c r="H2782">
        <v>118.69693945280258</v>
      </c>
    </row>
    <row r="2783" spans="1:8" x14ac:dyDescent="0.25">
      <c r="A2783" t="s">
        <v>9192</v>
      </c>
      <c r="B2783" t="s">
        <v>8468</v>
      </c>
      <c r="C2783" t="s">
        <v>13</v>
      </c>
      <c r="D2783">
        <v>2035</v>
      </c>
      <c r="E2783" t="s">
        <v>25</v>
      </c>
      <c r="F2783" t="s">
        <v>15</v>
      </c>
      <c r="G2783" t="s">
        <v>949</v>
      </c>
      <c r="H2783">
        <v>133.47096345339375</v>
      </c>
    </row>
    <row r="2784" spans="1:8" x14ac:dyDescent="0.25">
      <c r="A2784" t="s">
        <v>9193</v>
      </c>
      <c r="B2784" t="s">
        <v>8468</v>
      </c>
      <c r="C2784" t="s">
        <v>13</v>
      </c>
      <c r="D2784">
        <v>2035</v>
      </c>
      <c r="E2784" t="s">
        <v>26</v>
      </c>
      <c r="F2784" t="s">
        <v>15</v>
      </c>
      <c r="G2784" t="s">
        <v>949</v>
      </c>
      <c r="H2784">
        <v>141.54653933339713</v>
      </c>
    </row>
    <row r="2785" spans="1:8" x14ac:dyDescent="0.25">
      <c r="A2785" t="s">
        <v>9194</v>
      </c>
      <c r="B2785" t="s">
        <v>8468</v>
      </c>
      <c r="C2785" t="s">
        <v>13</v>
      </c>
      <c r="D2785">
        <v>2035</v>
      </c>
      <c r="E2785" t="s">
        <v>27</v>
      </c>
      <c r="F2785" t="s">
        <v>15</v>
      </c>
      <c r="G2785" t="s">
        <v>949</v>
      </c>
      <c r="H2785">
        <v>138.68719460174628</v>
      </c>
    </row>
    <row r="2786" spans="1:8" x14ac:dyDescent="0.25">
      <c r="A2786" t="s">
        <v>9195</v>
      </c>
      <c r="B2786" t="s">
        <v>8468</v>
      </c>
      <c r="C2786" t="s">
        <v>13</v>
      </c>
      <c r="D2786">
        <v>2035</v>
      </c>
      <c r="E2786" t="s">
        <v>28</v>
      </c>
      <c r="F2786" t="s">
        <v>15</v>
      </c>
      <c r="G2786" t="s">
        <v>949</v>
      </c>
      <c r="H2786">
        <v>131.05333920521335</v>
      </c>
    </row>
    <row r="2787" spans="1:8" x14ac:dyDescent="0.25">
      <c r="A2787" t="s">
        <v>9196</v>
      </c>
      <c r="B2787" t="s">
        <v>8468</v>
      </c>
      <c r="C2787" t="s">
        <v>13</v>
      </c>
      <c r="D2787">
        <v>2035</v>
      </c>
      <c r="E2787" t="s">
        <v>29</v>
      </c>
      <c r="F2787" t="s">
        <v>15</v>
      </c>
      <c r="G2787" t="s">
        <v>949</v>
      </c>
      <c r="H2787">
        <v>114.65220938572374</v>
      </c>
    </row>
    <row r="2788" spans="1:8" x14ac:dyDescent="0.25">
      <c r="A2788" t="s">
        <v>9197</v>
      </c>
      <c r="B2788" t="s">
        <v>8468</v>
      </c>
      <c r="C2788" t="s">
        <v>13</v>
      </c>
      <c r="D2788">
        <v>2035</v>
      </c>
      <c r="E2788" t="s">
        <v>30</v>
      </c>
      <c r="F2788" t="s">
        <v>15</v>
      </c>
      <c r="G2788" t="s">
        <v>949</v>
      </c>
      <c r="H2788">
        <v>111.29093521034379</v>
      </c>
    </row>
    <row r="2789" spans="1:8" x14ac:dyDescent="0.25">
      <c r="A2789" t="s">
        <v>9198</v>
      </c>
      <c r="B2789" t="s">
        <v>8468</v>
      </c>
      <c r="C2789" t="s">
        <v>13</v>
      </c>
      <c r="D2789">
        <v>2035</v>
      </c>
      <c r="E2789" t="s">
        <v>31</v>
      </c>
      <c r="F2789" t="s">
        <v>15</v>
      </c>
      <c r="G2789" t="s">
        <v>949</v>
      </c>
      <c r="H2789">
        <v>91.938640396795918</v>
      </c>
    </row>
    <row r="2790" spans="1:8" x14ac:dyDescent="0.25">
      <c r="A2790" t="s">
        <v>9199</v>
      </c>
      <c r="B2790" t="s">
        <v>8468</v>
      </c>
      <c r="C2790" t="s">
        <v>13</v>
      </c>
      <c r="D2790">
        <v>2035</v>
      </c>
      <c r="E2790" t="s">
        <v>32</v>
      </c>
      <c r="F2790" t="s">
        <v>15</v>
      </c>
      <c r="G2790" t="s">
        <v>949</v>
      </c>
      <c r="H2790">
        <v>63.640349734050005</v>
      </c>
    </row>
    <row r="2791" spans="1:8" x14ac:dyDescent="0.25">
      <c r="A2791" t="s">
        <v>9200</v>
      </c>
      <c r="B2791" t="s">
        <v>8468</v>
      </c>
      <c r="C2791" t="s">
        <v>13</v>
      </c>
      <c r="D2791">
        <v>2035</v>
      </c>
      <c r="E2791" t="s">
        <v>33</v>
      </c>
      <c r="F2791" t="s">
        <v>15</v>
      </c>
      <c r="G2791" t="s">
        <v>949</v>
      </c>
      <c r="H2791">
        <v>30.183942178363392</v>
      </c>
    </row>
    <row r="2792" spans="1:8" x14ac:dyDescent="0.25">
      <c r="A2792" t="s">
        <v>9201</v>
      </c>
      <c r="B2792" t="s">
        <v>8468</v>
      </c>
      <c r="C2792" t="s">
        <v>13</v>
      </c>
      <c r="D2792">
        <v>2035</v>
      </c>
      <c r="E2792" t="s">
        <v>34</v>
      </c>
      <c r="F2792" t="s">
        <v>15</v>
      </c>
      <c r="G2792" t="s">
        <v>949</v>
      </c>
      <c r="H2792">
        <v>8.7863433054658557</v>
      </c>
    </row>
    <row r="2793" spans="1:8" x14ac:dyDescent="0.25">
      <c r="A2793" t="s">
        <v>9202</v>
      </c>
      <c r="B2793" t="s">
        <v>8468</v>
      </c>
      <c r="C2793" t="s">
        <v>13</v>
      </c>
      <c r="D2793">
        <v>2035</v>
      </c>
      <c r="E2793" t="s">
        <v>35</v>
      </c>
      <c r="F2793" t="s">
        <v>15</v>
      </c>
      <c r="G2793" t="s">
        <v>949</v>
      </c>
      <c r="H2793">
        <v>2.7937419022813854</v>
      </c>
    </row>
    <row r="2794" spans="1:8" x14ac:dyDescent="0.25">
      <c r="A2794" t="s">
        <v>9203</v>
      </c>
      <c r="B2794" t="s">
        <v>8468</v>
      </c>
      <c r="C2794" t="s">
        <v>13</v>
      </c>
      <c r="D2794">
        <v>2035</v>
      </c>
      <c r="E2794" t="s">
        <v>36</v>
      </c>
      <c r="F2794" t="s">
        <v>15</v>
      </c>
      <c r="G2794" t="s">
        <v>949</v>
      </c>
      <c r="H2794">
        <v>0.37174523578264806</v>
      </c>
    </row>
    <row r="2795" spans="1:8" x14ac:dyDescent="0.25">
      <c r="A2795" t="s">
        <v>9204</v>
      </c>
      <c r="B2795" t="s">
        <v>8468</v>
      </c>
      <c r="C2795" t="s">
        <v>13</v>
      </c>
      <c r="D2795">
        <v>2035</v>
      </c>
      <c r="E2795" t="s">
        <v>16</v>
      </c>
      <c r="F2795" t="s">
        <v>37</v>
      </c>
      <c r="G2795" t="s">
        <v>949</v>
      </c>
      <c r="H2795">
        <v>70.94194452159428</v>
      </c>
    </row>
    <row r="2796" spans="1:8" x14ac:dyDescent="0.25">
      <c r="A2796" t="s">
        <v>9205</v>
      </c>
      <c r="B2796" t="s">
        <v>8468</v>
      </c>
      <c r="C2796" t="s">
        <v>13</v>
      </c>
      <c r="D2796">
        <v>2035</v>
      </c>
      <c r="E2796" t="s">
        <v>17</v>
      </c>
      <c r="F2796" t="s">
        <v>37</v>
      </c>
      <c r="G2796" t="s">
        <v>949</v>
      </c>
      <c r="H2796">
        <v>76.140878216165675</v>
      </c>
    </row>
    <row r="2797" spans="1:8" x14ac:dyDescent="0.25">
      <c r="A2797" t="s">
        <v>9206</v>
      </c>
      <c r="B2797" t="s">
        <v>8468</v>
      </c>
      <c r="C2797" t="s">
        <v>13</v>
      </c>
      <c r="D2797">
        <v>2035</v>
      </c>
      <c r="E2797" t="s">
        <v>18</v>
      </c>
      <c r="F2797" t="s">
        <v>37</v>
      </c>
      <c r="G2797" t="s">
        <v>949</v>
      </c>
      <c r="H2797">
        <v>82.64438284006367</v>
      </c>
    </row>
    <row r="2798" spans="1:8" x14ac:dyDescent="0.25">
      <c r="A2798" t="s">
        <v>9207</v>
      </c>
      <c r="B2798" t="s">
        <v>8468</v>
      </c>
      <c r="C2798" t="s">
        <v>13</v>
      </c>
      <c r="D2798">
        <v>2035</v>
      </c>
      <c r="E2798" t="s">
        <v>19</v>
      </c>
      <c r="F2798" t="s">
        <v>37</v>
      </c>
      <c r="G2798" t="s">
        <v>949</v>
      </c>
      <c r="H2798">
        <v>90.082304466346756</v>
      </c>
    </row>
    <row r="2799" spans="1:8" x14ac:dyDescent="0.25">
      <c r="A2799" t="s">
        <v>9208</v>
      </c>
      <c r="B2799" t="s">
        <v>8468</v>
      </c>
      <c r="C2799" t="s">
        <v>13</v>
      </c>
      <c r="D2799">
        <v>2035</v>
      </c>
      <c r="E2799" t="s">
        <v>20</v>
      </c>
      <c r="F2799" t="s">
        <v>37</v>
      </c>
      <c r="G2799" t="s">
        <v>949</v>
      </c>
      <c r="H2799">
        <v>97.141735653488496</v>
      </c>
    </row>
    <row r="2800" spans="1:8" x14ac:dyDescent="0.25">
      <c r="A2800" t="s">
        <v>9209</v>
      </c>
      <c r="B2800" t="s">
        <v>8468</v>
      </c>
      <c r="C2800" t="s">
        <v>13</v>
      </c>
      <c r="D2800">
        <v>2035</v>
      </c>
      <c r="E2800" t="s">
        <v>21</v>
      </c>
      <c r="F2800" t="s">
        <v>37</v>
      </c>
      <c r="G2800" t="s">
        <v>949</v>
      </c>
      <c r="H2800">
        <v>105.17823317770561</v>
      </c>
    </row>
    <row r="2801" spans="1:8" x14ac:dyDescent="0.25">
      <c r="A2801" t="s">
        <v>9210</v>
      </c>
      <c r="B2801" t="s">
        <v>8468</v>
      </c>
      <c r="C2801" t="s">
        <v>13</v>
      </c>
      <c r="D2801">
        <v>2035</v>
      </c>
      <c r="E2801" t="s">
        <v>22</v>
      </c>
      <c r="F2801" t="s">
        <v>37</v>
      </c>
      <c r="G2801" t="s">
        <v>949</v>
      </c>
      <c r="H2801">
        <v>99.99900199850039</v>
      </c>
    </row>
    <row r="2802" spans="1:8" x14ac:dyDescent="0.25">
      <c r="A2802" t="s">
        <v>9211</v>
      </c>
      <c r="B2802" t="s">
        <v>8468</v>
      </c>
      <c r="C2802" t="s">
        <v>13</v>
      </c>
      <c r="D2802">
        <v>2035</v>
      </c>
      <c r="E2802" t="s">
        <v>23</v>
      </c>
      <c r="F2802" t="s">
        <v>37</v>
      </c>
      <c r="G2802" t="s">
        <v>949</v>
      </c>
      <c r="H2802">
        <v>116.94574521865862</v>
      </c>
    </row>
    <row r="2803" spans="1:8" x14ac:dyDescent="0.25">
      <c r="A2803" t="s">
        <v>9212</v>
      </c>
      <c r="B2803" t="s">
        <v>8468</v>
      </c>
      <c r="C2803" t="s">
        <v>13</v>
      </c>
      <c r="D2803">
        <v>2035</v>
      </c>
      <c r="E2803" t="s">
        <v>24</v>
      </c>
      <c r="F2803" t="s">
        <v>37</v>
      </c>
      <c r="G2803" t="s">
        <v>949</v>
      </c>
      <c r="H2803">
        <v>114.47956567905351</v>
      </c>
    </row>
    <row r="2804" spans="1:8" x14ac:dyDescent="0.25">
      <c r="A2804" t="s">
        <v>9213</v>
      </c>
      <c r="B2804" t="s">
        <v>8468</v>
      </c>
      <c r="C2804" t="s">
        <v>13</v>
      </c>
      <c r="D2804">
        <v>2035</v>
      </c>
      <c r="E2804" t="s">
        <v>25</v>
      </c>
      <c r="F2804" t="s">
        <v>37</v>
      </c>
      <c r="G2804" t="s">
        <v>949</v>
      </c>
      <c r="H2804">
        <v>129.79876571548016</v>
      </c>
    </row>
    <row r="2805" spans="1:8" x14ac:dyDescent="0.25">
      <c r="A2805" t="s">
        <v>9214</v>
      </c>
      <c r="B2805" t="s">
        <v>8468</v>
      </c>
      <c r="C2805" t="s">
        <v>13</v>
      </c>
      <c r="D2805">
        <v>2035</v>
      </c>
      <c r="E2805" t="s">
        <v>26</v>
      </c>
      <c r="F2805" t="s">
        <v>37</v>
      </c>
      <c r="G2805" t="s">
        <v>949</v>
      </c>
      <c r="H2805">
        <v>139.33495253254731</v>
      </c>
    </row>
    <row r="2806" spans="1:8" x14ac:dyDescent="0.25">
      <c r="A2806" t="s">
        <v>9215</v>
      </c>
      <c r="B2806" t="s">
        <v>8468</v>
      </c>
      <c r="C2806" t="s">
        <v>13</v>
      </c>
      <c r="D2806">
        <v>2035</v>
      </c>
      <c r="E2806" t="s">
        <v>27</v>
      </c>
      <c r="F2806" t="s">
        <v>37</v>
      </c>
      <c r="G2806" t="s">
        <v>949</v>
      </c>
      <c r="H2806">
        <v>139.93941113428525</v>
      </c>
    </row>
    <row r="2807" spans="1:8" x14ac:dyDescent="0.25">
      <c r="A2807" t="s">
        <v>9216</v>
      </c>
      <c r="B2807" t="s">
        <v>8468</v>
      </c>
      <c r="C2807" t="s">
        <v>13</v>
      </c>
      <c r="D2807">
        <v>2035</v>
      </c>
      <c r="E2807" t="s">
        <v>28</v>
      </c>
      <c r="F2807" t="s">
        <v>37</v>
      </c>
      <c r="G2807" t="s">
        <v>949</v>
      </c>
      <c r="H2807">
        <v>137.80110406459713</v>
      </c>
    </row>
    <row r="2808" spans="1:8" x14ac:dyDescent="0.25">
      <c r="A2808" t="s">
        <v>9217</v>
      </c>
      <c r="B2808" t="s">
        <v>8468</v>
      </c>
      <c r="C2808" t="s">
        <v>13</v>
      </c>
      <c r="D2808">
        <v>2035</v>
      </c>
      <c r="E2808" t="s">
        <v>29</v>
      </c>
      <c r="F2808" t="s">
        <v>37</v>
      </c>
      <c r="G2808" t="s">
        <v>949</v>
      </c>
      <c r="H2808">
        <v>129.20844333127735</v>
      </c>
    </row>
    <row r="2809" spans="1:8" x14ac:dyDescent="0.25">
      <c r="A2809" t="s">
        <v>9218</v>
      </c>
      <c r="B2809" t="s">
        <v>8468</v>
      </c>
      <c r="C2809" t="s">
        <v>13</v>
      </c>
      <c r="D2809">
        <v>2035</v>
      </c>
      <c r="E2809" t="s">
        <v>30</v>
      </c>
      <c r="F2809" t="s">
        <v>37</v>
      </c>
      <c r="G2809" t="s">
        <v>949</v>
      </c>
      <c r="H2809">
        <v>136.35413186117728</v>
      </c>
    </row>
    <row r="2810" spans="1:8" x14ac:dyDescent="0.25">
      <c r="A2810" t="s">
        <v>9219</v>
      </c>
      <c r="B2810" t="s">
        <v>8468</v>
      </c>
      <c r="C2810" t="s">
        <v>13</v>
      </c>
      <c r="D2810">
        <v>2035</v>
      </c>
      <c r="E2810" t="s">
        <v>31</v>
      </c>
      <c r="F2810" t="s">
        <v>37</v>
      </c>
      <c r="G2810" t="s">
        <v>949</v>
      </c>
      <c r="H2810">
        <v>125.01491426628479</v>
      </c>
    </row>
    <row r="2811" spans="1:8" x14ac:dyDescent="0.25">
      <c r="A2811" t="s">
        <v>9220</v>
      </c>
      <c r="B2811" t="s">
        <v>8468</v>
      </c>
      <c r="C2811" t="s">
        <v>13</v>
      </c>
      <c r="D2811">
        <v>2035</v>
      </c>
      <c r="E2811" t="s">
        <v>32</v>
      </c>
      <c r="F2811" t="s">
        <v>37</v>
      </c>
      <c r="G2811" t="s">
        <v>949</v>
      </c>
      <c r="H2811">
        <v>100.15210442340533</v>
      </c>
    </row>
    <row r="2812" spans="1:8" x14ac:dyDescent="0.25">
      <c r="A2812" t="s">
        <v>9221</v>
      </c>
      <c r="B2812" t="s">
        <v>8468</v>
      </c>
      <c r="C2812" t="s">
        <v>13</v>
      </c>
      <c r="D2812">
        <v>2035</v>
      </c>
      <c r="E2812" t="s">
        <v>33</v>
      </c>
      <c r="F2812" t="s">
        <v>37</v>
      </c>
      <c r="G2812" t="s">
        <v>949</v>
      </c>
      <c r="H2812">
        <v>61.821317370117313</v>
      </c>
    </row>
    <row r="2813" spans="1:8" x14ac:dyDescent="0.25">
      <c r="A2813" t="s">
        <v>9222</v>
      </c>
      <c r="B2813" t="s">
        <v>8468</v>
      </c>
      <c r="C2813" t="s">
        <v>13</v>
      </c>
      <c r="D2813">
        <v>2035</v>
      </c>
      <c r="E2813" t="s">
        <v>34</v>
      </c>
      <c r="F2813" t="s">
        <v>37</v>
      </c>
      <c r="G2813" t="s">
        <v>949</v>
      </c>
      <c r="H2813">
        <v>24.818955257275615</v>
      </c>
    </row>
    <row r="2814" spans="1:8" x14ac:dyDescent="0.25">
      <c r="A2814" t="s">
        <v>9223</v>
      </c>
      <c r="B2814" t="s">
        <v>8468</v>
      </c>
      <c r="C2814" t="s">
        <v>13</v>
      </c>
      <c r="D2814">
        <v>2035</v>
      </c>
      <c r="E2814" t="s">
        <v>35</v>
      </c>
      <c r="F2814" t="s">
        <v>37</v>
      </c>
      <c r="G2814" t="s">
        <v>949</v>
      </c>
      <c r="H2814">
        <v>10.397306636142426</v>
      </c>
    </row>
    <row r="2815" spans="1:8" x14ac:dyDescent="0.25">
      <c r="A2815" t="s">
        <v>9224</v>
      </c>
      <c r="B2815" t="s">
        <v>8468</v>
      </c>
      <c r="C2815" t="s">
        <v>13</v>
      </c>
      <c r="D2815">
        <v>2035</v>
      </c>
      <c r="E2815" t="s">
        <v>36</v>
      </c>
      <c r="F2815" t="s">
        <v>37</v>
      </c>
      <c r="G2815" t="s">
        <v>949</v>
      </c>
      <c r="H2815">
        <v>1.9609564515280737</v>
      </c>
    </row>
    <row r="2816" spans="1:8" x14ac:dyDescent="0.25">
      <c r="A2816" t="s">
        <v>9225</v>
      </c>
      <c r="B2816" t="s">
        <v>8467</v>
      </c>
      <c r="C2816" t="s">
        <v>13</v>
      </c>
      <c r="D2816">
        <v>2035</v>
      </c>
      <c r="E2816" t="s">
        <v>16</v>
      </c>
      <c r="F2816" t="s">
        <v>15</v>
      </c>
      <c r="G2816" t="s">
        <v>906</v>
      </c>
      <c r="H2816">
        <v>92.098502403796019</v>
      </c>
    </row>
    <row r="2817" spans="1:8" x14ac:dyDescent="0.25">
      <c r="A2817" t="s">
        <v>9226</v>
      </c>
      <c r="B2817" t="s">
        <v>8467</v>
      </c>
      <c r="C2817" t="s">
        <v>13</v>
      </c>
      <c r="D2817">
        <v>2035</v>
      </c>
      <c r="E2817" t="s">
        <v>17</v>
      </c>
      <c r="F2817" t="s">
        <v>15</v>
      </c>
      <c r="G2817" t="s">
        <v>906</v>
      </c>
      <c r="H2817">
        <v>93.616352886609491</v>
      </c>
    </row>
    <row r="2818" spans="1:8" x14ac:dyDescent="0.25">
      <c r="A2818" t="s">
        <v>9227</v>
      </c>
      <c r="B2818" t="s">
        <v>8467</v>
      </c>
      <c r="C2818" t="s">
        <v>13</v>
      </c>
      <c r="D2818">
        <v>2035</v>
      </c>
      <c r="E2818" t="s">
        <v>18</v>
      </c>
      <c r="F2818" t="s">
        <v>15</v>
      </c>
      <c r="G2818" t="s">
        <v>906</v>
      </c>
      <c r="H2818">
        <v>96.671864949364064</v>
      </c>
    </row>
    <row r="2819" spans="1:8" x14ac:dyDescent="0.25">
      <c r="A2819" t="s">
        <v>9228</v>
      </c>
      <c r="B2819" t="s">
        <v>8467</v>
      </c>
      <c r="C2819" t="s">
        <v>13</v>
      </c>
      <c r="D2819">
        <v>2035</v>
      </c>
      <c r="E2819" t="s">
        <v>19</v>
      </c>
      <c r="F2819" t="s">
        <v>15</v>
      </c>
      <c r="G2819" t="s">
        <v>906</v>
      </c>
      <c r="H2819">
        <v>101.16111812158613</v>
      </c>
    </row>
    <row r="2820" spans="1:8" x14ac:dyDescent="0.25">
      <c r="A2820" t="s">
        <v>9229</v>
      </c>
      <c r="B2820" t="s">
        <v>8467</v>
      </c>
      <c r="C2820" t="s">
        <v>13</v>
      </c>
      <c r="D2820">
        <v>2035</v>
      </c>
      <c r="E2820" t="s">
        <v>20</v>
      </c>
      <c r="F2820" t="s">
        <v>15</v>
      </c>
      <c r="G2820" t="s">
        <v>906</v>
      </c>
      <c r="H2820">
        <v>105.2015094901914</v>
      </c>
    </row>
    <row r="2821" spans="1:8" x14ac:dyDescent="0.25">
      <c r="A2821" t="s">
        <v>9230</v>
      </c>
      <c r="B2821" t="s">
        <v>8467</v>
      </c>
      <c r="C2821" t="s">
        <v>13</v>
      </c>
      <c r="D2821">
        <v>2035</v>
      </c>
      <c r="E2821" t="s">
        <v>21</v>
      </c>
      <c r="F2821" t="s">
        <v>15</v>
      </c>
      <c r="G2821" t="s">
        <v>906</v>
      </c>
      <c r="H2821">
        <v>109.87576001538599</v>
      </c>
    </row>
    <row r="2822" spans="1:8" x14ac:dyDescent="0.25">
      <c r="A2822" t="s">
        <v>9231</v>
      </c>
      <c r="B2822" t="s">
        <v>8467</v>
      </c>
      <c r="C2822" t="s">
        <v>13</v>
      </c>
      <c r="D2822">
        <v>2035</v>
      </c>
      <c r="E2822" t="s">
        <v>22</v>
      </c>
      <c r="F2822" t="s">
        <v>15</v>
      </c>
      <c r="G2822" t="s">
        <v>906</v>
      </c>
      <c r="H2822">
        <v>103.49894139198041</v>
      </c>
    </row>
    <row r="2823" spans="1:8" x14ac:dyDescent="0.25">
      <c r="A2823" t="s">
        <v>9232</v>
      </c>
      <c r="B2823" t="s">
        <v>8467</v>
      </c>
      <c r="C2823" t="s">
        <v>13</v>
      </c>
      <c r="D2823">
        <v>2035</v>
      </c>
      <c r="E2823" t="s">
        <v>23</v>
      </c>
      <c r="F2823" t="s">
        <v>15</v>
      </c>
      <c r="G2823" t="s">
        <v>906</v>
      </c>
      <c r="H2823">
        <v>119.64503098916333</v>
      </c>
    </row>
    <row r="2824" spans="1:8" x14ac:dyDescent="0.25">
      <c r="A2824" t="s">
        <v>9233</v>
      </c>
      <c r="B2824" t="s">
        <v>8467</v>
      </c>
      <c r="C2824" t="s">
        <v>13</v>
      </c>
      <c r="D2824">
        <v>2035</v>
      </c>
      <c r="E2824" t="s">
        <v>24</v>
      </c>
      <c r="F2824" t="s">
        <v>15</v>
      </c>
      <c r="G2824" t="s">
        <v>906</v>
      </c>
      <c r="H2824">
        <v>114.75349447316769</v>
      </c>
    </row>
    <row r="2825" spans="1:8" x14ac:dyDescent="0.25">
      <c r="A2825" t="s">
        <v>9234</v>
      </c>
      <c r="B2825" t="s">
        <v>8467</v>
      </c>
      <c r="C2825" t="s">
        <v>13</v>
      </c>
      <c r="D2825">
        <v>2035</v>
      </c>
      <c r="E2825" t="s">
        <v>25</v>
      </c>
      <c r="F2825" t="s">
        <v>15</v>
      </c>
      <c r="G2825" t="s">
        <v>906</v>
      </c>
      <c r="H2825">
        <v>129.17756226149677</v>
      </c>
    </row>
    <row r="2826" spans="1:8" x14ac:dyDescent="0.25">
      <c r="A2826" t="s">
        <v>9235</v>
      </c>
      <c r="B2826" t="s">
        <v>8467</v>
      </c>
      <c r="C2826" t="s">
        <v>13</v>
      </c>
      <c r="D2826">
        <v>2035</v>
      </c>
      <c r="E2826" t="s">
        <v>26</v>
      </c>
      <c r="F2826" t="s">
        <v>15</v>
      </c>
      <c r="G2826" t="s">
        <v>906</v>
      </c>
      <c r="H2826">
        <v>138.37838316450404</v>
      </c>
    </row>
    <row r="2827" spans="1:8" x14ac:dyDescent="0.25">
      <c r="A2827" t="s">
        <v>9236</v>
      </c>
      <c r="B2827" t="s">
        <v>8467</v>
      </c>
      <c r="C2827" t="s">
        <v>13</v>
      </c>
      <c r="D2827">
        <v>2035</v>
      </c>
      <c r="E2827" t="s">
        <v>27</v>
      </c>
      <c r="F2827" t="s">
        <v>15</v>
      </c>
      <c r="G2827" t="s">
        <v>906</v>
      </c>
      <c r="H2827">
        <v>136.63008196386966</v>
      </c>
    </row>
    <row r="2828" spans="1:8" x14ac:dyDescent="0.25">
      <c r="A2828" t="s">
        <v>9237</v>
      </c>
      <c r="B2828" t="s">
        <v>8467</v>
      </c>
      <c r="C2828" t="s">
        <v>13</v>
      </c>
      <c r="D2828">
        <v>2035</v>
      </c>
      <c r="E2828" t="s">
        <v>28</v>
      </c>
      <c r="F2828" t="s">
        <v>15</v>
      </c>
      <c r="G2828" t="s">
        <v>906</v>
      </c>
      <c r="H2828">
        <v>129.89207698576055</v>
      </c>
    </row>
    <row r="2829" spans="1:8" x14ac:dyDescent="0.25">
      <c r="A2829" t="s">
        <v>9238</v>
      </c>
      <c r="B2829" t="s">
        <v>8467</v>
      </c>
      <c r="C2829" t="s">
        <v>13</v>
      </c>
      <c r="D2829">
        <v>2035</v>
      </c>
      <c r="E2829" t="s">
        <v>29</v>
      </c>
      <c r="F2829" t="s">
        <v>15</v>
      </c>
      <c r="G2829" t="s">
        <v>906</v>
      </c>
      <c r="H2829">
        <v>113.98568414589677</v>
      </c>
    </row>
    <row r="2830" spans="1:8" x14ac:dyDescent="0.25">
      <c r="A2830" t="s">
        <v>9239</v>
      </c>
      <c r="B2830" t="s">
        <v>8467</v>
      </c>
      <c r="C2830" t="s">
        <v>13</v>
      </c>
      <c r="D2830">
        <v>2035</v>
      </c>
      <c r="E2830" t="s">
        <v>30</v>
      </c>
      <c r="F2830" t="s">
        <v>15</v>
      </c>
      <c r="G2830" t="s">
        <v>906</v>
      </c>
      <c r="H2830">
        <v>110.84261378184679</v>
      </c>
    </row>
    <row r="2831" spans="1:8" x14ac:dyDescent="0.25">
      <c r="A2831" t="s">
        <v>9240</v>
      </c>
      <c r="B2831" t="s">
        <v>8467</v>
      </c>
      <c r="C2831" t="s">
        <v>13</v>
      </c>
      <c r="D2831">
        <v>2035</v>
      </c>
      <c r="E2831" t="s">
        <v>31</v>
      </c>
      <c r="F2831" t="s">
        <v>15</v>
      </c>
      <c r="G2831" t="s">
        <v>906</v>
      </c>
      <c r="H2831">
        <v>91.75639112128944</v>
      </c>
    </row>
    <row r="2832" spans="1:8" x14ac:dyDescent="0.25">
      <c r="A2832" t="s">
        <v>9241</v>
      </c>
      <c r="B2832" t="s">
        <v>8467</v>
      </c>
      <c r="C2832" t="s">
        <v>13</v>
      </c>
      <c r="D2832">
        <v>2035</v>
      </c>
      <c r="E2832" t="s">
        <v>32</v>
      </c>
      <c r="F2832" t="s">
        <v>15</v>
      </c>
      <c r="G2832" t="s">
        <v>906</v>
      </c>
      <c r="H2832">
        <v>63.550419591755983</v>
      </c>
    </row>
    <row r="2833" spans="1:8" x14ac:dyDescent="0.25">
      <c r="A2833" t="s">
        <v>9242</v>
      </c>
      <c r="B2833" t="s">
        <v>8467</v>
      </c>
      <c r="C2833" t="s">
        <v>13</v>
      </c>
      <c r="D2833">
        <v>2035</v>
      </c>
      <c r="E2833" t="s">
        <v>33</v>
      </c>
      <c r="F2833" t="s">
        <v>15</v>
      </c>
      <c r="G2833" t="s">
        <v>906</v>
      </c>
      <c r="H2833">
        <v>30.158651842598285</v>
      </c>
    </row>
    <row r="2834" spans="1:8" x14ac:dyDescent="0.25">
      <c r="A2834" t="s">
        <v>9243</v>
      </c>
      <c r="B2834" t="s">
        <v>8467</v>
      </c>
      <c r="C2834" t="s">
        <v>13</v>
      </c>
      <c r="D2834">
        <v>2035</v>
      </c>
      <c r="E2834" t="s">
        <v>34</v>
      </c>
      <c r="F2834" t="s">
        <v>15</v>
      </c>
      <c r="G2834" t="s">
        <v>906</v>
      </c>
      <c r="H2834">
        <v>8.7721670471794564</v>
      </c>
    </row>
    <row r="2835" spans="1:8" x14ac:dyDescent="0.25">
      <c r="A2835" t="s">
        <v>9244</v>
      </c>
      <c r="B2835" t="s">
        <v>8467</v>
      </c>
      <c r="C2835" t="s">
        <v>13</v>
      </c>
      <c r="D2835">
        <v>2035</v>
      </c>
      <c r="E2835" t="s">
        <v>35</v>
      </c>
      <c r="F2835" t="s">
        <v>15</v>
      </c>
      <c r="G2835" t="s">
        <v>906</v>
      </c>
      <c r="H2835">
        <v>2.7901890524166126</v>
      </c>
    </row>
    <row r="2836" spans="1:8" x14ac:dyDescent="0.25">
      <c r="A2836" t="s">
        <v>9245</v>
      </c>
      <c r="B2836" t="s">
        <v>8467</v>
      </c>
      <c r="C2836" t="s">
        <v>13</v>
      </c>
      <c r="D2836">
        <v>2035</v>
      </c>
      <c r="E2836" t="s">
        <v>36</v>
      </c>
      <c r="F2836" t="s">
        <v>15</v>
      </c>
      <c r="G2836" t="s">
        <v>906</v>
      </c>
      <c r="H2836">
        <v>0.37174523578264806</v>
      </c>
    </row>
    <row r="2837" spans="1:8" x14ac:dyDescent="0.25">
      <c r="A2837" t="s">
        <v>9246</v>
      </c>
      <c r="B2837" t="s">
        <v>8467</v>
      </c>
      <c r="C2837" t="s">
        <v>13</v>
      </c>
      <c r="D2837">
        <v>2035</v>
      </c>
      <c r="E2837" t="s">
        <v>16</v>
      </c>
      <c r="F2837" t="s">
        <v>37</v>
      </c>
      <c r="G2837" t="s">
        <v>906</v>
      </c>
      <c r="H2837">
        <v>86.972526446309146</v>
      </c>
    </row>
    <row r="2838" spans="1:8" x14ac:dyDescent="0.25">
      <c r="A2838" t="s">
        <v>9247</v>
      </c>
      <c r="B2838" t="s">
        <v>8467</v>
      </c>
      <c r="C2838" t="s">
        <v>13</v>
      </c>
      <c r="D2838">
        <v>2035</v>
      </c>
      <c r="E2838" t="s">
        <v>17</v>
      </c>
      <c r="F2838" t="s">
        <v>37</v>
      </c>
      <c r="G2838" t="s">
        <v>906</v>
      </c>
      <c r="H2838">
        <v>87.900059386376455</v>
      </c>
    </row>
    <row r="2839" spans="1:8" x14ac:dyDescent="0.25">
      <c r="A2839" t="s">
        <v>9248</v>
      </c>
      <c r="B2839" t="s">
        <v>8467</v>
      </c>
      <c r="C2839" t="s">
        <v>13</v>
      </c>
      <c r="D2839">
        <v>2035</v>
      </c>
      <c r="E2839" t="s">
        <v>18</v>
      </c>
      <c r="F2839" t="s">
        <v>37</v>
      </c>
      <c r="G2839" t="s">
        <v>906</v>
      </c>
      <c r="H2839">
        <v>90.64934491227433</v>
      </c>
    </row>
    <row r="2840" spans="1:8" x14ac:dyDescent="0.25">
      <c r="A2840" t="s">
        <v>9249</v>
      </c>
      <c r="B2840" t="s">
        <v>8467</v>
      </c>
      <c r="C2840" t="s">
        <v>13</v>
      </c>
      <c r="D2840">
        <v>2035</v>
      </c>
      <c r="E2840" t="s">
        <v>19</v>
      </c>
      <c r="F2840" t="s">
        <v>37</v>
      </c>
      <c r="G2840" t="s">
        <v>906</v>
      </c>
      <c r="H2840">
        <v>94.669640931173248</v>
      </c>
    </row>
    <row r="2841" spans="1:8" x14ac:dyDescent="0.25">
      <c r="A2841" t="s">
        <v>9250</v>
      </c>
      <c r="B2841" t="s">
        <v>8467</v>
      </c>
      <c r="C2841" t="s">
        <v>13</v>
      </c>
      <c r="D2841">
        <v>2035</v>
      </c>
      <c r="E2841" t="s">
        <v>20</v>
      </c>
      <c r="F2841" t="s">
        <v>37</v>
      </c>
      <c r="G2841" t="s">
        <v>906</v>
      </c>
      <c r="H2841">
        <v>97.866690724463524</v>
      </c>
    </row>
    <row r="2842" spans="1:8" x14ac:dyDescent="0.25">
      <c r="A2842" t="s">
        <v>9251</v>
      </c>
      <c r="B2842" t="s">
        <v>8467</v>
      </c>
      <c r="C2842" t="s">
        <v>13</v>
      </c>
      <c r="D2842">
        <v>2035</v>
      </c>
      <c r="E2842" t="s">
        <v>21</v>
      </c>
      <c r="F2842" t="s">
        <v>37</v>
      </c>
      <c r="G2842" t="s">
        <v>906</v>
      </c>
      <c r="H2842">
        <v>100.68827328220486</v>
      </c>
    </row>
    <row r="2843" spans="1:8" x14ac:dyDescent="0.25">
      <c r="A2843" t="s">
        <v>9252</v>
      </c>
      <c r="B2843" t="s">
        <v>8467</v>
      </c>
      <c r="C2843" t="s">
        <v>13</v>
      </c>
      <c r="D2843">
        <v>2035</v>
      </c>
      <c r="E2843" t="s">
        <v>22</v>
      </c>
      <c r="F2843" t="s">
        <v>37</v>
      </c>
      <c r="G2843" t="s">
        <v>906</v>
      </c>
      <c r="H2843">
        <v>94.809891853499323</v>
      </c>
    </row>
    <row r="2844" spans="1:8" x14ac:dyDescent="0.25">
      <c r="A2844" t="s">
        <v>9253</v>
      </c>
      <c r="B2844" t="s">
        <v>8467</v>
      </c>
      <c r="C2844" t="s">
        <v>13</v>
      </c>
      <c r="D2844">
        <v>2035</v>
      </c>
      <c r="E2844" t="s">
        <v>23</v>
      </c>
      <c r="F2844" t="s">
        <v>37</v>
      </c>
      <c r="G2844" t="s">
        <v>906</v>
      </c>
      <c r="H2844">
        <v>110.06881888330449</v>
      </c>
    </row>
    <row r="2845" spans="1:8" x14ac:dyDescent="0.25">
      <c r="A2845" t="s">
        <v>9254</v>
      </c>
      <c r="B2845" t="s">
        <v>8467</v>
      </c>
      <c r="C2845" t="s">
        <v>13</v>
      </c>
      <c r="D2845">
        <v>2035</v>
      </c>
      <c r="E2845" t="s">
        <v>24</v>
      </c>
      <c r="F2845" t="s">
        <v>37</v>
      </c>
      <c r="G2845" t="s">
        <v>906</v>
      </c>
      <c r="H2845">
        <v>105.92971661072298</v>
      </c>
    </row>
    <row r="2846" spans="1:8" x14ac:dyDescent="0.25">
      <c r="A2846" t="s">
        <v>9255</v>
      </c>
      <c r="B2846" t="s">
        <v>8467</v>
      </c>
      <c r="C2846" t="s">
        <v>13</v>
      </c>
      <c r="D2846">
        <v>2035</v>
      </c>
      <c r="E2846" t="s">
        <v>25</v>
      </c>
      <c r="F2846" t="s">
        <v>37</v>
      </c>
      <c r="G2846" t="s">
        <v>906</v>
      </c>
      <c r="H2846">
        <v>120.99270977002983</v>
      </c>
    </row>
    <row r="2847" spans="1:8" x14ac:dyDescent="0.25">
      <c r="A2847" t="s">
        <v>9256</v>
      </c>
      <c r="B2847" t="s">
        <v>8467</v>
      </c>
      <c r="C2847" t="s">
        <v>13</v>
      </c>
      <c r="D2847">
        <v>2035</v>
      </c>
      <c r="E2847" t="s">
        <v>26</v>
      </c>
      <c r="F2847" t="s">
        <v>37</v>
      </c>
      <c r="G2847" t="s">
        <v>906</v>
      </c>
      <c r="H2847">
        <v>132.85022752423635</v>
      </c>
    </row>
    <row r="2848" spans="1:8" x14ac:dyDescent="0.25">
      <c r="A2848" t="s">
        <v>9257</v>
      </c>
      <c r="B2848" t="s">
        <v>8467</v>
      </c>
      <c r="C2848" t="s">
        <v>13</v>
      </c>
      <c r="D2848">
        <v>2035</v>
      </c>
      <c r="E2848" t="s">
        <v>27</v>
      </c>
      <c r="F2848" t="s">
        <v>37</v>
      </c>
      <c r="G2848" t="s">
        <v>906</v>
      </c>
      <c r="H2848">
        <v>135.85792545040178</v>
      </c>
    </row>
    <row r="2849" spans="1:8" x14ac:dyDescent="0.25">
      <c r="A2849" t="s">
        <v>9258</v>
      </c>
      <c r="B2849" t="s">
        <v>8467</v>
      </c>
      <c r="C2849" t="s">
        <v>13</v>
      </c>
      <c r="D2849">
        <v>2035</v>
      </c>
      <c r="E2849" t="s">
        <v>28</v>
      </c>
      <c r="F2849" t="s">
        <v>37</v>
      </c>
      <c r="G2849" t="s">
        <v>906</v>
      </c>
      <c r="H2849">
        <v>135.22007609845303</v>
      </c>
    </row>
    <row r="2850" spans="1:8" x14ac:dyDescent="0.25">
      <c r="A2850" t="s">
        <v>9259</v>
      </c>
      <c r="B2850" t="s">
        <v>8467</v>
      </c>
      <c r="C2850" t="s">
        <v>13</v>
      </c>
      <c r="D2850">
        <v>2035</v>
      </c>
      <c r="E2850" t="s">
        <v>29</v>
      </c>
      <c r="F2850" t="s">
        <v>37</v>
      </c>
      <c r="G2850" t="s">
        <v>906</v>
      </c>
      <c r="H2850">
        <v>127.72288611682553</v>
      </c>
    </row>
    <row r="2851" spans="1:8" x14ac:dyDescent="0.25">
      <c r="A2851" t="s">
        <v>9260</v>
      </c>
      <c r="B2851" t="s">
        <v>8467</v>
      </c>
      <c r="C2851" t="s">
        <v>13</v>
      </c>
      <c r="D2851">
        <v>2035</v>
      </c>
      <c r="E2851" t="s">
        <v>30</v>
      </c>
      <c r="F2851" t="s">
        <v>37</v>
      </c>
      <c r="G2851" t="s">
        <v>906</v>
      </c>
      <c r="H2851">
        <v>135.47233141794234</v>
      </c>
    </row>
    <row r="2852" spans="1:8" x14ac:dyDescent="0.25">
      <c r="A2852" t="s">
        <v>9261</v>
      </c>
      <c r="B2852" t="s">
        <v>8467</v>
      </c>
      <c r="C2852" t="s">
        <v>13</v>
      </c>
      <c r="D2852">
        <v>2035</v>
      </c>
      <c r="E2852" t="s">
        <v>31</v>
      </c>
      <c r="F2852" t="s">
        <v>37</v>
      </c>
      <c r="G2852" t="s">
        <v>906</v>
      </c>
      <c r="H2852">
        <v>124.53803537541118</v>
      </c>
    </row>
    <row r="2853" spans="1:8" x14ac:dyDescent="0.25">
      <c r="A2853" t="s">
        <v>9262</v>
      </c>
      <c r="B2853" t="s">
        <v>8467</v>
      </c>
      <c r="C2853" t="s">
        <v>13</v>
      </c>
      <c r="D2853">
        <v>2035</v>
      </c>
      <c r="E2853" t="s">
        <v>32</v>
      </c>
      <c r="F2853" t="s">
        <v>37</v>
      </c>
      <c r="G2853" t="s">
        <v>906</v>
      </c>
      <c r="H2853">
        <v>99.957860263516963</v>
      </c>
    </row>
    <row r="2854" spans="1:8" x14ac:dyDescent="0.25">
      <c r="A2854" t="s">
        <v>9263</v>
      </c>
      <c r="B2854" t="s">
        <v>8467</v>
      </c>
      <c r="C2854" t="s">
        <v>13</v>
      </c>
      <c r="D2854">
        <v>2035</v>
      </c>
      <c r="E2854" t="s">
        <v>33</v>
      </c>
      <c r="F2854" t="s">
        <v>37</v>
      </c>
      <c r="G2854" t="s">
        <v>906</v>
      </c>
      <c r="H2854">
        <v>61.676709905637104</v>
      </c>
    </row>
    <row r="2855" spans="1:8" x14ac:dyDescent="0.25">
      <c r="A2855" t="s">
        <v>9264</v>
      </c>
      <c r="B2855" t="s">
        <v>8467</v>
      </c>
      <c r="C2855" t="s">
        <v>13</v>
      </c>
      <c r="D2855">
        <v>2035</v>
      </c>
      <c r="E2855" t="s">
        <v>34</v>
      </c>
      <c r="F2855" t="s">
        <v>37</v>
      </c>
      <c r="G2855" t="s">
        <v>906</v>
      </c>
      <c r="H2855">
        <v>24.768533926368555</v>
      </c>
    </row>
    <row r="2856" spans="1:8" x14ac:dyDescent="0.25">
      <c r="A2856" t="s">
        <v>9265</v>
      </c>
      <c r="B2856" t="s">
        <v>8467</v>
      </c>
      <c r="C2856" t="s">
        <v>13</v>
      </c>
      <c r="D2856">
        <v>2035</v>
      </c>
      <c r="E2856" t="s">
        <v>35</v>
      </c>
      <c r="F2856" t="s">
        <v>37</v>
      </c>
      <c r="G2856" t="s">
        <v>906</v>
      </c>
      <c r="H2856">
        <v>10.388487983007417</v>
      </c>
    </row>
    <row r="2857" spans="1:8" x14ac:dyDescent="0.25">
      <c r="A2857" t="s">
        <v>9266</v>
      </c>
      <c r="B2857" t="s">
        <v>8467</v>
      </c>
      <c r="C2857" t="s">
        <v>13</v>
      </c>
      <c r="D2857">
        <v>2035</v>
      </c>
      <c r="E2857" t="s">
        <v>36</v>
      </c>
      <c r="F2857" t="s">
        <v>37</v>
      </c>
      <c r="G2857" t="s">
        <v>906</v>
      </c>
      <c r="H2857">
        <v>1.9609564515280737</v>
      </c>
    </row>
    <row r="2858" spans="1:8" x14ac:dyDescent="0.25">
      <c r="A2858" t="s">
        <v>9267</v>
      </c>
      <c r="B2858" t="s">
        <v>8467</v>
      </c>
      <c r="C2858" t="s">
        <v>13</v>
      </c>
      <c r="D2858">
        <v>2035</v>
      </c>
      <c r="E2858" t="s">
        <v>16</v>
      </c>
      <c r="F2858" t="s">
        <v>15</v>
      </c>
      <c r="G2858" t="s">
        <v>949</v>
      </c>
      <c r="H2858">
        <v>97.027610466974025</v>
      </c>
    </row>
    <row r="2859" spans="1:8" x14ac:dyDescent="0.25">
      <c r="A2859" t="s">
        <v>9268</v>
      </c>
      <c r="B2859" t="s">
        <v>8467</v>
      </c>
      <c r="C2859" t="s">
        <v>13</v>
      </c>
      <c r="D2859">
        <v>2035</v>
      </c>
      <c r="E2859" t="s">
        <v>17</v>
      </c>
      <c r="F2859" t="s">
        <v>15</v>
      </c>
      <c r="G2859" t="s">
        <v>949</v>
      </c>
      <c r="H2859">
        <v>98.680136316886475</v>
      </c>
    </row>
    <row r="2860" spans="1:8" x14ac:dyDescent="0.25">
      <c r="A2860" t="s">
        <v>9269</v>
      </c>
      <c r="B2860" t="s">
        <v>8467</v>
      </c>
      <c r="C2860" t="s">
        <v>13</v>
      </c>
      <c r="D2860">
        <v>2035</v>
      </c>
      <c r="E2860" t="s">
        <v>18</v>
      </c>
      <c r="F2860" t="s">
        <v>15</v>
      </c>
      <c r="G2860" t="s">
        <v>949</v>
      </c>
      <c r="H2860">
        <v>101.7437138903897</v>
      </c>
    </row>
    <row r="2861" spans="1:8" x14ac:dyDescent="0.25">
      <c r="A2861" t="s">
        <v>9270</v>
      </c>
      <c r="B2861" t="s">
        <v>8467</v>
      </c>
      <c r="C2861" t="s">
        <v>13</v>
      </c>
      <c r="D2861">
        <v>2035</v>
      </c>
      <c r="E2861" t="s">
        <v>19</v>
      </c>
      <c r="F2861" t="s">
        <v>15</v>
      </c>
      <c r="G2861" t="s">
        <v>949</v>
      </c>
      <c r="H2861">
        <v>105.55941478408089</v>
      </c>
    </row>
    <row r="2862" spans="1:8" x14ac:dyDescent="0.25">
      <c r="A2862" t="s">
        <v>9271</v>
      </c>
      <c r="B2862" t="s">
        <v>8467</v>
      </c>
      <c r="C2862" t="s">
        <v>13</v>
      </c>
      <c r="D2862">
        <v>2035</v>
      </c>
      <c r="E2862" t="s">
        <v>20</v>
      </c>
      <c r="F2862" t="s">
        <v>15</v>
      </c>
      <c r="G2862" t="s">
        <v>949</v>
      </c>
      <c r="H2862">
        <v>108.13987403698601</v>
      </c>
    </row>
    <row r="2863" spans="1:8" x14ac:dyDescent="0.25">
      <c r="A2863" t="s">
        <v>9272</v>
      </c>
      <c r="B2863" t="s">
        <v>8467</v>
      </c>
      <c r="C2863" t="s">
        <v>13</v>
      </c>
      <c r="D2863">
        <v>2035</v>
      </c>
      <c r="E2863" t="s">
        <v>21</v>
      </c>
      <c r="F2863" t="s">
        <v>15</v>
      </c>
      <c r="G2863" t="s">
        <v>949</v>
      </c>
      <c r="H2863">
        <v>111.36707804804396</v>
      </c>
    </row>
    <row r="2864" spans="1:8" x14ac:dyDescent="0.25">
      <c r="A2864" t="s">
        <v>9273</v>
      </c>
      <c r="B2864" t="s">
        <v>8467</v>
      </c>
      <c r="C2864" t="s">
        <v>13</v>
      </c>
      <c r="D2864">
        <v>2035</v>
      </c>
      <c r="E2864" t="s">
        <v>22</v>
      </c>
      <c r="F2864" t="s">
        <v>15</v>
      </c>
      <c r="G2864" t="s">
        <v>949</v>
      </c>
      <c r="H2864">
        <v>105.18503253711147</v>
      </c>
    </row>
    <row r="2865" spans="1:8" x14ac:dyDescent="0.25">
      <c r="A2865" t="s">
        <v>9274</v>
      </c>
      <c r="B2865" t="s">
        <v>8467</v>
      </c>
      <c r="C2865" t="s">
        <v>13</v>
      </c>
      <c r="D2865">
        <v>2035</v>
      </c>
      <c r="E2865" t="s">
        <v>23</v>
      </c>
      <c r="F2865" t="s">
        <v>15</v>
      </c>
      <c r="G2865" t="s">
        <v>949</v>
      </c>
      <c r="H2865">
        <v>122.42155692045243</v>
      </c>
    </row>
    <row r="2866" spans="1:8" x14ac:dyDescent="0.25">
      <c r="A2866" t="s">
        <v>9275</v>
      </c>
      <c r="B2866" t="s">
        <v>8467</v>
      </c>
      <c r="C2866" t="s">
        <v>13</v>
      </c>
      <c r="D2866">
        <v>2035</v>
      </c>
      <c r="E2866" t="s">
        <v>24</v>
      </c>
      <c r="F2866" t="s">
        <v>15</v>
      </c>
      <c r="G2866" t="s">
        <v>949</v>
      </c>
      <c r="H2866">
        <v>118.69693945280258</v>
      </c>
    </row>
    <row r="2867" spans="1:8" x14ac:dyDescent="0.25">
      <c r="A2867" t="s">
        <v>9276</v>
      </c>
      <c r="B2867" t="s">
        <v>8467</v>
      </c>
      <c r="C2867" t="s">
        <v>13</v>
      </c>
      <c r="D2867">
        <v>2035</v>
      </c>
      <c r="E2867" t="s">
        <v>25</v>
      </c>
      <c r="F2867" t="s">
        <v>15</v>
      </c>
      <c r="G2867" t="s">
        <v>949</v>
      </c>
      <c r="H2867">
        <v>133.47096345339375</v>
      </c>
    </row>
    <row r="2868" spans="1:8" x14ac:dyDescent="0.25">
      <c r="A2868" t="s">
        <v>9277</v>
      </c>
      <c r="B2868" t="s">
        <v>8467</v>
      </c>
      <c r="C2868" t="s">
        <v>13</v>
      </c>
      <c r="D2868">
        <v>2035</v>
      </c>
      <c r="E2868" t="s">
        <v>26</v>
      </c>
      <c r="F2868" t="s">
        <v>15</v>
      </c>
      <c r="G2868" t="s">
        <v>949</v>
      </c>
      <c r="H2868">
        <v>141.54653933339713</v>
      </c>
    </row>
    <row r="2869" spans="1:8" x14ac:dyDescent="0.25">
      <c r="A2869" t="s">
        <v>9278</v>
      </c>
      <c r="B2869" t="s">
        <v>8467</v>
      </c>
      <c r="C2869" t="s">
        <v>13</v>
      </c>
      <c r="D2869">
        <v>2035</v>
      </c>
      <c r="E2869" t="s">
        <v>27</v>
      </c>
      <c r="F2869" t="s">
        <v>15</v>
      </c>
      <c r="G2869" t="s">
        <v>949</v>
      </c>
      <c r="H2869">
        <v>138.68719460174628</v>
      </c>
    </row>
    <row r="2870" spans="1:8" x14ac:dyDescent="0.25">
      <c r="A2870" t="s">
        <v>9279</v>
      </c>
      <c r="B2870" t="s">
        <v>8467</v>
      </c>
      <c r="C2870" t="s">
        <v>13</v>
      </c>
      <c r="D2870">
        <v>2035</v>
      </c>
      <c r="E2870" t="s">
        <v>28</v>
      </c>
      <c r="F2870" t="s">
        <v>15</v>
      </c>
      <c r="G2870" t="s">
        <v>949</v>
      </c>
      <c r="H2870">
        <v>131.05333920521335</v>
      </c>
    </row>
    <row r="2871" spans="1:8" x14ac:dyDescent="0.25">
      <c r="A2871" t="s">
        <v>9280</v>
      </c>
      <c r="B2871" t="s">
        <v>8467</v>
      </c>
      <c r="C2871" t="s">
        <v>13</v>
      </c>
      <c r="D2871">
        <v>2035</v>
      </c>
      <c r="E2871" t="s">
        <v>29</v>
      </c>
      <c r="F2871" t="s">
        <v>15</v>
      </c>
      <c r="G2871" t="s">
        <v>949</v>
      </c>
      <c r="H2871">
        <v>114.65220938572374</v>
      </c>
    </row>
    <row r="2872" spans="1:8" x14ac:dyDescent="0.25">
      <c r="A2872" t="s">
        <v>9281</v>
      </c>
      <c r="B2872" t="s">
        <v>8467</v>
      </c>
      <c r="C2872" t="s">
        <v>13</v>
      </c>
      <c r="D2872">
        <v>2035</v>
      </c>
      <c r="E2872" t="s">
        <v>30</v>
      </c>
      <c r="F2872" t="s">
        <v>15</v>
      </c>
      <c r="G2872" t="s">
        <v>949</v>
      </c>
      <c r="H2872">
        <v>111.29093521034379</v>
      </c>
    </row>
    <row r="2873" spans="1:8" x14ac:dyDescent="0.25">
      <c r="A2873" t="s">
        <v>9282</v>
      </c>
      <c r="B2873" t="s">
        <v>8467</v>
      </c>
      <c r="C2873" t="s">
        <v>13</v>
      </c>
      <c r="D2873">
        <v>2035</v>
      </c>
      <c r="E2873" t="s">
        <v>31</v>
      </c>
      <c r="F2873" t="s">
        <v>15</v>
      </c>
      <c r="G2873" t="s">
        <v>949</v>
      </c>
      <c r="H2873">
        <v>91.938640396795918</v>
      </c>
    </row>
    <row r="2874" spans="1:8" x14ac:dyDescent="0.25">
      <c r="A2874" t="s">
        <v>9283</v>
      </c>
      <c r="B2874" t="s">
        <v>8467</v>
      </c>
      <c r="C2874" t="s">
        <v>13</v>
      </c>
      <c r="D2874">
        <v>2035</v>
      </c>
      <c r="E2874" t="s">
        <v>32</v>
      </c>
      <c r="F2874" t="s">
        <v>15</v>
      </c>
      <c r="G2874" t="s">
        <v>949</v>
      </c>
      <c r="H2874">
        <v>63.640349734050005</v>
      </c>
    </row>
    <row r="2875" spans="1:8" x14ac:dyDescent="0.25">
      <c r="A2875" t="s">
        <v>9284</v>
      </c>
      <c r="B2875" t="s">
        <v>8467</v>
      </c>
      <c r="C2875" t="s">
        <v>13</v>
      </c>
      <c r="D2875">
        <v>2035</v>
      </c>
      <c r="E2875" t="s">
        <v>33</v>
      </c>
      <c r="F2875" t="s">
        <v>15</v>
      </c>
      <c r="G2875" t="s">
        <v>949</v>
      </c>
      <c r="H2875">
        <v>30.183942178363392</v>
      </c>
    </row>
    <row r="2876" spans="1:8" x14ac:dyDescent="0.25">
      <c r="A2876" t="s">
        <v>9285</v>
      </c>
      <c r="B2876" t="s">
        <v>8467</v>
      </c>
      <c r="C2876" t="s">
        <v>13</v>
      </c>
      <c r="D2876">
        <v>2035</v>
      </c>
      <c r="E2876" t="s">
        <v>34</v>
      </c>
      <c r="F2876" t="s">
        <v>15</v>
      </c>
      <c r="G2876" t="s">
        <v>949</v>
      </c>
      <c r="H2876">
        <v>8.7863433054658557</v>
      </c>
    </row>
    <row r="2877" spans="1:8" x14ac:dyDescent="0.25">
      <c r="A2877" t="s">
        <v>9286</v>
      </c>
      <c r="B2877" t="s">
        <v>8467</v>
      </c>
      <c r="C2877" t="s">
        <v>13</v>
      </c>
      <c r="D2877">
        <v>2035</v>
      </c>
      <c r="E2877" t="s">
        <v>35</v>
      </c>
      <c r="F2877" t="s">
        <v>15</v>
      </c>
      <c r="G2877" t="s">
        <v>949</v>
      </c>
      <c r="H2877">
        <v>2.7937419022813854</v>
      </c>
    </row>
    <row r="2878" spans="1:8" x14ac:dyDescent="0.25">
      <c r="A2878" t="s">
        <v>9287</v>
      </c>
      <c r="B2878" t="s">
        <v>8467</v>
      </c>
      <c r="C2878" t="s">
        <v>13</v>
      </c>
      <c r="D2878">
        <v>2035</v>
      </c>
      <c r="E2878" t="s">
        <v>36</v>
      </c>
      <c r="F2878" t="s">
        <v>15</v>
      </c>
      <c r="G2878" t="s">
        <v>949</v>
      </c>
      <c r="H2878">
        <v>0.37174523578264806</v>
      </c>
    </row>
    <row r="2879" spans="1:8" x14ac:dyDescent="0.25">
      <c r="A2879" t="s">
        <v>9288</v>
      </c>
      <c r="B2879" t="s">
        <v>8467</v>
      </c>
      <c r="C2879" t="s">
        <v>13</v>
      </c>
      <c r="D2879">
        <v>2035</v>
      </c>
      <c r="E2879" t="s">
        <v>16</v>
      </c>
      <c r="F2879" t="s">
        <v>37</v>
      </c>
      <c r="G2879" t="s">
        <v>949</v>
      </c>
      <c r="H2879">
        <v>91.627292486932561</v>
      </c>
    </row>
    <row r="2880" spans="1:8" x14ac:dyDescent="0.25">
      <c r="A2880" t="s">
        <v>9289</v>
      </c>
      <c r="B2880" t="s">
        <v>8467</v>
      </c>
      <c r="C2880" t="s">
        <v>13</v>
      </c>
      <c r="D2880">
        <v>2035</v>
      </c>
      <c r="E2880" t="s">
        <v>17</v>
      </c>
      <c r="F2880" t="s">
        <v>37</v>
      </c>
      <c r="G2880" t="s">
        <v>949</v>
      </c>
      <c r="H2880">
        <v>93.187655879357166</v>
      </c>
    </row>
    <row r="2881" spans="1:8" x14ac:dyDescent="0.25">
      <c r="A2881" t="s">
        <v>9290</v>
      </c>
      <c r="B2881" t="s">
        <v>8467</v>
      </c>
      <c r="C2881" t="s">
        <v>13</v>
      </c>
      <c r="D2881">
        <v>2035</v>
      </c>
      <c r="E2881" t="s">
        <v>18</v>
      </c>
      <c r="F2881" t="s">
        <v>37</v>
      </c>
      <c r="G2881" t="s">
        <v>949</v>
      </c>
      <c r="H2881">
        <v>96.273456501407466</v>
      </c>
    </row>
    <row r="2882" spans="1:8" x14ac:dyDescent="0.25">
      <c r="A2882" t="s">
        <v>9291</v>
      </c>
      <c r="B2882" t="s">
        <v>8467</v>
      </c>
      <c r="C2882" t="s">
        <v>13</v>
      </c>
      <c r="D2882">
        <v>2035</v>
      </c>
      <c r="E2882" t="s">
        <v>19</v>
      </c>
      <c r="F2882" t="s">
        <v>37</v>
      </c>
      <c r="G2882" t="s">
        <v>949</v>
      </c>
      <c r="H2882">
        <v>99.884005988591653</v>
      </c>
    </row>
    <row r="2883" spans="1:8" x14ac:dyDescent="0.25">
      <c r="A2883" t="s">
        <v>9292</v>
      </c>
      <c r="B2883" t="s">
        <v>8467</v>
      </c>
      <c r="C2883" t="s">
        <v>13</v>
      </c>
      <c r="D2883">
        <v>2035</v>
      </c>
      <c r="E2883" t="s">
        <v>20</v>
      </c>
      <c r="F2883" t="s">
        <v>37</v>
      </c>
      <c r="G2883" t="s">
        <v>949</v>
      </c>
      <c r="H2883">
        <v>102.42836072306612</v>
      </c>
    </row>
    <row r="2884" spans="1:8" x14ac:dyDescent="0.25">
      <c r="A2884" t="s">
        <v>9293</v>
      </c>
      <c r="B2884" t="s">
        <v>8467</v>
      </c>
      <c r="C2884" t="s">
        <v>13</v>
      </c>
      <c r="D2884">
        <v>2035</v>
      </c>
      <c r="E2884" t="s">
        <v>21</v>
      </c>
      <c r="F2884" t="s">
        <v>37</v>
      </c>
      <c r="G2884" t="s">
        <v>949</v>
      </c>
      <c r="H2884">
        <v>105.17823317770561</v>
      </c>
    </row>
    <row r="2885" spans="1:8" x14ac:dyDescent="0.25">
      <c r="A2885" t="s">
        <v>9294</v>
      </c>
      <c r="B2885" t="s">
        <v>8467</v>
      </c>
      <c r="C2885" t="s">
        <v>13</v>
      </c>
      <c r="D2885">
        <v>2035</v>
      </c>
      <c r="E2885" t="s">
        <v>22</v>
      </c>
      <c r="F2885" t="s">
        <v>37</v>
      </c>
      <c r="G2885" t="s">
        <v>949</v>
      </c>
      <c r="H2885">
        <v>99.99900199850039</v>
      </c>
    </row>
    <row r="2886" spans="1:8" x14ac:dyDescent="0.25">
      <c r="A2886" t="s">
        <v>9295</v>
      </c>
      <c r="B2886" t="s">
        <v>8467</v>
      </c>
      <c r="C2886" t="s">
        <v>13</v>
      </c>
      <c r="D2886">
        <v>2035</v>
      </c>
      <c r="E2886" t="s">
        <v>23</v>
      </c>
      <c r="F2886" t="s">
        <v>37</v>
      </c>
      <c r="G2886" t="s">
        <v>949</v>
      </c>
      <c r="H2886">
        <v>116.94574521865862</v>
      </c>
    </row>
    <row r="2887" spans="1:8" x14ac:dyDescent="0.25">
      <c r="A2887" t="s">
        <v>9296</v>
      </c>
      <c r="B2887" t="s">
        <v>8467</v>
      </c>
      <c r="C2887" t="s">
        <v>13</v>
      </c>
      <c r="D2887">
        <v>2035</v>
      </c>
      <c r="E2887" t="s">
        <v>24</v>
      </c>
      <c r="F2887" t="s">
        <v>37</v>
      </c>
      <c r="G2887" t="s">
        <v>949</v>
      </c>
      <c r="H2887">
        <v>114.47956567905351</v>
      </c>
    </row>
    <row r="2888" spans="1:8" x14ac:dyDescent="0.25">
      <c r="A2888" t="s">
        <v>9297</v>
      </c>
      <c r="B2888" t="s">
        <v>8467</v>
      </c>
      <c r="C2888" t="s">
        <v>13</v>
      </c>
      <c r="D2888">
        <v>2035</v>
      </c>
      <c r="E2888" t="s">
        <v>25</v>
      </c>
      <c r="F2888" t="s">
        <v>37</v>
      </c>
      <c r="G2888" t="s">
        <v>949</v>
      </c>
      <c r="H2888">
        <v>129.79876571548016</v>
      </c>
    </row>
    <row r="2889" spans="1:8" x14ac:dyDescent="0.25">
      <c r="A2889" t="s">
        <v>9298</v>
      </c>
      <c r="B2889" t="s">
        <v>8467</v>
      </c>
      <c r="C2889" t="s">
        <v>13</v>
      </c>
      <c r="D2889">
        <v>2035</v>
      </c>
      <c r="E2889" t="s">
        <v>26</v>
      </c>
      <c r="F2889" t="s">
        <v>37</v>
      </c>
      <c r="G2889" t="s">
        <v>949</v>
      </c>
      <c r="H2889">
        <v>139.33495253254731</v>
      </c>
    </row>
    <row r="2890" spans="1:8" x14ac:dyDescent="0.25">
      <c r="A2890" t="s">
        <v>9299</v>
      </c>
      <c r="B2890" t="s">
        <v>8467</v>
      </c>
      <c r="C2890" t="s">
        <v>13</v>
      </c>
      <c r="D2890">
        <v>2035</v>
      </c>
      <c r="E2890" t="s">
        <v>27</v>
      </c>
      <c r="F2890" t="s">
        <v>37</v>
      </c>
      <c r="G2890" t="s">
        <v>949</v>
      </c>
      <c r="H2890">
        <v>139.93941113428525</v>
      </c>
    </row>
    <row r="2891" spans="1:8" x14ac:dyDescent="0.25">
      <c r="A2891" t="s">
        <v>9300</v>
      </c>
      <c r="B2891" t="s">
        <v>8467</v>
      </c>
      <c r="C2891" t="s">
        <v>13</v>
      </c>
      <c r="D2891">
        <v>2035</v>
      </c>
      <c r="E2891" t="s">
        <v>28</v>
      </c>
      <c r="F2891" t="s">
        <v>37</v>
      </c>
      <c r="G2891" t="s">
        <v>949</v>
      </c>
      <c r="H2891">
        <v>137.80110406459713</v>
      </c>
    </row>
    <row r="2892" spans="1:8" x14ac:dyDescent="0.25">
      <c r="A2892" t="s">
        <v>9301</v>
      </c>
      <c r="B2892" t="s">
        <v>8467</v>
      </c>
      <c r="C2892" t="s">
        <v>13</v>
      </c>
      <c r="D2892">
        <v>2035</v>
      </c>
      <c r="E2892" t="s">
        <v>29</v>
      </c>
      <c r="F2892" t="s">
        <v>37</v>
      </c>
      <c r="G2892" t="s">
        <v>949</v>
      </c>
      <c r="H2892">
        <v>129.20844333127735</v>
      </c>
    </row>
    <row r="2893" spans="1:8" x14ac:dyDescent="0.25">
      <c r="A2893" t="s">
        <v>9302</v>
      </c>
      <c r="B2893" t="s">
        <v>8467</v>
      </c>
      <c r="C2893" t="s">
        <v>13</v>
      </c>
      <c r="D2893">
        <v>2035</v>
      </c>
      <c r="E2893" t="s">
        <v>30</v>
      </c>
      <c r="F2893" t="s">
        <v>37</v>
      </c>
      <c r="G2893" t="s">
        <v>949</v>
      </c>
      <c r="H2893">
        <v>136.35413186117728</v>
      </c>
    </row>
    <row r="2894" spans="1:8" x14ac:dyDescent="0.25">
      <c r="A2894" t="s">
        <v>9303</v>
      </c>
      <c r="B2894" t="s">
        <v>8467</v>
      </c>
      <c r="C2894" t="s">
        <v>13</v>
      </c>
      <c r="D2894">
        <v>2035</v>
      </c>
      <c r="E2894" t="s">
        <v>31</v>
      </c>
      <c r="F2894" t="s">
        <v>37</v>
      </c>
      <c r="G2894" t="s">
        <v>949</v>
      </c>
      <c r="H2894">
        <v>125.01491426628479</v>
      </c>
    </row>
    <row r="2895" spans="1:8" x14ac:dyDescent="0.25">
      <c r="A2895" t="s">
        <v>9304</v>
      </c>
      <c r="B2895" t="s">
        <v>8467</v>
      </c>
      <c r="C2895" t="s">
        <v>13</v>
      </c>
      <c r="D2895">
        <v>2035</v>
      </c>
      <c r="E2895" t="s">
        <v>32</v>
      </c>
      <c r="F2895" t="s">
        <v>37</v>
      </c>
      <c r="G2895" t="s">
        <v>949</v>
      </c>
      <c r="H2895">
        <v>100.15210442340533</v>
      </c>
    </row>
    <row r="2896" spans="1:8" x14ac:dyDescent="0.25">
      <c r="A2896" t="s">
        <v>9305</v>
      </c>
      <c r="B2896" t="s">
        <v>8467</v>
      </c>
      <c r="C2896" t="s">
        <v>13</v>
      </c>
      <c r="D2896">
        <v>2035</v>
      </c>
      <c r="E2896" t="s">
        <v>33</v>
      </c>
      <c r="F2896" t="s">
        <v>37</v>
      </c>
      <c r="G2896" t="s">
        <v>949</v>
      </c>
      <c r="H2896">
        <v>61.821317370117313</v>
      </c>
    </row>
    <row r="2897" spans="1:8" x14ac:dyDescent="0.25">
      <c r="A2897" t="s">
        <v>9306</v>
      </c>
      <c r="B2897" t="s">
        <v>8467</v>
      </c>
      <c r="C2897" t="s">
        <v>13</v>
      </c>
      <c r="D2897">
        <v>2035</v>
      </c>
      <c r="E2897" t="s">
        <v>34</v>
      </c>
      <c r="F2897" t="s">
        <v>37</v>
      </c>
      <c r="G2897" t="s">
        <v>949</v>
      </c>
      <c r="H2897">
        <v>24.818955257275615</v>
      </c>
    </row>
    <row r="2898" spans="1:8" x14ac:dyDescent="0.25">
      <c r="A2898" t="s">
        <v>9307</v>
      </c>
      <c r="B2898" t="s">
        <v>8467</v>
      </c>
      <c r="C2898" t="s">
        <v>13</v>
      </c>
      <c r="D2898">
        <v>2035</v>
      </c>
      <c r="E2898" t="s">
        <v>35</v>
      </c>
      <c r="F2898" t="s">
        <v>37</v>
      </c>
      <c r="G2898" t="s">
        <v>949</v>
      </c>
      <c r="H2898">
        <v>10.397306636142426</v>
      </c>
    </row>
    <row r="2899" spans="1:8" x14ac:dyDescent="0.25">
      <c r="A2899" t="s">
        <v>9308</v>
      </c>
      <c r="B2899" t="s">
        <v>8467</v>
      </c>
      <c r="C2899" t="s">
        <v>13</v>
      </c>
      <c r="D2899">
        <v>2035</v>
      </c>
      <c r="E2899" t="s">
        <v>36</v>
      </c>
      <c r="F2899" t="s">
        <v>37</v>
      </c>
      <c r="G2899" t="s">
        <v>949</v>
      </c>
      <c r="H2899">
        <v>1.9609564515280737</v>
      </c>
    </row>
    <row r="2900" spans="1:8" x14ac:dyDescent="0.25">
      <c r="A2900" t="s">
        <v>2923</v>
      </c>
      <c r="B2900" t="s">
        <v>107</v>
      </c>
      <c r="C2900" t="s">
        <v>13</v>
      </c>
      <c r="D2900">
        <v>2035</v>
      </c>
      <c r="E2900" t="s">
        <v>16</v>
      </c>
      <c r="F2900" t="s">
        <v>15</v>
      </c>
      <c r="G2900" t="s">
        <v>906</v>
      </c>
      <c r="H2900">
        <v>77.579644553106633</v>
      </c>
    </row>
    <row r="2901" spans="1:8" x14ac:dyDescent="0.25">
      <c r="A2901" t="s">
        <v>2924</v>
      </c>
      <c r="B2901" t="s">
        <v>107</v>
      </c>
      <c r="C2901" t="s">
        <v>13</v>
      </c>
      <c r="D2901">
        <v>2035</v>
      </c>
      <c r="E2901" t="s">
        <v>17</v>
      </c>
      <c r="F2901" t="s">
        <v>15</v>
      </c>
      <c r="G2901" t="s">
        <v>906</v>
      </c>
      <c r="H2901">
        <v>81.830520095199859</v>
      </c>
    </row>
    <row r="2902" spans="1:8" x14ac:dyDescent="0.25">
      <c r="A2902" t="s">
        <v>2925</v>
      </c>
      <c r="B2902" t="s">
        <v>107</v>
      </c>
      <c r="C2902" t="s">
        <v>13</v>
      </c>
      <c r="D2902">
        <v>2035</v>
      </c>
      <c r="E2902" t="s">
        <v>18</v>
      </c>
      <c r="F2902" t="s">
        <v>15</v>
      </c>
      <c r="G2902" t="s">
        <v>906</v>
      </c>
      <c r="H2902">
        <v>87.50582063396223</v>
      </c>
    </row>
    <row r="2903" spans="1:8" x14ac:dyDescent="0.25">
      <c r="A2903" t="s">
        <v>2926</v>
      </c>
      <c r="B2903" t="s">
        <v>107</v>
      </c>
      <c r="C2903" t="s">
        <v>13</v>
      </c>
      <c r="D2903">
        <v>2035</v>
      </c>
      <c r="E2903" t="s">
        <v>19</v>
      </c>
      <c r="F2903" t="s">
        <v>15</v>
      </c>
      <c r="G2903" t="s">
        <v>906</v>
      </c>
      <c r="H2903">
        <v>94.905239053010646</v>
      </c>
    </row>
    <row r="2904" spans="1:8" x14ac:dyDescent="0.25">
      <c r="A2904" t="s">
        <v>2927</v>
      </c>
      <c r="B2904" t="s">
        <v>107</v>
      </c>
      <c r="C2904" t="s">
        <v>13</v>
      </c>
      <c r="D2904">
        <v>2035</v>
      </c>
      <c r="E2904" t="s">
        <v>20</v>
      </c>
      <c r="F2904" t="s">
        <v>15</v>
      </c>
      <c r="G2904" t="s">
        <v>906</v>
      </c>
      <c r="H2904">
        <v>102.44937223382247</v>
      </c>
    </row>
    <row r="2905" spans="1:8" x14ac:dyDescent="0.25">
      <c r="A2905" t="s">
        <v>2928</v>
      </c>
      <c r="B2905" t="s">
        <v>107</v>
      </c>
      <c r="C2905" t="s">
        <v>13</v>
      </c>
      <c r="D2905">
        <v>2035</v>
      </c>
      <c r="E2905" t="s">
        <v>21</v>
      </c>
      <c r="F2905" t="s">
        <v>15</v>
      </c>
      <c r="G2905" t="s">
        <v>906</v>
      </c>
      <c r="H2905">
        <v>109.87576001538599</v>
      </c>
    </row>
    <row r="2906" spans="1:8" x14ac:dyDescent="0.25">
      <c r="A2906" t="s">
        <v>2929</v>
      </c>
      <c r="B2906" t="s">
        <v>107</v>
      </c>
      <c r="C2906" t="s">
        <v>13</v>
      </c>
      <c r="D2906">
        <v>2035</v>
      </c>
      <c r="E2906" t="s">
        <v>22</v>
      </c>
      <c r="F2906" t="s">
        <v>15</v>
      </c>
      <c r="G2906" t="s">
        <v>906</v>
      </c>
      <c r="H2906">
        <v>103.49894139198041</v>
      </c>
    </row>
    <row r="2907" spans="1:8" x14ac:dyDescent="0.25">
      <c r="A2907" t="s">
        <v>2930</v>
      </c>
      <c r="B2907" t="s">
        <v>107</v>
      </c>
      <c r="C2907" t="s">
        <v>13</v>
      </c>
      <c r="D2907">
        <v>2035</v>
      </c>
      <c r="E2907" t="s">
        <v>23</v>
      </c>
      <c r="F2907" t="s">
        <v>15</v>
      </c>
      <c r="G2907" t="s">
        <v>906</v>
      </c>
      <c r="H2907">
        <v>119.64503098916333</v>
      </c>
    </row>
    <row r="2908" spans="1:8" x14ac:dyDescent="0.25">
      <c r="A2908" t="s">
        <v>2931</v>
      </c>
      <c r="B2908" t="s">
        <v>107</v>
      </c>
      <c r="C2908" t="s">
        <v>13</v>
      </c>
      <c r="D2908">
        <v>2035</v>
      </c>
      <c r="E2908" t="s">
        <v>24</v>
      </c>
      <c r="F2908" t="s">
        <v>15</v>
      </c>
      <c r="G2908" t="s">
        <v>906</v>
      </c>
      <c r="H2908">
        <v>114.75349447316769</v>
      </c>
    </row>
    <row r="2909" spans="1:8" x14ac:dyDescent="0.25">
      <c r="A2909" t="s">
        <v>2932</v>
      </c>
      <c r="B2909" t="s">
        <v>107</v>
      </c>
      <c r="C2909" t="s">
        <v>13</v>
      </c>
      <c r="D2909">
        <v>2035</v>
      </c>
      <c r="E2909" t="s">
        <v>25</v>
      </c>
      <c r="F2909" t="s">
        <v>15</v>
      </c>
      <c r="G2909" t="s">
        <v>906</v>
      </c>
      <c r="H2909">
        <v>129.17756226149677</v>
      </c>
    </row>
    <row r="2910" spans="1:8" x14ac:dyDescent="0.25">
      <c r="A2910" t="s">
        <v>2933</v>
      </c>
      <c r="B2910" t="s">
        <v>107</v>
      </c>
      <c r="C2910" t="s">
        <v>13</v>
      </c>
      <c r="D2910">
        <v>2035</v>
      </c>
      <c r="E2910" t="s">
        <v>26</v>
      </c>
      <c r="F2910" t="s">
        <v>15</v>
      </c>
      <c r="G2910" t="s">
        <v>906</v>
      </c>
      <c r="H2910">
        <v>138.37838316450404</v>
      </c>
    </row>
    <row r="2911" spans="1:8" x14ac:dyDescent="0.25">
      <c r="A2911" t="s">
        <v>2934</v>
      </c>
      <c r="B2911" t="s">
        <v>107</v>
      </c>
      <c r="C2911" t="s">
        <v>13</v>
      </c>
      <c r="D2911">
        <v>2035</v>
      </c>
      <c r="E2911" t="s">
        <v>27</v>
      </c>
      <c r="F2911" t="s">
        <v>15</v>
      </c>
      <c r="G2911" t="s">
        <v>906</v>
      </c>
      <c r="H2911">
        <v>136.63008196386966</v>
      </c>
    </row>
    <row r="2912" spans="1:8" x14ac:dyDescent="0.25">
      <c r="A2912" t="s">
        <v>2935</v>
      </c>
      <c r="B2912" t="s">
        <v>107</v>
      </c>
      <c r="C2912" t="s">
        <v>13</v>
      </c>
      <c r="D2912">
        <v>2035</v>
      </c>
      <c r="E2912" t="s">
        <v>28</v>
      </c>
      <c r="F2912" t="s">
        <v>15</v>
      </c>
      <c r="G2912" t="s">
        <v>906</v>
      </c>
      <c r="H2912">
        <v>129.89207698576055</v>
      </c>
    </row>
    <row r="2913" spans="1:8" x14ac:dyDescent="0.25">
      <c r="A2913" t="s">
        <v>2936</v>
      </c>
      <c r="B2913" t="s">
        <v>107</v>
      </c>
      <c r="C2913" t="s">
        <v>13</v>
      </c>
      <c r="D2913">
        <v>2035</v>
      </c>
      <c r="E2913" t="s">
        <v>29</v>
      </c>
      <c r="F2913" t="s">
        <v>15</v>
      </c>
      <c r="G2913" t="s">
        <v>906</v>
      </c>
      <c r="H2913">
        <v>113.98568414589677</v>
      </c>
    </row>
    <row r="2914" spans="1:8" x14ac:dyDescent="0.25">
      <c r="A2914" t="s">
        <v>2937</v>
      </c>
      <c r="B2914" t="s">
        <v>107</v>
      </c>
      <c r="C2914" t="s">
        <v>13</v>
      </c>
      <c r="D2914">
        <v>2035</v>
      </c>
      <c r="E2914" t="s">
        <v>30</v>
      </c>
      <c r="F2914" t="s">
        <v>15</v>
      </c>
      <c r="G2914" t="s">
        <v>906</v>
      </c>
      <c r="H2914">
        <v>110.84261378184679</v>
      </c>
    </row>
    <row r="2915" spans="1:8" x14ac:dyDescent="0.25">
      <c r="A2915" t="s">
        <v>2938</v>
      </c>
      <c r="B2915" t="s">
        <v>107</v>
      </c>
      <c r="C2915" t="s">
        <v>13</v>
      </c>
      <c r="D2915">
        <v>2035</v>
      </c>
      <c r="E2915" t="s">
        <v>31</v>
      </c>
      <c r="F2915" t="s">
        <v>15</v>
      </c>
      <c r="G2915" t="s">
        <v>906</v>
      </c>
      <c r="H2915">
        <v>91.75639112128944</v>
      </c>
    </row>
    <row r="2916" spans="1:8" x14ac:dyDescent="0.25">
      <c r="A2916" t="s">
        <v>2939</v>
      </c>
      <c r="B2916" t="s">
        <v>107</v>
      </c>
      <c r="C2916" t="s">
        <v>13</v>
      </c>
      <c r="D2916">
        <v>2035</v>
      </c>
      <c r="E2916" t="s">
        <v>32</v>
      </c>
      <c r="F2916" t="s">
        <v>15</v>
      </c>
      <c r="G2916" t="s">
        <v>906</v>
      </c>
      <c r="H2916">
        <v>63.550419591755983</v>
      </c>
    </row>
    <row r="2917" spans="1:8" x14ac:dyDescent="0.25">
      <c r="A2917" t="s">
        <v>2940</v>
      </c>
      <c r="B2917" t="s">
        <v>107</v>
      </c>
      <c r="C2917" t="s">
        <v>13</v>
      </c>
      <c r="D2917">
        <v>2035</v>
      </c>
      <c r="E2917" t="s">
        <v>33</v>
      </c>
      <c r="F2917" t="s">
        <v>15</v>
      </c>
      <c r="G2917" t="s">
        <v>906</v>
      </c>
      <c r="H2917">
        <v>30.158651842598285</v>
      </c>
    </row>
    <row r="2918" spans="1:8" x14ac:dyDescent="0.25">
      <c r="A2918" t="s">
        <v>2941</v>
      </c>
      <c r="B2918" t="s">
        <v>107</v>
      </c>
      <c r="C2918" t="s">
        <v>13</v>
      </c>
      <c r="D2918">
        <v>2035</v>
      </c>
      <c r="E2918" t="s">
        <v>34</v>
      </c>
      <c r="F2918" t="s">
        <v>15</v>
      </c>
      <c r="G2918" t="s">
        <v>906</v>
      </c>
      <c r="H2918">
        <v>8.7721670471794564</v>
      </c>
    </row>
    <row r="2919" spans="1:8" x14ac:dyDescent="0.25">
      <c r="A2919" t="s">
        <v>2942</v>
      </c>
      <c r="B2919" t="s">
        <v>107</v>
      </c>
      <c r="C2919" t="s">
        <v>13</v>
      </c>
      <c r="D2919">
        <v>2035</v>
      </c>
      <c r="E2919" t="s">
        <v>35</v>
      </c>
      <c r="F2919" t="s">
        <v>15</v>
      </c>
      <c r="G2919" t="s">
        <v>906</v>
      </c>
      <c r="H2919">
        <v>2.7901890524166126</v>
      </c>
    </row>
    <row r="2920" spans="1:8" x14ac:dyDescent="0.25">
      <c r="A2920" t="s">
        <v>2943</v>
      </c>
      <c r="B2920" t="s">
        <v>107</v>
      </c>
      <c r="C2920" t="s">
        <v>13</v>
      </c>
      <c r="D2920">
        <v>2035</v>
      </c>
      <c r="E2920" t="s">
        <v>36</v>
      </c>
      <c r="F2920" t="s">
        <v>15</v>
      </c>
      <c r="G2920" t="s">
        <v>906</v>
      </c>
      <c r="H2920">
        <v>0.37174523578264806</v>
      </c>
    </row>
    <row r="2921" spans="1:8" x14ac:dyDescent="0.25">
      <c r="A2921" t="s">
        <v>2944</v>
      </c>
      <c r="B2921" t="s">
        <v>107</v>
      </c>
      <c r="C2921" t="s">
        <v>13</v>
      </c>
      <c r="D2921">
        <v>2035</v>
      </c>
      <c r="E2921" t="s">
        <v>16</v>
      </c>
      <c r="F2921" t="s">
        <v>37</v>
      </c>
      <c r="G2921" t="s">
        <v>906</v>
      </c>
      <c r="H2921">
        <v>73.261752487652032</v>
      </c>
    </row>
    <row r="2922" spans="1:8" x14ac:dyDescent="0.25">
      <c r="A2922" t="s">
        <v>2945</v>
      </c>
      <c r="B2922" t="s">
        <v>107</v>
      </c>
      <c r="C2922" t="s">
        <v>13</v>
      </c>
      <c r="D2922">
        <v>2035</v>
      </c>
      <c r="E2922" t="s">
        <v>17</v>
      </c>
      <c r="F2922" t="s">
        <v>37</v>
      </c>
      <c r="G2922" t="s">
        <v>906</v>
      </c>
      <c r="H2922">
        <v>76.770219365780747</v>
      </c>
    </row>
    <row r="2923" spans="1:8" x14ac:dyDescent="0.25">
      <c r="A2923" t="s">
        <v>2946</v>
      </c>
      <c r="B2923" t="s">
        <v>107</v>
      </c>
      <c r="C2923" t="s">
        <v>13</v>
      </c>
      <c r="D2923">
        <v>2035</v>
      </c>
      <c r="E2923" t="s">
        <v>18</v>
      </c>
      <c r="F2923" t="s">
        <v>37</v>
      </c>
      <c r="G2923" t="s">
        <v>906</v>
      </c>
      <c r="H2923">
        <v>81.976113565131968</v>
      </c>
    </row>
    <row r="2924" spans="1:8" x14ac:dyDescent="0.25">
      <c r="A2924" t="s">
        <v>2947</v>
      </c>
      <c r="B2924" t="s">
        <v>107</v>
      </c>
      <c r="C2924" t="s">
        <v>13</v>
      </c>
      <c r="D2924">
        <v>2035</v>
      </c>
      <c r="E2924" t="s">
        <v>19</v>
      </c>
      <c r="F2924" t="s">
        <v>37</v>
      </c>
      <c r="G2924" t="s">
        <v>906</v>
      </c>
      <c r="H2924">
        <v>88.750109607248788</v>
      </c>
    </row>
    <row r="2925" spans="1:8" x14ac:dyDescent="0.25">
      <c r="A2925" t="s">
        <v>2948</v>
      </c>
      <c r="B2925" t="s">
        <v>107</v>
      </c>
      <c r="C2925" t="s">
        <v>13</v>
      </c>
      <c r="D2925">
        <v>2035</v>
      </c>
      <c r="E2925" t="s">
        <v>20</v>
      </c>
      <c r="F2925" t="s">
        <v>37</v>
      </c>
      <c r="G2925" t="s">
        <v>906</v>
      </c>
      <c r="H2925">
        <v>95.259910291574087</v>
      </c>
    </row>
    <row r="2926" spans="1:8" x14ac:dyDescent="0.25">
      <c r="A2926" t="s">
        <v>2949</v>
      </c>
      <c r="B2926" t="s">
        <v>107</v>
      </c>
      <c r="C2926" t="s">
        <v>13</v>
      </c>
      <c r="D2926">
        <v>2035</v>
      </c>
      <c r="E2926" t="s">
        <v>21</v>
      </c>
      <c r="F2926" t="s">
        <v>37</v>
      </c>
      <c r="G2926" t="s">
        <v>906</v>
      </c>
      <c r="H2926">
        <v>100.68827328220486</v>
      </c>
    </row>
    <row r="2927" spans="1:8" x14ac:dyDescent="0.25">
      <c r="A2927" t="s">
        <v>2950</v>
      </c>
      <c r="B2927" t="s">
        <v>107</v>
      </c>
      <c r="C2927" t="s">
        <v>13</v>
      </c>
      <c r="D2927">
        <v>2035</v>
      </c>
      <c r="E2927" t="s">
        <v>22</v>
      </c>
      <c r="F2927" t="s">
        <v>37</v>
      </c>
      <c r="G2927" t="s">
        <v>906</v>
      </c>
      <c r="H2927">
        <v>94.809891853499323</v>
      </c>
    </row>
    <row r="2928" spans="1:8" x14ac:dyDescent="0.25">
      <c r="A2928" t="s">
        <v>2951</v>
      </c>
      <c r="B2928" t="s">
        <v>107</v>
      </c>
      <c r="C2928" t="s">
        <v>13</v>
      </c>
      <c r="D2928">
        <v>2035</v>
      </c>
      <c r="E2928" t="s">
        <v>23</v>
      </c>
      <c r="F2928" t="s">
        <v>37</v>
      </c>
      <c r="G2928" t="s">
        <v>906</v>
      </c>
      <c r="H2928">
        <v>110.06881888330449</v>
      </c>
    </row>
    <row r="2929" spans="1:8" x14ac:dyDescent="0.25">
      <c r="A2929" t="s">
        <v>2952</v>
      </c>
      <c r="B2929" t="s">
        <v>107</v>
      </c>
      <c r="C2929" t="s">
        <v>13</v>
      </c>
      <c r="D2929">
        <v>2035</v>
      </c>
      <c r="E2929" t="s">
        <v>24</v>
      </c>
      <c r="F2929" t="s">
        <v>37</v>
      </c>
      <c r="G2929" t="s">
        <v>906</v>
      </c>
      <c r="H2929">
        <v>105.92971661072298</v>
      </c>
    </row>
    <row r="2930" spans="1:8" x14ac:dyDescent="0.25">
      <c r="A2930" t="s">
        <v>2953</v>
      </c>
      <c r="B2930" t="s">
        <v>107</v>
      </c>
      <c r="C2930" t="s">
        <v>13</v>
      </c>
      <c r="D2930">
        <v>2035</v>
      </c>
      <c r="E2930" t="s">
        <v>25</v>
      </c>
      <c r="F2930" t="s">
        <v>37</v>
      </c>
      <c r="G2930" t="s">
        <v>906</v>
      </c>
      <c r="H2930">
        <v>120.99270977002983</v>
      </c>
    </row>
    <row r="2931" spans="1:8" x14ac:dyDescent="0.25">
      <c r="A2931" t="s">
        <v>2954</v>
      </c>
      <c r="B2931" t="s">
        <v>107</v>
      </c>
      <c r="C2931" t="s">
        <v>13</v>
      </c>
      <c r="D2931">
        <v>2035</v>
      </c>
      <c r="E2931" t="s">
        <v>26</v>
      </c>
      <c r="F2931" t="s">
        <v>37</v>
      </c>
      <c r="G2931" t="s">
        <v>906</v>
      </c>
      <c r="H2931">
        <v>132.85022752423635</v>
      </c>
    </row>
    <row r="2932" spans="1:8" x14ac:dyDescent="0.25">
      <c r="A2932" t="s">
        <v>2955</v>
      </c>
      <c r="B2932" t="s">
        <v>107</v>
      </c>
      <c r="C2932" t="s">
        <v>13</v>
      </c>
      <c r="D2932">
        <v>2035</v>
      </c>
      <c r="E2932" t="s">
        <v>27</v>
      </c>
      <c r="F2932" t="s">
        <v>37</v>
      </c>
      <c r="G2932" t="s">
        <v>906</v>
      </c>
      <c r="H2932">
        <v>135.85792545040178</v>
      </c>
    </row>
    <row r="2933" spans="1:8" x14ac:dyDescent="0.25">
      <c r="A2933" t="s">
        <v>2956</v>
      </c>
      <c r="B2933" t="s">
        <v>107</v>
      </c>
      <c r="C2933" t="s">
        <v>13</v>
      </c>
      <c r="D2933">
        <v>2035</v>
      </c>
      <c r="E2933" t="s">
        <v>28</v>
      </c>
      <c r="F2933" t="s">
        <v>37</v>
      </c>
      <c r="G2933" t="s">
        <v>906</v>
      </c>
      <c r="H2933">
        <v>135.22007609845303</v>
      </c>
    </row>
    <row r="2934" spans="1:8" x14ac:dyDescent="0.25">
      <c r="A2934" t="s">
        <v>2957</v>
      </c>
      <c r="B2934" t="s">
        <v>107</v>
      </c>
      <c r="C2934" t="s">
        <v>13</v>
      </c>
      <c r="D2934">
        <v>2035</v>
      </c>
      <c r="E2934" t="s">
        <v>29</v>
      </c>
      <c r="F2934" t="s">
        <v>37</v>
      </c>
      <c r="G2934" t="s">
        <v>906</v>
      </c>
      <c r="H2934">
        <v>127.72288611682553</v>
      </c>
    </row>
    <row r="2935" spans="1:8" x14ac:dyDescent="0.25">
      <c r="A2935" t="s">
        <v>2958</v>
      </c>
      <c r="B2935" t="s">
        <v>107</v>
      </c>
      <c r="C2935" t="s">
        <v>13</v>
      </c>
      <c r="D2935">
        <v>2035</v>
      </c>
      <c r="E2935" t="s">
        <v>30</v>
      </c>
      <c r="F2935" t="s">
        <v>37</v>
      </c>
      <c r="G2935" t="s">
        <v>906</v>
      </c>
      <c r="H2935">
        <v>135.47233141794234</v>
      </c>
    </row>
    <row r="2936" spans="1:8" x14ac:dyDescent="0.25">
      <c r="A2936" t="s">
        <v>2959</v>
      </c>
      <c r="B2936" t="s">
        <v>107</v>
      </c>
      <c r="C2936" t="s">
        <v>13</v>
      </c>
      <c r="D2936">
        <v>2035</v>
      </c>
      <c r="E2936" t="s">
        <v>31</v>
      </c>
      <c r="F2936" t="s">
        <v>37</v>
      </c>
      <c r="G2936" t="s">
        <v>906</v>
      </c>
      <c r="H2936">
        <v>124.53803537541118</v>
      </c>
    </row>
    <row r="2937" spans="1:8" x14ac:dyDescent="0.25">
      <c r="A2937" t="s">
        <v>2960</v>
      </c>
      <c r="B2937" t="s">
        <v>107</v>
      </c>
      <c r="C2937" t="s">
        <v>13</v>
      </c>
      <c r="D2937">
        <v>2035</v>
      </c>
      <c r="E2937" t="s">
        <v>32</v>
      </c>
      <c r="F2937" t="s">
        <v>37</v>
      </c>
      <c r="G2937" t="s">
        <v>906</v>
      </c>
      <c r="H2937">
        <v>99.957860263516963</v>
      </c>
    </row>
    <row r="2938" spans="1:8" x14ac:dyDescent="0.25">
      <c r="A2938" t="s">
        <v>2961</v>
      </c>
      <c r="B2938" t="s">
        <v>107</v>
      </c>
      <c r="C2938" t="s">
        <v>13</v>
      </c>
      <c r="D2938">
        <v>2035</v>
      </c>
      <c r="E2938" t="s">
        <v>33</v>
      </c>
      <c r="F2938" t="s">
        <v>37</v>
      </c>
      <c r="G2938" t="s">
        <v>906</v>
      </c>
      <c r="H2938">
        <v>61.676709905637104</v>
      </c>
    </row>
    <row r="2939" spans="1:8" x14ac:dyDescent="0.25">
      <c r="A2939" t="s">
        <v>2962</v>
      </c>
      <c r="B2939" t="s">
        <v>107</v>
      </c>
      <c r="C2939" t="s">
        <v>13</v>
      </c>
      <c r="D2939">
        <v>2035</v>
      </c>
      <c r="E2939" t="s">
        <v>34</v>
      </c>
      <c r="F2939" t="s">
        <v>37</v>
      </c>
      <c r="G2939" t="s">
        <v>906</v>
      </c>
      <c r="H2939">
        <v>24.768533926368555</v>
      </c>
    </row>
    <row r="2940" spans="1:8" x14ac:dyDescent="0.25">
      <c r="A2940" t="s">
        <v>2963</v>
      </c>
      <c r="B2940" t="s">
        <v>107</v>
      </c>
      <c r="C2940" t="s">
        <v>13</v>
      </c>
      <c r="D2940">
        <v>2035</v>
      </c>
      <c r="E2940" t="s">
        <v>35</v>
      </c>
      <c r="F2940" t="s">
        <v>37</v>
      </c>
      <c r="G2940" t="s">
        <v>906</v>
      </c>
      <c r="H2940">
        <v>10.388487983007417</v>
      </c>
    </row>
    <row r="2941" spans="1:8" x14ac:dyDescent="0.25">
      <c r="A2941" t="s">
        <v>2964</v>
      </c>
      <c r="B2941" t="s">
        <v>107</v>
      </c>
      <c r="C2941" t="s">
        <v>13</v>
      </c>
      <c r="D2941">
        <v>2035</v>
      </c>
      <c r="E2941" t="s">
        <v>36</v>
      </c>
      <c r="F2941" t="s">
        <v>37</v>
      </c>
      <c r="G2941" t="s">
        <v>906</v>
      </c>
      <c r="H2941">
        <v>1.9609564515280737</v>
      </c>
    </row>
    <row r="2942" spans="1:8" x14ac:dyDescent="0.25">
      <c r="A2942" t="s">
        <v>2965</v>
      </c>
      <c r="B2942" t="s">
        <v>107</v>
      </c>
      <c r="C2942" t="s">
        <v>13</v>
      </c>
      <c r="D2942">
        <v>2035</v>
      </c>
      <c r="E2942" t="s">
        <v>16</v>
      </c>
      <c r="F2942" t="s">
        <v>15</v>
      </c>
      <c r="G2942" t="s">
        <v>949</v>
      </c>
      <c r="H2942">
        <v>81.741752083672196</v>
      </c>
    </row>
    <row r="2943" spans="1:8" x14ac:dyDescent="0.25">
      <c r="A2943" t="s">
        <v>2966</v>
      </c>
      <c r="B2943" t="s">
        <v>107</v>
      </c>
      <c r="C2943" t="s">
        <v>13</v>
      </c>
      <c r="D2943">
        <v>2035</v>
      </c>
      <c r="E2943" t="s">
        <v>17</v>
      </c>
      <c r="F2943" t="s">
        <v>15</v>
      </c>
      <c r="G2943" t="s">
        <v>949</v>
      </c>
      <c r="H2943">
        <v>86.271488499116472</v>
      </c>
    </row>
    <row r="2944" spans="1:8" x14ac:dyDescent="0.25">
      <c r="A2944" t="s">
        <v>2967</v>
      </c>
      <c r="B2944" t="s">
        <v>107</v>
      </c>
      <c r="C2944" t="s">
        <v>13</v>
      </c>
      <c r="D2944">
        <v>2035</v>
      </c>
      <c r="E2944" t="s">
        <v>18</v>
      </c>
      <c r="F2944" t="s">
        <v>15</v>
      </c>
      <c r="G2944" t="s">
        <v>949</v>
      </c>
      <c r="H2944">
        <v>92.141395511176199</v>
      </c>
    </row>
    <row r="2945" spans="1:8" x14ac:dyDescent="0.25">
      <c r="A2945" t="s">
        <v>2968</v>
      </c>
      <c r="B2945" t="s">
        <v>107</v>
      </c>
      <c r="C2945" t="s">
        <v>13</v>
      </c>
      <c r="D2945">
        <v>2035</v>
      </c>
      <c r="E2945" t="s">
        <v>19</v>
      </c>
      <c r="F2945" t="s">
        <v>15</v>
      </c>
      <c r="G2945" t="s">
        <v>949</v>
      </c>
      <c r="H2945">
        <v>99.092119381940918</v>
      </c>
    </row>
    <row r="2946" spans="1:8" x14ac:dyDescent="0.25">
      <c r="A2946" t="s">
        <v>2969</v>
      </c>
      <c r="B2946" t="s">
        <v>107</v>
      </c>
      <c r="C2946" t="s">
        <v>13</v>
      </c>
      <c r="D2946">
        <v>2035</v>
      </c>
      <c r="E2946" t="s">
        <v>20</v>
      </c>
      <c r="F2946" t="s">
        <v>15</v>
      </c>
      <c r="G2946" t="s">
        <v>949</v>
      </c>
      <c r="H2946">
        <v>105.34916761022504</v>
      </c>
    </row>
    <row r="2947" spans="1:8" x14ac:dyDescent="0.25">
      <c r="A2947" t="s">
        <v>2970</v>
      </c>
      <c r="B2947" t="s">
        <v>107</v>
      </c>
      <c r="C2947" t="s">
        <v>13</v>
      </c>
      <c r="D2947">
        <v>2035</v>
      </c>
      <c r="E2947" t="s">
        <v>21</v>
      </c>
      <c r="F2947" t="s">
        <v>15</v>
      </c>
      <c r="G2947" t="s">
        <v>949</v>
      </c>
      <c r="H2947">
        <v>111.36707804804396</v>
      </c>
    </row>
    <row r="2948" spans="1:8" x14ac:dyDescent="0.25">
      <c r="A2948" t="s">
        <v>2971</v>
      </c>
      <c r="B2948" t="s">
        <v>107</v>
      </c>
      <c r="C2948" t="s">
        <v>13</v>
      </c>
      <c r="D2948">
        <v>2035</v>
      </c>
      <c r="E2948" t="s">
        <v>22</v>
      </c>
      <c r="F2948" t="s">
        <v>15</v>
      </c>
      <c r="G2948" t="s">
        <v>949</v>
      </c>
      <c r="H2948">
        <v>105.18503253711147</v>
      </c>
    </row>
    <row r="2949" spans="1:8" x14ac:dyDescent="0.25">
      <c r="A2949" t="s">
        <v>2972</v>
      </c>
      <c r="B2949" t="s">
        <v>107</v>
      </c>
      <c r="C2949" t="s">
        <v>13</v>
      </c>
      <c r="D2949">
        <v>2035</v>
      </c>
      <c r="E2949" t="s">
        <v>23</v>
      </c>
      <c r="F2949" t="s">
        <v>15</v>
      </c>
      <c r="G2949" t="s">
        <v>949</v>
      </c>
      <c r="H2949">
        <v>122.42155692045243</v>
      </c>
    </row>
    <row r="2950" spans="1:8" x14ac:dyDescent="0.25">
      <c r="A2950" t="s">
        <v>2973</v>
      </c>
      <c r="B2950" t="s">
        <v>107</v>
      </c>
      <c r="C2950" t="s">
        <v>13</v>
      </c>
      <c r="D2950">
        <v>2035</v>
      </c>
      <c r="E2950" t="s">
        <v>24</v>
      </c>
      <c r="F2950" t="s">
        <v>15</v>
      </c>
      <c r="G2950" t="s">
        <v>949</v>
      </c>
      <c r="H2950">
        <v>118.69693945280258</v>
      </c>
    </row>
    <row r="2951" spans="1:8" x14ac:dyDescent="0.25">
      <c r="A2951" t="s">
        <v>2974</v>
      </c>
      <c r="B2951" t="s">
        <v>107</v>
      </c>
      <c r="C2951" t="s">
        <v>13</v>
      </c>
      <c r="D2951">
        <v>2035</v>
      </c>
      <c r="E2951" t="s">
        <v>25</v>
      </c>
      <c r="F2951" t="s">
        <v>15</v>
      </c>
      <c r="G2951" t="s">
        <v>949</v>
      </c>
      <c r="H2951">
        <v>133.47096345339375</v>
      </c>
    </row>
    <row r="2952" spans="1:8" x14ac:dyDescent="0.25">
      <c r="A2952" t="s">
        <v>2975</v>
      </c>
      <c r="B2952" t="s">
        <v>107</v>
      </c>
      <c r="C2952" t="s">
        <v>13</v>
      </c>
      <c r="D2952">
        <v>2035</v>
      </c>
      <c r="E2952" t="s">
        <v>26</v>
      </c>
      <c r="F2952" t="s">
        <v>15</v>
      </c>
      <c r="G2952" t="s">
        <v>949</v>
      </c>
      <c r="H2952">
        <v>141.54653933339713</v>
      </c>
    </row>
    <row r="2953" spans="1:8" x14ac:dyDescent="0.25">
      <c r="A2953" t="s">
        <v>2976</v>
      </c>
      <c r="B2953" t="s">
        <v>107</v>
      </c>
      <c r="C2953" t="s">
        <v>13</v>
      </c>
      <c r="D2953">
        <v>2035</v>
      </c>
      <c r="E2953" t="s">
        <v>27</v>
      </c>
      <c r="F2953" t="s">
        <v>15</v>
      </c>
      <c r="G2953" t="s">
        <v>949</v>
      </c>
      <c r="H2953">
        <v>138.68719460174628</v>
      </c>
    </row>
    <row r="2954" spans="1:8" x14ac:dyDescent="0.25">
      <c r="A2954" t="s">
        <v>2977</v>
      </c>
      <c r="B2954" t="s">
        <v>107</v>
      </c>
      <c r="C2954" t="s">
        <v>13</v>
      </c>
      <c r="D2954">
        <v>2035</v>
      </c>
      <c r="E2954" t="s">
        <v>28</v>
      </c>
      <c r="F2954" t="s">
        <v>15</v>
      </c>
      <c r="G2954" t="s">
        <v>949</v>
      </c>
      <c r="H2954">
        <v>131.05333920521335</v>
      </c>
    </row>
    <row r="2955" spans="1:8" x14ac:dyDescent="0.25">
      <c r="A2955" t="s">
        <v>2978</v>
      </c>
      <c r="B2955" t="s">
        <v>107</v>
      </c>
      <c r="C2955" t="s">
        <v>13</v>
      </c>
      <c r="D2955">
        <v>2035</v>
      </c>
      <c r="E2955" t="s">
        <v>29</v>
      </c>
      <c r="F2955" t="s">
        <v>15</v>
      </c>
      <c r="G2955" t="s">
        <v>949</v>
      </c>
      <c r="H2955">
        <v>114.65220938572374</v>
      </c>
    </row>
    <row r="2956" spans="1:8" x14ac:dyDescent="0.25">
      <c r="A2956" t="s">
        <v>2979</v>
      </c>
      <c r="B2956" t="s">
        <v>107</v>
      </c>
      <c r="C2956" t="s">
        <v>13</v>
      </c>
      <c r="D2956">
        <v>2035</v>
      </c>
      <c r="E2956" t="s">
        <v>30</v>
      </c>
      <c r="F2956" t="s">
        <v>15</v>
      </c>
      <c r="G2956" t="s">
        <v>949</v>
      </c>
      <c r="H2956">
        <v>111.29093521034379</v>
      </c>
    </row>
    <row r="2957" spans="1:8" x14ac:dyDescent="0.25">
      <c r="A2957" t="s">
        <v>2980</v>
      </c>
      <c r="B2957" t="s">
        <v>107</v>
      </c>
      <c r="C2957" t="s">
        <v>13</v>
      </c>
      <c r="D2957">
        <v>2035</v>
      </c>
      <c r="E2957" t="s">
        <v>31</v>
      </c>
      <c r="F2957" t="s">
        <v>15</v>
      </c>
      <c r="G2957" t="s">
        <v>949</v>
      </c>
      <c r="H2957">
        <v>91.938640396795918</v>
      </c>
    </row>
    <row r="2958" spans="1:8" x14ac:dyDescent="0.25">
      <c r="A2958" t="s">
        <v>2981</v>
      </c>
      <c r="B2958" t="s">
        <v>107</v>
      </c>
      <c r="C2958" t="s">
        <v>13</v>
      </c>
      <c r="D2958">
        <v>2035</v>
      </c>
      <c r="E2958" t="s">
        <v>32</v>
      </c>
      <c r="F2958" t="s">
        <v>15</v>
      </c>
      <c r="G2958" t="s">
        <v>949</v>
      </c>
      <c r="H2958">
        <v>63.640349734050005</v>
      </c>
    </row>
    <row r="2959" spans="1:8" x14ac:dyDescent="0.25">
      <c r="A2959" t="s">
        <v>2982</v>
      </c>
      <c r="B2959" t="s">
        <v>107</v>
      </c>
      <c r="C2959" t="s">
        <v>13</v>
      </c>
      <c r="D2959">
        <v>2035</v>
      </c>
      <c r="E2959" t="s">
        <v>33</v>
      </c>
      <c r="F2959" t="s">
        <v>15</v>
      </c>
      <c r="G2959" t="s">
        <v>949</v>
      </c>
      <c r="H2959">
        <v>30.183942178363392</v>
      </c>
    </row>
    <row r="2960" spans="1:8" x14ac:dyDescent="0.25">
      <c r="A2960" t="s">
        <v>2983</v>
      </c>
      <c r="B2960" t="s">
        <v>107</v>
      </c>
      <c r="C2960" t="s">
        <v>13</v>
      </c>
      <c r="D2960">
        <v>2035</v>
      </c>
      <c r="E2960" t="s">
        <v>34</v>
      </c>
      <c r="F2960" t="s">
        <v>15</v>
      </c>
      <c r="G2960" t="s">
        <v>949</v>
      </c>
      <c r="H2960">
        <v>8.7863433054658557</v>
      </c>
    </row>
    <row r="2961" spans="1:8" x14ac:dyDescent="0.25">
      <c r="A2961" t="s">
        <v>2984</v>
      </c>
      <c r="B2961" t="s">
        <v>107</v>
      </c>
      <c r="C2961" t="s">
        <v>13</v>
      </c>
      <c r="D2961">
        <v>2035</v>
      </c>
      <c r="E2961" t="s">
        <v>35</v>
      </c>
      <c r="F2961" t="s">
        <v>15</v>
      </c>
      <c r="G2961" t="s">
        <v>949</v>
      </c>
      <c r="H2961">
        <v>2.7937419022813854</v>
      </c>
    </row>
    <row r="2962" spans="1:8" x14ac:dyDescent="0.25">
      <c r="A2962" t="s">
        <v>2985</v>
      </c>
      <c r="B2962" t="s">
        <v>107</v>
      </c>
      <c r="C2962" t="s">
        <v>13</v>
      </c>
      <c r="D2962">
        <v>2035</v>
      </c>
      <c r="E2962" t="s">
        <v>36</v>
      </c>
      <c r="F2962" t="s">
        <v>15</v>
      </c>
      <c r="G2962" t="s">
        <v>949</v>
      </c>
      <c r="H2962">
        <v>0.37174523578264806</v>
      </c>
    </row>
    <row r="2963" spans="1:8" x14ac:dyDescent="0.25">
      <c r="A2963" t="s">
        <v>2986</v>
      </c>
      <c r="B2963" t="s">
        <v>107</v>
      </c>
      <c r="C2963" t="s">
        <v>13</v>
      </c>
      <c r="D2963">
        <v>2035</v>
      </c>
      <c r="E2963" t="s">
        <v>16</v>
      </c>
      <c r="F2963" t="s">
        <v>37</v>
      </c>
      <c r="G2963" t="s">
        <v>949</v>
      </c>
      <c r="H2963">
        <v>77.192207357454294</v>
      </c>
    </row>
    <row r="2964" spans="1:8" x14ac:dyDescent="0.25">
      <c r="A2964" t="s">
        <v>2987</v>
      </c>
      <c r="B2964" t="s">
        <v>107</v>
      </c>
      <c r="C2964" t="s">
        <v>13</v>
      </c>
      <c r="D2964">
        <v>2035</v>
      </c>
      <c r="E2964" t="s">
        <v>17</v>
      </c>
      <c r="F2964" t="s">
        <v>37</v>
      </c>
      <c r="G2964" t="s">
        <v>949</v>
      </c>
      <c r="H2964">
        <v>81.469666363643356</v>
      </c>
    </row>
    <row r="2965" spans="1:8" x14ac:dyDescent="0.25">
      <c r="A2965" t="s">
        <v>2988</v>
      </c>
      <c r="B2965" t="s">
        <v>107</v>
      </c>
      <c r="C2965" t="s">
        <v>13</v>
      </c>
      <c r="D2965">
        <v>2035</v>
      </c>
      <c r="E2965" t="s">
        <v>18</v>
      </c>
      <c r="F2965" t="s">
        <v>37</v>
      </c>
      <c r="G2965" t="s">
        <v>949</v>
      </c>
      <c r="H2965">
        <v>87.187407393844907</v>
      </c>
    </row>
    <row r="2966" spans="1:8" x14ac:dyDescent="0.25">
      <c r="A2966" t="s">
        <v>2989</v>
      </c>
      <c r="B2966" t="s">
        <v>107</v>
      </c>
      <c r="C2966" t="s">
        <v>13</v>
      </c>
      <c r="D2966">
        <v>2035</v>
      </c>
      <c r="E2966" t="s">
        <v>19</v>
      </c>
      <c r="F2966" t="s">
        <v>37</v>
      </c>
      <c r="G2966" t="s">
        <v>949</v>
      </c>
      <c r="H2966">
        <v>93.764425144015419</v>
      </c>
    </row>
    <row r="2967" spans="1:8" x14ac:dyDescent="0.25">
      <c r="A2967" t="s">
        <v>2990</v>
      </c>
      <c r="B2967" t="s">
        <v>107</v>
      </c>
      <c r="C2967" t="s">
        <v>13</v>
      </c>
      <c r="D2967">
        <v>2035</v>
      </c>
      <c r="E2967" t="s">
        <v>20</v>
      </c>
      <c r="F2967" t="s">
        <v>37</v>
      </c>
      <c r="G2967" t="s">
        <v>949</v>
      </c>
      <c r="H2967">
        <v>99.785048188277244</v>
      </c>
    </row>
    <row r="2968" spans="1:8" x14ac:dyDescent="0.25">
      <c r="A2968" t="s">
        <v>2991</v>
      </c>
      <c r="B2968" t="s">
        <v>107</v>
      </c>
      <c r="C2968" t="s">
        <v>13</v>
      </c>
      <c r="D2968">
        <v>2035</v>
      </c>
      <c r="E2968" t="s">
        <v>21</v>
      </c>
      <c r="F2968" t="s">
        <v>37</v>
      </c>
      <c r="G2968" t="s">
        <v>949</v>
      </c>
      <c r="H2968">
        <v>105.17823317770561</v>
      </c>
    </row>
    <row r="2969" spans="1:8" x14ac:dyDescent="0.25">
      <c r="A2969" t="s">
        <v>2992</v>
      </c>
      <c r="B2969" t="s">
        <v>107</v>
      </c>
      <c r="C2969" t="s">
        <v>13</v>
      </c>
      <c r="D2969">
        <v>2035</v>
      </c>
      <c r="E2969" t="s">
        <v>22</v>
      </c>
      <c r="F2969" t="s">
        <v>37</v>
      </c>
      <c r="G2969" t="s">
        <v>949</v>
      </c>
      <c r="H2969">
        <v>99.99900199850039</v>
      </c>
    </row>
    <row r="2970" spans="1:8" x14ac:dyDescent="0.25">
      <c r="A2970" t="s">
        <v>2993</v>
      </c>
      <c r="B2970" t="s">
        <v>107</v>
      </c>
      <c r="C2970" t="s">
        <v>13</v>
      </c>
      <c r="D2970">
        <v>2035</v>
      </c>
      <c r="E2970" t="s">
        <v>23</v>
      </c>
      <c r="F2970" t="s">
        <v>37</v>
      </c>
      <c r="G2970" t="s">
        <v>949</v>
      </c>
      <c r="H2970">
        <v>116.94574521865862</v>
      </c>
    </row>
    <row r="2971" spans="1:8" x14ac:dyDescent="0.25">
      <c r="A2971" t="s">
        <v>2994</v>
      </c>
      <c r="B2971" t="s">
        <v>107</v>
      </c>
      <c r="C2971" t="s">
        <v>13</v>
      </c>
      <c r="D2971">
        <v>2035</v>
      </c>
      <c r="E2971" t="s">
        <v>24</v>
      </c>
      <c r="F2971" t="s">
        <v>37</v>
      </c>
      <c r="G2971" t="s">
        <v>949</v>
      </c>
      <c r="H2971">
        <v>114.47956567905351</v>
      </c>
    </row>
    <row r="2972" spans="1:8" x14ac:dyDescent="0.25">
      <c r="A2972" t="s">
        <v>2995</v>
      </c>
      <c r="B2972" t="s">
        <v>107</v>
      </c>
      <c r="C2972" t="s">
        <v>13</v>
      </c>
      <c r="D2972">
        <v>2035</v>
      </c>
      <c r="E2972" t="s">
        <v>25</v>
      </c>
      <c r="F2972" t="s">
        <v>37</v>
      </c>
      <c r="G2972" t="s">
        <v>949</v>
      </c>
      <c r="H2972">
        <v>129.79876571548016</v>
      </c>
    </row>
    <row r="2973" spans="1:8" x14ac:dyDescent="0.25">
      <c r="A2973" t="s">
        <v>2996</v>
      </c>
      <c r="B2973" t="s">
        <v>107</v>
      </c>
      <c r="C2973" t="s">
        <v>13</v>
      </c>
      <c r="D2973">
        <v>2035</v>
      </c>
      <c r="E2973" t="s">
        <v>26</v>
      </c>
      <c r="F2973" t="s">
        <v>37</v>
      </c>
      <c r="G2973" t="s">
        <v>949</v>
      </c>
      <c r="H2973">
        <v>139.33495253254731</v>
      </c>
    </row>
    <row r="2974" spans="1:8" x14ac:dyDescent="0.25">
      <c r="A2974" t="s">
        <v>2997</v>
      </c>
      <c r="B2974" t="s">
        <v>107</v>
      </c>
      <c r="C2974" t="s">
        <v>13</v>
      </c>
      <c r="D2974">
        <v>2035</v>
      </c>
      <c r="E2974" t="s">
        <v>27</v>
      </c>
      <c r="F2974" t="s">
        <v>37</v>
      </c>
      <c r="G2974" t="s">
        <v>949</v>
      </c>
      <c r="H2974">
        <v>139.93941113428525</v>
      </c>
    </row>
    <row r="2975" spans="1:8" x14ac:dyDescent="0.25">
      <c r="A2975" t="s">
        <v>2998</v>
      </c>
      <c r="B2975" t="s">
        <v>107</v>
      </c>
      <c r="C2975" t="s">
        <v>13</v>
      </c>
      <c r="D2975">
        <v>2035</v>
      </c>
      <c r="E2975" t="s">
        <v>28</v>
      </c>
      <c r="F2975" t="s">
        <v>37</v>
      </c>
      <c r="G2975" t="s">
        <v>949</v>
      </c>
      <c r="H2975">
        <v>137.80110406459713</v>
      </c>
    </row>
    <row r="2976" spans="1:8" x14ac:dyDescent="0.25">
      <c r="A2976" t="s">
        <v>2999</v>
      </c>
      <c r="B2976" t="s">
        <v>107</v>
      </c>
      <c r="C2976" t="s">
        <v>13</v>
      </c>
      <c r="D2976">
        <v>2035</v>
      </c>
      <c r="E2976" t="s">
        <v>29</v>
      </c>
      <c r="F2976" t="s">
        <v>37</v>
      </c>
      <c r="G2976" t="s">
        <v>949</v>
      </c>
      <c r="H2976">
        <v>129.20844333127735</v>
      </c>
    </row>
    <row r="2977" spans="1:8" x14ac:dyDescent="0.25">
      <c r="A2977" t="s">
        <v>3000</v>
      </c>
      <c r="B2977" t="s">
        <v>107</v>
      </c>
      <c r="C2977" t="s">
        <v>13</v>
      </c>
      <c r="D2977">
        <v>2035</v>
      </c>
      <c r="E2977" t="s">
        <v>30</v>
      </c>
      <c r="F2977" t="s">
        <v>37</v>
      </c>
      <c r="G2977" t="s">
        <v>949</v>
      </c>
      <c r="H2977">
        <v>136.35413186117728</v>
      </c>
    </row>
    <row r="2978" spans="1:8" x14ac:dyDescent="0.25">
      <c r="A2978" t="s">
        <v>3001</v>
      </c>
      <c r="B2978" t="s">
        <v>107</v>
      </c>
      <c r="C2978" t="s">
        <v>13</v>
      </c>
      <c r="D2978">
        <v>2035</v>
      </c>
      <c r="E2978" t="s">
        <v>31</v>
      </c>
      <c r="F2978" t="s">
        <v>37</v>
      </c>
      <c r="G2978" t="s">
        <v>949</v>
      </c>
      <c r="H2978">
        <v>125.01491426628479</v>
      </c>
    </row>
    <row r="2979" spans="1:8" x14ac:dyDescent="0.25">
      <c r="A2979" t="s">
        <v>3002</v>
      </c>
      <c r="B2979" t="s">
        <v>107</v>
      </c>
      <c r="C2979" t="s">
        <v>13</v>
      </c>
      <c r="D2979">
        <v>2035</v>
      </c>
      <c r="E2979" t="s">
        <v>32</v>
      </c>
      <c r="F2979" t="s">
        <v>37</v>
      </c>
      <c r="G2979" t="s">
        <v>949</v>
      </c>
      <c r="H2979">
        <v>100.15210442340533</v>
      </c>
    </row>
    <row r="2980" spans="1:8" x14ac:dyDescent="0.25">
      <c r="A2980" t="s">
        <v>3003</v>
      </c>
      <c r="B2980" t="s">
        <v>107</v>
      </c>
      <c r="C2980" t="s">
        <v>13</v>
      </c>
      <c r="D2980">
        <v>2035</v>
      </c>
      <c r="E2980" t="s">
        <v>33</v>
      </c>
      <c r="F2980" t="s">
        <v>37</v>
      </c>
      <c r="G2980" t="s">
        <v>949</v>
      </c>
      <c r="H2980">
        <v>61.821317370117313</v>
      </c>
    </row>
    <row r="2981" spans="1:8" x14ac:dyDescent="0.25">
      <c r="A2981" t="s">
        <v>3004</v>
      </c>
      <c r="B2981" t="s">
        <v>107</v>
      </c>
      <c r="C2981" t="s">
        <v>13</v>
      </c>
      <c r="D2981">
        <v>2035</v>
      </c>
      <c r="E2981" t="s">
        <v>34</v>
      </c>
      <c r="F2981" t="s">
        <v>37</v>
      </c>
      <c r="G2981" t="s">
        <v>949</v>
      </c>
      <c r="H2981">
        <v>24.818955257275615</v>
      </c>
    </row>
    <row r="2982" spans="1:8" x14ac:dyDescent="0.25">
      <c r="A2982" t="s">
        <v>3005</v>
      </c>
      <c r="B2982" t="s">
        <v>107</v>
      </c>
      <c r="C2982" t="s">
        <v>13</v>
      </c>
      <c r="D2982">
        <v>2035</v>
      </c>
      <c r="E2982" t="s">
        <v>35</v>
      </c>
      <c r="F2982" t="s">
        <v>37</v>
      </c>
      <c r="G2982" t="s">
        <v>949</v>
      </c>
      <c r="H2982">
        <v>10.397306636142426</v>
      </c>
    </row>
    <row r="2983" spans="1:8" x14ac:dyDescent="0.25">
      <c r="A2983" t="s">
        <v>3006</v>
      </c>
      <c r="B2983" t="s">
        <v>107</v>
      </c>
      <c r="C2983" t="s">
        <v>13</v>
      </c>
      <c r="D2983">
        <v>2035</v>
      </c>
      <c r="E2983" t="s">
        <v>36</v>
      </c>
      <c r="F2983" t="s">
        <v>37</v>
      </c>
      <c r="G2983" t="s">
        <v>949</v>
      </c>
      <c r="H2983">
        <v>1.9609564515280737</v>
      </c>
    </row>
    <row r="2984" spans="1:8" x14ac:dyDescent="0.25">
      <c r="A2984" t="s">
        <v>3007</v>
      </c>
      <c r="B2984" t="s">
        <v>38</v>
      </c>
      <c r="C2984" t="s">
        <v>13</v>
      </c>
      <c r="D2984">
        <v>2040</v>
      </c>
      <c r="E2984" t="s">
        <v>16</v>
      </c>
      <c r="F2984" t="s">
        <v>15</v>
      </c>
      <c r="G2984" t="s">
        <v>906</v>
      </c>
      <c r="H2984">
        <v>66.686237812128994</v>
      </c>
    </row>
    <row r="2985" spans="1:8" x14ac:dyDescent="0.25">
      <c r="A2985" t="s">
        <v>3008</v>
      </c>
      <c r="B2985" t="s">
        <v>38</v>
      </c>
      <c r="C2985" t="s">
        <v>13</v>
      </c>
      <c r="D2985">
        <v>2040</v>
      </c>
      <c r="E2985" t="s">
        <v>17</v>
      </c>
      <c r="F2985" t="s">
        <v>15</v>
      </c>
      <c r="G2985" t="s">
        <v>906</v>
      </c>
      <c r="H2985">
        <v>70.223089432291218</v>
      </c>
    </row>
    <row r="2986" spans="1:8" x14ac:dyDescent="0.25">
      <c r="A2986" t="s">
        <v>3009</v>
      </c>
      <c r="B2986" t="s">
        <v>38</v>
      </c>
      <c r="C2986" t="s">
        <v>13</v>
      </c>
      <c r="D2986">
        <v>2040</v>
      </c>
      <c r="E2986" t="s">
        <v>18</v>
      </c>
      <c r="F2986" t="s">
        <v>15</v>
      </c>
      <c r="G2986" t="s">
        <v>906</v>
      </c>
      <c r="H2986">
        <v>74.935620844329591</v>
      </c>
    </row>
    <row r="2987" spans="1:8" x14ac:dyDescent="0.25">
      <c r="A2987" t="s">
        <v>3010</v>
      </c>
      <c r="B2987" t="s">
        <v>38</v>
      </c>
      <c r="C2987" t="s">
        <v>13</v>
      </c>
      <c r="D2987">
        <v>2040</v>
      </c>
      <c r="E2987" t="s">
        <v>19</v>
      </c>
      <c r="F2987" t="s">
        <v>15</v>
      </c>
      <c r="G2987" t="s">
        <v>906</v>
      </c>
      <c r="H2987">
        <v>82.256535061005962</v>
      </c>
    </row>
    <row r="2988" spans="1:8" x14ac:dyDescent="0.25">
      <c r="A2988" t="s">
        <v>3011</v>
      </c>
      <c r="B2988" t="s">
        <v>38</v>
      </c>
      <c r="C2988" t="s">
        <v>13</v>
      </c>
      <c r="D2988">
        <v>2040</v>
      </c>
      <c r="E2988" t="s">
        <v>20</v>
      </c>
      <c r="F2988" t="s">
        <v>15</v>
      </c>
      <c r="G2988" t="s">
        <v>906</v>
      </c>
      <c r="H2988">
        <v>91.098849619651659</v>
      </c>
    </row>
    <row r="2989" spans="1:8" x14ac:dyDescent="0.25">
      <c r="A2989" t="s">
        <v>3012</v>
      </c>
      <c r="B2989" t="s">
        <v>38</v>
      </c>
      <c r="C2989" t="s">
        <v>13</v>
      </c>
      <c r="D2989">
        <v>2040</v>
      </c>
      <c r="E2989" t="s">
        <v>21</v>
      </c>
      <c r="F2989" t="s">
        <v>15</v>
      </c>
      <c r="G2989" t="s">
        <v>906</v>
      </c>
      <c r="H2989">
        <v>100.62870706214338</v>
      </c>
    </row>
    <row r="2990" spans="1:8" x14ac:dyDescent="0.25">
      <c r="A2990" t="s">
        <v>3013</v>
      </c>
      <c r="B2990" t="s">
        <v>38</v>
      </c>
      <c r="C2990" t="s">
        <v>13</v>
      </c>
      <c r="D2990">
        <v>2040</v>
      </c>
      <c r="E2990" t="s">
        <v>22</v>
      </c>
      <c r="F2990" t="s">
        <v>15</v>
      </c>
      <c r="G2990" t="s">
        <v>906</v>
      </c>
      <c r="H2990">
        <v>109.25760689575517</v>
      </c>
    </row>
    <row r="2991" spans="1:8" x14ac:dyDescent="0.25">
      <c r="A2991" t="s">
        <v>3014</v>
      </c>
      <c r="B2991" t="s">
        <v>38</v>
      </c>
      <c r="C2991" t="s">
        <v>13</v>
      </c>
      <c r="D2991">
        <v>2040</v>
      </c>
      <c r="E2991" t="s">
        <v>23</v>
      </c>
      <c r="F2991" t="s">
        <v>15</v>
      </c>
      <c r="G2991" t="s">
        <v>906</v>
      </c>
      <c r="H2991">
        <v>103.00640841460198</v>
      </c>
    </row>
    <row r="2992" spans="1:8" x14ac:dyDescent="0.25">
      <c r="A2992" t="s">
        <v>3015</v>
      </c>
      <c r="B2992" t="s">
        <v>38</v>
      </c>
      <c r="C2992" t="s">
        <v>13</v>
      </c>
      <c r="D2992">
        <v>2040</v>
      </c>
      <c r="E2992" t="s">
        <v>24</v>
      </c>
      <c r="F2992" t="s">
        <v>15</v>
      </c>
      <c r="G2992" t="s">
        <v>906</v>
      </c>
      <c r="H2992">
        <v>118.67039037735128</v>
      </c>
    </row>
    <row r="2993" spans="1:8" x14ac:dyDescent="0.25">
      <c r="A2993" t="s">
        <v>3016</v>
      </c>
      <c r="B2993" t="s">
        <v>38</v>
      </c>
      <c r="C2993" t="s">
        <v>13</v>
      </c>
      <c r="D2993">
        <v>2040</v>
      </c>
      <c r="E2993" t="s">
        <v>25</v>
      </c>
      <c r="F2993" t="s">
        <v>15</v>
      </c>
      <c r="G2993" t="s">
        <v>906</v>
      </c>
      <c r="H2993">
        <v>114.01426163887984</v>
      </c>
    </row>
    <row r="2994" spans="1:8" x14ac:dyDescent="0.25">
      <c r="A2994" t="s">
        <v>3017</v>
      </c>
      <c r="B2994" t="s">
        <v>38</v>
      </c>
      <c r="C2994" t="s">
        <v>13</v>
      </c>
      <c r="D2994">
        <v>2040</v>
      </c>
      <c r="E2994" t="s">
        <v>26</v>
      </c>
      <c r="F2994" t="s">
        <v>15</v>
      </c>
      <c r="G2994" t="s">
        <v>906</v>
      </c>
      <c r="H2994">
        <v>127.88285442126224</v>
      </c>
    </row>
    <row r="2995" spans="1:8" x14ac:dyDescent="0.25">
      <c r="A2995" t="s">
        <v>3018</v>
      </c>
      <c r="B2995" t="s">
        <v>38</v>
      </c>
      <c r="C2995" t="s">
        <v>13</v>
      </c>
      <c r="D2995">
        <v>2040</v>
      </c>
      <c r="E2995" t="s">
        <v>27</v>
      </c>
      <c r="F2995" t="s">
        <v>15</v>
      </c>
      <c r="G2995" t="s">
        <v>906</v>
      </c>
      <c r="H2995">
        <v>136.5244062525079</v>
      </c>
    </row>
    <row r="2996" spans="1:8" x14ac:dyDescent="0.25">
      <c r="A2996" t="s">
        <v>3019</v>
      </c>
      <c r="B2996" t="s">
        <v>38</v>
      </c>
      <c r="C2996" t="s">
        <v>13</v>
      </c>
      <c r="D2996">
        <v>2040</v>
      </c>
      <c r="E2996" t="s">
        <v>28</v>
      </c>
      <c r="F2996" t="s">
        <v>15</v>
      </c>
      <c r="G2996" t="s">
        <v>906</v>
      </c>
      <c r="H2996">
        <v>134.16737159306322</v>
      </c>
    </row>
    <row r="2997" spans="1:8" x14ac:dyDescent="0.25">
      <c r="A2997" t="s">
        <v>3020</v>
      </c>
      <c r="B2997" t="s">
        <v>38</v>
      </c>
      <c r="C2997" t="s">
        <v>13</v>
      </c>
      <c r="D2997">
        <v>2040</v>
      </c>
      <c r="E2997" t="s">
        <v>29</v>
      </c>
      <c r="F2997" t="s">
        <v>15</v>
      </c>
      <c r="G2997" t="s">
        <v>906</v>
      </c>
      <c r="H2997">
        <v>125.89446532005057</v>
      </c>
    </row>
    <row r="2998" spans="1:8" x14ac:dyDescent="0.25">
      <c r="A2998" t="s">
        <v>3021</v>
      </c>
      <c r="B2998" t="s">
        <v>38</v>
      </c>
      <c r="C2998" t="s">
        <v>13</v>
      </c>
      <c r="D2998">
        <v>2040</v>
      </c>
      <c r="E2998" t="s">
        <v>30</v>
      </c>
      <c r="F2998" t="s">
        <v>15</v>
      </c>
      <c r="G2998" t="s">
        <v>906</v>
      </c>
      <c r="H2998">
        <v>108.13478661597081</v>
      </c>
    </row>
    <row r="2999" spans="1:8" x14ac:dyDescent="0.25">
      <c r="A2999" t="s">
        <v>3022</v>
      </c>
      <c r="B2999" t="s">
        <v>38</v>
      </c>
      <c r="C2999" t="s">
        <v>13</v>
      </c>
      <c r="D2999">
        <v>2040</v>
      </c>
      <c r="E2999" t="s">
        <v>31</v>
      </c>
      <c r="F2999" t="s">
        <v>15</v>
      </c>
      <c r="G2999" t="s">
        <v>906</v>
      </c>
      <c r="H2999">
        <v>100.64077551171367</v>
      </c>
    </row>
    <row r="3000" spans="1:8" x14ac:dyDescent="0.25">
      <c r="A3000" t="s">
        <v>3023</v>
      </c>
      <c r="B3000" t="s">
        <v>38</v>
      </c>
      <c r="C3000" t="s">
        <v>13</v>
      </c>
      <c r="D3000">
        <v>2040</v>
      </c>
      <c r="E3000" t="s">
        <v>32</v>
      </c>
      <c r="F3000" t="s">
        <v>15</v>
      </c>
      <c r="G3000" t="s">
        <v>906</v>
      </c>
      <c r="H3000">
        <v>77.032270421803602</v>
      </c>
    </row>
    <row r="3001" spans="1:8" x14ac:dyDescent="0.25">
      <c r="A3001" t="s">
        <v>3024</v>
      </c>
      <c r="B3001" t="s">
        <v>38</v>
      </c>
      <c r="C3001" t="s">
        <v>13</v>
      </c>
      <c r="D3001">
        <v>2040</v>
      </c>
      <c r="E3001" t="s">
        <v>33</v>
      </c>
      <c r="F3001" t="s">
        <v>15</v>
      </c>
      <c r="G3001" t="s">
        <v>906</v>
      </c>
      <c r="H3001">
        <v>46.182424530472218</v>
      </c>
    </row>
    <row r="3002" spans="1:8" x14ac:dyDescent="0.25">
      <c r="A3002" t="s">
        <v>3025</v>
      </c>
      <c r="B3002" t="s">
        <v>38</v>
      </c>
      <c r="C3002" t="s">
        <v>13</v>
      </c>
      <c r="D3002">
        <v>2040</v>
      </c>
      <c r="E3002" t="s">
        <v>34</v>
      </c>
      <c r="F3002" t="s">
        <v>15</v>
      </c>
      <c r="G3002" t="s">
        <v>906</v>
      </c>
      <c r="H3002">
        <v>17.282405504233605</v>
      </c>
    </row>
    <row r="3003" spans="1:8" x14ac:dyDescent="0.25">
      <c r="A3003" t="s">
        <v>3026</v>
      </c>
      <c r="B3003" t="s">
        <v>38</v>
      </c>
      <c r="C3003" t="s">
        <v>13</v>
      </c>
      <c r="D3003">
        <v>2040</v>
      </c>
      <c r="E3003" t="s">
        <v>35</v>
      </c>
      <c r="F3003" t="s">
        <v>15</v>
      </c>
      <c r="G3003" t="s">
        <v>906</v>
      </c>
      <c r="H3003">
        <v>3.5210395484086137</v>
      </c>
    </row>
    <row r="3004" spans="1:8" x14ac:dyDescent="0.25">
      <c r="A3004" t="s">
        <v>3027</v>
      </c>
      <c r="B3004" t="s">
        <v>38</v>
      </c>
      <c r="C3004" t="s">
        <v>13</v>
      </c>
      <c r="D3004">
        <v>2040</v>
      </c>
      <c r="E3004" t="s">
        <v>36</v>
      </c>
      <c r="F3004" t="s">
        <v>15</v>
      </c>
      <c r="G3004" t="s">
        <v>906</v>
      </c>
      <c r="H3004">
        <v>0.6487802377185411</v>
      </c>
    </row>
    <row r="3005" spans="1:8" x14ac:dyDescent="0.25">
      <c r="A3005" t="s">
        <v>3028</v>
      </c>
      <c r="B3005" t="s">
        <v>38</v>
      </c>
      <c r="C3005" t="s">
        <v>13</v>
      </c>
      <c r="D3005">
        <v>2040</v>
      </c>
      <c r="E3005" t="s">
        <v>16</v>
      </c>
      <c r="F3005" t="s">
        <v>37</v>
      </c>
      <c r="G3005" t="s">
        <v>906</v>
      </c>
      <c r="H3005">
        <v>62.974582726128546</v>
      </c>
    </row>
    <row r="3006" spans="1:8" x14ac:dyDescent="0.25">
      <c r="A3006" t="s">
        <v>3029</v>
      </c>
      <c r="B3006" t="s">
        <v>38</v>
      </c>
      <c r="C3006" t="s">
        <v>13</v>
      </c>
      <c r="D3006">
        <v>2040</v>
      </c>
      <c r="E3006" t="s">
        <v>17</v>
      </c>
      <c r="F3006" t="s">
        <v>37</v>
      </c>
      <c r="G3006" t="s">
        <v>906</v>
      </c>
      <c r="H3006">
        <v>65.845367388953974</v>
      </c>
    </row>
    <row r="3007" spans="1:8" x14ac:dyDescent="0.25">
      <c r="A3007" t="s">
        <v>3030</v>
      </c>
      <c r="B3007" t="s">
        <v>38</v>
      </c>
      <c r="C3007" t="s">
        <v>13</v>
      </c>
      <c r="D3007">
        <v>2040</v>
      </c>
      <c r="E3007" t="s">
        <v>18</v>
      </c>
      <c r="F3007" t="s">
        <v>37</v>
      </c>
      <c r="G3007" t="s">
        <v>906</v>
      </c>
      <c r="H3007">
        <v>70.021857234726554</v>
      </c>
    </row>
    <row r="3008" spans="1:8" x14ac:dyDescent="0.25">
      <c r="A3008" t="s">
        <v>3031</v>
      </c>
      <c r="B3008" t="s">
        <v>38</v>
      </c>
      <c r="C3008" t="s">
        <v>13</v>
      </c>
      <c r="D3008">
        <v>2040</v>
      </c>
      <c r="E3008" t="s">
        <v>19</v>
      </c>
      <c r="F3008" t="s">
        <v>37</v>
      </c>
      <c r="G3008" t="s">
        <v>906</v>
      </c>
      <c r="H3008">
        <v>76.797263565661055</v>
      </c>
    </row>
    <row r="3009" spans="1:8" x14ac:dyDescent="0.25">
      <c r="A3009" t="s">
        <v>3032</v>
      </c>
      <c r="B3009" t="s">
        <v>38</v>
      </c>
      <c r="C3009" t="s">
        <v>13</v>
      </c>
      <c r="D3009">
        <v>2040</v>
      </c>
      <c r="E3009" t="s">
        <v>20</v>
      </c>
      <c r="F3009" t="s">
        <v>37</v>
      </c>
      <c r="G3009" t="s">
        <v>906</v>
      </c>
      <c r="H3009">
        <v>84.815655411362641</v>
      </c>
    </row>
    <row r="3010" spans="1:8" x14ac:dyDescent="0.25">
      <c r="A3010" t="s">
        <v>3033</v>
      </c>
      <c r="B3010" t="s">
        <v>38</v>
      </c>
      <c r="C3010" t="s">
        <v>13</v>
      </c>
      <c r="D3010">
        <v>2040</v>
      </c>
      <c r="E3010" t="s">
        <v>21</v>
      </c>
      <c r="F3010" t="s">
        <v>37</v>
      </c>
      <c r="G3010" t="s">
        <v>906</v>
      </c>
      <c r="H3010">
        <v>92.238041648497216</v>
      </c>
    </row>
    <row r="3011" spans="1:8" x14ac:dyDescent="0.25">
      <c r="A3011" t="s">
        <v>3034</v>
      </c>
      <c r="B3011" t="s">
        <v>38</v>
      </c>
      <c r="C3011" t="s">
        <v>13</v>
      </c>
      <c r="D3011">
        <v>2040</v>
      </c>
      <c r="E3011" t="s">
        <v>22</v>
      </c>
      <c r="F3011" t="s">
        <v>37</v>
      </c>
      <c r="G3011" t="s">
        <v>906</v>
      </c>
      <c r="H3011">
        <v>99.291670732854854</v>
      </c>
    </row>
    <row r="3012" spans="1:8" x14ac:dyDescent="0.25">
      <c r="A3012" t="s">
        <v>3035</v>
      </c>
      <c r="B3012" t="s">
        <v>38</v>
      </c>
      <c r="C3012" t="s">
        <v>13</v>
      </c>
      <c r="D3012">
        <v>2040</v>
      </c>
      <c r="E3012" t="s">
        <v>23</v>
      </c>
      <c r="F3012" t="s">
        <v>37</v>
      </c>
      <c r="G3012" t="s">
        <v>906</v>
      </c>
      <c r="H3012">
        <v>93.416731161795823</v>
      </c>
    </row>
    <row r="3013" spans="1:8" x14ac:dyDescent="0.25">
      <c r="A3013" t="s">
        <v>3036</v>
      </c>
      <c r="B3013" t="s">
        <v>38</v>
      </c>
      <c r="C3013" t="s">
        <v>13</v>
      </c>
      <c r="D3013">
        <v>2040</v>
      </c>
      <c r="E3013" t="s">
        <v>24</v>
      </c>
      <c r="F3013" t="s">
        <v>37</v>
      </c>
      <c r="G3013" t="s">
        <v>906</v>
      </c>
      <c r="H3013">
        <v>109.06114846507106</v>
      </c>
    </row>
    <row r="3014" spans="1:8" x14ac:dyDescent="0.25">
      <c r="A3014" t="s">
        <v>3037</v>
      </c>
      <c r="B3014" t="s">
        <v>38</v>
      </c>
      <c r="C3014" t="s">
        <v>13</v>
      </c>
      <c r="D3014">
        <v>2040</v>
      </c>
      <c r="E3014" t="s">
        <v>25</v>
      </c>
      <c r="F3014" t="s">
        <v>37</v>
      </c>
      <c r="G3014" t="s">
        <v>906</v>
      </c>
      <c r="H3014">
        <v>105.12050353010098</v>
      </c>
    </row>
    <row r="3015" spans="1:8" x14ac:dyDescent="0.25">
      <c r="A3015" t="s">
        <v>3038</v>
      </c>
      <c r="B3015" t="s">
        <v>38</v>
      </c>
      <c r="C3015" t="s">
        <v>13</v>
      </c>
      <c r="D3015">
        <v>2040</v>
      </c>
      <c r="E3015" t="s">
        <v>26</v>
      </c>
      <c r="F3015" t="s">
        <v>37</v>
      </c>
      <c r="G3015" t="s">
        <v>906</v>
      </c>
      <c r="H3015">
        <v>120.33618827176667</v>
      </c>
    </row>
    <row r="3016" spans="1:8" x14ac:dyDescent="0.25">
      <c r="A3016" t="s">
        <v>3039</v>
      </c>
      <c r="B3016" t="s">
        <v>38</v>
      </c>
      <c r="C3016" t="s">
        <v>13</v>
      </c>
      <c r="D3016">
        <v>2040</v>
      </c>
      <c r="E3016" t="s">
        <v>27</v>
      </c>
      <c r="F3016" t="s">
        <v>37</v>
      </c>
      <c r="G3016" t="s">
        <v>906</v>
      </c>
      <c r="H3016">
        <v>131.98903767329074</v>
      </c>
    </row>
    <row r="3017" spans="1:8" x14ac:dyDescent="0.25">
      <c r="A3017" t="s">
        <v>3040</v>
      </c>
      <c r="B3017" t="s">
        <v>38</v>
      </c>
      <c r="C3017" t="s">
        <v>13</v>
      </c>
      <c r="D3017">
        <v>2040</v>
      </c>
      <c r="E3017" t="s">
        <v>28</v>
      </c>
      <c r="F3017" t="s">
        <v>37</v>
      </c>
      <c r="G3017" t="s">
        <v>906</v>
      </c>
      <c r="H3017">
        <v>134.80825366972115</v>
      </c>
    </row>
    <row r="3018" spans="1:8" x14ac:dyDescent="0.25">
      <c r="A3018" t="s">
        <v>3041</v>
      </c>
      <c r="B3018" t="s">
        <v>38</v>
      </c>
      <c r="C3018" t="s">
        <v>13</v>
      </c>
      <c r="D3018">
        <v>2040</v>
      </c>
      <c r="E3018" t="s">
        <v>29</v>
      </c>
      <c r="F3018" t="s">
        <v>37</v>
      </c>
      <c r="G3018" t="s">
        <v>906</v>
      </c>
      <c r="H3018">
        <v>133.73251799071812</v>
      </c>
    </row>
    <row r="3019" spans="1:8" x14ac:dyDescent="0.25">
      <c r="A3019" t="s">
        <v>3042</v>
      </c>
      <c r="B3019" t="s">
        <v>38</v>
      </c>
      <c r="C3019" t="s">
        <v>13</v>
      </c>
      <c r="D3019">
        <v>2040</v>
      </c>
      <c r="E3019" t="s">
        <v>30</v>
      </c>
      <c r="F3019" t="s">
        <v>37</v>
      </c>
      <c r="G3019" t="s">
        <v>906</v>
      </c>
      <c r="H3019">
        <v>124.7766722111155</v>
      </c>
    </row>
    <row r="3020" spans="1:8" x14ac:dyDescent="0.25">
      <c r="A3020" t="s">
        <v>3043</v>
      </c>
      <c r="B3020" t="s">
        <v>38</v>
      </c>
      <c r="C3020" t="s">
        <v>13</v>
      </c>
      <c r="D3020">
        <v>2040</v>
      </c>
      <c r="E3020" t="s">
        <v>31</v>
      </c>
      <c r="F3020" t="s">
        <v>37</v>
      </c>
      <c r="G3020" t="s">
        <v>906</v>
      </c>
      <c r="H3020">
        <v>129.7393891338572</v>
      </c>
    </row>
    <row r="3021" spans="1:8" x14ac:dyDescent="0.25">
      <c r="A3021" t="s">
        <v>3044</v>
      </c>
      <c r="B3021" t="s">
        <v>38</v>
      </c>
      <c r="C3021" t="s">
        <v>13</v>
      </c>
      <c r="D3021">
        <v>2040</v>
      </c>
      <c r="E3021" t="s">
        <v>32</v>
      </c>
      <c r="F3021" t="s">
        <v>37</v>
      </c>
      <c r="G3021" t="s">
        <v>906</v>
      </c>
      <c r="H3021">
        <v>114.05524892223916</v>
      </c>
    </row>
    <row r="3022" spans="1:8" x14ac:dyDescent="0.25">
      <c r="A3022" t="s">
        <v>3045</v>
      </c>
      <c r="B3022" t="s">
        <v>38</v>
      </c>
      <c r="C3022" t="s">
        <v>13</v>
      </c>
      <c r="D3022">
        <v>2040</v>
      </c>
      <c r="E3022" t="s">
        <v>33</v>
      </c>
      <c r="F3022" t="s">
        <v>37</v>
      </c>
      <c r="G3022" t="s">
        <v>906</v>
      </c>
      <c r="H3022">
        <v>84.182379577129751</v>
      </c>
    </row>
    <row r="3023" spans="1:8" x14ac:dyDescent="0.25">
      <c r="A3023" t="s">
        <v>3046</v>
      </c>
      <c r="B3023" t="s">
        <v>38</v>
      </c>
      <c r="C3023" t="s">
        <v>13</v>
      </c>
      <c r="D3023">
        <v>2040</v>
      </c>
      <c r="E3023" t="s">
        <v>34</v>
      </c>
      <c r="F3023" t="s">
        <v>37</v>
      </c>
      <c r="G3023" t="s">
        <v>906</v>
      </c>
      <c r="H3023">
        <v>44.823886834780794</v>
      </c>
    </row>
    <row r="3024" spans="1:8" x14ac:dyDescent="0.25">
      <c r="A3024" t="s">
        <v>3047</v>
      </c>
      <c r="B3024" t="s">
        <v>38</v>
      </c>
      <c r="C3024" t="s">
        <v>13</v>
      </c>
      <c r="D3024">
        <v>2040</v>
      </c>
      <c r="E3024" t="s">
        <v>35</v>
      </c>
      <c r="F3024" t="s">
        <v>37</v>
      </c>
      <c r="G3024" t="s">
        <v>906</v>
      </c>
      <c r="H3024">
        <v>14.226142191203733</v>
      </c>
    </row>
    <row r="3025" spans="1:8" x14ac:dyDescent="0.25">
      <c r="A3025" t="s">
        <v>3048</v>
      </c>
      <c r="B3025" t="s">
        <v>38</v>
      </c>
      <c r="C3025" t="s">
        <v>13</v>
      </c>
      <c r="D3025">
        <v>2040</v>
      </c>
      <c r="E3025" t="s">
        <v>36</v>
      </c>
      <c r="F3025" t="s">
        <v>37</v>
      </c>
      <c r="G3025" t="s">
        <v>906</v>
      </c>
      <c r="H3025">
        <v>4.0858313808207178</v>
      </c>
    </row>
    <row r="3026" spans="1:8" x14ac:dyDescent="0.25">
      <c r="A3026" t="s">
        <v>3049</v>
      </c>
      <c r="B3026" t="s">
        <v>38</v>
      </c>
      <c r="C3026" t="s">
        <v>13</v>
      </c>
      <c r="D3026">
        <v>2040</v>
      </c>
      <c r="E3026" t="s">
        <v>16</v>
      </c>
      <c r="F3026" t="s">
        <v>15</v>
      </c>
      <c r="G3026" t="s">
        <v>949</v>
      </c>
      <c r="H3026">
        <v>70.950028344009894</v>
      </c>
    </row>
    <row r="3027" spans="1:8" x14ac:dyDescent="0.25">
      <c r="A3027" t="s">
        <v>3050</v>
      </c>
      <c r="B3027" t="s">
        <v>38</v>
      </c>
      <c r="C3027" t="s">
        <v>13</v>
      </c>
      <c r="D3027">
        <v>2040</v>
      </c>
      <c r="E3027" t="s">
        <v>17</v>
      </c>
      <c r="F3027" t="s">
        <v>15</v>
      </c>
      <c r="G3027" t="s">
        <v>949</v>
      </c>
      <c r="H3027">
        <v>74.650185914312544</v>
      </c>
    </row>
    <row r="3028" spans="1:8" x14ac:dyDescent="0.25">
      <c r="A3028" t="s">
        <v>3051</v>
      </c>
      <c r="B3028" t="s">
        <v>38</v>
      </c>
      <c r="C3028" t="s">
        <v>13</v>
      </c>
      <c r="D3028">
        <v>2040</v>
      </c>
      <c r="E3028" t="s">
        <v>18</v>
      </c>
      <c r="F3028" t="s">
        <v>15</v>
      </c>
      <c r="G3028" t="s">
        <v>949</v>
      </c>
      <c r="H3028">
        <v>79.640553183971065</v>
      </c>
    </row>
    <row r="3029" spans="1:8" x14ac:dyDescent="0.25">
      <c r="A3029" t="s">
        <v>3052</v>
      </c>
      <c r="B3029" t="s">
        <v>38</v>
      </c>
      <c r="C3029" t="s">
        <v>13</v>
      </c>
      <c r="D3029">
        <v>2040</v>
      </c>
      <c r="E3029" t="s">
        <v>19</v>
      </c>
      <c r="F3029" t="s">
        <v>15</v>
      </c>
      <c r="G3029" t="s">
        <v>949</v>
      </c>
      <c r="H3029">
        <v>87.085587107259556</v>
      </c>
    </row>
    <row r="3030" spans="1:8" x14ac:dyDescent="0.25">
      <c r="A3030" t="s">
        <v>3053</v>
      </c>
      <c r="B3030" t="s">
        <v>38</v>
      </c>
      <c r="C3030" t="s">
        <v>13</v>
      </c>
      <c r="D3030">
        <v>2040</v>
      </c>
      <c r="E3030" t="s">
        <v>20</v>
      </c>
      <c r="F3030" t="s">
        <v>15</v>
      </c>
      <c r="G3030" t="s">
        <v>949</v>
      </c>
      <c r="H3030">
        <v>95.284810066604408</v>
      </c>
    </row>
    <row r="3031" spans="1:8" x14ac:dyDescent="0.25">
      <c r="A3031" t="s">
        <v>3054</v>
      </c>
      <c r="B3031" t="s">
        <v>38</v>
      </c>
      <c r="C3031" t="s">
        <v>13</v>
      </c>
      <c r="D3031">
        <v>2040</v>
      </c>
      <c r="E3031" t="s">
        <v>21</v>
      </c>
      <c r="F3031" t="s">
        <v>15</v>
      </c>
      <c r="G3031" t="s">
        <v>949</v>
      </c>
      <c r="H3031">
        <v>103.50137111740595</v>
      </c>
    </row>
    <row r="3032" spans="1:8" x14ac:dyDescent="0.25">
      <c r="A3032" t="s">
        <v>3055</v>
      </c>
      <c r="B3032" t="s">
        <v>38</v>
      </c>
      <c r="C3032" t="s">
        <v>13</v>
      </c>
      <c r="D3032">
        <v>2040</v>
      </c>
      <c r="E3032" t="s">
        <v>22</v>
      </c>
      <c r="F3032" t="s">
        <v>15</v>
      </c>
      <c r="G3032" t="s">
        <v>949</v>
      </c>
      <c r="H3032">
        <v>111.14434389194787</v>
      </c>
    </row>
    <row r="3033" spans="1:8" x14ac:dyDescent="0.25">
      <c r="A3033" t="s">
        <v>3056</v>
      </c>
      <c r="B3033" t="s">
        <v>38</v>
      </c>
      <c r="C3033" t="s">
        <v>13</v>
      </c>
      <c r="D3033">
        <v>2040</v>
      </c>
      <c r="E3033" t="s">
        <v>23</v>
      </c>
      <c r="F3033" t="s">
        <v>15</v>
      </c>
      <c r="G3033" t="s">
        <v>949</v>
      </c>
      <c r="H3033">
        <v>105.29085100225359</v>
      </c>
    </row>
    <row r="3034" spans="1:8" x14ac:dyDescent="0.25">
      <c r="A3034" t="s">
        <v>3057</v>
      </c>
      <c r="B3034" t="s">
        <v>38</v>
      </c>
      <c r="C3034" t="s">
        <v>13</v>
      </c>
      <c r="D3034">
        <v>2040</v>
      </c>
      <c r="E3034" t="s">
        <v>24</v>
      </c>
      <c r="F3034" t="s">
        <v>15</v>
      </c>
      <c r="G3034" t="s">
        <v>949</v>
      </c>
      <c r="H3034">
        <v>121.93187069277062</v>
      </c>
    </row>
    <row r="3035" spans="1:8" x14ac:dyDescent="0.25">
      <c r="A3035" t="s">
        <v>3058</v>
      </c>
      <c r="B3035" t="s">
        <v>38</v>
      </c>
      <c r="C3035" t="s">
        <v>13</v>
      </c>
      <c r="D3035">
        <v>2040</v>
      </c>
      <c r="E3035" t="s">
        <v>25</v>
      </c>
      <c r="F3035" t="s">
        <v>15</v>
      </c>
      <c r="G3035" t="s">
        <v>949</v>
      </c>
      <c r="H3035">
        <v>118.34084863444419</v>
      </c>
    </row>
    <row r="3036" spans="1:8" x14ac:dyDescent="0.25">
      <c r="A3036" t="s">
        <v>3059</v>
      </c>
      <c r="B3036" t="s">
        <v>38</v>
      </c>
      <c r="C3036" t="s">
        <v>13</v>
      </c>
      <c r="D3036">
        <v>2040</v>
      </c>
      <c r="E3036" t="s">
        <v>26</v>
      </c>
      <c r="F3036" t="s">
        <v>15</v>
      </c>
      <c r="G3036" t="s">
        <v>949</v>
      </c>
      <c r="H3036">
        <v>132.53572500922195</v>
      </c>
    </row>
    <row r="3037" spans="1:8" x14ac:dyDescent="0.25">
      <c r="A3037" t="s">
        <v>3060</v>
      </c>
      <c r="B3037" t="s">
        <v>38</v>
      </c>
      <c r="C3037" t="s">
        <v>13</v>
      </c>
      <c r="D3037">
        <v>2040</v>
      </c>
      <c r="E3037" t="s">
        <v>27</v>
      </c>
      <c r="F3037" t="s">
        <v>15</v>
      </c>
      <c r="G3037" t="s">
        <v>949</v>
      </c>
      <c r="H3037">
        <v>139.84597366613949</v>
      </c>
    </row>
    <row r="3038" spans="1:8" x14ac:dyDescent="0.25">
      <c r="A3038" t="s">
        <v>3061</v>
      </c>
      <c r="B3038" t="s">
        <v>38</v>
      </c>
      <c r="C3038" t="s">
        <v>13</v>
      </c>
      <c r="D3038">
        <v>2040</v>
      </c>
      <c r="E3038" t="s">
        <v>28</v>
      </c>
      <c r="F3038" t="s">
        <v>15</v>
      </c>
      <c r="G3038" t="s">
        <v>949</v>
      </c>
      <c r="H3038">
        <v>136.18630435533453</v>
      </c>
    </row>
    <row r="3039" spans="1:8" x14ac:dyDescent="0.25">
      <c r="A3039" t="s">
        <v>3062</v>
      </c>
      <c r="B3039" t="s">
        <v>38</v>
      </c>
      <c r="C3039" t="s">
        <v>13</v>
      </c>
      <c r="D3039">
        <v>2040</v>
      </c>
      <c r="E3039" t="s">
        <v>29</v>
      </c>
      <c r="F3039" t="s">
        <v>15</v>
      </c>
      <c r="G3039" t="s">
        <v>949</v>
      </c>
      <c r="H3039">
        <v>127.11115033318355</v>
      </c>
    </row>
    <row r="3040" spans="1:8" x14ac:dyDescent="0.25">
      <c r="A3040" t="s">
        <v>3063</v>
      </c>
      <c r="B3040" t="s">
        <v>38</v>
      </c>
      <c r="C3040" t="s">
        <v>13</v>
      </c>
      <c r="D3040">
        <v>2040</v>
      </c>
      <c r="E3040" t="s">
        <v>30</v>
      </c>
      <c r="F3040" t="s">
        <v>15</v>
      </c>
      <c r="G3040" t="s">
        <v>949</v>
      </c>
      <c r="H3040">
        <v>108.7665502578124</v>
      </c>
    </row>
    <row r="3041" spans="1:8" x14ac:dyDescent="0.25">
      <c r="A3041" t="s">
        <v>3064</v>
      </c>
      <c r="B3041" t="s">
        <v>38</v>
      </c>
      <c r="C3041" t="s">
        <v>13</v>
      </c>
      <c r="D3041">
        <v>2040</v>
      </c>
      <c r="E3041" t="s">
        <v>31</v>
      </c>
      <c r="F3041" t="s">
        <v>15</v>
      </c>
      <c r="G3041" t="s">
        <v>949</v>
      </c>
      <c r="H3041">
        <v>101.04734172094193</v>
      </c>
    </row>
    <row r="3042" spans="1:8" x14ac:dyDescent="0.25">
      <c r="A3042" t="s">
        <v>3065</v>
      </c>
      <c r="B3042" t="s">
        <v>38</v>
      </c>
      <c r="C3042" t="s">
        <v>13</v>
      </c>
      <c r="D3042">
        <v>2040</v>
      </c>
      <c r="E3042" t="s">
        <v>32</v>
      </c>
      <c r="F3042" t="s">
        <v>15</v>
      </c>
      <c r="G3042" t="s">
        <v>949</v>
      </c>
      <c r="H3042">
        <v>77.185186679835198</v>
      </c>
    </row>
    <row r="3043" spans="1:8" x14ac:dyDescent="0.25">
      <c r="A3043" t="s">
        <v>3066</v>
      </c>
      <c r="B3043" t="s">
        <v>38</v>
      </c>
      <c r="C3043" t="s">
        <v>13</v>
      </c>
      <c r="D3043">
        <v>2040</v>
      </c>
      <c r="E3043" t="s">
        <v>33</v>
      </c>
      <c r="F3043" t="s">
        <v>15</v>
      </c>
      <c r="G3043" t="s">
        <v>949</v>
      </c>
      <c r="H3043">
        <v>46.247677822702137</v>
      </c>
    </row>
    <row r="3044" spans="1:8" x14ac:dyDescent="0.25">
      <c r="A3044" t="s">
        <v>3067</v>
      </c>
      <c r="B3044" t="s">
        <v>38</v>
      </c>
      <c r="C3044" t="s">
        <v>13</v>
      </c>
      <c r="D3044">
        <v>2040</v>
      </c>
      <c r="E3044" t="s">
        <v>34</v>
      </c>
      <c r="F3044" t="s">
        <v>15</v>
      </c>
      <c r="G3044" t="s">
        <v>949</v>
      </c>
      <c r="H3044">
        <v>17.296898122813243</v>
      </c>
    </row>
    <row r="3045" spans="1:8" x14ac:dyDescent="0.25">
      <c r="A3045" t="s">
        <v>3068</v>
      </c>
      <c r="B3045" t="s">
        <v>38</v>
      </c>
      <c r="C3045" t="s">
        <v>13</v>
      </c>
      <c r="D3045">
        <v>2040</v>
      </c>
      <c r="E3045" t="s">
        <v>35</v>
      </c>
      <c r="F3045" t="s">
        <v>15</v>
      </c>
      <c r="G3045" t="s">
        <v>949</v>
      </c>
      <c r="H3045">
        <v>3.5266921062389445</v>
      </c>
    </row>
    <row r="3046" spans="1:8" x14ac:dyDescent="0.25">
      <c r="A3046" t="s">
        <v>3069</v>
      </c>
      <c r="B3046" t="s">
        <v>38</v>
      </c>
      <c r="C3046" t="s">
        <v>13</v>
      </c>
      <c r="D3046">
        <v>2040</v>
      </c>
      <c r="E3046" t="s">
        <v>36</v>
      </c>
      <c r="F3046" t="s">
        <v>15</v>
      </c>
      <c r="G3046" t="s">
        <v>949</v>
      </c>
      <c r="H3046">
        <v>0.64960635334602856</v>
      </c>
    </row>
    <row r="3047" spans="1:8" x14ac:dyDescent="0.25">
      <c r="A3047" t="s">
        <v>3070</v>
      </c>
      <c r="B3047" t="s">
        <v>38</v>
      </c>
      <c r="C3047" t="s">
        <v>13</v>
      </c>
      <c r="D3047">
        <v>2040</v>
      </c>
      <c r="E3047" t="s">
        <v>16</v>
      </c>
      <c r="F3047" t="s">
        <v>37</v>
      </c>
      <c r="G3047" t="s">
        <v>949</v>
      </c>
      <c r="H3047">
        <v>67.001057129037207</v>
      </c>
    </row>
    <row r="3048" spans="1:8" x14ac:dyDescent="0.25">
      <c r="A3048" t="s">
        <v>3071</v>
      </c>
      <c r="B3048" t="s">
        <v>38</v>
      </c>
      <c r="C3048" t="s">
        <v>13</v>
      </c>
      <c r="D3048">
        <v>2040</v>
      </c>
      <c r="E3048" t="s">
        <v>17</v>
      </c>
      <c r="F3048" t="s">
        <v>37</v>
      </c>
      <c r="G3048" t="s">
        <v>949</v>
      </c>
      <c r="H3048">
        <v>70.424703692747684</v>
      </c>
    </row>
    <row r="3049" spans="1:8" x14ac:dyDescent="0.25">
      <c r="A3049" t="s">
        <v>3072</v>
      </c>
      <c r="B3049" t="s">
        <v>38</v>
      </c>
      <c r="C3049" t="s">
        <v>13</v>
      </c>
      <c r="D3049">
        <v>2040</v>
      </c>
      <c r="E3049" t="s">
        <v>18</v>
      </c>
      <c r="F3049" t="s">
        <v>37</v>
      </c>
      <c r="G3049" t="s">
        <v>949</v>
      </c>
      <c r="H3049">
        <v>75.283239255988377</v>
      </c>
    </row>
    <row r="3050" spans="1:8" x14ac:dyDescent="0.25">
      <c r="A3050" t="s">
        <v>3073</v>
      </c>
      <c r="B3050" t="s">
        <v>38</v>
      </c>
      <c r="C3050" t="s">
        <v>13</v>
      </c>
      <c r="D3050">
        <v>2040</v>
      </c>
      <c r="E3050" t="s">
        <v>19</v>
      </c>
      <c r="F3050" t="s">
        <v>37</v>
      </c>
      <c r="G3050" t="s">
        <v>949</v>
      </c>
      <c r="H3050">
        <v>82.403176654969783</v>
      </c>
    </row>
    <row r="3051" spans="1:8" x14ac:dyDescent="0.25">
      <c r="A3051" t="s">
        <v>3074</v>
      </c>
      <c r="B3051" t="s">
        <v>38</v>
      </c>
      <c r="C3051" t="s">
        <v>13</v>
      </c>
      <c r="D3051">
        <v>2040</v>
      </c>
      <c r="E3051" t="s">
        <v>20</v>
      </c>
      <c r="F3051" t="s">
        <v>37</v>
      </c>
      <c r="G3051" t="s">
        <v>949</v>
      </c>
      <c r="H3051">
        <v>90.342410540100019</v>
      </c>
    </row>
    <row r="3052" spans="1:8" x14ac:dyDescent="0.25">
      <c r="A3052" t="s">
        <v>3075</v>
      </c>
      <c r="B3052" t="s">
        <v>38</v>
      </c>
      <c r="C3052" t="s">
        <v>13</v>
      </c>
      <c r="D3052">
        <v>2040</v>
      </c>
      <c r="E3052" t="s">
        <v>21</v>
      </c>
      <c r="F3052" t="s">
        <v>37</v>
      </c>
      <c r="G3052" t="s">
        <v>949</v>
      </c>
      <c r="H3052">
        <v>98.034844876180202</v>
      </c>
    </row>
    <row r="3053" spans="1:8" x14ac:dyDescent="0.25">
      <c r="A3053" t="s">
        <v>3076</v>
      </c>
      <c r="B3053" t="s">
        <v>38</v>
      </c>
      <c r="C3053" t="s">
        <v>13</v>
      </c>
      <c r="D3053">
        <v>2040</v>
      </c>
      <c r="E3053" t="s">
        <v>22</v>
      </c>
      <c r="F3053" t="s">
        <v>37</v>
      </c>
      <c r="G3053" t="s">
        <v>949</v>
      </c>
      <c r="H3053">
        <v>105.17823317770561</v>
      </c>
    </row>
    <row r="3054" spans="1:8" x14ac:dyDescent="0.25">
      <c r="A3054" t="s">
        <v>3077</v>
      </c>
      <c r="B3054" t="s">
        <v>38</v>
      </c>
      <c r="C3054" t="s">
        <v>13</v>
      </c>
      <c r="D3054">
        <v>2040</v>
      </c>
      <c r="E3054" t="s">
        <v>23</v>
      </c>
      <c r="F3054" t="s">
        <v>37</v>
      </c>
      <c r="G3054" t="s">
        <v>949</v>
      </c>
      <c r="H3054">
        <v>99.899002996501892</v>
      </c>
    </row>
    <row r="3055" spans="1:8" x14ac:dyDescent="0.25">
      <c r="A3055" t="s">
        <v>3078</v>
      </c>
      <c r="B3055" t="s">
        <v>38</v>
      </c>
      <c r="C3055" t="s">
        <v>13</v>
      </c>
      <c r="D3055">
        <v>2040</v>
      </c>
      <c r="E3055" t="s">
        <v>24</v>
      </c>
      <c r="F3055" t="s">
        <v>37</v>
      </c>
      <c r="G3055" t="s">
        <v>949</v>
      </c>
      <c r="H3055">
        <v>116.82879947343996</v>
      </c>
    </row>
    <row r="3056" spans="1:8" x14ac:dyDescent="0.25">
      <c r="A3056" t="s">
        <v>3079</v>
      </c>
      <c r="B3056" t="s">
        <v>38</v>
      </c>
      <c r="C3056" t="s">
        <v>13</v>
      </c>
      <c r="D3056">
        <v>2040</v>
      </c>
      <c r="E3056" t="s">
        <v>25</v>
      </c>
      <c r="F3056" t="s">
        <v>37</v>
      </c>
      <c r="G3056" t="s">
        <v>949</v>
      </c>
      <c r="H3056">
        <v>114.2506065476954</v>
      </c>
    </row>
    <row r="3057" spans="1:8" x14ac:dyDescent="0.25">
      <c r="A3057" t="s">
        <v>3080</v>
      </c>
      <c r="B3057" t="s">
        <v>38</v>
      </c>
      <c r="C3057" t="s">
        <v>13</v>
      </c>
      <c r="D3057">
        <v>2040</v>
      </c>
      <c r="E3057" t="s">
        <v>26</v>
      </c>
      <c r="F3057" t="s">
        <v>37</v>
      </c>
      <c r="G3057" t="s">
        <v>949</v>
      </c>
      <c r="H3057">
        <v>129.40910930056668</v>
      </c>
    </row>
    <row r="3058" spans="1:8" x14ac:dyDescent="0.25">
      <c r="A3058" t="s">
        <v>3081</v>
      </c>
      <c r="B3058" t="s">
        <v>38</v>
      </c>
      <c r="C3058" t="s">
        <v>13</v>
      </c>
      <c r="D3058">
        <v>2040</v>
      </c>
      <c r="E3058" t="s">
        <v>27</v>
      </c>
      <c r="F3058" t="s">
        <v>37</v>
      </c>
      <c r="G3058" t="s">
        <v>949</v>
      </c>
      <c r="H3058">
        <v>138.63799798082329</v>
      </c>
    </row>
    <row r="3059" spans="1:8" x14ac:dyDescent="0.25">
      <c r="A3059" t="s">
        <v>3082</v>
      </c>
      <c r="B3059" t="s">
        <v>38</v>
      </c>
      <c r="C3059" t="s">
        <v>13</v>
      </c>
      <c r="D3059">
        <v>2040</v>
      </c>
      <c r="E3059" t="s">
        <v>28</v>
      </c>
      <c r="F3059" t="s">
        <v>37</v>
      </c>
      <c r="G3059" t="s">
        <v>949</v>
      </c>
      <c r="H3059">
        <v>138.95927098338046</v>
      </c>
    </row>
    <row r="3060" spans="1:8" x14ac:dyDescent="0.25">
      <c r="A3060" t="s">
        <v>3083</v>
      </c>
      <c r="B3060" t="s">
        <v>38</v>
      </c>
      <c r="C3060" t="s">
        <v>13</v>
      </c>
      <c r="D3060">
        <v>2040</v>
      </c>
      <c r="E3060" t="s">
        <v>29</v>
      </c>
      <c r="F3060" t="s">
        <v>37</v>
      </c>
      <c r="G3060" t="s">
        <v>949</v>
      </c>
      <c r="H3060">
        <v>136.28277509197144</v>
      </c>
    </row>
    <row r="3061" spans="1:8" x14ac:dyDescent="0.25">
      <c r="A3061" t="s">
        <v>3084</v>
      </c>
      <c r="B3061" t="s">
        <v>38</v>
      </c>
      <c r="C3061" t="s">
        <v>13</v>
      </c>
      <c r="D3061">
        <v>2040</v>
      </c>
      <c r="E3061" t="s">
        <v>30</v>
      </c>
      <c r="F3061" t="s">
        <v>37</v>
      </c>
      <c r="G3061" t="s">
        <v>949</v>
      </c>
      <c r="H3061">
        <v>126.22710784497757</v>
      </c>
    </row>
    <row r="3062" spans="1:8" x14ac:dyDescent="0.25">
      <c r="A3062" t="s">
        <v>3085</v>
      </c>
      <c r="B3062" t="s">
        <v>38</v>
      </c>
      <c r="C3062" t="s">
        <v>13</v>
      </c>
      <c r="D3062">
        <v>2040</v>
      </c>
      <c r="E3062" t="s">
        <v>31</v>
      </c>
      <c r="F3062" t="s">
        <v>37</v>
      </c>
      <c r="G3062" t="s">
        <v>949</v>
      </c>
      <c r="H3062">
        <v>130.58287566552787</v>
      </c>
    </row>
    <row r="3063" spans="1:8" x14ac:dyDescent="0.25">
      <c r="A3063" t="s">
        <v>3086</v>
      </c>
      <c r="B3063" t="s">
        <v>38</v>
      </c>
      <c r="C3063" t="s">
        <v>13</v>
      </c>
      <c r="D3063">
        <v>2040</v>
      </c>
      <c r="E3063" t="s">
        <v>32</v>
      </c>
      <c r="F3063" t="s">
        <v>37</v>
      </c>
      <c r="G3063" t="s">
        <v>949</v>
      </c>
      <c r="H3063">
        <v>114.4916324078451</v>
      </c>
    </row>
    <row r="3064" spans="1:8" x14ac:dyDescent="0.25">
      <c r="A3064" t="s">
        <v>3087</v>
      </c>
      <c r="B3064" t="s">
        <v>38</v>
      </c>
      <c r="C3064" t="s">
        <v>13</v>
      </c>
      <c r="D3064">
        <v>2040</v>
      </c>
      <c r="E3064" t="s">
        <v>33</v>
      </c>
      <c r="F3064" t="s">
        <v>37</v>
      </c>
      <c r="G3064" t="s">
        <v>949</v>
      </c>
      <c r="H3064">
        <v>84.410081574205748</v>
      </c>
    </row>
    <row r="3065" spans="1:8" x14ac:dyDescent="0.25">
      <c r="A3065" t="s">
        <v>3088</v>
      </c>
      <c r="B3065" t="s">
        <v>38</v>
      </c>
      <c r="C3065" t="s">
        <v>13</v>
      </c>
      <c r="D3065">
        <v>2040</v>
      </c>
      <c r="E3065" t="s">
        <v>34</v>
      </c>
      <c r="F3065" t="s">
        <v>37</v>
      </c>
      <c r="G3065" t="s">
        <v>949</v>
      </c>
      <c r="H3065">
        <v>44.928412861370283</v>
      </c>
    </row>
    <row r="3066" spans="1:8" x14ac:dyDescent="0.25">
      <c r="A3066" t="s">
        <v>3089</v>
      </c>
      <c r="B3066" t="s">
        <v>38</v>
      </c>
      <c r="C3066" t="s">
        <v>13</v>
      </c>
      <c r="D3066">
        <v>2040</v>
      </c>
      <c r="E3066" t="s">
        <v>35</v>
      </c>
      <c r="F3066" t="s">
        <v>37</v>
      </c>
      <c r="G3066" t="s">
        <v>949</v>
      </c>
      <c r="H3066">
        <v>14.255025776193062</v>
      </c>
    </row>
    <row r="3067" spans="1:8" x14ac:dyDescent="0.25">
      <c r="A3067" t="s">
        <v>3090</v>
      </c>
      <c r="B3067" t="s">
        <v>38</v>
      </c>
      <c r="C3067" t="s">
        <v>13</v>
      </c>
      <c r="D3067">
        <v>2040</v>
      </c>
      <c r="E3067" t="s">
        <v>36</v>
      </c>
      <c r="F3067" t="s">
        <v>37</v>
      </c>
      <c r="G3067" t="s">
        <v>949</v>
      </c>
      <c r="H3067">
        <v>4.0892997902537873</v>
      </c>
    </row>
    <row r="3068" spans="1:8" x14ac:dyDescent="0.25">
      <c r="A3068" t="s">
        <v>3091</v>
      </c>
      <c r="B3068" t="s">
        <v>12</v>
      </c>
      <c r="C3068" t="s">
        <v>13</v>
      </c>
      <c r="D3068">
        <v>2040</v>
      </c>
      <c r="E3068" t="s">
        <v>16</v>
      </c>
      <c r="F3068" t="s">
        <v>15</v>
      </c>
      <c r="G3068" t="s">
        <v>906</v>
      </c>
      <c r="H3068">
        <v>76.467861111889917</v>
      </c>
    </row>
    <row r="3069" spans="1:8" x14ac:dyDescent="0.25">
      <c r="A3069" t="s">
        <v>3092</v>
      </c>
      <c r="B3069" t="s">
        <v>12</v>
      </c>
      <c r="C3069" t="s">
        <v>13</v>
      </c>
      <c r="D3069">
        <v>2040</v>
      </c>
      <c r="E3069" t="s">
        <v>17</v>
      </c>
      <c r="F3069" t="s">
        <v>15</v>
      </c>
      <c r="G3069" t="s">
        <v>906</v>
      </c>
      <c r="H3069">
        <v>79.132522654799061</v>
      </c>
    </row>
    <row r="3070" spans="1:8" x14ac:dyDescent="0.25">
      <c r="A3070" t="s">
        <v>3093</v>
      </c>
      <c r="B3070" t="s">
        <v>12</v>
      </c>
      <c r="C3070" t="s">
        <v>13</v>
      </c>
      <c r="D3070">
        <v>2040</v>
      </c>
      <c r="E3070" t="s">
        <v>18</v>
      </c>
      <c r="F3070" t="s">
        <v>15</v>
      </c>
      <c r="G3070" t="s">
        <v>906</v>
      </c>
      <c r="H3070">
        <v>83.064008841313182</v>
      </c>
    </row>
    <row r="3071" spans="1:8" x14ac:dyDescent="0.25">
      <c r="A3071" t="s">
        <v>3094</v>
      </c>
      <c r="B3071" t="s">
        <v>12</v>
      </c>
      <c r="C3071" t="s">
        <v>13</v>
      </c>
      <c r="D3071">
        <v>2040</v>
      </c>
      <c r="E3071" t="s">
        <v>19</v>
      </c>
      <c r="F3071" t="s">
        <v>15</v>
      </c>
      <c r="G3071" t="s">
        <v>906</v>
      </c>
      <c r="H3071">
        <v>88.408775387514623</v>
      </c>
    </row>
    <row r="3072" spans="1:8" x14ac:dyDescent="0.25">
      <c r="A3072" t="s">
        <v>3095</v>
      </c>
      <c r="B3072" t="s">
        <v>12</v>
      </c>
      <c r="C3072" t="s">
        <v>13</v>
      </c>
      <c r="D3072">
        <v>2040</v>
      </c>
      <c r="E3072" t="s">
        <v>20</v>
      </c>
      <c r="F3072" t="s">
        <v>15</v>
      </c>
      <c r="G3072" t="s">
        <v>906</v>
      </c>
      <c r="H3072">
        <v>95.591789720241948</v>
      </c>
    </row>
    <row r="3073" spans="1:8" x14ac:dyDescent="0.25">
      <c r="A3073" t="s">
        <v>3096</v>
      </c>
      <c r="B3073" t="s">
        <v>12</v>
      </c>
      <c r="C3073" t="s">
        <v>13</v>
      </c>
      <c r="D3073">
        <v>2040</v>
      </c>
      <c r="E3073" t="s">
        <v>21</v>
      </c>
      <c r="F3073" t="s">
        <v>15</v>
      </c>
      <c r="G3073" t="s">
        <v>906</v>
      </c>
      <c r="H3073">
        <v>101.22712787569476</v>
      </c>
    </row>
    <row r="3074" spans="1:8" x14ac:dyDescent="0.25">
      <c r="A3074" t="s">
        <v>3097</v>
      </c>
      <c r="B3074" t="s">
        <v>12</v>
      </c>
      <c r="C3074" t="s">
        <v>13</v>
      </c>
      <c r="D3074">
        <v>2040</v>
      </c>
      <c r="E3074" t="s">
        <v>22</v>
      </c>
      <c r="F3074" t="s">
        <v>15</v>
      </c>
      <c r="G3074" t="s">
        <v>906</v>
      </c>
      <c r="H3074">
        <v>110.25540849535521</v>
      </c>
    </row>
    <row r="3075" spans="1:8" x14ac:dyDescent="0.25">
      <c r="A3075" t="s">
        <v>3098</v>
      </c>
      <c r="B3075" t="s">
        <v>12</v>
      </c>
      <c r="C3075" t="s">
        <v>13</v>
      </c>
      <c r="D3075">
        <v>2040</v>
      </c>
      <c r="E3075" t="s">
        <v>23</v>
      </c>
      <c r="F3075" t="s">
        <v>15</v>
      </c>
      <c r="G3075" t="s">
        <v>906</v>
      </c>
      <c r="H3075">
        <v>103.58784456780447</v>
      </c>
    </row>
    <row r="3076" spans="1:8" x14ac:dyDescent="0.25">
      <c r="A3076" t="s">
        <v>3099</v>
      </c>
      <c r="B3076" t="s">
        <v>12</v>
      </c>
      <c r="C3076" t="s">
        <v>13</v>
      </c>
      <c r="D3076">
        <v>2040</v>
      </c>
      <c r="E3076" t="s">
        <v>24</v>
      </c>
      <c r="F3076" t="s">
        <v>15</v>
      </c>
      <c r="G3076" t="s">
        <v>906</v>
      </c>
      <c r="H3076">
        <v>119.24630583421751</v>
      </c>
    </row>
    <row r="3077" spans="1:8" x14ac:dyDescent="0.25">
      <c r="A3077" t="s">
        <v>3100</v>
      </c>
      <c r="B3077" t="s">
        <v>12</v>
      </c>
      <c r="C3077" t="s">
        <v>13</v>
      </c>
      <c r="D3077">
        <v>2040</v>
      </c>
      <c r="E3077" t="s">
        <v>25</v>
      </c>
      <c r="F3077" t="s">
        <v>15</v>
      </c>
      <c r="G3077" t="s">
        <v>906</v>
      </c>
      <c r="H3077">
        <v>113.82026302290917</v>
      </c>
    </row>
    <row r="3078" spans="1:8" x14ac:dyDescent="0.25">
      <c r="A3078" t="s">
        <v>3101</v>
      </c>
      <c r="B3078" t="s">
        <v>12</v>
      </c>
      <c r="C3078" t="s">
        <v>13</v>
      </c>
      <c r="D3078">
        <v>2040</v>
      </c>
      <c r="E3078" t="s">
        <v>26</v>
      </c>
      <c r="F3078" t="s">
        <v>15</v>
      </c>
      <c r="G3078" t="s">
        <v>906</v>
      </c>
      <c r="H3078">
        <v>127.33914882757433</v>
      </c>
    </row>
    <row r="3079" spans="1:8" x14ac:dyDescent="0.25">
      <c r="A3079" t="s">
        <v>3102</v>
      </c>
      <c r="B3079" t="s">
        <v>12</v>
      </c>
      <c r="C3079" t="s">
        <v>13</v>
      </c>
      <c r="D3079">
        <v>2040</v>
      </c>
      <c r="E3079" t="s">
        <v>27</v>
      </c>
      <c r="F3079" t="s">
        <v>15</v>
      </c>
      <c r="G3079" t="s">
        <v>906</v>
      </c>
      <c r="H3079">
        <v>135.01767358539146</v>
      </c>
    </row>
    <row r="3080" spans="1:8" x14ac:dyDescent="0.25">
      <c r="A3080" t="s">
        <v>3103</v>
      </c>
      <c r="B3080" t="s">
        <v>12</v>
      </c>
      <c r="C3080" t="s">
        <v>13</v>
      </c>
      <c r="D3080">
        <v>2040</v>
      </c>
      <c r="E3080" t="s">
        <v>28</v>
      </c>
      <c r="F3080" t="s">
        <v>15</v>
      </c>
      <c r="G3080" t="s">
        <v>906</v>
      </c>
      <c r="H3080">
        <v>131.30150876727873</v>
      </c>
    </row>
    <row r="3081" spans="1:8" x14ac:dyDescent="0.25">
      <c r="A3081" t="s">
        <v>3104</v>
      </c>
      <c r="B3081" t="s">
        <v>12</v>
      </c>
      <c r="C3081" t="s">
        <v>13</v>
      </c>
      <c r="D3081">
        <v>2040</v>
      </c>
      <c r="E3081" t="s">
        <v>29</v>
      </c>
      <c r="F3081" t="s">
        <v>15</v>
      </c>
      <c r="G3081" t="s">
        <v>906</v>
      </c>
      <c r="H3081">
        <v>121.70887613565765</v>
      </c>
    </row>
    <row r="3082" spans="1:8" x14ac:dyDescent="0.25">
      <c r="A3082" t="s">
        <v>3105</v>
      </c>
      <c r="B3082" t="s">
        <v>12</v>
      </c>
      <c r="C3082" t="s">
        <v>13</v>
      </c>
      <c r="D3082">
        <v>2040</v>
      </c>
      <c r="E3082" t="s">
        <v>30</v>
      </c>
      <c r="F3082" t="s">
        <v>15</v>
      </c>
      <c r="G3082" t="s">
        <v>906</v>
      </c>
      <c r="H3082">
        <v>102.47313004716119</v>
      </c>
    </row>
    <row r="3083" spans="1:8" x14ac:dyDescent="0.25">
      <c r="A3083" t="s">
        <v>3106</v>
      </c>
      <c r="B3083" t="s">
        <v>12</v>
      </c>
      <c r="C3083" t="s">
        <v>13</v>
      </c>
      <c r="D3083">
        <v>2040</v>
      </c>
      <c r="E3083" t="s">
        <v>31</v>
      </c>
      <c r="F3083" t="s">
        <v>15</v>
      </c>
      <c r="G3083" t="s">
        <v>906</v>
      </c>
      <c r="H3083">
        <v>92.664425121623921</v>
      </c>
    </row>
    <row r="3084" spans="1:8" x14ac:dyDescent="0.25">
      <c r="A3084" t="s">
        <v>3107</v>
      </c>
      <c r="B3084" t="s">
        <v>12</v>
      </c>
      <c r="C3084" t="s">
        <v>13</v>
      </c>
      <c r="D3084">
        <v>2040</v>
      </c>
      <c r="E3084" t="s">
        <v>32</v>
      </c>
      <c r="F3084" t="s">
        <v>15</v>
      </c>
      <c r="G3084" t="s">
        <v>906</v>
      </c>
      <c r="H3084">
        <v>67.807973038632895</v>
      </c>
    </row>
    <row r="3085" spans="1:8" x14ac:dyDescent="0.25">
      <c r="A3085" t="s">
        <v>3108</v>
      </c>
      <c r="B3085" t="s">
        <v>12</v>
      </c>
      <c r="C3085" t="s">
        <v>13</v>
      </c>
      <c r="D3085">
        <v>2040</v>
      </c>
      <c r="E3085" t="s">
        <v>33</v>
      </c>
      <c r="F3085" t="s">
        <v>15</v>
      </c>
      <c r="G3085" t="s">
        <v>906</v>
      </c>
      <c r="H3085">
        <v>38.38445343342061</v>
      </c>
    </row>
    <row r="3086" spans="1:8" x14ac:dyDescent="0.25">
      <c r="A3086" t="s">
        <v>3109</v>
      </c>
      <c r="B3086" t="s">
        <v>12</v>
      </c>
      <c r="C3086" t="s">
        <v>13</v>
      </c>
      <c r="D3086">
        <v>2040</v>
      </c>
      <c r="E3086" t="s">
        <v>34</v>
      </c>
      <c r="F3086" t="s">
        <v>15</v>
      </c>
      <c r="G3086" t="s">
        <v>906</v>
      </c>
      <c r="H3086">
        <v>13.54123467732663</v>
      </c>
    </row>
    <row r="3087" spans="1:8" x14ac:dyDescent="0.25">
      <c r="A3087" t="s">
        <v>3110</v>
      </c>
      <c r="B3087" t="s">
        <v>12</v>
      </c>
      <c r="C3087" t="s">
        <v>13</v>
      </c>
      <c r="D3087">
        <v>2040</v>
      </c>
      <c r="E3087" t="s">
        <v>35</v>
      </c>
      <c r="F3087" t="s">
        <v>15</v>
      </c>
      <c r="G3087" t="s">
        <v>906</v>
      </c>
      <c r="H3087">
        <v>2.6228779471066574</v>
      </c>
    </row>
    <row r="3088" spans="1:8" x14ac:dyDescent="0.25">
      <c r="A3088" t="s">
        <v>3111</v>
      </c>
      <c r="B3088" t="s">
        <v>12</v>
      </c>
      <c r="C3088" t="s">
        <v>13</v>
      </c>
      <c r="D3088">
        <v>2040</v>
      </c>
      <c r="E3088" t="s">
        <v>36</v>
      </c>
      <c r="F3088" t="s">
        <v>15</v>
      </c>
      <c r="G3088" t="s">
        <v>906</v>
      </c>
      <c r="H3088">
        <v>0.46875176080599096</v>
      </c>
    </row>
    <row r="3089" spans="1:8" x14ac:dyDescent="0.25">
      <c r="A3089" t="s">
        <v>3112</v>
      </c>
      <c r="B3089" t="s">
        <v>12</v>
      </c>
      <c r="C3089" t="s">
        <v>13</v>
      </c>
      <c r="D3089">
        <v>2040</v>
      </c>
      <c r="E3089" t="s">
        <v>16</v>
      </c>
      <c r="F3089" t="s">
        <v>37</v>
      </c>
      <c r="G3089" t="s">
        <v>906</v>
      </c>
      <c r="H3089">
        <v>72.220196807087419</v>
      </c>
    </row>
    <row r="3090" spans="1:8" x14ac:dyDescent="0.25">
      <c r="A3090" t="s">
        <v>3113</v>
      </c>
      <c r="B3090" t="s">
        <v>12</v>
      </c>
      <c r="C3090" t="s">
        <v>13</v>
      </c>
      <c r="D3090">
        <v>2040</v>
      </c>
      <c r="E3090" t="s">
        <v>17</v>
      </c>
      <c r="F3090" t="s">
        <v>37</v>
      </c>
      <c r="G3090" t="s">
        <v>906</v>
      </c>
      <c r="H3090">
        <v>74.319559689029376</v>
      </c>
    </row>
    <row r="3091" spans="1:8" x14ac:dyDescent="0.25">
      <c r="A3091" t="s">
        <v>3114</v>
      </c>
      <c r="B3091" t="s">
        <v>12</v>
      </c>
      <c r="C3091" t="s">
        <v>13</v>
      </c>
      <c r="D3091">
        <v>2040</v>
      </c>
      <c r="E3091" t="s">
        <v>18</v>
      </c>
      <c r="F3091" t="s">
        <v>37</v>
      </c>
      <c r="G3091" t="s">
        <v>906</v>
      </c>
      <c r="H3091">
        <v>77.724609418107178</v>
      </c>
    </row>
    <row r="3092" spans="1:8" x14ac:dyDescent="0.25">
      <c r="A3092" t="s">
        <v>3115</v>
      </c>
      <c r="B3092" t="s">
        <v>12</v>
      </c>
      <c r="C3092" t="s">
        <v>13</v>
      </c>
      <c r="D3092">
        <v>2040</v>
      </c>
      <c r="E3092" t="s">
        <v>19</v>
      </c>
      <c r="F3092" t="s">
        <v>37</v>
      </c>
      <c r="G3092" t="s">
        <v>906</v>
      </c>
      <c r="H3092">
        <v>82.719589256119662</v>
      </c>
    </row>
    <row r="3093" spans="1:8" x14ac:dyDescent="0.25">
      <c r="A3093" t="s">
        <v>3116</v>
      </c>
      <c r="B3093" t="s">
        <v>12</v>
      </c>
      <c r="C3093" t="s">
        <v>13</v>
      </c>
      <c r="D3093">
        <v>2040</v>
      </c>
      <c r="E3093" t="s">
        <v>20</v>
      </c>
      <c r="F3093" t="s">
        <v>37</v>
      </c>
      <c r="G3093" t="s">
        <v>906</v>
      </c>
      <c r="H3093">
        <v>89.007663169448563</v>
      </c>
    </row>
    <row r="3094" spans="1:8" x14ac:dyDescent="0.25">
      <c r="A3094" t="s">
        <v>3117</v>
      </c>
      <c r="B3094" t="s">
        <v>12</v>
      </c>
      <c r="C3094" t="s">
        <v>13</v>
      </c>
      <c r="D3094">
        <v>2040</v>
      </c>
      <c r="E3094" t="s">
        <v>21</v>
      </c>
      <c r="F3094" t="s">
        <v>37</v>
      </c>
      <c r="G3094" t="s">
        <v>906</v>
      </c>
      <c r="H3094">
        <v>93.037291848497205</v>
      </c>
    </row>
    <row r="3095" spans="1:8" x14ac:dyDescent="0.25">
      <c r="A3095" t="s">
        <v>3118</v>
      </c>
      <c r="B3095" t="s">
        <v>12</v>
      </c>
      <c r="C3095" t="s">
        <v>13</v>
      </c>
      <c r="D3095">
        <v>2040</v>
      </c>
      <c r="E3095" t="s">
        <v>22</v>
      </c>
      <c r="F3095" t="s">
        <v>37</v>
      </c>
      <c r="G3095" t="s">
        <v>906</v>
      </c>
      <c r="H3095">
        <v>100.18778500892265</v>
      </c>
    </row>
    <row r="3096" spans="1:8" x14ac:dyDescent="0.25">
      <c r="A3096" t="s">
        <v>3119</v>
      </c>
      <c r="B3096" t="s">
        <v>12</v>
      </c>
      <c r="C3096" t="s">
        <v>13</v>
      </c>
      <c r="D3096">
        <v>2040</v>
      </c>
      <c r="E3096" t="s">
        <v>23</v>
      </c>
      <c r="F3096" t="s">
        <v>37</v>
      </c>
      <c r="G3096" t="s">
        <v>906</v>
      </c>
      <c r="H3096">
        <v>94.32057206979232</v>
      </c>
    </row>
    <row r="3097" spans="1:8" x14ac:dyDescent="0.25">
      <c r="A3097" t="s">
        <v>3120</v>
      </c>
      <c r="B3097" t="s">
        <v>12</v>
      </c>
      <c r="C3097" t="s">
        <v>13</v>
      </c>
      <c r="D3097">
        <v>2040</v>
      </c>
      <c r="E3097" t="s">
        <v>24</v>
      </c>
      <c r="F3097" t="s">
        <v>37</v>
      </c>
      <c r="G3097" t="s">
        <v>906</v>
      </c>
      <c r="H3097">
        <v>109.53891242665459</v>
      </c>
    </row>
    <row r="3098" spans="1:8" x14ac:dyDescent="0.25">
      <c r="A3098" t="s">
        <v>3121</v>
      </c>
      <c r="B3098" t="s">
        <v>12</v>
      </c>
      <c r="C3098" t="s">
        <v>13</v>
      </c>
      <c r="D3098">
        <v>2040</v>
      </c>
      <c r="E3098" t="s">
        <v>25</v>
      </c>
      <c r="F3098" t="s">
        <v>37</v>
      </c>
      <c r="G3098" t="s">
        <v>906</v>
      </c>
      <c r="H3098">
        <v>105.40619774428009</v>
      </c>
    </row>
    <row r="3099" spans="1:8" x14ac:dyDescent="0.25">
      <c r="A3099" t="s">
        <v>3122</v>
      </c>
      <c r="B3099" t="s">
        <v>12</v>
      </c>
      <c r="C3099" t="s">
        <v>13</v>
      </c>
      <c r="D3099">
        <v>2040</v>
      </c>
      <c r="E3099" t="s">
        <v>26</v>
      </c>
      <c r="F3099" t="s">
        <v>37</v>
      </c>
      <c r="G3099" t="s">
        <v>906</v>
      </c>
      <c r="H3099">
        <v>120.04611080163963</v>
      </c>
    </row>
    <row r="3100" spans="1:8" x14ac:dyDescent="0.25">
      <c r="A3100" t="s">
        <v>3123</v>
      </c>
      <c r="B3100" t="s">
        <v>12</v>
      </c>
      <c r="C3100" t="s">
        <v>13</v>
      </c>
      <c r="D3100">
        <v>2040</v>
      </c>
      <c r="E3100" t="s">
        <v>27</v>
      </c>
      <c r="F3100" t="s">
        <v>37</v>
      </c>
      <c r="G3100" t="s">
        <v>906</v>
      </c>
      <c r="H3100">
        <v>131.38887502146974</v>
      </c>
    </row>
    <row r="3101" spans="1:8" x14ac:dyDescent="0.25">
      <c r="A3101" t="s">
        <v>3124</v>
      </c>
      <c r="B3101" t="s">
        <v>12</v>
      </c>
      <c r="C3101" t="s">
        <v>13</v>
      </c>
      <c r="D3101">
        <v>2040</v>
      </c>
      <c r="E3101" t="s">
        <v>28</v>
      </c>
      <c r="F3101" t="s">
        <v>37</v>
      </c>
      <c r="G3101" t="s">
        <v>906</v>
      </c>
      <c r="H3101">
        <v>133.68419864319534</v>
      </c>
    </row>
    <row r="3102" spans="1:8" x14ac:dyDescent="0.25">
      <c r="A3102" t="s">
        <v>3125</v>
      </c>
      <c r="B3102" t="s">
        <v>12</v>
      </c>
      <c r="C3102" t="s">
        <v>13</v>
      </c>
      <c r="D3102">
        <v>2040</v>
      </c>
      <c r="E3102" t="s">
        <v>29</v>
      </c>
      <c r="F3102" t="s">
        <v>37</v>
      </c>
      <c r="G3102" t="s">
        <v>906</v>
      </c>
      <c r="H3102">
        <v>131.5691340437948</v>
      </c>
    </row>
    <row r="3103" spans="1:8" x14ac:dyDescent="0.25">
      <c r="A3103" t="s">
        <v>3126</v>
      </c>
      <c r="B3103" t="s">
        <v>12</v>
      </c>
      <c r="C3103" t="s">
        <v>13</v>
      </c>
      <c r="D3103">
        <v>2040</v>
      </c>
      <c r="E3103" t="s">
        <v>30</v>
      </c>
      <c r="F3103" t="s">
        <v>37</v>
      </c>
      <c r="G3103" t="s">
        <v>906</v>
      </c>
      <c r="H3103">
        <v>121.46446469710108</v>
      </c>
    </row>
    <row r="3104" spans="1:8" x14ac:dyDescent="0.25">
      <c r="A3104" t="s">
        <v>3127</v>
      </c>
      <c r="B3104" t="s">
        <v>12</v>
      </c>
      <c r="C3104" t="s">
        <v>13</v>
      </c>
      <c r="D3104">
        <v>2040</v>
      </c>
      <c r="E3104" t="s">
        <v>31</v>
      </c>
      <c r="F3104" t="s">
        <v>37</v>
      </c>
      <c r="G3104" t="s">
        <v>906</v>
      </c>
      <c r="H3104">
        <v>123.55076625316342</v>
      </c>
    </row>
    <row r="3105" spans="1:8" x14ac:dyDescent="0.25">
      <c r="A3105" t="s">
        <v>3128</v>
      </c>
      <c r="B3105" t="s">
        <v>12</v>
      </c>
      <c r="C3105" t="s">
        <v>13</v>
      </c>
      <c r="D3105">
        <v>2040</v>
      </c>
      <c r="E3105" t="s">
        <v>32</v>
      </c>
      <c r="F3105" t="s">
        <v>37</v>
      </c>
      <c r="G3105" t="s">
        <v>906</v>
      </c>
      <c r="H3105">
        <v>104.86102578609621</v>
      </c>
    </row>
    <row r="3106" spans="1:8" x14ac:dyDescent="0.25">
      <c r="A3106" t="s">
        <v>3129</v>
      </c>
      <c r="B3106" t="s">
        <v>12</v>
      </c>
      <c r="C3106" t="s">
        <v>13</v>
      </c>
      <c r="D3106">
        <v>2040</v>
      </c>
      <c r="E3106" t="s">
        <v>33</v>
      </c>
      <c r="F3106" t="s">
        <v>37</v>
      </c>
      <c r="G3106" t="s">
        <v>906</v>
      </c>
      <c r="H3106">
        <v>72.869280132103867</v>
      </c>
    </row>
    <row r="3107" spans="1:8" x14ac:dyDescent="0.25">
      <c r="A3107" t="s">
        <v>3130</v>
      </c>
      <c r="B3107" t="s">
        <v>12</v>
      </c>
      <c r="C3107" t="s">
        <v>13</v>
      </c>
      <c r="D3107">
        <v>2040</v>
      </c>
      <c r="E3107" t="s">
        <v>34</v>
      </c>
      <c r="F3107" t="s">
        <v>37</v>
      </c>
      <c r="G3107" t="s">
        <v>906</v>
      </c>
      <c r="H3107">
        <v>35.464108195741332</v>
      </c>
    </row>
    <row r="3108" spans="1:8" x14ac:dyDescent="0.25">
      <c r="A3108" t="s">
        <v>3131</v>
      </c>
      <c r="B3108" t="s">
        <v>12</v>
      </c>
      <c r="C3108" t="s">
        <v>13</v>
      </c>
      <c r="D3108">
        <v>2040</v>
      </c>
      <c r="E3108" t="s">
        <v>35</v>
      </c>
      <c r="F3108" t="s">
        <v>37</v>
      </c>
      <c r="G3108" t="s">
        <v>906</v>
      </c>
      <c r="H3108">
        <v>10.006487706252896</v>
      </c>
    </row>
    <row r="3109" spans="1:8" x14ac:dyDescent="0.25">
      <c r="A3109" t="s">
        <v>3132</v>
      </c>
      <c r="B3109" t="s">
        <v>12</v>
      </c>
      <c r="C3109" t="s">
        <v>13</v>
      </c>
      <c r="D3109">
        <v>2040</v>
      </c>
      <c r="E3109" t="s">
        <v>36</v>
      </c>
      <c r="F3109" t="s">
        <v>37</v>
      </c>
      <c r="G3109" t="s">
        <v>906</v>
      </c>
      <c r="H3109">
        <v>2.5867335077688467</v>
      </c>
    </row>
    <row r="3110" spans="1:8" x14ac:dyDescent="0.25">
      <c r="A3110" t="s">
        <v>3133</v>
      </c>
      <c r="B3110" t="s">
        <v>12</v>
      </c>
      <c r="C3110" t="s">
        <v>13</v>
      </c>
      <c r="D3110">
        <v>2040</v>
      </c>
      <c r="E3110" t="s">
        <v>16</v>
      </c>
      <c r="F3110" t="s">
        <v>15</v>
      </c>
      <c r="G3110" t="s">
        <v>949</v>
      </c>
      <c r="H3110">
        <v>80.523421616080128</v>
      </c>
    </row>
    <row r="3111" spans="1:8" x14ac:dyDescent="0.25">
      <c r="A3111" t="s">
        <v>3134</v>
      </c>
      <c r="B3111" t="s">
        <v>12</v>
      </c>
      <c r="C3111" t="s">
        <v>13</v>
      </c>
      <c r="D3111">
        <v>2040</v>
      </c>
      <c r="E3111" t="s">
        <v>17</v>
      </c>
      <c r="F3111" t="s">
        <v>15</v>
      </c>
      <c r="G3111" t="s">
        <v>949</v>
      </c>
      <c r="H3111">
        <v>83.349257491906798</v>
      </c>
    </row>
    <row r="3112" spans="1:8" x14ac:dyDescent="0.25">
      <c r="A3112" t="s">
        <v>3135</v>
      </c>
      <c r="B3112" t="s">
        <v>12</v>
      </c>
      <c r="C3112" t="s">
        <v>13</v>
      </c>
      <c r="D3112">
        <v>2040</v>
      </c>
      <c r="E3112" t="s">
        <v>18</v>
      </c>
      <c r="F3112" t="s">
        <v>15</v>
      </c>
      <c r="G3112" t="s">
        <v>949</v>
      </c>
      <c r="H3112">
        <v>87.715695136480647</v>
      </c>
    </row>
    <row r="3113" spans="1:8" x14ac:dyDescent="0.25">
      <c r="A3113" t="s">
        <v>3136</v>
      </c>
      <c r="B3113" t="s">
        <v>12</v>
      </c>
      <c r="C3113" t="s">
        <v>13</v>
      </c>
      <c r="D3113">
        <v>2040</v>
      </c>
      <c r="E3113" t="s">
        <v>19</v>
      </c>
      <c r="F3113" t="s">
        <v>15</v>
      </c>
      <c r="G3113" t="s">
        <v>949</v>
      </c>
      <c r="H3113">
        <v>93.180549603507842</v>
      </c>
    </row>
    <row r="3114" spans="1:8" x14ac:dyDescent="0.25">
      <c r="A3114" t="s">
        <v>3137</v>
      </c>
      <c r="B3114" t="s">
        <v>12</v>
      </c>
      <c r="C3114" t="s">
        <v>13</v>
      </c>
      <c r="D3114">
        <v>2040</v>
      </c>
      <c r="E3114" t="s">
        <v>20</v>
      </c>
      <c r="F3114" t="s">
        <v>15</v>
      </c>
      <c r="G3114" t="s">
        <v>949</v>
      </c>
      <c r="H3114">
        <v>99.514192273968973</v>
      </c>
    </row>
    <row r="3115" spans="1:8" x14ac:dyDescent="0.25">
      <c r="A3115" t="s">
        <v>3138</v>
      </c>
      <c r="B3115" t="s">
        <v>12</v>
      </c>
      <c r="C3115" t="s">
        <v>13</v>
      </c>
      <c r="D3115">
        <v>2040</v>
      </c>
      <c r="E3115" t="s">
        <v>21</v>
      </c>
      <c r="F3115" t="s">
        <v>15</v>
      </c>
      <c r="G3115" t="s">
        <v>949</v>
      </c>
      <c r="H3115">
        <v>103.39776614131246</v>
      </c>
    </row>
    <row r="3116" spans="1:8" x14ac:dyDescent="0.25">
      <c r="A3116" t="s">
        <v>3139</v>
      </c>
      <c r="B3116" t="s">
        <v>12</v>
      </c>
      <c r="C3116" t="s">
        <v>13</v>
      </c>
      <c r="D3116">
        <v>2040</v>
      </c>
      <c r="E3116" t="s">
        <v>22</v>
      </c>
      <c r="F3116" t="s">
        <v>15</v>
      </c>
      <c r="G3116" t="s">
        <v>949</v>
      </c>
      <c r="H3116">
        <v>111.14434389194787</v>
      </c>
    </row>
    <row r="3117" spans="1:8" x14ac:dyDescent="0.25">
      <c r="A3117" t="s">
        <v>3140</v>
      </c>
      <c r="B3117" t="s">
        <v>12</v>
      </c>
      <c r="C3117" t="s">
        <v>13</v>
      </c>
      <c r="D3117">
        <v>2040</v>
      </c>
      <c r="E3117" t="s">
        <v>23</v>
      </c>
      <c r="F3117" t="s">
        <v>15</v>
      </c>
      <c r="G3117" t="s">
        <v>949</v>
      </c>
      <c r="H3117">
        <v>104.86947743950013</v>
      </c>
    </row>
    <row r="3118" spans="1:8" x14ac:dyDescent="0.25">
      <c r="A3118" t="s">
        <v>3141</v>
      </c>
      <c r="B3118" t="s">
        <v>12</v>
      </c>
      <c r="C3118" t="s">
        <v>13</v>
      </c>
      <c r="D3118">
        <v>2040</v>
      </c>
      <c r="E3118" t="s">
        <v>24</v>
      </c>
      <c r="F3118" t="s">
        <v>15</v>
      </c>
      <c r="G3118" t="s">
        <v>949</v>
      </c>
      <c r="H3118">
        <v>121.80944913585017</v>
      </c>
    </row>
    <row r="3119" spans="1:8" x14ac:dyDescent="0.25">
      <c r="A3119" t="s">
        <v>3142</v>
      </c>
      <c r="B3119" t="s">
        <v>12</v>
      </c>
      <c r="C3119" t="s">
        <v>13</v>
      </c>
      <c r="D3119">
        <v>2040</v>
      </c>
      <c r="E3119" t="s">
        <v>25</v>
      </c>
      <c r="F3119" t="s">
        <v>15</v>
      </c>
      <c r="G3119" t="s">
        <v>949</v>
      </c>
      <c r="H3119">
        <v>117.62866699772735</v>
      </c>
    </row>
    <row r="3120" spans="1:8" x14ac:dyDescent="0.25">
      <c r="A3120" t="s">
        <v>3143</v>
      </c>
      <c r="B3120" t="s">
        <v>12</v>
      </c>
      <c r="C3120" t="s">
        <v>13</v>
      </c>
      <c r="D3120">
        <v>2040</v>
      </c>
      <c r="E3120" t="s">
        <v>26</v>
      </c>
      <c r="F3120" t="s">
        <v>15</v>
      </c>
      <c r="G3120" t="s">
        <v>949</v>
      </c>
      <c r="H3120">
        <v>131.46889900159283</v>
      </c>
    </row>
    <row r="3121" spans="1:8" x14ac:dyDescent="0.25">
      <c r="A3121" t="s">
        <v>3144</v>
      </c>
      <c r="B3121" t="s">
        <v>12</v>
      </c>
      <c r="C3121" t="s">
        <v>13</v>
      </c>
      <c r="D3121">
        <v>2040</v>
      </c>
      <c r="E3121" t="s">
        <v>27</v>
      </c>
      <c r="F3121" t="s">
        <v>15</v>
      </c>
      <c r="G3121" t="s">
        <v>949</v>
      </c>
      <c r="H3121">
        <v>138.00787585006219</v>
      </c>
    </row>
    <row r="3122" spans="1:8" x14ac:dyDescent="0.25">
      <c r="A3122" t="s">
        <v>3145</v>
      </c>
      <c r="B3122" t="s">
        <v>12</v>
      </c>
      <c r="C3122" t="s">
        <v>13</v>
      </c>
      <c r="D3122">
        <v>2040</v>
      </c>
      <c r="E3122" t="s">
        <v>28</v>
      </c>
      <c r="F3122" t="s">
        <v>15</v>
      </c>
      <c r="G3122" t="s">
        <v>949</v>
      </c>
      <c r="H3122">
        <v>133.27839401227817</v>
      </c>
    </row>
    <row r="3123" spans="1:8" x14ac:dyDescent="0.25">
      <c r="A3123" t="s">
        <v>3146</v>
      </c>
      <c r="B3123" t="s">
        <v>12</v>
      </c>
      <c r="C3123" t="s">
        <v>13</v>
      </c>
      <c r="D3123">
        <v>2040</v>
      </c>
      <c r="E3123" t="s">
        <v>29</v>
      </c>
      <c r="F3123" t="s">
        <v>15</v>
      </c>
      <c r="G3123" t="s">
        <v>949</v>
      </c>
      <c r="H3123">
        <v>122.79697883528492</v>
      </c>
    </row>
    <row r="3124" spans="1:8" x14ac:dyDescent="0.25">
      <c r="A3124" t="s">
        <v>3147</v>
      </c>
      <c r="B3124" t="s">
        <v>12</v>
      </c>
      <c r="C3124" t="s">
        <v>13</v>
      </c>
      <c r="D3124">
        <v>2040</v>
      </c>
      <c r="E3124" t="s">
        <v>30</v>
      </c>
      <c r="F3124" t="s">
        <v>15</v>
      </c>
      <c r="G3124" t="s">
        <v>949</v>
      </c>
      <c r="H3124">
        <v>103.07233623776564</v>
      </c>
    </row>
    <row r="3125" spans="1:8" x14ac:dyDescent="0.25">
      <c r="A3125" t="s">
        <v>3148</v>
      </c>
      <c r="B3125" t="s">
        <v>12</v>
      </c>
      <c r="C3125" t="s">
        <v>13</v>
      </c>
      <c r="D3125">
        <v>2040</v>
      </c>
      <c r="E3125" t="s">
        <v>31</v>
      </c>
      <c r="F3125" t="s">
        <v>15</v>
      </c>
      <c r="G3125" t="s">
        <v>949</v>
      </c>
      <c r="H3125">
        <v>93.0392218358474</v>
      </c>
    </row>
    <row r="3126" spans="1:8" x14ac:dyDescent="0.25">
      <c r="A3126" t="s">
        <v>3149</v>
      </c>
      <c r="B3126" t="s">
        <v>12</v>
      </c>
      <c r="C3126" t="s">
        <v>13</v>
      </c>
      <c r="D3126">
        <v>2040</v>
      </c>
      <c r="E3126" t="s">
        <v>32</v>
      </c>
      <c r="F3126" t="s">
        <v>15</v>
      </c>
      <c r="G3126" t="s">
        <v>949</v>
      </c>
      <c r="H3126">
        <v>67.942655253232189</v>
      </c>
    </row>
    <row r="3127" spans="1:8" x14ac:dyDescent="0.25">
      <c r="A3127" t="s">
        <v>3150</v>
      </c>
      <c r="B3127" t="s">
        <v>12</v>
      </c>
      <c r="C3127" t="s">
        <v>13</v>
      </c>
      <c r="D3127">
        <v>2040</v>
      </c>
      <c r="E3127" t="s">
        <v>33</v>
      </c>
      <c r="F3127" t="s">
        <v>15</v>
      </c>
      <c r="G3127" t="s">
        <v>949</v>
      </c>
      <c r="H3127">
        <v>38.438771239366204</v>
      </c>
    </row>
    <row r="3128" spans="1:8" x14ac:dyDescent="0.25">
      <c r="A3128" t="s">
        <v>3151</v>
      </c>
      <c r="B3128" t="s">
        <v>12</v>
      </c>
      <c r="C3128" t="s">
        <v>13</v>
      </c>
      <c r="D3128">
        <v>2040</v>
      </c>
      <c r="E3128" t="s">
        <v>34</v>
      </c>
      <c r="F3128" t="s">
        <v>15</v>
      </c>
      <c r="G3128" t="s">
        <v>949</v>
      </c>
      <c r="H3128">
        <v>13.552590038085164</v>
      </c>
    </row>
    <row r="3129" spans="1:8" x14ac:dyDescent="0.25">
      <c r="A3129" t="s">
        <v>3152</v>
      </c>
      <c r="B3129" t="s">
        <v>12</v>
      </c>
      <c r="C3129" t="s">
        <v>13</v>
      </c>
      <c r="D3129">
        <v>2040</v>
      </c>
      <c r="E3129" t="s">
        <v>35</v>
      </c>
      <c r="F3129" t="s">
        <v>15</v>
      </c>
      <c r="G3129" t="s">
        <v>949</v>
      </c>
      <c r="H3129">
        <v>2.6271166483342907</v>
      </c>
    </row>
    <row r="3130" spans="1:8" x14ac:dyDescent="0.25">
      <c r="A3130" t="s">
        <v>3153</v>
      </c>
      <c r="B3130" t="s">
        <v>12</v>
      </c>
      <c r="C3130" t="s">
        <v>13</v>
      </c>
      <c r="D3130">
        <v>2040</v>
      </c>
      <c r="E3130" t="s">
        <v>36</v>
      </c>
      <c r="F3130" t="s">
        <v>15</v>
      </c>
      <c r="G3130" t="s">
        <v>949</v>
      </c>
      <c r="H3130">
        <v>0.46934863958327278</v>
      </c>
    </row>
    <row r="3131" spans="1:8" x14ac:dyDescent="0.25">
      <c r="A3131" t="s">
        <v>3154</v>
      </c>
      <c r="B3131" t="s">
        <v>12</v>
      </c>
      <c r="C3131" t="s">
        <v>13</v>
      </c>
      <c r="D3131">
        <v>2040</v>
      </c>
      <c r="E3131" t="s">
        <v>16</v>
      </c>
      <c r="F3131" t="s">
        <v>37</v>
      </c>
      <c r="G3131" t="s">
        <v>949</v>
      </c>
      <c r="H3131">
        <v>76.041686164955209</v>
      </c>
    </row>
    <row r="3132" spans="1:8" x14ac:dyDescent="0.25">
      <c r="A3132" t="s">
        <v>3155</v>
      </c>
      <c r="B3132" t="s">
        <v>12</v>
      </c>
      <c r="C3132" t="s">
        <v>13</v>
      </c>
      <c r="D3132">
        <v>2040</v>
      </c>
      <c r="E3132" t="s">
        <v>17</v>
      </c>
      <c r="F3132" t="s">
        <v>37</v>
      </c>
      <c r="G3132" t="s">
        <v>949</v>
      </c>
      <c r="H3132">
        <v>78.789032003297351</v>
      </c>
    </row>
    <row r="3133" spans="1:8" x14ac:dyDescent="0.25">
      <c r="A3133" t="s">
        <v>3156</v>
      </c>
      <c r="B3133" t="s">
        <v>12</v>
      </c>
      <c r="C3133" t="s">
        <v>13</v>
      </c>
      <c r="D3133">
        <v>2040</v>
      </c>
      <c r="E3133" t="s">
        <v>18</v>
      </c>
      <c r="F3133" t="s">
        <v>37</v>
      </c>
      <c r="G3133" t="s">
        <v>949</v>
      </c>
      <c r="H3133">
        <v>82.916405684095182</v>
      </c>
    </row>
    <row r="3134" spans="1:8" x14ac:dyDescent="0.25">
      <c r="A3134" t="s">
        <v>3157</v>
      </c>
      <c r="B3134" t="s">
        <v>12</v>
      </c>
      <c r="C3134" t="s">
        <v>13</v>
      </c>
      <c r="D3134">
        <v>2040</v>
      </c>
      <c r="E3134" t="s">
        <v>19</v>
      </c>
      <c r="F3134" t="s">
        <v>37</v>
      </c>
      <c r="G3134" t="s">
        <v>949</v>
      </c>
      <c r="H3134">
        <v>88.258950249123558</v>
      </c>
    </row>
    <row r="3135" spans="1:8" x14ac:dyDescent="0.25">
      <c r="A3135" t="s">
        <v>3158</v>
      </c>
      <c r="B3135" t="s">
        <v>12</v>
      </c>
      <c r="C3135" t="s">
        <v>13</v>
      </c>
      <c r="D3135">
        <v>2040</v>
      </c>
      <c r="E3135" t="s">
        <v>20</v>
      </c>
      <c r="F3135" t="s">
        <v>37</v>
      </c>
      <c r="G3135" t="s">
        <v>949</v>
      </c>
      <c r="H3135">
        <v>94.258157769855913</v>
      </c>
    </row>
    <row r="3136" spans="1:8" x14ac:dyDescent="0.25">
      <c r="A3136" t="s">
        <v>3159</v>
      </c>
      <c r="B3136" t="s">
        <v>12</v>
      </c>
      <c r="C3136" t="s">
        <v>13</v>
      </c>
      <c r="D3136">
        <v>2040</v>
      </c>
      <c r="E3136" t="s">
        <v>21</v>
      </c>
      <c r="F3136" t="s">
        <v>37</v>
      </c>
      <c r="G3136" t="s">
        <v>949</v>
      </c>
      <c r="H3136">
        <v>98.034844876180202</v>
      </c>
    </row>
    <row r="3137" spans="1:8" x14ac:dyDescent="0.25">
      <c r="A3137" t="s">
        <v>3160</v>
      </c>
      <c r="B3137" t="s">
        <v>12</v>
      </c>
      <c r="C3137" t="s">
        <v>13</v>
      </c>
      <c r="D3137">
        <v>2040</v>
      </c>
      <c r="E3137" t="s">
        <v>22</v>
      </c>
      <c r="F3137" t="s">
        <v>37</v>
      </c>
      <c r="G3137" t="s">
        <v>949</v>
      </c>
      <c r="H3137">
        <v>105.0730549445279</v>
      </c>
    </row>
    <row r="3138" spans="1:8" x14ac:dyDescent="0.25">
      <c r="A3138" t="s">
        <v>3161</v>
      </c>
      <c r="B3138" t="s">
        <v>12</v>
      </c>
      <c r="C3138" t="s">
        <v>13</v>
      </c>
      <c r="D3138">
        <v>2040</v>
      </c>
      <c r="E3138" t="s">
        <v>23</v>
      </c>
      <c r="F3138" t="s">
        <v>37</v>
      </c>
      <c r="G3138" t="s">
        <v>949</v>
      </c>
      <c r="H3138">
        <v>99.799003994503394</v>
      </c>
    </row>
    <row r="3139" spans="1:8" x14ac:dyDescent="0.25">
      <c r="A3139" t="s">
        <v>3162</v>
      </c>
      <c r="B3139" t="s">
        <v>12</v>
      </c>
      <c r="C3139" t="s">
        <v>13</v>
      </c>
      <c r="D3139">
        <v>2040</v>
      </c>
      <c r="E3139" t="s">
        <v>24</v>
      </c>
      <c r="F3139" t="s">
        <v>37</v>
      </c>
      <c r="G3139" t="s">
        <v>949</v>
      </c>
      <c r="H3139">
        <v>116.59490798300264</v>
      </c>
    </row>
    <row r="3140" spans="1:8" x14ac:dyDescent="0.25">
      <c r="A3140" t="s">
        <v>3163</v>
      </c>
      <c r="B3140" t="s">
        <v>12</v>
      </c>
      <c r="C3140" t="s">
        <v>13</v>
      </c>
      <c r="D3140">
        <v>2040</v>
      </c>
      <c r="E3140" t="s">
        <v>25</v>
      </c>
      <c r="F3140" t="s">
        <v>37</v>
      </c>
      <c r="G3140" t="s">
        <v>949</v>
      </c>
      <c r="H3140">
        <v>114.02164741633729</v>
      </c>
    </row>
    <row r="3141" spans="1:8" x14ac:dyDescent="0.25">
      <c r="A3141" t="s">
        <v>3164</v>
      </c>
      <c r="B3141" t="s">
        <v>12</v>
      </c>
      <c r="C3141" t="s">
        <v>13</v>
      </c>
      <c r="D3141">
        <v>2040</v>
      </c>
      <c r="E3141" t="s">
        <v>26</v>
      </c>
      <c r="F3141" t="s">
        <v>37</v>
      </c>
      <c r="G3141" t="s">
        <v>949</v>
      </c>
      <c r="H3141">
        <v>128.8901743554718</v>
      </c>
    </row>
    <row r="3142" spans="1:8" x14ac:dyDescent="0.25">
      <c r="A3142" t="s">
        <v>3165</v>
      </c>
      <c r="B3142" t="s">
        <v>12</v>
      </c>
      <c r="C3142" t="s">
        <v>13</v>
      </c>
      <c r="D3142">
        <v>2040</v>
      </c>
      <c r="E3142" t="s">
        <v>27</v>
      </c>
      <c r="F3142" t="s">
        <v>37</v>
      </c>
      <c r="G3142" t="s">
        <v>949</v>
      </c>
      <c r="H3142">
        <v>137.80226805468928</v>
      </c>
    </row>
    <row r="3143" spans="1:8" x14ac:dyDescent="0.25">
      <c r="A3143" t="s">
        <v>3166</v>
      </c>
      <c r="B3143" t="s">
        <v>12</v>
      </c>
      <c r="C3143" t="s">
        <v>13</v>
      </c>
      <c r="D3143">
        <v>2040</v>
      </c>
      <c r="E3143" t="s">
        <v>28</v>
      </c>
      <c r="F3143" t="s">
        <v>37</v>
      </c>
      <c r="G3143" t="s">
        <v>949</v>
      </c>
      <c r="H3143">
        <v>137.70038055613668</v>
      </c>
    </row>
    <row r="3144" spans="1:8" x14ac:dyDescent="0.25">
      <c r="A3144" t="s">
        <v>3167</v>
      </c>
      <c r="B3144" t="s">
        <v>12</v>
      </c>
      <c r="C3144" t="s">
        <v>13</v>
      </c>
      <c r="D3144">
        <v>2040</v>
      </c>
      <c r="E3144" t="s">
        <v>29</v>
      </c>
      <c r="F3144" t="s">
        <v>37</v>
      </c>
      <c r="G3144" t="s">
        <v>949</v>
      </c>
      <c r="H3144">
        <v>134.08047425485299</v>
      </c>
    </row>
    <row r="3145" spans="1:8" x14ac:dyDescent="0.25">
      <c r="A3145" t="s">
        <v>3168</v>
      </c>
      <c r="B3145" t="s">
        <v>12</v>
      </c>
      <c r="C3145" t="s">
        <v>13</v>
      </c>
      <c r="D3145">
        <v>2040</v>
      </c>
      <c r="E3145" t="s">
        <v>30</v>
      </c>
      <c r="F3145" t="s">
        <v>37</v>
      </c>
      <c r="G3145" t="s">
        <v>949</v>
      </c>
      <c r="H3145">
        <v>122.87722960804476</v>
      </c>
    </row>
    <row r="3146" spans="1:8" x14ac:dyDescent="0.25">
      <c r="A3146" t="s">
        <v>3169</v>
      </c>
      <c r="B3146" t="s">
        <v>12</v>
      </c>
      <c r="C3146" t="s">
        <v>13</v>
      </c>
      <c r="D3146">
        <v>2040</v>
      </c>
      <c r="E3146" t="s">
        <v>31</v>
      </c>
      <c r="F3146" t="s">
        <v>37</v>
      </c>
      <c r="G3146" t="s">
        <v>949</v>
      </c>
      <c r="H3146">
        <v>124.35496825739368</v>
      </c>
    </row>
    <row r="3147" spans="1:8" x14ac:dyDescent="0.25">
      <c r="A3147" t="s">
        <v>3170</v>
      </c>
      <c r="B3147" t="s">
        <v>12</v>
      </c>
      <c r="C3147" t="s">
        <v>13</v>
      </c>
      <c r="D3147">
        <v>2040</v>
      </c>
      <c r="E3147" t="s">
        <v>32</v>
      </c>
      <c r="F3147" t="s">
        <v>37</v>
      </c>
      <c r="G3147" t="s">
        <v>949</v>
      </c>
      <c r="H3147">
        <v>105.2625578122118</v>
      </c>
    </row>
    <row r="3148" spans="1:8" x14ac:dyDescent="0.25">
      <c r="A3148" t="s">
        <v>3171</v>
      </c>
      <c r="B3148" t="s">
        <v>12</v>
      </c>
      <c r="C3148" t="s">
        <v>13</v>
      </c>
      <c r="D3148">
        <v>2040</v>
      </c>
      <c r="E3148" t="s">
        <v>33</v>
      </c>
      <c r="F3148" t="s">
        <v>37</v>
      </c>
      <c r="G3148" t="s">
        <v>949</v>
      </c>
      <c r="H3148">
        <v>73.010884124662482</v>
      </c>
    </row>
    <row r="3149" spans="1:8" x14ac:dyDescent="0.25">
      <c r="A3149" t="s">
        <v>3172</v>
      </c>
      <c r="B3149" t="s">
        <v>12</v>
      </c>
      <c r="C3149" t="s">
        <v>13</v>
      </c>
      <c r="D3149">
        <v>2040</v>
      </c>
      <c r="E3149" t="s">
        <v>34</v>
      </c>
      <c r="F3149" t="s">
        <v>37</v>
      </c>
      <c r="G3149" t="s">
        <v>949</v>
      </c>
      <c r="H3149">
        <v>35.547257487817454</v>
      </c>
    </row>
    <row r="3150" spans="1:8" x14ac:dyDescent="0.25">
      <c r="A3150" t="s">
        <v>3173</v>
      </c>
      <c r="B3150" t="s">
        <v>12</v>
      </c>
      <c r="C3150" t="s">
        <v>13</v>
      </c>
      <c r="D3150">
        <v>2040</v>
      </c>
      <c r="E3150" t="s">
        <v>35</v>
      </c>
      <c r="F3150" t="s">
        <v>37</v>
      </c>
      <c r="G3150" t="s">
        <v>949</v>
      </c>
      <c r="H3150">
        <v>10.02685792393935</v>
      </c>
    </row>
    <row r="3151" spans="1:8" x14ac:dyDescent="0.25">
      <c r="A3151" t="s">
        <v>3174</v>
      </c>
      <c r="B3151" t="s">
        <v>12</v>
      </c>
      <c r="C3151" t="s">
        <v>13</v>
      </c>
      <c r="D3151">
        <v>2040</v>
      </c>
      <c r="E3151" t="s">
        <v>36</v>
      </c>
      <c r="F3151" t="s">
        <v>37</v>
      </c>
      <c r="G3151" t="s">
        <v>949</v>
      </c>
      <c r="H3151">
        <v>2.5889293523994641</v>
      </c>
    </row>
    <row r="3152" spans="1:8" x14ac:dyDescent="0.25">
      <c r="A3152" t="s">
        <v>3175</v>
      </c>
      <c r="B3152" t="s">
        <v>39</v>
      </c>
      <c r="C3152" t="s">
        <v>13</v>
      </c>
      <c r="D3152">
        <v>2040</v>
      </c>
      <c r="E3152" t="s">
        <v>16</v>
      </c>
      <c r="F3152" t="s">
        <v>15</v>
      </c>
      <c r="G3152" t="s">
        <v>906</v>
      </c>
      <c r="H3152">
        <v>103.43890709239015</v>
      </c>
    </row>
    <row r="3153" spans="1:8" x14ac:dyDescent="0.25">
      <c r="A3153" t="s">
        <v>3176</v>
      </c>
      <c r="B3153" t="s">
        <v>39</v>
      </c>
      <c r="C3153" t="s">
        <v>13</v>
      </c>
      <c r="D3153">
        <v>2040</v>
      </c>
      <c r="E3153" t="s">
        <v>17</v>
      </c>
      <c r="F3153" t="s">
        <v>15</v>
      </c>
      <c r="G3153" t="s">
        <v>906</v>
      </c>
      <c r="H3153">
        <v>104.73862451289472</v>
      </c>
    </row>
    <row r="3154" spans="1:8" x14ac:dyDescent="0.25">
      <c r="A3154" t="s">
        <v>3177</v>
      </c>
      <c r="B3154" t="s">
        <v>39</v>
      </c>
      <c r="C3154" t="s">
        <v>13</v>
      </c>
      <c r="D3154">
        <v>2040</v>
      </c>
      <c r="E3154" t="s">
        <v>18</v>
      </c>
      <c r="F3154" t="s">
        <v>15</v>
      </c>
      <c r="G3154" t="s">
        <v>906</v>
      </c>
      <c r="H3154">
        <v>105.52646890987596</v>
      </c>
    </row>
    <row r="3155" spans="1:8" x14ac:dyDescent="0.25">
      <c r="A3155" t="s">
        <v>3178</v>
      </c>
      <c r="B3155" t="s">
        <v>39</v>
      </c>
      <c r="C3155" t="s">
        <v>13</v>
      </c>
      <c r="D3155">
        <v>2040</v>
      </c>
      <c r="E3155" t="s">
        <v>19</v>
      </c>
      <c r="F3155" t="s">
        <v>15</v>
      </c>
      <c r="G3155" t="s">
        <v>906</v>
      </c>
      <c r="H3155">
        <v>105.44827949003235</v>
      </c>
    </row>
    <row r="3156" spans="1:8" x14ac:dyDescent="0.25">
      <c r="A3156" t="s">
        <v>3179</v>
      </c>
      <c r="B3156" t="s">
        <v>39</v>
      </c>
      <c r="C3156" t="s">
        <v>13</v>
      </c>
      <c r="D3156">
        <v>2040</v>
      </c>
      <c r="E3156" t="s">
        <v>20</v>
      </c>
      <c r="F3156" t="s">
        <v>15</v>
      </c>
      <c r="G3156" t="s">
        <v>906</v>
      </c>
      <c r="H3156">
        <v>104.25930236904513</v>
      </c>
    </row>
    <row r="3157" spans="1:8" x14ac:dyDescent="0.25">
      <c r="A3157" t="s">
        <v>3180</v>
      </c>
      <c r="B3157" t="s">
        <v>39</v>
      </c>
      <c r="C3157" t="s">
        <v>13</v>
      </c>
      <c r="D3157">
        <v>2040</v>
      </c>
      <c r="E3157" t="s">
        <v>21</v>
      </c>
      <c r="F3157" t="s">
        <v>15</v>
      </c>
      <c r="G3157" t="s">
        <v>906</v>
      </c>
      <c r="H3157">
        <v>101.41415024273907</v>
      </c>
    </row>
    <row r="3158" spans="1:8" x14ac:dyDescent="0.25">
      <c r="A3158" t="s">
        <v>3181</v>
      </c>
      <c r="B3158" t="s">
        <v>39</v>
      </c>
      <c r="C3158" t="s">
        <v>13</v>
      </c>
      <c r="D3158">
        <v>2040</v>
      </c>
      <c r="E3158" t="s">
        <v>22</v>
      </c>
      <c r="F3158" t="s">
        <v>15</v>
      </c>
      <c r="G3158" t="s">
        <v>906</v>
      </c>
      <c r="H3158">
        <v>109.92038619883502</v>
      </c>
    </row>
    <row r="3159" spans="1:8" x14ac:dyDescent="0.25">
      <c r="A3159" t="s">
        <v>3182</v>
      </c>
      <c r="B3159" t="s">
        <v>39</v>
      </c>
      <c r="C3159" t="s">
        <v>13</v>
      </c>
      <c r="D3159">
        <v>2040</v>
      </c>
      <c r="E3159" t="s">
        <v>23</v>
      </c>
      <c r="F3159" t="s">
        <v>15</v>
      </c>
      <c r="G3159" t="s">
        <v>906</v>
      </c>
      <c r="H3159">
        <v>103.86483767799254</v>
      </c>
    </row>
    <row r="3160" spans="1:8" x14ac:dyDescent="0.25">
      <c r="A3160" t="s">
        <v>3183</v>
      </c>
      <c r="B3160" t="s">
        <v>39</v>
      </c>
      <c r="C3160" t="s">
        <v>13</v>
      </c>
      <c r="D3160">
        <v>2040</v>
      </c>
      <c r="E3160" t="s">
        <v>24</v>
      </c>
      <c r="F3160" t="s">
        <v>15</v>
      </c>
      <c r="G3160" t="s">
        <v>906</v>
      </c>
      <c r="H3160">
        <v>120.12066894686882</v>
      </c>
    </row>
    <row r="3161" spans="1:8" x14ac:dyDescent="0.25">
      <c r="A3161" t="s">
        <v>3184</v>
      </c>
      <c r="B3161" t="s">
        <v>39</v>
      </c>
      <c r="C3161" t="s">
        <v>13</v>
      </c>
      <c r="D3161">
        <v>2040</v>
      </c>
      <c r="E3161" t="s">
        <v>25</v>
      </c>
      <c r="F3161" t="s">
        <v>15</v>
      </c>
      <c r="G3161" t="s">
        <v>906</v>
      </c>
      <c r="H3161">
        <v>114.97945234137133</v>
      </c>
    </row>
    <row r="3162" spans="1:8" x14ac:dyDescent="0.25">
      <c r="A3162" t="s">
        <v>3185</v>
      </c>
      <c r="B3162" t="s">
        <v>39</v>
      </c>
      <c r="C3162" t="s">
        <v>13</v>
      </c>
      <c r="D3162">
        <v>2040</v>
      </c>
      <c r="E3162" t="s">
        <v>26</v>
      </c>
      <c r="F3162" t="s">
        <v>15</v>
      </c>
      <c r="G3162" t="s">
        <v>906</v>
      </c>
      <c r="H3162">
        <v>127.89552612782254</v>
      </c>
    </row>
    <row r="3163" spans="1:8" x14ac:dyDescent="0.25">
      <c r="A3163" t="s">
        <v>3186</v>
      </c>
      <c r="B3163" t="s">
        <v>39</v>
      </c>
      <c r="C3163" t="s">
        <v>13</v>
      </c>
      <c r="D3163">
        <v>2040</v>
      </c>
      <c r="E3163" t="s">
        <v>27</v>
      </c>
      <c r="F3163" t="s">
        <v>15</v>
      </c>
      <c r="G3163" t="s">
        <v>906</v>
      </c>
      <c r="H3163">
        <v>134.29316544541371</v>
      </c>
    </row>
    <row r="3164" spans="1:8" x14ac:dyDescent="0.25">
      <c r="A3164" t="s">
        <v>3187</v>
      </c>
      <c r="B3164" t="s">
        <v>39</v>
      </c>
      <c r="C3164" t="s">
        <v>13</v>
      </c>
      <c r="D3164">
        <v>2040</v>
      </c>
      <c r="E3164" t="s">
        <v>28</v>
      </c>
      <c r="F3164" t="s">
        <v>15</v>
      </c>
      <c r="G3164" t="s">
        <v>906</v>
      </c>
      <c r="H3164">
        <v>128.86535281310614</v>
      </c>
    </row>
    <row r="3165" spans="1:8" x14ac:dyDescent="0.25">
      <c r="A3165" t="s">
        <v>3188</v>
      </c>
      <c r="B3165" t="s">
        <v>39</v>
      </c>
      <c r="C3165" t="s">
        <v>13</v>
      </c>
      <c r="D3165">
        <v>2040</v>
      </c>
      <c r="E3165" t="s">
        <v>29</v>
      </c>
      <c r="F3165" t="s">
        <v>15</v>
      </c>
      <c r="G3165" t="s">
        <v>906</v>
      </c>
      <c r="H3165">
        <v>117.47384685142207</v>
      </c>
    </row>
    <row r="3166" spans="1:8" x14ac:dyDescent="0.25">
      <c r="A3166" t="s">
        <v>3189</v>
      </c>
      <c r="B3166" t="s">
        <v>39</v>
      </c>
      <c r="C3166" t="s">
        <v>13</v>
      </c>
      <c r="D3166">
        <v>2040</v>
      </c>
      <c r="E3166" t="s">
        <v>30</v>
      </c>
      <c r="F3166" t="s">
        <v>15</v>
      </c>
      <c r="G3166" t="s">
        <v>906</v>
      </c>
      <c r="H3166">
        <v>96.572645530239839</v>
      </c>
    </row>
    <row r="3167" spans="1:8" x14ac:dyDescent="0.25">
      <c r="A3167" t="s">
        <v>3190</v>
      </c>
      <c r="B3167" t="s">
        <v>39</v>
      </c>
      <c r="C3167" t="s">
        <v>13</v>
      </c>
      <c r="D3167">
        <v>2040</v>
      </c>
      <c r="E3167" t="s">
        <v>31</v>
      </c>
      <c r="F3167" t="s">
        <v>15</v>
      </c>
      <c r="G3167" t="s">
        <v>906</v>
      </c>
      <c r="H3167">
        <v>84.503397615315194</v>
      </c>
    </row>
    <row r="3168" spans="1:8" x14ac:dyDescent="0.25">
      <c r="A3168" t="s">
        <v>3191</v>
      </c>
      <c r="B3168" t="s">
        <v>39</v>
      </c>
      <c r="C3168" t="s">
        <v>13</v>
      </c>
      <c r="D3168">
        <v>2040</v>
      </c>
      <c r="E3168" t="s">
        <v>32</v>
      </c>
      <c r="F3168" t="s">
        <v>15</v>
      </c>
      <c r="G3168" t="s">
        <v>906</v>
      </c>
      <c r="H3168">
        <v>59.090512433077919</v>
      </c>
    </row>
    <row r="3169" spans="1:8" x14ac:dyDescent="0.25">
      <c r="A3169" t="s">
        <v>3192</v>
      </c>
      <c r="B3169" t="s">
        <v>39</v>
      </c>
      <c r="C3169" t="s">
        <v>13</v>
      </c>
      <c r="D3169">
        <v>2040</v>
      </c>
      <c r="E3169" t="s">
        <v>33</v>
      </c>
      <c r="F3169" t="s">
        <v>15</v>
      </c>
      <c r="G3169" t="s">
        <v>906</v>
      </c>
      <c r="H3169">
        <v>31.73824433106342</v>
      </c>
    </row>
    <row r="3170" spans="1:8" x14ac:dyDescent="0.25">
      <c r="A3170" t="s">
        <v>3193</v>
      </c>
      <c r="B3170" t="s">
        <v>39</v>
      </c>
      <c r="C3170" t="s">
        <v>13</v>
      </c>
      <c r="D3170">
        <v>2040</v>
      </c>
      <c r="E3170" t="s">
        <v>34</v>
      </c>
      <c r="F3170" t="s">
        <v>15</v>
      </c>
      <c r="G3170" t="s">
        <v>906</v>
      </c>
      <c r="H3170">
        <v>10.658384344455524</v>
      </c>
    </row>
    <row r="3171" spans="1:8" x14ac:dyDescent="0.25">
      <c r="A3171" t="s">
        <v>3194</v>
      </c>
      <c r="B3171" t="s">
        <v>39</v>
      </c>
      <c r="C3171" t="s">
        <v>13</v>
      </c>
      <c r="D3171">
        <v>2040</v>
      </c>
      <c r="E3171" t="s">
        <v>35</v>
      </c>
      <c r="F3171" t="s">
        <v>15</v>
      </c>
      <c r="G3171" t="s">
        <v>906</v>
      </c>
      <c r="H3171">
        <v>2.0057030102986904</v>
      </c>
    </row>
    <row r="3172" spans="1:8" x14ac:dyDescent="0.25">
      <c r="A3172" t="s">
        <v>3195</v>
      </c>
      <c r="B3172" t="s">
        <v>39</v>
      </c>
      <c r="C3172" t="s">
        <v>13</v>
      </c>
      <c r="D3172">
        <v>2040</v>
      </c>
      <c r="E3172" t="s">
        <v>36</v>
      </c>
      <c r="F3172" t="s">
        <v>15</v>
      </c>
      <c r="G3172" t="s">
        <v>906</v>
      </c>
      <c r="H3172">
        <v>0.35801131426708033</v>
      </c>
    </row>
    <row r="3173" spans="1:8" x14ac:dyDescent="0.25">
      <c r="A3173" t="s">
        <v>3196</v>
      </c>
      <c r="B3173" t="s">
        <v>39</v>
      </c>
      <c r="C3173" t="s">
        <v>13</v>
      </c>
      <c r="D3173">
        <v>2040</v>
      </c>
      <c r="E3173" t="s">
        <v>16</v>
      </c>
      <c r="F3173" t="s">
        <v>37</v>
      </c>
      <c r="G3173" t="s">
        <v>906</v>
      </c>
      <c r="H3173">
        <v>97.583874615462406</v>
      </c>
    </row>
    <row r="3174" spans="1:8" x14ac:dyDescent="0.25">
      <c r="A3174" t="s">
        <v>3197</v>
      </c>
      <c r="B3174" t="s">
        <v>39</v>
      </c>
      <c r="C3174" t="s">
        <v>13</v>
      </c>
      <c r="D3174">
        <v>2040</v>
      </c>
      <c r="E3174" t="s">
        <v>17</v>
      </c>
      <c r="F3174" t="s">
        <v>37</v>
      </c>
      <c r="G3174" t="s">
        <v>906</v>
      </c>
      <c r="H3174">
        <v>98.909229975899862</v>
      </c>
    </row>
    <row r="3175" spans="1:8" x14ac:dyDescent="0.25">
      <c r="A3175" t="s">
        <v>3198</v>
      </c>
      <c r="B3175" t="s">
        <v>39</v>
      </c>
      <c r="C3175" t="s">
        <v>13</v>
      </c>
      <c r="D3175">
        <v>2040</v>
      </c>
      <c r="E3175" t="s">
        <v>18</v>
      </c>
      <c r="F3175" t="s">
        <v>37</v>
      </c>
      <c r="G3175" t="s">
        <v>906</v>
      </c>
      <c r="H3175">
        <v>99.752978620002821</v>
      </c>
    </row>
    <row r="3176" spans="1:8" x14ac:dyDescent="0.25">
      <c r="A3176" t="s">
        <v>3199</v>
      </c>
      <c r="B3176" t="s">
        <v>39</v>
      </c>
      <c r="C3176" t="s">
        <v>13</v>
      </c>
      <c r="D3176">
        <v>2040</v>
      </c>
      <c r="E3176" t="s">
        <v>19</v>
      </c>
      <c r="F3176" t="s">
        <v>37</v>
      </c>
      <c r="G3176" t="s">
        <v>906</v>
      </c>
      <c r="H3176">
        <v>99.773285797646594</v>
      </c>
    </row>
    <row r="3177" spans="1:8" x14ac:dyDescent="0.25">
      <c r="A3177" t="s">
        <v>3200</v>
      </c>
      <c r="B3177" t="s">
        <v>39</v>
      </c>
      <c r="C3177" t="s">
        <v>13</v>
      </c>
      <c r="D3177">
        <v>2040</v>
      </c>
      <c r="E3177" t="s">
        <v>20</v>
      </c>
      <c r="F3177" t="s">
        <v>37</v>
      </c>
      <c r="G3177" t="s">
        <v>906</v>
      </c>
      <c r="H3177">
        <v>98.429791099823206</v>
      </c>
    </row>
    <row r="3178" spans="1:8" x14ac:dyDescent="0.25">
      <c r="A3178" t="s">
        <v>3201</v>
      </c>
      <c r="B3178" t="s">
        <v>39</v>
      </c>
      <c r="C3178" t="s">
        <v>13</v>
      </c>
      <c r="D3178">
        <v>2040</v>
      </c>
      <c r="E3178" t="s">
        <v>21</v>
      </c>
      <c r="F3178" t="s">
        <v>37</v>
      </c>
      <c r="G3178" t="s">
        <v>906</v>
      </c>
      <c r="H3178">
        <v>95.705356759533871</v>
      </c>
    </row>
    <row r="3179" spans="1:8" x14ac:dyDescent="0.25">
      <c r="A3179" t="s">
        <v>3202</v>
      </c>
      <c r="B3179" t="s">
        <v>39</v>
      </c>
      <c r="C3179" t="s">
        <v>13</v>
      </c>
      <c r="D3179">
        <v>2040</v>
      </c>
      <c r="E3179" t="s">
        <v>22</v>
      </c>
      <c r="F3179" t="s">
        <v>37</v>
      </c>
      <c r="G3179" t="s">
        <v>906</v>
      </c>
      <c r="H3179">
        <v>103.57944430307465</v>
      </c>
    </row>
    <row r="3180" spans="1:8" x14ac:dyDescent="0.25">
      <c r="A3180" t="s">
        <v>3203</v>
      </c>
      <c r="B3180" t="s">
        <v>39</v>
      </c>
      <c r="C3180" t="s">
        <v>13</v>
      </c>
      <c r="D3180">
        <v>2040</v>
      </c>
      <c r="E3180" t="s">
        <v>23</v>
      </c>
      <c r="F3180" t="s">
        <v>37</v>
      </c>
      <c r="G3180" t="s">
        <v>906</v>
      </c>
      <c r="H3180">
        <v>98.60544075774682</v>
      </c>
    </row>
    <row r="3181" spans="1:8" x14ac:dyDescent="0.25">
      <c r="A3181" t="s">
        <v>3204</v>
      </c>
      <c r="B3181" t="s">
        <v>39</v>
      </c>
      <c r="C3181" t="s">
        <v>13</v>
      </c>
      <c r="D3181">
        <v>2040</v>
      </c>
      <c r="E3181" t="s">
        <v>24</v>
      </c>
      <c r="F3181" t="s">
        <v>37</v>
      </c>
      <c r="G3181" t="s">
        <v>906</v>
      </c>
      <c r="H3181">
        <v>114.60936997892516</v>
      </c>
    </row>
    <row r="3182" spans="1:8" x14ac:dyDescent="0.25">
      <c r="A3182" t="s">
        <v>3205</v>
      </c>
      <c r="B3182" t="s">
        <v>39</v>
      </c>
      <c r="C3182" t="s">
        <v>13</v>
      </c>
      <c r="D3182">
        <v>2040</v>
      </c>
      <c r="E3182" t="s">
        <v>25</v>
      </c>
      <c r="F3182" t="s">
        <v>37</v>
      </c>
      <c r="G3182" t="s">
        <v>906</v>
      </c>
      <c r="H3182">
        <v>109.83088252990683</v>
      </c>
    </row>
    <row r="3183" spans="1:8" x14ac:dyDescent="0.25">
      <c r="A3183" t="s">
        <v>3206</v>
      </c>
      <c r="B3183" t="s">
        <v>39</v>
      </c>
      <c r="C3183" t="s">
        <v>13</v>
      </c>
      <c r="D3183">
        <v>2040</v>
      </c>
      <c r="E3183" t="s">
        <v>26</v>
      </c>
      <c r="F3183" t="s">
        <v>37</v>
      </c>
      <c r="G3183" t="s">
        <v>906</v>
      </c>
      <c r="H3183">
        <v>123.77725050907233</v>
      </c>
    </row>
    <row r="3184" spans="1:8" x14ac:dyDescent="0.25">
      <c r="A3184" t="s">
        <v>3207</v>
      </c>
      <c r="B3184" t="s">
        <v>39</v>
      </c>
      <c r="C3184" t="s">
        <v>13</v>
      </c>
      <c r="D3184">
        <v>2040</v>
      </c>
      <c r="E3184" t="s">
        <v>27</v>
      </c>
      <c r="F3184" t="s">
        <v>37</v>
      </c>
      <c r="G3184" t="s">
        <v>906</v>
      </c>
      <c r="H3184">
        <v>133.49690393618826</v>
      </c>
    </row>
    <row r="3185" spans="1:8" x14ac:dyDescent="0.25">
      <c r="A3185" t="s">
        <v>3208</v>
      </c>
      <c r="B3185" t="s">
        <v>39</v>
      </c>
      <c r="C3185" t="s">
        <v>13</v>
      </c>
      <c r="D3185">
        <v>2040</v>
      </c>
      <c r="E3185" t="s">
        <v>28</v>
      </c>
      <c r="F3185" t="s">
        <v>37</v>
      </c>
      <c r="G3185" t="s">
        <v>906</v>
      </c>
      <c r="H3185">
        <v>133.99982398658776</v>
      </c>
    </row>
    <row r="3186" spans="1:8" x14ac:dyDescent="0.25">
      <c r="A3186" t="s">
        <v>3209</v>
      </c>
      <c r="B3186" t="s">
        <v>39</v>
      </c>
      <c r="C3186" t="s">
        <v>13</v>
      </c>
      <c r="D3186">
        <v>2040</v>
      </c>
      <c r="E3186" t="s">
        <v>29</v>
      </c>
      <c r="F3186" t="s">
        <v>37</v>
      </c>
      <c r="G3186" t="s">
        <v>906</v>
      </c>
      <c r="H3186">
        <v>130.4858875220327</v>
      </c>
    </row>
    <row r="3187" spans="1:8" x14ac:dyDescent="0.25">
      <c r="A3187" t="s">
        <v>3210</v>
      </c>
      <c r="B3187" t="s">
        <v>39</v>
      </c>
      <c r="C3187" t="s">
        <v>13</v>
      </c>
      <c r="D3187">
        <v>2040</v>
      </c>
      <c r="E3187" t="s">
        <v>30</v>
      </c>
      <c r="F3187" t="s">
        <v>37</v>
      </c>
      <c r="G3187" t="s">
        <v>906</v>
      </c>
      <c r="H3187">
        <v>118.18599097362352</v>
      </c>
    </row>
    <row r="3188" spans="1:8" x14ac:dyDescent="0.25">
      <c r="A3188" t="s">
        <v>3211</v>
      </c>
      <c r="B3188" t="s">
        <v>39</v>
      </c>
      <c r="C3188" t="s">
        <v>13</v>
      </c>
      <c r="D3188">
        <v>2040</v>
      </c>
      <c r="E3188" t="s">
        <v>31</v>
      </c>
      <c r="F3188" t="s">
        <v>37</v>
      </c>
      <c r="G3188" t="s">
        <v>906</v>
      </c>
      <c r="H3188">
        <v>117.01746387361399</v>
      </c>
    </row>
    <row r="3189" spans="1:8" x14ac:dyDescent="0.25">
      <c r="A3189" t="s">
        <v>3212</v>
      </c>
      <c r="B3189" t="s">
        <v>39</v>
      </c>
      <c r="C3189" t="s">
        <v>13</v>
      </c>
      <c r="D3189">
        <v>2040</v>
      </c>
      <c r="E3189" t="s">
        <v>32</v>
      </c>
      <c r="F3189" t="s">
        <v>37</v>
      </c>
      <c r="G3189" t="s">
        <v>906</v>
      </c>
      <c r="H3189">
        <v>94.735985134994962</v>
      </c>
    </row>
    <row r="3190" spans="1:8" x14ac:dyDescent="0.25">
      <c r="A3190" t="s">
        <v>3213</v>
      </c>
      <c r="B3190" t="s">
        <v>39</v>
      </c>
      <c r="C3190" t="s">
        <v>13</v>
      </c>
      <c r="D3190">
        <v>2040</v>
      </c>
      <c r="E3190" t="s">
        <v>33</v>
      </c>
      <c r="F3190" t="s">
        <v>37</v>
      </c>
      <c r="G3190" t="s">
        <v>906</v>
      </c>
      <c r="H3190">
        <v>61.367712947100678</v>
      </c>
    </row>
    <row r="3191" spans="1:8" x14ac:dyDescent="0.25">
      <c r="A3191" t="s">
        <v>3214</v>
      </c>
      <c r="B3191" t="s">
        <v>39</v>
      </c>
      <c r="C3191" t="s">
        <v>13</v>
      </c>
      <c r="D3191">
        <v>2040</v>
      </c>
      <c r="E3191" t="s">
        <v>34</v>
      </c>
      <c r="F3191" t="s">
        <v>37</v>
      </c>
      <c r="G3191" t="s">
        <v>906</v>
      </c>
      <c r="H3191">
        <v>27.157707432917828</v>
      </c>
    </row>
    <row r="3192" spans="1:8" x14ac:dyDescent="0.25">
      <c r="A3192" t="s">
        <v>3215</v>
      </c>
      <c r="B3192" t="s">
        <v>39</v>
      </c>
      <c r="C3192" t="s">
        <v>13</v>
      </c>
      <c r="D3192">
        <v>2040</v>
      </c>
      <c r="E3192" t="s">
        <v>35</v>
      </c>
      <c r="F3192" t="s">
        <v>37</v>
      </c>
      <c r="G3192" t="s">
        <v>906</v>
      </c>
      <c r="H3192">
        <v>6.8651503348852447</v>
      </c>
    </row>
    <row r="3193" spans="1:8" x14ac:dyDescent="0.25">
      <c r="A3193" t="s">
        <v>3216</v>
      </c>
      <c r="B3193" t="s">
        <v>39</v>
      </c>
      <c r="C3193" t="s">
        <v>13</v>
      </c>
      <c r="D3193">
        <v>2040</v>
      </c>
      <c r="E3193" t="s">
        <v>36</v>
      </c>
      <c r="F3193" t="s">
        <v>37</v>
      </c>
      <c r="G3193" t="s">
        <v>906</v>
      </c>
      <c r="H3193">
        <v>1.6324594284399945</v>
      </c>
    </row>
    <row r="3194" spans="1:8" x14ac:dyDescent="0.25">
      <c r="A3194" t="s">
        <v>3217</v>
      </c>
      <c r="B3194" t="s">
        <v>39</v>
      </c>
      <c r="C3194" t="s">
        <v>13</v>
      </c>
      <c r="D3194">
        <v>2040</v>
      </c>
      <c r="E3194" t="s">
        <v>16</v>
      </c>
      <c r="F3194" t="s">
        <v>15</v>
      </c>
      <c r="G3194" t="s">
        <v>949</v>
      </c>
      <c r="H3194">
        <v>105.18936901311126</v>
      </c>
    </row>
    <row r="3195" spans="1:8" x14ac:dyDescent="0.25">
      <c r="A3195" t="s">
        <v>3218</v>
      </c>
      <c r="B3195" t="s">
        <v>39</v>
      </c>
      <c r="C3195" t="s">
        <v>13</v>
      </c>
      <c r="D3195">
        <v>2040</v>
      </c>
      <c r="E3195" t="s">
        <v>17</v>
      </c>
      <c r="F3195" t="s">
        <v>15</v>
      </c>
      <c r="G3195" t="s">
        <v>949</v>
      </c>
      <c r="H3195">
        <v>106.66936752310578</v>
      </c>
    </row>
    <row r="3196" spans="1:8" x14ac:dyDescent="0.25">
      <c r="A3196" t="s">
        <v>3219</v>
      </c>
      <c r="B3196" t="s">
        <v>39</v>
      </c>
      <c r="C3196" t="s">
        <v>13</v>
      </c>
      <c r="D3196">
        <v>2040</v>
      </c>
      <c r="E3196" t="s">
        <v>18</v>
      </c>
      <c r="F3196" t="s">
        <v>15</v>
      </c>
      <c r="G3196" t="s">
        <v>949</v>
      </c>
      <c r="H3196">
        <v>108.04978015915486</v>
      </c>
    </row>
    <row r="3197" spans="1:8" x14ac:dyDescent="0.25">
      <c r="A3197" t="s">
        <v>3220</v>
      </c>
      <c r="B3197" t="s">
        <v>39</v>
      </c>
      <c r="C3197" t="s">
        <v>13</v>
      </c>
      <c r="D3197">
        <v>2040</v>
      </c>
      <c r="E3197" t="s">
        <v>19</v>
      </c>
      <c r="F3197" t="s">
        <v>15</v>
      </c>
      <c r="G3197" t="s">
        <v>949</v>
      </c>
      <c r="H3197">
        <v>108.45535299525334</v>
      </c>
    </row>
    <row r="3198" spans="1:8" x14ac:dyDescent="0.25">
      <c r="A3198" t="s">
        <v>3221</v>
      </c>
      <c r="B3198" t="s">
        <v>39</v>
      </c>
      <c r="C3198" t="s">
        <v>13</v>
      </c>
      <c r="D3198">
        <v>2040</v>
      </c>
      <c r="E3198" t="s">
        <v>20</v>
      </c>
      <c r="F3198" t="s">
        <v>15</v>
      </c>
      <c r="G3198" t="s">
        <v>949</v>
      </c>
      <c r="H3198">
        <v>107.00688445832178</v>
      </c>
    </row>
    <row r="3199" spans="1:8" x14ac:dyDescent="0.25">
      <c r="A3199" t="s">
        <v>3222</v>
      </c>
      <c r="B3199" t="s">
        <v>39</v>
      </c>
      <c r="C3199" t="s">
        <v>13</v>
      </c>
      <c r="D3199">
        <v>2040</v>
      </c>
      <c r="E3199" t="s">
        <v>21</v>
      </c>
      <c r="F3199" t="s">
        <v>15</v>
      </c>
      <c r="G3199" t="s">
        <v>949</v>
      </c>
      <c r="H3199">
        <v>103.19066000172676</v>
      </c>
    </row>
    <row r="3200" spans="1:8" x14ac:dyDescent="0.25">
      <c r="A3200" t="s">
        <v>3223</v>
      </c>
      <c r="B3200" t="s">
        <v>39</v>
      </c>
      <c r="C3200" t="s">
        <v>13</v>
      </c>
      <c r="D3200">
        <v>2040</v>
      </c>
      <c r="E3200" t="s">
        <v>22</v>
      </c>
      <c r="F3200" t="s">
        <v>15</v>
      </c>
      <c r="G3200" t="s">
        <v>949</v>
      </c>
      <c r="H3200">
        <v>110.81057731676555</v>
      </c>
    </row>
    <row r="3201" spans="1:8" x14ac:dyDescent="0.25">
      <c r="A3201" t="s">
        <v>3224</v>
      </c>
      <c r="B3201" t="s">
        <v>39</v>
      </c>
      <c r="C3201" t="s">
        <v>13</v>
      </c>
      <c r="D3201">
        <v>2040</v>
      </c>
      <c r="E3201" t="s">
        <v>23</v>
      </c>
      <c r="F3201" t="s">
        <v>15</v>
      </c>
      <c r="G3201" t="s">
        <v>949</v>
      </c>
      <c r="H3201">
        <v>104.55444889911023</v>
      </c>
    </row>
    <row r="3202" spans="1:8" x14ac:dyDescent="0.25">
      <c r="A3202" t="s">
        <v>3225</v>
      </c>
      <c r="B3202" t="s">
        <v>39</v>
      </c>
      <c r="C3202" t="s">
        <v>13</v>
      </c>
      <c r="D3202">
        <v>2040</v>
      </c>
      <c r="E3202" t="s">
        <v>24</v>
      </c>
      <c r="F3202" t="s">
        <v>15</v>
      </c>
      <c r="G3202" t="s">
        <v>949</v>
      </c>
      <c r="H3202">
        <v>121.19918159957025</v>
      </c>
    </row>
    <row r="3203" spans="1:8" x14ac:dyDescent="0.25">
      <c r="A3203" t="s">
        <v>3226</v>
      </c>
      <c r="B3203" t="s">
        <v>39</v>
      </c>
      <c r="C3203" t="s">
        <v>13</v>
      </c>
      <c r="D3203">
        <v>2040</v>
      </c>
      <c r="E3203" t="s">
        <v>25</v>
      </c>
      <c r="F3203" t="s">
        <v>15</v>
      </c>
      <c r="G3203" t="s">
        <v>949</v>
      </c>
      <c r="H3203">
        <v>116.91958148629267</v>
      </c>
    </row>
    <row r="3204" spans="1:8" x14ac:dyDescent="0.25">
      <c r="A3204" t="s">
        <v>3227</v>
      </c>
      <c r="B3204" t="s">
        <v>39</v>
      </c>
      <c r="C3204" t="s">
        <v>13</v>
      </c>
      <c r="D3204">
        <v>2040</v>
      </c>
      <c r="E3204" t="s">
        <v>26</v>
      </c>
      <c r="F3204" t="s">
        <v>15</v>
      </c>
      <c r="G3204" t="s">
        <v>949</v>
      </c>
      <c r="H3204">
        <v>130.27385142161819</v>
      </c>
    </row>
    <row r="3205" spans="1:8" x14ac:dyDescent="0.25">
      <c r="A3205" t="s">
        <v>3228</v>
      </c>
      <c r="B3205" t="s">
        <v>39</v>
      </c>
      <c r="C3205" t="s">
        <v>13</v>
      </c>
      <c r="D3205">
        <v>2040</v>
      </c>
      <c r="E3205" t="s">
        <v>27</v>
      </c>
      <c r="F3205" t="s">
        <v>15</v>
      </c>
      <c r="G3205" t="s">
        <v>949</v>
      </c>
      <c r="H3205">
        <v>136.04416530766059</v>
      </c>
    </row>
    <row r="3206" spans="1:8" x14ac:dyDescent="0.25">
      <c r="A3206" t="s">
        <v>3229</v>
      </c>
      <c r="B3206" t="s">
        <v>39</v>
      </c>
      <c r="C3206" t="s">
        <v>13</v>
      </c>
      <c r="D3206">
        <v>2040</v>
      </c>
      <c r="E3206" t="s">
        <v>28</v>
      </c>
      <c r="F3206" t="s">
        <v>15</v>
      </c>
      <c r="G3206" t="s">
        <v>949</v>
      </c>
      <c r="H3206">
        <v>130.00234610484492</v>
      </c>
    </row>
    <row r="3207" spans="1:8" x14ac:dyDescent="0.25">
      <c r="A3207" t="s">
        <v>3230</v>
      </c>
      <c r="B3207" t="s">
        <v>39</v>
      </c>
      <c r="C3207" t="s">
        <v>13</v>
      </c>
      <c r="D3207">
        <v>2040</v>
      </c>
      <c r="E3207" t="s">
        <v>29</v>
      </c>
      <c r="F3207" t="s">
        <v>15</v>
      </c>
      <c r="G3207" t="s">
        <v>949</v>
      </c>
      <c r="H3207">
        <v>118.19847932032125</v>
      </c>
    </row>
    <row r="3208" spans="1:8" x14ac:dyDescent="0.25">
      <c r="A3208" t="s">
        <v>3231</v>
      </c>
      <c r="B3208" t="s">
        <v>39</v>
      </c>
      <c r="C3208" t="s">
        <v>13</v>
      </c>
      <c r="D3208">
        <v>2040</v>
      </c>
      <c r="E3208" t="s">
        <v>30</v>
      </c>
      <c r="F3208" t="s">
        <v>15</v>
      </c>
      <c r="G3208" t="s">
        <v>949</v>
      </c>
      <c r="H3208">
        <v>96.922692469945588</v>
      </c>
    </row>
    <row r="3209" spans="1:8" x14ac:dyDescent="0.25">
      <c r="A3209" t="s">
        <v>3232</v>
      </c>
      <c r="B3209" t="s">
        <v>39</v>
      </c>
      <c r="C3209" t="s">
        <v>13</v>
      </c>
      <c r="D3209">
        <v>2040</v>
      </c>
      <c r="E3209" t="s">
        <v>31</v>
      </c>
      <c r="F3209" t="s">
        <v>15</v>
      </c>
      <c r="G3209" t="s">
        <v>949</v>
      </c>
      <c r="H3209">
        <v>84.671525105410666</v>
      </c>
    </row>
    <row r="3210" spans="1:8" x14ac:dyDescent="0.25">
      <c r="A3210" t="s">
        <v>3233</v>
      </c>
      <c r="B3210" t="s">
        <v>39</v>
      </c>
      <c r="C3210" t="s">
        <v>13</v>
      </c>
      <c r="D3210">
        <v>2040</v>
      </c>
      <c r="E3210" t="s">
        <v>32</v>
      </c>
      <c r="F3210" t="s">
        <v>15</v>
      </c>
      <c r="G3210" t="s">
        <v>949</v>
      </c>
      <c r="H3210">
        <v>59.169515472692183</v>
      </c>
    </row>
    <row r="3211" spans="1:8" x14ac:dyDescent="0.25">
      <c r="A3211" t="s">
        <v>3234</v>
      </c>
      <c r="B3211" t="s">
        <v>39</v>
      </c>
      <c r="C3211" t="s">
        <v>13</v>
      </c>
      <c r="D3211">
        <v>2040</v>
      </c>
      <c r="E3211" t="s">
        <v>33</v>
      </c>
      <c r="F3211" t="s">
        <v>15</v>
      </c>
      <c r="G3211" t="s">
        <v>949</v>
      </c>
      <c r="H3211">
        <v>31.759678435226373</v>
      </c>
    </row>
    <row r="3212" spans="1:8" x14ac:dyDescent="0.25">
      <c r="A3212" t="s">
        <v>3235</v>
      </c>
      <c r="B3212" t="s">
        <v>39</v>
      </c>
      <c r="C3212" t="s">
        <v>13</v>
      </c>
      <c r="D3212">
        <v>2040</v>
      </c>
      <c r="E3212" t="s">
        <v>34</v>
      </c>
      <c r="F3212" t="s">
        <v>15</v>
      </c>
      <c r="G3212" t="s">
        <v>949</v>
      </c>
      <c r="H3212">
        <v>10.658384344455524</v>
      </c>
    </row>
    <row r="3213" spans="1:8" x14ac:dyDescent="0.25">
      <c r="A3213" t="s">
        <v>3236</v>
      </c>
      <c r="B3213" t="s">
        <v>39</v>
      </c>
      <c r="C3213" t="s">
        <v>13</v>
      </c>
      <c r="D3213">
        <v>2040</v>
      </c>
      <c r="E3213" t="s">
        <v>35</v>
      </c>
      <c r="F3213" t="s">
        <v>15</v>
      </c>
      <c r="G3213" t="s">
        <v>949</v>
      </c>
      <c r="H3213">
        <v>2.0057030102986904</v>
      </c>
    </row>
    <row r="3214" spans="1:8" x14ac:dyDescent="0.25">
      <c r="A3214" t="s">
        <v>3237</v>
      </c>
      <c r="B3214" t="s">
        <v>39</v>
      </c>
      <c r="C3214" t="s">
        <v>13</v>
      </c>
      <c r="D3214">
        <v>2040</v>
      </c>
      <c r="E3214" t="s">
        <v>36</v>
      </c>
      <c r="F3214" t="s">
        <v>15</v>
      </c>
      <c r="G3214" t="s">
        <v>949</v>
      </c>
      <c r="H3214">
        <v>0.35801131426708033</v>
      </c>
    </row>
    <row r="3215" spans="1:8" x14ac:dyDescent="0.25">
      <c r="A3215" t="s">
        <v>3238</v>
      </c>
      <c r="B3215" t="s">
        <v>39</v>
      </c>
      <c r="C3215" t="s">
        <v>13</v>
      </c>
      <c r="D3215">
        <v>2040</v>
      </c>
      <c r="E3215" t="s">
        <v>16</v>
      </c>
      <c r="F3215" t="s">
        <v>37</v>
      </c>
      <c r="G3215" t="s">
        <v>949</v>
      </c>
      <c r="H3215">
        <v>99.235253785954015</v>
      </c>
    </row>
    <row r="3216" spans="1:8" x14ac:dyDescent="0.25">
      <c r="A3216" t="s">
        <v>3239</v>
      </c>
      <c r="B3216" t="s">
        <v>39</v>
      </c>
      <c r="C3216" t="s">
        <v>13</v>
      </c>
      <c r="D3216">
        <v>2040</v>
      </c>
      <c r="E3216" t="s">
        <v>17</v>
      </c>
      <c r="F3216" t="s">
        <v>37</v>
      </c>
      <c r="G3216" t="s">
        <v>949</v>
      </c>
      <c r="H3216">
        <v>100.73251441666332</v>
      </c>
    </row>
    <row r="3217" spans="1:8" x14ac:dyDescent="0.25">
      <c r="A3217" t="s">
        <v>3240</v>
      </c>
      <c r="B3217" t="s">
        <v>39</v>
      </c>
      <c r="C3217" t="s">
        <v>13</v>
      </c>
      <c r="D3217">
        <v>2040</v>
      </c>
      <c r="E3217" t="s">
        <v>18</v>
      </c>
      <c r="F3217" t="s">
        <v>37</v>
      </c>
      <c r="G3217" t="s">
        <v>949</v>
      </c>
      <c r="H3217">
        <v>102.13823623073461</v>
      </c>
    </row>
    <row r="3218" spans="1:8" x14ac:dyDescent="0.25">
      <c r="A3218" t="s">
        <v>3241</v>
      </c>
      <c r="B3218" t="s">
        <v>39</v>
      </c>
      <c r="C3218" t="s">
        <v>13</v>
      </c>
      <c r="D3218">
        <v>2040</v>
      </c>
      <c r="E3218" t="s">
        <v>19</v>
      </c>
      <c r="F3218" t="s">
        <v>37</v>
      </c>
      <c r="G3218" t="s">
        <v>949</v>
      </c>
      <c r="H3218">
        <v>102.62424389365211</v>
      </c>
    </row>
    <row r="3219" spans="1:8" x14ac:dyDescent="0.25">
      <c r="A3219" t="s">
        <v>3242</v>
      </c>
      <c r="B3219" t="s">
        <v>39</v>
      </c>
      <c r="C3219" t="s">
        <v>13</v>
      </c>
      <c r="D3219">
        <v>2040</v>
      </c>
      <c r="E3219" t="s">
        <v>20</v>
      </c>
      <c r="F3219" t="s">
        <v>37</v>
      </c>
      <c r="G3219" t="s">
        <v>949</v>
      </c>
      <c r="H3219">
        <v>101.15219538919517</v>
      </c>
    </row>
    <row r="3220" spans="1:8" x14ac:dyDescent="0.25">
      <c r="A3220" t="s">
        <v>3243</v>
      </c>
      <c r="B3220" t="s">
        <v>39</v>
      </c>
      <c r="C3220" t="s">
        <v>13</v>
      </c>
      <c r="D3220">
        <v>2040</v>
      </c>
      <c r="E3220" t="s">
        <v>21</v>
      </c>
      <c r="F3220" t="s">
        <v>37</v>
      </c>
      <c r="G3220" t="s">
        <v>949</v>
      </c>
      <c r="H3220">
        <v>97.93681003130402</v>
      </c>
    </row>
    <row r="3221" spans="1:8" x14ac:dyDescent="0.25">
      <c r="A3221" t="s">
        <v>3244</v>
      </c>
      <c r="B3221" t="s">
        <v>39</v>
      </c>
      <c r="C3221" t="s">
        <v>13</v>
      </c>
      <c r="D3221">
        <v>2040</v>
      </c>
      <c r="E3221" t="s">
        <v>22</v>
      </c>
      <c r="F3221" t="s">
        <v>37</v>
      </c>
      <c r="G3221" t="s">
        <v>949</v>
      </c>
      <c r="H3221">
        <v>105.0730549445279</v>
      </c>
    </row>
    <row r="3222" spans="1:8" x14ac:dyDescent="0.25">
      <c r="A3222" t="s">
        <v>3245</v>
      </c>
      <c r="B3222" t="s">
        <v>39</v>
      </c>
      <c r="C3222" t="s">
        <v>13</v>
      </c>
      <c r="D3222">
        <v>2040</v>
      </c>
      <c r="E3222" t="s">
        <v>23</v>
      </c>
      <c r="F3222" t="s">
        <v>37</v>
      </c>
      <c r="G3222" t="s">
        <v>949</v>
      </c>
      <c r="H3222">
        <v>99.799003994503394</v>
      </c>
    </row>
    <row r="3223" spans="1:8" x14ac:dyDescent="0.25">
      <c r="A3223" t="s">
        <v>3246</v>
      </c>
      <c r="B3223" t="s">
        <v>39</v>
      </c>
      <c r="C3223" t="s">
        <v>13</v>
      </c>
      <c r="D3223">
        <v>2040</v>
      </c>
      <c r="E3223" t="s">
        <v>24</v>
      </c>
      <c r="F3223" t="s">
        <v>37</v>
      </c>
      <c r="G3223" t="s">
        <v>949</v>
      </c>
      <c r="H3223">
        <v>116.59490798300264</v>
      </c>
    </row>
    <row r="3224" spans="1:8" x14ac:dyDescent="0.25">
      <c r="A3224" t="s">
        <v>3247</v>
      </c>
      <c r="B3224" t="s">
        <v>39</v>
      </c>
      <c r="C3224" t="s">
        <v>13</v>
      </c>
      <c r="D3224">
        <v>2040</v>
      </c>
      <c r="E3224" t="s">
        <v>25</v>
      </c>
      <c r="F3224" t="s">
        <v>37</v>
      </c>
      <c r="G3224" t="s">
        <v>949</v>
      </c>
      <c r="H3224">
        <v>113.67878169009931</v>
      </c>
    </row>
    <row r="3225" spans="1:8" x14ac:dyDescent="0.25">
      <c r="A3225" t="s">
        <v>3248</v>
      </c>
      <c r="B3225" t="s">
        <v>39</v>
      </c>
      <c r="C3225" t="s">
        <v>13</v>
      </c>
      <c r="D3225">
        <v>2040</v>
      </c>
      <c r="E3225" t="s">
        <v>26</v>
      </c>
      <c r="F3225" t="s">
        <v>37</v>
      </c>
      <c r="G3225" t="s">
        <v>949</v>
      </c>
      <c r="H3225">
        <v>128.37241189865495</v>
      </c>
    </row>
    <row r="3226" spans="1:8" x14ac:dyDescent="0.25">
      <c r="A3226" t="s">
        <v>3249</v>
      </c>
      <c r="B3226" t="s">
        <v>39</v>
      </c>
      <c r="C3226" t="s">
        <v>13</v>
      </c>
      <c r="D3226">
        <v>2040</v>
      </c>
      <c r="E3226" t="s">
        <v>27</v>
      </c>
      <c r="F3226" t="s">
        <v>37</v>
      </c>
      <c r="G3226" t="s">
        <v>949</v>
      </c>
      <c r="H3226">
        <v>136.96948253538866</v>
      </c>
    </row>
    <row r="3227" spans="1:8" x14ac:dyDescent="0.25">
      <c r="A3227" t="s">
        <v>3250</v>
      </c>
      <c r="B3227" t="s">
        <v>39</v>
      </c>
      <c r="C3227" t="s">
        <v>13</v>
      </c>
      <c r="D3227">
        <v>2040</v>
      </c>
      <c r="E3227" t="s">
        <v>28</v>
      </c>
      <c r="F3227" t="s">
        <v>37</v>
      </c>
      <c r="G3227" t="s">
        <v>949</v>
      </c>
      <c r="H3227">
        <v>136.17036042196804</v>
      </c>
    </row>
    <row r="3228" spans="1:8" x14ac:dyDescent="0.25">
      <c r="A3228" t="s">
        <v>3251</v>
      </c>
      <c r="B3228" t="s">
        <v>39</v>
      </c>
      <c r="C3228" t="s">
        <v>13</v>
      </c>
      <c r="D3228">
        <v>2040</v>
      </c>
      <c r="E3228" t="s">
        <v>29</v>
      </c>
      <c r="F3228" t="s">
        <v>37</v>
      </c>
      <c r="G3228" t="s">
        <v>949</v>
      </c>
      <c r="H3228">
        <v>131.76007128151846</v>
      </c>
    </row>
    <row r="3229" spans="1:8" x14ac:dyDescent="0.25">
      <c r="A3229" t="s">
        <v>3252</v>
      </c>
      <c r="B3229" t="s">
        <v>39</v>
      </c>
      <c r="C3229" t="s">
        <v>13</v>
      </c>
      <c r="D3229">
        <v>2040</v>
      </c>
      <c r="E3229" t="s">
        <v>30</v>
      </c>
      <c r="F3229" t="s">
        <v>37</v>
      </c>
      <c r="G3229" t="s">
        <v>949</v>
      </c>
      <c r="H3229">
        <v>118.95332673237277</v>
      </c>
    </row>
    <row r="3230" spans="1:8" x14ac:dyDescent="0.25">
      <c r="A3230" t="s">
        <v>3253</v>
      </c>
      <c r="B3230" t="s">
        <v>39</v>
      </c>
      <c r="C3230" t="s">
        <v>13</v>
      </c>
      <c r="D3230">
        <v>2040</v>
      </c>
      <c r="E3230" t="s">
        <v>31</v>
      </c>
      <c r="F3230" t="s">
        <v>37</v>
      </c>
      <c r="G3230" t="s">
        <v>949</v>
      </c>
      <c r="H3230">
        <v>117.39382826535238</v>
      </c>
    </row>
    <row r="3231" spans="1:8" x14ac:dyDescent="0.25">
      <c r="A3231" t="s">
        <v>3254</v>
      </c>
      <c r="B3231" t="s">
        <v>39</v>
      </c>
      <c r="C3231" t="s">
        <v>13</v>
      </c>
      <c r="D3231">
        <v>2040</v>
      </c>
      <c r="E3231" t="s">
        <v>32</v>
      </c>
      <c r="F3231" t="s">
        <v>37</v>
      </c>
      <c r="G3231" t="s">
        <v>949</v>
      </c>
      <c r="H3231">
        <v>94.915370610548464</v>
      </c>
    </row>
    <row r="3232" spans="1:8" x14ac:dyDescent="0.25">
      <c r="A3232" t="s">
        <v>3255</v>
      </c>
      <c r="B3232" t="s">
        <v>39</v>
      </c>
      <c r="C3232" t="s">
        <v>13</v>
      </c>
      <c r="D3232">
        <v>2040</v>
      </c>
      <c r="E3232" t="s">
        <v>33</v>
      </c>
      <c r="F3232" t="s">
        <v>37</v>
      </c>
      <c r="G3232" t="s">
        <v>949</v>
      </c>
      <c r="H3232">
        <v>61.447706305485099</v>
      </c>
    </row>
    <row r="3233" spans="1:8" x14ac:dyDescent="0.25">
      <c r="A3233" t="s">
        <v>3256</v>
      </c>
      <c r="B3233" t="s">
        <v>39</v>
      </c>
      <c r="C3233" t="s">
        <v>13</v>
      </c>
      <c r="D3233">
        <v>2040</v>
      </c>
      <c r="E3233" t="s">
        <v>34</v>
      </c>
      <c r="F3233" t="s">
        <v>37</v>
      </c>
      <c r="G3233" t="s">
        <v>949</v>
      </c>
      <c r="H3233">
        <v>27.177184765233076</v>
      </c>
    </row>
    <row r="3234" spans="1:8" x14ac:dyDescent="0.25">
      <c r="A3234" t="s">
        <v>3257</v>
      </c>
      <c r="B3234" t="s">
        <v>39</v>
      </c>
      <c r="C3234" t="s">
        <v>13</v>
      </c>
      <c r="D3234">
        <v>2040</v>
      </c>
      <c r="E3234" t="s">
        <v>35</v>
      </c>
      <c r="F3234" t="s">
        <v>37</v>
      </c>
      <c r="G3234" t="s">
        <v>949</v>
      </c>
      <c r="H3234">
        <v>6.8725945914401869</v>
      </c>
    </row>
    <row r="3235" spans="1:8" x14ac:dyDescent="0.25">
      <c r="A3235" t="s">
        <v>3258</v>
      </c>
      <c r="B3235" t="s">
        <v>39</v>
      </c>
      <c r="C3235" t="s">
        <v>13</v>
      </c>
      <c r="D3235">
        <v>2040</v>
      </c>
      <c r="E3235" t="s">
        <v>36</v>
      </c>
      <c r="F3235" t="s">
        <v>37</v>
      </c>
      <c r="G3235" t="s">
        <v>949</v>
      </c>
      <c r="H3235">
        <v>1.6338452021425707</v>
      </c>
    </row>
    <row r="3236" spans="1:8" x14ac:dyDescent="0.25">
      <c r="A3236" t="s">
        <v>3259</v>
      </c>
      <c r="B3236" t="s">
        <v>110</v>
      </c>
      <c r="C3236" t="s">
        <v>13</v>
      </c>
      <c r="D3236">
        <v>2040</v>
      </c>
      <c r="E3236" t="s">
        <v>16</v>
      </c>
      <c r="F3236" t="s">
        <v>15</v>
      </c>
      <c r="G3236" t="s">
        <v>906</v>
      </c>
      <c r="H3236">
        <v>76.942331112713831</v>
      </c>
    </row>
    <row r="3237" spans="1:8" x14ac:dyDescent="0.25">
      <c r="A3237" t="s">
        <v>3260</v>
      </c>
      <c r="B3237" t="s">
        <v>110</v>
      </c>
      <c r="C3237" t="s">
        <v>13</v>
      </c>
      <c r="D3237">
        <v>2040</v>
      </c>
      <c r="E3237" t="s">
        <v>17</v>
      </c>
      <c r="F3237" t="s">
        <v>15</v>
      </c>
      <c r="G3237" t="s">
        <v>906</v>
      </c>
      <c r="H3237">
        <v>79.602254112562235</v>
      </c>
    </row>
    <row r="3238" spans="1:8" x14ac:dyDescent="0.25">
      <c r="A3238" t="s">
        <v>3261</v>
      </c>
      <c r="B3238" t="s">
        <v>110</v>
      </c>
      <c r="C3238" t="s">
        <v>13</v>
      </c>
      <c r="D3238">
        <v>2040</v>
      </c>
      <c r="E3238" t="s">
        <v>18</v>
      </c>
      <c r="F3238" t="s">
        <v>15</v>
      </c>
      <c r="G3238" t="s">
        <v>906</v>
      </c>
      <c r="H3238">
        <v>83.582327319406744</v>
      </c>
    </row>
    <row r="3239" spans="1:8" x14ac:dyDescent="0.25">
      <c r="A3239" t="s">
        <v>3262</v>
      </c>
      <c r="B3239" t="s">
        <v>110</v>
      </c>
      <c r="C3239" t="s">
        <v>13</v>
      </c>
      <c r="D3239">
        <v>2040</v>
      </c>
      <c r="E3239" t="s">
        <v>19</v>
      </c>
      <c r="F3239" t="s">
        <v>15</v>
      </c>
      <c r="G3239" t="s">
        <v>906</v>
      </c>
      <c r="H3239">
        <v>89.071447624910249</v>
      </c>
    </row>
    <row r="3240" spans="1:8" x14ac:dyDescent="0.25">
      <c r="A3240" t="s">
        <v>3263</v>
      </c>
      <c r="B3240" t="s">
        <v>110</v>
      </c>
      <c r="C3240" t="s">
        <v>13</v>
      </c>
      <c r="D3240">
        <v>2040</v>
      </c>
      <c r="E3240" t="s">
        <v>20</v>
      </c>
      <c r="F3240" t="s">
        <v>15</v>
      </c>
      <c r="G3240" t="s">
        <v>906</v>
      </c>
      <c r="H3240">
        <v>96.378540799817813</v>
      </c>
    </row>
    <row r="3241" spans="1:8" x14ac:dyDescent="0.25">
      <c r="A3241" t="s">
        <v>3264</v>
      </c>
      <c r="B3241" t="s">
        <v>110</v>
      </c>
      <c r="C3241" t="s">
        <v>13</v>
      </c>
      <c r="D3241">
        <v>2040</v>
      </c>
      <c r="E3241" t="s">
        <v>21</v>
      </c>
      <c r="F3241" t="s">
        <v>15</v>
      </c>
      <c r="G3241" t="s">
        <v>906</v>
      </c>
      <c r="H3241">
        <v>102.17173297027099</v>
      </c>
    </row>
    <row r="3242" spans="1:8" x14ac:dyDescent="0.25">
      <c r="A3242" t="s">
        <v>3265</v>
      </c>
      <c r="B3242" t="s">
        <v>110</v>
      </c>
      <c r="C3242" t="s">
        <v>13</v>
      </c>
      <c r="D3242">
        <v>2040</v>
      </c>
      <c r="E3242" t="s">
        <v>22</v>
      </c>
      <c r="F3242" t="s">
        <v>15</v>
      </c>
      <c r="G3242" t="s">
        <v>906</v>
      </c>
      <c r="H3242">
        <v>110.7305206097095</v>
      </c>
    </row>
    <row r="3243" spans="1:8" x14ac:dyDescent="0.25">
      <c r="A3243" t="s">
        <v>3266</v>
      </c>
      <c r="B3243" t="s">
        <v>110</v>
      </c>
      <c r="C3243" t="s">
        <v>13</v>
      </c>
      <c r="D3243">
        <v>2040</v>
      </c>
      <c r="E3243" t="s">
        <v>23</v>
      </c>
      <c r="F3243" t="s">
        <v>15</v>
      </c>
      <c r="G3243" t="s">
        <v>906</v>
      </c>
      <c r="H3243">
        <v>104.47218968831676</v>
      </c>
    </row>
    <row r="3244" spans="1:8" x14ac:dyDescent="0.25">
      <c r="A3244" t="s">
        <v>3267</v>
      </c>
      <c r="B3244" t="s">
        <v>110</v>
      </c>
      <c r="C3244" t="s">
        <v>13</v>
      </c>
      <c r="D3244">
        <v>2040</v>
      </c>
      <c r="E3244" t="s">
        <v>24</v>
      </c>
      <c r="F3244" t="s">
        <v>15</v>
      </c>
      <c r="G3244" t="s">
        <v>906</v>
      </c>
      <c r="H3244">
        <v>120.54990953940366</v>
      </c>
    </row>
    <row r="3245" spans="1:8" x14ac:dyDescent="0.25">
      <c r="A3245" t="s">
        <v>3268</v>
      </c>
      <c r="B3245" t="s">
        <v>110</v>
      </c>
      <c r="C3245" t="s">
        <v>13</v>
      </c>
      <c r="D3245">
        <v>2040</v>
      </c>
      <c r="E3245" t="s">
        <v>25</v>
      </c>
      <c r="F3245" t="s">
        <v>15</v>
      </c>
      <c r="G3245" t="s">
        <v>906</v>
      </c>
      <c r="H3245">
        <v>115.7369522722086</v>
      </c>
    </row>
    <row r="3246" spans="1:8" x14ac:dyDescent="0.25">
      <c r="A3246" t="s">
        <v>3269</v>
      </c>
      <c r="B3246" t="s">
        <v>110</v>
      </c>
      <c r="C3246" t="s">
        <v>13</v>
      </c>
      <c r="D3246">
        <v>2040</v>
      </c>
      <c r="E3246" t="s">
        <v>26</v>
      </c>
      <c r="F3246" t="s">
        <v>15</v>
      </c>
      <c r="G3246" t="s">
        <v>906</v>
      </c>
      <c r="H3246">
        <v>130.58061870168558</v>
      </c>
    </row>
    <row r="3247" spans="1:8" x14ac:dyDescent="0.25">
      <c r="A3247" t="s">
        <v>3270</v>
      </c>
      <c r="B3247" t="s">
        <v>110</v>
      </c>
      <c r="C3247" t="s">
        <v>13</v>
      </c>
      <c r="D3247">
        <v>2040</v>
      </c>
      <c r="E3247" t="s">
        <v>27</v>
      </c>
      <c r="F3247" t="s">
        <v>15</v>
      </c>
      <c r="G3247" t="s">
        <v>906</v>
      </c>
      <c r="H3247">
        <v>139.96857967299704</v>
      </c>
    </row>
    <row r="3248" spans="1:8" x14ac:dyDescent="0.25">
      <c r="A3248" t="s">
        <v>3271</v>
      </c>
      <c r="B3248" t="s">
        <v>110</v>
      </c>
      <c r="C3248" t="s">
        <v>13</v>
      </c>
      <c r="D3248">
        <v>2040</v>
      </c>
      <c r="E3248" t="s">
        <v>28</v>
      </c>
      <c r="F3248" t="s">
        <v>15</v>
      </c>
      <c r="G3248" t="s">
        <v>906</v>
      </c>
      <c r="H3248">
        <v>137.75213363600071</v>
      </c>
    </row>
    <row r="3249" spans="1:8" x14ac:dyDescent="0.25">
      <c r="A3249" t="s">
        <v>3272</v>
      </c>
      <c r="B3249" t="s">
        <v>110</v>
      </c>
      <c r="C3249" t="s">
        <v>13</v>
      </c>
      <c r="D3249">
        <v>2040</v>
      </c>
      <c r="E3249" t="s">
        <v>29</v>
      </c>
      <c r="F3249" t="s">
        <v>15</v>
      </c>
      <c r="G3249" t="s">
        <v>906</v>
      </c>
      <c r="H3249">
        <v>128.03142176059026</v>
      </c>
    </row>
    <row r="3250" spans="1:8" x14ac:dyDescent="0.25">
      <c r="A3250" t="s">
        <v>3273</v>
      </c>
      <c r="B3250" t="s">
        <v>110</v>
      </c>
      <c r="C3250" t="s">
        <v>13</v>
      </c>
      <c r="D3250">
        <v>2040</v>
      </c>
      <c r="E3250" t="s">
        <v>30</v>
      </c>
      <c r="F3250" t="s">
        <v>15</v>
      </c>
      <c r="G3250" t="s">
        <v>906</v>
      </c>
      <c r="H3250">
        <v>104.83235279828503</v>
      </c>
    </row>
    <row r="3251" spans="1:8" x14ac:dyDescent="0.25">
      <c r="A3251" t="s">
        <v>3274</v>
      </c>
      <c r="B3251" t="s">
        <v>110</v>
      </c>
      <c r="C3251" t="s">
        <v>13</v>
      </c>
      <c r="D3251">
        <v>2040</v>
      </c>
      <c r="E3251" t="s">
        <v>31</v>
      </c>
      <c r="F3251" t="s">
        <v>15</v>
      </c>
      <c r="G3251" t="s">
        <v>906</v>
      </c>
      <c r="H3251">
        <v>80.853841361638132</v>
      </c>
    </row>
    <row r="3252" spans="1:8" x14ac:dyDescent="0.25">
      <c r="A3252" t="s">
        <v>3275</v>
      </c>
      <c r="B3252" t="s">
        <v>110</v>
      </c>
      <c r="C3252" t="s">
        <v>13</v>
      </c>
      <c r="D3252">
        <v>2040</v>
      </c>
      <c r="E3252" t="s">
        <v>32</v>
      </c>
      <c r="F3252" t="s">
        <v>15</v>
      </c>
      <c r="G3252" t="s">
        <v>906</v>
      </c>
      <c r="H3252">
        <v>36.793260102933857</v>
      </c>
    </row>
    <row r="3253" spans="1:8" x14ac:dyDescent="0.25">
      <c r="A3253" t="s">
        <v>3276</v>
      </c>
      <c r="B3253" t="s">
        <v>110</v>
      </c>
      <c r="C3253" t="s">
        <v>13</v>
      </c>
      <c r="D3253">
        <v>2040</v>
      </c>
      <c r="E3253" t="s">
        <v>33</v>
      </c>
      <c r="F3253" t="s">
        <v>15</v>
      </c>
      <c r="G3253" t="s">
        <v>906</v>
      </c>
      <c r="H3253">
        <v>7.7995881435807997</v>
      </c>
    </row>
    <row r="3254" spans="1:8" x14ac:dyDescent="0.25">
      <c r="A3254" t="s">
        <v>3277</v>
      </c>
      <c r="B3254" t="s">
        <v>110</v>
      </c>
      <c r="C3254" t="s">
        <v>13</v>
      </c>
      <c r="D3254">
        <v>2040</v>
      </c>
      <c r="E3254" t="s">
        <v>34</v>
      </c>
      <c r="F3254" t="s">
        <v>15</v>
      </c>
      <c r="G3254" t="s">
        <v>906</v>
      </c>
      <c r="H3254">
        <v>0.51975866281598604</v>
      </c>
    </row>
    <row r="3255" spans="1:8" x14ac:dyDescent="0.25">
      <c r="A3255" t="s">
        <v>3278</v>
      </c>
      <c r="B3255" t="s">
        <v>110</v>
      </c>
      <c r="C3255" t="s">
        <v>13</v>
      </c>
      <c r="D3255">
        <v>2040</v>
      </c>
      <c r="E3255" t="s">
        <v>35</v>
      </c>
      <c r="F3255" t="s">
        <v>15</v>
      </c>
      <c r="G3255" t="s">
        <v>906</v>
      </c>
      <c r="H3255">
        <v>6.4839080937721142E-3</v>
      </c>
    </row>
    <row r="3256" spans="1:8" x14ac:dyDescent="0.25">
      <c r="A3256" t="s">
        <v>3279</v>
      </c>
      <c r="B3256" t="s">
        <v>110</v>
      </c>
      <c r="C3256" t="s">
        <v>13</v>
      </c>
      <c r="D3256">
        <v>2040</v>
      </c>
      <c r="E3256" t="s">
        <v>36</v>
      </c>
      <c r="F3256" t="s">
        <v>15</v>
      </c>
      <c r="G3256" t="s">
        <v>906</v>
      </c>
      <c r="H3256">
        <v>0</v>
      </c>
    </row>
    <row r="3257" spans="1:8" x14ac:dyDescent="0.25">
      <c r="A3257" t="s">
        <v>3280</v>
      </c>
      <c r="B3257" t="s">
        <v>110</v>
      </c>
      <c r="C3257" t="s">
        <v>13</v>
      </c>
      <c r="D3257">
        <v>2040</v>
      </c>
      <c r="E3257" t="s">
        <v>16</v>
      </c>
      <c r="F3257" t="s">
        <v>37</v>
      </c>
      <c r="G3257" t="s">
        <v>906</v>
      </c>
      <c r="H3257">
        <v>72.595595389352681</v>
      </c>
    </row>
    <row r="3258" spans="1:8" x14ac:dyDescent="0.25">
      <c r="A3258" t="s">
        <v>3281</v>
      </c>
      <c r="B3258" t="s">
        <v>110</v>
      </c>
      <c r="C3258" t="s">
        <v>13</v>
      </c>
      <c r="D3258">
        <v>2040</v>
      </c>
      <c r="E3258" t="s">
        <v>17</v>
      </c>
      <c r="F3258" t="s">
        <v>37</v>
      </c>
      <c r="G3258" t="s">
        <v>906</v>
      </c>
      <c r="H3258">
        <v>74.612613381166611</v>
      </c>
    </row>
    <row r="3259" spans="1:8" x14ac:dyDescent="0.25">
      <c r="A3259" t="s">
        <v>3282</v>
      </c>
      <c r="B3259" t="s">
        <v>110</v>
      </c>
      <c r="C3259" t="s">
        <v>13</v>
      </c>
      <c r="D3259">
        <v>2040</v>
      </c>
      <c r="E3259" t="s">
        <v>18</v>
      </c>
      <c r="F3259" t="s">
        <v>37</v>
      </c>
      <c r="G3259" t="s">
        <v>906</v>
      </c>
      <c r="H3259">
        <v>78.058160114397666</v>
      </c>
    </row>
    <row r="3260" spans="1:8" x14ac:dyDescent="0.25">
      <c r="A3260" t="s">
        <v>3283</v>
      </c>
      <c r="B3260" t="s">
        <v>110</v>
      </c>
      <c r="C3260" t="s">
        <v>13</v>
      </c>
      <c r="D3260">
        <v>2040</v>
      </c>
      <c r="E3260" t="s">
        <v>19</v>
      </c>
      <c r="F3260" t="s">
        <v>37</v>
      </c>
      <c r="G3260" t="s">
        <v>906</v>
      </c>
      <c r="H3260">
        <v>83.025736267950393</v>
      </c>
    </row>
    <row r="3261" spans="1:8" x14ac:dyDescent="0.25">
      <c r="A3261" t="s">
        <v>3284</v>
      </c>
      <c r="B3261" t="s">
        <v>110</v>
      </c>
      <c r="C3261" t="s">
        <v>13</v>
      </c>
      <c r="D3261">
        <v>2040</v>
      </c>
      <c r="E3261" t="s">
        <v>20</v>
      </c>
      <c r="F3261" t="s">
        <v>37</v>
      </c>
      <c r="G3261" t="s">
        <v>906</v>
      </c>
      <c r="H3261">
        <v>89.442208058078521</v>
      </c>
    </row>
    <row r="3262" spans="1:8" x14ac:dyDescent="0.25">
      <c r="A3262" t="s">
        <v>3285</v>
      </c>
      <c r="B3262" t="s">
        <v>110</v>
      </c>
      <c r="C3262" t="s">
        <v>13</v>
      </c>
      <c r="D3262">
        <v>2040</v>
      </c>
      <c r="E3262" t="s">
        <v>21</v>
      </c>
      <c r="F3262" t="s">
        <v>37</v>
      </c>
      <c r="G3262" t="s">
        <v>906</v>
      </c>
      <c r="H3262">
        <v>93.565330463362258</v>
      </c>
    </row>
    <row r="3263" spans="1:8" x14ac:dyDescent="0.25">
      <c r="A3263" t="s">
        <v>3286</v>
      </c>
      <c r="B3263" t="s">
        <v>110</v>
      </c>
      <c r="C3263" t="s">
        <v>13</v>
      </c>
      <c r="D3263">
        <v>2040</v>
      </c>
      <c r="E3263" t="s">
        <v>22</v>
      </c>
      <c r="F3263" t="s">
        <v>37</v>
      </c>
      <c r="G3263" t="s">
        <v>906</v>
      </c>
      <c r="H3263">
        <v>100.42513633972179</v>
      </c>
    </row>
    <row r="3264" spans="1:8" x14ac:dyDescent="0.25">
      <c r="A3264" t="s">
        <v>3287</v>
      </c>
      <c r="B3264" t="s">
        <v>110</v>
      </c>
      <c r="C3264" t="s">
        <v>13</v>
      </c>
      <c r="D3264">
        <v>2040</v>
      </c>
      <c r="E3264" t="s">
        <v>23</v>
      </c>
      <c r="F3264" t="s">
        <v>37</v>
      </c>
      <c r="G3264" t="s">
        <v>906</v>
      </c>
      <c r="H3264">
        <v>94.655813316837239</v>
      </c>
    </row>
    <row r="3265" spans="1:8" x14ac:dyDescent="0.25">
      <c r="A3265" t="s">
        <v>3288</v>
      </c>
      <c r="B3265" t="s">
        <v>110</v>
      </c>
      <c r="C3265" t="s">
        <v>13</v>
      </c>
      <c r="D3265">
        <v>2040</v>
      </c>
      <c r="E3265" t="s">
        <v>24</v>
      </c>
      <c r="F3265" t="s">
        <v>37</v>
      </c>
      <c r="G3265" t="s">
        <v>906</v>
      </c>
      <c r="H3265">
        <v>110.13101482006229</v>
      </c>
    </row>
    <row r="3266" spans="1:8" x14ac:dyDescent="0.25">
      <c r="A3266" t="s">
        <v>3289</v>
      </c>
      <c r="B3266" t="s">
        <v>110</v>
      </c>
      <c r="C3266" t="s">
        <v>13</v>
      </c>
      <c r="D3266">
        <v>2040</v>
      </c>
      <c r="E3266" t="s">
        <v>25</v>
      </c>
      <c r="F3266" t="s">
        <v>37</v>
      </c>
      <c r="G3266" t="s">
        <v>906</v>
      </c>
      <c r="H3266">
        <v>106.0709774578568</v>
      </c>
    </row>
    <row r="3267" spans="1:8" x14ac:dyDescent="0.25">
      <c r="A3267" t="s">
        <v>3290</v>
      </c>
      <c r="B3267" t="s">
        <v>110</v>
      </c>
      <c r="C3267" t="s">
        <v>13</v>
      </c>
      <c r="D3267">
        <v>2040</v>
      </c>
      <c r="E3267" t="s">
        <v>26</v>
      </c>
      <c r="F3267" t="s">
        <v>37</v>
      </c>
      <c r="G3267" t="s">
        <v>906</v>
      </c>
      <c r="H3267">
        <v>121.32961722323179</v>
      </c>
    </row>
    <row r="3268" spans="1:8" x14ac:dyDescent="0.25">
      <c r="A3268" t="s">
        <v>3291</v>
      </c>
      <c r="B3268" t="s">
        <v>110</v>
      </c>
      <c r="C3268" t="s">
        <v>13</v>
      </c>
      <c r="D3268">
        <v>2040</v>
      </c>
      <c r="E3268" t="s">
        <v>27</v>
      </c>
      <c r="F3268" t="s">
        <v>37</v>
      </c>
      <c r="G3268" t="s">
        <v>906</v>
      </c>
      <c r="H3268">
        <v>133.51862434281887</v>
      </c>
    </row>
    <row r="3269" spans="1:8" x14ac:dyDescent="0.25">
      <c r="A3269" t="s">
        <v>3292</v>
      </c>
      <c r="B3269" t="s">
        <v>110</v>
      </c>
      <c r="C3269" t="s">
        <v>13</v>
      </c>
      <c r="D3269">
        <v>2040</v>
      </c>
      <c r="E3269" t="s">
        <v>28</v>
      </c>
      <c r="F3269" t="s">
        <v>37</v>
      </c>
      <c r="G3269" t="s">
        <v>906</v>
      </c>
      <c r="H3269">
        <v>136.73172963682072</v>
      </c>
    </row>
    <row r="3270" spans="1:8" x14ac:dyDescent="0.25">
      <c r="A3270" t="s">
        <v>3293</v>
      </c>
      <c r="B3270" t="s">
        <v>110</v>
      </c>
      <c r="C3270" t="s">
        <v>13</v>
      </c>
      <c r="D3270">
        <v>2040</v>
      </c>
      <c r="E3270" t="s">
        <v>29</v>
      </c>
      <c r="F3270" t="s">
        <v>37</v>
      </c>
      <c r="G3270" t="s">
        <v>906</v>
      </c>
      <c r="H3270">
        <v>135.86091412785399</v>
      </c>
    </row>
    <row r="3271" spans="1:8" x14ac:dyDescent="0.25">
      <c r="A3271" t="s">
        <v>3294</v>
      </c>
      <c r="B3271" t="s">
        <v>110</v>
      </c>
      <c r="C3271" t="s">
        <v>13</v>
      </c>
      <c r="D3271">
        <v>2040</v>
      </c>
      <c r="E3271" t="s">
        <v>30</v>
      </c>
      <c r="F3271" t="s">
        <v>37</v>
      </c>
      <c r="G3271" t="s">
        <v>906</v>
      </c>
      <c r="H3271">
        <v>126.89026128791863</v>
      </c>
    </row>
    <row r="3272" spans="1:8" x14ac:dyDescent="0.25">
      <c r="A3272" t="s">
        <v>3295</v>
      </c>
      <c r="B3272" t="s">
        <v>110</v>
      </c>
      <c r="C3272" t="s">
        <v>13</v>
      </c>
      <c r="D3272">
        <v>2040</v>
      </c>
      <c r="E3272" t="s">
        <v>31</v>
      </c>
      <c r="F3272" t="s">
        <v>37</v>
      </c>
      <c r="G3272" t="s">
        <v>906</v>
      </c>
      <c r="H3272">
        <v>128.01470452275512</v>
      </c>
    </row>
    <row r="3273" spans="1:8" x14ac:dyDescent="0.25">
      <c r="A3273" t="s">
        <v>3296</v>
      </c>
      <c r="B3273" t="s">
        <v>110</v>
      </c>
      <c r="C3273" t="s">
        <v>13</v>
      </c>
      <c r="D3273">
        <v>2040</v>
      </c>
      <c r="E3273" t="s">
        <v>32</v>
      </c>
      <c r="F3273" t="s">
        <v>37</v>
      </c>
      <c r="G3273" t="s">
        <v>906</v>
      </c>
      <c r="H3273">
        <v>92.787876812699579</v>
      </c>
    </row>
    <row r="3274" spans="1:8" x14ac:dyDescent="0.25">
      <c r="A3274" t="s">
        <v>3297</v>
      </c>
      <c r="B3274" t="s">
        <v>110</v>
      </c>
      <c r="C3274" t="s">
        <v>13</v>
      </c>
      <c r="D3274">
        <v>2040</v>
      </c>
      <c r="E3274" t="s">
        <v>33</v>
      </c>
      <c r="F3274" t="s">
        <v>37</v>
      </c>
      <c r="G3274" t="s">
        <v>906</v>
      </c>
      <c r="H3274">
        <v>37.714175563226831</v>
      </c>
    </row>
    <row r="3275" spans="1:8" x14ac:dyDescent="0.25">
      <c r="A3275" t="s">
        <v>3298</v>
      </c>
      <c r="B3275" t="s">
        <v>110</v>
      </c>
      <c r="C3275" t="s">
        <v>13</v>
      </c>
      <c r="D3275">
        <v>2040</v>
      </c>
      <c r="E3275" t="s">
        <v>34</v>
      </c>
      <c r="F3275" t="s">
        <v>37</v>
      </c>
      <c r="G3275" t="s">
        <v>906</v>
      </c>
      <c r="H3275">
        <v>5.3195204608052853</v>
      </c>
    </row>
    <row r="3276" spans="1:8" x14ac:dyDescent="0.25">
      <c r="A3276" t="s">
        <v>3299</v>
      </c>
      <c r="B3276" t="s">
        <v>110</v>
      </c>
      <c r="C3276" t="s">
        <v>13</v>
      </c>
      <c r="D3276">
        <v>2040</v>
      </c>
      <c r="E3276" t="s">
        <v>35</v>
      </c>
      <c r="F3276" t="s">
        <v>37</v>
      </c>
      <c r="G3276" t="s">
        <v>906</v>
      </c>
      <c r="H3276">
        <v>7.7372170492353107E-2</v>
      </c>
    </row>
    <row r="3277" spans="1:8" x14ac:dyDescent="0.25">
      <c r="A3277" t="s">
        <v>3300</v>
      </c>
      <c r="B3277" t="s">
        <v>110</v>
      </c>
      <c r="C3277" t="s">
        <v>13</v>
      </c>
      <c r="D3277">
        <v>2040</v>
      </c>
      <c r="E3277" t="s">
        <v>36</v>
      </c>
      <c r="F3277" t="s">
        <v>37</v>
      </c>
      <c r="G3277" t="s">
        <v>906</v>
      </c>
      <c r="H3277">
        <v>0</v>
      </c>
    </row>
    <row r="3278" spans="1:8" x14ac:dyDescent="0.25">
      <c r="A3278" t="s">
        <v>3301</v>
      </c>
      <c r="B3278" t="s">
        <v>110</v>
      </c>
      <c r="C3278" t="s">
        <v>13</v>
      </c>
      <c r="D3278">
        <v>2040</v>
      </c>
      <c r="E3278" t="s">
        <v>16</v>
      </c>
      <c r="F3278" t="s">
        <v>15</v>
      </c>
      <c r="G3278" t="s">
        <v>949</v>
      </c>
      <c r="H3278">
        <v>81.018295472041189</v>
      </c>
    </row>
    <row r="3279" spans="1:8" x14ac:dyDescent="0.25">
      <c r="A3279" t="s">
        <v>3302</v>
      </c>
      <c r="B3279" t="s">
        <v>110</v>
      </c>
      <c r="C3279" t="s">
        <v>13</v>
      </c>
      <c r="D3279">
        <v>2040</v>
      </c>
      <c r="E3279" t="s">
        <v>17</v>
      </c>
      <c r="F3279" t="s">
        <v>15</v>
      </c>
      <c r="G3279" t="s">
        <v>949</v>
      </c>
      <c r="H3279">
        <v>83.840762293109663</v>
      </c>
    </row>
    <row r="3280" spans="1:8" x14ac:dyDescent="0.25">
      <c r="A3280" t="s">
        <v>3303</v>
      </c>
      <c r="B3280" t="s">
        <v>110</v>
      </c>
      <c r="C3280" t="s">
        <v>13</v>
      </c>
      <c r="D3280">
        <v>2040</v>
      </c>
      <c r="E3280" t="s">
        <v>18</v>
      </c>
      <c r="F3280" t="s">
        <v>15</v>
      </c>
      <c r="G3280" t="s">
        <v>949</v>
      </c>
      <c r="H3280">
        <v>88.259173196516556</v>
      </c>
    </row>
    <row r="3281" spans="1:8" x14ac:dyDescent="0.25">
      <c r="A3281" t="s">
        <v>3304</v>
      </c>
      <c r="B3281" t="s">
        <v>110</v>
      </c>
      <c r="C3281" t="s">
        <v>13</v>
      </c>
      <c r="D3281">
        <v>2040</v>
      </c>
      <c r="E3281" t="s">
        <v>19</v>
      </c>
      <c r="F3281" t="s">
        <v>15</v>
      </c>
      <c r="G3281" t="s">
        <v>949</v>
      </c>
      <c r="H3281">
        <v>93.873488696848085</v>
      </c>
    </row>
    <row r="3282" spans="1:8" x14ac:dyDescent="0.25">
      <c r="A3282" t="s">
        <v>3305</v>
      </c>
      <c r="B3282" t="s">
        <v>110</v>
      </c>
      <c r="C3282" t="s">
        <v>13</v>
      </c>
      <c r="D3282">
        <v>2040</v>
      </c>
      <c r="E3282" t="s">
        <v>20</v>
      </c>
      <c r="F3282" t="s">
        <v>15</v>
      </c>
      <c r="G3282" t="s">
        <v>949</v>
      </c>
      <c r="H3282">
        <v>100.32842929249153</v>
      </c>
    </row>
    <row r="3283" spans="1:8" x14ac:dyDescent="0.25">
      <c r="A3283" t="s">
        <v>3306</v>
      </c>
      <c r="B3283" t="s">
        <v>110</v>
      </c>
      <c r="C3283" t="s">
        <v>13</v>
      </c>
      <c r="D3283">
        <v>2040</v>
      </c>
      <c r="E3283" t="s">
        <v>21</v>
      </c>
      <c r="F3283" t="s">
        <v>15</v>
      </c>
      <c r="G3283" t="s">
        <v>949</v>
      </c>
      <c r="H3283">
        <v>104.36037328217436</v>
      </c>
    </row>
    <row r="3284" spans="1:8" x14ac:dyDescent="0.25">
      <c r="A3284" t="s">
        <v>3307</v>
      </c>
      <c r="B3284" t="s">
        <v>110</v>
      </c>
      <c r="C3284" t="s">
        <v>13</v>
      </c>
      <c r="D3284">
        <v>2040</v>
      </c>
      <c r="E3284" t="s">
        <v>22</v>
      </c>
      <c r="F3284" t="s">
        <v>15</v>
      </c>
      <c r="G3284" t="s">
        <v>949</v>
      </c>
      <c r="H3284">
        <v>111.62532695049356</v>
      </c>
    </row>
    <row r="3285" spans="1:8" x14ac:dyDescent="0.25">
      <c r="A3285" t="s">
        <v>3308</v>
      </c>
      <c r="B3285" t="s">
        <v>110</v>
      </c>
      <c r="C3285" t="s">
        <v>13</v>
      </c>
      <c r="D3285">
        <v>2040</v>
      </c>
      <c r="E3285" t="s">
        <v>23</v>
      </c>
      <c r="F3285" t="s">
        <v>15</v>
      </c>
      <c r="G3285" t="s">
        <v>949</v>
      </c>
      <c r="H3285">
        <v>105.76505579518684</v>
      </c>
    </row>
    <row r="3286" spans="1:8" x14ac:dyDescent="0.25">
      <c r="A3286" t="s">
        <v>3309</v>
      </c>
      <c r="B3286" t="s">
        <v>110</v>
      </c>
      <c r="C3286" t="s">
        <v>13</v>
      </c>
      <c r="D3286">
        <v>2040</v>
      </c>
      <c r="E3286" t="s">
        <v>24</v>
      </c>
      <c r="F3286" t="s">
        <v>15</v>
      </c>
      <c r="G3286" t="s">
        <v>949</v>
      </c>
      <c r="H3286">
        <v>123.13373339172104</v>
      </c>
    </row>
    <row r="3287" spans="1:8" x14ac:dyDescent="0.25">
      <c r="A3287" t="s">
        <v>3310</v>
      </c>
      <c r="B3287" t="s">
        <v>110</v>
      </c>
      <c r="C3287" t="s">
        <v>13</v>
      </c>
      <c r="D3287">
        <v>2040</v>
      </c>
      <c r="E3287" t="s">
        <v>25</v>
      </c>
      <c r="F3287" t="s">
        <v>15</v>
      </c>
      <c r="G3287" t="s">
        <v>949</v>
      </c>
      <c r="H3287">
        <v>119.59823928007268</v>
      </c>
    </row>
    <row r="3288" spans="1:8" x14ac:dyDescent="0.25">
      <c r="A3288" t="s">
        <v>3311</v>
      </c>
      <c r="B3288" t="s">
        <v>110</v>
      </c>
      <c r="C3288" t="s">
        <v>13</v>
      </c>
      <c r="D3288">
        <v>2040</v>
      </c>
      <c r="E3288" t="s">
        <v>26</v>
      </c>
      <c r="F3288" t="s">
        <v>15</v>
      </c>
      <c r="G3288" t="s">
        <v>949</v>
      </c>
      <c r="H3288">
        <v>134.80449817896707</v>
      </c>
    </row>
    <row r="3289" spans="1:8" x14ac:dyDescent="0.25">
      <c r="A3289" t="s">
        <v>3312</v>
      </c>
      <c r="B3289" t="s">
        <v>110</v>
      </c>
      <c r="C3289" t="s">
        <v>13</v>
      </c>
      <c r="D3289">
        <v>2040</v>
      </c>
      <c r="E3289" t="s">
        <v>27</v>
      </c>
      <c r="F3289" t="s">
        <v>15</v>
      </c>
      <c r="G3289" t="s">
        <v>949</v>
      </c>
      <c r="H3289">
        <v>143.06319809083232</v>
      </c>
    </row>
    <row r="3290" spans="1:8" x14ac:dyDescent="0.25">
      <c r="A3290" t="s">
        <v>3313</v>
      </c>
      <c r="B3290" t="s">
        <v>110</v>
      </c>
      <c r="C3290" t="s">
        <v>13</v>
      </c>
      <c r="D3290">
        <v>2040</v>
      </c>
      <c r="E3290" t="s">
        <v>28</v>
      </c>
      <c r="F3290" t="s">
        <v>15</v>
      </c>
      <c r="G3290" t="s">
        <v>949</v>
      </c>
      <c r="H3290">
        <v>139.81604206553158</v>
      </c>
    </row>
    <row r="3291" spans="1:8" x14ac:dyDescent="0.25">
      <c r="A3291" t="s">
        <v>3314</v>
      </c>
      <c r="B3291" t="s">
        <v>110</v>
      </c>
      <c r="C3291" t="s">
        <v>13</v>
      </c>
      <c r="D3291">
        <v>2040</v>
      </c>
      <c r="E3291" t="s">
        <v>29</v>
      </c>
      <c r="F3291" t="s">
        <v>15</v>
      </c>
      <c r="G3291" t="s">
        <v>949</v>
      </c>
      <c r="H3291">
        <v>129.16885983369306</v>
      </c>
    </row>
    <row r="3292" spans="1:8" x14ac:dyDescent="0.25">
      <c r="A3292" t="s">
        <v>3315</v>
      </c>
      <c r="B3292" t="s">
        <v>110</v>
      </c>
      <c r="C3292" t="s">
        <v>13</v>
      </c>
      <c r="D3292">
        <v>2040</v>
      </c>
      <c r="E3292" t="s">
        <v>30</v>
      </c>
      <c r="F3292" t="s">
        <v>15</v>
      </c>
      <c r="G3292" t="s">
        <v>949</v>
      </c>
      <c r="H3292">
        <v>105.43872610473537</v>
      </c>
    </row>
    <row r="3293" spans="1:8" x14ac:dyDescent="0.25">
      <c r="A3293" t="s">
        <v>3316</v>
      </c>
      <c r="B3293" t="s">
        <v>110</v>
      </c>
      <c r="C3293" t="s">
        <v>13</v>
      </c>
      <c r="D3293">
        <v>2040</v>
      </c>
      <c r="E3293" t="s">
        <v>31</v>
      </c>
      <c r="F3293" t="s">
        <v>15</v>
      </c>
      <c r="G3293" t="s">
        <v>949</v>
      </c>
      <c r="H3293">
        <v>81.176321962350073</v>
      </c>
    </row>
    <row r="3294" spans="1:8" x14ac:dyDescent="0.25">
      <c r="A3294" t="s">
        <v>3317</v>
      </c>
      <c r="B3294" t="s">
        <v>110</v>
      </c>
      <c r="C3294" t="s">
        <v>13</v>
      </c>
      <c r="D3294">
        <v>2040</v>
      </c>
      <c r="E3294" t="s">
        <v>32</v>
      </c>
      <c r="F3294" t="s">
        <v>15</v>
      </c>
      <c r="G3294" t="s">
        <v>949</v>
      </c>
      <c r="H3294">
        <v>36.865600461221931</v>
      </c>
    </row>
    <row r="3295" spans="1:8" x14ac:dyDescent="0.25">
      <c r="A3295" t="s">
        <v>3318</v>
      </c>
      <c r="B3295" t="s">
        <v>110</v>
      </c>
      <c r="C3295" t="s">
        <v>13</v>
      </c>
      <c r="D3295">
        <v>2040</v>
      </c>
      <c r="E3295" t="s">
        <v>33</v>
      </c>
      <c r="F3295" t="s">
        <v>15</v>
      </c>
      <c r="G3295" t="s">
        <v>949</v>
      </c>
      <c r="H3295">
        <v>7.810620509153658</v>
      </c>
    </row>
    <row r="3296" spans="1:8" x14ac:dyDescent="0.25">
      <c r="A3296" t="s">
        <v>3319</v>
      </c>
      <c r="B3296" t="s">
        <v>110</v>
      </c>
      <c r="C3296" t="s">
        <v>13</v>
      </c>
      <c r="D3296">
        <v>2040</v>
      </c>
      <c r="E3296" t="s">
        <v>34</v>
      </c>
      <c r="F3296" t="s">
        <v>15</v>
      </c>
      <c r="G3296" t="s">
        <v>949</v>
      </c>
      <c r="H3296">
        <v>0.52019935551330976</v>
      </c>
    </row>
    <row r="3297" spans="1:8" x14ac:dyDescent="0.25">
      <c r="A3297" t="s">
        <v>3320</v>
      </c>
      <c r="B3297" t="s">
        <v>110</v>
      </c>
      <c r="C3297" t="s">
        <v>13</v>
      </c>
      <c r="D3297">
        <v>2040</v>
      </c>
      <c r="E3297" t="s">
        <v>35</v>
      </c>
      <c r="F3297" t="s">
        <v>15</v>
      </c>
      <c r="G3297" t="s">
        <v>949</v>
      </c>
      <c r="H3297">
        <v>6.4964958482585837E-3</v>
      </c>
    </row>
    <row r="3298" spans="1:8" x14ac:dyDescent="0.25">
      <c r="A3298" t="s">
        <v>3321</v>
      </c>
      <c r="B3298" t="s">
        <v>110</v>
      </c>
      <c r="C3298" t="s">
        <v>13</v>
      </c>
      <c r="D3298">
        <v>2040</v>
      </c>
      <c r="E3298" t="s">
        <v>36</v>
      </c>
      <c r="F3298" t="s">
        <v>15</v>
      </c>
      <c r="G3298" t="s">
        <v>949</v>
      </c>
      <c r="H3298">
        <v>0</v>
      </c>
    </row>
    <row r="3299" spans="1:8" x14ac:dyDescent="0.25">
      <c r="A3299" t="s">
        <v>3322</v>
      </c>
      <c r="B3299" t="s">
        <v>110</v>
      </c>
      <c r="C3299" t="s">
        <v>13</v>
      </c>
      <c r="D3299">
        <v>2040</v>
      </c>
      <c r="E3299" t="s">
        <v>16</v>
      </c>
      <c r="F3299" t="s">
        <v>37</v>
      </c>
      <c r="G3299" t="s">
        <v>949</v>
      </c>
      <c r="H3299">
        <v>76.432354218906795</v>
      </c>
    </row>
    <row r="3300" spans="1:8" x14ac:dyDescent="0.25">
      <c r="A3300" t="s">
        <v>3323</v>
      </c>
      <c r="B3300" t="s">
        <v>110</v>
      </c>
      <c r="C3300" t="s">
        <v>13</v>
      </c>
      <c r="D3300">
        <v>2040</v>
      </c>
      <c r="E3300" t="s">
        <v>17</v>
      </c>
      <c r="F3300" t="s">
        <v>37</v>
      </c>
      <c r="G3300" t="s">
        <v>949</v>
      </c>
      <c r="H3300">
        <v>79.09405960096494</v>
      </c>
    </row>
    <row r="3301" spans="1:8" x14ac:dyDescent="0.25">
      <c r="A3301" t="s">
        <v>3324</v>
      </c>
      <c r="B3301" t="s">
        <v>110</v>
      </c>
      <c r="C3301" t="s">
        <v>13</v>
      </c>
      <c r="D3301">
        <v>2040</v>
      </c>
      <c r="E3301" t="s">
        <v>18</v>
      </c>
      <c r="F3301" t="s">
        <v>37</v>
      </c>
      <c r="G3301" t="s">
        <v>949</v>
      </c>
      <c r="H3301">
        <v>83.264461377418741</v>
      </c>
    </row>
    <row r="3302" spans="1:8" x14ac:dyDescent="0.25">
      <c r="A3302" t="s">
        <v>3325</v>
      </c>
      <c r="B3302" t="s">
        <v>110</v>
      </c>
      <c r="C3302" t="s">
        <v>13</v>
      </c>
      <c r="D3302">
        <v>2040</v>
      </c>
      <c r="E3302" t="s">
        <v>19</v>
      </c>
      <c r="F3302" t="s">
        <v>37</v>
      </c>
      <c r="G3302" t="s">
        <v>949</v>
      </c>
      <c r="H3302">
        <v>88.576200838048493</v>
      </c>
    </row>
    <row r="3303" spans="1:8" x14ac:dyDescent="0.25">
      <c r="A3303" t="s">
        <v>3326</v>
      </c>
      <c r="B3303" t="s">
        <v>110</v>
      </c>
      <c r="C3303" t="s">
        <v>13</v>
      </c>
      <c r="D3303">
        <v>2040</v>
      </c>
      <c r="E3303" t="s">
        <v>20</v>
      </c>
      <c r="F3303" t="s">
        <v>37</v>
      </c>
      <c r="G3303" t="s">
        <v>949</v>
      </c>
      <c r="H3303">
        <v>94.706847347009102</v>
      </c>
    </row>
    <row r="3304" spans="1:8" x14ac:dyDescent="0.25">
      <c r="A3304" t="s">
        <v>3327</v>
      </c>
      <c r="B3304" t="s">
        <v>110</v>
      </c>
      <c r="C3304" t="s">
        <v>13</v>
      </c>
      <c r="D3304">
        <v>2040</v>
      </c>
      <c r="E3304" t="s">
        <v>21</v>
      </c>
      <c r="F3304" t="s">
        <v>37</v>
      </c>
      <c r="G3304" t="s">
        <v>949</v>
      </c>
      <c r="H3304">
        <v>98.573706418237052</v>
      </c>
    </row>
    <row r="3305" spans="1:8" x14ac:dyDescent="0.25">
      <c r="A3305" t="s">
        <v>3328</v>
      </c>
      <c r="B3305" t="s">
        <v>110</v>
      </c>
      <c r="C3305" t="s">
        <v>13</v>
      </c>
      <c r="D3305">
        <v>2040</v>
      </c>
      <c r="E3305" t="s">
        <v>22</v>
      </c>
      <c r="F3305" t="s">
        <v>37</v>
      </c>
      <c r="G3305" t="s">
        <v>949</v>
      </c>
      <c r="H3305">
        <v>105.31898211680823</v>
      </c>
    </row>
    <row r="3306" spans="1:8" x14ac:dyDescent="0.25">
      <c r="A3306" t="s">
        <v>3329</v>
      </c>
      <c r="B3306" t="s">
        <v>110</v>
      </c>
      <c r="C3306" t="s">
        <v>13</v>
      </c>
      <c r="D3306">
        <v>2040</v>
      </c>
      <c r="E3306" t="s">
        <v>23</v>
      </c>
      <c r="F3306" t="s">
        <v>37</v>
      </c>
      <c r="G3306" t="s">
        <v>949</v>
      </c>
      <c r="H3306">
        <v>100.14757094311362</v>
      </c>
    </row>
    <row r="3307" spans="1:8" x14ac:dyDescent="0.25">
      <c r="A3307" t="s">
        <v>3330</v>
      </c>
      <c r="B3307" t="s">
        <v>110</v>
      </c>
      <c r="C3307" t="s">
        <v>13</v>
      </c>
      <c r="D3307">
        <v>2040</v>
      </c>
      <c r="E3307" t="s">
        <v>24</v>
      </c>
      <c r="F3307" t="s">
        <v>37</v>
      </c>
      <c r="G3307" t="s">
        <v>949</v>
      </c>
      <c r="H3307">
        <v>117.21342144157603</v>
      </c>
    </row>
    <row r="3308" spans="1:8" x14ac:dyDescent="0.25">
      <c r="A3308" t="s">
        <v>3331</v>
      </c>
      <c r="B3308" t="s">
        <v>110</v>
      </c>
      <c r="C3308" t="s">
        <v>13</v>
      </c>
      <c r="D3308">
        <v>2040</v>
      </c>
      <c r="E3308" t="s">
        <v>25</v>
      </c>
      <c r="F3308" t="s">
        <v>37</v>
      </c>
      <c r="G3308" t="s">
        <v>949</v>
      </c>
      <c r="H3308">
        <v>114.73151561724579</v>
      </c>
    </row>
    <row r="3309" spans="1:8" x14ac:dyDescent="0.25">
      <c r="A3309" t="s">
        <v>3332</v>
      </c>
      <c r="B3309" t="s">
        <v>110</v>
      </c>
      <c r="C3309" t="s">
        <v>13</v>
      </c>
      <c r="D3309">
        <v>2040</v>
      </c>
      <c r="E3309" t="s">
        <v>26</v>
      </c>
      <c r="F3309" t="s">
        <v>37</v>
      </c>
      <c r="G3309" t="s">
        <v>949</v>
      </c>
      <c r="H3309">
        <v>130.25645509694502</v>
      </c>
    </row>
    <row r="3310" spans="1:8" x14ac:dyDescent="0.25">
      <c r="A3310" t="s">
        <v>3333</v>
      </c>
      <c r="B3310" t="s">
        <v>110</v>
      </c>
      <c r="C3310" t="s">
        <v>13</v>
      </c>
      <c r="D3310">
        <v>2040</v>
      </c>
      <c r="E3310" t="s">
        <v>27</v>
      </c>
      <c r="F3310" t="s">
        <v>37</v>
      </c>
      <c r="G3310" t="s">
        <v>949</v>
      </c>
      <c r="H3310">
        <v>140.02418817578433</v>
      </c>
    </row>
    <row r="3311" spans="1:8" x14ac:dyDescent="0.25">
      <c r="A3311" t="s">
        <v>3334</v>
      </c>
      <c r="B3311" t="s">
        <v>110</v>
      </c>
      <c r="C3311" t="s">
        <v>13</v>
      </c>
      <c r="D3311">
        <v>2040</v>
      </c>
      <c r="E3311" t="s">
        <v>28</v>
      </c>
      <c r="F3311" t="s">
        <v>37</v>
      </c>
      <c r="G3311" t="s">
        <v>949</v>
      </c>
      <c r="H3311">
        <v>140.8277088474839</v>
      </c>
    </row>
    <row r="3312" spans="1:8" x14ac:dyDescent="0.25">
      <c r="A3312" t="s">
        <v>3335</v>
      </c>
      <c r="B3312" t="s">
        <v>110</v>
      </c>
      <c r="C3312" t="s">
        <v>13</v>
      </c>
      <c r="D3312">
        <v>2040</v>
      </c>
      <c r="E3312" t="s">
        <v>29</v>
      </c>
      <c r="F3312" t="s">
        <v>37</v>
      </c>
      <c r="G3312" t="s">
        <v>949</v>
      </c>
      <c r="H3312">
        <v>138.44322576708524</v>
      </c>
    </row>
    <row r="3313" spans="1:8" x14ac:dyDescent="0.25">
      <c r="A3313" t="s">
        <v>3336</v>
      </c>
      <c r="B3313" t="s">
        <v>110</v>
      </c>
      <c r="C3313" t="s">
        <v>13</v>
      </c>
      <c r="D3313">
        <v>2040</v>
      </c>
      <c r="E3313" t="s">
        <v>30</v>
      </c>
      <c r="F3313" t="s">
        <v>37</v>
      </c>
      <c r="G3313" t="s">
        <v>949</v>
      </c>
      <c r="H3313">
        <v>128.3590717501624</v>
      </c>
    </row>
    <row r="3314" spans="1:8" x14ac:dyDescent="0.25">
      <c r="A3314" t="s">
        <v>3337</v>
      </c>
      <c r="B3314" t="s">
        <v>110</v>
      </c>
      <c r="C3314" t="s">
        <v>13</v>
      </c>
      <c r="D3314">
        <v>2040</v>
      </c>
      <c r="E3314" t="s">
        <v>31</v>
      </c>
      <c r="F3314" t="s">
        <v>37</v>
      </c>
      <c r="G3314" t="s">
        <v>949</v>
      </c>
      <c r="H3314">
        <v>128.84233258712487</v>
      </c>
    </row>
    <row r="3315" spans="1:8" x14ac:dyDescent="0.25">
      <c r="A3315" t="s">
        <v>3338</v>
      </c>
      <c r="B3315" t="s">
        <v>110</v>
      </c>
      <c r="C3315" t="s">
        <v>13</v>
      </c>
      <c r="D3315">
        <v>2040</v>
      </c>
      <c r="E3315" t="s">
        <v>32</v>
      </c>
      <c r="F3315" t="s">
        <v>37</v>
      </c>
      <c r="G3315" t="s">
        <v>949</v>
      </c>
      <c r="H3315">
        <v>93.140481926112543</v>
      </c>
    </row>
    <row r="3316" spans="1:8" x14ac:dyDescent="0.25">
      <c r="A3316" t="s">
        <v>3339</v>
      </c>
      <c r="B3316" t="s">
        <v>110</v>
      </c>
      <c r="C3316" t="s">
        <v>13</v>
      </c>
      <c r="D3316">
        <v>2040</v>
      </c>
      <c r="E3316" t="s">
        <v>33</v>
      </c>
      <c r="F3316" t="s">
        <v>37</v>
      </c>
      <c r="G3316" t="s">
        <v>949</v>
      </c>
      <c r="H3316">
        <v>37.78699647141886</v>
      </c>
    </row>
    <row r="3317" spans="1:8" x14ac:dyDescent="0.25">
      <c r="A3317" t="s">
        <v>3340</v>
      </c>
      <c r="B3317" t="s">
        <v>110</v>
      </c>
      <c r="C3317" t="s">
        <v>13</v>
      </c>
      <c r="D3317">
        <v>2040</v>
      </c>
      <c r="E3317" t="s">
        <v>34</v>
      </c>
      <c r="F3317" t="s">
        <v>37</v>
      </c>
      <c r="G3317" t="s">
        <v>949</v>
      </c>
      <c r="H3317">
        <v>5.3318221681983982</v>
      </c>
    </row>
    <row r="3318" spans="1:8" x14ac:dyDescent="0.25">
      <c r="A3318" t="s">
        <v>3341</v>
      </c>
      <c r="B3318" t="s">
        <v>110</v>
      </c>
      <c r="C3318" t="s">
        <v>13</v>
      </c>
      <c r="D3318">
        <v>2040</v>
      </c>
      <c r="E3318" t="s">
        <v>35</v>
      </c>
      <c r="F3318" t="s">
        <v>37</v>
      </c>
      <c r="G3318" t="s">
        <v>949</v>
      </c>
      <c r="H3318">
        <v>7.7528686004992506E-2</v>
      </c>
    </row>
    <row r="3319" spans="1:8" x14ac:dyDescent="0.25">
      <c r="A3319" t="s">
        <v>3342</v>
      </c>
      <c r="B3319" t="s">
        <v>110</v>
      </c>
      <c r="C3319" t="s">
        <v>13</v>
      </c>
      <c r="D3319">
        <v>2040</v>
      </c>
      <c r="E3319" t="s">
        <v>36</v>
      </c>
      <c r="F3319" t="s">
        <v>37</v>
      </c>
      <c r="G3319" t="s">
        <v>949</v>
      </c>
      <c r="H3319">
        <v>0</v>
      </c>
    </row>
    <row r="3320" spans="1:8" x14ac:dyDescent="0.25">
      <c r="A3320" t="s">
        <v>9309</v>
      </c>
      <c r="B3320" t="s">
        <v>8468</v>
      </c>
      <c r="C3320" t="s">
        <v>13</v>
      </c>
      <c r="D3320">
        <v>2040</v>
      </c>
      <c r="E3320" t="s">
        <v>16</v>
      </c>
      <c r="F3320" t="s">
        <v>15</v>
      </c>
      <c r="G3320" t="s">
        <v>906</v>
      </c>
      <c r="H3320">
        <v>67.723550960756072</v>
      </c>
    </row>
    <row r="3321" spans="1:8" x14ac:dyDescent="0.25">
      <c r="A3321" t="s">
        <v>9310</v>
      </c>
      <c r="B3321" t="s">
        <v>8468</v>
      </c>
      <c r="C3321" t="s">
        <v>13</v>
      </c>
      <c r="D3321">
        <v>2040</v>
      </c>
      <c r="E3321" t="s">
        <v>17</v>
      </c>
      <c r="F3321" t="s">
        <v>15</v>
      </c>
      <c r="G3321" t="s">
        <v>906</v>
      </c>
      <c r="H3321">
        <v>71.518326863518425</v>
      </c>
    </row>
    <row r="3322" spans="1:8" x14ac:dyDescent="0.25">
      <c r="A3322" t="s">
        <v>9311</v>
      </c>
      <c r="B3322" t="s">
        <v>8468</v>
      </c>
      <c r="C3322" t="s">
        <v>13</v>
      </c>
      <c r="D3322">
        <v>2040</v>
      </c>
      <c r="E3322" t="s">
        <v>18</v>
      </c>
      <c r="F3322" t="s">
        <v>15</v>
      </c>
      <c r="G3322" t="s">
        <v>906</v>
      </c>
      <c r="H3322">
        <v>76.593739074197202</v>
      </c>
    </row>
    <row r="3323" spans="1:8" x14ac:dyDescent="0.25">
      <c r="A3323" t="s">
        <v>9312</v>
      </c>
      <c r="B3323" t="s">
        <v>8468</v>
      </c>
      <c r="C3323" t="s">
        <v>13</v>
      </c>
      <c r="D3323">
        <v>2040</v>
      </c>
      <c r="E3323" t="s">
        <v>19</v>
      </c>
      <c r="F3323" t="s">
        <v>15</v>
      </c>
      <c r="G3323" t="s">
        <v>906</v>
      </c>
      <c r="H3323">
        <v>82.93982567778508</v>
      </c>
    </row>
    <row r="3324" spans="1:8" x14ac:dyDescent="0.25">
      <c r="A3324" t="s">
        <v>9313</v>
      </c>
      <c r="B3324" t="s">
        <v>8468</v>
      </c>
      <c r="C3324" t="s">
        <v>13</v>
      </c>
      <c r="D3324">
        <v>2040</v>
      </c>
      <c r="E3324" t="s">
        <v>20</v>
      </c>
      <c r="F3324" t="s">
        <v>15</v>
      </c>
      <c r="G3324" t="s">
        <v>906</v>
      </c>
      <c r="H3324">
        <v>91.258526210149469</v>
      </c>
    </row>
    <row r="3325" spans="1:8" x14ac:dyDescent="0.25">
      <c r="A3325" t="s">
        <v>9314</v>
      </c>
      <c r="B3325" t="s">
        <v>8468</v>
      </c>
      <c r="C3325" t="s">
        <v>13</v>
      </c>
      <c r="D3325">
        <v>2040</v>
      </c>
      <c r="E3325" t="s">
        <v>21</v>
      </c>
      <c r="F3325" t="s">
        <v>15</v>
      </c>
      <c r="G3325" t="s">
        <v>906</v>
      </c>
      <c r="H3325">
        <v>100.19714050749877</v>
      </c>
    </row>
    <row r="3326" spans="1:8" x14ac:dyDescent="0.25">
      <c r="A3326" t="s">
        <v>9315</v>
      </c>
      <c r="B3326" t="s">
        <v>8468</v>
      </c>
      <c r="C3326" t="s">
        <v>13</v>
      </c>
      <c r="D3326">
        <v>2040</v>
      </c>
      <c r="E3326" t="s">
        <v>22</v>
      </c>
      <c r="F3326" t="s">
        <v>15</v>
      </c>
      <c r="G3326" t="s">
        <v>906</v>
      </c>
      <c r="H3326">
        <v>110.25540849535521</v>
      </c>
    </row>
    <row r="3327" spans="1:8" x14ac:dyDescent="0.25">
      <c r="A3327" t="s">
        <v>9316</v>
      </c>
      <c r="B3327" t="s">
        <v>8468</v>
      </c>
      <c r="C3327" t="s">
        <v>13</v>
      </c>
      <c r="D3327">
        <v>2040</v>
      </c>
      <c r="E3327" t="s">
        <v>23</v>
      </c>
      <c r="F3327" t="s">
        <v>15</v>
      </c>
      <c r="G3327" t="s">
        <v>906</v>
      </c>
      <c r="H3327">
        <v>103.58784456780447</v>
      </c>
    </row>
    <row r="3328" spans="1:8" x14ac:dyDescent="0.25">
      <c r="A3328" t="s">
        <v>9317</v>
      </c>
      <c r="B3328" t="s">
        <v>8468</v>
      </c>
      <c r="C3328" t="s">
        <v>13</v>
      </c>
      <c r="D3328">
        <v>2040</v>
      </c>
      <c r="E3328" t="s">
        <v>24</v>
      </c>
      <c r="F3328" t="s">
        <v>15</v>
      </c>
      <c r="G3328" t="s">
        <v>906</v>
      </c>
      <c r="H3328">
        <v>119.24630583421751</v>
      </c>
    </row>
    <row r="3329" spans="1:8" x14ac:dyDescent="0.25">
      <c r="A3329" t="s">
        <v>9318</v>
      </c>
      <c r="B3329" t="s">
        <v>8468</v>
      </c>
      <c r="C3329" t="s">
        <v>13</v>
      </c>
      <c r="D3329">
        <v>2040</v>
      </c>
      <c r="E3329" t="s">
        <v>25</v>
      </c>
      <c r="F3329" t="s">
        <v>15</v>
      </c>
      <c r="G3329" t="s">
        <v>906</v>
      </c>
      <c r="H3329">
        <v>113.82026302290917</v>
      </c>
    </row>
    <row r="3330" spans="1:8" x14ac:dyDescent="0.25">
      <c r="A3330" t="s">
        <v>9319</v>
      </c>
      <c r="B3330" t="s">
        <v>8468</v>
      </c>
      <c r="C3330" t="s">
        <v>13</v>
      </c>
      <c r="D3330">
        <v>2040</v>
      </c>
      <c r="E3330" t="s">
        <v>26</v>
      </c>
      <c r="F3330" t="s">
        <v>15</v>
      </c>
      <c r="G3330" t="s">
        <v>906</v>
      </c>
      <c r="H3330">
        <v>127.33914882757433</v>
      </c>
    </row>
    <row r="3331" spans="1:8" x14ac:dyDescent="0.25">
      <c r="A3331" t="s">
        <v>9320</v>
      </c>
      <c r="B3331" t="s">
        <v>8468</v>
      </c>
      <c r="C3331" t="s">
        <v>13</v>
      </c>
      <c r="D3331">
        <v>2040</v>
      </c>
      <c r="E3331" t="s">
        <v>27</v>
      </c>
      <c r="F3331" t="s">
        <v>15</v>
      </c>
      <c r="G3331" t="s">
        <v>906</v>
      </c>
      <c r="H3331">
        <v>135.01767358539146</v>
      </c>
    </row>
    <row r="3332" spans="1:8" x14ac:dyDescent="0.25">
      <c r="A3332" t="s">
        <v>9321</v>
      </c>
      <c r="B3332" t="s">
        <v>8468</v>
      </c>
      <c r="C3332" t="s">
        <v>13</v>
      </c>
      <c r="D3332">
        <v>2040</v>
      </c>
      <c r="E3332" t="s">
        <v>28</v>
      </c>
      <c r="F3332" t="s">
        <v>15</v>
      </c>
      <c r="G3332" t="s">
        <v>906</v>
      </c>
      <c r="H3332">
        <v>131.30150876727873</v>
      </c>
    </row>
    <row r="3333" spans="1:8" x14ac:dyDescent="0.25">
      <c r="A3333" t="s">
        <v>9322</v>
      </c>
      <c r="B3333" t="s">
        <v>8468</v>
      </c>
      <c r="C3333" t="s">
        <v>13</v>
      </c>
      <c r="D3333">
        <v>2040</v>
      </c>
      <c r="E3333" t="s">
        <v>29</v>
      </c>
      <c r="F3333" t="s">
        <v>15</v>
      </c>
      <c r="G3333" t="s">
        <v>906</v>
      </c>
      <c r="H3333">
        <v>121.70887613565765</v>
      </c>
    </row>
    <row r="3334" spans="1:8" x14ac:dyDescent="0.25">
      <c r="A3334" t="s">
        <v>9323</v>
      </c>
      <c r="B3334" t="s">
        <v>8468</v>
      </c>
      <c r="C3334" t="s">
        <v>13</v>
      </c>
      <c r="D3334">
        <v>2040</v>
      </c>
      <c r="E3334" t="s">
        <v>30</v>
      </c>
      <c r="F3334" t="s">
        <v>15</v>
      </c>
      <c r="G3334" t="s">
        <v>906</v>
      </c>
      <c r="H3334">
        <v>102.47313004716119</v>
      </c>
    </row>
    <row r="3335" spans="1:8" x14ac:dyDescent="0.25">
      <c r="A3335" t="s">
        <v>9324</v>
      </c>
      <c r="B3335" t="s">
        <v>8468</v>
      </c>
      <c r="C3335" t="s">
        <v>13</v>
      </c>
      <c r="D3335">
        <v>2040</v>
      </c>
      <c r="E3335" t="s">
        <v>31</v>
      </c>
      <c r="F3335" t="s">
        <v>15</v>
      </c>
      <c r="G3335" t="s">
        <v>906</v>
      </c>
      <c r="H3335">
        <v>92.664425121623921</v>
      </c>
    </row>
    <row r="3336" spans="1:8" x14ac:dyDescent="0.25">
      <c r="A3336" t="s">
        <v>9325</v>
      </c>
      <c r="B3336" t="s">
        <v>8468</v>
      </c>
      <c r="C3336" t="s">
        <v>13</v>
      </c>
      <c r="D3336">
        <v>2040</v>
      </c>
      <c r="E3336" t="s">
        <v>32</v>
      </c>
      <c r="F3336" t="s">
        <v>15</v>
      </c>
      <c r="G3336" t="s">
        <v>906</v>
      </c>
      <c r="H3336">
        <v>67.807973038632895</v>
      </c>
    </row>
    <row r="3337" spans="1:8" x14ac:dyDescent="0.25">
      <c r="A3337" t="s">
        <v>9326</v>
      </c>
      <c r="B3337" t="s">
        <v>8468</v>
      </c>
      <c r="C3337" t="s">
        <v>13</v>
      </c>
      <c r="D3337">
        <v>2040</v>
      </c>
      <c r="E3337" t="s">
        <v>33</v>
      </c>
      <c r="F3337" t="s">
        <v>15</v>
      </c>
      <c r="G3337" t="s">
        <v>906</v>
      </c>
      <c r="H3337">
        <v>38.38445343342061</v>
      </c>
    </row>
    <row r="3338" spans="1:8" x14ac:dyDescent="0.25">
      <c r="A3338" t="s">
        <v>9327</v>
      </c>
      <c r="B3338" t="s">
        <v>8468</v>
      </c>
      <c r="C3338" t="s">
        <v>13</v>
      </c>
      <c r="D3338">
        <v>2040</v>
      </c>
      <c r="E3338" t="s">
        <v>34</v>
      </c>
      <c r="F3338" t="s">
        <v>15</v>
      </c>
      <c r="G3338" t="s">
        <v>906</v>
      </c>
      <c r="H3338">
        <v>13.54123467732663</v>
      </c>
    </row>
    <row r="3339" spans="1:8" x14ac:dyDescent="0.25">
      <c r="A3339" t="s">
        <v>9328</v>
      </c>
      <c r="B3339" t="s">
        <v>8468</v>
      </c>
      <c r="C3339" t="s">
        <v>13</v>
      </c>
      <c r="D3339">
        <v>2040</v>
      </c>
      <c r="E3339" t="s">
        <v>35</v>
      </c>
      <c r="F3339" t="s">
        <v>15</v>
      </c>
      <c r="G3339" t="s">
        <v>906</v>
      </c>
      <c r="H3339">
        <v>2.6228779471066574</v>
      </c>
    </row>
    <row r="3340" spans="1:8" x14ac:dyDescent="0.25">
      <c r="A3340" t="s">
        <v>9329</v>
      </c>
      <c r="B3340" t="s">
        <v>8468</v>
      </c>
      <c r="C3340" t="s">
        <v>13</v>
      </c>
      <c r="D3340">
        <v>2040</v>
      </c>
      <c r="E3340" t="s">
        <v>36</v>
      </c>
      <c r="F3340" t="s">
        <v>15</v>
      </c>
      <c r="G3340" t="s">
        <v>906</v>
      </c>
      <c r="H3340">
        <v>0.46875176080599096</v>
      </c>
    </row>
    <row r="3341" spans="1:8" x14ac:dyDescent="0.25">
      <c r="A3341" t="s">
        <v>9330</v>
      </c>
      <c r="B3341" t="s">
        <v>8468</v>
      </c>
      <c r="C3341" t="s">
        <v>13</v>
      </c>
      <c r="D3341">
        <v>2040</v>
      </c>
      <c r="E3341" t="s">
        <v>16</v>
      </c>
      <c r="F3341" t="s">
        <v>37</v>
      </c>
      <c r="G3341" t="s">
        <v>906</v>
      </c>
      <c r="H3341">
        <v>63.962573436190219</v>
      </c>
    </row>
    <row r="3342" spans="1:8" x14ac:dyDescent="0.25">
      <c r="A3342" t="s">
        <v>9331</v>
      </c>
      <c r="B3342" t="s">
        <v>8468</v>
      </c>
      <c r="C3342" t="s">
        <v>13</v>
      </c>
      <c r="D3342">
        <v>2040</v>
      </c>
      <c r="E3342" t="s">
        <v>17</v>
      </c>
      <c r="F3342" t="s">
        <v>37</v>
      </c>
      <c r="G3342" t="s">
        <v>906</v>
      </c>
      <c r="H3342">
        <v>67.121953688318058</v>
      </c>
    </row>
    <row r="3343" spans="1:8" x14ac:dyDescent="0.25">
      <c r="A3343" t="s">
        <v>9332</v>
      </c>
      <c r="B3343" t="s">
        <v>8468</v>
      </c>
      <c r="C3343" t="s">
        <v>13</v>
      </c>
      <c r="D3343">
        <v>2040</v>
      </c>
      <c r="E3343" t="s">
        <v>18</v>
      </c>
      <c r="F3343" t="s">
        <v>37</v>
      </c>
      <c r="G3343" t="s">
        <v>906</v>
      </c>
      <c r="H3343">
        <v>71.608354943226985</v>
      </c>
    </row>
    <row r="3344" spans="1:8" x14ac:dyDescent="0.25">
      <c r="A3344" t="s">
        <v>9333</v>
      </c>
      <c r="B3344" t="s">
        <v>8468</v>
      </c>
      <c r="C3344" t="s">
        <v>13</v>
      </c>
      <c r="D3344">
        <v>2040</v>
      </c>
      <c r="E3344" t="s">
        <v>19</v>
      </c>
      <c r="F3344" t="s">
        <v>37</v>
      </c>
      <c r="G3344" t="s">
        <v>906</v>
      </c>
      <c r="H3344">
        <v>77.539497891560828</v>
      </c>
    </row>
    <row r="3345" spans="1:8" x14ac:dyDescent="0.25">
      <c r="A3345" t="s">
        <v>9334</v>
      </c>
      <c r="B3345" t="s">
        <v>8468</v>
      </c>
      <c r="C3345" t="s">
        <v>13</v>
      </c>
      <c r="D3345">
        <v>2040</v>
      </c>
      <c r="E3345" t="s">
        <v>20</v>
      </c>
      <c r="F3345" t="s">
        <v>37</v>
      </c>
      <c r="G3345" t="s">
        <v>906</v>
      </c>
      <c r="H3345">
        <v>84.90326935124645</v>
      </c>
    </row>
    <row r="3346" spans="1:8" x14ac:dyDescent="0.25">
      <c r="A3346" t="s">
        <v>9335</v>
      </c>
      <c r="B3346" t="s">
        <v>8468</v>
      </c>
      <c r="C3346" t="s">
        <v>13</v>
      </c>
      <c r="D3346">
        <v>2040</v>
      </c>
      <c r="E3346" t="s">
        <v>21</v>
      </c>
      <c r="F3346" t="s">
        <v>37</v>
      </c>
      <c r="G3346" t="s">
        <v>906</v>
      </c>
      <c r="H3346">
        <v>92.060726728826069</v>
      </c>
    </row>
    <row r="3347" spans="1:8" x14ac:dyDescent="0.25">
      <c r="A3347" t="s">
        <v>9336</v>
      </c>
      <c r="B3347" t="s">
        <v>8468</v>
      </c>
      <c r="C3347" t="s">
        <v>13</v>
      </c>
      <c r="D3347">
        <v>2040</v>
      </c>
      <c r="E3347" t="s">
        <v>22</v>
      </c>
      <c r="F3347" t="s">
        <v>37</v>
      </c>
      <c r="G3347" t="s">
        <v>906</v>
      </c>
      <c r="H3347">
        <v>100.18778500892265</v>
      </c>
    </row>
    <row r="3348" spans="1:8" x14ac:dyDescent="0.25">
      <c r="A3348" t="s">
        <v>9337</v>
      </c>
      <c r="B3348" t="s">
        <v>8468</v>
      </c>
      <c r="C3348" t="s">
        <v>13</v>
      </c>
      <c r="D3348">
        <v>2040</v>
      </c>
      <c r="E3348" t="s">
        <v>23</v>
      </c>
      <c r="F3348" t="s">
        <v>37</v>
      </c>
      <c r="G3348" t="s">
        <v>906</v>
      </c>
      <c r="H3348">
        <v>94.32057206979232</v>
      </c>
    </row>
    <row r="3349" spans="1:8" x14ac:dyDescent="0.25">
      <c r="A3349" t="s">
        <v>9338</v>
      </c>
      <c r="B3349" t="s">
        <v>8468</v>
      </c>
      <c r="C3349" t="s">
        <v>13</v>
      </c>
      <c r="D3349">
        <v>2040</v>
      </c>
      <c r="E3349" t="s">
        <v>24</v>
      </c>
      <c r="F3349" t="s">
        <v>37</v>
      </c>
      <c r="G3349" t="s">
        <v>906</v>
      </c>
      <c r="H3349">
        <v>109.53891242665459</v>
      </c>
    </row>
    <row r="3350" spans="1:8" x14ac:dyDescent="0.25">
      <c r="A3350" t="s">
        <v>9339</v>
      </c>
      <c r="B3350" t="s">
        <v>8468</v>
      </c>
      <c r="C3350" t="s">
        <v>13</v>
      </c>
      <c r="D3350">
        <v>2040</v>
      </c>
      <c r="E3350" t="s">
        <v>25</v>
      </c>
      <c r="F3350" t="s">
        <v>37</v>
      </c>
      <c r="G3350" t="s">
        <v>906</v>
      </c>
      <c r="H3350">
        <v>105.40619774428009</v>
      </c>
    </row>
    <row r="3351" spans="1:8" x14ac:dyDescent="0.25">
      <c r="A3351" t="s">
        <v>9340</v>
      </c>
      <c r="B3351" t="s">
        <v>8468</v>
      </c>
      <c r="C3351" t="s">
        <v>13</v>
      </c>
      <c r="D3351">
        <v>2040</v>
      </c>
      <c r="E3351" t="s">
        <v>26</v>
      </c>
      <c r="F3351" t="s">
        <v>37</v>
      </c>
      <c r="G3351" t="s">
        <v>906</v>
      </c>
      <c r="H3351">
        <v>120.04611080163963</v>
      </c>
    </row>
    <row r="3352" spans="1:8" x14ac:dyDescent="0.25">
      <c r="A3352" t="s">
        <v>9341</v>
      </c>
      <c r="B3352" t="s">
        <v>8468</v>
      </c>
      <c r="C3352" t="s">
        <v>13</v>
      </c>
      <c r="D3352">
        <v>2040</v>
      </c>
      <c r="E3352" t="s">
        <v>27</v>
      </c>
      <c r="F3352" t="s">
        <v>37</v>
      </c>
      <c r="G3352" t="s">
        <v>906</v>
      </c>
      <c r="H3352">
        <v>131.38887502146974</v>
      </c>
    </row>
    <row r="3353" spans="1:8" x14ac:dyDescent="0.25">
      <c r="A3353" t="s">
        <v>9342</v>
      </c>
      <c r="B3353" t="s">
        <v>8468</v>
      </c>
      <c r="C3353" t="s">
        <v>13</v>
      </c>
      <c r="D3353">
        <v>2040</v>
      </c>
      <c r="E3353" t="s">
        <v>28</v>
      </c>
      <c r="F3353" t="s">
        <v>37</v>
      </c>
      <c r="G3353" t="s">
        <v>906</v>
      </c>
      <c r="H3353">
        <v>133.68419864319534</v>
      </c>
    </row>
    <row r="3354" spans="1:8" x14ac:dyDescent="0.25">
      <c r="A3354" t="s">
        <v>9343</v>
      </c>
      <c r="B3354" t="s">
        <v>8468</v>
      </c>
      <c r="C3354" t="s">
        <v>13</v>
      </c>
      <c r="D3354">
        <v>2040</v>
      </c>
      <c r="E3354" t="s">
        <v>29</v>
      </c>
      <c r="F3354" t="s">
        <v>37</v>
      </c>
      <c r="G3354" t="s">
        <v>906</v>
      </c>
      <c r="H3354">
        <v>131.5691340437948</v>
      </c>
    </row>
    <row r="3355" spans="1:8" x14ac:dyDescent="0.25">
      <c r="A3355" t="s">
        <v>9344</v>
      </c>
      <c r="B3355" t="s">
        <v>8468</v>
      </c>
      <c r="C3355" t="s">
        <v>13</v>
      </c>
      <c r="D3355">
        <v>2040</v>
      </c>
      <c r="E3355" t="s">
        <v>30</v>
      </c>
      <c r="F3355" t="s">
        <v>37</v>
      </c>
      <c r="G3355" t="s">
        <v>906</v>
      </c>
      <c r="H3355">
        <v>121.46446469710108</v>
      </c>
    </row>
    <row r="3356" spans="1:8" x14ac:dyDescent="0.25">
      <c r="A3356" t="s">
        <v>9345</v>
      </c>
      <c r="B3356" t="s">
        <v>8468</v>
      </c>
      <c r="C3356" t="s">
        <v>13</v>
      </c>
      <c r="D3356">
        <v>2040</v>
      </c>
      <c r="E3356" t="s">
        <v>31</v>
      </c>
      <c r="F3356" t="s">
        <v>37</v>
      </c>
      <c r="G3356" t="s">
        <v>906</v>
      </c>
      <c r="H3356">
        <v>123.55076625316342</v>
      </c>
    </row>
    <row r="3357" spans="1:8" x14ac:dyDescent="0.25">
      <c r="A3357" t="s">
        <v>9346</v>
      </c>
      <c r="B3357" t="s">
        <v>8468</v>
      </c>
      <c r="C3357" t="s">
        <v>13</v>
      </c>
      <c r="D3357">
        <v>2040</v>
      </c>
      <c r="E3357" t="s">
        <v>32</v>
      </c>
      <c r="F3357" t="s">
        <v>37</v>
      </c>
      <c r="G3357" t="s">
        <v>906</v>
      </c>
      <c r="H3357">
        <v>104.86102578609621</v>
      </c>
    </row>
    <row r="3358" spans="1:8" x14ac:dyDescent="0.25">
      <c r="A3358" t="s">
        <v>9347</v>
      </c>
      <c r="B3358" t="s">
        <v>8468</v>
      </c>
      <c r="C3358" t="s">
        <v>13</v>
      </c>
      <c r="D3358">
        <v>2040</v>
      </c>
      <c r="E3358" t="s">
        <v>33</v>
      </c>
      <c r="F3358" t="s">
        <v>37</v>
      </c>
      <c r="G3358" t="s">
        <v>906</v>
      </c>
      <c r="H3358">
        <v>72.869280132103867</v>
      </c>
    </row>
    <row r="3359" spans="1:8" x14ac:dyDescent="0.25">
      <c r="A3359" t="s">
        <v>9348</v>
      </c>
      <c r="B3359" t="s">
        <v>8468</v>
      </c>
      <c r="C3359" t="s">
        <v>13</v>
      </c>
      <c r="D3359">
        <v>2040</v>
      </c>
      <c r="E3359" t="s">
        <v>34</v>
      </c>
      <c r="F3359" t="s">
        <v>37</v>
      </c>
      <c r="G3359" t="s">
        <v>906</v>
      </c>
      <c r="H3359">
        <v>35.464108195741332</v>
      </c>
    </row>
    <row r="3360" spans="1:8" x14ac:dyDescent="0.25">
      <c r="A3360" t="s">
        <v>9349</v>
      </c>
      <c r="B3360" t="s">
        <v>8468</v>
      </c>
      <c r="C3360" t="s">
        <v>13</v>
      </c>
      <c r="D3360">
        <v>2040</v>
      </c>
      <c r="E3360" t="s">
        <v>35</v>
      </c>
      <c r="F3360" t="s">
        <v>37</v>
      </c>
      <c r="G3360" t="s">
        <v>906</v>
      </c>
      <c r="H3360">
        <v>10.006487706252896</v>
      </c>
    </row>
    <row r="3361" spans="1:8" x14ac:dyDescent="0.25">
      <c r="A3361" t="s">
        <v>9350</v>
      </c>
      <c r="B3361" t="s">
        <v>8468</v>
      </c>
      <c r="C3361" t="s">
        <v>13</v>
      </c>
      <c r="D3361">
        <v>2040</v>
      </c>
      <c r="E3361" t="s">
        <v>36</v>
      </c>
      <c r="F3361" t="s">
        <v>37</v>
      </c>
      <c r="G3361" t="s">
        <v>906</v>
      </c>
      <c r="H3361">
        <v>2.5867335077688467</v>
      </c>
    </row>
    <row r="3362" spans="1:8" x14ac:dyDescent="0.25">
      <c r="A3362" t="s">
        <v>9351</v>
      </c>
      <c r="B3362" t="s">
        <v>8468</v>
      </c>
      <c r="C3362" t="s">
        <v>13</v>
      </c>
      <c r="D3362">
        <v>2040</v>
      </c>
      <c r="E3362" t="s">
        <v>16</v>
      </c>
      <c r="F3362" t="s">
        <v>15</v>
      </c>
      <c r="G3362" t="s">
        <v>949</v>
      </c>
      <c r="H3362">
        <v>71.241260818615004</v>
      </c>
    </row>
    <row r="3363" spans="1:8" x14ac:dyDescent="0.25">
      <c r="A3363" t="s">
        <v>9352</v>
      </c>
      <c r="B3363" t="s">
        <v>8468</v>
      </c>
      <c r="C3363" t="s">
        <v>13</v>
      </c>
      <c r="D3363">
        <v>2040</v>
      </c>
      <c r="E3363" t="s">
        <v>17</v>
      </c>
      <c r="F3363" t="s">
        <v>15</v>
      </c>
      <c r="G3363" t="s">
        <v>949</v>
      </c>
      <c r="H3363">
        <v>75.04798892134464</v>
      </c>
    </row>
    <row r="3364" spans="1:8" x14ac:dyDescent="0.25">
      <c r="A3364" t="s">
        <v>9353</v>
      </c>
      <c r="B3364" t="s">
        <v>8468</v>
      </c>
      <c r="C3364" t="s">
        <v>13</v>
      </c>
      <c r="D3364">
        <v>2040</v>
      </c>
      <c r="E3364" t="s">
        <v>18</v>
      </c>
      <c r="F3364" t="s">
        <v>15</v>
      </c>
      <c r="G3364" t="s">
        <v>949</v>
      </c>
      <c r="H3364">
        <v>80.547992956648244</v>
      </c>
    </row>
    <row r="3365" spans="1:8" x14ac:dyDescent="0.25">
      <c r="A3365" t="s">
        <v>9354</v>
      </c>
      <c r="B3365" t="s">
        <v>8468</v>
      </c>
      <c r="C3365" t="s">
        <v>13</v>
      </c>
      <c r="D3365">
        <v>2040</v>
      </c>
      <c r="E3365" t="s">
        <v>19</v>
      </c>
      <c r="F3365" t="s">
        <v>15</v>
      </c>
      <c r="G3365" t="s">
        <v>949</v>
      </c>
      <c r="H3365">
        <v>87.25289608524794</v>
      </c>
    </row>
    <row r="3366" spans="1:8" x14ac:dyDescent="0.25">
      <c r="A3366" t="s">
        <v>9355</v>
      </c>
      <c r="B3366" t="s">
        <v>8468</v>
      </c>
      <c r="C3366" t="s">
        <v>13</v>
      </c>
      <c r="D3366">
        <v>2040</v>
      </c>
      <c r="E3366" t="s">
        <v>20</v>
      </c>
      <c r="F3366" t="s">
        <v>15</v>
      </c>
      <c r="G3366" t="s">
        <v>949</v>
      </c>
      <c r="H3366">
        <v>95.01037906178027</v>
      </c>
    </row>
    <row r="3367" spans="1:8" x14ac:dyDescent="0.25">
      <c r="A3367" t="s">
        <v>9356</v>
      </c>
      <c r="B3367" t="s">
        <v>8468</v>
      </c>
      <c r="C3367" t="s">
        <v>13</v>
      </c>
      <c r="D3367">
        <v>2040</v>
      </c>
      <c r="E3367" t="s">
        <v>21</v>
      </c>
      <c r="F3367" t="s">
        <v>15</v>
      </c>
      <c r="G3367" t="s">
        <v>949</v>
      </c>
      <c r="H3367">
        <v>102.35334426109722</v>
      </c>
    </row>
    <row r="3368" spans="1:8" x14ac:dyDescent="0.25">
      <c r="A3368" t="s">
        <v>9357</v>
      </c>
      <c r="B3368" t="s">
        <v>8468</v>
      </c>
      <c r="C3368" t="s">
        <v>13</v>
      </c>
      <c r="D3368">
        <v>2040</v>
      </c>
      <c r="E3368" t="s">
        <v>22</v>
      </c>
      <c r="F3368" t="s">
        <v>15</v>
      </c>
      <c r="G3368" t="s">
        <v>949</v>
      </c>
      <c r="H3368">
        <v>111.14434389194787</v>
      </c>
    </row>
    <row r="3369" spans="1:8" x14ac:dyDescent="0.25">
      <c r="A3369" t="s">
        <v>9358</v>
      </c>
      <c r="B3369" t="s">
        <v>8468</v>
      </c>
      <c r="C3369" t="s">
        <v>13</v>
      </c>
      <c r="D3369">
        <v>2040</v>
      </c>
      <c r="E3369" t="s">
        <v>23</v>
      </c>
      <c r="F3369" t="s">
        <v>15</v>
      </c>
      <c r="G3369" t="s">
        <v>949</v>
      </c>
      <c r="H3369">
        <v>104.86947743950013</v>
      </c>
    </row>
    <row r="3370" spans="1:8" x14ac:dyDescent="0.25">
      <c r="A3370" t="s">
        <v>9359</v>
      </c>
      <c r="B3370" t="s">
        <v>8468</v>
      </c>
      <c r="C3370" t="s">
        <v>13</v>
      </c>
      <c r="D3370">
        <v>2040</v>
      </c>
      <c r="E3370" t="s">
        <v>24</v>
      </c>
      <c r="F3370" t="s">
        <v>15</v>
      </c>
      <c r="G3370" t="s">
        <v>949</v>
      </c>
      <c r="H3370">
        <v>121.80944913585017</v>
      </c>
    </row>
    <row r="3371" spans="1:8" x14ac:dyDescent="0.25">
      <c r="A3371" t="s">
        <v>9360</v>
      </c>
      <c r="B3371" t="s">
        <v>8468</v>
      </c>
      <c r="C3371" t="s">
        <v>13</v>
      </c>
      <c r="D3371">
        <v>2040</v>
      </c>
      <c r="E3371" t="s">
        <v>25</v>
      </c>
      <c r="F3371" t="s">
        <v>15</v>
      </c>
      <c r="G3371" t="s">
        <v>949</v>
      </c>
      <c r="H3371">
        <v>117.62866699772735</v>
      </c>
    </row>
    <row r="3372" spans="1:8" x14ac:dyDescent="0.25">
      <c r="A3372" t="s">
        <v>9361</v>
      </c>
      <c r="B3372" t="s">
        <v>8468</v>
      </c>
      <c r="C3372" t="s">
        <v>13</v>
      </c>
      <c r="D3372">
        <v>2040</v>
      </c>
      <c r="E3372" t="s">
        <v>26</v>
      </c>
      <c r="F3372" t="s">
        <v>15</v>
      </c>
      <c r="G3372" t="s">
        <v>949</v>
      </c>
      <c r="H3372">
        <v>131.46889900159283</v>
      </c>
    </row>
    <row r="3373" spans="1:8" x14ac:dyDescent="0.25">
      <c r="A3373" t="s">
        <v>9362</v>
      </c>
      <c r="B3373" t="s">
        <v>8468</v>
      </c>
      <c r="C3373" t="s">
        <v>13</v>
      </c>
      <c r="D3373">
        <v>2040</v>
      </c>
      <c r="E3373" t="s">
        <v>27</v>
      </c>
      <c r="F3373" t="s">
        <v>15</v>
      </c>
      <c r="G3373" t="s">
        <v>949</v>
      </c>
      <c r="H3373">
        <v>138.00787585006219</v>
      </c>
    </row>
    <row r="3374" spans="1:8" x14ac:dyDescent="0.25">
      <c r="A3374" t="s">
        <v>9363</v>
      </c>
      <c r="B3374" t="s">
        <v>8468</v>
      </c>
      <c r="C3374" t="s">
        <v>13</v>
      </c>
      <c r="D3374">
        <v>2040</v>
      </c>
      <c r="E3374" t="s">
        <v>28</v>
      </c>
      <c r="F3374" t="s">
        <v>15</v>
      </c>
      <c r="G3374" t="s">
        <v>949</v>
      </c>
      <c r="H3374">
        <v>133.27839401227817</v>
      </c>
    </row>
    <row r="3375" spans="1:8" x14ac:dyDescent="0.25">
      <c r="A3375" t="s">
        <v>9364</v>
      </c>
      <c r="B3375" t="s">
        <v>8468</v>
      </c>
      <c r="C3375" t="s">
        <v>13</v>
      </c>
      <c r="D3375">
        <v>2040</v>
      </c>
      <c r="E3375" t="s">
        <v>29</v>
      </c>
      <c r="F3375" t="s">
        <v>15</v>
      </c>
      <c r="G3375" t="s">
        <v>949</v>
      </c>
      <c r="H3375">
        <v>122.79697883528492</v>
      </c>
    </row>
    <row r="3376" spans="1:8" x14ac:dyDescent="0.25">
      <c r="A3376" t="s">
        <v>9365</v>
      </c>
      <c r="B3376" t="s">
        <v>8468</v>
      </c>
      <c r="C3376" t="s">
        <v>13</v>
      </c>
      <c r="D3376">
        <v>2040</v>
      </c>
      <c r="E3376" t="s">
        <v>30</v>
      </c>
      <c r="F3376" t="s">
        <v>15</v>
      </c>
      <c r="G3376" t="s">
        <v>949</v>
      </c>
      <c r="H3376">
        <v>103.07233623776564</v>
      </c>
    </row>
    <row r="3377" spans="1:8" x14ac:dyDescent="0.25">
      <c r="A3377" t="s">
        <v>9366</v>
      </c>
      <c r="B3377" t="s">
        <v>8468</v>
      </c>
      <c r="C3377" t="s">
        <v>13</v>
      </c>
      <c r="D3377">
        <v>2040</v>
      </c>
      <c r="E3377" t="s">
        <v>31</v>
      </c>
      <c r="F3377" t="s">
        <v>15</v>
      </c>
      <c r="G3377" t="s">
        <v>949</v>
      </c>
      <c r="H3377">
        <v>93.0392218358474</v>
      </c>
    </row>
    <row r="3378" spans="1:8" x14ac:dyDescent="0.25">
      <c r="A3378" t="s">
        <v>9367</v>
      </c>
      <c r="B3378" t="s">
        <v>8468</v>
      </c>
      <c r="C3378" t="s">
        <v>13</v>
      </c>
      <c r="D3378">
        <v>2040</v>
      </c>
      <c r="E3378" t="s">
        <v>32</v>
      </c>
      <c r="F3378" t="s">
        <v>15</v>
      </c>
      <c r="G3378" t="s">
        <v>949</v>
      </c>
      <c r="H3378">
        <v>67.942655253232189</v>
      </c>
    </row>
    <row r="3379" spans="1:8" x14ac:dyDescent="0.25">
      <c r="A3379" t="s">
        <v>9368</v>
      </c>
      <c r="B3379" t="s">
        <v>8468</v>
      </c>
      <c r="C3379" t="s">
        <v>13</v>
      </c>
      <c r="D3379">
        <v>2040</v>
      </c>
      <c r="E3379" t="s">
        <v>33</v>
      </c>
      <c r="F3379" t="s">
        <v>15</v>
      </c>
      <c r="G3379" t="s">
        <v>949</v>
      </c>
      <c r="H3379">
        <v>38.438771239366204</v>
      </c>
    </row>
    <row r="3380" spans="1:8" x14ac:dyDescent="0.25">
      <c r="A3380" t="s">
        <v>9369</v>
      </c>
      <c r="B3380" t="s">
        <v>8468</v>
      </c>
      <c r="C3380" t="s">
        <v>13</v>
      </c>
      <c r="D3380">
        <v>2040</v>
      </c>
      <c r="E3380" t="s">
        <v>34</v>
      </c>
      <c r="F3380" t="s">
        <v>15</v>
      </c>
      <c r="G3380" t="s">
        <v>949</v>
      </c>
      <c r="H3380">
        <v>13.552590038085164</v>
      </c>
    </row>
    <row r="3381" spans="1:8" x14ac:dyDescent="0.25">
      <c r="A3381" t="s">
        <v>9370</v>
      </c>
      <c r="B3381" t="s">
        <v>8468</v>
      </c>
      <c r="C3381" t="s">
        <v>13</v>
      </c>
      <c r="D3381">
        <v>2040</v>
      </c>
      <c r="E3381" t="s">
        <v>35</v>
      </c>
      <c r="F3381" t="s">
        <v>15</v>
      </c>
      <c r="G3381" t="s">
        <v>949</v>
      </c>
      <c r="H3381">
        <v>2.6271166483342907</v>
      </c>
    </row>
    <row r="3382" spans="1:8" x14ac:dyDescent="0.25">
      <c r="A3382" t="s">
        <v>9371</v>
      </c>
      <c r="B3382" t="s">
        <v>8468</v>
      </c>
      <c r="C3382" t="s">
        <v>13</v>
      </c>
      <c r="D3382">
        <v>2040</v>
      </c>
      <c r="E3382" t="s">
        <v>36</v>
      </c>
      <c r="F3382" t="s">
        <v>15</v>
      </c>
      <c r="G3382" t="s">
        <v>949</v>
      </c>
      <c r="H3382">
        <v>0.46934863958327278</v>
      </c>
    </row>
    <row r="3383" spans="1:8" x14ac:dyDescent="0.25">
      <c r="A3383" t="s">
        <v>9372</v>
      </c>
      <c r="B3383" t="s">
        <v>8468</v>
      </c>
      <c r="C3383" t="s">
        <v>13</v>
      </c>
      <c r="D3383">
        <v>2040</v>
      </c>
      <c r="E3383" t="s">
        <v>16</v>
      </c>
      <c r="F3383" t="s">
        <v>37</v>
      </c>
      <c r="G3383" t="s">
        <v>949</v>
      </c>
      <c r="H3383">
        <v>67.276147590864838</v>
      </c>
    </row>
    <row r="3384" spans="1:8" x14ac:dyDescent="0.25">
      <c r="A3384" t="s">
        <v>9373</v>
      </c>
      <c r="B3384" t="s">
        <v>8468</v>
      </c>
      <c r="C3384" t="s">
        <v>13</v>
      </c>
      <c r="D3384">
        <v>2040</v>
      </c>
      <c r="E3384" t="s">
        <v>17</v>
      </c>
      <c r="F3384" t="s">
        <v>37</v>
      </c>
      <c r="G3384" t="s">
        <v>949</v>
      </c>
      <c r="H3384">
        <v>70.94194452159428</v>
      </c>
    </row>
    <row r="3385" spans="1:8" x14ac:dyDescent="0.25">
      <c r="A3385" t="s">
        <v>9374</v>
      </c>
      <c r="B3385" t="s">
        <v>8468</v>
      </c>
      <c r="C3385" t="s">
        <v>13</v>
      </c>
      <c r="D3385">
        <v>2040</v>
      </c>
      <c r="E3385" t="s">
        <v>18</v>
      </c>
      <c r="F3385" t="s">
        <v>37</v>
      </c>
      <c r="G3385" t="s">
        <v>949</v>
      </c>
      <c r="H3385">
        <v>76.140878216165675</v>
      </c>
    </row>
    <row r="3386" spans="1:8" x14ac:dyDescent="0.25">
      <c r="A3386" t="s">
        <v>9375</v>
      </c>
      <c r="B3386" t="s">
        <v>8468</v>
      </c>
      <c r="C3386" t="s">
        <v>13</v>
      </c>
      <c r="D3386">
        <v>2040</v>
      </c>
      <c r="E3386" t="s">
        <v>19</v>
      </c>
      <c r="F3386" t="s">
        <v>37</v>
      </c>
      <c r="G3386" t="s">
        <v>949</v>
      </c>
      <c r="H3386">
        <v>82.64438284006367</v>
      </c>
    </row>
    <row r="3387" spans="1:8" x14ac:dyDescent="0.25">
      <c r="A3387" t="s">
        <v>9376</v>
      </c>
      <c r="B3387" t="s">
        <v>8468</v>
      </c>
      <c r="C3387" t="s">
        <v>13</v>
      </c>
      <c r="D3387">
        <v>2040</v>
      </c>
      <c r="E3387" t="s">
        <v>20</v>
      </c>
      <c r="F3387" t="s">
        <v>37</v>
      </c>
      <c r="G3387" t="s">
        <v>949</v>
      </c>
      <c r="H3387">
        <v>89.992222161880406</v>
      </c>
    </row>
    <row r="3388" spans="1:8" x14ac:dyDescent="0.25">
      <c r="A3388" t="s">
        <v>9377</v>
      </c>
      <c r="B3388" t="s">
        <v>8468</v>
      </c>
      <c r="C3388" t="s">
        <v>13</v>
      </c>
      <c r="D3388">
        <v>2040</v>
      </c>
      <c r="E3388" t="s">
        <v>21</v>
      </c>
      <c r="F3388" t="s">
        <v>37</v>
      </c>
      <c r="G3388" t="s">
        <v>949</v>
      </c>
      <c r="H3388">
        <v>97.044593917835002</v>
      </c>
    </row>
    <row r="3389" spans="1:8" x14ac:dyDescent="0.25">
      <c r="A3389" t="s">
        <v>9378</v>
      </c>
      <c r="B3389" t="s">
        <v>8468</v>
      </c>
      <c r="C3389" t="s">
        <v>13</v>
      </c>
      <c r="D3389">
        <v>2040</v>
      </c>
      <c r="E3389" t="s">
        <v>22</v>
      </c>
      <c r="F3389" t="s">
        <v>37</v>
      </c>
      <c r="G3389" t="s">
        <v>949</v>
      </c>
      <c r="H3389">
        <v>105.0730549445279</v>
      </c>
    </row>
    <row r="3390" spans="1:8" x14ac:dyDescent="0.25">
      <c r="A3390" t="s">
        <v>9379</v>
      </c>
      <c r="B3390" t="s">
        <v>8468</v>
      </c>
      <c r="C3390" t="s">
        <v>13</v>
      </c>
      <c r="D3390">
        <v>2040</v>
      </c>
      <c r="E3390" t="s">
        <v>23</v>
      </c>
      <c r="F3390" t="s">
        <v>37</v>
      </c>
      <c r="G3390" t="s">
        <v>949</v>
      </c>
      <c r="H3390">
        <v>99.799003994503394</v>
      </c>
    </row>
    <row r="3391" spans="1:8" x14ac:dyDescent="0.25">
      <c r="A3391" t="s">
        <v>9380</v>
      </c>
      <c r="B3391" t="s">
        <v>8468</v>
      </c>
      <c r="C3391" t="s">
        <v>13</v>
      </c>
      <c r="D3391">
        <v>2040</v>
      </c>
      <c r="E3391" t="s">
        <v>24</v>
      </c>
      <c r="F3391" t="s">
        <v>37</v>
      </c>
      <c r="G3391" t="s">
        <v>949</v>
      </c>
      <c r="H3391">
        <v>116.59490798300264</v>
      </c>
    </row>
    <row r="3392" spans="1:8" x14ac:dyDescent="0.25">
      <c r="A3392" t="s">
        <v>9381</v>
      </c>
      <c r="B3392" t="s">
        <v>8468</v>
      </c>
      <c r="C3392" t="s">
        <v>13</v>
      </c>
      <c r="D3392">
        <v>2040</v>
      </c>
      <c r="E3392" t="s">
        <v>25</v>
      </c>
      <c r="F3392" t="s">
        <v>37</v>
      </c>
      <c r="G3392" t="s">
        <v>949</v>
      </c>
      <c r="H3392">
        <v>114.02164741633729</v>
      </c>
    </row>
    <row r="3393" spans="1:8" x14ac:dyDescent="0.25">
      <c r="A3393" t="s">
        <v>9382</v>
      </c>
      <c r="B3393" t="s">
        <v>8468</v>
      </c>
      <c r="C3393" t="s">
        <v>13</v>
      </c>
      <c r="D3393">
        <v>2040</v>
      </c>
      <c r="E3393" t="s">
        <v>26</v>
      </c>
      <c r="F3393" t="s">
        <v>37</v>
      </c>
      <c r="G3393" t="s">
        <v>949</v>
      </c>
      <c r="H3393">
        <v>128.8901743554718</v>
      </c>
    </row>
    <row r="3394" spans="1:8" x14ac:dyDescent="0.25">
      <c r="A3394" t="s">
        <v>9383</v>
      </c>
      <c r="B3394" t="s">
        <v>8468</v>
      </c>
      <c r="C3394" t="s">
        <v>13</v>
      </c>
      <c r="D3394">
        <v>2040</v>
      </c>
      <c r="E3394" t="s">
        <v>27</v>
      </c>
      <c r="F3394" t="s">
        <v>37</v>
      </c>
      <c r="G3394" t="s">
        <v>949</v>
      </c>
      <c r="H3394">
        <v>137.80226805468928</v>
      </c>
    </row>
    <row r="3395" spans="1:8" x14ac:dyDescent="0.25">
      <c r="A3395" t="s">
        <v>9384</v>
      </c>
      <c r="B3395" t="s">
        <v>8468</v>
      </c>
      <c r="C3395" t="s">
        <v>13</v>
      </c>
      <c r="D3395">
        <v>2040</v>
      </c>
      <c r="E3395" t="s">
        <v>28</v>
      </c>
      <c r="F3395" t="s">
        <v>37</v>
      </c>
      <c r="G3395" t="s">
        <v>949</v>
      </c>
      <c r="H3395">
        <v>137.70038055613668</v>
      </c>
    </row>
    <row r="3396" spans="1:8" x14ac:dyDescent="0.25">
      <c r="A3396" t="s">
        <v>9385</v>
      </c>
      <c r="B3396" t="s">
        <v>8468</v>
      </c>
      <c r="C3396" t="s">
        <v>13</v>
      </c>
      <c r="D3396">
        <v>2040</v>
      </c>
      <c r="E3396" t="s">
        <v>29</v>
      </c>
      <c r="F3396" t="s">
        <v>37</v>
      </c>
      <c r="G3396" t="s">
        <v>949</v>
      </c>
      <c r="H3396">
        <v>134.08047425485299</v>
      </c>
    </row>
    <row r="3397" spans="1:8" x14ac:dyDescent="0.25">
      <c r="A3397" t="s">
        <v>9386</v>
      </c>
      <c r="B3397" t="s">
        <v>8468</v>
      </c>
      <c r="C3397" t="s">
        <v>13</v>
      </c>
      <c r="D3397">
        <v>2040</v>
      </c>
      <c r="E3397" t="s">
        <v>30</v>
      </c>
      <c r="F3397" t="s">
        <v>37</v>
      </c>
      <c r="G3397" t="s">
        <v>949</v>
      </c>
      <c r="H3397">
        <v>122.87722960804476</v>
      </c>
    </row>
    <row r="3398" spans="1:8" x14ac:dyDescent="0.25">
      <c r="A3398" t="s">
        <v>9387</v>
      </c>
      <c r="B3398" t="s">
        <v>8468</v>
      </c>
      <c r="C3398" t="s">
        <v>13</v>
      </c>
      <c r="D3398">
        <v>2040</v>
      </c>
      <c r="E3398" t="s">
        <v>31</v>
      </c>
      <c r="F3398" t="s">
        <v>37</v>
      </c>
      <c r="G3398" t="s">
        <v>949</v>
      </c>
      <c r="H3398">
        <v>124.35496825739368</v>
      </c>
    </row>
    <row r="3399" spans="1:8" x14ac:dyDescent="0.25">
      <c r="A3399" t="s">
        <v>9388</v>
      </c>
      <c r="B3399" t="s">
        <v>8468</v>
      </c>
      <c r="C3399" t="s">
        <v>13</v>
      </c>
      <c r="D3399">
        <v>2040</v>
      </c>
      <c r="E3399" t="s">
        <v>32</v>
      </c>
      <c r="F3399" t="s">
        <v>37</v>
      </c>
      <c r="G3399" t="s">
        <v>949</v>
      </c>
      <c r="H3399">
        <v>105.2625578122118</v>
      </c>
    </row>
    <row r="3400" spans="1:8" x14ac:dyDescent="0.25">
      <c r="A3400" t="s">
        <v>9389</v>
      </c>
      <c r="B3400" t="s">
        <v>8468</v>
      </c>
      <c r="C3400" t="s">
        <v>13</v>
      </c>
      <c r="D3400">
        <v>2040</v>
      </c>
      <c r="E3400" t="s">
        <v>33</v>
      </c>
      <c r="F3400" t="s">
        <v>37</v>
      </c>
      <c r="G3400" t="s">
        <v>949</v>
      </c>
      <c r="H3400">
        <v>73.010884124662482</v>
      </c>
    </row>
    <row r="3401" spans="1:8" x14ac:dyDescent="0.25">
      <c r="A3401" t="s">
        <v>9390</v>
      </c>
      <c r="B3401" t="s">
        <v>8468</v>
      </c>
      <c r="C3401" t="s">
        <v>13</v>
      </c>
      <c r="D3401">
        <v>2040</v>
      </c>
      <c r="E3401" t="s">
        <v>34</v>
      </c>
      <c r="F3401" t="s">
        <v>37</v>
      </c>
      <c r="G3401" t="s">
        <v>949</v>
      </c>
      <c r="H3401">
        <v>35.547257487817454</v>
      </c>
    </row>
    <row r="3402" spans="1:8" x14ac:dyDescent="0.25">
      <c r="A3402" t="s">
        <v>9391</v>
      </c>
      <c r="B3402" t="s">
        <v>8468</v>
      </c>
      <c r="C3402" t="s">
        <v>13</v>
      </c>
      <c r="D3402">
        <v>2040</v>
      </c>
      <c r="E3402" t="s">
        <v>35</v>
      </c>
      <c r="F3402" t="s">
        <v>37</v>
      </c>
      <c r="G3402" t="s">
        <v>949</v>
      </c>
      <c r="H3402">
        <v>10.02685792393935</v>
      </c>
    </row>
    <row r="3403" spans="1:8" x14ac:dyDescent="0.25">
      <c r="A3403" t="s">
        <v>9392</v>
      </c>
      <c r="B3403" t="s">
        <v>8468</v>
      </c>
      <c r="C3403" t="s">
        <v>13</v>
      </c>
      <c r="D3403">
        <v>2040</v>
      </c>
      <c r="E3403" t="s">
        <v>36</v>
      </c>
      <c r="F3403" t="s">
        <v>37</v>
      </c>
      <c r="G3403" t="s">
        <v>949</v>
      </c>
      <c r="H3403">
        <v>2.5889293523994641</v>
      </c>
    </row>
    <row r="3404" spans="1:8" x14ac:dyDescent="0.25">
      <c r="A3404" t="s">
        <v>9393</v>
      </c>
      <c r="B3404" t="s">
        <v>8467</v>
      </c>
      <c r="C3404" t="s">
        <v>13</v>
      </c>
      <c r="D3404">
        <v>2040</v>
      </c>
      <c r="E3404" t="s">
        <v>16</v>
      </c>
      <c r="F3404" t="s">
        <v>15</v>
      </c>
      <c r="G3404" t="s">
        <v>906</v>
      </c>
      <c r="H3404">
        <v>90.126192559252971</v>
      </c>
    </row>
    <row r="3405" spans="1:8" x14ac:dyDescent="0.25">
      <c r="A3405" t="s">
        <v>9394</v>
      </c>
      <c r="B3405" t="s">
        <v>8467</v>
      </c>
      <c r="C3405" t="s">
        <v>13</v>
      </c>
      <c r="D3405">
        <v>2040</v>
      </c>
      <c r="E3405" t="s">
        <v>17</v>
      </c>
      <c r="F3405" t="s">
        <v>15</v>
      </c>
      <c r="G3405" t="s">
        <v>906</v>
      </c>
      <c r="H3405">
        <v>92.306253901392239</v>
      </c>
    </row>
    <row r="3406" spans="1:8" x14ac:dyDescent="0.25">
      <c r="A3406" t="s">
        <v>9395</v>
      </c>
      <c r="B3406" t="s">
        <v>8467</v>
      </c>
      <c r="C3406" t="s">
        <v>13</v>
      </c>
      <c r="D3406">
        <v>2040</v>
      </c>
      <c r="E3406" t="s">
        <v>18</v>
      </c>
      <c r="F3406" t="s">
        <v>15</v>
      </c>
      <c r="G3406" t="s">
        <v>906</v>
      </c>
      <c r="H3406">
        <v>93.722636533722863</v>
      </c>
    </row>
    <row r="3407" spans="1:8" x14ac:dyDescent="0.25">
      <c r="A3407" t="s">
        <v>9396</v>
      </c>
      <c r="B3407" t="s">
        <v>8467</v>
      </c>
      <c r="C3407" t="s">
        <v>13</v>
      </c>
      <c r="D3407">
        <v>2040</v>
      </c>
      <c r="E3407" t="s">
        <v>19</v>
      </c>
      <c r="F3407" t="s">
        <v>15</v>
      </c>
      <c r="G3407" t="s">
        <v>906</v>
      </c>
      <c r="H3407">
        <v>96.6751430844147</v>
      </c>
    </row>
    <row r="3408" spans="1:8" x14ac:dyDescent="0.25">
      <c r="A3408" t="s">
        <v>9397</v>
      </c>
      <c r="B3408" t="s">
        <v>8467</v>
      </c>
      <c r="C3408" t="s">
        <v>13</v>
      </c>
      <c r="D3408">
        <v>2040</v>
      </c>
      <c r="E3408" t="s">
        <v>20</v>
      </c>
      <c r="F3408" t="s">
        <v>15</v>
      </c>
      <c r="G3408" t="s">
        <v>906</v>
      </c>
      <c r="H3408">
        <v>101.25849588534297</v>
      </c>
    </row>
    <row r="3409" spans="1:8" x14ac:dyDescent="0.25">
      <c r="A3409" t="s">
        <v>9398</v>
      </c>
      <c r="B3409" t="s">
        <v>8467</v>
      </c>
      <c r="C3409" t="s">
        <v>13</v>
      </c>
      <c r="D3409">
        <v>2040</v>
      </c>
      <c r="E3409" t="s">
        <v>21</v>
      </c>
      <c r="F3409" t="s">
        <v>15</v>
      </c>
      <c r="G3409" t="s">
        <v>906</v>
      </c>
      <c r="H3409">
        <v>105.69040647121101</v>
      </c>
    </row>
    <row r="3410" spans="1:8" x14ac:dyDescent="0.25">
      <c r="A3410" t="s">
        <v>9399</v>
      </c>
      <c r="B3410" t="s">
        <v>8467</v>
      </c>
      <c r="C3410" t="s">
        <v>13</v>
      </c>
      <c r="D3410">
        <v>2040</v>
      </c>
      <c r="E3410" t="s">
        <v>22</v>
      </c>
      <c r="F3410" t="s">
        <v>15</v>
      </c>
      <c r="G3410" t="s">
        <v>906</v>
      </c>
      <c r="H3410">
        <v>110.25540849535521</v>
      </c>
    </row>
    <row r="3411" spans="1:8" x14ac:dyDescent="0.25">
      <c r="A3411" t="s">
        <v>9400</v>
      </c>
      <c r="B3411" t="s">
        <v>8467</v>
      </c>
      <c r="C3411" t="s">
        <v>13</v>
      </c>
      <c r="D3411">
        <v>2040</v>
      </c>
      <c r="E3411" t="s">
        <v>23</v>
      </c>
      <c r="F3411" t="s">
        <v>15</v>
      </c>
      <c r="G3411" t="s">
        <v>906</v>
      </c>
      <c r="H3411">
        <v>103.58784456780447</v>
      </c>
    </row>
    <row r="3412" spans="1:8" x14ac:dyDescent="0.25">
      <c r="A3412" t="s">
        <v>9401</v>
      </c>
      <c r="B3412" t="s">
        <v>8467</v>
      </c>
      <c r="C3412" t="s">
        <v>13</v>
      </c>
      <c r="D3412">
        <v>2040</v>
      </c>
      <c r="E3412" t="s">
        <v>24</v>
      </c>
      <c r="F3412" t="s">
        <v>15</v>
      </c>
      <c r="G3412" t="s">
        <v>906</v>
      </c>
      <c r="H3412">
        <v>119.24630583421751</v>
      </c>
    </row>
    <row r="3413" spans="1:8" x14ac:dyDescent="0.25">
      <c r="A3413" t="s">
        <v>9402</v>
      </c>
      <c r="B3413" t="s">
        <v>8467</v>
      </c>
      <c r="C3413" t="s">
        <v>13</v>
      </c>
      <c r="D3413">
        <v>2040</v>
      </c>
      <c r="E3413" t="s">
        <v>25</v>
      </c>
      <c r="F3413" t="s">
        <v>15</v>
      </c>
      <c r="G3413" t="s">
        <v>906</v>
      </c>
      <c r="H3413">
        <v>113.82026302290917</v>
      </c>
    </row>
    <row r="3414" spans="1:8" x14ac:dyDescent="0.25">
      <c r="A3414" t="s">
        <v>9403</v>
      </c>
      <c r="B3414" t="s">
        <v>8467</v>
      </c>
      <c r="C3414" t="s">
        <v>13</v>
      </c>
      <c r="D3414">
        <v>2040</v>
      </c>
      <c r="E3414" t="s">
        <v>26</v>
      </c>
      <c r="F3414" t="s">
        <v>15</v>
      </c>
      <c r="G3414" t="s">
        <v>906</v>
      </c>
      <c r="H3414">
        <v>127.33914882757433</v>
      </c>
    </row>
    <row r="3415" spans="1:8" x14ac:dyDescent="0.25">
      <c r="A3415" t="s">
        <v>9404</v>
      </c>
      <c r="B3415" t="s">
        <v>8467</v>
      </c>
      <c r="C3415" t="s">
        <v>13</v>
      </c>
      <c r="D3415">
        <v>2040</v>
      </c>
      <c r="E3415" t="s">
        <v>27</v>
      </c>
      <c r="F3415" t="s">
        <v>15</v>
      </c>
      <c r="G3415" t="s">
        <v>906</v>
      </c>
      <c r="H3415">
        <v>135.01767358539146</v>
      </c>
    </row>
    <row r="3416" spans="1:8" x14ac:dyDescent="0.25">
      <c r="A3416" t="s">
        <v>9405</v>
      </c>
      <c r="B3416" t="s">
        <v>8467</v>
      </c>
      <c r="C3416" t="s">
        <v>13</v>
      </c>
      <c r="D3416">
        <v>2040</v>
      </c>
      <c r="E3416" t="s">
        <v>28</v>
      </c>
      <c r="F3416" t="s">
        <v>15</v>
      </c>
      <c r="G3416" t="s">
        <v>906</v>
      </c>
      <c r="H3416">
        <v>131.30150876727873</v>
      </c>
    </row>
    <row r="3417" spans="1:8" x14ac:dyDescent="0.25">
      <c r="A3417" t="s">
        <v>9406</v>
      </c>
      <c r="B3417" t="s">
        <v>8467</v>
      </c>
      <c r="C3417" t="s">
        <v>13</v>
      </c>
      <c r="D3417">
        <v>2040</v>
      </c>
      <c r="E3417" t="s">
        <v>29</v>
      </c>
      <c r="F3417" t="s">
        <v>15</v>
      </c>
      <c r="G3417" t="s">
        <v>906</v>
      </c>
      <c r="H3417">
        <v>121.70887613565765</v>
      </c>
    </row>
    <row r="3418" spans="1:8" x14ac:dyDescent="0.25">
      <c r="A3418" t="s">
        <v>9407</v>
      </c>
      <c r="B3418" t="s">
        <v>8467</v>
      </c>
      <c r="C3418" t="s">
        <v>13</v>
      </c>
      <c r="D3418">
        <v>2040</v>
      </c>
      <c r="E3418" t="s">
        <v>30</v>
      </c>
      <c r="F3418" t="s">
        <v>15</v>
      </c>
      <c r="G3418" t="s">
        <v>906</v>
      </c>
      <c r="H3418">
        <v>102.47313004716119</v>
      </c>
    </row>
    <row r="3419" spans="1:8" x14ac:dyDescent="0.25">
      <c r="A3419" t="s">
        <v>9408</v>
      </c>
      <c r="B3419" t="s">
        <v>8467</v>
      </c>
      <c r="C3419" t="s">
        <v>13</v>
      </c>
      <c r="D3419">
        <v>2040</v>
      </c>
      <c r="E3419" t="s">
        <v>31</v>
      </c>
      <c r="F3419" t="s">
        <v>15</v>
      </c>
      <c r="G3419" t="s">
        <v>906</v>
      </c>
      <c r="H3419">
        <v>92.664425121623921</v>
      </c>
    </row>
    <row r="3420" spans="1:8" x14ac:dyDescent="0.25">
      <c r="A3420" t="s">
        <v>9409</v>
      </c>
      <c r="B3420" t="s">
        <v>8467</v>
      </c>
      <c r="C3420" t="s">
        <v>13</v>
      </c>
      <c r="D3420">
        <v>2040</v>
      </c>
      <c r="E3420" t="s">
        <v>32</v>
      </c>
      <c r="F3420" t="s">
        <v>15</v>
      </c>
      <c r="G3420" t="s">
        <v>906</v>
      </c>
      <c r="H3420">
        <v>67.807973038632895</v>
      </c>
    </row>
    <row r="3421" spans="1:8" x14ac:dyDescent="0.25">
      <c r="A3421" t="s">
        <v>9410</v>
      </c>
      <c r="B3421" t="s">
        <v>8467</v>
      </c>
      <c r="C3421" t="s">
        <v>13</v>
      </c>
      <c r="D3421">
        <v>2040</v>
      </c>
      <c r="E3421" t="s">
        <v>33</v>
      </c>
      <c r="F3421" t="s">
        <v>15</v>
      </c>
      <c r="G3421" t="s">
        <v>906</v>
      </c>
      <c r="H3421">
        <v>38.38445343342061</v>
      </c>
    </row>
    <row r="3422" spans="1:8" x14ac:dyDescent="0.25">
      <c r="A3422" t="s">
        <v>9411</v>
      </c>
      <c r="B3422" t="s">
        <v>8467</v>
      </c>
      <c r="C3422" t="s">
        <v>13</v>
      </c>
      <c r="D3422">
        <v>2040</v>
      </c>
      <c r="E3422" t="s">
        <v>34</v>
      </c>
      <c r="F3422" t="s">
        <v>15</v>
      </c>
      <c r="G3422" t="s">
        <v>906</v>
      </c>
      <c r="H3422">
        <v>13.54123467732663</v>
      </c>
    </row>
    <row r="3423" spans="1:8" x14ac:dyDescent="0.25">
      <c r="A3423" t="s">
        <v>9412</v>
      </c>
      <c r="B3423" t="s">
        <v>8467</v>
      </c>
      <c r="C3423" t="s">
        <v>13</v>
      </c>
      <c r="D3423">
        <v>2040</v>
      </c>
      <c r="E3423" t="s">
        <v>35</v>
      </c>
      <c r="F3423" t="s">
        <v>15</v>
      </c>
      <c r="G3423" t="s">
        <v>906</v>
      </c>
      <c r="H3423">
        <v>2.6228779471066574</v>
      </c>
    </row>
    <row r="3424" spans="1:8" x14ac:dyDescent="0.25">
      <c r="A3424" t="s">
        <v>9413</v>
      </c>
      <c r="B3424" t="s">
        <v>8467</v>
      </c>
      <c r="C3424" t="s">
        <v>13</v>
      </c>
      <c r="D3424">
        <v>2040</v>
      </c>
      <c r="E3424" t="s">
        <v>36</v>
      </c>
      <c r="F3424" t="s">
        <v>15</v>
      </c>
      <c r="G3424" t="s">
        <v>906</v>
      </c>
      <c r="H3424">
        <v>0.46875176080599096</v>
      </c>
    </row>
    <row r="3425" spans="1:8" x14ac:dyDescent="0.25">
      <c r="A3425" t="s">
        <v>9414</v>
      </c>
      <c r="B3425" t="s">
        <v>8467</v>
      </c>
      <c r="C3425" t="s">
        <v>13</v>
      </c>
      <c r="D3425">
        <v>2040</v>
      </c>
      <c r="E3425" t="s">
        <v>16</v>
      </c>
      <c r="F3425" t="s">
        <v>37</v>
      </c>
      <c r="G3425" t="s">
        <v>906</v>
      </c>
      <c r="H3425">
        <v>85.11833914397387</v>
      </c>
    </row>
    <row r="3426" spans="1:8" x14ac:dyDescent="0.25">
      <c r="A3426" t="s">
        <v>9415</v>
      </c>
      <c r="B3426" t="s">
        <v>8467</v>
      </c>
      <c r="C3426" t="s">
        <v>13</v>
      </c>
      <c r="D3426">
        <v>2040</v>
      </c>
      <c r="E3426" t="s">
        <v>17</v>
      </c>
      <c r="F3426" t="s">
        <v>37</v>
      </c>
      <c r="G3426" t="s">
        <v>906</v>
      </c>
      <c r="H3426">
        <v>86.772526446309158</v>
      </c>
    </row>
    <row r="3427" spans="1:8" x14ac:dyDescent="0.25">
      <c r="A3427" t="s">
        <v>9416</v>
      </c>
      <c r="B3427" t="s">
        <v>8467</v>
      </c>
      <c r="C3427" t="s">
        <v>13</v>
      </c>
      <c r="D3427">
        <v>2040</v>
      </c>
      <c r="E3427" t="s">
        <v>18</v>
      </c>
      <c r="F3427" t="s">
        <v>37</v>
      </c>
      <c r="G3427" t="s">
        <v>906</v>
      </c>
      <c r="H3427">
        <v>87.800059386376461</v>
      </c>
    </row>
    <row r="3428" spans="1:8" x14ac:dyDescent="0.25">
      <c r="A3428" t="s">
        <v>9417</v>
      </c>
      <c r="B3428" t="s">
        <v>8467</v>
      </c>
      <c r="C3428" t="s">
        <v>13</v>
      </c>
      <c r="D3428">
        <v>2040</v>
      </c>
      <c r="E3428" t="s">
        <v>19</v>
      </c>
      <c r="F3428" t="s">
        <v>37</v>
      </c>
      <c r="G3428" t="s">
        <v>906</v>
      </c>
      <c r="H3428">
        <v>90.549344912274336</v>
      </c>
    </row>
    <row r="3429" spans="1:8" x14ac:dyDescent="0.25">
      <c r="A3429" t="s">
        <v>9418</v>
      </c>
      <c r="B3429" t="s">
        <v>8467</v>
      </c>
      <c r="C3429" t="s">
        <v>13</v>
      </c>
      <c r="D3429">
        <v>2040</v>
      </c>
      <c r="E3429" t="s">
        <v>20</v>
      </c>
      <c r="F3429" t="s">
        <v>37</v>
      </c>
      <c r="G3429" t="s">
        <v>906</v>
      </c>
      <c r="H3429">
        <v>94.37507129024209</v>
      </c>
    </row>
    <row r="3430" spans="1:8" x14ac:dyDescent="0.25">
      <c r="A3430" t="s">
        <v>9419</v>
      </c>
      <c r="B3430" t="s">
        <v>8467</v>
      </c>
      <c r="C3430" t="s">
        <v>13</v>
      </c>
      <c r="D3430">
        <v>2040</v>
      </c>
      <c r="E3430" t="s">
        <v>21</v>
      </c>
      <c r="F3430" t="s">
        <v>37</v>
      </c>
      <c r="G3430" t="s">
        <v>906</v>
      </c>
      <c r="H3430">
        <v>97.269074033739059</v>
      </c>
    </row>
    <row r="3431" spans="1:8" x14ac:dyDescent="0.25">
      <c r="A3431" t="s">
        <v>9420</v>
      </c>
      <c r="B3431" t="s">
        <v>8467</v>
      </c>
      <c r="C3431" t="s">
        <v>13</v>
      </c>
      <c r="D3431">
        <v>2040</v>
      </c>
      <c r="E3431" t="s">
        <v>22</v>
      </c>
      <c r="F3431" t="s">
        <v>37</v>
      </c>
      <c r="G3431" t="s">
        <v>906</v>
      </c>
      <c r="H3431">
        <v>100.18778500892265</v>
      </c>
    </row>
    <row r="3432" spans="1:8" x14ac:dyDescent="0.25">
      <c r="A3432" t="s">
        <v>9421</v>
      </c>
      <c r="B3432" t="s">
        <v>8467</v>
      </c>
      <c r="C3432" t="s">
        <v>13</v>
      </c>
      <c r="D3432">
        <v>2040</v>
      </c>
      <c r="E3432" t="s">
        <v>23</v>
      </c>
      <c r="F3432" t="s">
        <v>37</v>
      </c>
      <c r="G3432" t="s">
        <v>906</v>
      </c>
      <c r="H3432">
        <v>94.32057206979232</v>
      </c>
    </row>
    <row r="3433" spans="1:8" x14ac:dyDescent="0.25">
      <c r="A3433" t="s">
        <v>9422</v>
      </c>
      <c r="B3433" t="s">
        <v>8467</v>
      </c>
      <c r="C3433" t="s">
        <v>13</v>
      </c>
      <c r="D3433">
        <v>2040</v>
      </c>
      <c r="E3433" t="s">
        <v>24</v>
      </c>
      <c r="F3433" t="s">
        <v>37</v>
      </c>
      <c r="G3433" t="s">
        <v>906</v>
      </c>
      <c r="H3433">
        <v>109.53891242665459</v>
      </c>
    </row>
    <row r="3434" spans="1:8" x14ac:dyDescent="0.25">
      <c r="A3434" t="s">
        <v>9423</v>
      </c>
      <c r="B3434" t="s">
        <v>8467</v>
      </c>
      <c r="C3434" t="s">
        <v>13</v>
      </c>
      <c r="D3434">
        <v>2040</v>
      </c>
      <c r="E3434" t="s">
        <v>25</v>
      </c>
      <c r="F3434" t="s">
        <v>37</v>
      </c>
      <c r="G3434" t="s">
        <v>906</v>
      </c>
      <c r="H3434">
        <v>105.40619774428009</v>
      </c>
    </row>
    <row r="3435" spans="1:8" x14ac:dyDescent="0.25">
      <c r="A3435" t="s">
        <v>9424</v>
      </c>
      <c r="B3435" t="s">
        <v>8467</v>
      </c>
      <c r="C3435" t="s">
        <v>13</v>
      </c>
      <c r="D3435">
        <v>2040</v>
      </c>
      <c r="E3435" t="s">
        <v>26</v>
      </c>
      <c r="F3435" t="s">
        <v>37</v>
      </c>
      <c r="G3435" t="s">
        <v>906</v>
      </c>
      <c r="H3435">
        <v>120.04611080163963</v>
      </c>
    </row>
    <row r="3436" spans="1:8" x14ac:dyDescent="0.25">
      <c r="A3436" t="s">
        <v>9425</v>
      </c>
      <c r="B3436" t="s">
        <v>8467</v>
      </c>
      <c r="C3436" t="s">
        <v>13</v>
      </c>
      <c r="D3436">
        <v>2040</v>
      </c>
      <c r="E3436" t="s">
        <v>27</v>
      </c>
      <c r="F3436" t="s">
        <v>37</v>
      </c>
      <c r="G3436" t="s">
        <v>906</v>
      </c>
      <c r="H3436">
        <v>131.38887502146974</v>
      </c>
    </row>
    <row r="3437" spans="1:8" x14ac:dyDescent="0.25">
      <c r="A3437" t="s">
        <v>9426</v>
      </c>
      <c r="B3437" t="s">
        <v>8467</v>
      </c>
      <c r="C3437" t="s">
        <v>13</v>
      </c>
      <c r="D3437">
        <v>2040</v>
      </c>
      <c r="E3437" t="s">
        <v>28</v>
      </c>
      <c r="F3437" t="s">
        <v>37</v>
      </c>
      <c r="G3437" t="s">
        <v>906</v>
      </c>
      <c r="H3437">
        <v>133.68419864319534</v>
      </c>
    </row>
    <row r="3438" spans="1:8" x14ac:dyDescent="0.25">
      <c r="A3438" t="s">
        <v>9427</v>
      </c>
      <c r="B3438" t="s">
        <v>8467</v>
      </c>
      <c r="C3438" t="s">
        <v>13</v>
      </c>
      <c r="D3438">
        <v>2040</v>
      </c>
      <c r="E3438" t="s">
        <v>29</v>
      </c>
      <c r="F3438" t="s">
        <v>37</v>
      </c>
      <c r="G3438" t="s">
        <v>906</v>
      </c>
      <c r="H3438">
        <v>131.5691340437948</v>
      </c>
    </row>
    <row r="3439" spans="1:8" x14ac:dyDescent="0.25">
      <c r="A3439" t="s">
        <v>9428</v>
      </c>
      <c r="B3439" t="s">
        <v>8467</v>
      </c>
      <c r="C3439" t="s">
        <v>13</v>
      </c>
      <c r="D3439">
        <v>2040</v>
      </c>
      <c r="E3439" t="s">
        <v>30</v>
      </c>
      <c r="F3439" t="s">
        <v>37</v>
      </c>
      <c r="G3439" t="s">
        <v>906</v>
      </c>
      <c r="H3439">
        <v>121.46446469710108</v>
      </c>
    </row>
    <row r="3440" spans="1:8" x14ac:dyDescent="0.25">
      <c r="A3440" t="s">
        <v>9429</v>
      </c>
      <c r="B3440" t="s">
        <v>8467</v>
      </c>
      <c r="C3440" t="s">
        <v>13</v>
      </c>
      <c r="D3440">
        <v>2040</v>
      </c>
      <c r="E3440" t="s">
        <v>31</v>
      </c>
      <c r="F3440" t="s">
        <v>37</v>
      </c>
      <c r="G3440" t="s">
        <v>906</v>
      </c>
      <c r="H3440">
        <v>123.55076625316342</v>
      </c>
    </row>
    <row r="3441" spans="1:8" x14ac:dyDescent="0.25">
      <c r="A3441" t="s">
        <v>9430</v>
      </c>
      <c r="B3441" t="s">
        <v>8467</v>
      </c>
      <c r="C3441" t="s">
        <v>13</v>
      </c>
      <c r="D3441">
        <v>2040</v>
      </c>
      <c r="E3441" t="s">
        <v>32</v>
      </c>
      <c r="F3441" t="s">
        <v>37</v>
      </c>
      <c r="G3441" t="s">
        <v>906</v>
      </c>
      <c r="H3441">
        <v>104.86102578609621</v>
      </c>
    </row>
    <row r="3442" spans="1:8" x14ac:dyDescent="0.25">
      <c r="A3442" t="s">
        <v>9431</v>
      </c>
      <c r="B3442" t="s">
        <v>8467</v>
      </c>
      <c r="C3442" t="s">
        <v>13</v>
      </c>
      <c r="D3442">
        <v>2040</v>
      </c>
      <c r="E3442" t="s">
        <v>33</v>
      </c>
      <c r="F3442" t="s">
        <v>37</v>
      </c>
      <c r="G3442" t="s">
        <v>906</v>
      </c>
      <c r="H3442">
        <v>72.869280132103867</v>
      </c>
    </row>
    <row r="3443" spans="1:8" x14ac:dyDescent="0.25">
      <c r="A3443" t="s">
        <v>9432</v>
      </c>
      <c r="B3443" t="s">
        <v>8467</v>
      </c>
      <c r="C3443" t="s">
        <v>13</v>
      </c>
      <c r="D3443">
        <v>2040</v>
      </c>
      <c r="E3443" t="s">
        <v>34</v>
      </c>
      <c r="F3443" t="s">
        <v>37</v>
      </c>
      <c r="G3443" t="s">
        <v>906</v>
      </c>
      <c r="H3443">
        <v>35.464108195741332</v>
      </c>
    </row>
    <row r="3444" spans="1:8" x14ac:dyDescent="0.25">
      <c r="A3444" t="s">
        <v>9433</v>
      </c>
      <c r="B3444" t="s">
        <v>8467</v>
      </c>
      <c r="C3444" t="s">
        <v>13</v>
      </c>
      <c r="D3444">
        <v>2040</v>
      </c>
      <c r="E3444" t="s">
        <v>35</v>
      </c>
      <c r="F3444" t="s">
        <v>37</v>
      </c>
      <c r="G3444" t="s">
        <v>906</v>
      </c>
      <c r="H3444">
        <v>10.006487706252896</v>
      </c>
    </row>
    <row r="3445" spans="1:8" x14ac:dyDescent="0.25">
      <c r="A3445" t="s">
        <v>9434</v>
      </c>
      <c r="B3445" t="s">
        <v>8467</v>
      </c>
      <c r="C3445" t="s">
        <v>13</v>
      </c>
      <c r="D3445">
        <v>2040</v>
      </c>
      <c r="E3445" t="s">
        <v>36</v>
      </c>
      <c r="F3445" t="s">
        <v>37</v>
      </c>
      <c r="G3445" t="s">
        <v>906</v>
      </c>
      <c r="H3445">
        <v>2.5867335077688467</v>
      </c>
    </row>
    <row r="3446" spans="1:8" x14ac:dyDescent="0.25">
      <c r="A3446" t="s">
        <v>9435</v>
      </c>
      <c r="B3446" t="s">
        <v>8467</v>
      </c>
      <c r="C3446" t="s">
        <v>13</v>
      </c>
      <c r="D3446">
        <v>2040</v>
      </c>
      <c r="E3446" t="s">
        <v>16</v>
      </c>
      <c r="F3446" t="s">
        <v>15</v>
      </c>
      <c r="G3446" t="s">
        <v>949</v>
      </c>
      <c r="H3446">
        <v>94.791414467299248</v>
      </c>
    </row>
    <row r="3447" spans="1:8" x14ac:dyDescent="0.25">
      <c r="A3447" t="s">
        <v>9436</v>
      </c>
      <c r="B3447" t="s">
        <v>8467</v>
      </c>
      <c r="C3447" t="s">
        <v>13</v>
      </c>
      <c r="D3447">
        <v>2040</v>
      </c>
      <c r="E3447" t="s">
        <v>17</v>
      </c>
      <c r="F3447" t="s">
        <v>15</v>
      </c>
      <c r="G3447" t="s">
        <v>949</v>
      </c>
      <c r="H3447">
        <v>96.930582856507044</v>
      </c>
    </row>
    <row r="3448" spans="1:8" x14ac:dyDescent="0.25">
      <c r="A3448" t="s">
        <v>9437</v>
      </c>
      <c r="B3448" t="s">
        <v>8467</v>
      </c>
      <c r="C3448" t="s">
        <v>13</v>
      </c>
      <c r="D3448">
        <v>2040</v>
      </c>
      <c r="E3448" t="s">
        <v>18</v>
      </c>
      <c r="F3448" t="s">
        <v>15</v>
      </c>
      <c r="G3448" t="s">
        <v>949</v>
      </c>
      <c r="H3448">
        <v>98.581456180569589</v>
      </c>
    </row>
    <row r="3449" spans="1:8" x14ac:dyDescent="0.25">
      <c r="A3449" t="s">
        <v>9438</v>
      </c>
      <c r="B3449" t="s">
        <v>8467</v>
      </c>
      <c r="C3449" t="s">
        <v>13</v>
      </c>
      <c r="D3449">
        <v>2040</v>
      </c>
      <c r="E3449" t="s">
        <v>19</v>
      </c>
      <c r="F3449" t="s">
        <v>15</v>
      </c>
      <c r="G3449" t="s">
        <v>949</v>
      </c>
      <c r="H3449">
        <v>101.64197017649931</v>
      </c>
    </row>
    <row r="3450" spans="1:8" x14ac:dyDescent="0.25">
      <c r="A3450" t="s">
        <v>9439</v>
      </c>
      <c r="B3450" t="s">
        <v>8467</v>
      </c>
      <c r="C3450" t="s">
        <v>13</v>
      </c>
      <c r="D3450">
        <v>2040</v>
      </c>
      <c r="E3450" t="s">
        <v>20</v>
      </c>
      <c r="F3450" t="s">
        <v>15</v>
      </c>
      <c r="G3450" t="s">
        <v>949</v>
      </c>
      <c r="H3450">
        <v>105.34829595451272</v>
      </c>
    </row>
    <row r="3451" spans="1:8" x14ac:dyDescent="0.25">
      <c r="A3451" t="s">
        <v>9440</v>
      </c>
      <c r="B3451" t="s">
        <v>8467</v>
      </c>
      <c r="C3451" t="s">
        <v>13</v>
      </c>
      <c r="D3451">
        <v>2040</v>
      </c>
      <c r="E3451" t="s">
        <v>21</v>
      </c>
      <c r="F3451" t="s">
        <v>15</v>
      </c>
      <c r="G3451" t="s">
        <v>949</v>
      </c>
      <c r="H3451">
        <v>107.92359428891204</v>
      </c>
    </row>
    <row r="3452" spans="1:8" x14ac:dyDescent="0.25">
      <c r="A3452" t="s">
        <v>9441</v>
      </c>
      <c r="B3452" t="s">
        <v>8467</v>
      </c>
      <c r="C3452" t="s">
        <v>13</v>
      </c>
      <c r="D3452">
        <v>2040</v>
      </c>
      <c r="E3452" t="s">
        <v>22</v>
      </c>
      <c r="F3452" t="s">
        <v>15</v>
      </c>
      <c r="G3452" t="s">
        <v>949</v>
      </c>
      <c r="H3452">
        <v>111.14434389194787</v>
      </c>
    </row>
    <row r="3453" spans="1:8" x14ac:dyDescent="0.25">
      <c r="A3453" t="s">
        <v>9442</v>
      </c>
      <c r="B3453" t="s">
        <v>8467</v>
      </c>
      <c r="C3453" t="s">
        <v>13</v>
      </c>
      <c r="D3453">
        <v>2040</v>
      </c>
      <c r="E3453" t="s">
        <v>23</v>
      </c>
      <c r="F3453" t="s">
        <v>15</v>
      </c>
      <c r="G3453" t="s">
        <v>949</v>
      </c>
      <c r="H3453">
        <v>104.86947743950013</v>
      </c>
    </row>
    <row r="3454" spans="1:8" x14ac:dyDescent="0.25">
      <c r="A3454" t="s">
        <v>9443</v>
      </c>
      <c r="B3454" t="s">
        <v>8467</v>
      </c>
      <c r="C3454" t="s">
        <v>13</v>
      </c>
      <c r="D3454">
        <v>2040</v>
      </c>
      <c r="E3454" t="s">
        <v>24</v>
      </c>
      <c r="F3454" t="s">
        <v>15</v>
      </c>
      <c r="G3454" t="s">
        <v>949</v>
      </c>
      <c r="H3454">
        <v>121.80944913585017</v>
      </c>
    </row>
    <row r="3455" spans="1:8" x14ac:dyDescent="0.25">
      <c r="A3455" t="s">
        <v>9444</v>
      </c>
      <c r="B3455" t="s">
        <v>8467</v>
      </c>
      <c r="C3455" t="s">
        <v>13</v>
      </c>
      <c r="D3455">
        <v>2040</v>
      </c>
      <c r="E3455" t="s">
        <v>25</v>
      </c>
      <c r="F3455" t="s">
        <v>15</v>
      </c>
      <c r="G3455" t="s">
        <v>949</v>
      </c>
      <c r="H3455">
        <v>117.62866699772735</v>
      </c>
    </row>
    <row r="3456" spans="1:8" x14ac:dyDescent="0.25">
      <c r="A3456" t="s">
        <v>9445</v>
      </c>
      <c r="B3456" t="s">
        <v>8467</v>
      </c>
      <c r="C3456" t="s">
        <v>13</v>
      </c>
      <c r="D3456">
        <v>2040</v>
      </c>
      <c r="E3456" t="s">
        <v>26</v>
      </c>
      <c r="F3456" t="s">
        <v>15</v>
      </c>
      <c r="G3456" t="s">
        <v>949</v>
      </c>
      <c r="H3456">
        <v>131.46889900159283</v>
      </c>
    </row>
    <row r="3457" spans="1:8" x14ac:dyDescent="0.25">
      <c r="A3457" t="s">
        <v>9446</v>
      </c>
      <c r="B3457" t="s">
        <v>8467</v>
      </c>
      <c r="C3457" t="s">
        <v>13</v>
      </c>
      <c r="D3457">
        <v>2040</v>
      </c>
      <c r="E3457" t="s">
        <v>27</v>
      </c>
      <c r="F3457" t="s">
        <v>15</v>
      </c>
      <c r="G3457" t="s">
        <v>949</v>
      </c>
      <c r="H3457">
        <v>138.00787585006219</v>
      </c>
    </row>
    <row r="3458" spans="1:8" x14ac:dyDescent="0.25">
      <c r="A3458" t="s">
        <v>9447</v>
      </c>
      <c r="B3458" t="s">
        <v>8467</v>
      </c>
      <c r="C3458" t="s">
        <v>13</v>
      </c>
      <c r="D3458">
        <v>2040</v>
      </c>
      <c r="E3458" t="s">
        <v>28</v>
      </c>
      <c r="F3458" t="s">
        <v>15</v>
      </c>
      <c r="G3458" t="s">
        <v>949</v>
      </c>
      <c r="H3458">
        <v>133.27839401227817</v>
      </c>
    </row>
    <row r="3459" spans="1:8" x14ac:dyDescent="0.25">
      <c r="A3459" t="s">
        <v>9448</v>
      </c>
      <c r="B3459" t="s">
        <v>8467</v>
      </c>
      <c r="C3459" t="s">
        <v>13</v>
      </c>
      <c r="D3459">
        <v>2040</v>
      </c>
      <c r="E3459" t="s">
        <v>29</v>
      </c>
      <c r="F3459" t="s">
        <v>15</v>
      </c>
      <c r="G3459" t="s">
        <v>949</v>
      </c>
      <c r="H3459">
        <v>122.79697883528492</v>
      </c>
    </row>
    <row r="3460" spans="1:8" x14ac:dyDescent="0.25">
      <c r="A3460" t="s">
        <v>9449</v>
      </c>
      <c r="B3460" t="s">
        <v>8467</v>
      </c>
      <c r="C3460" t="s">
        <v>13</v>
      </c>
      <c r="D3460">
        <v>2040</v>
      </c>
      <c r="E3460" t="s">
        <v>30</v>
      </c>
      <c r="F3460" t="s">
        <v>15</v>
      </c>
      <c r="G3460" t="s">
        <v>949</v>
      </c>
      <c r="H3460">
        <v>103.07233623776564</v>
      </c>
    </row>
    <row r="3461" spans="1:8" x14ac:dyDescent="0.25">
      <c r="A3461" t="s">
        <v>9450</v>
      </c>
      <c r="B3461" t="s">
        <v>8467</v>
      </c>
      <c r="C3461" t="s">
        <v>13</v>
      </c>
      <c r="D3461">
        <v>2040</v>
      </c>
      <c r="E3461" t="s">
        <v>31</v>
      </c>
      <c r="F3461" t="s">
        <v>15</v>
      </c>
      <c r="G3461" t="s">
        <v>949</v>
      </c>
      <c r="H3461">
        <v>93.0392218358474</v>
      </c>
    </row>
    <row r="3462" spans="1:8" x14ac:dyDescent="0.25">
      <c r="A3462" t="s">
        <v>9451</v>
      </c>
      <c r="B3462" t="s">
        <v>8467</v>
      </c>
      <c r="C3462" t="s">
        <v>13</v>
      </c>
      <c r="D3462">
        <v>2040</v>
      </c>
      <c r="E3462" t="s">
        <v>32</v>
      </c>
      <c r="F3462" t="s">
        <v>15</v>
      </c>
      <c r="G3462" t="s">
        <v>949</v>
      </c>
      <c r="H3462">
        <v>67.942655253232189</v>
      </c>
    </row>
    <row r="3463" spans="1:8" x14ac:dyDescent="0.25">
      <c r="A3463" t="s">
        <v>9452</v>
      </c>
      <c r="B3463" t="s">
        <v>8467</v>
      </c>
      <c r="C3463" t="s">
        <v>13</v>
      </c>
      <c r="D3463">
        <v>2040</v>
      </c>
      <c r="E3463" t="s">
        <v>33</v>
      </c>
      <c r="F3463" t="s">
        <v>15</v>
      </c>
      <c r="G3463" t="s">
        <v>949</v>
      </c>
      <c r="H3463">
        <v>38.438771239366204</v>
      </c>
    </row>
    <row r="3464" spans="1:8" x14ac:dyDescent="0.25">
      <c r="A3464" t="s">
        <v>9453</v>
      </c>
      <c r="B3464" t="s">
        <v>8467</v>
      </c>
      <c r="C3464" t="s">
        <v>13</v>
      </c>
      <c r="D3464">
        <v>2040</v>
      </c>
      <c r="E3464" t="s">
        <v>34</v>
      </c>
      <c r="F3464" t="s">
        <v>15</v>
      </c>
      <c r="G3464" t="s">
        <v>949</v>
      </c>
      <c r="H3464">
        <v>13.552590038085164</v>
      </c>
    </row>
    <row r="3465" spans="1:8" x14ac:dyDescent="0.25">
      <c r="A3465" t="s">
        <v>9454</v>
      </c>
      <c r="B3465" t="s">
        <v>8467</v>
      </c>
      <c r="C3465" t="s">
        <v>13</v>
      </c>
      <c r="D3465">
        <v>2040</v>
      </c>
      <c r="E3465" t="s">
        <v>35</v>
      </c>
      <c r="F3465" t="s">
        <v>15</v>
      </c>
      <c r="G3465" t="s">
        <v>949</v>
      </c>
      <c r="H3465">
        <v>2.6271166483342907</v>
      </c>
    </row>
    <row r="3466" spans="1:8" x14ac:dyDescent="0.25">
      <c r="A3466" t="s">
        <v>9455</v>
      </c>
      <c r="B3466" t="s">
        <v>8467</v>
      </c>
      <c r="C3466" t="s">
        <v>13</v>
      </c>
      <c r="D3466">
        <v>2040</v>
      </c>
      <c r="E3466" t="s">
        <v>36</v>
      </c>
      <c r="F3466" t="s">
        <v>15</v>
      </c>
      <c r="G3466" t="s">
        <v>949</v>
      </c>
      <c r="H3466">
        <v>0.46934863958327278</v>
      </c>
    </row>
    <row r="3467" spans="1:8" x14ac:dyDescent="0.25">
      <c r="A3467" t="s">
        <v>9456</v>
      </c>
      <c r="B3467" t="s">
        <v>8467</v>
      </c>
      <c r="C3467" t="s">
        <v>13</v>
      </c>
      <c r="D3467">
        <v>2040</v>
      </c>
      <c r="E3467" t="s">
        <v>16</v>
      </c>
      <c r="F3467" t="s">
        <v>37</v>
      </c>
      <c r="G3467" t="s">
        <v>949</v>
      </c>
      <c r="H3467">
        <v>89.515557652546931</v>
      </c>
    </row>
    <row r="3468" spans="1:8" x14ac:dyDescent="0.25">
      <c r="A3468" t="s">
        <v>9457</v>
      </c>
      <c r="B3468" t="s">
        <v>8467</v>
      </c>
      <c r="C3468" t="s">
        <v>13</v>
      </c>
      <c r="D3468">
        <v>2040</v>
      </c>
      <c r="E3468" t="s">
        <v>17</v>
      </c>
      <c r="F3468" t="s">
        <v>37</v>
      </c>
      <c r="G3468" t="s">
        <v>949</v>
      </c>
      <c r="H3468">
        <v>91.627292486932561</v>
      </c>
    </row>
    <row r="3469" spans="1:8" x14ac:dyDescent="0.25">
      <c r="A3469" t="s">
        <v>9458</v>
      </c>
      <c r="B3469" t="s">
        <v>8467</v>
      </c>
      <c r="C3469" t="s">
        <v>13</v>
      </c>
      <c r="D3469">
        <v>2040</v>
      </c>
      <c r="E3469" t="s">
        <v>18</v>
      </c>
      <c r="F3469" t="s">
        <v>37</v>
      </c>
      <c r="G3469" t="s">
        <v>949</v>
      </c>
      <c r="H3469">
        <v>93.187655879357166</v>
      </c>
    </row>
    <row r="3470" spans="1:8" x14ac:dyDescent="0.25">
      <c r="A3470" t="s">
        <v>9459</v>
      </c>
      <c r="B3470" t="s">
        <v>8467</v>
      </c>
      <c r="C3470" t="s">
        <v>13</v>
      </c>
      <c r="D3470">
        <v>2040</v>
      </c>
      <c r="E3470" t="s">
        <v>19</v>
      </c>
      <c r="F3470" t="s">
        <v>37</v>
      </c>
      <c r="G3470" t="s">
        <v>949</v>
      </c>
      <c r="H3470">
        <v>96.273456501407466</v>
      </c>
    </row>
    <row r="3471" spans="1:8" x14ac:dyDescent="0.25">
      <c r="A3471" t="s">
        <v>9460</v>
      </c>
      <c r="B3471" t="s">
        <v>8467</v>
      </c>
      <c r="C3471" t="s">
        <v>13</v>
      </c>
      <c r="D3471">
        <v>2040</v>
      </c>
      <c r="E3471" t="s">
        <v>20</v>
      </c>
      <c r="F3471" t="s">
        <v>37</v>
      </c>
      <c r="G3471" t="s">
        <v>949</v>
      </c>
      <c r="H3471">
        <v>99.784121982603068</v>
      </c>
    </row>
    <row r="3472" spans="1:8" x14ac:dyDescent="0.25">
      <c r="A3472" t="s">
        <v>9461</v>
      </c>
      <c r="B3472" t="s">
        <v>8467</v>
      </c>
      <c r="C3472" t="s">
        <v>13</v>
      </c>
      <c r="D3472">
        <v>2040</v>
      </c>
      <c r="E3472" t="s">
        <v>21</v>
      </c>
      <c r="F3472" t="s">
        <v>37</v>
      </c>
      <c r="G3472" t="s">
        <v>949</v>
      </c>
      <c r="H3472">
        <v>102.32593236234305</v>
      </c>
    </row>
    <row r="3473" spans="1:8" x14ac:dyDescent="0.25">
      <c r="A3473" t="s">
        <v>9462</v>
      </c>
      <c r="B3473" t="s">
        <v>8467</v>
      </c>
      <c r="C3473" t="s">
        <v>13</v>
      </c>
      <c r="D3473">
        <v>2040</v>
      </c>
      <c r="E3473" t="s">
        <v>22</v>
      </c>
      <c r="F3473" t="s">
        <v>37</v>
      </c>
      <c r="G3473" t="s">
        <v>949</v>
      </c>
      <c r="H3473">
        <v>105.0730549445279</v>
      </c>
    </row>
    <row r="3474" spans="1:8" x14ac:dyDescent="0.25">
      <c r="A3474" t="s">
        <v>9463</v>
      </c>
      <c r="B3474" t="s">
        <v>8467</v>
      </c>
      <c r="C3474" t="s">
        <v>13</v>
      </c>
      <c r="D3474">
        <v>2040</v>
      </c>
      <c r="E3474" t="s">
        <v>23</v>
      </c>
      <c r="F3474" t="s">
        <v>37</v>
      </c>
      <c r="G3474" t="s">
        <v>949</v>
      </c>
      <c r="H3474">
        <v>99.799003994503394</v>
      </c>
    </row>
    <row r="3475" spans="1:8" x14ac:dyDescent="0.25">
      <c r="A3475" t="s">
        <v>9464</v>
      </c>
      <c r="B3475" t="s">
        <v>8467</v>
      </c>
      <c r="C3475" t="s">
        <v>13</v>
      </c>
      <c r="D3475">
        <v>2040</v>
      </c>
      <c r="E3475" t="s">
        <v>24</v>
      </c>
      <c r="F3475" t="s">
        <v>37</v>
      </c>
      <c r="G3475" t="s">
        <v>949</v>
      </c>
      <c r="H3475">
        <v>116.59490798300264</v>
      </c>
    </row>
    <row r="3476" spans="1:8" x14ac:dyDescent="0.25">
      <c r="A3476" t="s">
        <v>9465</v>
      </c>
      <c r="B3476" t="s">
        <v>8467</v>
      </c>
      <c r="C3476" t="s">
        <v>13</v>
      </c>
      <c r="D3476">
        <v>2040</v>
      </c>
      <c r="E3476" t="s">
        <v>25</v>
      </c>
      <c r="F3476" t="s">
        <v>37</v>
      </c>
      <c r="G3476" t="s">
        <v>949</v>
      </c>
      <c r="H3476">
        <v>114.02164741633729</v>
      </c>
    </row>
    <row r="3477" spans="1:8" x14ac:dyDescent="0.25">
      <c r="A3477" t="s">
        <v>9466</v>
      </c>
      <c r="B3477" t="s">
        <v>8467</v>
      </c>
      <c r="C3477" t="s">
        <v>13</v>
      </c>
      <c r="D3477">
        <v>2040</v>
      </c>
      <c r="E3477" t="s">
        <v>26</v>
      </c>
      <c r="F3477" t="s">
        <v>37</v>
      </c>
      <c r="G3477" t="s">
        <v>949</v>
      </c>
      <c r="H3477">
        <v>128.8901743554718</v>
      </c>
    </row>
    <row r="3478" spans="1:8" x14ac:dyDescent="0.25">
      <c r="A3478" t="s">
        <v>9467</v>
      </c>
      <c r="B3478" t="s">
        <v>8467</v>
      </c>
      <c r="C3478" t="s">
        <v>13</v>
      </c>
      <c r="D3478">
        <v>2040</v>
      </c>
      <c r="E3478" t="s">
        <v>27</v>
      </c>
      <c r="F3478" t="s">
        <v>37</v>
      </c>
      <c r="G3478" t="s">
        <v>949</v>
      </c>
      <c r="H3478">
        <v>137.80226805468928</v>
      </c>
    </row>
    <row r="3479" spans="1:8" x14ac:dyDescent="0.25">
      <c r="A3479" t="s">
        <v>9468</v>
      </c>
      <c r="B3479" t="s">
        <v>8467</v>
      </c>
      <c r="C3479" t="s">
        <v>13</v>
      </c>
      <c r="D3479">
        <v>2040</v>
      </c>
      <c r="E3479" t="s">
        <v>28</v>
      </c>
      <c r="F3479" t="s">
        <v>37</v>
      </c>
      <c r="G3479" t="s">
        <v>949</v>
      </c>
      <c r="H3479">
        <v>137.70038055613668</v>
      </c>
    </row>
    <row r="3480" spans="1:8" x14ac:dyDescent="0.25">
      <c r="A3480" t="s">
        <v>9469</v>
      </c>
      <c r="B3480" t="s">
        <v>8467</v>
      </c>
      <c r="C3480" t="s">
        <v>13</v>
      </c>
      <c r="D3480">
        <v>2040</v>
      </c>
      <c r="E3480" t="s">
        <v>29</v>
      </c>
      <c r="F3480" t="s">
        <v>37</v>
      </c>
      <c r="G3480" t="s">
        <v>949</v>
      </c>
      <c r="H3480">
        <v>134.08047425485299</v>
      </c>
    </row>
    <row r="3481" spans="1:8" x14ac:dyDescent="0.25">
      <c r="A3481" t="s">
        <v>9470</v>
      </c>
      <c r="B3481" t="s">
        <v>8467</v>
      </c>
      <c r="C3481" t="s">
        <v>13</v>
      </c>
      <c r="D3481">
        <v>2040</v>
      </c>
      <c r="E3481" t="s">
        <v>30</v>
      </c>
      <c r="F3481" t="s">
        <v>37</v>
      </c>
      <c r="G3481" t="s">
        <v>949</v>
      </c>
      <c r="H3481">
        <v>122.87722960804476</v>
      </c>
    </row>
    <row r="3482" spans="1:8" x14ac:dyDescent="0.25">
      <c r="A3482" t="s">
        <v>9471</v>
      </c>
      <c r="B3482" t="s">
        <v>8467</v>
      </c>
      <c r="C3482" t="s">
        <v>13</v>
      </c>
      <c r="D3482">
        <v>2040</v>
      </c>
      <c r="E3482" t="s">
        <v>31</v>
      </c>
      <c r="F3482" t="s">
        <v>37</v>
      </c>
      <c r="G3482" t="s">
        <v>949</v>
      </c>
      <c r="H3482">
        <v>124.35496825739368</v>
      </c>
    </row>
    <row r="3483" spans="1:8" x14ac:dyDescent="0.25">
      <c r="A3483" t="s">
        <v>9472</v>
      </c>
      <c r="B3483" t="s">
        <v>8467</v>
      </c>
      <c r="C3483" t="s">
        <v>13</v>
      </c>
      <c r="D3483">
        <v>2040</v>
      </c>
      <c r="E3483" t="s">
        <v>32</v>
      </c>
      <c r="F3483" t="s">
        <v>37</v>
      </c>
      <c r="G3483" t="s">
        <v>949</v>
      </c>
      <c r="H3483">
        <v>105.2625578122118</v>
      </c>
    </row>
    <row r="3484" spans="1:8" x14ac:dyDescent="0.25">
      <c r="A3484" t="s">
        <v>9473</v>
      </c>
      <c r="B3484" t="s">
        <v>8467</v>
      </c>
      <c r="C3484" t="s">
        <v>13</v>
      </c>
      <c r="D3484">
        <v>2040</v>
      </c>
      <c r="E3484" t="s">
        <v>33</v>
      </c>
      <c r="F3484" t="s">
        <v>37</v>
      </c>
      <c r="G3484" t="s">
        <v>949</v>
      </c>
      <c r="H3484">
        <v>73.010884124662482</v>
      </c>
    </row>
    <row r="3485" spans="1:8" x14ac:dyDescent="0.25">
      <c r="A3485" t="s">
        <v>9474</v>
      </c>
      <c r="B3485" t="s">
        <v>8467</v>
      </c>
      <c r="C3485" t="s">
        <v>13</v>
      </c>
      <c r="D3485">
        <v>2040</v>
      </c>
      <c r="E3485" t="s">
        <v>34</v>
      </c>
      <c r="F3485" t="s">
        <v>37</v>
      </c>
      <c r="G3485" t="s">
        <v>949</v>
      </c>
      <c r="H3485">
        <v>35.547257487817454</v>
      </c>
    </row>
    <row r="3486" spans="1:8" x14ac:dyDescent="0.25">
      <c r="A3486" t="s">
        <v>9475</v>
      </c>
      <c r="B3486" t="s">
        <v>8467</v>
      </c>
      <c r="C3486" t="s">
        <v>13</v>
      </c>
      <c r="D3486">
        <v>2040</v>
      </c>
      <c r="E3486" t="s">
        <v>35</v>
      </c>
      <c r="F3486" t="s">
        <v>37</v>
      </c>
      <c r="G3486" t="s">
        <v>949</v>
      </c>
      <c r="H3486">
        <v>10.02685792393935</v>
      </c>
    </row>
    <row r="3487" spans="1:8" x14ac:dyDescent="0.25">
      <c r="A3487" t="s">
        <v>9476</v>
      </c>
      <c r="B3487" t="s">
        <v>8467</v>
      </c>
      <c r="C3487" t="s">
        <v>13</v>
      </c>
      <c r="D3487">
        <v>2040</v>
      </c>
      <c r="E3487" t="s">
        <v>36</v>
      </c>
      <c r="F3487" t="s">
        <v>37</v>
      </c>
      <c r="G3487" t="s">
        <v>949</v>
      </c>
      <c r="H3487">
        <v>2.5889293523994641</v>
      </c>
    </row>
    <row r="3488" spans="1:8" x14ac:dyDescent="0.25">
      <c r="A3488" t="s">
        <v>3343</v>
      </c>
      <c r="B3488" t="s">
        <v>107</v>
      </c>
      <c r="C3488" t="s">
        <v>13</v>
      </c>
      <c r="D3488">
        <v>2040</v>
      </c>
      <c r="E3488" t="s">
        <v>16</v>
      </c>
      <c r="F3488" t="s">
        <v>15</v>
      </c>
      <c r="G3488" t="s">
        <v>906</v>
      </c>
      <c r="H3488">
        <v>74.39028822355256</v>
      </c>
    </row>
    <row r="3489" spans="1:8" x14ac:dyDescent="0.25">
      <c r="A3489" t="s">
        <v>3344</v>
      </c>
      <c r="B3489" t="s">
        <v>107</v>
      </c>
      <c r="C3489" t="s">
        <v>13</v>
      </c>
      <c r="D3489">
        <v>2040</v>
      </c>
      <c r="E3489" t="s">
        <v>17</v>
      </c>
      <c r="F3489" t="s">
        <v>15</v>
      </c>
      <c r="G3489" t="s">
        <v>906</v>
      </c>
      <c r="H3489">
        <v>77.801914908553542</v>
      </c>
    </row>
    <row r="3490" spans="1:8" x14ac:dyDescent="0.25">
      <c r="A3490" t="s">
        <v>3345</v>
      </c>
      <c r="B3490" t="s">
        <v>107</v>
      </c>
      <c r="C3490" t="s">
        <v>13</v>
      </c>
      <c r="D3490">
        <v>2040</v>
      </c>
      <c r="E3490" t="s">
        <v>18</v>
      </c>
      <c r="F3490" t="s">
        <v>15</v>
      </c>
      <c r="G3490" t="s">
        <v>906</v>
      </c>
      <c r="H3490">
        <v>81.948589575104648</v>
      </c>
    </row>
    <row r="3491" spans="1:8" x14ac:dyDescent="0.25">
      <c r="A3491" t="s">
        <v>3346</v>
      </c>
      <c r="B3491" t="s">
        <v>107</v>
      </c>
      <c r="C3491" t="s">
        <v>13</v>
      </c>
      <c r="D3491">
        <v>2040</v>
      </c>
      <c r="E3491" t="s">
        <v>19</v>
      </c>
      <c r="F3491" t="s">
        <v>15</v>
      </c>
      <c r="G3491" t="s">
        <v>906</v>
      </c>
      <c r="H3491">
        <v>87.518264813328258</v>
      </c>
    </row>
    <row r="3492" spans="1:8" x14ac:dyDescent="0.25">
      <c r="A3492" t="s">
        <v>3347</v>
      </c>
      <c r="B3492" t="s">
        <v>107</v>
      </c>
      <c r="C3492" t="s">
        <v>13</v>
      </c>
      <c r="D3492">
        <v>2040</v>
      </c>
      <c r="E3492" t="s">
        <v>20</v>
      </c>
      <c r="F3492" t="s">
        <v>15</v>
      </c>
      <c r="G3492" t="s">
        <v>906</v>
      </c>
      <c r="H3492">
        <v>95.015128574904637</v>
      </c>
    </row>
    <row r="3493" spans="1:8" x14ac:dyDescent="0.25">
      <c r="A3493" t="s">
        <v>3348</v>
      </c>
      <c r="B3493" t="s">
        <v>107</v>
      </c>
      <c r="C3493" t="s">
        <v>13</v>
      </c>
      <c r="D3493">
        <v>2040</v>
      </c>
      <c r="E3493" t="s">
        <v>21</v>
      </c>
      <c r="F3493" t="s">
        <v>15</v>
      </c>
      <c r="G3493" t="s">
        <v>906</v>
      </c>
      <c r="H3493">
        <v>102.94377348935481</v>
      </c>
    </row>
    <row r="3494" spans="1:8" x14ac:dyDescent="0.25">
      <c r="A3494" t="s">
        <v>3349</v>
      </c>
      <c r="B3494" t="s">
        <v>107</v>
      </c>
      <c r="C3494" t="s">
        <v>13</v>
      </c>
      <c r="D3494">
        <v>2040</v>
      </c>
      <c r="E3494" t="s">
        <v>22</v>
      </c>
      <c r="F3494" t="s">
        <v>15</v>
      </c>
      <c r="G3494" t="s">
        <v>906</v>
      </c>
      <c r="H3494">
        <v>110.25540849535521</v>
      </c>
    </row>
    <row r="3495" spans="1:8" x14ac:dyDescent="0.25">
      <c r="A3495" t="s">
        <v>3350</v>
      </c>
      <c r="B3495" t="s">
        <v>107</v>
      </c>
      <c r="C3495" t="s">
        <v>13</v>
      </c>
      <c r="D3495">
        <v>2040</v>
      </c>
      <c r="E3495" t="s">
        <v>23</v>
      </c>
      <c r="F3495" t="s">
        <v>15</v>
      </c>
      <c r="G3495" t="s">
        <v>906</v>
      </c>
      <c r="H3495">
        <v>103.58784456780447</v>
      </c>
    </row>
    <row r="3496" spans="1:8" x14ac:dyDescent="0.25">
      <c r="A3496" t="s">
        <v>3351</v>
      </c>
      <c r="B3496" t="s">
        <v>107</v>
      </c>
      <c r="C3496" t="s">
        <v>13</v>
      </c>
      <c r="D3496">
        <v>2040</v>
      </c>
      <c r="E3496" t="s">
        <v>24</v>
      </c>
      <c r="F3496" t="s">
        <v>15</v>
      </c>
      <c r="G3496" t="s">
        <v>906</v>
      </c>
      <c r="H3496">
        <v>119.24630583421751</v>
      </c>
    </row>
    <row r="3497" spans="1:8" x14ac:dyDescent="0.25">
      <c r="A3497" t="s">
        <v>3352</v>
      </c>
      <c r="B3497" t="s">
        <v>107</v>
      </c>
      <c r="C3497" t="s">
        <v>13</v>
      </c>
      <c r="D3497">
        <v>2040</v>
      </c>
      <c r="E3497" t="s">
        <v>25</v>
      </c>
      <c r="F3497" t="s">
        <v>15</v>
      </c>
      <c r="G3497" t="s">
        <v>906</v>
      </c>
      <c r="H3497">
        <v>113.82026302290917</v>
      </c>
    </row>
    <row r="3498" spans="1:8" x14ac:dyDescent="0.25">
      <c r="A3498" t="s">
        <v>3353</v>
      </c>
      <c r="B3498" t="s">
        <v>107</v>
      </c>
      <c r="C3498" t="s">
        <v>13</v>
      </c>
      <c r="D3498">
        <v>2040</v>
      </c>
      <c r="E3498" t="s">
        <v>26</v>
      </c>
      <c r="F3498" t="s">
        <v>15</v>
      </c>
      <c r="G3498" t="s">
        <v>906</v>
      </c>
      <c r="H3498">
        <v>127.33914882757433</v>
      </c>
    </row>
    <row r="3499" spans="1:8" x14ac:dyDescent="0.25">
      <c r="A3499" t="s">
        <v>3354</v>
      </c>
      <c r="B3499" t="s">
        <v>107</v>
      </c>
      <c r="C3499" t="s">
        <v>13</v>
      </c>
      <c r="D3499">
        <v>2040</v>
      </c>
      <c r="E3499" t="s">
        <v>27</v>
      </c>
      <c r="F3499" t="s">
        <v>15</v>
      </c>
      <c r="G3499" t="s">
        <v>906</v>
      </c>
      <c r="H3499">
        <v>135.01767358539146</v>
      </c>
    </row>
    <row r="3500" spans="1:8" x14ac:dyDescent="0.25">
      <c r="A3500" t="s">
        <v>3355</v>
      </c>
      <c r="B3500" t="s">
        <v>107</v>
      </c>
      <c r="C3500" t="s">
        <v>13</v>
      </c>
      <c r="D3500">
        <v>2040</v>
      </c>
      <c r="E3500" t="s">
        <v>28</v>
      </c>
      <c r="F3500" t="s">
        <v>15</v>
      </c>
      <c r="G3500" t="s">
        <v>906</v>
      </c>
      <c r="H3500">
        <v>131.30150876727873</v>
      </c>
    </row>
    <row r="3501" spans="1:8" x14ac:dyDescent="0.25">
      <c r="A3501" t="s">
        <v>3356</v>
      </c>
      <c r="B3501" t="s">
        <v>107</v>
      </c>
      <c r="C3501" t="s">
        <v>13</v>
      </c>
      <c r="D3501">
        <v>2040</v>
      </c>
      <c r="E3501" t="s">
        <v>29</v>
      </c>
      <c r="F3501" t="s">
        <v>15</v>
      </c>
      <c r="G3501" t="s">
        <v>906</v>
      </c>
      <c r="H3501">
        <v>121.70887613565765</v>
      </c>
    </row>
    <row r="3502" spans="1:8" x14ac:dyDescent="0.25">
      <c r="A3502" t="s">
        <v>3357</v>
      </c>
      <c r="B3502" t="s">
        <v>107</v>
      </c>
      <c r="C3502" t="s">
        <v>13</v>
      </c>
      <c r="D3502">
        <v>2040</v>
      </c>
      <c r="E3502" t="s">
        <v>30</v>
      </c>
      <c r="F3502" t="s">
        <v>15</v>
      </c>
      <c r="G3502" t="s">
        <v>906</v>
      </c>
      <c r="H3502">
        <v>102.47313004716119</v>
      </c>
    </row>
    <row r="3503" spans="1:8" x14ac:dyDescent="0.25">
      <c r="A3503" t="s">
        <v>3358</v>
      </c>
      <c r="B3503" t="s">
        <v>107</v>
      </c>
      <c r="C3503" t="s">
        <v>13</v>
      </c>
      <c r="D3503">
        <v>2040</v>
      </c>
      <c r="E3503" t="s">
        <v>31</v>
      </c>
      <c r="F3503" t="s">
        <v>15</v>
      </c>
      <c r="G3503" t="s">
        <v>906</v>
      </c>
      <c r="H3503">
        <v>92.664425121623921</v>
      </c>
    </row>
    <row r="3504" spans="1:8" x14ac:dyDescent="0.25">
      <c r="A3504" t="s">
        <v>3359</v>
      </c>
      <c r="B3504" t="s">
        <v>107</v>
      </c>
      <c r="C3504" t="s">
        <v>13</v>
      </c>
      <c r="D3504">
        <v>2040</v>
      </c>
      <c r="E3504" t="s">
        <v>32</v>
      </c>
      <c r="F3504" t="s">
        <v>15</v>
      </c>
      <c r="G3504" t="s">
        <v>906</v>
      </c>
      <c r="H3504">
        <v>67.807973038632895</v>
      </c>
    </row>
    <row r="3505" spans="1:8" x14ac:dyDescent="0.25">
      <c r="A3505" t="s">
        <v>3360</v>
      </c>
      <c r="B3505" t="s">
        <v>107</v>
      </c>
      <c r="C3505" t="s">
        <v>13</v>
      </c>
      <c r="D3505">
        <v>2040</v>
      </c>
      <c r="E3505" t="s">
        <v>33</v>
      </c>
      <c r="F3505" t="s">
        <v>15</v>
      </c>
      <c r="G3505" t="s">
        <v>906</v>
      </c>
      <c r="H3505">
        <v>38.38445343342061</v>
      </c>
    </row>
    <row r="3506" spans="1:8" x14ac:dyDescent="0.25">
      <c r="A3506" t="s">
        <v>3361</v>
      </c>
      <c r="B3506" t="s">
        <v>107</v>
      </c>
      <c r="C3506" t="s">
        <v>13</v>
      </c>
      <c r="D3506">
        <v>2040</v>
      </c>
      <c r="E3506" t="s">
        <v>34</v>
      </c>
      <c r="F3506" t="s">
        <v>15</v>
      </c>
      <c r="G3506" t="s">
        <v>906</v>
      </c>
      <c r="H3506">
        <v>13.54123467732663</v>
      </c>
    </row>
    <row r="3507" spans="1:8" x14ac:dyDescent="0.25">
      <c r="A3507" t="s">
        <v>3362</v>
      </c>
      <c r="B3507" t="s">
        <v>107</v>
      </c>
      <c r="C3507" t="s">
        <v>13</v>
      </c>
      <c r="D3507">
        <v>2040</v>
      </c>
      <c r="E3507" t="s">
        <v>35</v>
      </c>
      <c r="F3507" t="s">
        <v>15</v>
      </c>
      <c r="G3507" t="s">
        <v>906</v>
      </c>
      <c r="H3507">
        <v>2.6228779471066574</v>
      </c>
    </row>
    <row r="3508" spans="1:8" x14ac:dyDescent="0.25">
      <c r="A3508" t="s">
        <v>3363</v>
      </c>
      <c r="B3508" t="s">
        <v>107</v>
      </c>
      <c r="C3508" t="s">
        <v>13</v>
      </c>
      <c r="D3508">
        <v>2040</v>
      </c>
      <c r="E3508" t="s">
        <v>36</v>
      </c>
      <c r="F3508" t="s">
        <v>15</v>
      </c>
      <c r="G3508" t="s">
        <v>906</v>
      </c>
      <c r="H3508">
        <v>0.46875176080599096</v>
      </c>
    </row>
    <row r="3509" spans="1:8" x14ac:dyDescent="0.25">
      <c r="A3509" t="s">
        <v>3364</v>
      </c>
      <c r="B3509" t="s">
        <v>107</v>
      </c>
      <c r="C3509" t="s">
        <v>13</v>
      </c>
      <c r="D3509">
        <v>2040</v>
      </c>
      <c r="E3509" t="s">
        <v>16</v>
      </c>
      <c r="F3509" t="s">
        <v>37</v>
      </c>
      <c r="G3509" t="s">
        <v>906</v>
      </c>
      <c r="H3509">
        <v>70.258256512088579</v>
      </c>
    </row>
    <row r="3510" spans="1:8" x14ac:dyDescent="0.25">
      <c r="A3510" t="s">
        <v>3365</v>
      </c>
      <c r="B3510" t="s">
        <v>107</v>
      </c>
      <c r="C3510" t="s">
        <v>13</v>
      </c>
      <c r="D3510">
        <v>2040</v>
      </c>
      <c r="E3510" t="s">
        <v>17</v>
      </c>
      <c r="F3510" t="s">
        <v>37</v>
      </c>
      <c r="G3510" t="s">
        <v>906</v>
      </c>
      <c r="H3510">
        <v>73.061752487652043</v>
      </c>
    </row>
    <row r="3511" spans="1:8" x14ac:dyDescent="0.25">
      <c r="A3511" t="s">
        <v>3366</v>
      </c>
      <c r="B3511" t="s">
        <v>107</v>
      </c>
      <c r="C3511" t="s">
        <v>13</v>
      </c>
      <c r="D3511">
        <v>2040</v>
      </c>
      <c r="E3511" t="s">
        <v>18</v>
      </c>
      <c r="F3511" t="s">
        <v>37</v>
      </c>
      <c r="G3511" t="s">
        <v>906</v>
      </c>
      <c r="H3511">
        <v>76.670219365780753</v>
      </c>
    </row>
    <row r="3512" spans="1:8" x14ac:dyDescent="0.25">
      <c r="A3512" t="s">
        <v>3367</v>
      </c>
      <c r="B3512" t="s">
        <v>107</v>
      </c>
      <c r="C3512" t="s">
        <v>13</v>
      </c>
      <c r="D3512">
        <v>2040</v>
      </c>
      <c r="E3512" t="s">
        <v>19</v>
      </c>
      <c r="F3512" t="s">
        <v>37</v>
      </c>
      <c r="G3512" t="s">
        <v>906</v>
      </c>
      <c r="H3512">
        <v>81.876113565131973</v>
      </c>
    </row>
    <row r="3513" spans="1:8" x14ac:dyDescent="0.25">
      <c r="A3513" t="s">
        <v>3368</v>
      </c>
      <c r="B3513" t="s">
        <v>107</v>
      </c>
      <c r="C3513" t="s">
        <v>13</v>
      </c>
      <c r="D3513">
        <v>2040</v>
      </c>
      <c r="E3513" t="s">
        <v>20</v>
      </c>
      <c r="F3513" t="s">
        <v>37</v>
      </c>
      <c r="G3513" t="s">
        <v>906</v>
      </c>
      <c r="H3513">
        <v>88.461459497641556</v>
      </c>
    </row>
    <row r="3514" spans="1:8" x14ac:dyDescent="0.25">
      <c r="A3514" t="s">
        <v>3369</v>
      </c>
      <c r="B3514" t="s">
        <v>107</v>
      </c>
      <c r="C3514" t="s">
        <v>13</v>
      </c>
      <c r="D3514">
        <v>2040</v>
      </c>
      <c r="E3514" t="s">
        <v>21</v>
      </c>
      <c r="F3514" t="s">
        <v>37</v>
      </c>
      <c r="G3514" t="s">
        <v>906</v>
      </c>
      <c r="H3514">
        <v>94.664900381282507</v>
      </c>
    </row>
    <row r="3515" spans="1:8" x14ac:dyDescent="0.25">
      <c r="A3515" t="s">
        <v>3370</v>
      </c>
      <c r="B3515" t="s">
        <v>107</v>
      </c>
      <c r="C3515" t="s">
        <v>13</v>
      </c>
      <c r="D3515">
        <v>2040</v>
      </c>
      <c r="E3515" t="s">
        <v>22</v>
      </c>
      <c r="F3515" t="s">
        <v>37</v>
      </c>
      <c r="G3515" t="s">
        <v>906</v>
      </c>
      <c r="H3515">
        <v>100.18778500892265</v>
      </c>
    </row>
    <row r="3516" spans="1:8" x14ac:dyDescent="0.25">
      <c r="A3516" t="s">
        <v>3371</v>
      </c>
      <c r="B3516" t="s">
        <v>107</v>
      </c>
      <c r="C3516" t="s">
        <v>13</v>
      </c>
      <c r="D3516">
        <v>2040</v>
      </c>
      <c r="E3516" t="s">
        <v>23</v>
      </c>
      <c r="F3516" t="s">
        <v>37</v>
      </c>
      <c r="G3516" t="s">
        <v>906</v>
      </c>
      <c r="H3516">
        <v>94.32057206979232</v>
      </c>
    </row>
    <row r="3517" spans="1:8" x14ac:dyDescent="0.25">
      <c r="A3517" t="s">
        <v>3372</v>
      </c>
      <c r="B3517" t="s">
        <v>107</v>
      </c>
      <c r="C3517" t="s">
        <v>13</v>
      </c>
      <c r="D3517">
        <v>2040</v>
      </c>
      <c r="E3517" t="s">
        <v>24</v>
      </c>
      <c r="F3517" t="s">
        <v>37</v>
      </c>
      <c r="G3517" t="s">
        <v>906</v>
      </c>
      <c r="H3517">
        <v>109.53891242665459</v>
      </c>
    </row>
    <row r="3518" spans="1:8" x14ac:dyDescent="0.25">
      <c r="A3518" t="s">
        <v>3373</v>
      </c>
      <c r="B3518" t="s">
        <v>107</v>
      </c>
      <c r="C3518" t="s">
        <v>13</v>
      </c>
      <c r="D3518">
        <v>2040</v>
      </c>
      <c r="E3518" t="s">
        <v>25</v>
      </c>
      <c r="F3518" t="s">
        <v>37</v>
      </c>
      <c r="G3518" t="s">
        <v>906</v>
      </c>
      <c r="H3518">
        <v>105.40619774428009</v>
      </c>
    </row>
    <row r="3519" spans="1:8" x14ac:dyDescent="0.25">
      <c r="A3519" t="s">
        <v>3374</v>
      </c>
      <c r="B3519" t="s">
        <v>107</v>
      </c>
      <c r="C3519" t="s">
        <v>13</v>
      </c>
      <c r="D3519">
        <v>2040</v>
      </c>
      <c r="E3519" t="s">
        <v>26</v>
      </c>
      <c r="F3519" t="s">
        <v>37</v>
      </c>
      <c r="G3519" t="s">
        <v>906</v>
      </c>
      <c r="H3519">
        <v>120.04611080163963</v>
      </c>
    </row>
    <row r="3520" spans="1:8" x14ac:dyDescent="0.25">
      <c r="A3520" t="s">
        <v>3375</v>
      </c>
      <c r="B3520" t="s">
        <v>107</v>
      </c>
      <c r="C3520" t="s">
        <v>13</v>
      </c>
      <c r="D3520">
        <v>2040</v>
      </c>
      <c r="E3520" t="s">
        <v>27</v>
      </c>
      <c r="F3520" t="s">
        <v>37</v>
      </c>
      <c r="G3520" t="s">
        <v>906</v>
      </c>
      <c r="H3520">
        <v>131.38887502146974</v>
      </c>
    </row>
    <row r="3521" spans="1:8" x14ac:dyDescent="0.25">
      <c r="A3521" t="s">
        <v>3376</v>
      </c>
      <c r="B3521" t="s">
        <v>107</v>
      </c>
      <c r="C3521" t="s">
        <v>13</v>
      </c>
      <c r="D3521">
        <v>2040</v>
      </c>
      <c r="E3521" t="s">
        <v>28</v>
      </c>
      <c r="F3521" t="s">
        <v>37</v>
      </c>
      <c r="G3521" t="s">
        <v>906</v>
      </c>
      <c r="H3521">
        <v>133.68419864319534</v>
      </c>
    </row>
    <row r="3522" spans="1:8" x14ac:dyDescent="0.25">
      <c r="A3522" t="s">
        <v>3377</v>
      </c>
      <c r="B3522" t="s">
        <v>107</v>
      </c>
      <c r="C3522" t="s">
        <v>13</v>
      </c>
      <c r="D3522">
        <v>2040</v>
      </c>
      <c r="E3522" t="s">
        <v>29</v>
      </c>
      <c r="F3522" t="s">
        <v>37</v>
      </c>
      <c r="G3522" t="s">
        <v>906</v>
      </c>
      <c r="H3522">
        <v>131.5691340437948</v>
      </c>
    </row>
    <row r="3523" spans="1:8" x14ac:dyDescent="0.25">
      <c r="A3523" t="s">
        <v>3378</v>
      </c>
      <c r="B3523" t="s">
        <v>107</v>
      </c>
      <c r="C3523" t="s">
        <v>13</v>
      </c>
      <c r="D3523">
        <v>2040</v>
      </c>
      <c r="E3523" t="s">
        <v>30</v>
      </c>
      <c r="F3523" t="s">
        <v>37</v>
      </c>
      <c r="G3523" t="s">
        <v>906</v>
      </c>
      <c r="H3523">
        <v>121.46446469710108</v>
      </c>
    </row>
    <row r="3524" spans="1:8" x14ac:dyDescent="0.25">
      <c r="A3524" t="s">
        <v>3379</v>
      </c>
      <c r="B3524" t="s">
        <v>107</v>
      </c>
      <c r="C3524" t="s">
        <v>13</v>
      </c>
      <c r="D3524">
        <v>2040</v>
      </c>
      <c r="E3524" t="s">
        <v>31</v>
      </c>
      <c r="F3524" t="s">
        <v>37</v>
      </c>
      <c r="G3524" t="s">
        <v>906</v>
      </c>
      <c r="H3524">
        <v>123.55076625316342</v>
      </c>
    </row>
    <row r="3525" spans="1:8" x14ac:dyDescent="0.25">
      <c r="A3525" t="s">
        <v>3380</v>
      </c>
      <c r="B3525" t="s">
        <v>107</v>
      </c>
      <c r="C3525" t="s">
        <v>13</v>
      </c>
      <c r="D3525">
        <v>2040</v>
      </c>
      <c r="E3525" t="s">
        <v>32</v>
      </c>
      <c r="F3525" t="s">
        <v>37</v>
      </c>
      <c r="G3525" t="s">
        <v>906</v>
      </c>
      <c r="H3525">
        <v>104.86102578609621</v>
      </c>
    </row>
    <row r="3526" spans="1:8" x14ac:dyDescent="0.25">
      <c r="A3526" t="s">
        <v>3381</v>
      </c>
      <c r="B3526" t="s">
        <v>107</v>
      </c>
      <c r="C3526" t="s">
        <v>13</v>
      </c>
      <c r="D3526">
        <v>2040</v>
      </c>
      <c r="E3526" t="s">
        <v>33</v>
      </c>
      <c r="F3526" t="s">
        <v>37</v>
      </c>
      <c r="G3526" t="s">
        <v>906</v>
      </c>
      <c r="H3526">
        <v>72.869280132103867</v>
      </c>
    </row>
    <row r="3527" spans="1:8" x14ac:dyDescent="0.25">
      <c r="A3527" t="s">
        <v>3382</v>
      </c>
      <c r="B3527" t="s">
        <v>107</v>
      </c>
      <c r="C3527" t="s">
        <v>13</v>
      </c>
      <c r="D3527">
        <v>2040</v>
      </c>
      <c r="E3527" t="s">
        <v>34</v>
      </c>
      <c r="F3527" t="s">
        <v>37</v>
      </c>
      <c r="G3527" t="s">
        <v>906</v>
      </c>
      <c r="H3527">
        <v>35.464108195741332</v>
      </c>
    </row>
    <row r="3528" spans="1:8" x14ac:dyDescent="0.25">
      <c r="A3528" t="s">
        <v>3383</v>
      </c>
      <c r="B3528" t="s">
        <v>107</v>
      </c>
      <c r="C3528" t="s">
        <v>13</v>
      </c>
      <c r="D3528">
        <v>2040</v>
      </c>
      <c r="E3528" t="s">
        <v>35</v>
      </c>
      <c r="F3528" t="s">
        <v>37</v>
      </c>
      <c r="G3528" t="s">
        <v>906</v>
      </c>
      <c r="H3528">
        <v>10.006487706252896</v>
      </c>
    </row>
    <row r="3529" spans="1:8" x14ac:dyDescent="0.25">
      <c r="A3529" t="s">
        <v>3384</v>
      </c>
      <c r="B3529" t="s">
        <v>107</v>
      </c>
      <c r="C3529" t="s">
        <v>13</v>
      </c>
      <c r="D3529">
        <v>2040</v>
      </c>
      <c r="E3529" t="s">
        <v>36</v>
      </c>
      <c r="F3529" t="s">
        <v>37</v>
      </c>
      <c r="G3529" t="s">
        <v>906</v>
      </c>
      <c r="H3529">
        <v>2.5867335077688467</v>
      </c>
    </row>
    <row r="3530" spans="1:8" x14ac:dyDescent="0.25">
      <c r="A3530" t="s">
        <v>3385</v>
      </c>
      <c r="B3530" t="s">
        <v>107</v>
      </c>
      <c r="C3530" t="s">
        <v>13</v>
      </c>
      <c r="D3530">
        <v>2040</v>
      </c>
      <c r="E3530" t="s">
        <v>16</v>
      </c>
      <c r="F3530" t="s">
        <v>15</v>
      </c>
      <c r="G3530" t="s">
        <v>949</v>
      </c>
      <c r="H3530">
        <v>78.243360030823538</v>
      </c>
    </row>
    <row r="3531" spans="1:8" x14ac:dyDescent="0.25">
      <c r="A3531" t="s">
        <v>3386</v>
      </c>
      <c r="B3531" t="s">
        <v>107</v>
      </c>
      <c r="C3531" t="s">
        <v>13</v>
      </c>
      <c r="D3531">
        <v>2040</v>
      </c>
      <c r="E3531" t="s">
        <v>17</v>
      </c>
      <c r="F3531" t="s">
        <v>15</v>
      </c>
      <c r="G3531" t="s">
        <v>949</v>
      </c>
      <c r="H3531">
        <v>81.660010331588524</v>
      </c>
    </row>
    <row r="3532" spans="1:8" x14ac:dyDescent="0.25">
      <c r="A3532" t="s">
        <v>3387</v>
      </c>
      <c r="B3532" t="s">
        <v>107</v>
      </c>
      <c r="C3532" t="s">
        <v>13</v>
      </c>
      <c r="D3532">
        <v>2040</v>
      </c>
      <c r="E3532" t="s">
        <v>18</v>
      </c>
      <c r="F3532" t="s">
        <v>15</v>
      </c>
      <c r="G3532" t="s">
        <v>949</v>
      </c>
      <c r="H3532">
        <v>86.18521701061735</v>
      </c>
    </row>
    <row r="3533" spans="1:8" x14ac:dyDescent="0.25">
      <c r="A3533" t="s">
        <v>3388</v>
      </c>
      <c r="B3533" t="s">
        <v>107</v>
      </c>
      <c r="C3533" t="s">
        <v>13</v>
      </c>
      <c r="D3533">
        <v>2040</v>
      </c>
      <c r="E3533" t="s">
        <v>19</v>
      </c>
      <c r="F3533" t="s">
        <v>15</v>
      </c>
      <c r="G3533" t="s">
        <v>949</v>
      </c>
      <c r="H3533">
        <v>92.049254115665022</v>
      </c>
    </row>
    <row r="3534" spans="1:8" x14ac:dyDescent="0.25">
      <c r="A3534" t="s">
        <v>3389</v>
      </c>
      <c r="B3534" t="s">
        <v>107</v>
      </c>
      <c r="C3534" t="s">
        <v>13</v>
      </c>
      <c r="D3534">
        <v>2040</v>
      </c>
      <c r="E3534" t="s">
        <v>20</v>
      </c>
      <c r="F3534" t="s">
        <v>15</v>
      </c>
      <c r="G3534" t="s">
        <v>949</v>
      </c>
      <c r="H3534">
        <v>98.893935143177032</v>
      </c>
    </row>
    <row r="3535" spans="1:8" x14ac:dyDescent="0.25">
      <c r="A3535" t="s">
        <v>3390</v>
      </c>
      <c r="B3535" t="s">
        <v>107</v>
      </c>
      <c r="C3535" t="s">
        <v>13</v>
      </c>
      <c r="D3535">
        <v>2040</v>
      </c>
      <c r="E3535" t="s">
        <v>21</v>
      </c>
      <c r="F3535" t="s">
        <v>15</v>
      </c>
      <c r="G3535" t="s">
        <v>949</v>
      </c>
      <c r="H3535">
        <v>105.13846927500458</v>
      </c>
    </row>
    <row r="3536" spans="1:8" x14ac:dyDescent="0.25">
      <c r="A3536" t="s">
        <v>3391</v>
      </c>
      <c r="B3536" t="s">
        <v>107</v>
      </c>
      <c r="C3536" t="s">
        <v>13</v>
      </c>
      <c r="D3536">
        <v>2040</v>
      </c>
      <c r="E3536" t="s">
        <v>22</v>
      </c>
      <c r="F3536" t="s">
        <v>15</v>
      </c>
      <c r="G3536" t="s">
        <v>949</v>
      </c>
      <c r="H3536">
        <v>111.14434389194787</v>
      </c>
    </row>
    <row r="3537" spans="1:8" x14ac:dyDescent="0.25">
      <c r="A3537" t="s">
        <v>3392</v>
      </c>
      <c r="B3537" t="s">
        <v>107</v>
      </c>
      <c r="C3537" t="s">
        <v>13</v>
      </c>
      <c r="D3537">
        <v>2040</v>
      </c>
      <c r="E3537" t="s">
        <v>23</v>
      </c>
      <c r="F3537" t="s">
        <v>15</v>
      </c>
      <c r="G3537" t="s">
        <v>949</v>
      </c>
      <c r="H3537">
        <v>104.86947743950013</v>
      </c>
    </row>
    <row r="3538" spans="1:8" x14ac:dyDescent="0.25">
      <c r="A3538" t="s">
        <v>3393</v>
      </c>
      <c r="B3538" t="s">
        <v>107</v>
      </c>
      <c r="C3538" t="s">
        <v>13</v>
      </c>
      <c r="D3538">
        <v>2040</v>
      </c>
      <c r="E3538" t="s">
        <v>24</v>
      </c>
      <c r="F3538" t="s">
        <v>15</v>
      </c>
      <c r="G3538" t="s">
        <v>949</v>
      </c>
      <c r="H3538">
        <v>121.80944913585017</v>
      </c>
    </row>
    <row r="3539" spans="1:8" x14ac:dyDescent="0.25">
      <c r="A3539" t="s">
        <v>3394</v>
      </c>
      <c r="B3539" t="s">
        <v>107</v>
      </c>
      <c r="C3539" t="s">
        <v>13</v>
      </c>
      <c r="D3539">
        <v>2040</v>
      </c>
      <c r="E3539" t="s">
        <v>25</v>
      </c>
      <c r="F3539" t="s">
        <v>15</v>
      </c>
      <c r="G3539" t="s">
        <v>949</v>
      </c>
      <c r="H3539">
        <v>117.62866699772735</v>
      </c>
    </row>
    <row r="3540" spans="1:8" x14ac:dyDescent="0.25">
      <c r="A3540" t="s">
        <v>3395</v>
      </c>
      <c r="B3540" t="s">
        <v>107</v>
      </c>
      <c r="C3540" t="s">
        <v>13</v>
      </c>
      <c r="D3540">
        <v>2040</v>
      </c>
      <c r="E3540" t="s">
        <v>26</v>
      </c>
      <c r="F3540" t="s">
        <v>15</v>
      </c>
      <c r="G3540" t="s">
        <v>949</v>
      </c>
      <c r="H3540">
        <v>131.46889900159283</v>
      </c>
    </row>
    <row r="3541" spans="1:8" x14ac:dyDescent="0.25">
      <c r="A3541" t="s">
        <v>3396</v>
      </c>
      <c r="B3541" t="s">
        <v>107</v>
      </c>
      <c r="C3541" t="s">
        <v>13</v>
      </c>
      <c r="D3541">
        <v>2040</v>
      </c>
      <c r="E3541" t="s">
        <v>27</v>
      </c>
      <c r="F3541" t="s">
        <v>15</v>
      </c>
      <c r="G3541" t="s">
        <v>949</v>
      </c>
      <c r="H3541">
        <v>138.00787585006219</v>
      </c>
    </row>
    <row r="3542" spans="1:8" x14ac:dyDescent="0.25">
      <c r="A3542" t="s">
        <v>3397</v>
      </c>
      <c r="B3542" t="s">
        <v>107</v>
      </c>
      <c r="C3542" t="s">
        <v>13</v>
      </c>
      <c r="D3542">
        <v>2040</v>
      </c>
      <c r="E3542" t="s">
        <v>28</v>
      </c>
      <c r="F3542" t="s">
        <v>15</v>
      </c>
      <c r="G3542" t="s">
        <v>949</v>
      </c>
      <c r="H3542">
        <v>133.27839401227817</v>
      </c>
    </row>
    <row r="3543" spans="1:8" x14ac:dyDescent="0.25">
      <c r="A3543" t="s">
        <v>3398</v>
      </c>
      <c r="B3543" t="s">
        <v>107</v>
      </c>
      <c r="C3543" t="s">
        <v>13</v>
      </c>
      <c r="D3543">
        <v>2040</v>
      </c>
      <c r="E3543" t="s">
        <v>29</v>
      </c>
      <c r="F3543" t="s">
        <v>15</v>
      </c>
      <c r="G3543" t="s">
        <v>949</v>
      </c>
      <c r="H3543">
        <v>122.79697883528492</v>
      </c>
    </row>
    <row r="3544" spans="1:8" x14ac:dyDescent="0.25">
      <c r="A3544" t="s">
        <v>3399</v>
      </c>
      <c r="B3544" t="s">
        <v>107</v>
      </c>
      <c r="C3544" t="s">
        <v>13</v>
      </c>
      <c r="D3544">
        <v>2040</v>
      </c>
      <c r="E3544" t="s">
        <v>30</v>
      </c>
      <c r="F3544" t="s">
        <v>15</v>
      </c>
      <c r="G3544" t="s">
        <v>949</v>
      </c>
      <c r="H3544">
        <v>103.07233623776564</v>
      </c>
    </row>
    <row r="3545" spans="1:8" x14ac:dyDescent="0.25">
      <c r="A3545" t="s">
        <v>3400</v>
      </c>
      <c r="B3545" t="s">
        <v>107</v>
      </c>
      <c r="C3545" t="s">
        <v>13</v>
      </c>
      <c r="D3545">
        <v>2040</v>
      </c>
      <c r="E3545" t="s">
        <v>31</v>
      </c>
      <c r="F3545" t="s">
        <v>15</v>
      </c>
      <c r="G3545" t="s">
        <v>949</v>
      </c>
      <c r="H3545">
        <v>93.0392218358474</v>
      </c>
    </row>
    <row r="3546" spans="1:8" x14ac:dyDescent="0.25">
      <c r="A3546" t="s">
        <v>3401</v>
      </c>
      <c r="B3546" t="s">
        <v>107</v>
      </c>
      <c r="C3546" t="s">
        <v>13</v>
      </c>
      <c r="D3546">
        <v>2040</v>
      </c>
      <c r="E3546" t="s">
        <v>32</v>
      </c>
      <c r="F3546" t="s">
        <v>15</v>
      </c>
      <c r="G3546" t="s">
        <v>949</v>
      </c>
      <c r="H3546">
        <v>67.942655253232189</v>
      </c>
    </row>
    <row r="3547" spans="1:8" x14ac:dyDescent="0.25">
      <c r="A3547" t="s">
        <v>3402</v>
      </c>
      <c r="B3547" t="s">
        <v>107</v>
      </c>
      <c r="C3547" t="s">
        <v>13</v>
      </c>
      <c r="D3547">
        <v>2040</v>
      </c>
      <c r="E3547" t="s">
        <v>33</v>
      </c>
      <c r="F3547" t="s">
        <v>15</v>
      </c>
      <c r="G3547" t="s">
        <v>949</v>
      </c>
      <c r="H3547">
        <v>38.438771239366204</v>
      </c>
    </row>
    <row r="3548" spans="1:8" x14ac:dyDescent="0.25">
      <c r="A3548" t="s">
        <v>3403</v>
      </c>
      <c r="B3548" t="s">
        <v>107</v>
      </c>
      <c r="C3548" t="s">
        <v>13</v>
      </c>
      <c r="D3548">
        <v>2040</v>
      </c>
      <c r="E3548" t="s">
        <v>34</v>
      </c>
      <c r="F3548" t="s">
        <v>15</v>
      </c>
      <c r="G3548" t="s">
        <v>949</v>
      </c>
      <c r="H3548">
        <v>13.552590038085164</v>
      </c>
    </row>
    <row r="3549" spans="1:8" x14ac:dyDescent="0.25">
      <c r="A3549" t="s">
        <v>3404</v>
      </c>
      <c r="B3549" t="s">
        <v>107</v>
      </c>
      <c r="C3549" t="s">
        <v>13</v>
      </c>
      <c r="D3549">
        <v>2040</v>
      </c>
      <c r="E3549" t="s">
        <v>35</v>
      </c>
      <c r="F3549" t="s">
        <v>15</v>
      </c>
      <c r="G3549" t="s">
        <v>949</v>
      </c>
      <c r="H3549">
        <v>2.6271166483342907</v>
      </c>
    </row>
    <row r="3550" spans="1:8" x14ac:dyDescent="0.25">
      <c r="A3550" t="s">
        <v>3405</v>
      </c>
      <c r="B3550" t="s">
        <v>107</v>
      </c>
      <c r="C3550" t="s">
        <v>13</v>
      </c>
      <c r="D3550">
        <v>2040</v>
      </c>
      <c r="E3550" t="s">
        <v>36</v>
      </c>
      <c r="F3550" t="s">
        <v>15</v>
      </c>
      <c r="G3550" t="s">
        <v>949</v>
      </c>
      <c r="H3550">
        <v>0.46934863958327278</v>
      </c>
    </row>
    <row r="3551" spans="1:8" x14ac:dyDescent="0.25">
      <c r="A3551" t="s">
        <v>3406</v>
      </c>
      <c r="B3551" t="s">
        <v>107</v>
      </c>
      <c r="C3551" t="s">
        <v>13</v>
      </c>
      <c r="D3551">
        <v>2040</v>
      </c>
      <c r="E3551" t="s">
        <v>16</v>
      </c>
      <c r="F3551" t="s">
        <v>37</v>
      </c>
      <c r="G3551" t="s">
        <v>949</v>
      </c>
      <c r="H3551">
        <v>73.88852719551285</v>
      </c>
    </row>
    <row r="3552" spans="1:8" x14ac:dyDescent="0.25">
      <c r="A3552" t="s">
        <v>3407</v>
      </c>
      <c r="B3552" t="s">
        <v>107</v>
      </c>
      <c r="C3552" t="s">
        <v>13</v>
      </c>
      <c r="D3552">
        <v>2040</v>
      </c>
      <c r="E3552" t="s">
        <v>17</v>
      </c>
      <c r="F3552" t="s">
        <v>37</v>
      </c>
      <c r="G3552" t="s">
        <v>949</v>
      </c>
      <c r="H3552">
        <v>77.192207357454294</v>
      </c>
    </row>
    <row r="3553" spans="1:8" x14ac:dyDescent="0.25">
      <c r="A3553" t="s">
        <v>3408</v>
      </c>
      <c r="B3553" t="s">
        <v>107</v>
      </c>
      <c r="C3553" t="s">
        <v>13</v>
      </c>
      <c r="D3553">
        <v>2040</v>
      </c>
      <c r="E3553" t="s">
        <v>18</v>
      </c>
      <c r="F3553" t="s">
        <v>37</v>
      </c>
      <c r="G3553" t="s">
        <v>949</v>
      </c>
      <c r="H3553">
        <v>81.469666363643356</v>
      </c>
    </row>
    <row r="3554" spans="1:8" x14ac:dyDescent="0.25">
      <c r="A3554" t="s">
        <v>3409</v>
      </c>
      <c r="B3554" t="s">
        <v>107</v>
      </c>
      <c r="C3554" t="s">
        <v>13</v>
      </c>
      <c r="D3554">
        <v>2040</v>
      </c>
      <c r="E3554" t="s">
        <v>19</v>
      </c>
      <c r="F3554" t="s">
        <v>37</v>
      </c>
      <c r="G3554" t="s">
        <v>949</v>
      </c>
      <c r="H3554">
        <v>87.187407393844907</v>
      </c>
    </row>
    <row r="3555" spans="1:8" x14ac:dyDescent="0.25">
      <c r="A3555" t="s">
        <v>3410</v>
      </c>
      <c r="B3555" t="s">
        <v>107</v>
      </c>
      <c r="C3555" t="s">
        <v>13</v>
      </c>
      <c r="D3555">
        <v>2040</v>
      </c>
      <c r="E3555" t="s">
        <v>20</v>
      </c>
      <c r="F3555" t="s">
        <v>37</v>
      </c>
      <c r="G3555" t="s">
        <v>949</v>
      </c>
      <c r="H3555">
        <v>93.670660718871403</v>
      </c>
    </row>
    <row r="3556" spans="1:8" x14ac:dyDescent="0.25">
      <c r="A3556" t="s">
        <v>3411</v>
      </c>
      <c r="B3556" t="s">
        <v>107</v>
      </c>
      <c r="C3556" t="s">
        <v>13</v>
      </c>
      <c r="D3556">
        <v>2040</v>
      </c>
      <c r="E3556" t="s">
        <v>21</v>
      </c>
      <c r="F3556" t="s">
        <v>37</v>
      </c>
      <c r="G3556" t="s">
        <v>949</v>
      </c>
      <c r="H3556">
        <v>99.685263140088963</v>
      </c>
    </row>
    <row r="3557" spans="1:8" x14ac:dyDescent="0.25">
      <c r="A3557" t="s">
        <v>3412</v>
      </c>
      <c r="B3557" t="s">
        <v>107</v>
      </c>
      <c r="C3557" t="s">
        <v>13</v>
      </c>
      <c r="D3557">
        <v>2040</v>
      </c>
      <c r="E3557" t="s">
        <v>22</v>
      </c>
      <c r="F3557" t="s">
        <v>37</v>
      </c>
      <c r="G3557" t="s">
        <v>949</v>
      </c>
      <c r="H3557">
        <v>105.0730549445279</v>
      </c>
    </row>
    <row r="3558" spans="1:8" x14ac:dyDescent="0.25">
      <c r="A3558" t="s">
        <v>3413</v>
      </c>
      <c r="B3558" t="s">
        <v>107</v>
      </c>
      <c r="C3558" t="s">
        <v>13</v>
      </c>
      <c r="D3558">
        <v>2040</v>
      </c>
      <c r="E3558" t="s">
        <v>23</v>
      </c>
      <c r="F3558" t="s">
        <v>37</v>
      </c>
      <c r="G3558" t="s">
        <v>949</v>
      </c>
      <c r="H3558">
        <v>99.799003994503394</v>
      </c>
    </row>
    <row r="3559" spans="1:8" x14ac:dyDescent="0.25">
      <c r="A3559" t="s">
        <v>3414</v>
      </c>
      <c r="B3559" t="s">
        <v>107</v>
      </c>
      <c r="C3559" t="s">
        <v>13</v>
      </c>
      <c r="D3559">
        <v>2040</v>
      </c>
      <c r="E3559" t="s">
        <v>24</v>
      </c>
      <c r="F3559" t="s">
        <v>37</v>
      </c>
      <c r="G3559" t="s">
        <v>949</v>
      </c>
      <c r="H3559">
        <v>116.59490798300264</v>
      </c>
    </row>
    <row r="3560" spans="1:8" x14ac:dyDescent="0.25">
      <c r="A3560" t="s">
        <v>3415</v>
      </c>
      <c r="B3560" t="s">
        <v>107</v>
      </c>
      <c r="C3560" t="s">
        <v>13</v>
      </c>
      <c r="D3560">
        <v>2040</v>
      </c>
      <c r="E3560" t="s">
        <v>25</v>
      </c>
      <c r="F3560" t="s">
        <v>37</v>
      </c>
      <c r="G3560" t="s">
        <v>949</v>
      </c>
      <c r="H3560">
        <v>114.02164741633729</v>
      </c>
    </row>
    <row r="3561" spans="1:8" x14ac:dyDescent="0.25">
      <c r="A3561" t="s">
        <v>3416</v>
      </c>
      <c r="B3561" t="s">
        <v>107</v>
      </c>
      <c r="C3561" t="s">
        <v>13</v>
      </c>
      <c r="D3561">
        <v>2040</v>
      </c>
      <c r="E3561" t="s">
        <v>26</v>
      </c>
      <c r="F3561" t="s">
        <v>37</v>
      </c>
      <c r="G3561" t="s">
        <v>949</v>
      </c>
      <c r="H3561">
        <v>128.8901743554718</v>
      </c>
    </row>
    <row r="3562" spans="1:8" x14ac:dyDescent="0.25">
      <c r="A3562" t="s">
        <v>3417</v>
      </c>
      <c r="B3562" t="s">
        <v>107</v>
      </c>
      <c r="C3562" t="s">
        <v>13</v>
      </c>
      <c r="D3562">
        <v>2040</v>
      </c>
      <c r="E3562" t="s">
        <v>27</v>
      </c>
      <c r="F3562" t="s">
        <v>37</v>
      </c>
      <c r="G3562" t="s">
        <v>949</v>
      </c>
      <c r="H3562">
        <v>137.80226805468928</v>
      </c>
    </row>
    <row r="3563" spans="1:8" x14ac:dyDescent="0.25">
      <c r="A3563" t="s">
        <v>3418</v>
      </c>
      <c r="B3563" t="s">
        <v>107</v>
      </c>
      <c r="C3563" t="s">
        <v>13</v>
      </c>
      <c r="D3563">
        <v>2040</v>
      </c>
      <c r="E3563" t="s">
        <v>28</v>
      </c>
      <c r="F3563" t="s">
        <v>37</v>
      </c>
      <c r="G3563" t="s">
        <v>949</v>
      </c>
      <c r="H3563">
        <v>137.70038055613668</v>
      </c>
    </row>
    <row r="3564" spans="1:8" x14ac:dyDescent="0.25">
      <c r="A3564" t="s">
        <v>3419</v>
      </c>
      <c r="B3564" t="s">
        <v>107</v>
      </c>
      <c r="C3564" t="s">
        <v>13</v>
      </c>
      <c r="D3564">
        <v>2040</v>
      </c>
      <c r="E3564" t="s">
        <v>29</v>
      </c>
      <c r="F3564" t="s">
        <v>37</v>
      </c>
      <c r="G3564" t="s">
        <v>949</v>
      </c>
      <c r="H3564">
        <v>134.08047425485299</v>
      </c>
    </row>
    <row r="3565" spans="1:8" x14ac:dyDescent="0.25">
      <c r="A3565" t="s">
        <v>3420</v>
      </c>
      <c r="B3565" t="s">
        <v>107</v>
      </c>
      <c r="C3565" t="s">
        <v>13</v>
      </c>
      <c r="D3565">
        <v>2040</v>
      </c>
      <c r="E3565" t="s">
        <v>30</v>
      </c>
      <c r="F3565" t="s">
        <v>37</v>
      </c>
      <c r="G3565" t="s">
        <v>949</v>
      </c>
      <c r="H3565">
        <v>122.87722960804476</v>
      </c>
    </row>
    <row r="3566" spans="1:8" x14ac:dyDescent="0.25">
      <c r="A3566" t="s">
        <v>3421</v>
      </c>
      <c r="B3566" t="s">
        <v>107</v>
      </c>
      <c r="C3566" t="s">
        <v>13</v>
      </c>
      <c r="D3566">
        <v>2040</v>
      </c>
      <c r="E3566" t="s">
        <v>31</v>
      </c>
      <c r="F3566" t="s">
        <v>37</v>
      </c>
      <c r="G3566" t="s">
        <v>949</v>
      </c>
      <c r="H3566">
        <v>124.35496825739368</v>
      </c>
    </row>
    <row r="3567" spans="1:8" x14ac:dyDescent="0.25">
      <c r="A3567" t="s">
        <v>3422</v>
      </c>
      <c r="B3567" t="s">
        <v>107</v>
      </c>
      <c r="C3567" t="s">
        <v>13</v>
      </c>
      <c r="D3567">
        <v>2040</v>
      </c>
      <c r="E3567" t="s">
        <v>32</v>
      </c>
      <c r="F3567" t="s">
        <v>37</v>
      </c>
      <c r="G3567" t="s">
        <v>949</v>
      </c>
      <c r="H3567">
        <v>105.2625578122118</v>
      </c>
    </row>
    <row r="3568" spans="1:8" x14ac:dyDescent="0.25">
      <c r="A3568" t="s">
        <v>3423</v>
      </c>
      <c r="B3568" t="s">
        <v>107</v>
      </c>
      <c r="C3568" t="s">
        <v>13</v>
      </c>
      <c r="D3568">
        <v>2040</v>
      </c>
      <c r="E3568" t="s">
        <v>33</v>
      </c>
      <c r="F3568" t="s">
        <v>37</v>
      </c>
      <c r="G3568" t="s">
        <v>949</v>
      </c>
      <c r="H3568">
        <v>73.010884124662482</v>
      </c>
    </row>
    <row r="3569" spans="1:8" x14ac:dyDescent="0.25">
      <c r="A3569" t="s">
        <v>3424</v>
      </c>
      <c r="B3569" t="s">
        <v>107</v>
      </c>
      <c r="C3569" t="s">
        <v>13</v>
      </c>
      <c r="D3569">
        <v>2040</v>
      </c>
      <c r="E3569" t="s">
        <v>34</v>
      </c>
      <c r="F3569" t="s">
        <v>37</v>
      </c>
      <c r="G3569" t="s">
        <v>949</v>
      </c>
      <c r="H3569">
        <v>35.547257487817454</v>
      </c>
    </row>
    <row r="3570" spans="1:8" x14ac:dyDescent="0.25">
      <c r="A3570" t="s">
        <v>3425</v>
      </c>
      <c r="B3570" t="s">
        <v>107</v>
      </c>
      <c r="C3570" t="s">
        <v>13</v>
      </c>
      <c r="D3570">
        <v>2040</v>
      </c>
      <c r="E3570" t="s">
        <v>35</v>
      </c>
      <c r="F3570" t="s">
        <v>37</v>
      </c>
      <c r="G3570" t="s">
        <v>949</v>
      </c>
      <c r="H3570">
        <v>10.02685792393935</v>
      </c>
    </row>
    <row r="3571" spans="1:8" x14ac:dyDescent="0.25">
      <c r="A3571" t="s">
        <v>3426</v>
      </c>
      <c r="B3571" t="s">
        <v>107</v>
      </c>
      <c r="C3571" t="s">
        <v>13</v>
      </c>
      <c r="D3571">
        <v>2040</v>
      </c>
      <c r="E3571" t="s">
        <v>36</v>
      </c>
      <c r="F3571" t="s">
        <v>37</v>
      </c>
      <c r="G3571" t="s">
        <v>949</v>
      </c>
      <c r="H3571">
        <v>2.5889293523994641</v>
      </c>
    </row>
    <row r="3572" spans="1:8" x14ac:dyDescent="0.25">
      <c r="A3572" t="s">
        <v>3427</v>
      </c>
      <c r="B3572" t="s">
        <v>38</v>
      </c>
      <c r="C3572" t="s">
        <v>13</v>
      </c>
      <c r="D3572">
        <v>2045</v>
      </c>
      <c r="E3572" t="s">
        <v>16</v>
      </c>
      <c r="F3572" t="s">
        <v>15</v>
      </c>
      <c r="G3572" t="s">
        <v>906</v>
      </c>
      <c r="H3572">
        <v>63.626040563704002</v>
      </c>
    </row>
    <row r="3573" spans="1:8" x14ac:dyDescent="0.25">
      <c r="A3573" t="s">
        <v>3428</v>
      </c>
      <c r="B3573" t="s">
        <v>38</v>
      </c>
      <c r="C3573" t="s">
        <v>13</v>
      </c>
      <c r="D3573">
        <v>2045</v>
      </c>
      <c r="E3573" t="s">
        <v>17</v>
      </c>
      <c r="F3573" t="s">
        <v>15</v>
      </c>
      <c r="G3573" t="s">
        <v>906</v>
      </c>
      <c r="H3573">
        <v>66.886237812128982</v>
      </c>
    </row>
    <row r="3574" spans="1:8" x14ac:dyDescent="0.25">
      <c r="A3574" t="s">
        <v>3429</v>
      </c>
      <c r="B3574" t="s">
        <v>38</v>
      </c>
      <c r="C3574" t="s">
        <v>13</v>
      </c>
      <c r="D3574">
        <v>2045</v>
      </c>
      <c r="E3574" t="s">
        <v>18</v>
      </c>
      <c r="F3574" t="s">
        <v>15</v>
      </c>
      <c r="G3574" t="s">
        <v>906</v>
      </c>
      <c r="H3574">
        <v>70.323089432291212</v>
      </c>
    </row>
    <row r="3575" spans="1:8" x14ac:dyDescent="0.25">
      <c r="A3575" t="s">
        <v>3430</v>
      </c>
      <c r="B3575" t="s">
        <v>38</v>
      </c>
      <c r="C3575" t="s">
        <v>13</v>
      </c>
      <c r="D3575">
        <v>2045</v>
      </c>
      <c r="E3575" t="s">
        <v>19</v>
      </c>
      <c r="F3575" t="s">
        <v>15</v>
      </c>
      <c r="G3575" t="s">
        <v>906</v>
      </c>
      <c r="H3575">
        <v>74.960635223485255</v>
      </c>
    </row>
    <row r="3576" spans="1:8" x14ac:dyDescent="0.25">
      <c r="A3576" t="s">
        <v>3431</v>
      </c>
      <c r="B3576" t="s">
        <v>38</v>
      </c>
      <c r="C3576" t="s">
        <v>13</v>
      </c>
      <c r="D3576">
        <v>2045</v>
      </c>
      <c r="E3576" t="s">
        <v>20</v>
      </c>
      <c r="F3576" t="s">
        <v>15</v>
      </c>
      <c r="G3576" t="s">
        <v>906</v>
      </c>
      <c r="H3576">
        <v>82.374178525944941</v>
      </c>
    </row>
    <row r="3577" spans="1:8" x14ac:dyDescent="0.25">
      <c r="A3577" t="s">
        <v>3432</v>
      </c>
      <c r="B3577" t="s">
        <v>38</v>
      </c>
      <c r="C3577" t="s">
        <v>13</v>
      </c>
      <c r="D3577">
        <v>2045</v>
      </c>
      <c r="E3577" t="s">
        <v>21</v>
      </c>
      <c r="F3577" t="s">
        <v>15</v>
      </c>
      <c r="G3577" t="s">
        <v>906</v>
      </c>
      <c r="H3577">
        <v>91.50750077003201</v>
      </c>
    </row>
    <row r="3578" spans="1:8" x14ac:dyDescent="0.25">
      <c r="A3578" t="s">
        <v>3433</v>
      </c>
      <c r="B3578" t="s">
        <v>38</v>
      </c>
      <c r="C3578" t="s">
        <v>13</v>
      </c>
      <c r="D3578">
        <v>2045</v>
      </c>
      <c r="E3578" t="s">
        <v>22</v>
      </c>
      <c r="F3578" t="s">
        <v>15</v>
      </c>
      <c r="G3578" t="s">
        <v>906</v>
      </c>
      <c r="H3578">
        <v>100.92787835508123</v>
      </c>
    </row>
    <row r="3579" spans="1:8" x14ac:dyDescent="0.25">
      <c r="A3579" t="s">
        <v>3434</v>
      </c>
      <c r="B3579" t="s">
        <v>38</v>
      </c>
      <c r="C3579" t="s">
        <v>13</v>
      </c>
      <c r="D3579">
        <v>2045</v>
      </c>
      <c r="E3579" t="s">
        <v>23</v>
      </c>
      <c r="F3579" t="s">
        <v>15</v>
      </c>
      <c r="G3579" t="s">
        <v>906</v>
      </c>
      <c r="H3579">
        <v>109.33879168196367</v>
      </c>
    </row>
    <row r="3580" spans="1:8" x14ac:dyDescent="0.25">
      <c r="A3580" t="s">
        <v>3435</v>
      </c>
      <c r="B3580" t="s">
        <v>38</v>
      </c>
      <c r="C3580" t="s">
        <v>13</v>
      </c>
      <c r="D3580">
        <v>2045</v>
      </c>
      <c r="E3580" t="s">
        <v>24</v>
      </c>
      <c r="F3580" t="s">
        <v>15</v>
      </c>
      <c r="G3580" t="s">
        <v>906</v>
      </c>
      <c r="H3580">
        <v>102.89708918935816</v>
      </c>
    </row>
    <row r="3581" spans="1:8" x14ac:dyDescent="0.25">
      <c r="A3581" t="s">
        <v>3436</v>
      </c>
      <c r="B3581" t="s">
        <v>38</v>
      </c>
      <c r="C3581" t="s">
        <v>13</v>
      </c>
      <c r="D3581">
        <v>2045</v>
      </c>
      <c r="E3581" t="s">
        <v>25</v>
      </c>
      <c r="F3581" t="s">
        <v>15</v>
      </c>
      <c r="G3581" t="s">
        <v>906</v>
      </c>
      <c r="H3581">
        <v>118.17678842546452</v>
      </c>
    </row>
    <row r="3582" spans="1:8" x14ac:dyDescent="0.25">
      <c r="A3582" t="s">
        <v>3437</v>
      </c>
      <c r="B3582" t="s">
        <v>38</v>
      </c>
      <c r="C3582" t="s">
        <v>13</v>
      </c>
      <c r="D3582">
        <v>2045</v>
      </c>
      <c r="E3582" t="s">
        <v>26</v>
      </c>
      <c r="F3582" t="s">
        <v>15</v>
      </c>
      <c r="G3582" t="s">
        <v>906</v>
      </c>
      <c r="H3582">
        <v>113.08768328412992</v>
      </c>
    </row>
    <row r="3583" spans="1:8" x14ac:dyDescent="0.25">
      <c r="A3583" t="s">
        <v>3438</v>
      </c>
      <c r="B3583" t="s">
        <v>38</v>
      </c>
      <c r="C3583" t="s">
        <v>13</v>
      </c>
      <c r="D3583">
        <v>2045</v>
      </c>
      <c r="E3583" t="s">
        <v>27</v>
      </c>
      <c r="F3583" t="s">
        <v>15</v>
      </c>
      <c r="G3583" t="s">
        <v>906</v>
      </c>
      <c r="H3583">
        <v>125.9646116049433</v>
      </c>
    </row>
    <row r="3584" spans="1:8" x14ac:dyDescent="0.25">
      <c r="A3584" t="s">
        <v>3439</v>
      </c>
      <c r="B3584" t="s">
        <v>38</v>
      </c>
      <c r="C3584" t="s">
        <v>13</v>
      </c>
      <c r="D3584">
        <v>2045</v>
      </c>
      <c r="E3584" t="s">
        <v>28</v>
      </c>
      <c r="F3584" t="s">
        <v>15</v>
      </c>
      <c r="G3584" t="s">
        <v>906</v>
      </c>
      <c r="H3584">
        <v>133.24782050244769</v>
      </c>
    </row>
    <row r="3585" spans="1:8" x14ac:dyDescent="0.25">
      <c r="A3585" t="s">
        <v>3440</v>
      </c>
      <c r="B3585" t="s">
        <v>38</v>
      </c>
      <c r="C3585" t="s">
        <v>13</v>
      </c>
      <c r="D3585">
        <v>2045</v>
      </c>
      <c r="E3585" t="s">
        <v>29</v>
      </c>
      <c r="F3585" t="s">
        <v>15</v>
      </c>
      <c r="G3585" t="s">
        <v>906</v>
      </c>
      <c r="H3585">
        <v>129.06901147252682</v>
      </c>
    </row>
    <row r="3586" spans="1:8" x14ac:dyDescent="0.25">
      <c r="A3586" t="s">
        <v>3441</v>
      </c>
      <c r="B3586" t="s">
        <v>38</v>
      </c>
      <c r="C3586" t="s">
        <v>13</v>
      </c>
      <c r="D3586">
        <v>2045</v>
      </c>
      <c r="E3586" t="s">
        <v>30</v>
      </c>
      <c r="F3586" t="s">
        <v>15</v>
      </c>
      <c r="G3586" t="s">
        <v>906</v>
      </c>
      <c r="H3586">
        <v>117.83721953956734</v>
      </c>
    </row>
    <row r="3587" spans="1:8" x14ac:dyDescent="0.25">
      <c r="A3587" t="s">
        <v>3442</v>
      </c>
      <c r="B3587" t="s">
        <v>38</v>
      </c>
      <c r="C3587" t="s">
        <v>13</v>
      </c>
      <c r="D3587">
        <v>2045</v>
      </c>
      <c r="E3587" t="s">
        <v>31</v>
      </c>
      <c r="F3587" t="s">
        <v>15</v>
      </c>
      <c r="G3587" t="s">
        <v>906</v>
      </c>
      <c r="H3587">
        <v>96.348094874829997</v>
      </c>
    </row>
    <row r="3588" spans="1:8" x14ac:dyDescent="0.25">
      <c r="A3588" t="s">
        <v>3443</v>
      </c>
      <c r="B3588" t="s">
        <v>38</v>
      </c>
      <c r="C3588" t="s">
        <v>13</v>
      </c>
      <c r="D3588">
        <v>2045</v>
      </c>
      <c r="E3588" t="s">
        <v>32</v>
      </c>
      <c r="F3588" t="s">
        <v>15</v>
      </c>
      <c r="G3588" t="s">
        <v>906</v>
      </c>
      <c r="H3588">
        <v>81.820950491023211</v>
      </c>
    </row>
    <row r="3589" spans="1:8" x14ac:dyDescent="0.25">
      <c r="A3589" t="s">
        <v>3444</v>
      </c>
      <c r="B3589" t="s">
        <v>38</v>
      </c>
      <c r="C3589" t="s">
        <v>13</v>
      </c>
      <c r="D3589">
        <v>2045</v>
      </c>
      <c r="E3589" t="s">
        <v>33</v>
      </c>
      <c r="F3589" t="s">
        <v>15</v>
      </c>
      <c r="G3589" t="s">
        <v>906</v>
      </c>
      <c r="H3589">
        <v>53.38336340230989</v>
      </c>
    </row>
    <row r="3590" spans="1:8" x14ac:dyDescent="0.25">
      <c r="A3590" t="s">
        <v>3445</v>
      </c>
      <c r="B3590" t="s">
        <v>38</v>
      </c>
      <c r="C3590" t="s">
        <v>13</v>
      </c>
      <c r="D3590">
        <v>2045</v>
      </c>
      <c r="E3590" t="s">
        <v>34</v>
      </c>
      <c r="F3590" t="s">
        <v>15</v>
      </c>
      <c r="G3590" t="s">
        <v>906</v>
      </c>
      <c r="H3590">
        <v>24.75377954833311</v>
      </c>
    </row>
    <row r="3591" spans="1:8" x14ac:dyDescent="0.25">
      <c r="A3591" t="s">
        <v>3446</v>
      </c>
      <c r="B3591" t="s">
        <v>38</v>
      </c>
      <c r="C3591" t="s">
        <v>13</v>
      </c>
      <c r="D3591">
        <v>2045</v>
      </c>
      <c r="E3591" t="s">
        <v>35</v>
      </c>
      <c r="F3591" t="s">
        <v>15</v>
      </c>
      <c r="G3591" t="s">
        <v>906</v>
      </c>
      <c r="H3591">
        <v>6.3253604145494995</v>
      </c>
    </row>
    <row r="3592" spans="1:8" x14ac:dyDescent="0.25">
      <c r="A3592" t="s">
        <v>3447</v>
      </c>
      <c r="B3592" t="s">
        <v>38</v>
      </c>
      <c r="C3592" t="s">
        <v>13</v>
      </c>
      <c r="D3592">
        <v>2045</v>
      </c>
      <c r="E3592" t="s">
        <v>36</v>
      </c>
      <c r="F3592" t="s">
        <v>15</v>
      </c>
      <c r="G3592" t="s">
        <v>906</v>
      </c>
      <c r="H3592">
        <v>0.73589726561740021</v>
      </c>
    </row>
    <row r="3593" spans="1:8" x14ac:dyDescent="0.25">
      <c r="A3593" t="s">
        <v>3448</v>
      </c>
      <c r="B3593" t="s">
        <v>38</v>
      </c>
      <c r="C3593" t="s">
        <v>13</v>
      </c>
      <c r="D3593">
        <v>2045</v>
      </c>
      <c r="E3593" t="s">
        <v>16</v>
      </c>
      <c r="F3593" t="s">
        <v>37</v>
      </c>
      <c r="G3593" t="s">
        <v>906</v>
      </c>
      <c r="H3593">
        <v>60.090277274492671</v>
      </c>
    </row>
    <row r="3594" spans="1:8" x14ac:dyDescent="0.25">
      <c r="A3594" t="s">
        <v>3449</v>
      </c>
      <c r="B3594" t="s">
        <v>38</v>
      </c>
      <c r="C3594" t="s">
        <v>13</v>
      </c>
      <c r="D3594">
        <v>2045</v>
      </c>
      <c r="E3594" t="s">
        <v>17</v>
      </c>
      <c r="F3594" t="s">
        <v>37</v>
      </c>
      <c r="G3594" t="s">
        <v>906</v>
      </c>
      <c r="H3594">
        <v>62.774582726128543</v>
      </c>
    </row>
    <row r="3595" spans="1:8" x14ac:dyDescent="0.25">
      <c r="A3595" t="s">
        <v>3450</v>
      </c>
      <c r="B3595" t="s">
        <v>38</v>
      </c>
      <c r="C3595" t="s">
        <v>13</v>
      </c>
      <c r="D3595">
        <v>2045</v>
      </c>
      <c r="E3595" t="s">
        <v>18</v>
      </c>
      <c r="F3595" t="s">
        <v>37</v>
      </c>
      <c r="G3595" t="s">
        <v>906</v>
      </c>
      <c r="H3595">
        <v>65.74536738895398</v>
      </c>
    </row>
    <row r="3596" spans="1:8" x14ac:dyDescent="0.25">
      <c r="A3596" t="s">
        <v>3451</v>
      </c>
      <c r="B3596" t="s">
        <v>38</v>
      </c>
      <c r="C3596" t="s">
        <v>13</v>
      </c>
      <c r="D3596">
        <v>2045</v>
      </c>
      <c r="E3596" t="s">
        <v>19</v>
      </c>
      <c r="F3596" t="s">
        <v>37</v>
      </c>
      <c r="G3596" t="s">
        <v>906</v>
      </c>
      <c r="H3596">
        <v>69.921857234726559</v>
      </c>
    </row>
    <row r="3597" spans="1:8" x14ac:dyDescent="0.25">
      <c r="A3597" t="s">
        <v>3452</v>
      </c>
      <c r="B3597" t="s">
        <v>38</v>
      </c>
      <c r="C3597" t="s">
        <v>13</v>
      </c>
      <c r="D3597">
        <v>2045</v>
      </c>
      <c r="E3597" t="s">
        <v>20</v>
      </c>
      <c r="F3597" t="s">
        <v>37</v>
      </c>
      <c r="G3597" t="s">
        <v>906</v>
      </c>
      <c r="H3597">
        <v>76.597263565661066</v>
      </c>
    </row>
    <row r="3598" spans="1:8" x14ac:dyDescent="0.25">
      <c r="A3598" t="s">
        <v>3453</v>
      </c>
      <c r="B3598" t="s">
        <v>38</v>
      </c>
      <c r="C3598" t="s">
        <v>13</v>
      </c>
      <c r="D3598">
        <v>2045</v>
      </c>
      <c r="E3598" t="s">
        <v>21</v>
      </c>
      <c r="F3598" t="s">
        <v>37</v>
      </c>
      <c r="G3598" t="s">
        <v>906</v>
      </c>
      <c r="H3598">
        <v>84.215655411362647</v>
      </c>
    </row>
    <row r="3599" spans="1:8" x14ac:dyDescent="0.25">
      <c r="A3599" t="s">
        <v>3454</v>
      </c>
      <c r="B3599" t="s">
        <v>38</v>
      </c>
      <c r="C3599" t="s">
        <v>13</v>
      </c>
      <c r="D3599">
        <v>2045</v>
      </c>
      <c r="E3599" t="s">
        <v>22</v>
      </c>
      <c r="F3599" t="s">
        <v>37</v>
      </c>
      <c r="G3599" t="s">
        <v>906</v>
      </c>
      <c r="H3599">
        <v>91.646053606848724</v>
      </c>
    </row>
    <row r="3600" spans="1:8" x14ac:dyDescent="0.25">
      <c r="A3600" t="s">
        <v>3455</v>
      </c>
      <c r="B3600" t="s">
        <v>38</v>
      </c>
      <c r="C3600" t="s">
        <v>13</v>
      </c>
      <c r="D3600">
        <v>2045</v>
      </c>
      <c r="E3600" t="s">
        <v>23</v>
      </c>
      <c r="F3600" t="s">
        <v>37</v>
      </c>
      <c r="G3600" t="s">
        <v>906</v>
      </c>
      <c r="H3600">
        <v>98.892529062121994</v>
      </c>
    </row>
    <row r="3601" spans="1:8" x14ac:dyDescent="0.25">
      <c r="A3601" t="s">
        <v>3456</v>
      </c>
      <c r="B3601" t="s">
        <v>38</v>
      </c>
      <c r="C3601" t="s">
        <v>13</v>
      </c>
      <c r="D3601">
        <v>2045</v>
      </c>
      <c r="E3601" t="s">
        <v>24</v>
      </c>
      <c r="F3601" t="s">
        <v>37</v>
      </c>
      <c r="G3601" t="s">
        <v>906</v>
      </c>
      <c r="H3601">
        <v>93.030097699472236</v>
      </c>
    </row>
    <row r="3602" spans="1:8" x14ac:dyDescent="0.25">
      <c r="A3602" t="s">
        <v>3457</v>
      </c>
      <c r="B3602" t="s">
        <v>38</v>
      </c>
      <c r="C3602" t="s">
        <v>13</v>
      </c>
      <c r="D3602">
        <v>2045</v>
      </c>
      <c r="E3602" t="s">
        <v>25</v>
      </c>
      <c r="F3602" t="s">
        <v>37</v>
      </c>
      <c r="G3602" t="s">
        <v>906</v>
      </c>
      <c r="H3602">
        <v>108.63411501967585</v>
      </c>
    </row>
    <row r="3603" spans="1:8" x14ac:dyDescent="0.25">
      <c r="A3603" t="s">
        <v>3458</v>
      </c>
      <c r="B3603" t="s">
        <v>38</v>
      </c>
      <c r="C3603" t="s">
        <v>13</v>
      </c>
      <c r="D3603">
        <v>2045</v>
      </c>
      <c r="E3603" t="s">
        <v>26</v>
      </c>
      <c r="F3603" t="s">
        <v>37</v>
      </c>
      <c r="G3603" t="s">
        <v>906</v>
      </c>
      <c r="H3603">
        <v>104.60022151598058</v>
      </c>
    </row>
    <row r="3604" spans="1:8" x14ac:dyDescent="0.25">
      <c r="A3604" t="s">
        <v>3459</v>
      </c>
      <c r="B3604" t="s">
        <v>38</v>
      </c>
      <c r="C3604" t="s">
        <v>13</v>
      </c>
      <c r="D3604">
        <v>2045</v>
      </c>
      <c r="E3604" t="s">
        <v>27</v>
      </c>
      <c r="F3604" t="s">
        <v>37</v>
      </c>
      <c r="G3604" t="s">
        <v>906</v>
      </c>
      <c r="H3604">
        <v>119.61417114213607</v>
      </c>
    </row>
    <row r="3605" spans="1:8" x14ac:dyDescent="0.25">
      <c r="A3605" t="s">
        <v>3460</v>
      </c>
      <c r="B3605" t="s">
        <v>38</v>
      </c>
      <c r="C3605" t="s">
        <v>13</v>
      </c>
      <c r="D3605">
        <v>2045</v>
      </c>
      <c r="E3605" t="s">
        <v>28</v>
      </c>
      <c r="F3605" t="s">
        <v>37</v>
      </c>
      <c r="G3605" t="s">
        <v>906</v>
      </c>
      <c r="H3605">
        <v>130.80113633423113</v>
      </c>
    </row>
    <row r="3606" spans="1:8" x14ac:dyDescent="0.25">
      <c r="A3606" t="s">
        <v>3461</v>
      </c>
      <c r="B3606" t="s">
        <v>38</v>
      </c>
      <c r="C3606" t="s">
        <v>13</v>
      </c>
      <c r="D3606">
        <v>2045</v>
      </c>
      <c r="E3606" t="s">
        <v>29</v>
      </c>
      <c r="F3606" t="s">
        <v>37</v>
      </c>
      <c r="G3606" t="s">
        <v>906</v>
      </c>
      <c r="H3606">
        <v>132.65132161100561</v>
      </c>
    </row>
    <row r="3607" spans="1:8" x14ac:dyDescent="0.25">
      <c r="A3607" t="s">
        <v>3462</v>
      </c>
      <c r="B3607" t="s">
        <v>38</v>
      </c>
      <c r="C3607" t="s">
        <v>13</v>
      </c>
      <c r="D3607">
        <v>2045</v>
      </c>
      <c r="E3607" t="s">
        <v>30</v>
      </c>
      <c r="F3607" t="s">
        <v>37</v>
      </c>
      <c r="G3607" t="s">
        <v>906</v>
      </c>
      <c r="H3607">
        <v>129.85427496898728</v>
      </c>
    </row>
    <row r="3608" spans="1:8" x14ac:dyDescent="0.25">
      <c r="A3608" t="s">
        <v>3463</v>
      </c>
      <c r="B3608" t="s">
        <v>38</v>
      </c>
      <c r="C3608" t="s">
        <v>13</v>
      </c>
      <c r="D3608">
        <v>2045</v>
      </c>
      <c r="E3608" t="s">
        <v>31</v>
      </c>
      <c r="F3608" t="s">
        <v>37</v>
      </c>
      <c r="G3608" t="s">
        <v>906</v>
      </c>
      <c r="H3608">
        <v>118.16350858392637</v>
      </c>
    </row>
    <row r="3609" spans="1:8" x14ac:dyDescent="0.25">
      <c r="A3609" t="s">
        <v>3464</v>
      </c>
      <c r="B3609" t="s">
        <v>38</v>
      </c>
      <c r="C3609" t="s">
        <v>13</v>
      </c>
      <c r="D3609">
        <v>2045</v>
      </c>
      <c r="E3609" t="s">
        <v>32</v>
      </c>
      <c r="F3609" t="s">
        <v>37</v>
      </c>
      <c r="G3609" t="s">
        <v>906</v>
      </c>
      <c r="H3609">
        <v>116.76545022047148</v>
      </c>
    </row>
    <row r="3610" spans="1:8" x14ac:dyDescent="0.25">
      <c r="A3610" t="s">
        <v>3465</v>
      </c>
      <c r="B3610" t="s">
        <v>38</v>
      </c>
      <c r="C3610" t="s">
        <v>13</v>
      </c>
      <c r="D3610">
        <v>2045</v>
      </c>
      <c r="E3610" t="s">
        <v>33</v>
      </c>
      <c r="F3610" t="s">
        <v>37</v>
      </c>
      <c r="G3610" t="s">
        <v>906</v>
      </c>
      <c r="H3610">
        <v>93.069083120547148</v>
      </c>
    </row>
    <row r="3611" spans="1:8" x14ac:dyDescent="0.25">
      <c r="A3611" t="s">
        <v>3466</v>
      </c>
      <c r="B3611" t="s">
        <v>38</v>
      </c>
      <c r="C3611" t="s">
        <v>13</v>
      </c>
      <c r="D3611">
        <v>2045</v>
      </c>
      <c r="E3611" t="s">
        <v>34</v>
      </c>
      <c r="F3611" t="s">
        <v>37</v>
      </c>
      <c r="G3611" t="s">
        <v>906</v>
      </c>
      <c r="H3611">
        <v>57.749112389911012</v>
      </c>
    </row>
    <row r="3612" spans="1:8" x14ac:dyDescent="0.25">
      <c r="A3612" t="s">
        <v>3467</v>
      </c>
      <c r="B3612" t="s">
        <v>38</v>
      </c>
      <c r="C3612" t="s">
        <v>13</v>
      </c>
      <c r="D3612">
        <v>2045</v>
      </c>
      <c r="E3612" t="s">
        <v>35</v>
      </c>
      <c r="F3612" t="s">
        <v>37</v>
      </c>
      <c r="G3612" t="s">
        <v>906</v>
      </c>
      <c r="H3612">
        <v>23.263597267251232</v>
      </c>
    </row>
    <row r="3613" spans="1:8" x14ac:dyDescent="0.25">
      <c r="A3613" t="s">
        <v>3468</v>
      </c>
      <c r="B3613" t="s">
        <v>38</v>
      </c>
      <c r="C3613" t="s">
        <v>13</v>
      </c>
      <c r="D3613">
        <v>2045</v>
      </c>
      <c r="E3613" t="s">
        <v>36</v>
      </c>
      <c r="F3613" t="s">
        <v>37</v>
      </c>
      <c r="G3613" t="s">
        <v>906</v>
      </c>
      <c r="H3613">
        <v>4.8084360606268621</v>
      </c>
    </row>
    <row r="3614" spans="1:8" x14ac:dyDescent="0.25">
      <c r="A3614" t="s">
        <v>3469</v>
      </c>
      <c r="B3614" t="s">
        <v>38</v>
      </c>
      <c r="C3614" t="s">
        <v>13</v>
      </c>
      <c r="D3614">
        <v>2045</v>
      </c>
      <c r="E3614" t="s">
        <v>16</v>
      </c>
      <c r="F3614" t="s">
        <v>15</v>
      </c>
      <c r="G3614" t="s">
        <v>949</v>
      </c>
      <c r="H3614">
        <v>67.774825349366651</v>
      </c>
    </row>
    <row r="3615" spans="1:8" x14ac:dyDescent="0.25">
      <c r="A3615" t="s">
        <v>3470</v>
      </c>
      <c r="B3615" t="s">
        <v>38</v>
      </c>
      <c r="C3615" t="s">
        <v>13</v>
      </c>
      <c r="D3615">
        <v>2045</v>
      </c>
      <c r="E3615" t="s">
        <v>17</v>
      </c>
      <c r="F3615" t="s">
        <v>15</v>
      </c>
      <c r="G3615" t="s">
        <v>949</v>
      </c>
      <c r="H3615">
        <v>70.950028344009894</v>
      </c>
    </row>
    <row r="3616" spans="1:8" x14ac:dyDescent="0.25">
      <c r="A3616" t="s">
        <v>3471</v>
      </c>
      <c r="B3616" t="s">
        <v>38</v>
      </c>
      <c r="C3616" t="s">
        <v>13</v>
      </c>
      <c r="D3616">
        <v>2045</v>
      </c>
      <c r="E3616" t="s">
        <v>18</v>
      </c>
      <c r="F3616" t="s">
        <v>15</v>
      </c>
      <c r="G3616" t="s">
        <v>949</v>
      </c>
      <c r="H3616">
        <v>74.650185914312544</v>
      </c>
    </row>
    <row r="3617" spans="1:8" x14ac:dyDescent="0.25">
      <c r="A3617" t="s">
        <v>3472</v>
      </c>
      <c r="B3617" t="s">
        <v>38</v>
      </c>
      <c r="C3617" t="s">
        <v>13</v>
      </c>
      <c r="D3617">
        <v>2045</v>
      </c>
      <c r="E3617" t="s">
        <v>19</v>
      </c>
      <c r="F3617" t="s">
        <v>15</v>
      </c>
      <c r="G3617" t="s">
        <v>949</v>
      </c>
      <c r="H3617">
        <v>79.560912630787087</v>
      </c>
    </row>
    <row r="3618" spans="1:8" x14ac:dyDescent="0.25">
      <c r="A3618" t="s">
        <v>3473</v>
      </c>
      <c r="B3618" t="s">
        <v>38</v>
      </c>
      <c r="C3618" t="s">
        <v>13</v>
      </c>
      <c r="D3618">
        <v>2045</v>
      </c>
      <c r="E3618" t="s">
        <v>20</v>
      </c>
      <c r="F3618" t="s">
        <v>15</v>
      </c>
      <c r="G3618" t="s">
        <v>949</v>
      </c>
      <c r="H3618">
        <v>86.998501520152303</v>
      </c>
    </row>
    <row r="3619" spans="1:8" x14ac:dyDescent="0.25">
      <c r="A3619" t="s">
        <v>3474</v>
      </c>
      <c r="B3619" t="s">
        <v>38</v>
      </c>
      <c r="C3619" t="s">
        <v>13</v>
      </c>
      <c r="D3619">
        <v>2045</v>
      </c>
      <c r="E3619" t="s">
        <v>21</v>
      </c>
      <c r="F3619" t="s">
        <v>15</v>
      </c>
      <c r="G3619" t="s">
        <v>949</v>
      </c>
      <c r="H3619">
        <v>95.189525256537806</v>
      </c>
    </row>
    <row r="3620" spans="1:8" x14ac:dyDescent="0.25">
      <c r="A3620" t="s">
        <v>3475</v>
      </c>
      <c r="B3620" t="s">
        <v>38</v>
      </c>
      <c r="C3620" t="s">
        <v>13</v>
      </c>
      <c r="D3620">
        <v>2045</v>
      </c>
      <c r="E3620" t="s">
        <v>22</v>
      </c>
      <c r="F3620" t="s">
        <v>15</v>
      </c>
      <c r="G3620" t="s">
        <v>949</v>
      </c>
      <c r="H3620">
        <v>103.39786974628855</v>
      </c>
    </row>
    <row r="3621" spans="1:8" x14ac:dyDescent="0.25">
      <c r="A3621" t="s">
        <v>3476</v>
      </c>
      <c r="B3621" t="s">
        <v>38</v>
      </c>
      <c r="C3621" t="s">
        <v>13</v>
      </c>
      <c r="D3621">
        <v>2045</v>
      </c>
      <c r="E3621" t="s">
        <v>23</v>
      </c>
      <c r="F3621" t="s">
        <v>15</v>
      </c>
      <c r="G3621" t="s">
        <v>949</v>
      </c>
      <c r="H3621">
        <v>110.92205520416397</v>
      </c>
    </row>
    <row r="3622" spans="1:8" x14ac:dyDescent="0.25">
      <c r="A3622" t="s">
        <v>3477</v>
      </c>
      <c r="B3622" t="s">
        <v>38</v>
      </c>
      <c r="C3622" t="s">
        <v>13</v>
      </c>
      <c r="D3622">
        <v>2045</v>
      </c>
      <c r="E3622" t="s">
        <v>24</v>
      </c>
      <c r="F3622" t="s">
        <v>15</v>
      </c>
      <c r="G3622" t="s">
        <v>949</v>
      </c>
      <c r="H3622">
        <v>104.97497844924683</v>
      </c>
    </row>
    <row r="3623" spans="1:8" x14ac:dyDescent="0.25">
      <c r="A3623" t="s">
        <v>3478</v>
      </c>
      <c r="B3623" t="s">
        <v>38</v>
      </c>
      <c r="C3623" t="s">
        <v>13</v>
      </c>
      <c r="D3623">
        <v>2045</v>
      </c>
      <c r="E3623" t="s">
        <v>25</v>
      </c>
      <c r="F3623" t="s">
        <v>15</v>
      </c>
      <c r="G3623" t="s">
        <v>949</v>
      </c>
      <c r="H3623">
        <v>121.32221133930676</v>
      </c>
    </row>
    <row r="3624" spans="1:8" x14ac:dyDescent="0.25">
      <c r="A3624" t="s">
        <v>3479</v>
      </c>
      <c r="B3624" t="s">
        <v>38</v>
      </c>
      <c r="C3624" t="s">
        <v>13</v>
      </c>
      <c r="D3624">
        <v>2045</v>
      </c>
      <c r="E3624" t="s">
        <v>26</v>
      </c>
      <c r="F3624" t="s">
        <v>15</v>
      </c>
      <c r="G3624" t="s">
        <v>949</v>
      </c>
      <c r="H3624">
        <v>117.27578099673418</v>
      </c>
    </row>
    <row r="3625" spans="1:8" x14ac:dyDescent="0.25">
      <c r="A3625" t="s">
        <v>3480</v>
      </c>
      <c r="B3625" t="s">
        <v>38</v>
      </c>
      <c r="C3625" t="s">
        <v>13</v>
      </c>
      <c r="D3625">
        <v>2045</v>
      </c>
      <c r="E3625" t="s">
        <v>27</v>
      </c>
      <c r="F3625" t="s">
        <v>15</v>
      </c>
      <c r="G3625" t="s">
        <v>949</v>
      </c>
      <c r="H3625">
        <v>130.54768913408361</v>
      </c>
    </row>
    <row r="3626" spans="1:8" x14ac:dyDescent="0.25">
      <c r="A3626" t="s">
        <v>3481</v>
      </c>
      <c r="B3626" t="s">
        <v>38</v>
      </c>
      <c r="C3626" t="s">
        <v>13</v>
      </c>
      <c r="D3626">
        <v>2045</v>
      </c>
      <c r="E3626" t="s">
        <v>28</v>
      </c>
      <c r="F3626" t="s">
        <v>15</v>
      </c>
      <c r="G3626" t="s">
        <v>949</v>
      </c>
      <c r="H3626">
        <v>136.48967029815213</v>
      </c>
    </row>
    <row r="3627" spans="1:8" x14ac:dyDescent="0.25">
      <c r="A3627" t="s">
        <v>3482</v>
      </c>
      <c r="B3627" t="s">
        <v>38</v>
      </c>
      <c r="C3627" t="s">
        <v>13</v>
      </c>
      <c r="D3627">
        <v>2045</v>
      </c>
      <c r="E3627" t="s">
        <v>29</v>
      </c>
      <c r="F3627" t="s">
        <v>15</v>
      </c>
      <c r="G3627" t="s">
        <v>949</v>
      </c>
      <c r="H3627">
        <v>131.0112247898318</v>
      </c>
    </row>
    <row r="3628" spans="1:8" x14ac:dyDescent="0.25">
      <c r="A3628" t="s">
        <v>3483</v>
      </c>
      <c r="B3628" t="s">
        <v>38</v>
      </c>
      <c r="C3628" t="s">
        <v>13</v>
      </c>
      <c r="D3628">
        <v>2045</v>
      </c>
      <c r="E3628" t="s">
        <v>30</v>
      </c>
      <c r="F3628" t="s">
        <v>15</v>
      </c>
      <c r="G3628" t="s">
        <v>949</v>
      </c>
      <c r="H3628">
        <v>118.97603671185981</v>
      </c>
    </row>
    <row r="3629" spans="1:8" x14ac:dyDescent="0.25">
      <c r="A3629" t="s">
        <v>3484</v>
      </c>
      <c r="B3629" t="s">
        <v>38</v>
      </c>
      <c r="C3629" t="s">
        <v>13</v>
      </c>
      <c r="D3629">
        <v>2045</v>
      </c>
      <c r="E3629" t="s">
        <v>31</v>
      </c>
      <c r="F3629" t="s">
        <v>15</v>
      </c>
      <c r="G3629" t="s">
        <v>949</v>
      </c>
      <c r="H3629">
        <v>96.910996279710844</v>
      </c>
    </row>
    <row r="3630" spans="1:8" x14ac:dyDescent="0.25">
      <c r="A3630" t="s">
        <v>3485</v>
      </c>
      <c r="B3630" t="s">
        <v>38</v>
      </c>
      <c r="C3630" t="s">
        <v>13</v>
      </c>
      <c r="D3630">
        <v>2045</v>
      </c>
      <c r="E3630" t="s">
        <v>32</v>
      </c>
      <c r="F3630" t="s">
        <v>15</v>
      </c>
      <c r="G3630" t="s">
        <v>949</v>
      </c>
      <c r="H3630">
        <v>82.151488819125788</v>
      </c>
    </row>
    <row r="3631" spans="1:8" x14ac:dyDescent="0.25">
      <c r="A3631" t="s">
        <v>3486</v>
      </c>
      <c r="B3631" t="s">
        <v>38</v>
      </c>
      <c r="C3631" t="s">
        <v>13</v>
      </c>
      <c r="D3631">
        <v>2045</v>
      </c>
      <c r="E3631" t="s">
        <v>33</v>
      </c>
      <c r="F3631" t="s">
        <v>15</v>
      </c>
      <c r="G3631" t="s">
        <v>949</v>
      </c>
      <c r="H3631">
        <v>53.489334369125785</v>
      </c>
    </row>
    <row r="3632" spans="1:8" x14ac:dyDescent="0.25">
      <c r="A3632" t="s">
        <v>3487</v>
      </c>
      <c r="B3632" t="s">
        <v>38</v>
      </c>
      <c r="C3632" t="s">
        <v>13</v>
      </c>
      <c r="D3632">
        <v>2045</v>
      </c>
      <c r="E3632" t="s">
        <v>34</v>
      </c>
      <c r="F3632" t="s">
        <v>15</v>
      </c>
      <c r="G3632" t="s">
        <v>949</v>
      </c>
      <c r="H3632">
        <v>24.788755312968348</v>
      </c>
    </row>
    <row r="3633" spans="1:8" x14ac:dyDescent="0.25">
      <c r="A3633" t="s">
        <v>3488</v>
      </c>
      <c r="B3633" t="s">
        <v>38</v>
      </c>
      <c r="C3633" t="s">
        <v>13</v>
      </c>
      <c r="D3633">
        <v>2045</v>
      </c>
      <c r="E3633" t="s">
        <v>35</v>
      </c>
      <c r="F3633" t="s">
        <v>15</v>
      </c>
      <c r="G3633" t="s">
        <v>949</v>
      </c>
      <c r="H3633">
        <v>6.3306647129496465</v>
      </c>
    </row>
    <row r="3634" spans="1:8" x14ac:dyDescent="0.25">
      <c r="A3634" t="s">
        <v>3489</v>
      </c>
      <c r="B3634" t="s">
        <v>38</v>
      </c>
      <c r="C3634" t="s">
        <v>13</v>
      </c>
      <c r="D3634">
        <v>2045</v>
      </c>
      <c r="E3634" t="s">
        <v>36</v>
      </c>
      <c r="F3634" t="s">
        <v>15</v>
      </c>
      <c r="G3634" t="s">
        <v>949</v>
      </c>
      <c r="H3634">
        <v>0.73707865020393937</v>
      </c>
    </row>
    <row r="3635" spans="1:8" x14ac:dyDescent="0.25">
      <c r="A3635" t="s">
        <v>3490</v>
      </c>
      <c r="B3635" t="s">
        <v>38</v>
      </c>
      <c r="C3635" t="s">
        <v>13</v>
      </c>
      <c r="D3635">
        <v>2045</v>
      </c>
      <c r="E3635" t="s">
        <v>16</v>
      </c>
      <c r="F3635" t="s">
        <v>37</v>
      </c>
      <c r="G3635" t="s">
        <v>949</v>
      </c>
      <c r="H3635">
        <v>64.002581128310652</v>
      </c>
    </row>
    <row r="3636" spans="1:8" x14ac:dyDescent="0.25">
      <c r="A3636" t="s">
        <v>3491</v>
      </c>
      <c r="B3636" t="s">
        <v>38</v>
      </c>
      <c r="C3636" t="s">
        <v>13</v>
      </c>
      <c r="D3636">
        <v>2045</v>
      </c>
      <c r="E3636" t="s">
        <v>17</v>
      </c>
      <c r="F3636" t="s">
        <v>37</v>
      </c>
      <c r="G3636" t="s">
        <v>949</v>
      </c>
      <c r="H3636">
        <v>67.001057129037207</v>
      </c>
    </row>
    <row r="3637" spans="1:8" x14ac:dyDescent="0.25">
      <c r="A3637" t="s">
        <v>3492</v>
      </c>
      <c r="B3637" t="s">
        <v>38</v>
      </c>
      <c r="C3637" t="s">
        <v>13</v>
      </c>
      <c r="D3637">
        <v>2045</v>
      </c>
      <c r="E3637" t="s">
        <v>18</v>
      </c>
      <c r="F3637" t="s">
        <v>37</v>
      </c>
      <c r="G3637" t="s">
        <v>949</v>
      </c>
      <c r="H3637">
        <v>70.424703692747684</v>
      </c>
    </row>
    <row r="3638" spans="1:8" x14ac:dyDescent="0.25">
      <c r="A3638" t="s">
        <v>3493</v>
      </c>
      <c r="B3638" t="s">
        <v>38</v>
      </c>
      <c r="C3638" t="s">
        <v>13</v>
      </c>
      <c r="D3638">
        <v>2045</v>
      </c>
      <c r="E3638" t="s">
        <v>19</v>
      </c>
      <c r="F3638" t="s">
        <v>37</v>
      </c>
      <c r="G3638" t="s">
        <v>949</v>
      </c>
      <c r="H3638">
        <v>75.283239255988377</v>
      </c>
    </row>
    <row r="3639" spans="1:8" x14ac:dyDescent="0.25">
      <c r="A3639" t="s">
        <v>3494</v>
      </c>
      <c r="B3639" t="s">
        <v>38</v>
      </c>
      <c r="C3639" t="s">
        <v>13</v>
      </c>
      <c r="D3639">
        <v>2045</v>
      </c>
      <c r="E3639" t="s">
        <v>20</v>
      </c>
      <c r="F3639" t="s">
        <v>37</v>
      </c>
      <c r="G3639" t="s">
        <v>949</v>
      </c>
      <c r="H3639">
        <v>82.403176654969783</v>
      </c>
    </row>
    <row r="3640" spans="1:8" x14ac:dyDescent="0.25">
      <c r="A3640" t="s">
        <v>3495</v>
      </c>
      <c r="B3640" t="s">
        <v>38</v>
      </c>
      <c r="C3640" t="s">
        <v>13</v>
      </c>
      <c r="D3640">
        <v>2045</v>
      </c>
      <c r="E3640" t="s">
        <v>21</v>
      </c>
      <c r="F3640" t="s">
        <v>37</v>
      </c>
      <c r="G3640" t="s">
        <v>949</v>
      </c>
      <c r="H3640">
        <v>90.342410540100019</v>
      </c>
    </row>
    <row r="3641" spans="1:8" x14ac:dyDescent="0.25">
      <c r="A3641" t="s">
        <v>3496</v>
      </c>
      <c r="B3641" t="s">
        <v>38</v>
      </c>
      <c r="C3641" t="s">
        <v>13</v>
      </c>
      <c r="D3641">
        <v>2045</v>
      </c>
      <c r="E3641" t="s">
        <v>22</v>
      </c>
      <c r="F3641" t="s">
        <v>37</v>
      </c>
      <c r="G3641" t="s">
        <v>949</v>
      </c>
      <c r="H3641">
        <v>97.93681003130402</v>
      </c>
    </row>
    <row r="3642" spans="1:8" x14ac:dyDescent="0.25">
      <c r="A3642" t="s">
        <v>3497</v>
      </c>
      <c r="B3642" t="s">
        <v>38</v>
      </c>
      <c r="C3642" t="s">
        <v>13</v>
      </c>
      <c r="D3642">
        <v>2045</v>
      </c>
      <c r="E3642" t="s">
        <v>23</v>
      </c>
      <c r="F3642" t="s">
        <v>37</v>
      </c>
      <c r="G3642" t="s">
        <v>949</v>
      </c>
      <c r="H3642">
        <v>105.0730549445279</v>
      </c>
    </row>
    <row r="3643" spans="1:8" x14ac:dyDescent="0.25">
      <c r="A3643" t="s">
        <v>3498</v>
      </c>
      <c r="B3643" t="s">
        <v>38</v>
      </c>
      <c r="C3643" t="s">
        <v>13</v>
      </c>
      <c r="D3643">
        <v>2045</v>
      </c>
      <c r="E3643" t="s">
        <v>24</v>
      </c>
      <c r="F3643" t="s">
        <v>37</v>
      </c>
      <c r="G3643" t="s">
        <v>949</v>
      </c>
      <c r="H3643">
        <v>99.699204990508889</v>
      </c>
    </row>
    <row r="3644" spans="1:8" x14ac:dyDescent="0.25">
      <c r="A3644" t="s">
        <v>3499</v>
      </c>
      <c r="B3644" t="s">
        <v>38</v>
      </c>
      <c r="C3644" t="s">
        <v>13</v>
      </c>
      <c r="D3644">
        <v>2045</v>
      </c>
      <c r="E3644" t="s">
        <v>25</v>
      </c>
      <c r="F3644" t="s">
        <v>37</v>
      </c>
      <c r="G3644" t="s">
        <v>949</v>
      </c>
      <c r="H3644">
        <v>116.47831307501964</v>
      </c>
    </row>
    <row r="3645" spans="1:8" x14ac:dyDescent="0.25">
      <c r="A3645" t="s">
        <v>3500</v>
      </c>
      <c r="B3645" t="s">
        <v>38</v>
      </c>
      <c r="C3645" t="s">
        <v>13</v>
      </c>
      <c r="D3645">
        <v>2045</v>
      </c>
      <c r="E3645" t="s">
        <v>26</v>
      </c>
      <c r="F3645" t="s">
        <v>37</v>
      </c>
      <c r="G3645" t="s">
        <v>949</v>
      </c>
      <c r="H3645">
        <v>113.79360412150461</v>
      </c>
    </row>
    <row r="3646" spans="1:8" x14ac:dyDescent="0.25">
      <c r="A3646" t="s">
        <v>3501</v>
      </c>
      <c r="B3646" t="s">
        <v>38</v>
      </c>
      <c r="C3646" t="s">
        <v>13</v>
      </c>
      <c r="D3646">
        <v>2045</v>
      </c>
      <c r="E3646" t="s">
        <v>27</v>
      </c>
      <c r="F3646" t="s">
        <v>37</v>
      </c>
      <c r="G3646" t="s">
        <v>949</v>
      </c>
      <c r="H3646">
        <v>128.63265464476328</v>
      </c>
    </row>
    <row r="3647" spans="1:8" x14ac:dyDescent="0.25">
      <c r="A3647" t="s">
        <v>3502</v>
      </c>
      <c r="B3647" t="s">
        <v>38</v>
      </c>
      <c r="C3647" t="s">
        <v>13</v>
      </c>
      <c r="D3647">
        <v>2045</v>
      </c>
      <c r="E3647" t="s">
        <v>28</v>
      </c>
      <c r="F3647" t="s">
        <v>37</v>
      </c>
      <c r="G3647" t="s">
        <v>949</v>
      </c>
      <c r="H3647">
        <v>137.39025599899588</v>
      </c>
    </row>
    <row r="3648" spans="1:8" x14ac:dyDescent="0.25">
      <c r="A3648" t="s">
        <v>3503</v>
      </c>
      <c r="B3648" t="s">
        <v>38</v>
      </c>
      <c r="C3648" t="s">
        <v>13</v>
      </c>
      <c r="D3648">
        <v>2045</v>
      </c>
      <c r="E3648" t="s">
        <v>29</v>
      </c>
      <c r="F3648" t="s">
        <v>37</v>
      </c>
      <c r="G3648" t="s">
        <v>949</v>
      </c>
      <c r="H3648">
        <v>136.73592264764636</v>
      </c>
    </row>
    <row r="3649" spans="1:8" x14ac:dyDescent="0.25">
      <c r="A3649" t="s">
        <v>3504</v>
      </c>
      <c r="B3649" t="s">
        <v>38</v>
      </c>
      <c r="C3649" t="s">
        <v>13</v>
      </c>
      <c r="D3649">
        <v>2045</v>
      </c>
      <c r="E3649" t="s">
        <v>30</v>
      </c>
      <c r="F3649" t="s">
        <v>37</v>
      </c>
      <c r="G3649" t="s">
        <v>949</v>
      </c>
      <c r="H3649">
        <v>132.33057461430428</v>
      </c>
    </row>
    <row r="3650" spans="1:8" x14ac:dyDescent="0.25">
      <c r="A3650" t="s">
        <v>3505</v>
      </c>
      <c r="B3650" t="s">
        <v>38</v>
      </c>
      <c r="C3650" t="s">
        <v>13</v>
      </c>
      <c r="D3650">
        <v>2045</v>
      </c>
      <c r="E3650" t="s">
        <v>31</v>
      </c>
      <c r="F3650" t="s">
        <v>37</v>
      </c>
      <c r="G3650" t="s">
        <v>949</v>
      </c>
      <c r="H3650">
        <v>119.53707112919375</v>
      </c>
    </row>
    <row r="3651" spans="1:8" x14ac:dyDescent="0.25">
      <c r="A3651" t="s">
        <v>3506</v>
      </c>
      <c r="B3651" t="s">
        <v>38</v>
      </c>
      <c r="C3651" t="s">
        <v>13</v>
      </c>
      <c r="D3651">
        <v>2045</v>
      </c>
      <c r="E3651" t="s">
        <v>32</v>
      </c>
      <c r="F3651" t="s">
        <v>37</v>
      </c>
      <c r="G3651" t="s">
        <v>949</v>
      </c>
      <c r="H3651">
        <v>117.52458809897509</v>
      </c>
    </row>
    <row r="3652" spans="1:8" x14ac:dyDescent="0.25">
      <c r="A3652" t="s">
        <v>3507</v>
      </c>
      <c r="B3652" t="s">
        <v>38</v>
      </c>
      <c r="C3652" t="s">
        <v>13</v>
      </c>
      <c r="D3652">
        <v>2045</v>
      </c>
      <c r="E3652" t="s">
        <v>33</v>
      </c>
      <c r="F3652" t="s">
        <v>37</v>
      </c>
      <c r="G3652" t="s">
        <v>949</v>
      </c>
      <c r="H3652">
        <v>93.425172044801599</v>
      </c>
    </row>
    <row r="3653" spans="1:8" x14ac:dyDescent="0.25">
      <c r="A3653" t="s">
        <v>3508</v>
      </c>
      <c r="B3653" t="s">
        <v>38</v>
      </c>
      <c r="C3653" t="s">
        <v>13</v>
      </c>
      <c r="D3653">
        <v>2045</v>
      </c>
      <c r="E3653" t="s">
        <v>34</v>
      </c>
      <c r="F3653" t="s">
        <v>37</v>
      </c>
      <c r="G3653" t="s">
        <v>949</v>
      </c>
      <c r="H3653">
        <v>57.905315959905145</v>
      </c>
    </row>
    <row r="3654" spans="1:8" x14ac:dyDescent="0.25">
      <c r="A3654" t="s">
        <v>3509</v>
      </c>
      <c r="B3654" t="s">
        <v>38</v>
      </c>
      <c r="C3654" t="s">
        <v>13</v>
      </c>
      <c r="D3654">
        <v>2045</v>
      </c>
      <c r="E3654" t="s">
        <v>35</v>
      </c>
      <c r="F3654" t="s">
        <v>37</v>
      </c>
      <c r="G3654" t="s">
        <v>949</v>
      </c>
      <c r="H3654">
        <v>23.317846275051178</v>
      </c>
    </row>
    <row r="3655" spans="1:8" x14ac:dyDescent="0.25">
      <c r="A3655" t="s">
        <v>3510</v>
      </c>
      <c r="B3655" t="s">
        <v>38</v>
      </c>
      <c r="C3655" t="s">
        <v>13</v>
      </c>
      <c r="D3655">
        <v>2045</v>
      </c>
      <c r="E3655" t="s">
        <v>36</v>
      </c>
      <c r="F3655" t="s">
        <v>37</v>
      </c>
      <c r="G3655" t="s">
        <v>949</v>
      </c>
      <c r="H3655">
        <v>4.8181987123532553</v>
      </c>
    </row>
    <row r="3656" spans="1:8" x14ac:dyDescent="0.25">
      <c r="A3656" t="s">
        <v>3511</v>
      </c>
      <c r="B3656" t="s">
        <v>12</v>
      </c>
      <c r="C3656" t="s">
        <v>13</v>
      </c>
      <c r="D3656">
        <v>2045</v>
      </c>
      <c r="E3656" t="s">
        <v>16</v>
      </c>
      <c r="F3656" t="s">
        <v>15</v>
      </c>
      <c r="G3656" t="s">
        <v>906</v>
      </c>
      <c r="H3656">
        <v>74.534926777978797</v>
      </c>
    </row>
    <row r="3657" spans="1:8" x14ac:dyDescent="0.25">
      <c r="A3657" t="s">
        <v>3512</v>
      </c>
      <c r="B3657" t="s">
        <v>12</v>
      </c>
      <c r="C3657" t="s">
        <v>13</v>
      </c>
      <c r="D3657">
        <v>2045</v>
      </c>
      <c r="E3657" t="s">
        <v>17</v>
      </c>
      <c r="F3657" t="s">
        <v>15</v>
      </c>
      <c r="G3657" t="s">
        <v>906</v>
      </c>
      <c r="H3657">
        <v>76.891143250778029</v>
      </c>
    </row>
    <row r="3658" spans="1:8" x14ac:dyDescent="0.25">
      <c r="A3658" t="s">
        <v>3513</v>
      </c>
      <c r="B3658" t="s">
        <v>12</v>
      </c>
      <c r="C3658" t="s">
        <v>13</v>
      </c>
      <c r="D3658">
        <v>2045</v>
      </c>
      <c r="E3658" t="s">
        <v>18</v>
      </c>
      <c r="F3658" t="s">
        <v>15</v>
      </c>
      <c r="G3658" t="s">
        <v>906</v>
      </c>
      <c r="H3658">
        <v>79.432522654799072</v>
      </c>
    </row>
    <row r="3659" spans="1:8" x14ac:dyDescent="0.25">
      <c r="A3659" t="s">
        <v>3514</v>
      </c>
      <c r="B3659" t="s">
        <v>12</v>
      </c>
      <c r="C3659" t="s">
        <v>13</v>
      </c>
      <c r="D3659">
        <v>2045</v>
      </c>
      <c r="E3659" t="s">
        <v>19</v>
      </c>
      <c r="F3659" t="s">
        <v>15</v>
      </c>
      <c r="G3659" t="s">
        <v>906</v>
      </c>
      <c r="H3659">
        <v>83.180844832471863</v>
      </c>
    </row>
    <row r="3660" spans="1:8" x14ac:dyDescent="0.25">
      <c r="A3660" t="s">
        <v>3515</v>
      </c>
      <c r="B3660" t="s">
        <v>12</v>
      </c>
      <c r="C3660" t="s">
        <v>13</v>
      </c>
      <c r="D3660">
        <v>2045</v>
      </c>
      <c r="E3660" t="s">
        <v>20</v>
      </c>
      <c r="F3660" t="s">
        <v>15</v>
      </c>
      <c r="G3660" t="s">
        <v>906</v>
      </c>
      <c r="H3660">
        <v>88.820116612127109</v>
      </c>
    </row>
    <row r="3661" spans="1:8" x14ac:dyDescent="0.25">
      <c r="A3661" t="s">
        <v>3516</v>
      </c>
      <c r="B3661" t="s">
        <v>12</v>
      </c>
      <c r="C3661" t="s">
        <v>13</v>
      </c>
      <c r="D3661">
        <v>2045</v>
      </c>
      <c r="E3661" t="s">
        <v>21</v>
      </c>
      <c r="F3661" t="s">
        <v>15</v>
      </c>
      <c r="G3661" t="s">
        <v>906</v>
      </c>
      <c r="H3661">
        <v>96.599406140801449</v>
      </c>
    </row>
    <row r="3662" spans="1:8" x14ac:dyDescent="0.25">
      <c r="A3662" t="s">
        <v>3517</v>
      </c>
      <c r="B3662" t="s">
        <v>12</v>
      </c>
      <c r="C3662" t="s">
        <v>13</v>
      </c>
      <c r="D3662">
        <v>2045</v>
      </c>
      <c r="E3662" t="s">
        <v>22</v>
      </c>
      <c r="F3662" t="s">
        <v>15</v>
      </c>
      <c r="G3662" t="s">
        <v>906</v>
      </c>
      <c r="H3662">
        <v>102.12357361994337</v>
      </c>
    </row>
    <row r="3663" spans="1:8" x14ac:dyDescent="0.25">
      <c r="A3663" t="s">
        <v>3518</v>
      </c>
      <c r="B3663" t="s">
        <v>12</v>
      </c>
      <c r="C3663" t="s">
        <v>13</v>
      </c>
      <c r="D3663">
        <v>2045</v>
      </c>
      <c r="E3663" t="s">
        <v>23</v>
      </c>
      <c r="F3663" t="s">
        <v>15</v>
      </c>
      <c r="G3663" t="s">
        <v>906</v>
      </c>
      <c r="H3663">
        <v>110.62359226986914</v>
      </c>
    </row>
    <row r="3664" spans="1:8" x14ac:dyDescent="0.25">
      <c r="A3664" t="s">
        <v>3519</v>
      </c>
      <c r="B3664" t="s">
        <v>12</v>
      </c>
      <c r="C3664" t="s">
        <v>13</v>
      </c>
      <c r="D3664">
        <v>2045</v>
      </c>
      <c r="E3664" t="s">
        <v>24</v>
      </c>
      <c r="F3664" t="s">
        <v>15</v>
      </c>
      <c r="G3664" t="s">
        <v>906</v>
      </c>
      <c r="H3664">
        <v>103.57269318953325</v>
      </c>
    </row>
    <row r="3665" spans="1:8" x14ac:dyDescent="0.25">
      <c r="A3665" t="s">
        <v>3520</v>
      </c>
      <c r="B3665" t="s">
        <v>12</v>
      </c>
      <c r="C3665" t="s">
        <v>13</v>
      </c>
      <c r="D3665">
        <v>2045</v>
      </c>
      <c r="E3665" t="s">
        <v>25</v>
      </c>
      <c r="F3665" t="s">
        <v>15</v>
      </c>
      <c r="G3665" t="s">
        <v>906</v>
      </c>
      <c r="H3665">
        <v>118.59113538754377</v>
      </c>
    </row>
    <row r="3666" spans="1:8" x14ac:dyDescent="0.25">
      <c r="A3666" t="s">
        <v>3521</v>
      </c>
      <c r="B3666" t="s">
        <v>12</v>
      </c>
      <c r="C3666" t="s">
        <v>13</v>
      </c>
      <c r="D3666">
        <v>2045</v>
      </c>
      <c r="E3666" t="s">
        <v>26</v>
      </c>
      <c r="F3666" t="s">
        <v>15</v>
      </c>
      <c r="G3666" t="s">
        <v>906</v>
      </c>
      <c r="H3666">
        <v>112.53929960361134</v>
      </c>
    </row>
    <row r="3667" spans="1:8" x14ac:dyDescent="0.25">
      <c r="A3667" t="s">
        <v>3522</v>
      </c>
      <c r="B3667" t="s">
        <v>12</v>
      </c>
      <c r="C3667" t="s">
        <v>13</v>
      </c>
      <c r="D3667">
        <v>2045</v>
      </c>
      <c r="E3667" t="s">
        <v>27</v>
      </c>
      <c r="F3667" t="s">
        <v>15</v>
      </c>
      <c r="G3667" t="s">
        <v>906</v>
      </c>
      <c r="H3667">
        <v>124.76397670219527</v>
      </c>
    </row>
    <row r="3668" spans="1:8" x14ac:dyDescent="0.25">
      <c r="A3668" t="s">
        <v>3523</v>
      </c>
      <c r="B3668" t="s">
        <v>12</v>
      </c>
      <c r="C3668" t="s">
        <v>13</v>
      </c>
      <c r="D3668">
        <v>2045</v>
      </c>
      <c r="E3668" t="s">
        <v>28</v>
      </c>
      <c r="F3668" t="s">
        <v>15</v>
      </c>
      <c r="G3668" t="s">
        <v>906</v>
      </c>
      <c r="H3668">
        <v>130.52537268348817</v>
      </c>
    </row>
    <row r="3669" spans="1:8" x14ac:dyDescent="0.25">
      <c r="A3669" t="s">
        <v>3524</v>
      </c>
      <c r="B3669" t="s">
        <v>12</v>
      </c>
      <c r="C3669" t="s">
        <v>13</v>
      </c>
      <c r="D3669">
        <v>2045</v>
      </c>
      <c r="E3669" t="s">
        <v>29</v>
      </c>
      <c r="F3669" t="s">
        <v>15</v>
      </c>
      <c r="G3669" t="s">
        <v>906</v>
      </c>
      <c r="H3669">
        <v>124.0799257850784</v>
      </c>
    </row>
    <row r="3670" spans="1:8" x14ac:dyDescent="0.25">
      <c r="A3670" t="s">
        <v>3525</v>
      </c>
      <c r="B3670" t="s">
        <v>12</v>
      </c>
      <c r="C3670" t="s">
        <v>13</v>
      </c>
      <c r="D3670">
        <v>2045</v>
      </c>
      <c r="E3670" t="s">
        <v>30</v>
      </c>
      <c r="F3670" t="s">
        <v>15</v>
      </c>
      <c r="G3670" t="s">
        <v>906</v>
      </c>
      <c r="H3670">
        <v>110.75507728344846</v>
      </c>
    </row>
    <row r="3671" spans="1:8" x14ac:dyDescent="0.25">
      <c r="A3671" t="s">
        <v>3526</v>
      </c>
      <c r="B3671" t="s">
        <v>12</v>
      </c>
      <c r="C3671" t="s">
        <v>13</v>
      </c>
      <c r="D3671">
        <v>2045</v>
      </c>
      <c r="E3671" t="s">
        <v>31</v>
      </c>
      <c r="F3671" t="s">
        <v>15</v>
      </c>
      <c r="G3671" t="s">
        <v>906</v>
      </c>
      <c r="H3671">
        <v>87.409579930228489</v>
      </c>
    </row>
    <row r="3672" spans="1:8" x14ac:dyDescent="0.25">
      <c r="A3672" t="s">
        <v>3527</v>
      </c>
      <c r="B3672" t="s">
        <v>12</v>
      </c>
      <c r="C3672" t="s">
        <v>13</v>
      </c>
      <c r="D3672">
        <v>2045</v>
      </c>
      <c r="E3672" t="s">
        <v>32</v>
      </c>
      <c r="F3672" t="s">
        <v>15</v>
      </c>
      <c r="G3672" t="s">
        <v>906</v>
      </c>
      <c r="H3672">
        <v>70.517627517555809</v>
      </c>
    </row>
    <row r="3673" spans="1:8" x14ac:dyDescent="0.25">
      <c r="A3673" t="s">
        <v>3528</v>
      </c>
      <c r="B3673" t="s">
        <v>12</v>
      </c>
      <c r="C3673" t="s">
        <v>13</v>
      </c>
      <c r="D3673">
        <v>2045</v>
      </c>
      <c r="E3673" t="s">
        <v>33</v>
      </c>
      <c r="F3673" t="s">
        <v>15</v>
      </c>
      <c r="G3673" t="s">
        <v>906</v>
      </c>
      <c r="H3673">
        <v>42.651215041300091</v>
      </c>
    </row>
    <row r="3674" spans="1:8" x14ac:dyDescent="0.25">
      <c r="A3674" t="s">
        <v>3529</v>
      </c>
      <c r="B3674" t="s">
        <v>12</v>
      </c>
      <c r="C3674" t="s">
        <v>13</v>
      </c>
      <c r="D3674">
        <v>2045</v>
      </c>
      <c r="E3674" t="s">
        <v>34</v>
      </c>
      <c r="F3674" t="s">
        <v>15</v>
      </c>
      <c r="G3674" t="s">
        <v>906</v>
      </c>
      <c r="H3674">
        <v>18.079077567141105</v>
      </c>
    </row>
    <row r="3675" spans="1:8" x14ac:dyDescent="0.25">
      <c r="A3675" t="s">
        <v>3530</v>
      </c>
      <c r="B3675" t="s">
        <v>12</v>
      </c>
      <c r="C3675" t="s">
        <v>13</v>
      </c>
      <c r="D3675">
        <v>2045</v>
      </c>
      <c r="E3675" t="s">
        <v>35</v>
      </c>
      <c r="F3675" t="s">
        <v>15</v>
      </c>
      <c r="G3675" t="s">
        <v>906</v>
      </c>
      <c r="H3675">
        <v>4.2654889233578883</v>
      </c>
    </row>
    <row r="3676" spans="1:8" x14ac:dyDescent="0.25">
      <c r="A3676" t="s">
        <v>3531</v>
      </c>
      <c r="B3676" t="s">
        <v>12</v>
      </c>
      <c r="C3676" t="s">
        <v>13</v>
      </c>
      <c r="D3676">
        <v>2045</v>
      </c>
      <c r="E3676" t="s">
        <v>36</v>
      </c>
      <c r="F3676" t="s">
        <v>15</v>
      </c>
      <c r="G3676" t="s">
        <v>906</v>
      </c>
      <c r="H3676">
        <v>0.46687227458498498</v>
      </c>
    </row>
    <row r="3677" spans="1:8" x14ac:dyDescent="0.25">
      <c r="A3677" t="s">
        <v>3532</v>
      </c>
      <c r="B3677" t="s">
        <v>12</v>
      </c>
      <c r="C3677" t="s">
        <v>13</v>
      </c>
      <c r="D3677">
        <v>2045</v>
      </c>
      <c r="E3677" t="s">
        <v>16</v>
      </c>
      <c r="F3677" t="s">
        <v>37</v>
      </c>
      <c r="G3677" t="s">
        <v>906</v>
      </c>
      <c r="H3677">
        <v>70.330119601866784</v>
      </c>
    </row>
    <row r="3678" spans="1:8" x14ac:dyDescent="0.25">
      <c r="A3678" t="s">
        <v>3533</v>
      </c>
      <c r="B3678" t="s">
        <v>12</v>
      </c>
      <c r="C3678" t="s">
        <v>13</v>
      </c>
      <c r="D3678">
        <v>2045</v>
      </c>
      <c r="E3678" t="s">
        <v>17</v>
      </c>
      <c r="F3678" t="s">
        <v>37</v>
      </c>
      <c r="G3678" t="s">
        <v>906</v>
      </c>
      <c r="H3678">
        <v>72.320196807087413</v>
      </c>
    </row>
    <row r="3679" spans="1:8" x14ac:dyDescent="0.25">
      <c r="A3679" t="s">
        <v>3534</v>
      </c>
      <c r="B3679" t="s">
        <v>12</v>
      </c>
      <c r="C3679" t="s">
        <v>13</v>
      </c>
      <c r="D3679">
        <v>2045</v>
      </c>
      <c r="E3679" t="s">
        <v>18</v>
      </c>
      <c r="F3679" t="s">
        <v>37</v>
      </c>
      <c r="G3679" t="s">
        <v>906</v>
      </c>
      <c r="H3679">
        <v>74.319559689029376</v>
      </c>
    </row>
    <row r="3680" spans="1:8" x14ac:dyDescent="0.25">
      <c r="A3680" t="s">
        <v>3535</v>
      </c>
      <c r="B3680" t="s">
        <v>12</v>
      </c>
      <c r="C3680" t="s">
        <v>13</v>
      </c>
      <c r="D3680">
        <v>2045</v>
      </c>
      <c r="E3680" t="s">
        <v>19</v>
      </c>
      <c r="F3680" t="s">
        <v>37</v>
      </c>
      <c r="G3680" t="s">
        <v>906</v>
      </c>
      <c r="H3680">
        <v>77.724609418107178</v>
      </c>
    </row>
    <row r="3681" spans="1:8" x14ac:dyDescent="0.25">
      <c r="A3681" t="s">
        <v>3536</v>
      </c>
      <c r="B3681" t="s">
        <v>12</v>
      </c>
      <c r="C3681" t="s">
        <v>13</v>
      </c>
      <c r="D3681">
        <v>2045</v>
      </c>
      <c r="E3681" t="s">
        <v>20</v>
      </c>
      <c r="F3681" t="s">
        <v>37</v>
      </c>
      <c r="G3681" t="s">
        <v>906</v>
      </c>
      <c r="H3681">
        <v>82.736819666863539</v>
      </c>
    </row>
    <row r="3682" spans="1:8" x14ac:dyDescent="0.25">
      <c r="A3682" t="s">
        <v>3537</v>
      </c>
      <c r="B3682" t="s">
        <v>12</v>
      </c>
      <c r="C3682" t="s">
        <v>13</v>
      </c>
      <c r="D3682">
        <v>2045</v>
      </c>
      <c r="E3682" t="s">
        <v>21</v>
      </c>
      <c r="F3682" t="s">
        <v>37</v>
      </c>
      <c r="G3682" t="s">
        <v>906</v>
      </c>
      <c r="H3682">
        <v>89.118555506279108</v>
      </c>
    </row>
    <row r="3683" spans="1:8" x14ac:dyDescent="0.25">
      <c r="A3683" t="s">
        <v>3538</v>
      </c>
      <c r="B3683" t="s">
        <v>12</v>
      </c>
      <c r="C3683" t="s">
        <v>13</v>
      </c>
      <c r="D3683">
        <v>2045</v>
      </c>
      <c r="E3683" t="s">
        <v>22</v>
      </c>
      <c r="F3683" t="s">
        <v>37</v>
      </c>
      <c r="G3683" t="s">
        <v>906</v>
      </c>
      <c r="H3683">
        <v>93.144154556648701</v>
      </c>
    </row>
    <row r="3684" spans="1:8" x14ac:dyDescent="0.25">
      <c r="A3684" t="s">
        <v>3539</v>
      </c>
      <c r="B3684" t="s">
        <v>12</v>
      </c>
      <c r="C3684" t="s">
        <v>13</v>
      </c>
      <c r="D3684">
        <v>2045</v>
      </c>
      <c r="E3684" t="s">
        <v>23</v>
      </c>
      <c r="F3684" t="s">
        <v>37</v>
      </c>
      <c r="G3684" t="s">
        <v>906</v>
      </c>
      <c r="H3684">
        <v>100.18754722391371</v>
      </c>
    </row>
    <row r="3685" spans="1:8" x14ac:dyDescent="0.25">
      <c r="A3685" t="s">
        <v>3540</v>
      </c>
      <c r="B3685" t="s">
        <v>12</v>
      </c>
      <c r="C3685" t="s">
        <v>13</v>
      </c>
      <c r="D3685">
        <v>2045</v>
      </c>
      <c r="E3685" t="s">
        <v>24</v>
      </c>
      <c r="F3685" t="s">
        <v>37</v>
      </c>
      <c r="G3685" t="s">
        <v>906</v>
      </c>
      <c r="H3685">
        <v>94.23183092565273</v>
      </c>
    </row>
    <row r="3686" spans="1:8" x14ac:dyDescent="0.25">
      <c r="A3686" t="s">
        <v>3541</v>
      </c>
      <c r="B3686" t="s">
        <v>12</v>
      </c>
      <c r="C3686" t="s">
        <v>13</v>
      </c>
      <c r="D3686">
        <v>2045</v>
      </c>
      <c r="E3686" t="s">
        <v>25</v>
      </c>
      <c r="F3686" t="s">
        <v>37</v>
      </c>
      <c r="G3686" t="s">
        <v>906</v>
      </c>
      <c r="H3686">
        <v>109.10075677694797</v>
      </c>
    </row>
    <row r="3687" spans="1:8" x14ac:dyDescent="0.25">
      <c r="A3687" t="s">
        <v>3542</v>
      </c>
      <c r="B3687" t="s">
        <v>12</v>
      </c>
      <c r="C3687" t="s">
        <v>13</v>
      </c>
      <c r="D3687">
        <v>2045</v>
      </c>
      <c r="E3687" t="s">
        <v>26</v>
      </c>
      <c r="F3687" t="s">
        <v>37</v>
      </c>
      <c r="G3687" t="s">
        <v>906</v>
      </c>
      <c r="H3687">
        <v>104.77376055781441</v>
      </c>
    </row>
    <row r="3688" spans="1:8" x14ac:dyDescent="0.25">
      <c r="A3688" t="s">
        <v>3543</v>
      </c>
      <c r="B3688" t="s">
        <v>12</v>
      </c>
      <c r="C3688" t="s">
        <v>13</v>
      </c>
      <c r="D3688">
        <v>2045</v>
      </c>
      <c r="E3688" t="s">
        <v>27</v>
      </c>
      <c r="F3688" t="s">
        <v>37</v>
      </c>
      <c r="G3688" t="s">
        <v>906</v>
      </c>
      <c r="H3688">
        <v>118.96569580442487</v>
      </c>
    </row>
    <row r="3689" spans="1:8" x14ac:dyDescent="0.25">
      <c r="A3689" t="s">
        <v>3544</v>
      </c>
      <c r="B3689" t="s">
        <v>12</v>
      </c>
      <c r="C3689" t="s">
        <v>13</v>
      </c>
      <c r="D3689">
        <v>2045</v>
      </c>
      <c r="E3689" t="s">
        <v>28</v>
      </c>
      <c r="F3689" t="s">
        <v>37</v>
      </c>
      <c r="G3689" t="s">
        <v>906</v>
      </c>
      <c r="H3689">
        <v>129.54943077116917</v>
      </c>
    </row>
    <row r="3690" spans="1:8" x14ac:dyDescent="0.25">
      <c r="A3690" t="s">
        <v>3545</v>
      </c>
      <c r="B3690" t="s">
        <v>12</v>
      </c>
      <c r="C3690" t="s">
        <v>13</v>
      </c>
      <c r="D3690">
        <v>2045</v>
      </c>
      <c r="E3690" t="s">
        <v>29</v>
      </c>
      <c r="F3690" t="s">
        <v>37</v>
      </c>
      <c r="G3690" t="s">
        <v>906</v>
      </c>
      <c r="H3690">
        <v>130.47577787575867</v>
      </c>
    </row>
    <row r="3691" spans="1:8" x14ac:dyDescent="0.25">
      <c r="A3691" t="s">
        <v>3546</v>
      </c>
      <c r="B3691" t="s">
        <v>12</v>
      </c>
      <c r="C3691" t="s">
        <v>13</v>
      </c>
      <c r="D3691">
        <v>2045</v>
      </c>
      <c r="E3691" t="s">
        <v>30</v>
      </c>
      <c r="F3691" t="s">
        <v>37</v>
      </c>
      <c r="G3691" t="s">
        <v>906</v>
      </c>
      <c r="H3691">
        <v>125.91166127991163</v>
      </c>
    </row>
    <row r="3692" spans="1:8" x14ac:dyDescent="0.25">
      <c r="A3692" t="s">
        <v>3547</v>
      </c>
      <c r="B3692" t="s">
        <v>12</v>
      </c>
      <c r="C3692" t="s">
        <v>13</v>
      </c>
      <c r="D3692">
        <v>2045</v>
      </c>
      <c r="E3692" t="s">
        <v>31</v>
      </c>
      <c r="F3692" t="s">
        <v>37</v>
      </c>
      <c r="G3692" t="s">
        <v>906</v>
      </c>
      <c r="H3692">
        <v>111.9902364507272</v>
      </c>
    </row>
    <row r="3693" spans="1:8" x14ac:dyDescent="0.25">
      <c r="A3693" t="s">
        <v>3548</v>
      </c>
      <c r="B3693" t="s">
        <v>12</v>
      </c>
      <c r="C3693" t="s">
        <v>13</v>
      </c>
      <c r="D3693">
        <v>2045</v>
      </c>
      <c r="E3693" t="s">
        <v>32</v>
      </c>
      <c r="F3693" t="s">
        <v>37</v>
      </c>
      <c r="G3693" t="s">
        <v>906</v>
      </c>
      <c r="H3693">
        <v>106.13010821146737</v>
      </c>
    </row>
    <row r="3694" spans="1:8" x14ac:dyDescent="0.25">
      <c r="A3694" t="s">
        <v>3549</v>
      </c>
      <c r="B3694" t="s">
        <v>12</v>
      </c>
      <c r="C3694" t="s">
        <v>13</v>
      </c>
      <c r="D3694">
        <v>2045</v>
      </c>
      <c r="E3694" t="s">
        <v>33</v>
      </c>
      <c r="F3694" t="s">
        <v>37</v>
      </c>
      <c r="G3694" t="s">
        <v>906</v>
      </c>
      <c r="H3694">
        <v>79.065213442716541</v>
      </c>
    </row>
    <row r="3695" spans="1:8" x14ac:dyDescent="0.25">
      <c r="A3695" t="s">
        <v>3550</v>
      </c>
      <c r="B3695" t="s">
        <v>12</v>
      </c>
      <c r="C3695" t="s">
        <v>13</v>
      </c>
      <c r="D3695">
        <v>2045</v>
      </c>
      <c r="E3695" t="s">
        <v>34</v>
      </c>
      <c r="F3695" t="s">
        <v>37</v>
      </c>
      <c r="G3695" t="s">
        <v>906</v>
      </c>
      <c r="H3695">
        <v>44.085914479922842</v>
      </c>
    </row>
    <row r="3696" spans="1:8" x14ac:dyDescent="0.25">
      <c r="A3696" t="s">
        <v>3551</v>
      </c>
      <c r="B3696" t="s">
        <v>12</v>
      </c>
      <c r="C3696" t="s">
        <v>13</v>
      </c>
      <c r="D3696">
        <v>2045</v>
      </c>
      <c r="E3696" t="s">
        <v>35</v>
      </c>
      <c r="F3696" t="s">
        <v>37</v>
      </c>
      <c r="G3696" t="s">
        <v>906</v>
      </c>
      <c r="H3696">
        <v>15.391422956951738</v>
      </c>
    </row>
    <row r="3697" spans="1:8" x14ac:dyDescent="0.25">
      <c r="A3697" t="s">
        <v>3552</v>
      </c>
      <c r="B3697" t="s">
        <v>12</v>
      </c>
      <c r="C3697" t="s">
        <v>13</v>
      </c>
      <c r="D3697">
        <v>2045</v>
      </c>
      <c r="E3697" t="s">
        <v>36</v>
      </c>
      <c r="F3697" t="s">
        <v>37</v>
      </c>
      <c r="G3697" t="s">
        <v>906</v>
      </c>
      <c r="H3697">
        <v>2.701751680688282</v>
      </c>
    </row>
    <row r="3698" spans="1:8" x14ac:dyDescent="0.25">
      <c r="A3698" t="s">
        <v>3553</v>
      </c>
      <c r="B3698" t="s">
        <v>12</v>
      </c>
      <c r="C3698" t="s">
        <v>13</v>
      </c>
      <c r="D3698">
        <v>2045</v>
      </c>
      <c r="E3698" t="s">
        <v>16</v>
      </c>
      <c r="F3698" t="s">
        <v>15</v>
      </c>
      <c r="G3698" t="s">
        <v>949</v>
      </c>
      <c r="H3698">
        <v>78.214634579727118</v>
      </c>
    </row>
    <row r="3699" spans="1:8" x14ac:dyDescent="0.25">
      <c r="A3699" t="s">
        <v>3554</v>
      </c>
      <c r="B3699" t="s">
        <v>12</v>
      </c>
      <c r="C3699" t="s">
        <v>13</v>
      </c>
      <c r="D3699">
        <v>2045</v>
      </c>
      <c r="E3699" t="s">
        <v>17</v>
      </c>
      <c r="F3699" t="s">
        <v>15</v>
      </c>
      <c r="G3699" t="s">
        <v>949</v>
      </c>
      <c r="H3699">
        <v>80.44289819446405</v>
      </c>
    </row>
    <row r="3700" spans="1:8" x14ac:dyDescent="0.25">
      <c r="A3700" t="s">
        <v>3555</v>
      </c>
      <c r="B3700" t="s">
        <v>12</v>
      </c>
      <c r="C3700" t="s">
        <v>13</v>
      </c>
      <c r="D3700">
        <v>2045</v>
      </c>
      <c r="E3700" t="s">
        <v>18</v>
      </c>
      <c r="F3700" t="s">
        <v>15</v>
      </c>
      <c r="G3700" t="s">
        <v>949</v>
      </c>
      <c r="H3700">
        <v>83.349257491906798</v>
      </c>
    </row>
    <row r="3701" spans="1:8" x14ac:dyDescent="0.25">
      <c r="A3701" t="s">
        <v>3556</v>
      </c>
      <c r="B3701" t="s">
        <v>12</v>
      </c>
      <c r="C3701" t="s">
        <v>13</v>
      </c>
      <c r="D3701">
        <v>2045</v>
      </c>
      <c r="E3701" t="s">
        <v>19</v>
      </c>
      <c r="F3701" t="s">
        <v>15</v>
      </c>
      <c r="G3701" t="s">
        <v>949</v>
      </c>
      <c r="H3701">
        <v>87.627979441344166</v>
      </c>
    </row>
    <row r="3702" spans="1:8" x14ac:dyDescent="0.25">
      <c r="A3702" t="s">
        <v>3557</v>
      </c>
      <c r="B3702" t="s">
        <v>12</v>
      </c>
      <c r="C3702" t="s">
        <v>13</v>
      </c>
      <c r="D3702">
        <v>2045</v>
      </c>
      <c r="E3702" t="s">
        <v>20</v>
      </c>
      <c r="F3702" t="s">
        <v>15</v>
      </c>
      <c r="G3702" t="s">
        <v>949</v>
      </c>
      <c r="H3702">
        <v>93.087369053904339</v>
      </c>
    </row>
    <row r="3703" spans="1:8" x14ac:dyDescent="0.25">
      <c r="A3703" t="s">
        <v>3558</v>
      </c>
      <c r="B3703" t="s">
        <v>12</v>
      </c>
      <c r="C3703" t="s">
        <v>13</v>
      </c>
      <c r="D3703">
        <v>2045</v>
      </c>
      <c r="E3703" t="s">
        <v>21</v>
      </c>
      <c r="F3703" t="s">
        <v>15</v>
      </c>
      <c r="G3703" t="s">
        <v>949</v>
      </c>
      <c r="H3703">
        <v>99.315163889421029</v>
      </c>
    </row>
    <row r="3704" spans="1:8" x14ac:dyDescent="0.25">
      <c r="A3704" t="s">
        <v>3559</v>
      </c>
      <c r="B3704" t="s">
        <v>12</v>
      </c>
      <c r="C3704" t="s">
        <v>13</v>
      </c>
      <c r="D3704">
        <v>2045</v>
      </c>
      <c r="E3704" t="s">
        <v>22</v>
      </c>
      <c r="F3704" t="s">
        <v>15</v>
      </c>
      <c r="G3704" t="s">
        <v>949</v>
      </c>
      <c r="H3704">
        <v>103.19097060902983</v>
      </c>
    </row>
    <row r="3705" spans="1:8" x14ac:dyDescent="0.25">
      <c r="A3705" t="s">
        <v>3560</v>
      </c>
      <c r="B3705" t="s">
        <v>12</v>
      </c>
      <c r="C3705" t="s">
        <v>13</v>
      </c>
      <c r="D3705">
        <v>2045</v>
      </c>
      <c r="E3705" t="s">
        <v>23</v>
      </c>
      <c r="F3705" t="s">
        <v>15</v>
      </c>
      <c r="G3705" t="s">
        <v>949</v>
      </c>
      <c r="H3705">
        <v>110.81091086027203</v>
      </c>
    </row>
    <row r="3706" spans="1:8" x14ac:dyDescent="0.25">
      <c r="A3706" t="s">
        <v>3561</v>
      </c>
      <c r="B3706" t="s">
        <v>12</v>
      </c>
      <c r="C3706" t="s">
        <v>13</v>
      </c>
      <c r="D3706">
        <v>2045</v>
      </c>
      <c r="E3706" t="s">
        <v>24</v>
      </c>
      <c r="F3706" t="s">
        <v>15</v>
      </c>
      <c r="G3706" t="s">
        <v>949</v>
      </c>
      <c r="H3706">
        <v>104.44999952974213</v>
      </c>
    </row>
    <row r="3707" spans="1:8" x14ac:dyDescent="0.25">
      <c r="A3707" t="s">
        <v>3562</v>
      </c>
      <c r="B3707" t="s">
        <v>12</v>
      </c>
      <c r="C3707" t="s">
        <v>13</v>
      </c>
      <c r="D3707">
        <v>2045</v>
      </c>
      <c r="E3707" t="s">
        <v>25</v>
      </c>
      <c r="F3707" t="s">
        <v>15</v>
      </c>
      <c r="G3707" t="s">
        <v>949</v>
      </c>
      <c r="H3707">
        <v>120.83497354276336</v>
      </c>
    </row>
    <row r="3708" spans="1:8" x14ac:dyDescent="0.25">
      <c r="A3708" t="s">
        <v>3563</v>
      </c>
      <c r="B3708" t="s">
        <v>12</v>
      </c>
      <c r="C3708" t="s">
        <v>13</v>
      </c>
      <c r="D3708">
        <v>2045</v>
      </c>
      <c r="E3708" t="s">
        <v>26</v>
      </c>
      <c r="F3708" t="s">
        <v>15</v>
      </c>
      <c r="G3708" t="s">
        <v>949</v>
      </c>
      <c r="H3708">
        <v>116.0994943267569</v>
      </c>
    </row>
    <row r="3709" spans="1:8" x14ac:dyDescent="0.25">
      <c r="A3709" t="s">
        <v>3564</v>
      </c>
      <c r="B3709" t="s">
        <v>12</v>
      </c>
      <c r="C3709" t="s">
        <v>13</v>
      </c>
      <c r="D3709">
        <v>2045</v>
      </c>
      <c r="E3709" t="s">
        <v>27</v>
      </c>
      <c r="F3709" t="s">
        <v>15</v>
      </c>
      <c r="G3709" t="s">
        <v>949</v>
      </c>
      <c r="H3709">
        <v>128.70805212255937</v>
      </c>
    </row>
    <row r="3710" spans="1:8" x14ac:dyDescent="0.25">
      <c r="A3710" t="s">
        <v>3565</v>
      </c>
      <c r="B3710" t="s">
        <v>12</v>
      </c>
      <c r="C3710" t="s">
        <v>13</v>
      </c>
      <c r="D3710">
        <v>2045</v>
      </c>
      <c r="E3710" t="s">
        <v>28</v>
      </c>
      <c r="F3710" t="s">
        <v>15</v>
      </c>
      <c r="G3710" t="s">
        <v>949</v>
      </c>
      <c r="H3710">
        <v>133.31560807116009</v>
      </c>
    </row>
    <row r="3711" spans="1:8" x14ac:dyDescent="0.25">
      <c r="A3711" t="s">
        <v>3566</v>
      </c>
      <c r="B3711" t="s">
        <v>12</v>
      </c>
      <c r="C3711" t="s">
        <v>13</v>
      </c>
      <c r="D3711">
        <v>2045</v>
      </c>
      <c r="E3711" t="s">
        <v>29</v>
      </c>
      <c r="F3711" t="s">
        <v>15</v>
      </c>
      <c r="G3711" t="s">
        <v>949</v>
      </c>
      <c r="H3711">
        <v>125.94808234160287</v>
      </c>
    </row>
    <row r="3712" spans="1:8" x14ac:dyDescent="0.25">
      <c r="A3712" t="s">
        <v>3567</v>
      </c>
      <c r="B3712" t="s">
        <v>12</v>
      </c>
      <c r="C3712" t="s">
        <v>13</v>
      </c>
      <c r="D3712">
        <v>2045</v>
      </c>
      <c r="E3712" t="s">
        <v>30</v>
      </c>
      <c r="F3712" t="s">
        <v>15</v>
      </c>
      <c r="G3712" t="s">
        <v>949</v>
      </c>
      <c r="H3712">
        <v>111.74525074010928</v>
      </c>
    </row>
    <row r="3713" spans="1:8" x14ac:dyDescent="0.25">
      <c r="A3713" t="s">
        <v>3568</v>
      </c>
      <c r="B3713" t="s">
        <v>12</v>
      </c>
      <c r="C3713" t="s">
        <v>13</v>
      </c>
      <c r="D3713">
        <v>2045</v>
      </c>
      <c r="E3713" t="s">
        <v>31</v>
      </c>
      <c r="F3713" t="s">
        <v>15</v>
      </c>
      <c r="G3713" t="s">
        <v>949</v>
      </c>
      <c r="H3713">
        <v>87.920702810814092</v>
      </c>
    </row>
    <row r="3714" spans="1:8" x14ac:dyDescent="0.25">
      <c r="A3714" t="s">
        <v>3569</v>
      </c>
      <c r="B3714" t="s">
        <v>12</v>
      </c>
      <c r="C3714" t="s">
        <v>13</v>
      </c>
      <c r="D3714">
        <v>2045</v>
      </c>
      <c r="E3714" t="s">
        <v>32</v>
      </c>
      <c r="F3714" t="s">
        <v>15</v>
      </c>
      <c r="G3714" t="s">
        <v>949</v>
      </c>
      <c r="H3714">
        <v>70.802847817079879</v>
      </c>
    </row>
    <row r="3715" spans="1:8" x14ac:dyDescent="0.25">
      <c r="A3715" t="s">
        <v>3570</v>
      </c>
      <c r="B3715" t="s">
        <v>12</v>
      </c>
      <c r="C3715" t="s">
        <v>13</v>
      </c>
      <c r="D3715">
        <v>2045</v>
      </c>
      <c r="E3715" t="s">
        <v>33</v>
      </c>
      <c r="F3715" t="s">
        <v>15</v>
      </c>
      <c r="G3715" t="s">
        <v>949</v>
      </c>
      <c r="H3715">
        <v>42.735930154283047</v>
      </c>
    </row>
    <row r="3716" spans="1:8" x14ac:dyDescent="0.25">
      <c r="A3716" t="s">
        <v>3571</v>
      </c>
      <c r="B3716" t="s">
        <v>12</v>
      </c>
      <c r="C3716" t="s">
        <v>13</v>
      </c>
      <c r="D3716">
        <v>2045</v>
      </c>
      <c r="E3716" t="s">
        <v>34</v>
      </c>
      <c r="F3716" t="s">
        <v>15</v>
      </c>
      <c r="G3716" t="s">
        <v>949</v>
      </c>
      <c r="H3716">
        <v>18.104661253741479</v>
      </c>
    </row>
    <row r="3717" spans="1:8" x14ac:dyDescent="0.25">
      <c r="A3717" t="s">
        <v>3572</v>
      </c>
      <c r="B3717" t="s">
        <v>12</v>
      </c>
      <c r="C3717" t="s">
        <v>13</v>
      </c>
      <c r="D3717">
        <v>2045</v>
      </c>
      <c r="E3717" t="s">
        <v>35</v>
      </c>
      <c r="F3717" t="s">
        <v>15</v>
      </c>
      <c r="G3717" t="s">
        <v>949</v>
      </c>
      <c r="H3717">
        <v>4.2690658619968262</v>
      </c>
    </row>
    <row r="3718" spans="1:8" x14ac:dyDescent="0.25">
      <c r="A3718" t="s">
        <v>3573</v>
      </c>
      <c r="B3718" t="s">
        <v>12</v>
      </c>
      <c r="C3718" t="s">
        <v>13</v>
      </c>
      <c r="D3718">
        <v>2045</v>
      </c>
      <c r="E3718" t="s">
        <v>36</v>
      </c>
      <c r="F3718" t="s">
        <v>15</v>
      </c>
      <c r="G3718" t="s">
        <v>949</v>
      </c>
      <c r="H3718">
        <v>0.46762676340350373</v>
      </c>
    </row>
    <row r="3719" spans="1:8" x14ac:dyDescent="0.25">
      <c r="A3719" t="s">
        <v>3574</v>
      </c>
      <c r="B3719" t="s">
        <v>12</v>
      </c>
      <c r="C3719" t="s">
        <v>13</v>
      </c>
      <c r="D3719">
        <v>2045</v>
      </c>
      <c r="E3719" t="s">
        <v>16</v>
      </c>
      <c r="F3719" t="s">
        <v>37</v>
      </c>
      <c r="G3719" t="s">
        <v>949</v>
      </c>
      <c r="H3719">
        <v>73.787391112950118</v>
      </c>
    </row>
    <row r="3720" spans="1:8" x14ac:dyDescent="0.25">
      <c r="A3720" t="s">
        <v>3575</v>
      </c>
      <c r="B3720" t="s">
        <v>12</v>
      </c>
      <c r="C3720" t="s">
        <v>13</v>
      </c>
      <c r="D3720">
        <v>2045</v>
      </c>
      <c r="E3720" t="s">
        <v>17</v>
      </c>
      <c r="F3720" t="s">
        <v>37</v>
      </c>
      <c r="G3720" t="s">
        <v>949</v>
      </c>
      <c r="H3720">
        <v>76.041686164955209</v>
      </c>
    </row>
    <row r="3721" spans="1:8" x14ac:dyDescent="0.25">
      <c r="A3721" t="s">
        <v>3576</v>
      </c>
      <c r="B3721" t="s">
        <v>12</v>
      </c>
      <c r="C3721" t="s">
        <v>13</v>
      </c>
      <c r="D3721">
        <v>2045</v>
      </c>
      <c r="E3721" t="s">
        <v>18</v>
      </c>
      <c r="F3721" t="s">
        <v>37</v>
      </c>
      <c r="G3721" t="s">
        <v>949</v>
      </c>
      <c r="H3721">
        <v>78.789032003297351</v>
      </c>
    </row>
    <row r="3722" spans="1:8" x14ac:dyDescent="0.25">
      <c r="A3722" t="s">
        <v>3577</v>
      </c>
      <c r="B3722" t="s">
        <v>12</v>
      </c>
      <c r="C3722" t="s">
        <v>13</v>
      </c>
      <c r="D3722">
        <v>2045</v>
      </c>
      <c r="E3722" t="s">
        <v>19</v>
      </c>
      <c r="F3722" t="s">
        <v>37</v>
      </c>
      <c r="G3722" t="s">
        <v>949</v>
      </c>
      <c r="H3722">
        <v>82.916405684095182</v>
      </c>
    </row>
    <row r="3723" spans="1:8" x14ac:dyDescent="0.25">
      <c r="A3723" t="s">
        <v>3578</v>
      </c>
      <c r="B3723" t="s">
        <v>12</v>
      </c>
      <c r="C3723" t="s">
        <v>13</v>
      </c>
      <c r="D3723">
        <v>2045</v>
      </c>
      <c r="E3723" t="s">
        <v>20</v>
      </c>
      <c r="F3723" t="s">
        <v>37</v>
      </c>
      <c r="G3723" t="s">
        <v>949</v>
      </c>
      <c r="H3723">
        <v>88.170691298874431</v>
      </c>
    </row>
    <row r="3724" spans="1:8" x14ac:dyDescent="0.25">
      <c r="A3724" t="s">
        <v>3579</v>
      </c>
      <c r="B3724" t="s">
        <v>12</v>
      </c>
      <c r="C3724" t="s">
        <v>13</v>
      </c>
      <c r="D3724">
        <v>2045</v>
      </c>
      <c r="E3724" t="s">
        <v>21</v>
      </c>
      <c r="F3724" t="s">
        <v>37</v>
      </c>
      <c r="G3724" t="s">
        <v>949</v>
      </c>
      <c r="H3724">
        <v>94.163899612086055</v>
      </c>
    </row>
    <row r="3725" spans="1:8" x14ac:dyDescent="0.25">
      <c r="A3725" t="s">
        <v>3580</v>
      </c>
      <c r="B3725" t="s">
        <v>12</v>
      </c>
      <c r="C3725" t="s">
        <v>13</v>
      </c>
      <c r="D3725">
        <v>2045</v>
      </c>
      <c r="E3725" t="s">
        <v>22</v>
      </c>
      <c r="F3725" t="s">
        <v>37</v>
      </c>
      <c r="G3725" t="s">
        <v>949</v>
      </c>
      <c r="H3725">
        <v>97.93681003130402</v>
      </c>
    </row>
    <row r="3726" spans="1:8" x14ac:dyDescent="0.25">
      <c r="A3726" t="s">
        <v>3581</v>
      </c>
      <c r="B3726" t="s">
        <v>12</v>
      </c>
      <c r="C3726" t="s">
        <v>13</v>
      </c>
      <c r="D3726">
        <v>2045</v>
      </c>
      <c r="E3726" t="s">
        <v>23</v>
      </c>
      <c r="F3726" t="s">
        <v>37</v>
      </c>
      <c r="G3726" t="s">
        <v>949</v>
      </c>
      <c r="H3726">
        <v>104.96798188958337</v>
      </c>
    </row>
    <row r="3727" spans="1:8" x14ac:dyDescent="0.25">
      <c r="A3727" t="s">
        <v>3582</v>
      </c>
      <c r="B3727" t="s">
        <v>12</v>
      </c>
      <c r="C3727" t="s">
        <v>13</v>
      </c>
      <c r="D3727">
        <v>2045</v>
      </c>
      <c r="E3727" t="s">
        <v>24</v>
      </c>
      <c r="F3727" t="s">
        <v>37</v>
      </c>
      <c r="G3727" t="s">
        <v>949</v>
      </c>
      <c r="H3727">
        <v>99.599405986514384</v>
      </c>
    </row>
    <row r="3728" spans="1:8" x14ac:dyDescent="0.25">
      <c r="A3728" t="s">
        <v>3583</v>
      </c>
      <c r="B3728" t="s">
        <v>12</v>
      </c>
      <c r="C3728" t="s">
        <v>13</v>
      </c>
      <c r="D3728">
        <v>2045</v>
      </c>
      <c r="E3728" t="s">
        <v>25</v>
      </c>
      <c r="F3728" t="s">
        <v>37</v>
      </c>
      <c r="G3728" t="s">
        <v>949</v>
      </c>
      <c r="H3728">
        <v>116.12852835107063</v>
      </c>
    </row>
    <row r="3729" spans="1:8" x14ac:dyDescent="0.25">
      <c r="A3729" t="s">
        <v>3584</v>
      </c>
      <c r="B3729" t="s">
        <v>12</v>
      </c>
      <c r="C3729" t="s">
        <v>13</v>
      </c>
      <c r="D3729">
        <v>2045</v>
      </c>
      <c r="E3729" t="s">
        <v>26</v>
      </c>
      <c r="F3729" t="s">
        <v>37</v>
      </c>
      <c r="G3729" t="s">
        <v>949</v>
      </c>
      <c r="H3729">
        <v>113.33751753183927</v>
      </c>
    </row>
    <row r="3730" spans="1:8" x14ac:dyDescent="0.25">
      <c r="A3730" t="s">
        <v>3585</v>
      </c>
      <c r="B3730" t="s">
        <v>12</v>
      </c>
      <c r="C3730" t="s">
        <v>13</v>
      </c>
      <c r="D3730">
        <v>2045</v>
      </c>
      <c r="E3730" t="s">
        <v>27</v>
      </c>
      <c r="F3730" t="s">
        <v>37</v>
      </c>
      <c r="G3730" t="s">
        <v>949</v>
      </c>
      <c r="H3730">
        <v>127.73016278627256</v>
      </c>
    </row>
    <row r="3731" spans="1:8" x14ac:dyDescent="0.25">
      <c r="A3731" t="s">
        <v>3586</v>
      </c>
      <c r="B3731" t="s">
        <v>12</v>
      </c>
      <c r="C3731" t="s">
        <v>13</v>
      </c>
      <c r="D3731">
        <v>2045</v>
      </c>
      <c r="E3731" t="s">
        <v>28</v>
      </c>
      <c r="F3731" t="s">
        <v>37</v>
      </c>
      <c r="G3731" t="s">
        <v>949</v>
      </c>
      <c r="H3731">
        <v>135.87303630192363</v>
      </c>
    </row>
    <row r="3732" spans="1:8" x14ac:dyDescent="0.25">
      <c r="A3732" t="s">
        <v>3587</v>
      </c>
      <c r="B3732" t="s">
        <v>12</v>
      </c>
      <c r="C3732" t="s">
        <v>13</v>
      </c>
      <c r="D3732">
        <v>2045</v>
      </c>
      <c r="E3732" t="s">
        <v>29</v>
      </c>
      <c r="F3732" t="s">
        <v>37</v>
      </c>
      <c r="G3732" t="s">
        <v>949</v>
      </c>
      <c r="H3732">
        <v>134.3955714227894</v>
      </c>
    </row>
    <row r="3733" spans="1:8" x14ac:dyDescent="0.25">
      <c r="A3733" t="s">
        <v>3588</v>
      </c>
      <c r="B3733" t="s">
        <v>12</v>
      </c>
      <c r="C3733" t="s">
        <v>13</v>
      </c>
      <c r="D3733">
        <v>2045</v>
      </c>
      <c r="E3733" t="s">
        <v>30</v>
      </c>
      <c r="F3733" t="s">
        <v>37</v>
      </c>
      <c r="G3733" t="s">
        <v>949</v>
      </c>
      <c r="H3733">
        <v>128.3150138618943</v>
      </c>
    </row>
    <row r="3734" spans="1:8" x14ac:dyDescent="0.25">
      <c r="A3734" t="s">
        <v>3589</v>
      </c>
      <c r="B3734" t="s">
        <v>12</v>
      </c>
      <c r="C3734" t="s">
        <v>13</v>
      </c>
      <c r="D3734">
        <v>2045</v>
      </c>
      <c r="E3734" t="s">
        <v>31</v>
      </c>
      <c r="F3734" t="s">
        <v>37</v>
      </c>
      <c r="G3734" t="s">
        <v>949</v>
      </c>
      <c r="H3734">
        <v>113.29280569861727</v>
      </c>
    </row>
    <row r="3735" spans="1:8" x14ac:dyDescent="0.25">
      <c r="A3735" t="s">
        <v>3590</v>
      </c>
      <c r="B3735" t="s">
        <v>12</v>
      </c>
      <c r="C3735" t="s">
        <v>13</v>
      </c>
      <c r="D3735">
        <v>2045</v>
      </c>
      <c r="E3735" t="s">
        <v>32</v>
      </c>
      <c r="F3735" t="s">
        <v>37</v>
      </c>
      <c r="G3735" t="s">
        <v>949</v>
      </c>
      <c r="H3735">
        <v>106.82091773310117</v>
      </c>
    </row>
    <row r="3736" spans="1:8" x14ac:dyDescent="0.25">
      <c r="A3736" t="s">
        <v>3591</v>
      </c>
      <c r="B3736" t="s">
        <v>12</v>
      </c>
      <c r="C3736" t="s">
        <v>13</v>
      </c>
      <c r="D3736">
        <v>2045</v>
      </c>
      <c r="E3736" t="s">
        <v>33</v>
      </c>
      <c r="F3736" t="s">
        <v>37</v>
      </c>
      <c r="G3736" t="s">
        <v>949</v>
      </c>
      <c r="H3736">
        <v>79.367968590407699</v>
      </c>
    </row>
    <row r="3737" spans="1:8" x14ac:dyDescent="0.25">
      <c r="A3737" t="s">
        <v>3592</v>
      </c>
      <c r="B3737" t="s">
        <v>12</v>
      </c>
      <c r="C3737" t="s">
        <v>13</v>
      </c>
      <c r="D3737">
        <v>2045</v>
      </c>
      <c r="E3737" t="s">
        <v>34</v>
      </c>
      <c r="F3737" t="s">
        <v>37</v>
      </c>
      <c r="G3737" t="s">
        <v>949</v>
      </c>
      <c r="H3737">
        <v>44.1715848954208</v>
      </c>
    </row>
    <row r="3738" spans="1:8" x14ac:dyDescent="0.25">
      <c r="A3738" t="s">
        <v>3593</v>
      </c>
      <c r="B3738" t="s">
        <v>12</v>
      </c>
      <c r="C3738" t="s">
        <v>13</v>
      </c>
      <c r="D3738">
        <v>2045</v>
      </c>
      <c r="E3738" t="s">
        <v>35</v>
      </c>
      <c r="F3738" t="s">
        <v>37</v>
      </c>
      <c r="G3738" t="s">
        <v>949</v>
      </c>
      <c r="H3738">
        <v>15.427509749712774</v>
      </c>
    </row>
    <row r="3739" spans="1:8" x14ac:dyDescent="0.25">
      <c r="A3739" t="s">
        <v>3594</v>
      </c>
      <c r="B3739" t="s">
        <v>12</v>
      </c>
      <c r="C3739" t="s">
        <v>13</v>
      </c>
      <c r="D3739">
        <v>2045</v>
      </c>
      <c r="E3739" t="s">
        <v>36</v>
      </c>
      <c r="F3739" t="s">
        <v>37</v>
      </c>
      <c r="G3739" t="s">
        <v>949</v>
      </c>
      <c r="H3739">
        <v>2.7072516394636246</v>
      </c>
    </row>
    <row r="3740" spans="1:8" x14ac:dyDescent="0.25">
      <c r="A3740" t="s">
        <v>3595</v>
      </c>
      <c r="B3740" t="s">
        <v>39</v>
      </c>
      <c r="C3740" t="s">
        <v>13</v>
      </c>
      <c r="D3740">
        <v>2045</v>
      </c>
      <c r="E3740" t="s">
        <v>16</v>
      </c>
      <c r="F3740" t="s">
        <v>15</v>
      </c>
      <c r="G3740" t="s">
        <v>906</v>
      </c>
      <c r="H3740">
        <v>102.33865969266482</v>
      </c>
    </row>
    <row r="3741" spans="1:8" x14ac:dyDescent="0.25">
      <c r="A3741" t="s">
        <v>3596</v>
      </c>
      <c r="B3741" t="s">
        <v>39</v>
      </c>
      <c r="C3741" t="s">
        <v>13</v>
      </c>
      <c r="D3741">
        <v>2045</v>
      </c>
      <c r="E3741" t="s">
        <v>17</v>
      </c>
      <c r="F3741" t="s">
        <v>15</v>
      </c>
      <c r="G3741" t="s">
        <v>906</v>
      </c>
      <c r="H3741">
        <v>103.33546818529776</v>
      </c>
    </row>
    <row r="3742" spans="1:8" x14ac:dyDescent="0.25">
      <c r="A3742" t="s">
        <v>3597</v>
      </c>
      <c r="B3742" t="s">
        <v>39</v>
      </c>
      <c r="C3742" t="s">
        <v>13</v>
      </c>
      <c r="D3742">
        <v>2045</v>
      </c>
      <c r="E3742" t="s">
        <v>18</v>
      </c>
      <c r="F3742" t="s">
        <v>15</v>
      </c>
      <c r="G3742" t="s">
        <v>906</v>
      </c>
      <c r="H3742">
        <v>104.63388588838183</v>
      </c>
    </row>
    <row r="3743" spans="1:8" x14ac:dyDescent="0.25">
      <c r="A3743" t="s">
        <v>3598</v>
      </c>
      <c r="B3743" t="s">
        <v>39</v>
      </c>
      <c r="C3743" t="s">
        <v>13</v>
      </c>
      <c r="D3743">
        <v>2045</v>
      </c>
      <c r="E3743" t="s">
        <v>19</v>
      </c>
      <c r="F3743" t="s">
        <v>15</v>
      </c>
      <c r="G3743" t="s">
        <v>906</v>
      </c>
      <c r="H3743">
        <v>105.42094244096609</v>
      </c>
    </row>
    <row r="3744" spans="1:8" x14ac:dyDescent="0.25">
      <c r="A3744" t="s">
        <v>3599</v>
      </c>
      <c r="B3744" t="s">
        <v>39</v>
      </c>
      <c r="C3744" t="s">
        <v>13</v>
      </c>
      <c r="D3744">
        <v>2045</v>
      </c>
      <c r="E3744" t="s">
        <v>20</v>
      </c>
      <c r="F3744" t="s">
        <v>15</v>
      </c>
      <c r="G3744" t="s">
        <v>906</v>
      </c>
      <c r="H3744">
        <v>105.23738293105228</v>
      </c>
    </row>
    <row r="3745" spans="1:8" x14ac:dyDescent="0.25">
      <c r="A3745" t="s">
        <v>3600</v>
      </c>
      <c r="B3745" t="s">
        <v>39</v>
      </c>
      <c r="C3745" t="s">
        <v>13</v>
      </c>
      <c r="D3745">
        <v>2045</v>
      </c>
      <c r="E3745" t="s">
        <v>21</v>
      </c>
      <c r="F3745" t="s">
        <v>15</v>
      </c>
      <c r="G3745" t="s">
        <v>906</v>
      </c>
      <c r="H3745">
        <v>103.946524461938</v>
      </c>
    </row>
    <row r="3746" spans="1:8" x14ac:dyDescent="0.25">
      <c r="A3746" t="s">
        <v>3601</v>
      </c>
      <c r="B3746" t="s">
        <v>39</v>
      </c>
      <c r="C3746" t="s">
        <v>13</v>
      </c>
      <c r="D3746">
        <v>2045</v>
      </c>
      <c r="E3746" t="s">
        <v>22</v>
      </c>
      <c r="F3746" t="s">
        <v>15</v>
      </c>
      <c r="G3746" t="s">
        <v>906</v>
      </c>
      <c r="H3746">
        <v>101.10990779201086</v>
      </c>
    </row>
    <row r="3747" spans="1:8" x14ac:dyDescent="0.25">
      <c r="A3747" t="s">
        <v>3602</v>
      </c>
      <c r="B3747" t="s">
        <v>39</v>
      </c>
      <c r="C3747" t="s">
        <v>13</v>
      </c>
      <c r="D3747">
        <v>2045</v>
      </c>
      <c r="E3747" t="s">
        <v>23</v>
      </c>
      <c r="F3747" t="s">
        <v>15</v>
      </c>
      <c r="G3747" t="s">
        <v>906</v>
      </c>
      <c r="H3747">
        <v>109.48070465403968</v>
      </c>
    </row>
    <row r="3748" spans="1:8" x14ac:dyDescent="0.25">
      <c r="A3748" t="s">
        <v>3603</v>
      </c>
      <c r="B3748" t="s">
        <v>39</v>
      </c>
      <c r="C3748" t="s">
        <v>13</v>
      </c>
      <c r="D3748">
        <v>2045</v>
      </c>
      <c r="E3748" t="s">
        <v>24</v>
      </c>
      <c r="F3748" t="s">
        <v>15</v>
      </c>
      <c r="G3748" t="s">
        <v>906</v>
      </c>
      <c r="H3748">
        <v>103.24164865192458</v>
      </c>
    </row>
    <row r="3749" spans="1:8" x14ac:dyDescent="0.25">
      <c r="A3749" t="s">
        <v>3604</v>
      </c>
      <c r="B3749" t="s">
        <v>39</v>
      </c>
      <c r="C3749" t="s">
        <v>13</v>
      </c>
      <c r="D3749">
        <v>2045</v>
      </c>
      <c r="E3749" t="s">
        <v>25</v>
      </c>
      <c r="F3749" t="s">
        <v>15</v>
      </c>
      <c r="G3749" t="s">
        <v>906</v>
      </c>
      <c r="H3749">
        <v>118.79934158845326</v>
      </c>
    </row>
    <row r="3750" spans="1:8" x14ac:dyDescent="0.25">
      <c r="A3750" t="s">
        <v>3605</v>
      </c>
      <c r="B3750" t="s">
        <v>39</v>
      </c>
      <c r="C3750" t="s">
        <v>13</v>
      </c>
      <c r="D3750">
        <v>2045</v>
      </c>
      <c r="E3750" t="s">
        <v>26</v>
      </c>
      <c r="F3750" t="s">
        <v>15</v>
      </c>
      <c r="G3750" t="s">
        <v>906</v>
      </c>
      <c r="H3750">
        <v>112.79484274688527</v>
      </c>
    </row>
    <row r="3751" spans="1:8" x14ac:dyDescent="0.25">
      <c r="A3751" t="s">
        <v>3606</v>
      </c>
      <c r="B3751" t="s">
        <v>39</v>
      </c>
      <c r="C3751" t="s">
        <v>13</v>
      </c>
      <c r="D3751">
        <v>2045</v>
      </c>
      <c r="E3751" t="s">
        <v>27</v>
      </c>
      <c r="F3751" t="s">
        <v>15</v>
      </c>
      <c r="G3751" t="s">
        <v>906</v>
      </c>
      <c r="H3751">
        <v>124.05866034398785</v>
      </c>
    </row>
    <row r="3752" spans="1:8" x14ac:dyDescent="0.25">
      <c r="A3752" t="s">
        <v>3607</v>
      </c>
      <c r="B3752" t="s">
        <v>39</v>
      </c>
      <c r="C3752" t="s">
        <v>13</v>
      </c>
      <c r="D3752">
        <v>2045</v>
      </c>
      <c r="E3752" t="s">
        <v>28</v>
      </c>
      <c r="F3752" t="s">
        <v>15</v>
      </c>
      <c r="G3752" t="s">
        <v>906</v>
      </c>
      <c r="H3752">
        <v>127.84709350403384</v>
      </c>
    </row>
    <row r="3753" spans="1:8" x14ac:dyDescent="0.25">
      <c r="A3753" t="s">
        <v>3608</v>
      </c>
      <c r="B3753" t="s">
        <v>39</v>
      </c>
      <c r="C3753" t="s">
        <v>13</v>
      </c>
      <c r="D3753">
        <v>2045</v>
      </c>
      <c r="E3753" t="s">
        <v>29</v>
      </c>
      <c r="F3753" t="s">
        <v>15</v>
      </c>
      <c r="G3753" t="s">
        <v>906</v>
      </c>
      <c r="H3753">
        <v>119.07158599931009</v>
      </c>
    </row>
    <row r="3754" spans="1:8" x14ac:dyDescent="0.25">
      <c r="A3754" t="s">
        <v>3609</v>
      </c>
      <c r="B3754" t="s">
        <v>39</v>
      </c>
      <c r="C3754" t="s">
        <v>13</v>
      </c>
      <c r="D3754">
        <v>2045</v>
      </c>
      <c r="E3754" t="s">
        <v>30</v>
      </c>
      <c r="F3754" t="s">
        <v>15</v>
      </c>
      <c r="G3754" t="s">
        <v>906</v>
      </c>
      <c r="H3754">
        <v>103.25951138239999</v>
      </c>
    </row>
    <row r="3755" spans="1:8" x14ac:dyDescent="0.25">
      <c r="A3755" t="s">
        <v>3610</v>
      </c>
      <c r="B3755" t="s">
        <v>39</v>
      </c>
      <c r="C3755" t="s">
        <v>13</v>
      </c>
      <c r="D3755">
        <v>2045</v>
      </c>
      <c r="E3755" t="s">
        <v>31</v>
      </c>
      <c r="F3755" t="s">
        <v>15</v>
      </c>
      <c r="G3755" t="s">
        <v>906</v>
      </c>
      <c r="H3755">
        <v>78.12727023396404</v>
      </c>
    </row>
    <row r="3756" spans="1:8" x14ac:dyDescent="0.25">
      <c r="A3756" t="s">
        <v>3611</v>
      </c>
      <c r="B3756" t="s">
        <v>39</v>
      </c>
      <c r="C3756" t="s">
        <v>13</v>
      </c>
      <c r="D3756">
        <v>2045</v>
      </c>
      <c r="E3756" t="s">
        <v>32</v>
      </c>
      <c r="F3756" t="s">
        <v>15</v>
      </c>
      <c r="G3756" t="s">
        <v>906</v>
      </c>
      <c r="H3756">
        <v>59.490391921181896</v>
      </c>
    </row>
    <row r="3757" spans="1:8" x14ac:dyDescent="0.25">
      <c r="A3757" t="s">
        <v>3612</v>
      </c>
      <c r="B3757" t="s">
        <v>39</v>
      </c>
      <c r="C3757" t="s">
        <v>13</v>
      </c>
      <c r="D3757">
        <v>2045</v>
      </c>
      <c r="E3757" t="s">
        <v>33</v>
      </c>
      <c r="F3757" t="s">
        <v>15</v>
      </c>
      <c r="G3757" t="s">
        <v>906</v>
      </c>
      <c r="H3757">
        <v>33.504320549555175</v>
      </c>
    </row>
    <row r="3758" spans="1:8" x14ac:dyDescent="0.25">
      <c r="A3758" t="s">
        <v>3613</v>
      </c>
      <c r="B3758" t="s">
        <v>39</v>
      </c>
      <c r="C3758" t="s">
        <v>13</v>
      </c>
      <c r="D3758">
        <v>2045</v>
      </c>
      <c r="E3758" t="s">
        <v>34</v>
      </c>
      <c r="F3758" t="s">
        <v>15</v>
      </c>
      <c r="G3758" t="s">
        <v>906</v>
      </c>
      <c r="H3758">
        <v>13.203109641722381</v>
      </c>
    </row>
    <row r="3759" spans="1:8" x14ac:dyDescent="0.25">
      <c r="A3759" t="s">
        <v>3614</v>
      </c>
      <c r="B3759" t="s">
        <v>39</v>
      </c>
      <c r="C3759" t="s">
        <v>13</v>
      </c>
      <c r="D3759">
        <v>2045</v>
      </c>
      <c r="E3759" t="s">
        <v>35</v>
      </c>
      <c r="F3759" t="s">
        <v>15</v>
      </c>
      <c r="G3759" t="s">
        <v>906</v>
      </c>
      <c r="H3759">
        <v>2.9523724634141804</v>
      </c>
    </row>
    <row r="3760" spans="1:8" x14ac:dyDescent="0.25">
      <c r="A3760" t="s">
        <v>3615</v>
      </c>
      <c r="B3760" t="s">
        <v>39</v>
      </c>
      <c r="C3760" t="s">
        <v>13</v>
      </c>
      <c r="D3760">
        <v>2045</v>
      </c>
      <c r="E3760" t="s">
        <v>36</v>
      </c>
      <c r="F3760" t="s">
        <v>15</v>
      </c>
      <c r="G3760" t="s">
        <v>906</v>
      </c>
      <c r="H3760">
        <v>0.31489537261689438</v>
      </c>
    </row>
    <row r="3761" spans="1:8" x14ac:dyDescent="0.25">
      <c r="A3761" t="s">
        <v>3616</v>
      </c>
      <c r="B3761" t="s">
        <v>39</v>
      </c>
      <c r="C3761" t="s">
        <v>13</v>
      </c>
      <c r="D3761">
        <v>2045</v>
      </c>
      <c r="E3761" t="s">
        <v>16</v>
      </c>
      <c r="F3761" t="s">
        <v>37</v>
      </c>
      <c r="G3761" t="s">
        <v>906</v>
      </c>
      <c r="H3761">
        <v>96.545905370438504</v>
      </c>
    </row>
    <row r="3762" spans="1:8" x14ac:dyDescent="0.25">
      <c r="A3762" t="s">
        <v>3617</v>
      </c>
      <c r="B3762" t="s">
        <v>39</v>
      </c>
      <c r="C3762" t="s">
        <v>13</v>
      </c>
      <c r="D3762">
        <v>2045</v>
      </c>
      <c r="E3762" t="s">
        <v>17</v>
      </c>
      <c r="F3762" t="s">
        <v>37</v>
      </c>
      <c r="G3762" t="s">
        <v>906</v>
      </c>
      <c r="H3762">
        <v>97.583874615462406</v>
      </c>
    </row>
    <row r="3763" spans="1:8" x14ac:dyDescent="0.25">
      <c r="A3763" t="s">
        <v>3618</v>
      </c>
      <c r="B3763" t="s">
        <v>39</v>
      </c>
      <c r="C3763" t="s">
        <v>13</v>
      </c>
      <c r="D3763">
        <v>2045</v>
      </c>
      <c r="E3763" t="s">
        <v>18</v>
      </c>
      <c r="F3763" t="s">
        <v>37</v>
      </c>
      <c r="G3763" t="s">
        <v>906</v>
      </c>
      <c r="H3763">
        <v>98.909229975899862</v>
      </c>
    </row>
    <row r="3764" spans="1:8" x14ac:dyDescent="0.25">
      <c r="A3764" t="s">
        <v>3619</v>
      </c>
      <c r="B3764" t="s">
        <v>39</v>
      </c>
      <c r="C3764" t="s">
        <v>13</v>
      </c>
      <c r="D3764">
        <v>2045</v>
      </c>
      <c r="E3764" t="s">
        <v>19</v>
      </c>
      <c r="F3764" t="s">
        <v>37</v>
      </c>
      <c r="G3764" t="s">
        <v>906</v>
      </c>
      <c r="H3764">
        <v>99.752978620002821</v>
      </c>
    </row>
    <row r="3765" spans="1:8" x14ac:dyDescent="0.25">
      <c r="A3765" t="s">
        <v>3620</v>
      </c>
      <c r="B3765" t="s">
        <v>39</v>
      </c>
      <c r="C3765" t="s">
        <v>13</v>
      </c>
      <c r="D3765">
        <v>2045</v>
      </c>
      <c r="E3765" t="s">
        <v>20</v>
      </c>
      <c r="F3765" t="s">
        <v>37</v>
      </c>
      <c r="G3765" t="s">
        <v>906</v>
      </c>
      <c r="H3765">
        <v>99.673512511848941</v>
      </c>
    </row>
    <row r="3766" spans="1:8" x14ac:dyDescent="0.25">
      <c r="A3766" t="s">
        <v>3621</v>
      </c>
      <c r="B3766" t="s">
        <v>39</v>
      </c>
      <c r="C3766" t="s">
        <v>13</v>
      </c>
      <c r="D3766">
        <v>2045</v>
      </c>
      <c r="E3766" t="s">
        <v>21</v>
      </c>
      <c r="F3766" t="s">
        <v>37</v>
      </c>
      <c r="G3766" t="s">
        <v>906</v>
      </c>
      <c r="H3766">
        <v>98.331361308723388</v>
      </c>
    </row>
    <row r="3767" spans="1:8" x14ac:dyDescent="0.25">
      <c r="A3767" t="s">
        <v>3622</v>
      </c>
      <c r="B3767" t="s">
        <v>39</v>
      </c>
      <c r="C3767" t="s">
        <v>13</v>
      </c>
      <c r="D3767">
        <v>2045</v>
      </c>
      <c r="E3767" t="s">
        <v>22</v>
      </c>
      <c r="F3767" t="s">
        <v>37</v>
      </c>
      <c r="G3767" t="s">
        <v>906</v>
      </c>
      <c r="H3767">
        <v>95.609651402774332</v>
      </c>
    </row>
    <row r="3768" spans="1:8" x14ac:dyDescent="0.25">
      <c r="A3768" t="s">
        <v>3623</v>
      </c>
      <c r="B3768" t="s">
        <v>39</v>
      </c>
      <c r="C3768" t="s">
        <v>13</v>
      </c>
      <c r="D3768">
        <v>2045</v>
      </c>
      <c r="E3768" t="s">
        <v>23</v>
      </c>
      <c r="F3768" t="s">
        <v>37</v>
      </c>
      <c r="G3768" t="s">
        <v>906</v>
      </c>
      <c r="H3768">
        <v>103.37228541446851</v>
      </c>
    </row>
    <row r="3769" spans="1:8" x14ac:dyDescent="0.25">
      <c r="A3769" t="s">
        <v>3624</v>
      </c>
      <c r="B3769" t="s">
        <v>39</v>
      </c>
      <c r="C3769" t="s">
        <v>13</v>
      </c>
      <c r="D3769">
        <v>2045</v>
      </c>
      <c r="E3769" t="s">
        <v>24</v>
      </c>
      <c r="F3769" t="s">
        <v>37</v>
      </c>
      <c r="G3769" t="s">
        <v>906</v>
      </c>
      <c r="H3769">
        <v>98.30962443547358</v>
      </c>
    </row>
    <row r="3770" spans="1:8" x14ac:dyDescent="0.25">
      <c r="A3770" t="s">
        <v>3625</v>
      </c>
      <c r="B3770" t="s">
        <v>39</v>
      </c>
      <c r="C3770" t="s">
        <v>13</v>
      </c>
      <c r="D3770">
        <v>2045</v>
      </c>
      <c r="E3770" t="s">
        <v>25</v>
      </c>
      <c r="F3770" t="s">
        <v>37</v>
      </c>
      <c r="G3770" t="s">
        <v>906</v>
      </c>
      <c r="H3770">
        <v>114.03632312903054</v>
      </c>
    </row>
    <row r="3771" spans="1:8" x14ac:dyDescent="0.25">
      <c r="A3771" t="s">
        <v>3626</v>
      </c>
      <c r="B3771" t="s">
        <v>39</v>
      </c>
      <c r="C3771" t="s">
        <v>13</v>
      </c>
      <c r="D3771">
        <v>2045</v>
      </c>
      <c r="E3771" t="s">
        <v>26</v>
      </c>
      <c r="F3771" t="s">
        <v>37</v>
      </c>
      <c r="G3771" t="s">
        <v>906</v>
      </c>
      <c r="H3771">
        <v>108.95223546966757</v>
      </c>
    </row>
    <row r="3772" spans="1:8" x14ac:dyDescent="0.25">
      <c r="A3772" t="s">
        <v>3627</v>
      </c>
      <c r="B3772" t="s">
        <v>39</v>
      </c>
      <c r="C3772" t="s">
        <v>13</v>
      </c>
      <c r="D3772">
        <v>2045</v>
      </c>
      <c r="E3772" t="s">
        <v>27</v>
      </c>
      <c r="F3772" t="s">
        <v>37</v>
      </c>
      <c r="G3772" t="s">
        <v>906</v>
      </c>
      <c r="H3772">
        <v>122.16814625245439</v>
      </c>
    </row>
    <row r="3773" spans="1:8" x14ac:dyDescent="0.25">
      <c r="A3773" t="s">
        <v>3628</v>
      </c>
      <c r="B3773" t="s">
        <v>39</v>
      </c>
      <c r="C3773" t="s">
        <v>13</v>
      </c>
      <c r="D3773">
        <v>2045</v>
      </c>
      <c r="E3773" t="s">
        <v>28</v>
      </c>
      <c r="F3773" t="s">
        <v>37</v>
      </c>
      <c r="G3773" t="s">
        <v>906</v>
      </c>
      <c r="H3773">
        <v>130.8269658574645</v>
      </c>
    </row>
    <row r="3774" spans="1:8" x14ac:dyDescent="0.25">
      <c r="A3774" t="s">
        <v>3629</v>
      </c>
      <c r="B3774" t="s">
        <v>39</v>
      </c>
      <c r="C3774" t="s">
        <v>13</v>
      </c>
      <c r="D3774">
        <v>2045</v>
      </c>
      <c r="E3774" t="s">
        <v>29</v>
      </c>
      <c r="F3774" t="s">
        <v>37</v>
      </c>
      <c r="G3774" t="s">
        <v>906</v>
      </c>
      <c r="H3774">
        <v>129.44382997104375</v>
      </c>
    </row>
    <row r="3775" spans="1:8" x14ac:dyDescent="0.25">
      <c r="A3775" t="s">
        <v>3630</v>
      </c>
      <c r="B3775" t="s">
        <v>39</v>
      </c>
      <c r="C3775" t="s">
        <v>13</v>
      </c>
      <c r="D3775">
        <v>2045</v>
      </c>
      <c r="E3775" t="s">
        <v>30</v>
      </c>
      <c r="F3775" t="s">
        <v>37</v>
      </c>
      <c r="G3775" t="s">
        <v>906</v>
      </c>
      <c r="H3775">
        <v>122.5262483831887</v>
      </c>
    </row>
    <row r="3776" spans="1:8" x14ac:dyDescent="0.25">
      <c r="A3776" t="s">
        <v>3631</v>
      </c>
      <c r="B3776" t="s">
        <v>39</v>
      </c>
      <c r="C3776" t="s">
        <v>13</v>
      </c>
      <c r="D3776">
        <v>2045</v>
      </c>
      <c r="E3776" t="s">
        <v>31</v>
      </c>
      <c r="F3776" t="s">
        <v>37</v>
      </c>
      <c r="G3776" t="s">
        <v>906</v>
      </c>
      <c r="H3776">
        <v>105.18553196652493</v>
      </c>
    </row>
    <row r="3777" spans="1:8" x14ac:dyDescent="0.25">
      <c r="A3777" t="s">
        <v>3632</v>
      </c>
      <c r="B3777" t="s">
        <v>39</v>
      </c>
      <c r="C3777" t="s">
        <v>13</v>
      </c>
      <c r="D3777">
        <v>2045</v>
      </c>
      <c r="E3777" t="s">
        <v>32</v>
      </c>
      <c r="F3777" t="s">
        <v>37</v>
      </c>
      <c r="G3777" t="s">
        <v>906</v>
      </c>
      <c r="H3777">
        <v>94.433093346006501</v>
      </c>
    </row>
    <row r="3778" spans="1:8" x14ac:dyDescent="0.25">
      <c r="A3778" t="s">
        <v>3633</v>
      </c>
      <c r="B3778" t="s">
        <v>39</v>
      </c>
      <c r="C3778" t="s">
        <v>13</v>
      </c>
      <c r="D3778">
        <v>2045</v>
      </c>
      <c r="E3778" t="s">
        <v>33</v>
      </c>
      <c r="F3778" t="s">
        <v>37</v>
      </c>
      <c r="G3778" t="s">
        <v>906</v>
      </c>
      <c r="H3778">
        <v>64.515205876931574</v>
      </c>
    </row>
    <row r="3779" spans="1:8" x14ac:dyDescent="0.25">
      <c r="A3779" t="s">
        <v>3634</v>
      </c>
      <c r="B3779" t="s">
        <v>39</v>
      </c>
      <c r="C3779" t="s">
        <v>13</v>
      </c>
      <c r="D3779">
        <v>2045</v>
      </c>
      <c r="E3779" t="s">
        <v>34</v>
      </c>
      <c r="F3779" t="s">
        <v>37</v>
      </c>
      <c r="G3779" t="s">
        <v>906</v>
      </c>
      <c r="H3779">
        <v>31.911210732492354</v>
      </c>
    </row>
    <row r="3780" spans="1:8" x14ac:dyDescent="0.25">
      <c r="A3780" t="s">
        <v>3635</v>
      </c>
      <c r="B3780" t="s">
        <v>39</v>
      </c>
      <c r="C3780" t="s">
        <v>13</v>
      </c>
      <c r="D3780">
        <v>2045</v>
      </c>
      <c r="E3780" t="s">
        <v>35</v>
      </c>
      <c r="F3780" t="s">
        <v>37</v>
      </c>
      <c r="G3780" t="s">
        <v>906</v>
      </c>
      <c r="H3780">
        <v>9.6409861386858289</v>
      </c>
    </row>
    <row r="3781" spans="1:8" x14ac:dyDescent="0.25">
      <c r="A3781" t="s">
        <v>3636</v>
      </c>
      <c r="B3781" t="s">
        <v>39</v>
      </c>
      <c r="C3781" t="s">
        <v>13</v>
      </c>
      <c r="D3781">
        <v>2045</v>
      </c>
      <c r="E3781" t="s">
        <v>36</v>
      </c>
      <c r="F3781" t="s">
        <v>37</v>
      </c>
      <c r="G3781" t="s">
        <v>906</v>
      </c>
      <c r="H3781">
        <v>1.489737622670098</v>
      </c>
    </row>
    <row r="3782" spans="1:8" x14ac:dyDescent="0.25">
      <c r="A3782" t="s">
        <v>3637</v>
      </c>
      <c r="B3782" t="s">
        <v>39</v>
      </c>
      <c r="C3782" t="s">
        <v>13</v>
      </c>
      <c r="D3782">
        <v>2045</v>
      </c>
      <c r="E3782" t="s">
        <v>16</v>
      </c>
      <c r="F3782" t="s">
        <v>15</v>
      </c>
      <c r="G3782" t="s">
        <v>949</v>
      </c>
      <c r="H3782">
        <v>104.3798300539203</v>
      </c>
    </row>
    <row r="3783" spans="1:8" x14ac:dyDescent="0.25">
      <c r="A3783" t="s">
        <v>3638</v>
      </c>
      <c r="B3783" t="s">
        <v>39</v>
      </c>
      <c r="C3783" t="s">
        <v>13</v>
      </c>
      <c r="D3783">
        <v>2045</v>
      </c>
      <c r="E3783" t="s">
        <v>17</v>
      </c>
      <c r="F3783" t="s">
        <v>15</v>
      </c>
      <c r="G3783" t="s">
        <v>949</v>
      </c>
      <c r="H3783">
        <v>105.08417964409814</v>
      </c>
    </row>
    <row r="3784" spans="1:8" x14ac:dyDescent="0.25">
      <c r="A3784" t="s">
        <v>3639</v>
      </c>
      <c r="B3784" t="s">
        <v>39</v>
      </c>
      <c r="C3784" t="s">
        <v>13</v>
      </c>
      <c r="D3784">
        <v>2045</v>
      </c>
      <c r="E3784" t="s">
        <v>18</v>
      </c>
      <c r="F3784" t="s">
        <v>15</v>
      </c>
      <c r="G3784" t="s">
        <v>949</v>
      </c>
      <c r="H3784">
        <v>106.56269815558267</v>
      </c>
    </row>
    <row r="3785" spans="1:8" x14ac:dyDescent="0.25">
      <c r="A3785" t="s">
        <v>3640</v>
      </c>
      <c r="B3785" t="s">
        <v>39</v>
      </c>
      <c r="C3785" t="s">
        <v>13</v>
      </c>
      <c r="D3785">
        <v>2045</v>
      </c>
      <c r="E3785" t="s">
        <v>19</v>
      </c>
      <c r="F3785" t="s">
        <v>15</v>
      </c>
      <c r="G3785" t="s">
        <v>949</v>
      </c>
      <c r="H3785">
        <v>107.94173037899571</v>
      </c>
    </row>
    <row r="3786" spans="1:8" x14ac:dyDescent="0.25">
      <c r="A3786" t="s">
        <v>3641</v>
      </c>
      <c r="B3786" t="s">
        <v>39</v>
      </c>
      <c r="C3786" t="s">
        <v>13</v>
      </c>
      <c r="D3786">
        <v>2045</v>
      </c>
      <c r="E3786" t="s">
        <v>20</v>
      </c>
      <c r="F3786" t="s">
        <v>15</v>
      </c>
      <c r="G3786" t="s">
        <v>949</v>
      </c>
      <c r="H3786">
        <v>108.23844228926284</v>
      </c>
    </row>
    <row r="3787" spans="1:8" x14ac:dyDescent="0.25">
      <c r="A3787" t="s">
        <v>3642</v>
      </c>
      <c r="B3787" t="s">
        <v>39</v>
      </c>
      <c r="C3787" t="s">
        <v>13</v>
      </c>
      <c r="D3787">
        <v>2045</v>
      </c>
      <c r="E3787" t="s">
        <v>21</v>
      </c>
      <c r="F3787" t="s">
        <v>15</v>
      </c>
      <c r="G3787" t="s">
        <v>949</v>
      </c>
      <c r="H3787">
        <v>106.68586380494681</v>
      </c>
    </row>
    <row r="3788" spans="1:8" x14ac:dyDescent="0.25">
      <c r="A3788" t="s">
        <v>3643</v>
      </c>
      <c r="B3788" t="s">
        <v>39</v>
      </c>
      <c r="C3788" t="s">
        <v>13</v>
      </c>
      <c r="D3788">
        <v>2045</v>
      </c>
      <c r="E3788" t="s">
        <v>22</v>
      </c>
      <c r="F3788" t="s">
        <v>15</v>
      </c>
      <c r="G3788" t="s">
        <v>949</v>
      </c>
      <c r="H3788">
        <v>102.88108802172158</v>
      </c>
    </row>
    <row r="3789" spans="1:8" x14ac:dyDescent="0.25">
      <c r="A3789" t="s">
        <v>3644</v>
      </c>
      <c r="B3789" t="s">
        <v>39</v>
      </c>
      <c r="C3789" t="s">
        <v>13</v>
      </c>
      <c r="D3789">
        <v>2045</v>
      </c>
      <c r="E3789" t="s">
        <v>23</v>
      </c>
      <c r="F3789" t="s">
        <v>15</v>
      </c>
      <c r="G3789" t="s">
        <v>949</v>
      </c>
      <c r="H3789">
        <v>110.36733500749848</v>
      </c>
    </row>
    <row r="3790" spans="1:8" x14ac:dyDescent="0.25">
      <c r="A3790" t="s">
        <v>3645</v>
      </c>
      <c r="B3790" t="s">
        <v>39</v>
      </c>
      <c r="C3790" t="s">
        <v>13</v>
      </c>
      <c r="D3790">
        <v>2045</v>
      </c>
      <c r="E3790" t="s">
        <v>24</v>
      </c>
      <c r="F3790" t="s">
        <v>15</v>
      </c>
      <c r="G3790" t="s">
        <v>949</v>
      </c>
      <c r="H3790">
        <v>103.92712220571556</v>
      </c>
    </row>
    <row r="3791" spans="1:8" x14ac:dyDescent="0.25">
      <c r="A3791" t="s">
        <v>3646</v>
      </c>
      <c r="B3791" t="s">
        <v>39</v>
      </c>
      <c r="C3791" t="s">
        <v>13</v>
      </c>
      <c r="D3791">
        <v>2045</v>
      </c>
      <c r="E3791" t="s">
        <v>25</v>
      </c>
      <c r="F3791" t="s">
        <v>15</v>
      </c>
      <c r="G3791" t="s">
        <v>949</v>
      </c>
      <c r="H3791">
        <v>119.86599060197499</v>
      </c>
    </row>
    <row r="3792" spans="1:8" x14ac:dyDescent="0.25">
      <c r="A3792" t="s">
        <v>3647</v>
      </c>
      <c r="B3792" t="s">
        <v>39</v>
      </c>
      <c r="C3792" t="s">
        <v>13</v>
      </c>
      <c r="D3792">
        <v>2045</v>
      </c>
      <c r="E3792" t="s">
        <v>26</v>
      </c>
      <c r="F3792" t="s">
        <v>15</v>
      </c>
      <c r="G3792" t="s">
        <v>949</v>
      </c>
      <c r="H3792">
        <v>114.69810943805311</v>
      </c>
    </row>
    <row r="3793" spans="1:8" x14ac:dyDescent="0.25">
      <c r="A3793" t="s">
        <v>3648</v>
      </c>
      <c r="B3793" t="s">
        <v>39</v>
      </c>
      <c r="C3793" t="s">
        <v>13</v>
      </c>
      <c r="D3793">
        <v>2045</v>
      </c>
      <c r="E3793" t="s">
        <v>27</v>
      </c>
      <c r="F3793" t="s">
        <v>15</v>
      </c>
      <c r="G3793" t="s">
        <v>949</v>
      </c>
      <c r="H3793">
        <v>126.36563587896964</v>
      </c>
    </row>
    <row r="3794" spans="1:8" x14ac:dyDescent="0.25">
      <c r="A3794" t="s">
        <v>3649</v>
      </c>
      <c r="B3794" t="s">
        <v>39</v>
      </c>
      <c r="C3794" t="s">
        <v>13</v>
      </c>
      <c r="D3794">
        <v>2045</v>
      </c>
      <c r="E3794" t="s">
        <v>28</v>
      </c>
      <c r="F3794" t="s">
        <v>15</v>
      </c>
      <c r="G3794" t="s">
        <v>949</v>
      </c>
      <c r="H3794">
        <v>129.51404537289287</v>
      </c>
    </row>
    <row r="3795" spans="1:8" x14ac:dyDescent="0.25">
      <c r="A3795" t="s">
        <v>3650</v>
      </c>
      <c r="B3795" t="s">
        <v>39</v>
      </c>
      <c r="C3795" t="s">
        <v>13</v>
      </c>
      <c r="D3795">
        <v>2045</v>
      </c>
      <c r="E3795" t="s">
        <v>29</v>
      </c>
      <c r="F3795" t="s">
        <v>15</v>
      </c>
      <c r="G3795" t="s">
        <v>949</v>
      </c>
      <c r="H3795">
        <v>120.12216780087671</v>
      </c>
    </row>
    <row r="3796" spans="1:8" x14ac:dyDescent="0.25">
      <c r="A3796" t="s">
        <v>3651</v>
      </c>
      <c r="B3796" t="s">
        <v>39</v>
      </c>
      <c r="C3796" t="s">
        <v>13</v>
      </c>
      <c r="D3796">
        <v>2045</v>
      </c>
      <c r="E3796" t="s">
        <v>30</v>
      </c>
      <c r="F3796" t="s">
        <v>15</v>
      </c>
      <c r="G3796" t="s">
        <v>949</v>
      </c>
      <c r="H3796">
        <v>103.89646332256238</v>
      </c>
    </row>
    <row r="3797" spans="1:8" x14ac:dyDescent="0.25">
      <c r="A3797" t="s">
        <v>3652</v>
      </c>
      <c r="B3797" t="s">
        <v>39</v>
      </c>
      <c r="C3797" t="s">
        <v>13</v>
      </c>
      <c r="D3797">
        <v>2045</v>
      </c>
      <c r="E3797" t="s">
        <v>31</v>
      </c>
      <c r="F3797" t="s">
        <v>15</v>
      </c>
      <c r="G3797" t="s">
        <v>949</v>
      </c>
      <c r="H3797">
        <v>78.410458208185986</v>
      </c>
    </row>
    <row r="3798" spans="1:8" x14ac:dyDescent="0.25">
      <c r="A3798" t="s">
        <v>3653</v>
      </c>
      <c r="B3798" t="s">
        <v>39</v>
      </c>
      <c r="C3798" t="s">
        <v>13</v>
      </c>
      <c r="D3798">
        <v>2045</v>
      </c>
      <c r="E3798" t="s">
        <v>32</v>
      </c>
      <c r="F3798" t="s">
        <v>15</v>
      </c>
      <c r="G3798" t="s">
        <v>949</v>
      </c>
      <c r="H3798">
        <v>59.608753674209105</v>
      </c>
    </row>
    <row r="3799" spans="1:8" x14ac:dyDescent="0.25">
      <c r="A3799" t="s">
        <v>3654</v>
      </c>
      <c r="B3799" t="s">
        <v>39</v>
      </c>
      <c r="C3799" t="s">
        <v>13</v>
      </c>
      <c r="D3799">
        <v>2045</v>
      </c>
      <c r="E3799" t="s">
        <v>33</v>
      </c>
      <c r="F3799" t="s">
        <v>15</v>
      </c>
      <c r="G3799" t="s">
        <v>949</v>
      </c>
      <c r="H3799">
        <v>33.549115273016461</v>
      </c>
    </row>
    <row r="3800" spans="1:8" x14ac:dyDescent="0.25">
      <c r="A3800" t="s">
        <v>3655</v>
      </c>
      <c r="B3800" t="s">
        <v>39</v>
      </c>
      <c r="C3800" t="s">
        <v>13</v>
      </c>
      <c r="D3800">
        <v>2045</v>
      </c>
      <c r="E3800" t="s">
        <v>34</v>
      </c>
      <c r="F3800" t="s">
        <v>15</v>
      </c>
      <c r="G3800" t="s">
        <v>949</v>
      </c>
      <c r="H3800">
        <v>13.212026229054171</v>
      </c>
    </row>
    <row r="3801" spans="1:8" x14ac:dyDescent="0.25">
      <c r="A3801" t="s">
        <v>3656</v>
      </c>
      <c r="B3801" t="s">
        <v>39</v>
      </c>
      <c r="C3801" t="s">
        <v>13</v>
      </c>
      <c r="D3801">
        <v>2045</v>
      </c>
      <c r="E3801" t="s">
        <v>35</v>
      </c>
      <c r="F3801" t="s">
        <v>15</v>
      </c>
      <c r="G3801" t="s">
        <v>949</v>
      </c>
      <c r="H3801">
        <v>2.9523724634141804</v>
      </c>
    </row>
    <row r="3802" spans="1:8" x14ac:dyDescent="0.25">
      <c r="A3802" t="s">
        <v>3657</v>
      </c>
      <c r="B3802" t="s">
        <v>39</v>
      </c>
      <c r="C3802" t="s">
        <v>13</v>
      </c>
      <c r="D3802">
        <v>2045</v>
      </c>
      <c r="E3802" t="s">
        <v>36</v>
      </c>
      <c r="F3802" t="s">
        <v>15</v>
      </c>
      <c r="G3802" t="s">
        <v>949</v>
      </c>
      <c r="H3802">
        <v>0.31489537261689438</v>
      </c>
    </row>
    <row r="3803" spans="1:8" x14ac:dyDescent="0.25">
      <c r="A3803" t="s">
        <v>3658</v>
      </c>
      <c r="B3803" t="s">
        <v>39</v>
      </c>
      <c r="C3803" t="s">
        <v>13</v>
      </c>
      <c r="D3803">
        <v>2045</v>
      </c>
      <c r="E3803" t="s">
        <v>16</v>
      </c>
      <c r="F3803" t="s">
        <v>37</v>
      </c>
      <c r="G3803" t="s">
        <v>949</v>
      </c>
      <c r="H3803">
        <v>98.471537786717249</v>
      </c>
    </row>
    <row r="3804" spans="1:8" x14ac:dyDescent="0.25">
      <c r="A3804" t="s">
        <v>3659</v>
      </c>
      <c r="B3804" t="s">
        <v>39</v>
      </c>
      <c r="C3804" t="s">
        <v>13</v>
      </c>
      <c r="D3804">
        <v>2045</v>
      </c>
      <c r="E3804" t="s">
        <v>17</v>
      </c>
      <c r="F3804" t="s">
        <v>37</v>
      </c>
      <c r="G3804" t="s">
        <v>949</v>
      </c>
      <c r="H3804">
        <v>99.235253785954015</v>
      </c>
    </row>
    <row r="3805" spans="1:8" x14ac:dyDescent="0.25">
      <c r="A3805" t="s">
        <v>3660</v>
      </c>
      <c r="B3805" t="s">
        <v>39</v>
      </c>
      <c r="C3805" t="s">
        <v>13</v>
      </c>
      <c r="D3805">
        <v>2045</v>
      </c>
      <c r="E3805" t="s">
        <v>18</v>
      </c>
      <c r="F3805" t="s">
        <v>37</v>
      </c>
      <c r="G3805" t="s">
        <v>949</v>
      </c>
      <c r="H3805">
        <v>100.73251441666332</v>
      </c>
    </row>
    <row r="3806" spans="1:8" x14ac:dyDescent="0.25">
      <c r="A3806" t="s">
        <v>3661</v>
      </c>
      <c r="B3806" t="s">
        <v>39</v>
      </c>
      <c r="C3806" t="s">
        <v>13</v>
      </c>
      <c r="D3806">
        <v>2045</v>
      </c>
      <c r="E3806" t="s">
        <v>19</v>
      </c>
      <c r="F3806" t="s">
        <v>37</v>
      </c>
      <c r="G3806" t="s">
        <v>949</v>
      </c>
      <c r="H3806">
        <v>102.13823623073461</v>
      </c>
    </row>
    <row r="3807" spans="1:8" x14ac:dyDescent="0.25">
      <c r="A3807" t="s">
        <v>3662</v>
      </c>
      <c r="B3807" t="s">
        <v>39</v>
      </c>
      <c r="C3807" t="s">
        <v>13</v>
      </c>
      <c r="D3807">
        <v>2045</v>
      </c>
      <c r="E3807" t="s">
        <v>20</v>
      </c>
      <c r="F3807" t="s">
        <v>37</v>
      </c>
      <c r="G3807" t="s">
        <v>949</v>
      </c>
      <c r="H3807">
        <v>102.52161964975845</v>
      </c>
    </row>
    <row r="3808" spans="1:8" x14ac:dyDescent="0.25">
      <c r="A3808" t="s">
        <v>3663</v>
      </c>
      <c r="B3808" t="s">
        <v>39</v>
      </c>
      <c r="C3808" t="s">
        <v>13</v>
      </c>
      <c r="D3808">
        <v>2045</v>
      </c>
      <c r="E3808" t="s">
        <v>21</v>
      </c>
      <c r="F3808" t="s">
        <v>37</v>
      </c>
      <c r="G3808" t="s">
        <v>949</v>
      </c>
      <c r="H3808">
        <v>101.05104319380598</v>
      </c>
    </row>
    <row r="3809" spans="1:8" x14ac:dyDescent="0.25">
      <c r="A3809" t="s">
        <v>3664</v>
      </c>
      <c r="B3809" t="s">
        <v>39</v>
      </c>
      <c r="C3809" t="s">
        <v>13</v>
      </c>
      <c r="D3809">
        <v>2045</v>
      </c>
      <c r="E3809" t="s">
        <v>22</v>
      </c>
      <c r="F3809" t="s">
        <v>37</v>
      </c>
      <c r="G3809" t="s">
        <v>949</v>
      </c>
      <c r="H3809">
        <v>97.838873221272721</v>
      </c>
    </row>
    <row r="3810" spans="1:8" x14ac:dyDescent="0.25">
      <c r="A3810" t="s">
        <v>3665</v>
      </c>
      <c r="B3810" t="s">
        <v>39</v>
      </c>
      <c r="C3810" t="s">
        <v>13</v>
      </c>
      <c r="D3810">
        <v>2045</v>
      </c>
      <c r="E3810" t="s">
        <v>23</v>
      </c>
      <c r="F3810" t="s">
        <v>37</v>
      </c>
      <c r="G3810" t="s">
        <v>949</v>
      </c>
      <c r="H3810">
        <v>104.86290883463884</v>
      </c>
    </row>
    <row r="3811" spans="1:8" x14ac:dyDescent="0.25">
      <c r="A3811" t="s">
        <v>3666</v>
      </c>
      <c r="B3811" t="s">
        <v>39</v>
      </c>
      <c r="C3811" t="s">
        <v>13</v>
      </c>
      <c r="D3811">
        <v>2045</v>
      </c>
      <c r="E3811" t="s">
        <v>24</v>
      </c>
      <c r="F3811" t="s">
        <v>37</v>
      </c>
      <c r="G3811" t="s">
        <v>949</v>
      </c>
      <c r="H3811">
        <v>99.499606982519879</v>
      </c>
    </row>
    <row r="3812" spans="1:8" x14ac:dyDescent="0.25">
      <c r="A3812" t="s">
        <v>3667</v>
      </c>
      <c r="B3812" t="s">
        <v>39</v>
      </c>
      <c r="C3812" t="s">
        <v>13</v>
      </c>
      <c r="D3812">
        <v>2045</v>
      </c>
      <c r="E3812" t="s">
        <v>25</v>
      </c>
      <c r="F3812" t="s">
        <v>37</v>
      </c>
      <c r="G3812" t="s">
        <v>949</v>
      </c>
      <c r="H3812">
        <v>116.01193344308763</v>
      </c>
    </row>
    <row r="3813" spans="1:8" x14ac:dyDescent="0.25">
      <c r="A3813" t="s">
        <v>3668</v>
      </c>
      <c r="B3813" t="s">
        <v>39</v>
      </c>
      <c r="C3813" t="s">
        <v>13</v>
      </c>
      <c r="D3813">
        <v>2045</v>
      </c>
      <c r="E3813" t="s">
        <v>26</v>
      </c>
      <c r="F3813" t="s">
        <v>37</v>
      </c>
      <c r="G3813" t="s">
        <v>949</v>
      </c>
      <c r="H3813">
        <v>112.76935143657852</v>
      </c>
    </row>
    <row r="3814" spans="1:8" x14ac:dyDescent="0.25">
      <c r="A3814" t="s">
        <v>3669</v>
      </c>
      <c r="B3814" t="s">
        <v>39</v>
      </c>
      <c r="C3814" t="s">
        <v>13</v>
      </c>
      <c r="D3814">
        <v>2045</v>
      </c>
      <c r="E3814" t="s">
        <v>27</v>
      </c>
      <c r="F3814" t="s">
        <v>37</v>
      </c>
      <c r="G3814" t="s">
        <v>949</v>
      </c>
      <c r="H3814">
        <v>126.70357054397243</v>
      </c>
    </row>
    <row r="3815" spans="1:8" x14ac:dyDescent="0.25">
      <c r="A3815" t="s">
        <v>3670</v>
      </c>
      <c r="B3815" t="s">
        <v>39</v>
      </c>
      <c r="C3815" t="s">
        <v>13</v>
      </c>
      <c r="D3815">
        <v>2045</v>
      </c>
      <c r="E3815" t="s">
        <v>28</v>
      </c>
      <c r="F3815" t="s">
        <v>37</v>
      </c>
      <c r="G3815" t="s">
        <v>949</v>
      </c>
      <c r="H3815">
        <v>134.23009288468089</v>
      </c>
    </row>
    <row r="3816" spans="1:8" x14ac:dyDescent="0.25">
      <c r="A3816" t="s">
        <v>3671</v>
      </c>
      <c r="B3816" t="s">
        <v>39</v>
      </c>
      <c r="C3816" t="s">
        <v>13</v>
      </c>
      <c r="D3816">
        <v>2045</v>
      </c>
      <c r="E3816" t="s">
        <v>29</v>
      </c>
      <c r="F3816" t="s">
        <v>37</v>
      </c>
      <c r="G3816" t="s">
        <v>949</v>
      </c>
      <c r="H3816">
        <v>131.54056816762113</v>
      </c>
    </row>
    <row r="3817" spans="1:8" x14ac:dyDescent="0.25">
      <c r="A3817" t="s">
        <v>3672</v>
      </c>
      <c r="B3817" t="s">
        <v>39</v>
      </c>
      <c r="C3817" t="s">
        <v>13</v>
      </c>
      <c r="D3817">
        <v>2045</v>
      </c>
      <c r="E3817" t="s">
        <v>30</v>
      </c>
      <c r="F3817" t="s">
        <v>37</v>
      </c>
      <c r="G3817" t="s">
        <v>949</v>
      </c>
      <c r="H3817">
        <v>123.72270693334583</v>
      </c>
    </row>
    <row r="3818" spans="1:8" x14ac:dyDescent="0.25">
      <c r="A3818" t="s">
        <v>3673</v>
      </c>
      <c r="B3818" t="s">
        <v>39</v>
      </c>
      <c r="C3818" t="s">
        <v>13</v>
      </c>
      <c r="D3818">
        <v>2045</v>
      </c>
      <c r="E3818" t="s">
        <v>31</v>
      </c>
      <c r="F3818" t="s">
        <v>37</v>
      </c>
      <c r="G3818" t="s">
        <v>949</v>
      </c>
      <c r="H3818">
        <v>105.86846079181177</v>
      </c>
    </row>
    <row r="3819" spans="1:8" x14ac:dyDescent="0.25">
      <c r="A3819" t="s">
        <v>3674</v>
      </c>
      <c r="B3819" t="s">
        <v>39</v>
      </c>
      <c r="C3819" t="s">
        <v>13</v>
      </c>
      <c r="D3819">
        <v>2045</v>
      </c>
      <c r="E3819" t="s">
        <v>32</v>
      </c>
      <c r="F3819" t="s">
        <v>37</v>
      </c>
      <c r="G3819" t="s">
        <v>949</v>
      </c>
      <c r="H3819">
        <v>94.736819410139375</v>
      </c>
    </row>
    <row r="3820" spans="1:8" x14ac:dyDescent="0.25">
      <c r="A3820" t="s">
        <v>3675</v>
      </c>
      <c r="B3820" t="s">
        <v>39</v>
      </c>
      <c r="C3820" t="s">
        <v>13</v>
      </c>
      <c r="D3820">
        <v>2045</v>
      </c>
      <c r="E3820" t="s">
        <v>33</v>
      </c>
      <c r="F3820" t="s">
        <v>37</v>
      </c>
      <c r="G3820" t="s">
        <v>949</v>
      </c>
      <c r="H3820">
        <v>64.637367385783506</v>
      </c>
    </row>
    <row r="3821" spans="1:8" x14ac:dyDescent="0.25">
      <c r="A3821" t="s">
        <v>3676</v>
      </c>
      <c r="B3821" t="s">
        <v>39</v>
      </c>
      <c r="C3821" t="s">
        <v>13</v>
      </c>
      <c r="D3821">
        <v>2045</v>
      </c>
      <c r="E3821" t="s">
        <v>34</v>
      </c>
      <c r="F3821" t="s">
        <v>37</v>
      </c>
      <c r="G3821" t="s">
        <v>949</v>
      </c>
      <c r="H3821">
        <v>31.952807278852251</v>
      </c>
    </row>
    <row r="3822" spans="1:8" x14ac:dyDescent="0.25">
      <c r="A3822" t="s">
        <v>3677</v>
      </c>
      <c r="B3822" t="s">
        <v>39</v>
      </c>
      <c r="C3822" t="s">
        <v>13</v>
      </c>
      <c r="D3822">
        <v>2045</v>
      </c>
      <c r="E3822" t="s">
        <v>35</v>
      </c>
      <c r="F3822" t="s">
        <v>37</v>
      </c>
      <c r="G3822" t="s">
        <v>949</v>
      </c>
      <c r="H3822">
        <v>9.6479005916577414</v>
      </c>
    </row>
    <row r="3823" spans="1:8" x14ac:dyDescent="0.25">
      <c r="A3823" t="s">
        <v>3678</v>
      </c>
      <c r="B3823" t="s">
        <v>39</v>
      </c>
      <c r="C3823" t="s">
        <v>13</v>
      </c>
      <c r="D3823">
        <v>2045</v>
      </c>
      <c r="E3823" t="s">
        <v>36</v>
      </c>
      <c r="F3823" t="s">
        <v>37</v>
      </c>
      <c r="G3823" t="s">
        <v>949</v>
      </c>
      <c r="H3823">
        <v>1.4913530263425205</v>
      </c>
    </row>
    <row r="3824" spans="1:8" x14ac:dyDescent="0.25">
      <c r="A3824" t="s">
        <v>3679</v>
      </c>
      <c r="B3824" t="s">
        <v>110</v>
      </c>
      <c r="C3824" t="s">
        <v>13</v>
      </c>
      <c r="D3824">
        <v>2045</v>
      </c>
      <c r="E3824" t="s">
        <v>16</v>
      </c>
      <c r="F3824" t="s">
        <v>15</v>
      </c>
      <c r="G3824" t="s">
        <v>906</v>
      </c>
      <c r="H3824">
        <v>75.009300046239488</v>
      </c>
    </row>
    <row r="3825" spans="1:8" x14ac:dyDescent="0.25">
      <c r="A3825" t="s">
        <v>3680</v>
      </c>
      <c r="B3825" t="s">
        <v>110</v>
      </c>
      <c r="C3825" t="s">
        <v>13</v>
      </c>
      <c r="D3825">
        <v>2045</v>
      </c>
      <c r="E3825" t="s">
        <v>17</v>
      </c>
      <c r="F3825" t="s">
        <v>15</v>
      </c>
      <c r="G3825" t="s">
        <v>906</v>
      </c>
      <c r="H3825">
        <v>77.414058641825605</v>
      </c>
    </row>
    <row r="3826" spans="1:8" x14ac:dyDescent="0.25">
      <c r="A3826" t="s">
        <v>3681</v>
      </c>
      <c r="B3826" t="s">
        <v>110</v>
      </c>
      <c r="C3826" t="s">
        <v>13</v>
      </c>
      <c r="D3826">
        <v>2045</v>
      </c>
      <c r="E3826" t="s">
        <v>18</v>
      </c>
      <c r="F3826" t="s">
        <v>15</v>
      </c>
      <c r="G3826" t="s">
        <v>906</v>
      </c>
      <c r="H3826">
        <v>79.894185007365166</v>
      </c>
    </row>
    <row r="3827" spans="1:8" x14ac:dyDescent="0.25">
      <c r="A3827" t="s">
        <v>3682</v>
      </c>
      <c r="B3827" t="s">
        <v>110</v>
      </c>
      <c r="C3827" t="s">
        <v>13</v>
      </c>
      <c r="D3827">
        <v>2045</v>
      </c>
      <c r="E3827" t="s">
        <v>19</v>
      </c>
      <c r="F3827" t="s">
        <v>15</v>
      </c>
      <c r="G3827" t="s">
        <v>906</v>
      </c>
      <c r="H3827">
        <v>83.76167520631077</v>
      </c>
    </row>
    <row r="3828" spans="1:8" x14ac:dyDescent="0.25">
      <c r="A3828" t="s">
        <v>3683</v>
      </c>
      <c r="B3828" t="s">
        <v>110</v>
      </c>
      <c r="C3828" t="s">
        <v>13</v>
      </c>
      <c r="D3828">
        <v>2045</v>
      </c>
      <c r="E3828" t="s">
        <v>20</v>
      </c>
      <c r="F3828" t="s">
        <v>15</v>
      </c>
      <c r="G3828" t="s">
        <v>906</v>
      </c>
      <c r="H3828">
        <v>89.528762906133295</v>
      </c>
    </row>
    <row r="3829" spans="1:8" x14ac:dyDescent="0.25">
      <c r="A3829" t="s">
        <v>3684</v>
      </c>
      <c r="B3829" t="s">
        <v>110</v>
      </c>
      <c r="C3829" t="s">
        <v>13</v>
      </c>
      <c r="D3829">
        <v>2045</v>
      </c>
      <c r="E3829" t="s">
        <v>21</v>
      </c>
      <c r="F3829" t="s">
        <v>15</v>
      </c>
      <c r="G3829" t="s">
        <v>906</v>
      </c>
      <c r="H3829">
        <v>97.520513067467348</v>
      </c>
    </row>
    <row r="3830" spans="1:8" x14ac:dyDescent="0.25">
      <c r="A3830" t="s">
        <v>3685</v>
      </c>
      <c r="B3830" t="s">
        <v>110</v>
      </c>
      <c r="C3830" t="s">
        <v>13</v>
      </c>
      <c r="D3830">
        <v>2045</v>
      </c>
      <c r="E3830" t="s">
        <v>22</v>
      </c>
      <c r="F3830" t="s">
        <v>15</v>
      </c>
      <c r="G3830" t="s">
        <v>906</v>
      </c>
      <c r="H3830">
        <v>103.19834185289986</v>
      </c>
    </row>
    <row r="3831" spans="1:8" x14ac:dyDescent="0.25">
      <c r="A3831" t="s">
        <v>3686</v>
      </c>
      <c r="B3831" t="s">
        <v>110</v>
      </c>
      <c r="C3831" t="s">
        <v>13</v>
      </c>
      <c r="D3831">
        <v>2045</v>
      </c>
      <c r="E3831" t="s">
        <v>23</v>
      </c>
      <c r="F3831" t="s">
        <v>15</v>
      </c>
      <c r="G3831" t="s">
        <v>906</v>
      </c>
      <c r="H3831">
        <v>111.31847538605474</v>
      </c>
    </row>
    <row r="3832" spans="1:8" x14ac:dyDescent="0.25">
      <c r="A3832" t="s">
        <v>3687</v>
      </c>
      <c r="B3832" t="s">
        <v>110</v>
      </c>
      <c r="C3832" t="s">
        <v>13</v>
      </c>
      <c r="D3832">
        <v>2045</v>
      </c>
      <c r="E3832" t="s">
        <v>24</v>
      </c>
      <c r="F3832" t="s">
        <v>15</v>
      </c>
      <c r="G3832" t="s">
        <v>906</v>
      </c>
      <c r="H3832">
        <v>104.7088809264132</v>
      </c>
    </row>
    <row r="3833" spans="1:8" x14ac:dyDescent="0.25">
      <c r="A3833" t="s">
        <v>3688</v>
      </c>
      <c r="B3833" t="s">
        <v>110</v>
      </c>
      <c r="C3833" t="s">
        <v>13</v>
      </c>
      <c r="D3833">
        <v>2045</v>
      </c>
      <c r="E3833" t="s">
        <v>25</v>
      </c>
      <c r="F3833" t="s">
        <v>15</v>
      </c>
      <c r="G3833" t="s">
        <v>906</v>
      </c>
      <c r="H3833">
        <v>120.51059079364333</v>
      </c>
    </row>
    <row r="3834" spans="1:8" x14ac:dyDescent="0.25">
      <c r="A3834" t="s">
        <v>3689</v>
      </c>
      <c r="B3834" t="s">
        <v>110</v>
      </c>
      <c r="C3834" t="s">
        <v>13</v>
      </c>
      <c r="D3834">
        <v>2045</v>
      </c>
      <c r="E3834" t="s">
        <v>26</v>
      </c>
      <c r="F3834" t="s">
        <v>15</v>
      </c>
      <c r="G3834" t="s">
        <v>906</v>
      </c>
      <c r="H3834">
        <v>115.29359977216704</v>
      </c>
    </row>
    <row r="3835" spans="1:8" x14ac:dyDescent="0.25">
      <c r="A3835" t="s">
        <v>3690</v>
      </c>
      <c r="B3835" t="s">
        <v>110</v>
      </c>
      <c r="C3835" t="s">
        <v>13</v>
      </c>
      <c r="D3835">
        <v>2045</v>
      </c>
      <c r="E3835" t="s">
        <v>27</v>
      </c>
      <c r="F3835" t="s">
        <v>15</v>
      </c>
      <c r="G3835" t="s">
        <v>906</v>
      </c>
      <c r="H3835">
        <v>129.26271906219816</v>
      </c>
    </row>
    <row r="3836" spans="1:8" x14ac:dyDescent="0.25">
      <c r="A3836" t="s">
        <v>3691</v>
      </c>
      <c r="B3836" t="s">
        <v>110</v>
      </c>
      <c r="C3836" t="s">
        <v>13</v>
      </c>
      <c r="D3836">
        <v>2045</v>
      </c>
      <c r="E3836" t="s">
        <v>28</v>
      </c>
      <c r="F3836" t="s">
        <v>15</v>
      </c>
      <c r="G3836" t="s">
        <v>906</v>
      </c>
      <c r="H3836">
        <v>136.88742742206497</v>
      </c>
    </row>
    <row r="3837" spans="1:8" x14ac:dyDescent="0.25">
      <c r="A3837" t="s">
        <v>3692</v>
      </c>
      <c r="B3837" t="s">
        <v>110</v>
      </c>
      <c r="C3837" t="s">
        <v>13</v>
      </c>
      <c r="D3837">
        <v>2045</v>
      </c>
      <c r="E3837" t="s">
        <v>29</v>
      </c>
      <c r="F3837" t="s">
        <v>15</v>
      </c>
      <c r="G3837" t="s">
        <v>906</v>
      </c>
      <c r="H3837">
        <v>130.96716012002426</v>
      </c>
    </row>
    <row r="3838" spans="1:8" x14ac:dyDescent="0.25">
      <c r="A3838" t="s">
        <v>3693</v>
      </c>
      <c r="B3838" t="s">
        <v>110</v>
      </c>
      <c r="C3838" t="s">
        <v>13</v>
      </c>
      <c r="D3838">
        <v>2045</v>
      </c>
      <c r="E3838" t="s">
        <v>30</v>
      </c>
      <c r="F3838" t="s">
        <v>15</v>
      </c>
      <c r="G3838" t="s">
        <v>906</v>
      </c>
      <c r="H3838">
        <v>115.05967450189864</v>
      </c>
    </row>
    <row r="3839" spans="1:8" x14ac:dyDescent="0.25">
      <c r="A3839" t="s">
        <v>3694</v>
      </c>
      <c r="B3839" t="s">
        <v>110</v>
      </c>
      <c r="C3839" t="s">
        <v>13</v>
      </c>
      <c r="D3839">
        <v>2045</v>
      </c>
      <c r="E3839" t="s">
        <v>31</v>
      </c>
      <c r="F3839" t="s">
        <v>15</v>
      </c>
      <c r="G3839" t="s">
        <v>906</v>
      </c>
      <c r="H3839">
        <v>79.435978327463928</v>
      </c>
    </row>
    <row r="3840" spans="1:8" x14ac:dyDescent="0.25">
      <c r="A3840" t="s">
        <v>3695</v>
      </c>
      <c r="B3840" t="s">
        <v>110</v>
      </c>
      <c r="C3840" t="s">
        <v>13</v>
      </c>
      <c r="D3840">
        <v>2045</v>
      </c>
      <c r="E3840" t="s">
        <v>32</v>
      </c>
      <c r="F3840" t="s">
        <v>15</v>
      </c>
      <c r="G3840" t="s">
        <v>906</v>
      </c>
      <c r="H3840">
        <v>40.965928399983042</v>
      </c>
    </row>
    <row r="3841" spans="1:8" x14ac:dyDescent="0.25">
      <c r="A3841" t="s">
        <v>3696</v>
      </c>
      <c r="B3841" t="s">
        <v>110</v>
      </c>
      <c r="C3841" t="s">
        <v>13</v>
      </c>
      <c r="D3841">
        <v>2045</v>
      </c>
      <c r="E3841" t="s">
        <v>33</v>
      </c>
      <c r="F3841" t="s">
        <v>15</v>
      </c>
      <c r="G3841" t="s">
        <v>906</v>
      </c>
      <c r="H3841">
        <v>9.4168865105609108</v>
      </c>
    </row>
    <row r="3842" spans="1:8" x14ac:dyDescent="0.25">
      <c r="A3842" t="s">
        <v>3697</v>
      </c>
      <c r="B3842" t="s">
        <v>110</v>
      </c>
      <c r="C3842" t="s">
        <v>13</v>
      </c>
      <c r="D3842">
        <v>2045</v>
      </c>
      <c r="E3842" t="s">
        <v>34</v>
      </c>
      <c r="F3842" t="s">
        <v>15</v>
      </c>
      <c r="G3842" t="s">
        <v>906</v>
      </c>
      <c r="H3842">
        <v>0.72087675913561988</v>
      </c>
    </row>
    <row r="3843" spans="1:8" x14ac:dyDescent="0.25">
      <c r="A3843" t="s">
        <v>3698</v>
      </c>
      <c r="B3843" t="s">
        <v>110</v>
      </c>
      <c r="C3843" t="s">
        <v>13</v>
      </c>
      <c r="D3843">
        <v>2045</v>
      </c>
      <c r="E3843" t="s">
        <v>35</v>
      </c>
      <c r="F3843" t="s">
        <v>15</v>
      </c>
      <c r="G3843" t="s">
        <v>906</v>
      </c>
      <c r="H3843">
        <v>9.8996637812586788E-3</v>
      </c>
    </row>
    <row r="3844" spans="1:8" x14ac:dyDescent="0.25">
      <c r="A3844" t="s">
        <v>3699</v>
      </c>
      <c r="B3844" t="s">
        <v>110</v>
      </c>
      <c r="C3844" t="s">
        <v>13</v>
      </c>
      <c r="D3844">
        <v>2045</v>
      </c>
      <c r="E3844" t="s">
        <v>36</v>
      </c>
      <c r="F3844" t="s">
        <v>15</v>
      </c>
      <c r="G3844" t="s">
        <v>906</v>
      </c>
      <c r="H3844">
        <v>0</v>
      </c>
    </row>
    <row r="3845" spans="1:8" x14ac:dyDescent="0.25">
      <c r="A3845" t="s">
        <v>3700</v>
      </c>
      <c r="B3845" t="s">
        <v>110</v>
      </c>
      <c r="C3845" t="s">
        <v>13</v>
      </c>
      <c r="D3845">
        <v>2045</v>
      </c>
      <c r="E3845" t="s">
        <v>16</v>
      </c>
      <c r="F3845" t="s">
        <v>37</v>
      </c>
      <c r="G3845" t="s">
        <v>906</v>
      </c>
      <c r="H3845">
        <v>70.777641553056114</v>
      </c>
    </row>
    <row r="3846" spans="1:8" x14ac:dyDescent="0.25">
      <c r="A3846" t="s">
        <v>3701</v>
      </c>
      <c r="B3846" t="s">
        <v>110</v>
      </c>
      <c r="C3846" t="s">
        <v>13</v>
      </c>
      <c r="D3846">
        <v>2045</v>
      </c>
      <c r="E3846" t="s">
        <v>17</v>
      </c>
      <c r="F3846" t="s">
        <v>37</v>
      </c>
      <c r="G3846" t="s">
        <v>906</v>
      </c>
      <c r="H3846">
        <v>72.667475402421445</v>
      </c>
    </row>
    <row r="3847" spans="1:8" x14ac:dyDescent="0.25">
      <c r="A3847" t="s">
        <v>3702</v>
      </c>
      <c r="B3847" t="s">
        <v>110</v>
      </c>
      <c r="C3847" t="s">
        <v>13</v>
      </c>
      <c r="D3847">
        <v>2045</v>
      </c>
      <c r="E3847" t="s">
        <v>18</v>
      </c>
      <c r="F3847" t="s">
        <v>37</v>
      </c>
      <c r="G3847" t="s">
        <v>906</v>
      </c>
      <c r="H3847">
        <v>74.605687021855331</v>
      </c>
    </row>
    <row r="3848" spans="1:8" x14ac:dyDescent="0.25">
      <c r="A3848" t="s">
        <v>3703</v>
      </c>
      <c r="B3848" t="s">
        <v>110</v>
      </c>
      <c r="C3848" t="s">
        <v>13</v>
      </c>
      <c r="D3848">
        <v>2045</v>
      </c>
      <c r="E3848" t="s">
        <v>19</v>
      </c>
      <c r="F3848" t="s">
        <v>37</v>
      </c>
      <c r="G3848" t="s">
        <v>906</v>
      </c>
      <c r="H3848">
        <v>78.047860392202921</v>
      </c>
    </row>
    <row r="3849" spans="1:8" x14ac:dyDescent="0.25">
      <c r="A3849" t="s">
        <v>3704</v>
      </c>
      <c r="B3849" t="s">
        <v>110</v>
      </c>
      <c r="C3849" t="s">
        <v>13</v>
      </c>
      <c r="D3849">
        <v>2045</v>
      </c>
      <c r="E3849" t="s">
        <v>20</v>
      </c>
      <c r="F3849" t="s">
        <v>37</v>
      </c>
      <c r="G3849" t="s">
        <v>906</v>
      </c>
      <c r="H3849">
        <v>83.1090828694918</v>
      </c>
    </row>
    <row r="3850" spans="1:8" x14ac:dyDescent="0.25">
      <c r="A3850" t="s">
        <v>3705</v>
      </c>
      <c r="B3850" t="s">
        <v>110</v>
      </c>
      <c r="C3850" t="s">
        <v>13</v>
      </c>
      <c r="D3850">
        <v>2045</v>
      </c>
      <c r="E3850" t="s">
        <v>21</v>
      </c>
      <c r="F3850" t="s">
        <v>37</v>
      </c>
      <c r="G3850" t="s">
        <v>906</v>
      </c>
      <c r="H3850">
        <v>89.619855924558294</v>
      </c>
    </row>
    <row r="3851" spans="1:8" x14ac:dyDescent="0.25">
      <c r="A3851" t="s">
        <v>3706</v>
      </c>
      <c r="B3851" t="s">
        <v>110</v>
      </c>
      <c r="C3851" t="s">
        <v>13</v>
      </c>
      <c r="D3851">
        <v>2045</v>
      </c>
      <c r="E3851" t="s">
        <v>22</v>
      </c>
      <c r="F3851" t="s">
        <v>37</v>
      </c>
      <c r="G3851" t="s">
        <v>906</v>
      </c>
      <c r="H3851">
        <v>93.733666680196336</v>
      </c>
    </row>
    <row r="3852" spans="1:8" x14ac:dyDescent="0.25">
      <c r="A3852" t="s">
        <v>3707</v>
      </c>
      <c r="B3852" t="s">
        <v>110</v>
      </c>
      <c r="C3852" t="s">
        <v>13</v>
      </c>
      <c r="D3852">
        <v>2045</v>
      </c>
      <c r="E3852" t="s">
        <v>23</v>
      </c>
      <c r="F3852" t="s">
        <v>37</v>
      </c>
      <c r="G3852" t="s">
        <v>906</v>
      </c>
      <c r="H3852">
        <v>100.47294375417569</v>
      </c>
    </row>
    <row r="3853" spans="1:8" x14ac:dyDescent="0.25">
      <c r="A3853" t="s">
        <v>3708</v>
      </c>
      <c r="B3853" t="s">
        <v>110</v>
      </c>
      <c r="C3853" t="s">
        <v>13</v>
      </c>
      <c r="D3853">
        <v>2045</v>
      </c>
      <c r="E3853" t="s">
        <v>24</v>
      </c>
      <c r="F3853" t="s">
        <v>37</v>
      </c>
      <c r="G3853" t="s">
        <v>906</v>
      </c>
      <c r="H3853">
        <v>94.673870627523883</v>
      </c>
    </row>
    <row r="3854" spans="1:8" x14ac:dyDescent="0.25">
      <c r="A3854" t="s">
        <v>3709</v>
      </c>
      <c r="B3854" t="s">
        <v>110</v>
      </c>
      <c r="C3854" t="s">
        <v>13</v>
      </c>
      <c r="D3854">
        <v>2045</v>
      </c>
      <c r="E3854" t="s">
        <v>25</v>
      </c>
      <c r="F3854" t="s">
        <v>37</v>
      </c>
      <c r="G3854" t="s">
        <v>906</v>
      </c>
      <c r="H3854">
        <v>109.96296960334585</v>
      </c>
    </row>
    <row r="3855" spans="1:8" x14ac:dyDescent="0.25">
      <c r="A3855" t="s">
        <v>3710</v>
      </c>
      <c r="B3855" t="s">
        <v>110</v>
      </c>
      <c r="C3855" t="s">
        <v>13</v>
      </c>
      <c r="D3855">
        <v>2045</v>
      </c>
      <c r="E3855" t="s">
        <v>26</v>
      </c>
      <c r="F3855" t="s">
        <v>37</v>
      </c>
      <c r="G3855" t="s">
        <v>906</v>
      </c>
      <c r="H3855">
        <v>105.78317139732177</v>
      </c>
    </row>
    <row r="3856" spans="1:8" x14ac:dyDescent="0.25">
      <c r="A3856" t="s">
        <v>3711</v>
      </c>
      <c r="B3856" t="s">
        <v>110</v>
      </c>
      <c r="C3856" t="s">
        <v>13</v>
      </c>
      <c r="D3856">
        <v>2045</v>
      </c>
      <c r="E3856" t="s">
        <v>27</v>
      </c>
      <c r="F3856" t="s">
        <v>37</v>
      </c>
      <c r="G3856" t="s">
        <v>906</v>
      </c>
      <c r="H3856">
        <v>120.75878287357332</v>
      </c>
    </row>
    <row r="3857" spans="1:8" x14ac:dyDescent="0.25">
      <c r="A3857" t="s">
        <v>3712</v>
      </c>
      <c r="B3857" t="s">
        <v>110</v>
      </c>
      <c r="C3857" t="s">
        <v>13</v>
      </c>
      <c r="D3857">
        <v>2045</v>
      </c>
      <c r="E3857" t="s">
        <v>28</v>
      </c>
      <c r="F3857" t="s">
        <v>37</v>
      </c>
      <c r="G3857" t="s">
        <v>906</v>
      </c>
      <c r="H3857">
        <v>132.43209444099506</v>
      </c>
    </row>
    <row r="3858" spans="1:8" x14ac:dyDescent="0.25">
      <c r="A3858" t="s">
        <v>3713</v>
      </c>
      <c r="B3858" t="s">
        <v>110</v>
      </c>
      <c r="C3858" t="s">
        <v>13</v>
      </c>
      <c r="D3858">
        <v>2045</v>
      </c>
      <c r="E3858" t="s">
        <v>29</v>
      </c>
      <c r="F3858" t="s">
        <v>37</v>
      </c>
      <c r="G3858" t="s">
        <v>906</v>
      </c>
      <c r="H3858">
        <v>134.63799999716048</v>
      </c>
    </row>
    <row r="3859" spans="1:8" x14ac:dyDescent="0.25">
      <c r="A3859" t="s">
        <v>3714</v>
      </c>
      <c r="B3859" t="s">
        <v>110</v>
      </c>
      <c r="C3859" t="s">
        <v>13</v>
      </c>
      <c r="D3859">
        <v>2045</v>
      </c>
      <c r="E3859" t="s">
        <v>30</v>
      </c>
      <c r="F3859" t="s">
        <v>37</v>
      </c>
      <c r="G3859" t="s">
        <v>906</v>
      </c>
      <c r="H3859">
        <v>131.75229546473477</v>
      </c>
    </row>
    <row r="3860" spans="1:8" x14ac:dyDescent="0.25">
      <c r="A3860" t="s">
        <v>3715</v>
      </c>
      <c r="B3860" t="s">
        <v>110</v>
      </c>
      <c r="C3860" t="s">
        <v>13</v>
      </c>
      <c r="D3860">
        <v>2045</v>
      </c>
      <c r="E3860" t="s">
        <v>31</v>
      </c>
      <c r="F3860" t="s">
        <v>37</v>
      </c>
      <c r="G3860" t="s">
        <v>906</v>
      </c>
      <c r="H3860">
        <v>116.66919692019562</v>
      </c>
    </row>
    <row r="3861" spans="1:8" x14ac:dyDescent="0.25">
      <c r="A3861" t="s">
        <v>3716</v>
      </c>
      <c r="B3861" t="s">
        <v>110</v>
      </c>
      <c r="C3861" t="s">
        <v>13</v>
      </c>
      <c r="D3861">
        <v>2045</v>
      </c>
      <c r="E3861" t="s">
        <v>32</v>
      </c>
      <c r="F3861" t="s">
        <v>37</v>
      </c>
      <c r="G3861" t="s">
        <v>906</v>
      </c>
      <c r="H3861">
        <v>95.956565904151105</v>
      </c>
    </row>
    <row r="3862" spans="1:8" x14ac:dyDescent="0.25">
      <c r="A3862" t="s">
        <v>3717</v>
      </c>
      <c r="B3862" t="s">
        <v>110</v>
      </c>
      <c r="C3862" t="s">
        <v>13</v>
      </c>
      <c r="D3862">
        <v>2045</v>
      </c>
      <c r="E3862" t="s">
        <v>33</v>
      </c>
      <c r="F3862" t="s">
        <v>37</v>
      </c>
      <c r="G3862" t="s">
        <v>906</v>
      </c>
      <c r="H3862">
        <v>42.514413053731332</v>
      </c>
    </row>
    <row r="3863" spans="1:8" x14ac:dyDescent="0.25">
      <c r="A3863" t="s">
        <v>3718</v>
      </c>
      <c r="B3863" t="s">
        <v>110</v>
      </c>
      <c r="C3863" t="s">
        <v>13</v>
      </c>
      <c r="D3863">
        <v>2045</v>
      </c>
      <c r="E3863" t="s">
        <v>34</v>
      </c>
      <c r="F3863" t="s">
        <v>37</v>
      </c>
      <c r="G3863" t="s">
        <v>906</v>
      </c>
      <c r="H3863">
        <v>6.8770306551089968</v>
      </c>
    </row>
    <row r="3864" spans="1:8" x14ac:dyDescent="0.25">
      <c r="A3864" t="s">
        <v>3719</v>
      </c>
      <c r="B3864" t="s">
        <v>110</v>
      </c>
      <c r="C3864" t="s">
        <v>13</v>
      </c>
      <c r="D3864">
        <v>2045</v>
      </c>
      <c r="E3864" t="s">
        <v>35</v>
      </c>
      <c r="F3864" t="s">
        <v>37</v>
      </c>
      <c r="G3864" t="s">
        <v>906</v>
      </c>
      <c r="H3864">
        <v>0.11556668113429401</v>
      </c>
    </row>
    <row r="3865" spans="1:8" x14ac:dyDescent="0.25">
      <c r="A3865" t="s">
        <v>3720</v>
      </c>
      <c r="B3865" t="s">
        <v>110</v>
      </c>
      <c r="C3865" t="s">
        <v>13</v>
      </c>
      <c r="D3865">
        <v>2045</v>
      </c>
      <c r="E3865" t="s">
        <v>36</v>
      </c>
      <c r="F3865" t="s">
        <v>37</v>
      </c>
      <c r="G3865" t="s">
        <v>906</v>
      </c>
      <c r="H3865">
        <v>0</v>
      </c>
    </row>
    <row r="3866" spans="1:8" x14ac:dyDescent="0.25">
      <c r="A3866" t="s">
        <v>3721</v>
      </c>
      <c r="B3866" t="s">
        <v>110</v>
      </c>
      <c r="C3866" t="s">
        <v>13</v>
      </c>
      <c r="D3866">
        <v>2045</v>
      </c>
      <c r="E3866" t="s">
        <v>16</v>
      </c>
      <c r="F3866" t="s">
        <v>15</v>
      </c>
      <c r="G3866" t="s">
        <v>949</v>
      </c>
      <c r="H3866">
        <v>78.70706058494504</v>
      </c>
    </row>
    <row r="3867" spans="1:8" x14ac:dyDescent="0.25">
      <c r="A3867" t="s">
        <v>3722</v>
      </c>
      <c r="B3867" t="s">
        <v>110</v>
      </c>
      <c r="C3867" t="s">
        <v>13</v>
      </c>
      <c r="D3867">
        <v>2045</v>
      </c>
      <c r="E3867" t="s">
        <v>17</v>
      </c>
      <c r="F3867" t="s">
        <v>15</v>
      </c>
      <c r="G3867" t="s">
        <v>949</v>
      </c>
      <c r="H3867">
        <v>80.98862170306532</v>
      </c>
    </row>
    <row r="3868" spans="1:8" x14ac:dyDescent="0.25">
      <c r="A3868" t="s">
        <v>3723</v>
      </c>
      <c r="B3868" t="s">
        <v>110</v>
      </c>
      <c r="C3868" t="s">
        <v>13</v>
      </c>
      <c r="D3868">
        <v>2045</v>
      </c>
      <c r="E3868" t="s">
        <v>18</v>
      </c>
      <c r="F3868" t="s">
        <v>15</v>
      </c>
      <c r="G3868" t="s">
        <v>949</v>
      </c>
      <c r="H3868">
        <v>83.832279524336855</v>
      </c>
    </row>
    <row r="3869" spans="1:8" x14ac:dyDescent="0.25">
      <c r="A3869" t="s">
        <v>3724</v>
      </c>
      <c r="B3869" t="s">
        <v>110</v>
      </c>
      <c r="C3869" t="s">
        <v>13</v>
      </c>
      <c r="D3869">
        <v>2045</v>
      </c>
      <c r="E3869" t="s">
        <v>19</v>
      </c>
      <c r="F3869" t="s">
        <v>15</v>
      </c>
      <c r="G3869" t="s">
        <v>949</v>
      </c>
      <c r="H3869">
        <v>88.237391555338561</v>
      </c>
    </row>
    <row r="3870" spans="1:8" x14ac:dyDescent="0.25">
      <c r="A3870" t="s">
        <v>3725</v>
      </c>
      <c r="B3870" t="s">
        <v>110</v>
      </c>
      <c r="C3870" t="s">
        <v>13</v>
      </c>
      <c r="D3870">
        <v>2045</v>
      </c>
      <c r="E3870" t="s">
        <v>20</v>
      </c>
      <c r="F3870" t="s">
        <v>15</v>
      </c>
      <c r="G3870" t="s">
        <v>949</v>
      </c>
      <c r="H3870">
        <v>93.828628659620932</v>
      </c>
    </row>
    <row r="3871" spans="1:8" x14ac:dyDescent="0.25">
      <c r="A3871" t="s">
        <v>3726</v>
      </c>
      <c r="B3871" t="s">
        <v>110</v>
      </c>
      <c r="C3871" t="s">
        <v>13</v>
      </c>
      <c r="D3871">
        <v>2045</v>
      </c>
      <c r="E3871" t="s">
        <v>21</v>
      </c>
      <c r="F3871" t="s">
        <v>15</v>
      </c>
      <c r="G3871" t="s">
        <v>949</v>
      </c>
      <c r="H3871">
        <v>100.26839713286002</v>
      </c>
    </row>
    <row r="3872" spans="1:8" x14ac:dyDescent="0.25">
      <c r="A3872" t="s">
        <v>3727</v>
      </c>
      <c r="B3872" t="s">
        <v>110</v>
      </c>
      <c r="C3872" t="s">
        <v>13</v>
      </c>
      <c r="D3872">
        <v>2045</v>
      </c>
      <c r="E3872" t="s">
        <v>22</v>
      </c>
      <c r="F3872" t="s">
        <v>15</v>
      </c>
      <c r="G3872" t="s">
        <v>949</v>
      </c>
      <c r="H3872">
        <v>104.28581141310364</v>
      </c>
    </row>
    <row r="3873" spans="1:8" x14ac:dyDescent="0.25">
      <c r="A3873" t="s">
        <v>3728</v>
      </c>
      <c r="B3873" t="s">
        <v>110</v>
      </c>
      <c r="C3873" t="s">
        <v>13</v>
      </c>
      <c r="D3873">
        <v>2045</v>
      </c>
      <c r="E3873" t="s">
        <v>23</v>
      </c>
      <c r="F3873" t="s">
        <v>15</v>
      </c>
      <c r="G3873" t="s">
        <v>949</v>
      </c>
      <c r="H3873">
        <v>111.51273218900836</v>
      </c>
    </row>
    <row r="3874" spans="1:8" x14ac:dyDescent="0.25">
      <c r="A3874" t="s">
        <v>3729</v>
      </c>
      <c r="B3874" t="s">
        <v>110</v>
      </c>
      <c r="C3874" t="s">
        <v>13</v>
      </c>
      <c r="D3874">
        <v>2045</v>
      </c>
      <c r="E3874" t="s">
        <v>24</v>
      </c>
      <c r="F3874" t="s">
        <v>15</v>
      </c>
      <c r="G3874" t="s">
        <v>949</v>
      </c>
      <c r="H3874">
        <v>105.6000419518154</v>
      </c>
    </row>
    <row r="3875" spans="1:8" x14ac:dyDescent="0.25">
      <c r="A3875" t="s">
        <v>3730</v>
      </c>
      <c r="B3875" t="s">
        <v>110</v>
      </c>
      <c r="C3875" t="s">
        <v>13</v>
      </c>
      <c r="D3875">
        <v>2045</v>
      </c>
      <c r="E3875" t="s">
        <v>25</v>
      </c>
      <c r="F3875" t="s">
        <v>15</v>
      </c>
      <c r="G3875" t="s">
        <v>949</v>
      </c>
      <c r="H3875">
        <v>122.78757253596973</v>
      </c>
    </row>
    <row r="3876" spans="1:8" x14ac:dyDescent="0.25">
      <c r="A3876" t="s">
        <v>3731</v>
      </c>
      <c r="B3876" t="s">
        <v>110</v>
      </c>
      <c r="C3876" t="s">
        <v>13</v>
      </c>
      <c r="D3876">
        <v>2045</v>
      </c>
      <c r="E3876" t="s">
        <v>26</v>
      </c>
      <c r="F3876" t="s">
        <v>15</v>
      </c>
      <c r="G3876" t="s">
        <v>949</v>
      </c>
      <c r="H3876">
        <v>118.93399678463314</v>
      </c>
    </row>
    <row r="3877" spans="1:8" x14ac:dyDescent="0.25">
      <c r="A3877" t="s">
        <v>3732</v>
      </c>
      <c r="B3877" t="s">
        <v>110</v>
      </c>
      <c r="C3877" t="s">
        <v>13</v>
      </c>
      <c r="D3877">
        <v>2045</v>
      </c>
      <c r="E3877" t="s">
        <v>27</v>
      </c>
      <c r="F3877" t="s">
        <v>15</v>
      </c>
      <c r="G3877" t="s">
        <v>949</v>
      </c>
      <c r="H3877">
        <v>133.34129413638544</v>
      </c>
    </row>
    <row r="3878" spans="1:8" x14ac:dyDescent="0.25">
      <c r="A3878" t="s">
        <v>3733</v>
      </c>
      <c r="B3878" t="s">
        <v>110</v>
      </c>
      <c r="C3878" t="s">
        <v>13</v>
      </c>
      <c r="D3878">
        <v>2045</v>
      </c>
      <c r="E3878" t="s">
        <v>28</v>
      </c>
      <c r="F3878" t="s">
        <v>15</v>
      </c>
      <c r="G3878" t="s">
        <v>949</v>
      </c>
      <c r="H3878">
        <v>139.81287362892834</v>
      </c>
    </row>
    <row r="3879" spans="1:8" x14ac:dyDescent="0.25">
      <c r="A3879" t="s">
        <v>3734</v>
      </c>
      <c r="B3879" t="s">
        <v>110</v>
      </c>
      <c r="C3879" t="s">
        <v>13</v>
      </c>
      <c r="D3879">
        <v>2045</v>
      </c>
      <c r="E3879" t="s">
        <v>29</v>
      </c>
      <c r="F3879" t="s">
        <v>15</v>
      </c>
      <c r="G3879" t="s">
        <v>949</v>
      </c>
      <c r="H3879">
        <v>132.92941085711769</v>
      </c>
    </row>
    <row r="3880" spans="1:8" x14ac:dyDescent="0.25">
      <c r="A3880" t="s">
        <v>3735</v>
      </c>
      <c r="B3880" t="s">
        <v>110</v>
      </c>
      <c r="C3880" t="s">
        <v>13</v>
      </c>
      <c r="D3880">
        <v>2045</v>
      </c>
      <c r="E3880" t="s">
        <v>30</v>
      </c>
      <c r="F3880" t="s">
        <v>15</v>
      </c>
      <c r="G3880" t="s">
        <v>949</v>
      </c>
      <c r="H3880">
        <v>116.08187087102121</v>
      </c>
    </row>
    <row r="3881" spans="1:8" x14ac:dyDescent="0.25">
      <c r="A3881" t="s">
        <v>3736</v>
      </c>
      <c r="B3881" t="s">
        <v>110</v>
      </c>
      <c r="C3881" t="s">
        <v>13</v>
      </c>
      <c r="D3881">
        <v>2045</v>
      </c>
      <c r="E3881" t="s">
        <v>31</v>
      </c>
      <c r="F3881" t="s">
        <v>15</v>
      </c>
      <c r="G3881" t="s">
        <v>949</v>
      </c>
      <c r="H3881">
        <v>79.895453437425687</v>
      </c>
    </row>
    <row r="3882" spans="1:8" x14ac:dyDescent="0.25">
      <c r="A3882" t="s">
        <v>3737</v>
      </c>
      <c r="B3882" t="s">
        <v>110</v>
      </c>
      <c r="C3882" t="s">
        <v>13</v>
      </c>
      <c r="D3882">
        <v>2045</v>
      </c>
      <c r="E3882" t="s">
        <v>32</v>
      </c>
      <c r="F3882" t="s">
        <v>15</v>
      </c>
      <c r="G3882" t="s">
        <v>949</v>
      </c>
      <c r="H3882">
        <v>41.1293184996576</v>
      </c>
    </row>
    <row r="3883" spans="1:8" x14ac:dyDescent="0.25">
      <c r="A3883" t="s">
        <v>3738</v>
      </c>
      <c r="B3883" t="s">
        <v>110</v>
      </c>
      <c r="C3883" t="s">
        <v>13</v>
      </c>
      <c r="D3883">
        <v>2045</v>
      </c>
      <c r="E3883" t="s">
        <v>33</v>
      </c>
      <c r="F3883" t="s">
        <v>15</v>
      </c>
      <c r="G3883" t="s">
        <v>949</v>
      </c>
      <c r="H3883">
        <v>9.4354013402396699</v>
      </c>
    </row>
    <row r="3884" spans="1:8" x14ac:dyDescent="0.25">
      <c r="A3884" t="s">
        <v>3739</v>
      </c>
      <c r="B3884" t="s">
        <v>110</v>
      </c>
      <c r="C3884" t="s">
        <v>13</v>
      </c>
      <c r="D3884">
        <v>2045</v>
      </c>
      <c r="E3884" t="s">
        <v>34</v>
      </c>
      <c r="F3884" t="s">
        <v>15</v>
      </c>
      <c r="G3884" t="s">
        <v>949</v>
      </c>
      <c r="H3884">
        <v>0.72189642527610798</v>
      </c>
    </row>
    <row r="3885" spans="1:8" x14ac:dyDescent="0.25">
      <c r="A3885" t="s">
        <v>3740</v>
      </c>
      <c r="B3885" t="s">
        <v>110</v>
      </c>
      <c r="C3885" t="s">
        <v>13</v>
      </c>
      <c r="D3885">
        <v>2045</v>
      </c>
      <c r="E3885" t="s">
        <v>35</v>
      </c>
      <c r="F3885" t="s">
        <v>15</v>
      </c>
      <c r="G3885" t="s">
        <v>949</v>
      </c>
      <c r="H3885">
        <v>9.9080575028961861E-3</v>
      </c>
    </row>
    <row r="3886" spans="1:8" x14ac:dyDescent="0.25">
      <c r="A3886" t="s">
        <v>3741</v>
      </c>
      <c r="B3886" t="s">
        <v>110</v>
      </c>
      <c r="C3886" t="s">
        <v>13</v>
      </c>
      <c r="D3886">
        <v>2045</v>
      </c>
      <c r="E3886" t="s">
        <v>36</v>
      </c>
      <c r="F3886" t="s">
        <v>15</v>
      </c>
      <c r="G3886" t="s">
        <v>949</v>
      </c>
      <c r="H3886">
        <v>0</v>
      </c>
    </row>
    <row r="3887" spans="1:8" x14ac:dyDescent="0.25">
      <c r="A3887" t="s">
        <v>3742</v>
      </c>
      <c r="B3887" t="s">
        <v>110</v>
      </c>
      <c r="C3887" t="s">
        <v>13</v>
      </c>
      <c r="D3887">
        <v>2045</v>
      </c>
      <c r="E3887" t="s">
        <v>16</v>
      </c>
      <c r="F3887" t="s">
        <v>37</v>
      </c>
      <c r="G3887" t="s">
        <v>949</v>
      </c>
      <c r="H3887">
        <v>74.251943948061367</v>
      </c>
    </row>
    <row r="3888" spans="1:8" x14ac:dyDescent="0.25">
      <c r="A3888" t="s">
        <v>3743</v>
      </c>
      <c r="B3888" t="s">
        <v>110</v>
      </c>
      <c r="C3888" t="s">
        <v>13</v>
      </c>
      <c r="D3888">
        <v>2045</v>
      </c>
      <c r="E3888" t="s">
        <v>17</v>
      </c>
      <c r="F3888" t="s">
        <v>37</v>
      </c>
      <c r="G3888" t="s">
        <v>949</v>
      </c>
      <c r="H3888">
        <v>76.402768436172963</v>
      </c>
    </row>
    <row r="3889" spans="1:8" x14ac:dyDescent="0.25">
      <c r="A3889" t="s">
        <v>3744</v>
      </c>
      <c r="B3889" t="s">
        <v>110</v>
      </c>
      <c r="C3889" t="s">
        <v>13</v>
      </c>
      <c r="D3889">
        <v>2045</v>
      </c>
      <c r="E3889" t="s">
        <v>18</v>
      </c>
      <c r="F3889" t="s">
        <v>37</v>
      </c>
      <c r="G3889" t="s">
        <v>949</v>
      </c>
      <c r="H3889">
        <v>79.086717224771988</v>
      </c>
    </row>
    <row r="3890" spans="1:8" x14ac:dyDescent="0.25">
      <c r="A3890" t="s">
        <v>3745</v>
      </c>
      <c r="B3890" t="s">
        <v>110</v>
      </c>
      <c r="C3890" t="s">
        <v>13</v>
      </c>
      <c r="D3890">
        <v>2045</v>
      </c>
      <c r="E3890" t="s">
        <v>19</v>
      </c>
      <c r="F3890" t="s">
        <v>37</v>
      </c>
      <c r="G3890" t="s">
        <v>949</v>
      </c>
      <c r="H3890">
        <v>83.253474687242786</v>
      </c>
    </row>
    <row r="3891" spans="1:8" x14ac:dyDescent="0.25">
      <c r="A3891" t="s">
        <v>3746</v>
      </c>
      <c r="B3891" t="s">
        <v>110</v>
      </c>
      <c r="C3891" t="s">
        <v>13</v>
      </c>
      <c r="D3891">
        <v>2045</v>
      </c>
      <c r="E3891" t="s">
        <v>20</v>
      </c>
      <c r="F3891" t="s">
        <v>37</v>
      </c>
      <c r="G3891" t="s">
        <v>949</v>
      </c>
      <c r="H3891">
        <v>88.558444814054369</v>
      </c>
    </row>
    <row r="3892" spans="1:8" x14ac:dyDescent="0.25">
      <c r="A3892" t="s">
        <v>3747</v>
      </c>
      <c r="B3892" t="s">
        <v>110</v>
      </c>
      <c r="C3892" t="s">
        <v>13</v>
      </c>
      <c r="D3892">
        <v>2045</v>
      </c>
      <c r="E3892" t="s">
        <v>21</v>
      </c>
      <c r="F3892" t="s">
        <v>37</v>
      </c>
      <c r="G3892" t="s">
        <v>949</v>
      </c>
      <c r="H3892">
        <v>94.683205981187456</v>
      </c>
    </row>
    <row r="3893" spans="1:8" x14ac:dyDescent="0.25">
      <c r="A3893" t="s">
        <v>3748</v>
      </c>
      <c r="B3893" t="s">
        <v>110</v>
      </c>
      <c r="C3893" t="s">
        <v>13</v>
      </c>
      <c r="D3893">
        <v>2045</v>
      </c>
      <c r="E3893" t="s">
        <v>22</v>
      </c>
      <c r="F3893" t="s">
        <v>37</v>
      </c>
      <c r="G3893" t="s">
        <v>949</v>
      </c>
      <c r="H3893">
        <v>98.540383347145038</v>
      </c>
    </row>
    <row r="3894" spans="1:8" x14ac:dyDescent="0.25">
      <c r="A3894" t="s">
        <v>3749</v>
      </c>
      <c r="B3894" t="s">
        <v>110</v>
      </c>
      <c r="C3894" t="s">
        <v>13</v>
      </c>
      <c r="D3894">
        <v>2045</v>
      </c>
      <c r="E3894" t="s">
        <v>23</v>
      </c>
      <c r="F3894" t="s">
        <v>37</v>
      </c>
      <c r="G3894" t="s">
        <v>949</v>
      </c>
      <c r="H3894">
        <v>105.26427335816396</v>
      </c>
    </row>
    <row r="3895" spans="1:8" x14ac:dyDescent="0.25">
      <c r="A3895" t="s">
        <v>3750</v>
      </c>
      <c r="B3895" t="s">
        <v>110</v>
      </c>
      <c r="C3895" t="s">
        <v>13</v>
      </c>
      <c r="D3895">
        <v>2045</v>
      </c>
      <c r="E3895" t="s">
        <v>24</v>
      </c>
      <c r="F3895" t="s">
        <v>37</v>
      </c>
      <c r="G3895" t="s">
        <v>949</v>
      </c>
      <c r="H3895">
        <v>100.0609198601033</v>
      </c>
    </row>
    <row r="3896" spans="1:8" x14ac:dyDescent="0.25">
      <c r="A3896" t="s">
        <v>3751</v>
      </c>
      <c r="B3896" t="s">
        <v>110</v>
      </c>
      <c r="C3896" t="s">
        <v>13</v>
      </c>
      <c r="D3896">
        <v>2045</v>
      </c>
      <c r="E3896" t="s">
        <v>25</v>
      </c>
      <c r="F3896" t="s">
        <v>37</v>
      </c>
      <c r="G3896" t="s">
        <v>949</v>
      </c>
      <c r="H3896">
        <v>117.0345694184615</v>
      </c>
    </row>
    <row r="3897" spans="1:8" x14ac:dyDescent="0.25">
      <c r="A3897" t="s">
        <v>3752</v>
      </c>
      <c r="B3897" t="s">
        <v>110</v>
      </c>
      <c r="C3897" t="s">
        <v>13</v>
      </c>
      <c r="D3897">
        <v>2045</v>
      </c>
      <c r="E3897" t="s">
        <v>26</v>
      </c>
      <c r="F3897" t="s">
        <v>37</v>
      </c>
      <c r="G3897" t="s">
        <v>949</v>
      </c>
      <c r="H3897">
        <v>114.42021061826874</v>
      </c>
    </row>
    <row r="3898" spans="1:8" x14ac:dyDescent="0.25">
      <c r="A3898" t="s">
        <v>3753</v>
      </c>
      <c r="B3898" t="s">
        <v>110</v>
      </c>
      <c r="C3898" t="s">
        <v>13</v>
      </c>
      <c r="D3898">
        <v>2045</v>
      </c>
      <c r="E3898" t="s">
        <v>27</v>
      </c>
      <c r="F3898" t="s">
        <v>37</v>
      </c>
      <c r="G3898" t="s">
        <v>949</v>
      </c>
      <c r="H3898">
        <v>129.64362155690938</v>
      </c>
    </row>
    <row r="3899" spans="1:8" x14ac:dyDescent="0.25">
      <c r="A3899" t="s">
        <v>3754</v>
      </c>
      <c r="B3899" t="s">
        <v>110</v>
      </c>
      <c r="C3899" t="s">
        <v>13</v>
      </c>
      <c r="D3899">
        <v>2045</v>
      </c>
      <c r="E3899" t="s">
        <v>28</v>
      </c>
      <c r="F3899" t="s">
        <v>37</v>
      </c>
      <c r="G3899" t="s">
        <v>949</v>
      </c>
      <c r="H3899">
        <v>138.88471817165245</v>
      </c>
    </row>
    <row r="3900" spans="1:8" x14ac:dyDescent="0.25">
      <c r="A3900" t="s">
        <v>3755</v>
      </c>
      <c r="B3900" t="s">
        <v>110</v>
      </c>
      <c r="C3900" t="s">
        <v>13</v>
      </c>
      <c r="D3900">
        <v>2045</v>
      </c>
      <c r="E3900" t="s">
        <v>29</v>
      </c>
      <c r="F3900" t="s">
        <v>37</v>
      </c>
      <c r="G3900" t="s">
        <v>949</v>
      </c>
      <c r="H3900">
        <v>138.67125877636585</v>
      </c>
    </row>
    <row r="3901" spans="1:8" x14ac:dyDescent="0.25">
      <c r="A3901" t="s">
        <v>3756</v>
      </c>
      <c r="B3901" t="s">
        <v>110</v>
      </c>
      <c r="C3901" t="s">
        <v>13</v>
      </c>
      <c r="D3901">
        <v>2045</v>
      </c>
      <c r="E3901" t="s">
        <v>30</v>
      </c>
      <c r="F3901" t="s">
        <v>37</v>
      </c>
      <c r="G3901" t="s">
        <v>949</v>
      </c>
      <c r="H3901">
        <v>134.25651449092095</v>
      </c>
    </row>
    <row r="3902" spans="1:8" x14ac:dyDescent="0.25">
      <c r="A3902" t="s">
        <v>3757</v>
      </c>
      <c r="B3902" t="s">
        <v>110</v>
      </c>
      <c r="C3902" t="s">
        <v>13</v>
      </c>
      <c r="D3902">
        <v>2045</v>
      </c>
      <c r="E3902" t="s">
        <v>31</v>
      </c>
      <c r="F3902" t="s">
        <v>37</v>
      </c>
      <c r="G3902" t="s">
        <v>949</v>
      </c>
      <c r="H3902">
        <v>118.01969407670417</v>
      </c>
    </row>
    <row r="3903" spans="1:8" x14ac:dyDescent="0.25">
      <c r="A3903" t="s">
        <v>3758</v>
      </c>
      <c r="B3903" t="s">
        <v>110</v>
      </c>
      <c r="C3903" t="s">
        <v>13</v>
      </c>
      <c r="D3903">
        <v>2045</v>
      </c>
      <c r="E3903" t="s">
        <v>32</v>
      </c>
      <c r="F3903" t="s">
        <v>37</v>
      </c>
      <c r="G3903" t="s">
        <v>949</v>
      </c>
      <c r="H3903">
        <v>96.576934846913488</v>
      </c>
    </row>
    <row r="3904" spans="1:8" x14ac:dyDescent="0.25">
      <c r="A3904" t="s">
        <v>3759</v>
      </c>
      <c r="B3904" t="s">
        <v>110</v>
      </c>
      <c r="C3904" t="s">
        <v>13</v>
      </c>
      <c r="D3904">
        <v>2045</v>
      </c>
      <c r="E3904" t="s">
        <v>33</v>
      </c>
      <c r="F3904" t="s">
        <v>37</v>
      </c>
      <c r="G3904" t="s">
        <v>949</v>
      </c>
      <c r="H3904">
        <v>42.675972946590576</v>
      </c>
    </row>
    <row r="3905" spans="1:8" x14ac:dyDescent="0.25">
      <c r="A3905" t="s">
        <v>3760</v>
      </c>
      <c r="B3905" t="s">
        <v>110</v>
      </c>
      <c r="C3905" t="s">
        <v>13</v>
      </c>
      <c r="D3905">
        <v>2045</v>
      </c>
      <c r="E3905" t="s">
        <v>34</v>
      </c>
      <c r="F3905" t="s">
        <v>37</v>
      </c>
      <c r="G3905" t="s">
        <v>949</v>
      </c>
      <c r="H3905">
        <v>6.8903092595194231</v>
      </c>
    </row>
    <row r="3906" spans="1:8" x14ac:dyDescent="0.25">
      <c r="A3906" t="s">
        <v>3761</v>
      </c>
      <c r="B3906" t="s">
        <v>110</v>
      </c>
      <c r="C3906" t="s">
        <v>13</v>
      </c>
      <c r="D3906">
        <v>2045</v>
      </c>
      <c r="E3906" t="s">
        <v>35</v>
      </c>
      <c r="F3906" t="s">
        <v>37</v>
      </c>
      <c r="G3906" t="s">
        <v>949</v>
      </c>
      <c r="H3906">
        <v>0.11583393595663791</v>
      </c>
    </row>
    <row r="3907" spans="1:8" x14ac:dyDescent="0.25">
      <c r="A3907" t="s">
        <v>3762</v>
      </c>
      <c r="B3907" t="s">
        <v>110</v>
      </c>
      <c r="C3907" t="s">
        <v>13</v>
      </c>
      <c r="D3907">
        <v>2045</v>
      </c>
      <c r="E3907" t="s">
        <v>36</v>
      </c>
      <c r="F3907" t="s">
        <v>37</v>
      </c>
      <c r="G3907" t="s">
        <v>949</v>
      </c>
      <c r="H3907">
        <v>0</v>
      </c>
    </row>
    <row r="3908" spans="1:8" x14ac:dyDescent="0.25">
      <c r="A3908" t="s">
        <v>9477</v>
      </c>
      <c r="B3908" t="s">
        <v>8468</v>
      </c>
      <c r="C3908" t="s">
        <v>13</v>
      </c>
      <c r="D3908">
        <v>2045</v>
      </c>
      <c r="E3908" t="s">
        <v>16</v>
      </c>
      <c r="F3908" t="s">
        <v>15</v>
      </c>
      <c r="G3908" t="s">
        <v>906</v>
      </c>
      <c r="H3908">
        <v>63.978806808781762</v>
      </c>
    </row>
    <row r="3909" spans="1:8" x14ac:dyDescent="0.25">
      <c r="A3909" t="s">
        <v>9478</v>
      </c>
      <c r="B3909" t="s">
        <v>8468</v>
      </c>
      <c r="C3909" t="s">
        <v>13</v>
      </c>
      <c r="D3909">
        <v>2045</v>
      </c>
      <c r="E3909" t="s">
        <v>17</v>
      </c>
      <c r="F3909" t="s">
        <v>15</v>
      </c>
      <c r="G3909" t="s">
        <v>906</v>
      </c>
      <c r="H3909">
        <v>68.155577409795313</v>
      </c>
    </row>
    <row r="3910" spans="1:8" x14ac:dyDescent="0.25">
      <c r="A3910" t="s">
        <v>9479</v>
      </c>
      <c r="B3910" t="s">
        <v>8468</v>
      </c>
      <c r="C3910" t="s">
        <v>13</v>
      </c>
      <c r="D3910">
        <v>2045</v>
      </c>
      <c r="E3910" t="s">
        <v>18</v>
      </c>
      <c r="F3910" t="s">
        <v>15</v>
      </c>
      <c r="G3910" t="s">
        <v>906</v>
      </c>
      <c r="H3910">
        <v>71.818326863518436</v>
      </c>
    </row>
    <row r="3911" spans="1:8" x14ac:dyDescent="0.25">
      <c r="A3911" t="s">
        <v>9480</v>
      </c>
      <c r="B3911" t="s">
        <v>8468</v>
      </c>
      <c r="C3911" t="s">
        <v>13</v>
      </c>
      <c r="D3911">
        <v>2045</v>
      </c>
      <c r="E3911" t="s">
        <v>19</v>
      </c>
      <c r="F3911" t="s">
        <v>15</v>
      </c>
      <c r="G3911" t="s">
        <v>906</v>
      </c>
      <c r="H3911">
        <v>76.71704533512299</v>
      </c>
    </row>
    <row r="3912" spans="1:8" x14ac:dyDescent="0.25">
      <c r="A3912" t="s">
        <v>9481</v>
      </c>
      <c r="B3912" t="s">
        <v>8468</v>
      </c>
      <c r="C3912" t="s">
        <v>13</v>
      </c>
      <c r="D3912">
        <v>2045</v>
      </c>
      <c r="E3912" t="s">
        <v>20</v>
      </c>
      <c r="F3912" t="s">
        <v>15</v>
      </c>
      <c r="G3912" t="s">
        <v>906</v>
      </c>
      <c r="H3912">
        <v>83.356635852107289</v>
      </c>
    </row>
    <row r="3913" spans="1:8" x14ac:dyDescent="0.25">
      <c r="A3913" t="s">
        <v>9482</v>
      </c>
      <c r="B3913" t="s">
        <v>8468</v>
      </c>
      <c r="C3913" t="s">
        <v>13</v>
      </c>
      <c r="D3913">
        <v>2045</v>
      </c>
      <c r="E3913" t="s">
        <v>21</v>
      </c>
      <c r="F3913" t="s">
        <v>15</v>
      </c>
      <c r="G3913" t="s">
        <v>906</v>
      </c>
      <c r="H3913">
        <v>92.274809157729152</v>
      </c>
    </row>
    <row r="3914" spans="1:8" x14ac:dyDescent="0.25">
      <c r="A3914" t="s">
        <v>9483</v>
      </c>
      <c r="B3914" t="s">
        <v>8468</v>
      </c>
      <c r="C3914" t="s">
        <v>13</v>
      </c>
      <c r="D3914">
        <v>2045</v>
      </c>
      <c r="E3914" t="s">
        <v>22</v>
      </c>
      <c r="F3914" t="s">
        <v>15</v>
      </c>
      <c r="G3914" t="s">
        <v>906</v>
      </c>
      <c r="H3914">
        <v>101.09564622648377</v>
      </c>
    </row>
    <row r="3915" spans="1:8" x14ac:dyDescent="0.25">
      <c r="A3915" t="s">
        <v>9484</v>
      </c>
      <c r="B3915" t="s">
        <v>8468</v>
      </c>
      <c r="C3915" t="s">
        <v>13</v>
      </c>
      <c r="D3915">
        <v>2045</v>
      </c>
      <c r="E3915" t="s">
        <v>23</v>
      </c>
      <c r="F3915" t="s">
        <v>15</v>
      </c>
      <c r="G3915" t="s">
        <v>906</v>
      </c>
      <c r="H3915">
        <v>110.62359226986914</v>
      </c>
    </row>
    <row r="3916" spans="1:8" x14ac:dyDescent="0.25">
      <c r="A3916" t="s">
        <v>9485</v>
      </c>
      <c r="B3916" t="s">
        <v>8468</v>
      </c>
      <c r="C3916" t="s">
        <v>13</v>
      </c>
      <c r="D3916">
        <v>2045</v>
      </c>
      <c r="E3916" t="s">
        <v>24</v>
      </c>
      <c r="F3916" t="s">
        <v>15</v>
      </c>
      <c r="G3916" t="s">
        <v>906</v>
      </c>
      <c r="H3916">
        <v>103.57269318953325</v>
      </c>
    </row>
    <row r="3917" spans="1:8" x14ac:dyDescent="0.25">
      <c r="A3917" t="s">
        <v>9486</v>
      </c>
      <c r="B3917" t="s">
        <v>8468</v>
      </c>
      <c r="C3917" t="s">
        <v>13</v>
      </c>
      <c r="D3917">
        <v>2045</v>
      </c>
      <c r="E3917" t="s">
        <v>25</v>
      </c>
      <c r="F3917" t="s">
        <v>15</v>
      </c>
      <c r="G3917" t="s">
        <v>906</v>
      </c>
      <c r="H3917">
        <v>118.59113538754377</v>
      </c>
    </row>
    <row r="3918" spans="1:8" x14ac:dyDescent="0.25">
      <c r="A3918" t="s">
        <v>9487</v>
      </c>
      <c r="B3918" t="s">
        <v>8468</v>
      </c>
      <c r="C3918" t="s">
        <v>13</v>
      </c>
      <c r="D3918">
        <v>2045</v>
      </c>
      <c r="E3918" t="s">
        <v>26</v>
      </c>
      <c r="F3918" t="s">
        <v>15</v>
      </c>
      <c r="G3918" t="s">
        <v>906</v>
      </c>
      <c r="H3918">
        <v>112.53929960361134</v>
      </c>
    </row>
    <row r="3919" spans="1:8" x14ac:dyDescent="0.25">
      <c r="A3919" t="s">
        <v>9488</v>
      </c>
      <c r="B3919" t="s">
        <v>8468</v>
      </c>
      <c r="C3919" t="s">
        <v>13</v>
      </c>
      <c r="D3919">
        <v>2045</v>
      </c>
      <c r="E3919" t="s">
        <v>27</v>
      </c>
      <c r="F3919" t="s">
        <v>15</v>
      </c>
      <c r="G3919" t="s">
        <v>906</v>
      </c>
      <c r="H3919">
        <v>124.76397670219527</v>
      </c>
    </row>
    <row r="3920" spans="1:8" x14ac:dyDescent="0.25">
      <c r="A3920" t="s">
        <v>9489</v>
      </c>
      <c r="B3920" t="s">
        <v>8468</v>
      </c>
      <c r="C3920" t="s">
        <v>13</v>
      </c>
      <c r="D3920">
        <v>2045</v>
      </c>
      <c r="E3920" t="s">
        <v>28</v>
      </c>
      <c r="F3920" t="s">
        <v>15</v>
      </c>
      <c r="G3920" t="s">
        <v>906</v>
      </c>
      <c r="H3920">
        <v>130.52537268348817</v>
      </c>
    </row>
    <row r="3921" spans="1:8" x14ac:dyDescent="0.25">
      <c r="A3921" t="s">
        <v>9490</v>
      </c>
      <c r="B3921" t="s">
        <v>8468</v>
      </c>
      <c r="C3921" t="s">
        <v>13</v>
      </c>
      <c r="D3921">
        <v>2045</v>
      </c>
      <c r="E3921" t="s">
        <v>29</v>
      </c>
      <c r="F3921" t="s">
        <v>15</v>
      </c>
      <c r="G3921" t="s">
        <v>906</v>
      </c>
      <c r="H3921">
        <v>124.0799257850784</v>
      </c>
    </row>
    <row r="3922" spans="1:8" x14ac:dyDescent="0.25">
      <c r="A3922" t="s">
        <v>9491</v>
      </c>
      <c r="B3922" t="s">
        <v>8468</v>
      </c>
      <c r="C3922" t="s">
        <v>13</v>
      </c>
      <c r="D3922">
        <v>2045</v>
      </c>
      <c r="E3922" t="s">
        <v>30</v>
      </c>
      <c r="F3922" t="s">
        <v>15</v>
      </c>
      <c r="G3922" t="s">
        <v>906</v>
      </c>
      <c r="H3922">
        <v>110.75507728344846</v>
      </c>
    </row>
    <row r="3923" spans="1:8" x14ac:dyDescent="0.25">
      <c r="A3923" t="s">
        <v>9492</v>
      </c>
      <c r="B3923" t="s">
        <v>8468</v>
      </c>
      <c r="C3923" t="s">
        <v>13</v>
      </c>
      <c r="D3923">
        <v>2045</v>
      </c>
      <c r="E3923" t="s">
        <v>31</v>
      </c>
      <c r="F3923" t="s">
        <v>15</v>
      </c>
      <c r="G3923" t="s">
        <v>906</v>
      </c>
      <c r="H3923">
        <v>87.409579930228489</v>
      </c>
    </row>
    <row r="3924" spans="1:8" x14ac:dyDescent="0.25">
      <c r="A3924" t="s">
        <v>9493</v>
      </c>
      <c r="B3924" t="s">
        <v>8468</v>
      </c>
      <c r="C3924" t="s">
        <v>13</v>
      </c>
      <c r="D3924">
        <v>2045</v>
      </c>
      <c r="E3924" t="s">
        <v>32</v>
      </c>
      <c r="F3924" t="s">
        <v>15</v>
      </c>
      <c r="G3924" t="s">
        <v>906</v>
      </c>
      <c r="H3924">
        <v>70.517627517555809</v>
      </c>
    </row>
    <row r="3925" spans="1:8" x14ac:dyDescent="0.25">
      <c r="A3925" t="s">
        <v>9494</v>
      </c>
      <c r="B3925" t="s">
        <v>8468</v>
      </c>
      <c r="C3925" t="s">
        <v>13</v>
      </c>
      <c r="D3925">
        <v>2045</v>
      </c>
      <c r="E3925" t="s">
        <v>33</v>
      </c>
      <c r="F3925" t="s">
        <v>15</v>
      </c>
      <c r="G3925" t="s">
        <v>906</v>
      </c>
      <c r="H3925">
        <v>42.651215041300091</v>
      </c>
    </row>
    <row r="3926" spans="1:8" x14ac:dyDescent="0.25">
      <c r="A3926" t="s">
        <v>9495</v>
      </c>
      <c r="B3926" t="s">
        <v>8468</v>
      </c>
      <c r="C3926" t="s">
        <v>13</v>
      </c>
      <c r="D3926">
        <v>2045</v>
      </c>
      <c r="E3926" t="s">
        <v>34</v>
      </c>
      <c r="F3926" t="s">
        <v>15</v>
      </c>
      <c r="G3926" t="s">
        <v>906</v>
      </c>
      <c r="H3926">
        <v>18.079077567141105</v>
      </c>
    </row>
    <row r="3927" spans="1:8" x14ac:dyDescent="0.25">
      <c r="A3927" t="s">
        <v>9496</v>
      </c>
      <c r="B3927" t="s">
        <v>8468</v>
      </c>
      <c r="C3927" t="s">
        <v>13</v>
      </c>
      <c r="D3927">
        <v>2045</v>
      </c>
      <c r="E3927" t="s">
        <v>35</v>
      </c>
      <c r="F3927" t="s">
        <v>15</v>
      </c>
      <c r="G3927" t="s">
        <v>906</v>
      </c>
      <c r="H3927">
        <v>4.2654889233578883</v>
      </c>
    </row>
    <row r="3928" spans="1:8" x14ac:dyDescent="0.25">
      <c r="A3928" t="s">
        <v>9497</v>
      </c>
      <c r="B3928" t="s">
        <v>8468</v>
      </c>
      <c r="C3928" t="s">
        <v>13</v>
      </c>
      <c r="D3928">
        <v>2045</v>
      </c>
      <c r="E3928" t="s">
        <v>36</v>
      </c>
      <c r="F3928" t="s">
        <v>15</v>
      </c>
      <c r="G3928" t="s">
        <v>906</v>
      </c>
      <c r="H3928">
        <v>0.46687227458498498</v>
      </c>
    </row>
    <row r="3929" spans="1:8" x14ac:dyDescent="0.25">
      <c r="A3929" t="s">
        <v>9498</v>
      </c>
      <c r="B3929" t="s">
        <v>8468</v>
      </c>
      <c r="C3929" t="s">
        <v>13</v>
      </c>
      <c r="D3929">
        <v>2045</v>
      </c>
      <c r="E3929" t="s">
        <v>16</v>
      </c>
      <c r="F3929" t="s">
        <v>37</v>
      </c>
      <c r="G3929" t="s">
        <v>906</v>
      </c>
      <c r="H3929">
        <v>60.371515857341286</v>
      </c>
    </row>
    <row r="3930" spans="1:8" x14ac:dyDescent="0.25">
      <c r="A3930" t="s">
        <v>9499</v>
      </c>
      <c r="B3930" t="s">
        <v>8468</v>
      </c>
      <c r="C3930" t="s">
        <v>13</v>
      </c>
      <c r="D3930">
        <v>2045</v>
      </c>
      <c r="E3930" t="s">
        <v>17</v>
      </c>
      <c r="F3930" t="s">
        <v>37</v>
      </c>
      <c r="G3930" t="s">
        <v>906</v>
      </c>
      <c r="H3930">
        <v>64.06257343619022</v>
      </c>
    </row>
    <row r="3931" spans="1:8" x14ac:dyDescent="0.25">
      <c r="A3931" t="s">
        <v>9500</v>
      </c>
      <c r="B3931" t="s">
        <v>8468</v>
      </c>
      <c r="C3931" t="s">
        <v>13</v>
      </c>
      <c r="D3931">
        <v>2045</v>
      </c>
      <c r="E3931" t="s">
        <v>18</v>
      </c>
      <c r="F3931" t="s">
        <v>37</v>
      </c>
      <c r="G3931" t="s">
        <v>906</v>
      </c>
      <c r="H3931">
        <v>67.121953688318058</v>
      </c>
    </row>
    <row r="3932" spans="1:8" x14ac:dyDescent="0.25">
      <c r="A3932" t="s">
        <v>9501</v>
      </c>
      <c r="B3932" t="s">
        <v>8468</v>
      </c>
      <c r="C3932" t="s">
        <v>13</v>
      </c>
      <c r="D3932">
        <v>2045</v>
      </c>
      <c r="E3932" t="s">
        <v>19</v>
      </c>
      <c r="F3932" t="s">
        <v>37</v>
      </c>
      <c r="G3932" t="s">
        <v>906</v>
      </c>
      <c r="H3932">
        <v>71.608354943226985</v>
      </c>
    </row>
    <row r="3933" spans="1:8" x14ac:dyDescent="0.25">
      <c r="A3933" t="s">
        <v>9502</v>
      </c>
      <c r="B3933" t="s">
        <v>8468</v>
      </c>
      <c r="C3933" t="s">
        <v>13</v>
      </c>
      <c r="D3933">
        <v>2045</v>
      </c>
      <c r="E3933" t="s">
        <v>20</v>
      </c>
      <c r="F3933" t="s">
        <v>37</v>
      </c>
      <c r="G3933" t="s">
        <v>906</v>
      </c>
      <c r="H3933">
        <v>77.561908393669256</v>
      </c>
    </row>
    <row r="3934" spans="1:8" x14ac:dyDescent="0.25">
      <c r="A3934" t="s">
        <v>9503</v>
      </c>
      <c r="B3934" t="s">
        <v>8468</v>
      </c>
      <c r="C3934" t="s">
        <v>13</v>
      </c>
      <c r="D3934">
        <v>2045</v>
      </c>
      <c r="E3934" t="s">
        <v>21</v>
      </c>
      <c r="F3934" t="s">
        <v>37</v>
      </c>
      <c r="G3934" t="s">
        <v>906</v>
      </c>
      <c r="H3934">
        <v>85.018266081895192</v>
      </c>
    </row>
    <row r="3935" spans="1:8" x14ac:dyDescent="0.25">
      <c r="A3935" t="s">
        <v>9504</v>
      </c>
      <c r="B3935" t="s">
        <v>8468</v>
      </c>
      <c r="C3935" t="s">
        <v>13</v>
      </c>
      <c r="D3935">
        <v>2045</v>
      </c>
      <c r="E3935" t="s">
        <v>22</v>
      </c>
      <c r="F3935" t="s">
        <v>37</v>
      </c>
      <c r="G3935" t="s">
        <v>906</v>
      </c>
      <c r="H3935">
        <v>92.168566002097236</v>
      </c>
    </row>
    <row r="3936" spans="1:8" x14ac:dyDescent="0.25">
      <c r="A3936" t="s">
        <v>9505</v>
      </c>
      <c r="B3936" t="s">
        <v>8468</v>
      </c>
      <c r="C3936" t="s">
        <v>13</v>
      </c>
      <c r="D3936">
        <v>2045</v>
      </c>
      <c r="E3936" t="s">
        <v>23</v>
      </c>
      <c r="F3936" t="s">
        <v>37</v>
      </c>
      <c r="G3936" t="s">
        <v>906</v>
      </c>
      <c r="H3936">
        <v>100.18754722391371</v>
      </c>
    </row>
    <row r="3937" spans="1:8" x14ac:dyDescent="0.25">
      <c r="A3937" t="s">
        <v>9506</v>
      </c>
      <c r="B3937" t="s">
        <v>8468</v>
      </c>
      <c r="C3937" t="s">
        <v>13</v>
      </c>
      <c r="D3937">
        <v>2045</v>
      </c>
      <c r="E3937" t="s">
        <v>24</v>
      </c>
      <c r="F3937" t="s">
        <v>37</v>
      </c>
      <c r="G3937" t="s">
        <v>906</v>
      </c>
      <c r="H3937">
        <v>94.23183092565273</v>
      </c>
    </row>
    <row r="3938" spans="1:8" x14ac:dyDescent="0.25">
      <c r="A3938" t="s">
        <v>9507</v>
      </c>
      <c r="B3938" t="s">
        <v>8468</v>
      </c>
      <c r="C3938" t="s">
        <v>13</v>
      </c>
      <c r="D3938">
        <v>2045</v>
      </c>
      <c r="E3938" t="s">
        <v>25</v>
      </c>
      <c r="F3938" t="s">
        <v>37</v>
      </c>
      <c r="G3938" t="s">
        <v>906</v>
      </c>
      <c r="H3938">
        <v>109.10075677694797</v>
      </c>
    </row>
    <row r="3939" spans="1:8" x14ac:dyDescent="0.25">
      <c r="A3939" t="s">
        <v>9508</v>
      </c>
      <c r="B3939" t="s">
        <v>8468</v>
      </c>
      <c r="C3939" t="s">
        <v>13</v>
      </c>
      <c r="D3939">
        <v>2045</v>
      </c>
      <c r="E3939" t="s">
        <v>26</v>
      </c>
      <c r="F3939" t="s">
        <v>37</v>
      </c>
      <c r="G3939" t="s">
        <v>906</v>
      </c>
      <c r="H3939">
        <v>104.77376055781441</v>
      </c>
    </row>
    <row r="3940" spans="1:8" x14ac:dyDescent="0.25">
      <c r="A3940" t="s">
        <v>9509</v>
      </c>
      <c r="B3940" t="s">
        <v>8468</v>
      </c>
      <c r="C3940" t="s">
        <v>13</v>
      </c>
      <c r="D3940">
        <v>2045</v>
      </c>
      <c r="E3940" t="s">
        <v>27</v>
      </c>
      <c r="F3940" t="s">
        <v>37</v>
      </c>
      <c r="G3940" t="s">
        <v>906</v>
      </c>
      <c r="H3940">
        <v>118.96569580442487</v>
      </c>
    </row>
    <row r="3941" spans="1:8" x14ac:dyDescent="0.25">
      <c r="A3941" t="s">
        <v>9510</v>
      </c>
      <c r="B3941" t="s">
        <v>8468</v>
      </c>
      <c r="C3941" t="s">
        <v>13</v>
      </c>
      <c r="D3941">
        <v>2045</v>
      </c>
      <c r="E3941" t="s">
        <v>28</v>
      </c>
      <c r="F3941" t="s">
        <v>37</v>
      </c>
      <c r="G3941" t="s">
        <v>906</v>
      </c>
      <c r="H3941">
        <v>129.54943077116917</v>
      </c>
    </row>
    <row r="3942" spans="1:8" x14ac:dyDescent="0.25">
      <c r="A3942" t="s">
        <v>9511</v>
      </c>
      <c r="B3942" t="s">
        <v>8468</v>
      </c>
      <c r="C3942" t="s">
        <v>13</v>
      </c>
      <c r="D3942">
        <v>2045</v>
      </c>
      <c r="E3942" t="s">
        <v>29</v>
      </c>
      <c r="F3942" t="s">
        <v>37</v>
      </c>
      <c r="G3942" t="s">
        <v>906</v>
      </c>
      <c r="H3942">
        <v>130.47577787575867</v>
      </c>
    </row>
    <row r="3943" spans="1:8" x14ac:dyDescent="0.25">
      <c r="A3943" t="s">
        <v>9512</v>
      </c>
      <c r="B3943" t="s">
        <v>8468</v>
      </c>
      <c r="C3943" t="s">
        <v>13</v>
      </c>
      <c r="D3943">
        <v>2045</v>
      </c>
      <c r="E3943" t="s">
        <v>30</v>
      </c>
      <c r="F3943" t="s">
        <v>37</v>
      </c>
      <c r="G3943" t="s">
        <v>906</v>
      </c>
      <c r="H3943">
        <v>125.91166127991163</v>
      </c>
    </row>
    <row r="3944" spans="1:8" x14ac:dyDescent="0.25">
      <c r="A3944" t="s">
        <v>9513</v>
      </c>
      <c r="B3944" t="s">
        <v>8468</v>
      </c>
      <c r="C3944" t="s">
        <v>13</v>
      </c>
      <c r="D3944">
        <v>2045</v>
      </c>
      <c r="E3944" t="s">
        <v>31</v>
      </c>
      <c r="F3944" t="s">
        <v>37</v>
      </c>
      <c r="G3944" t="s">
        <v>906</v>
      </c>
      <c r="H3944">
        <v>111.9902364507272</v>
      </c>
    </row>
    <row r="3945" spans="1:8" x14ac:dyDescent="0.25">
      <c r="A3945" t="s">
        <v>9514</v>
      </c>
      <c r="B3945" t="s">
        <v>8468</v>
      </c>
      <c r="C3945" t="s">
        <v>13</v>
      </c>
      <c r="D3945">
        <v>2045</v>
      </c>
      <c r="E3945" t="s">
        <v>32</v>
      </c>
      <c r="F3945" t="s">
        <v>37</v>
      </c>
      <c r="G3945" t="s">
        <v>906</v>
      </c>
      <c r="H3945">
        <v>106.13010821146737</v>
      </c>
    </row>
    <row r="3946" spans="1:8" x14ac:dyDescent="0.25">
      <c r="A3946" t="s">
        <v>9515</v>
      </c>
      <c r="B3946" t="s">
        <v>8468</v>
      </c>
      <c r="C3946" t="s">
        <v>13</v>
      </c>
      <c r="D3946">
        <v>2045</v>
      </c>
      <c r="E3946" t="s">
        <v>33</v>
      </c>
      <c r="F3946" t="s">
        <v>37</v>
      </c>
      <c r="G3946" t="s">
        <v>906</v>
      </c>
      <c r="H3946">
        <v>79.065213442716541</v>
      </c>
    </row>
    <row r="3947" spans="1:8" x14ac:dyDescent="0.25">
      <c r="A3947" t="s">
        <v>9516</v>
      </c>
      <c r="B3947" t="s">
        <v>8468</v>
      </c>
      <c r="C3947" t="s">
        <v>13</v>
      </c>
      <c r="D3947">
        <v>2045</v>
      </c>
      <c r="E3947" t="s">
        <v>34</v>
      </c>
      <c r="F3947" t="s">
        <v>37</v>
      </c>
      <c r="G3947" t="s">
        <v>906</v>
      </c>
      <c r="H3947">
        <v>44.085914479922842</v>
      </c>
    </row>
    <row r="3948" spans="1:8" x14ac:dyDescent="0.25">
      <c r="A3948" t="s">
        <v>9517</v>
      </c>
      <c r="B3948" t="s">
        <v>8468</v>
      </c>
      <c r="C3948" t="s">
        <v>13</v>
      </c>
      <c r="D3948">
        <v>2045</v>
      </c>
      <c r="E3948" t="s">
        <v>35</v>
      </c>
      <c r="F3948" t="s">
        <v>37</v>
      </c>
      <c r="G3948" t="s">
        <v>906</v>
      </c>
      <c r="H3948">
        <v>15.391422956951738</v>
      </c>
    </row>
    <row r="3949" spans="1:8" x14ac:dyDescent="0.25">
      <c r="A3949" t="s">
        <v>9518</v>
      </c>
      <c r="B3949" t="s">
        <v>8468</v>
      </c>
      <c r="C3949" t="s">
        <v>13</v>
      </c>
      <c r="D3949">
        <v>2045</v>
      </c>
      <c r="E3949" t="s">
        <v>36</v>
      </c>
      <c r="F3949" t="s">
        <v>37</v>
      </c>
      <c r="G3949" t="s">
        <v>906</v>
      </c>
      <c r="H3949">
        <v>2.701751680688282</v>
      </c>
    </row>
    <row r="3950" spans="1:8" x14ac:dyDescent="0.25">
      <c r="A3950" t="s">
        <v>9519</v>
      </c>
      <c r="B3950" t="s">
        <v>8468</v>
      </c>
      <c r="C3950" t="s">
        <v>13</v>
      </c>
      <c r="D3950">
        <v>2045</v>
      </c>
      <c r="E3950" t="s">
        <v>16</v>
      </c>
      <c r="F3950" t="s">
        <v>15</v>
      </c>
      <c r="G3950" t="s">
        <v>949</v>
      </c>
      <c r="H3950">
        <v>67.202644214779099</v>
      </c>
    </row>
    <row r="3951" spans="1:8" x14ac:dyDescent="0.25">
      <c r="A3951" t="s">
        <v>9520</v>
      </c>
      <c r="B3951" t="s">
        <v>8468</v>
      </c>
      <c r="C3951" t="s">
        <v>13</v>
      </c>
      <c r="D3951">
        <v>2045</v>
      </c>
      <c r="E3951" t="s">
        <v>17</v>
      </c>
      <c r="F3951" t="s">
        <v>15</v>
      </c>
      <c r="G3951" t="s">
        <v>949</v>
      </c>
      <c r="H3951">
        <v>71.170019557796394</v>
      </c>
    </row>
    <row r="3952" spans="1:8" x14ac:dyDescent="0.25">
      <c r="A3952" t="s">
        <v>9521</v>
      </c>
      <c r="B3952" t="s">
        <v>8468</v>
      </c>
      <c r="C3952" t="s">
        <v>13</v>
      </c>
      <c r="D3952">
        <v>2045</v>
      </c>
      <c r="E3952" t="s">
        <v>18</v>
      </c>
      <c r="F3952" t="s">
        <v>15</v>
      </c>
      <c r="G3952" t="s">
        <v>949</v>
      </c>
      <c r="H3952">
        <v>75.04798892134464</v>
      </c>
    </row>
    <row r="3953" spans="1:8" x14ac:dyDescent="0.25">
      <c r="A3953" t="s">
        <v>9522</v>
      </c>
      <c r="B3953" t="s">
        <v>8468</v>
      </c>
      <c r="C3953" t="s">
        <v>13</v>
      </c>
      <c r="D3953">
        <v>2045</v>
      </c>
      <c r="E3953" t="s">
        <v>19</v>
      </c>
      <c r="F3953" t="s">
        <v>15</v>
      </c>
      <c r="G3953" t="s">
        <v>949</v>
      </c>
      <c r="H3953">
        <v>80.467444963691591</v>
      </c>
    </row>
    <row r="3954" spans="1:8" x14ac:dyDescent="0.25">
      <c r="A3954" t="s">
        <v>9523</v>
      </c>
      <c r="B3954" t="s">
        <v>8468</v>
      </c>
      <c r="C3954" t="s">
        <v>13</v>
      </c>
      <c r="D3954">
        <v>2045</v>
      </c>
      <c r="E3954" t="s">
        <v>20</v>
      </c>
      <c r="F3954" t="s">
        <v>15</v>
      </c>
      <c r="G3954" t="s">
        <v>949</v>
      </c>
      <c r="H3954">
        <v>87.165643189162694</v>
      </c>
    </row>
    <row r="3955" spans="1:8" x14ac:dyDescent="0.25">
      <c r="A3955" t="s">
        <v>9524</v>
      </c>
      <c r="B3955" t="s">
        <v>8468</v>
      </c>
      <c r="C3955" t="s">
        <v>13</v>
      </c>
      <c r="D3955">
        <v>2045</v>
      </c>
      <c r="E3955" t="s">
        <v>21</v>
      </c>
      <c r="F3955" t="s">
        <v>15</v>
      </c>
      <c r="G3955" t="s">
        <v>949</v>
      </c>
      <c r="H3955">
        <v>94.820358303656704</v>
      </c>
    </row>
    <row r="3956" spans="1:8" x14ac:dyDescent="0.25">
      <c r="A3956" t="s">
        <v>9525</v>
      </c>
      <c r="B3956" t="s">
        <v>8468</v>
      </c>
      <c r="C3956" t="s">
        <v>13</v>
      </c>
      <c r="D3956">
        <v>2045</v>
      </c>
      <c r="E3956" t="s">
        <v>22</v>
      </c>
      <c r="F3956" t="s">
        <v>15</v>
      </c>
      <c r="G3956" t="s">
        <v>949</v>
      </c>
      <c r="H3956">
        <v>102.14863757257503</v>
      </c>
    </row>
    <row r="3957" spans="1:8" x14ac:dyDescent="0.25">
      <c r="A3957" t="s">
        <v>9526</v>
      </c>
      <c r="B3957" t="s">
        <v>8468</v>
      </c>
      <c r="C3957" t="s">
        <v>13</v>
      </c>
      <c r="D3957">
        <v>2045</v>
      </c>
      <c r="E3957" t="s">
        <v>23</v>
      </c>
      <c r="F3957" t="s">
        <v>15</v>
      </c>
      <c r="G3957" t="s">
        <v>949</v>
      </c>
      <c r="H3957">
        <v>110.81091086027203</v>
      </c>
    </row>
    <row r="3958" spans="1:8" x14ac:dyDescent="0.25">
      <c r="A3958" t="s">
        <v>9527</v>
      </c>
      <c r="B3958" t="s">
        <v>8468</v>
      </c>
      <c r="C3958" t="s">
        <v>13</v>
      </c>
      <c r="D3958">
        <v>2045</v>
      </c>
      <c r="E3958" t="s">
        <v>24</v>
      </c>
      <c r="F3958" t="s">
        <v>15</v>
      </c>
      <c r="G3958" t="s">
        <v>949</v>
      </c>
      <c r="H3958">
        <v>104.44999952974213</v>
      </c>
    </row>
    <row r="3959" spans="1:8" x14ac:dyDescent="0.25">
      <c r="A3959" t="s">
        <v>9528</v>
      </c>
      <c r="B3959" t="s">
        <v>8468</v>
      </c>
      <c r="C3959" t="s">
        <v>13</v>
      </c>
      <c r="D3959">
        <v>2045</v>
      </c>
      <c r="E3959" t="s">
        <v>25</v>
      </c>
      <c r="F3959" t="s">
        <v>15</v>
      </c>
      <c r="G3959" t="s">
        <v>949</v>
      </c>
      <c r="H3959">
        <v>120.83497354276336</v>
      </c>
    </row>
    <row r="3960" spans="1:8" x14ac:dyDescent="0.25">
      <c r="A3960" t="s">
        <v>9529</v>
      </c>
      <c r="B3960" t="s">
        <v>8468</v>
      </c>
      <c r="C3960" t="s">
        <v>13</v>
      </c>
      <c r="D3960">
        <v>2045</v>
      </c>
      <c r="E3960" t="s">
        <v>26</v>
      </c>
      <c r="F3960" t="s">
        <v>15</v>
      </c>
      <c r="G3960" t="s">
        <v>949</v>
      </c>
      <c r="H3960">
        <v>116.0994943267569</v>
      </c>
    </row>
    <row r="3961" spans="1:8" x14ac:dyDescent="0.25">
      <c r="A3961" t="s">
        <v>9530</v>
      </c>
      <c r="B3961" t="s">
        <v>8468</v>
      </c>
      <c r="C3961" t="s">
        <v>13</v>
      </c>
      <c r="D3961">
        <v>2045</v>
      </c>
      <c r="E3961" t="s">
        <v>27</v>
      </c>
      <c r="F3961" t="s">
        <v>15</v>
      </c>
      <c r="G3961" t="s">
        <v>949</v>
      </c>
      <c r="H3961">
        <v>128.70805212255937</v>
      </c>
    </row>
    <row r="3962" spans="1:8" x14ac:dyDescent="0.25">
      <c r="A3962" t="s">
        <v>9531</v>
      </c>
      <c r="B3962" t="s">
        <v>8468</v>
      </c>
      <c r="C3962" t="s">
        <v>13</v>
      </c>
      <c r="D3962">
        <v>2045</v>
      </c>
      <c r="E3962" t="s">
        <v>28</v>
      </c>
      <c r="F3962" t="s">
        <v>15</v>
      </c>
      <c r="G3962" t="s">
        <v>949</v>
      </c>
      <c r="H3962">
        <v>133.31560807116009</v>
      </c>
    </row>
    <row r="3963" spans="1:8" x14ac:dyDescent="0.25">
      <c r="A3963" t="s">
        <v>9532</v>
      </c>
      <c r="B3963" t="s">
        <v>8468</v>
      </c>
      <c r="C3963" t="s">
        <v>13</v>
      </c>
      <c r="D3963">
        <v>2045</v>
      </c>
      <c r="E3963" t="s">
        <v>29</v>
      </c>
      <c r="F3963" t="s">
        <v>15</v>
      </c>
      <c r="G3963" t="s">
        <v>949</v>
      </c>
      <c r="H3963">
        <v>125.94808234160287</v>
      </c>
    </row>
    <row r="3964" spans="1:8" x14ac:dyDescent="0.25">
      <c r="A3964" t="s">
        <v>9533</v>
      </c>
      <c r="B3964" t="s">
        <v>8468</v>
      </c>
      <c r="C3964" t="s">
        <v>13</v>
      </c>
      <c r="D3964">
        <v>2045</v>
      </c>
      <c r="E3964" t="s">
        <v>30</v>
      </c>
      <c r="F3964" t="s">
        <v>15</v>
      </c>
      <c r="G3964" t="s">
        <v>949</v>
      </c>
      <c r="H3964">
        <v>111.74525074010928</v>
      </c>
    </row>
    <row r="3965" spans="1:8" x14ac:dyDescent="0.25">
      <c r="A3965" t="s">
        <v>9534</v>
      </c>
      <c r="B3965" t="s">
        <v>8468</v>
      </c>
      <c r="C3965" t="s">
        <v>13</v>
      </c>
      <c r="D3965">
        <v>2045</v>
      </c>
      <c r="E3965" t="s">
        <v>31</v>
      </c>
      <c r="F3965" t="s">
        <v>15</v>
      </c>
      <c r="G3965" t="s">
        <v>949</v>
      </c>
      <c r="H3965">
        <v>87.920702810814092</v>
      </c>
    </row>
    <row r="3966" spans="1:8" x14ac:dyDescent="0.25">
      <c r="A3966" t="s">
        <v>9535</v>
      </c>
      <c r="B3966" t="s">
        <v>8468</v>
      </c>
      <c r="C3966" t="s">
        <v>13</v>
      </c>
      <c r="D3966">
        <v>2045</v>
      </c>
      <c r="E3966" t="s">
        <v>32</v>
      </c>
      <c r="F3966" t="s">
        <v>15</v>
      </c>
      <c r="G3966" t="s">
        <v>949</v>
      </c>
      <c r="H3966">
        <v>70.802847817079879</v>
      </c>
    </row>
    <row r="3967" spans="1:8" x14ac:dyDescent="0.25">
      <c r="A3967" t="s">
        <v>9536</v>
      </c>
      <c r="B3967" t="s">
        <v>8468</v>
      </c>
      <c r="C3967" t="s">
        <v>13</v>
      </c>
      <c r="D3967">
        <v>2045</v>
      </c>
      <c r="E3967" t="s">
        <v>33</v>
      </c>
      <c r="F3967" t="s">
        <v>15</v>
      </c>
      <c r="G3967" t="s">
        <v>949</v>
      </c>
      <c r="H3967">
        <v>42.735930154283047</v>
      </c>
    </row>
    <row r="3968" spans="1:8" x14ac:dyDescent="0.25">
      <c r="A3968" t="s">
        <v>9537</v>
      </c>
      <c r="B3968" t="s">
        <v>8468</v>
      </c>
      <c r="C3968" t="s">
        <v>13</v>
      </c>
      <c r="D3968">
        <v>2045</v>
      </c>
      <c r="E3968" t="s">
        <v>34</v>
      </c>
      <c r="F3968" t="s">
        <v>15</v>
      </c>
      <c r="G3968" t="s">
        <v>949</v>
      </c>
      <c r="H3968">
        <v>18.104661253741479</v>
      </c>
    </row>
    <row r="3969" spans="1:8" x14ac:dyDescent="0.25">
      <c r="A3969" t="s">
        <v>9538</v>
      </c>
      <c r="B3969" t="s">
        <v>8468</v>
      </c>
      <c r="C3969" t="s">
        <v>13</v>
      </c>
      <c r="D3969">
        <v>2045</v>
      </c>
      <c r="E3969" t="s">
        <v>35</v>
      </c>
      <c r="F3969" t="s">
        <v>15</v>
      </c>
      <c r="G3969" t="s">
        <v>949</v>
      </c>
      <c r="H3969">
        <v>4.2690658619968262</v>
      </c>
    </row>
    <row r="3970" spans="1:8" x14ac:dyDescent="0.25">
      <c r="A3970" t="s">
        <v>9539</v>
      </c>
      <c r="B3970" t="s">
        <v>8468</v>
      </c>
      <c r="C3970" t="s">
        <v>13</v>
      </c>
      <c r="D3970">
        <v>2045</v>
      </c>
      <c r="E3970" t="s">
        <v>36</v>
      </c>
      <c r="F3970" t="s">
        <v>15</v>
      </c>
      <c r="G3970" t="s">
        <v>949</v>
      </c>
      <c r="H3970">
        <v>0.46762676340350373</v>
      </c>
    </row>
    <row r="3971" spans="1:8" x14ac:dyDescent="0.25">
      <c r="A3971" t="s">
        <v>9540</v>
      </c>
      <c r="B3971" t="s">
        <v>8468</v>
      </c>
      <c r="C3971" t="s">
        <v>13</v>
      </c>
      <c r="D3971">
        <v>2045</v>
      </c>
      <c r="E3971" t="s">
        <v>16</v>
      </c>
      <c r="F3971" t="s">
        <v>37</v>
      </c>
      <c r="G3971" t="s">
        <v>949</v>
      </c>
      <c r="H3971">
        <v>63.39872095733876</v>
      </c>
    </row>
    <row r="3972" spans="1:8" x14ac:dyDescent="0.25">
      <c r="A3972" t="s">
        <v>9541</v>
      </c>
      <c r="B3972" t="s">
        <v>8468</v>
      </c>
      <c r="C3972" t="s">
        <v>13</v>
      </c>
      <c r="D3972">
        <v>2045</v>
      </c>
      <c r="E3972" t="s">
        <v>17</v>
      </c>
      <c r="F3972" t="s">
        <v>37</v>
      </c>
      <c r="G3972" t="s">
        <v>949</v>
      </c>
      <c r="H3972">
        <v>67.276147590864838</v>
      </c>
    </row>
    <row r="3973" spans="1:8" x14ac:dyDescent="0.25">
      <c r="A3973" t="s">
        <v>9542</v>
      </c>
      <c r="B3973" t="s">
        <v>8468</v>
      </c>
      <c r="C3973" t="s">
        <v>13</v>
      </c>
      <c r="D3973">
        <v>2045</v>
      </c>
      <c r="E3973" t="s">
        <v>18</v>
      </c>
      <c r="F3973" t="s">
        <v>37</v>
      </c>
      <c r="G3973" t="s">
        <v>949</v>
      </c>
      <c r="H3973">
        <v>70.94194452159428</v>
      </c>
    </row>
    <row r="3974" spans="1:8" x14ac:dyDescent="0.25">
      <c r="A3974" t="s">
        <v>9543</v>
      </c>
      <c r="B3974" t="s">
        <v>8468</v>
      </c>
      <c r="C3974" t="s">
        <v>13</v>
      </c>
      <c r="D3974">
        <v>2045</v>
      </c>
      <c r="E3974" t="s">
        <v>19</v>
      </c>
      <c r="F3974" t="s">
        <v>37</v>
      </c>
      <c r="G3974" t="s">
        <v>949</v>
      </c>
      <c r="H3974">
        <v>76.140878216165675</v>
      </c>
    </row>
    <row r="3975" spans="1:8" x14ac:dyDescent="0.25">
      <c r="A3975" t="s">
        <v>9544</v>
      </c>
      <c r="B3975" t="s">
        <v>8468</v>
      </c>
      <c r="C3975" t="s">
        <v>13</v>
      </c>
      <c r="D3975">
        <v>2045</v>
      </c>
      <c r="E3975" t="s">
        <v>20</v>
      </c>
      <c r="F3975" t="s">
        <v>37</v>
      </c>
      <c r="G3975" t="s">
        <v>949</v>
      </c>
      <c r="H3975">
        <v>82.561738457223612</v>
      </c>
    </row>
    <row r="3976" spans="1:8" x14ac:dyDescent="0.25">
      <c r="A3976" t="s">
        <v>9545</v>
      </c>
      <c r="B3976" t="s">
        <v>8468</v>
      </c>
      <c r="C3976" t="s">
        <v>13</v>
      </c>
      <c r="D3976">
        <v>2045</v>
      </c>
      <c r="E3976" t="s">
        <v>21</v>
      </c>
      <c r="F3976" t="s">
        <v>37</v>
      </c>
      <c r="G3976" t="s">
        <v>949</v>
      </c>
      <c r="H3976">
        <v>89.902229939718524</v>
      </c>
    </row>
    <row r="3977" spans="1:8" x14ac:dyDescent="0.25">
      <c r="A3977" t="s">
        <v>9546</v>
      </c>
      <c r="B3977" t="s">
        <v>8468</v>
      </c>
      <c r="C3977" t="s">
        <v>13</v>
      </c>
      <c r="D3977">
        <v>2045</v>
      </c>
      <c r="E3977" t="s">
        <v>22</v>
      </c>
      <c r="F3977" t="s">
        <v>37</v>
      </c>
      <c r="G3977" t="s">
        <v>949</v>
      </c>
      <c r="H3977">
        <v>96.947549323917173</v>
      </c>
    </row>
    <row r="3978" spans="1:8" x14ac:dyDescent="0.25">
      <c r="A3978" t="s">
        <v>9547</v>
      </c>
      <c r="B3978" t="s">
        <v>8468</v>
      </c>
      <c r="C3978" t="s">
        <v>13</v>
      </c>
      <c r="D3978">
        <v>2045</v>
      </c>
      <c r="E3978" t="s">
        <v>23</v>
      </c>
      <c r="F3978" t="s">
        <v>37</v>
      </c>
      <c r="G3978" t="s">
        <v>949</v>
      </c>
      <c r="H3978">
        <v>104.96798188958337</v>
      </c>
    </row>
    <row r="3979" spans="1:8" x14ac:dyDescent="0.25">
      <c r="A3979" t="s">
        <v>9548</v>
      </c>
      <c r="B3979" t="s">
        <v>8468</v>
      </c>
      <c r="C3979" t="s">
        <v>13</v>
      </c>
      <c r="D3979">
        <v>2045</v>
      </c>
      <c r="E3979" t="s">
        <v>24</v>
      </c>
      <c r="F3979" t="s">
        <v>37</v>
      </c>
      <c r="G3979" t="s">
        <v>949</v>
      </c>
      <c r="H3979">
        <v>99.599405986514384</v>
      </c>
    </row>
    <row r="3980" spans="1:8" x14ac:dyDescent="0.25">
      <c r="A3980" t="s">
        <v>9549</v>
      </c>
      <c r="B3980" t="s">
        <v>8468</v>
      </c>
      <c r="C3980" t="s">
        <v>13</v>
      </c>
      <c r="D3980">
        <v>2045</v>
      </c>
      <c r="E3980" t="s">
        <v>25</v>
      </c>
      <c r="F3980" t="s">
        <v>37</v>
      </c>
      <c r="G3980" t="s">
        <v>949</v>
      </c>
      <c r="H3980">
        <v>116.12852835107063</v>
      </c>
    </row>
    <row r="3981" spans="1:8" x14ac:dyDescent="0.25">
      <c r="A3981" t="s">
        <v>9550</v>
      </c>
      <c r="B3981" t="s">
        <v>8468</v>
      </c>
      <c r="C3981" t="s">
        <v>13</v>
      </c>
      <c r="D3981">
        <v>2045</v>
      </c>
      <c r="E3981" t="s">
        <v>26</v>
      </c>
      <c r="F3981" t="s">
        <v>37</v>
      </c>
      <c r="G3981" t="s">
        <v>949</v>
      </c>
      <c r="H3981">
        <v>113.33751753183927</v>
      </c>
    </row>
    <row r="3982" spans="1:8" x14ac:dyDescent="0.25">
      <c r="A3982" t="s">
        <v>9551</v>
      </c>
      <c r="B3982" t="s">
        <v>8468</v>
      </c>
      <c r="C3982" t="s">
        <v>13</v>
      </c>
      <c r="D3982">
        <v>2045</v>
      </c>
      <c r="E3982" t="s">
        <v>27</v>
      </c>
      <c r="F3982" t="s">
        <v>37</v>
      </c>
      <c r="G3982" t="s">
        <v>949</v>
      </c>
      <c r="H3982">
        <v>127.73016278627256</v>
      </c>
    </row>
    <row r="3983" spans="1:8" x14ac:dyDescent="0.25">
      <c r="A3983" t="s">
        <v>9552</v>
      </c>
      <c r="B3983" t="s">
        <v>8468</v>
      </c>
      <c r="C3983" t="s">
        <v>13</v>
      </c>
      <c r="D3983">
        <v>2045</v>
      </c>
      <c r="E3983" t="s">
        <v>28</v>
      </c>
      <c r="F3983" t="s">
        <v>37</v>
      </c>
      <c r="G3983" t="s">
        <v>949</v>
      </c>
      <c r="H3983">
        <v>135.87303630192363</v>
      </c>
    </row>
    <row r="3984" spans="1:8" x14ac:dyDescent="0.25">
      <c r="A3984" t="s">
        <v>9553</v>
      </c>
      <c r="B3984" t="s">
        <v>8468</v>
      </c>
      <c r="C3984" t="s">
        <v>13</v>
      </c>
      <c r="D3984">
        <v>2045</v>
      </c>
      <c r="E3984" t="s">
        <v>29</v>
      </c>
      <c r="F3984" t="s">
        <v>37</v>
      </c>
      <c r="G3984" t="s">
        <v>949</v>
      </c>
      <c r="H3984">
        <v>134.3955714227894</v>
      </c>
    </row>
    <row r="3985" spans="1:8" x14ac:dyDescent="0.25">
      <c r="A3985" t="s">
        <v>9554</v>
      </c>
      <c r="B3985" t="s">
        <v>8468</v>
      </c>
      <c r="C3985" t="s">
        <v>13</v>
      </c>
      <c r="D3985">
        <v>2045</v>
      </c>
      <c r="E3985" t="s">
        <v>30</v>
      </c>
      <c r="F3985" t="s">
        <v>37</v>
      </c>
      <c r="G3985" t="s">
        <v>949</v>
      </c>
      <c r="H3985">
        <v>128.3150138618943</v>
      </c>
    </row>
    <row r="3986" spans="1:8" x14ac:dyDescent="0.25">
      <c r="A3986" t="s">
        <v>9555</v>
      </c>
      <c r="B3986" t="s">
        <v>8468</v>
      </c>
      <c r="C3986" t="s">
        <v>13</v>
      </c>
      <c r="D3986">
        <v>2045</v>
      </c>
      <c r="E3986" t="s">
        <v>31</v>
      </c>
      <c r="F3986" t="s">
        <v>37</v>
      </c>
      <c r="G3986" t="s">
        <v>949</v>
      </c>
      <c r="H3986">
        <v>113.29280569861727</v>
      </c>
    </row>
    <row r="3987" spans="1:8" x14ac:dyDescent="0.25">
      <c r="A3987" t="s">
        <v>9556</v>
      </c>
      <c r="B3987" t="s">
        <v>8468</v>
      </c>
      <c r="C3987" t="s">
        <v>13</v>
      </c>
      <c r="D3987">
        <v>2045</v>
      </c>
      <c r="E3987" t="s">
        <v>32</v>
      </c>
      <c r="F3987" t="s">
        <v>37</v>
      </c>
      <c r="G3987" t="s">
        <v>949</v>
      </c>
      <c r="H3987">
        <v>106.82091773310117</v>
      </c>
    </row>
    <row r="3988" spans="1:8" x14ac:dyDescent="0.25">
      <c r="A3988" t="s">
        <v>9557</v>
      </c>
      <c r="B3988" t="s">
        <v>8468</v>
      </c>
      <c r="C3988" t="s">
        <v>13</v>
      </c>
      <c r="D3988">
        <v>2045</v>
      </c>
      <c r="E3988" t="s">
        <v>33</v>
      </c>
      <c r="F3988" t="s">
        <v>37</v>
      </c>
      <c r="G3988" t="s">
        <v>949</v>
      </c>
      <c r="H3988">
        <v>79.367968590407699</v>
      </c>
    </row>
    <row r="3989" spans="1:8" x14ac:dyDescent="0.25">
      <c r="A3989" t="s">
        <v>9558</v>
      </c>
      <c r="B3989" t="s">
        <v>8468</v>
      </c>
      <c r="C3989" t="s">
        <v>13</v>
      </c>
      <c r="D3989">
        <v>2045</v>
      </c>
      <c r="E3989" t="s">
        <v>34</v>
      </c>
      <c r="F3989" t="s">
        <v>37</v>
      </c>
      <c r="G3989" t="s">
        <v>949</v>
      </c>
      <c r="H3989">
        <v>44.1715848954208</v>
      </c>
    </row>
    <row r="3990" spans="1:8" x14ac:dyDescent="0.25">
      <c r="A3990" t="s">
        <v>9559</v>
      </c>
      <c r="B3990" t="s">
        <v>8468</v>
      </c>
      <c r="C3990" t="s">
        <v>13</v>
      </c>
      <c r="D3990">
        <v>2045</v>
      </c>
      <c r="E3990" t="s">
        <v>35</v>
      </c>
      <c r="F3990" t="s">
        <v>37</v>
      </c>
      <c r="G3990" t="s">
        <v>949</v>
      </c>
      <c r="H3990">
        <v>15.427509749712774</v>
      </c>
    </row>
    <row r="3991" spans="1:8" x14ac:dyDescent="0.25">
      <c r="A3991" t="s">
        <v>9560</v>
      </c>
      <c r="B3991" t="s">
        <v>8468</v>
      </c>
      <c r="C3991" t="s">
        <v>13</v>
      </c>
      <c r="D3991">
        <v>2045</v>
      </c>
      <c r="E3991" t="s">
        <v>36</v>
      </c>
      <c r="F3991" t="s">
        <v>37</v>
      </c>
      <c r="G3991" t="s">
        <v>949</v>
      </c>
      <c r="H3991">
        <v>2.7072516394636246</v>
      </c>
    </row>
    <row r="3992" spans="1:8" x14ac:dyDescent="0.25">
      <c r="A3992" t="s">
        <v>9561</v>
      </c>
      <c r="B3992" t="s">
        <v>8467</v>
      </c>
      <c r="C3992" t="s">
        <v>13</v>
      </c>
      <c r="D3992">
        <v>2045</v>
      </c>
      <c r="E3992" t="s">
        <v>16</v>
      </c>
      <c r="F3992" t="s">
        <v>15</v>
      </c>
      <c r="G3992" t="s">
        <v>906</v>
      </c>
      <c r="H3992">
        <v>89.07774959247881</v>
      </c>
    </row>
    <row r="3993" spans="1:8" x14ac:dyDescent="0.25">
      <c r="A3993" t="s">
        <v>9562</v>
      </c>
      <c r="B3993" t="s">
        <v>8467</v>
      </c>
      <c r="C3993" t="s">
        <v>13</v>
      </c>
      <c r="D3993">
        <v>2045</v>
      </c>
      <c r="E3993" t="s">
        <v>17</v>
      </c>
      <c r="F3993" t="s">
        <v>15</v>
      </c>
      <c r="G3993" t="s">
        <v>906</v>
      </c>
      <c r="H3993">
        <v>90.535816366693723</v>
      </c>
    </row>
    <row r="3994" spans="1:8" x14ac:dyDescent="0.25">
      <c r="A3994" t="s">
        <v>9563</v>
      </c>
      <c r="B3994" t="s">
        <v>8467</v>
      </c>
      <c r="C3994" t="s">
        <v>13</v>
      </c>
      <c r="D3994">
        <v>2045</v>
      </c>
      <c r="E3994" t="s">
        <v>18</v>
      </c>
      <c r="F3994" t="s">
        <v>15</v>
      </c>
      <c r="G3994" t="s">
        <v>906</v>
      </c>
      <c r="H3994">
        <v>92.60625390139225</v>
      </c>
    </row>
    <row r="3995" spans="1:8" x14ac:dyDescent="0.25">
      <c r="A3995" t="s">
        <v>9564</v>
      </c>
      <c r="B3995" t="s">
        <v>8467</v>
      </c>
      <c r="C3995" t="s">
        <v>13</v>
      </c>
      <c r="D3995">
        <v>2045</v>
      </c>
      <c r="E3995" t="s">
        <v>19</v>
      </c>
      <c r="F3995" t="s">
        <v>15</v>
      </c>
      <c r="G3995" t="s">
        <v>906</v>
      </c>
      <c r="H3995">
        <v>93.828813897189121</v>
      </c>
    </row>
    <row r="3996" spans="1:8" x14ac:dyDescent="0.25">
      <c r="A3996" t="s">
        <v>9565</v>
      </c>
      <c r="B3996" t="s">
        <v>8467</v>
      </c>
      <c r="C3996" t="s">
        <v>13</v>
      </c>
      <c r="D3996">
        <v>2045</v>
      </c>
      <c r="E3996" t="s">
        <v>20</v>
      </c>
      <c r="F3996" t="s">
        <v>15</v>
      </c>
      <c r="G3996" t="s">
        <v>906</v>
      </c>
      <c r="H3996">
        <v>97.07821794133028</v>
      </c>
    </row>
    <row r="3997" spans="1:8" x14ac:dyDescent="0.25">
      <c r="A3997" t="s">
        <v>9566</v>
      </c>
      <c r="B3997" t="s">
        <v>8467</v>
      </c>
      <c r="C3997" t="s">
        <v>13</v>
      </c>
      <c r="D3997">
        <v>2045</v>
      </c>
      <c r="E3997" t="s">
        <v>21</v>
      </c>
      <c r="F3997" t="s">
        <v>15</v>
      </c>
      <c r="G3997" t="s">
        <v>906</v>
      </c>
      <c r="H3997">
        <v>102.25477889357227</v>
      </c>
    </row>
    <row r="3998" spans="1:8" x14ac:dyDescent="0.25">
      <c r="A3998" t="s">
        <v>9567</v>
      </c>
      <c r="B3998" t="s">
        <v>8467</v>
      </c>
      <c r="C3998" t="s">
        <v>13</v>
      </c>
      <c r="D3998">
        <v>2045</v>
      </c>
      <c r="E3998" t="s">
        <v>22</v>
      </c>
      <c r="F3998" t="s">
        <v>15</v>
      </c>
      <c r="G3998" t="s">
        <v>906</v>
      </c>
      <c r="H3998">
        <v>106.57792565826858</v>
      </c>
    </row>
    <row r="3999" spans="1:8" x14ac:dyDescent="0.25">
      <c r="A3999" t="s">
        <v>9568</v>
      </c>
      <c r="B3999" t="s">
        <v>8467</v>
      </c>
      <c r="C3999" t="s">
        <v>13</v>
      </c>
      <c r="D3999">
        <v>2045</v>
      </c>
      <c r="E3999" t="s">
        <v>23</v>
      </c>
      <c r="F3999" t="s">
        <v>15</v>
      </c>
      <c r="G3999" t="s">
        <v>906</v>
      </c>
      <c r="H3999">
        <v>110.62359226986914</v>
      </c>
    </row>
    <row r="4000" spans="1:8" x14ac:dyDescent="0.25">
      <c r="A4000" t="s">
        <v>9569</v>
      </c>
      <c r="B4000" t="s">
        <v>8467</v>
      </c>
      <c r="C4000" t="s">
        <v>13</v>
      </c>
      <c r="D4000">
        <v>2045</v>
      </c>
      <c r="E4000" t="s">
        <v>24</v>
      </c>
      <c r="F4000" t="s">
        <v>15</v>
      </c>
      <c r="G4000" t="s">
        <v>906</v>
      </c>
      <c r="H4000">
        <v>103.57269318953325</v>
      </c>
    </row>
    <row r="4001" spans="1:8" x14ac:dyDescent="0.25">
      <c r="A4001" t="s">
        <v>9570</v>
      </c>
      <c r="B4001" t="s">
        <v>8467</v>
      </c>
      <c r="C4001" t="s">
        <v>13</v>
      </c>
      <c r="D4001">
        <v>2045</v>
      </c>
      <c r="E4001" t="s">
        <v>25</v>
      </c>
      <c r="F4001" t="s">
        <v>15</v>
      </c>
      <c r="G4001" t="s">
        <v>906</v>
      </c>
      <c r="H4001">
        <v>118.59113538754377</v>
      </c>
    </row>
    <row r="4002" spans="1:8" x14ac:dyDescent="0.25">
      <c r="A4002" t="s">
        <v>9571</v>
      </c>
      <c r="B4002" t="s">
        <v>8467</v>
      </c>
      <c r="C4002" t="s">
        <v>13</v>
      </c>
      <c r="D4002">
        <v>2045</v>
      </c>
      <c r="E4002" t="s">
        <v>26</v>
      </c>
      <c r="F4002" t="s">
        <v>15</v>
      </c>
      <c r="G4002" t="s">
        <v>906</v>
      </c>
      <c r="H4002">
        <v>112.53929960361134</v>
      </c>
    </row>
    <row r="4003" spans="1:8" x14ac:dyDescent="0.25">
      <c r="A4003" t="s">
        <v>9572</v>
      </c>
      <c r="B4003" t="s">
        <v>8467</v>
      </c>
      <c r="C4003" t="s">
        <v>13</v>
      </c>
      <c r="D4003">
        <v>2045</v>
      </c>
      <c r="E4003" t="s">
        <v>27</v>
      </c>
      <c r="F4003" t="s">
        <v>15</v>
      </c>
      <c r="G4003" t="s">
        <v>906</v>
      </c>
      <c r="H4003">
        <v>124.76397670219527</v>
      </c>
    </row>
    <row r="4004" spans="1:8" x14ac:dyDescent="0.25">
      <c r="A4004" t="s">
        <v>9573</v>
      </c>
      <c r="B4004" t="s">
        <v>8467</v>
      </c>
      <c r="C4004" t="s">
        <v>13</v>
      </c>
      <c r="D4004">
        <v>2045</v>
      </c>
      <c r="E4004" t="s">
        <v>28</v>
      </c>
      <c r="F4004" t="s">
        <v>15</v>
      </c>
      <c r="G4004" t="s">
        <v>906</v>
      </c>
      <c r="H4004">
        <v>130.52537268348817</v>
      </c>
    </row>
    <row r="4005" spans="1:8" x14ac:dyDescent="0.25">
      <c r="A4005" t="s">
        <v>9574</v>
      </c>
      <c r="B4005" t="s">
        <v>8467</v>
      </c>
      <c r="C4005" t="s">
        <v>13</v>
      </c>
      <c r="D4005">
        <v>2045</v>
      </c>
      <c r="E4005" t="s">
        <v>29</v>
      </c>
      <c r="F4005" t="s">
        <v>15</v>
      </c>
      <c r="G4005" t="s">
        <v>906</v>
      </c>
      <c r="H4005">
        <v>124.0799257850784</v>
      </c>
    </row>
    <row r="4006" spans="1:8" x14ac:dyDescent="0.25">
      <c r="A4006" t="s">
        <v>9575</v>
      </c>
      <c r="B4006" t="s">
        <v>8467</v>
      </c>
      <c r="C4006" t="s">
        <v>13</v>
      </c>
      <c r="D4006">
        <v>2045</v>
      </c>
      <c r="E4006" t="s">
        <v>30</v>
      </c>
      <c r="F4006" t="s">
        <v>15</v>
      </c>
      <c r="G4006" t="s">
        <v>906</v>
      </c>
      <c r="H4006">
        <v>110.75507728344846</v>
      </c>
    </row>
    <row r="4007" spans="1:8" x14ac:dyDescent="0.25">
      <c r="A4007" t="s">
        <v>9576</v>
      </c>
      <c r="B4007" t="s">
        <v>8467</v>
      </c>
      <c r="C4007" t="s">
        <v>13</v>
      </c>
      <c r="D4007">
        <v>2045</v>
      </c>
      <c r="E4007" t="s">
        <v>31</v>
      </c>
      <c r="F4007" t="s">
        <v>15</v>
      </c>
      <c r="G4007" t="s">
        <v>906</v>
      </c>
      <c r="H4007">
        <v>87.409579930228489</v>
      </c>
    </row>
    <row r="4008" spans="1:8" x14ac:dyDescent="0.25">
      <c r="A4008" t="s">
        <v>9577</v>
      </c>
      <c r="B4008" t="s">
        <v>8467</v>
      </c>
      <c r="C4008" t="s">
        <v>13</v>
      </c>
      <c r="D4008">
        <v>2045</v>
      </c>
      <c r="E4008" t="s">
        <v>32</v>
      </c>
      <c r="F4008" t="s">
        <v>15</v>
      </c>
      <c r="G4008" t="s">
        <v>906</v>
      </c>
      <c r="H4008">
        <v>70.517627517555809</v>
      </c>
    </row>
    <row r="4009" spans="1:8" x14ac:dyDescent="0.25">
      <c r="A4009" t="s">
        <v>9578</v>
      </c>
      <c r="B4009" t="s">
        <v>8467</v>
      </c>
      <c r="C4009" t="s">
        <v>13</v>
      </c>
      <c r="D4009">
        <v>2045</v>
      </c>
      <c r="E4009" t="s">
        <v>33</v>
      </c>
      <c r="F4009" t="s">
        <v>15</v>
      </c>
      <c r="G4009" t="s">
        <v>906</v>
      </c>
      <c r="H4009">
        <v>42.651215041300091</v>
      </c>
    </row>
    <row r="4010" spans="1:8" x14ac:dyDescent="0.25">
      <c r="A4010" t="s">
        <v>9579</v>
      </c>
      <c r="B4010" t="s">
        <v>8467</v>
      </c>
      <c r="C4010" t="s">
        <v>13</v>
      </c>
      <c r="D4010">
        <v>2045</v>
      </c>
      <c r="E4010" t="s">
        <v>34</v>
      </c>
      <c r="F4010" t="s">
        <v>15</v>
      </c>
      <c r="G4010" t="s">
        <v>906</v>
      </c>
      <c r="H4010">
        <v>18.079077567141105</v>
      </c>
    </row>
    <row r="4011" spans="1:8" x14ac:dyDescent="0.25">
      <c r="A4011" t="s">
        <v>9580</v>
      </c>
      <c r="B4011" t="s">
        <v>8467</v>
      </c>
      <c r="C4011" t="s">
        <v>13</v>
      </c>
      <c r="D4011">
        <v>2045</v>
      </c>
      <c r="E4011" t="s">
        <v>35</v>
      </c>
      <c r="F4011" t="s">
        <v>15</v>
      </c>
      <c r="G4011" t="s">
        <v>906</v>
      </c>
      <c r="H4011">
        <v>4.2654889233578883</v>
      </c>
    </row>
    <row r="4012" spans="1:8" x14ac:dyDescent="0.25">
      <c r="A4012" t="s">
        <v>9581</v>
      </c>
      <c r="B4012" t="s">
        <v>8467</v>
      </c>
      <c r="C4012" t="s">
        <v>13</v>
      </c>
      <c r="D4012">
        <v>2045</v>
      </c>
      <c r="E4012" t="s">
        <v>36</v>
      </c>
      <c r="F4012" t="s">
        <v>15</v>
      </c>
      <c r="G4012" t="s">
        <v>906</v>
      </c>
      <c r="H4012">
        <v>0.46687227458498498</v>
      </c>
    </row>
    <row r="4013" spans="1:8" x14ac:dyDescent="0.25">
      <c r="A4013" t="s">
        <v>9582</v>
      </c>
      <c r="B4013" t="s">
        <v>8467</v>
      </c>
      <c r="C4013" t="s">
        <v>13</v>
      </c>
      <c r="D4013">
        <v>2045</v>
      </c>
      <c r="E4013" t="s">
        <v>16</v>
      </c>
      <c r="F4013" t="s">
        <v>37</v>
      </c>
      <c r="G4013" t="s">
        <v>906</v>
      </c>
      <c r="H4013">
        <v>84.049763766489448</v>
      </c>
    </row>
    <row r="4014" spans="1:8" x14ac:dyDescent="0.25">
      <c r="A4014" t="s">
        <v>9583</v>
      </c>
      <c r="B4014" t="s">
        <v>8467</v>
      </c>
      <c r="C4014" t="s">
        <v>13</v>
      </c>
      <c r="D4014">
        <v>2045</v>
      </c>
      <c r="E4014" t="s">
        <v>17</v>
      </c>
      <c r="F4014" t="s">
        <v>37</v>
      </c>
      <c r="G4014" t="s">
        <v>906</v>
      </c>
      <c r="H4014">
        <v>85.218339143973864</v>
      </c>
    </row>
    <row r="4015" spans="1:8" x14ac:dyDescent="0.25">
      <c r="A4015" t="s">
        <v>9584</v>
      </c>
      <c r="B4015" t="s">
        <v>8467</v>
      </c>
      <c r="C4015" t="s">
        <v>13</v>
      </c>
      <c r="D4015">
        <v>2045</v>
      </c>
      <c r="E4015" t="s">
        <v>18</v>
      </c>
      <c r="F4015" t="s">
        <v>37</v>
      </c>
      <c r="G4015" t="s">
        <v>906</v>
      </c>
      <c r="H4015">
        <v>86.772526446309158</v>
      </c>
    </row>
    <row r="4016" spans="1:8" x14ac:dyDescent="0.25">
      <c r="A4016" t="s">
        <v>9585</v>
      </c>
      <c r="B4016" t="s">
        <v>8467</v>
      </c>
      <c r="C4016" t="s">
        <v>13</v>
      </c>
      <c r="D4016">
        <v>2045</v>
      </c>
      <c r="E4016" t="s">
        <v>19</v>
      </c>
      <c r="F4016" t="s">
        <v>37</v>
      </c>
      <c r="G4016" t="s">
        <v>906</v>
      </c>
      <c r="H4016">
        <v>87.800059386376461</v>
      </c>
    </row>
    <row r="4017" spans="1:8" x14ac:dyDescent="0.25">
      <c r="A4017" t="s">
        <v>9586</v>
      </c>
      <c r="B4017" t="s">
        <v>8467</v>
      </c>
      <c r="C4017" t="s">
        <v>13</v>
      </c>
      <c r="D4017">
        <v>2045</v>
      </c>
      <c r="E4017" t="s">
        <v>20</v>
      </c>
      <c r="F4017" t="s">
        <v>37</v>
      </c>
      <c r="G4017" t="s">
        <v>906</v>
      </c>
      <c r="H4017">
        <v>90.558745567362052</v>
      </c>
    </row>
    <row r="4018" spans="1:8" x14ac:dyDescent="0.25">
      <c r="A4018" t="s">
        <v>9587</v>
      </c>
      <c r="B4018" t="s">
        <v>8467</v>
      </c>
      <c r="C4018" t="s">
        <v>13</v>
      </c>
      <c r="D4018">
        <v>2045</v>
      </c>
      <c r="E4018" t="s">
        <v>21</v>
      </c>
      <c r="F4018" t="s">
        <v>37</v>
      </c>
      <c r="G4018" t="s">
        <v>906</v>
      </c>
      <c r="H4018">
        <v>94.480596218951831</v>
      </c>
    </row>
    <row r="4019" spans="1:8" x14ac:dyDescent="0.25">
      <c r="A4019" t="s">
        <v>9588</v>
      </c>
      <c r="B4019" t="s">
        <v>8467</v>
      </c>
      <c r="C4019" t="s">
        <v>13</v>
      </c>
      <c r="D4019">
        <v>2045</v>
      </c>
      <c r="E4019" t="s">
        <v>22</v>
      </c>
      <c r="F4019" t="s">
        <v>37</v>
      </c>
      <c r="G4019" t="s">
        <v>906</v>
      </c>
      <c r="H4019">
        <v>97.371704959705312</v>
      </c>
    </row>
    <row r="4020" spans="1:8" x14ac:dyDescent="0.25">
      <c r="A4020" t="s">
        <v>9589</v>
      </c>
      <c r="B4020" t="s">
        <v>8467</v>
      </c>
      <c r="C4020" t="s">
        <v>13</v>
      </c>
      <c r="D4020">
        <v>2045</v>
      </c>
      <c r="E4020" t="s">
        <v>23</v>
      </c>
      <c r="F4020" t="s">
        <v>37</v>
      </c>
      <c r="G4020" t="s">
        <v>906</v>
      </c>
      <c r="H4020">
        <v>100.18754722391371</v>
      </c>
    </row>
    <row r="4021" spans="1:8" x14ac:dyDescent="0.25">
      <c r="A4021" t="s">
        <v>9590</v>
      </c>
      <c r="B4021" t="s">
        <v>8467</v>
      </c>
      <c r="C4021" t="s">
        <v>13</v>
      </c>
      <c r="D4021">
        <v>2045</v>
      </c>
      <c r="E4021" t="s">
        <v>24</v>
      </c>
      <c r="F4021" t="s">
        <v>37</v>
      </c>
      <c r="G4021" t="s">
        <v>906</v>
      </c>
      <c r="H4021">
        <v>94.23183092565273</v>
      </c>
    </row>
    <row r="4022" spans="1:8" x14ac:dyDescent="0.25">
      <c r="A4022" t="s">
        <v>9591</v>
      </c>
      <c r="B4022" t="s">
        <v>8467</v>
      </c>
      <c r="C4022" t="s">
        <v>13</v>
      </c>
      <c r="D4022">
        <v>2045</v>
      </c>
      <c r="E4022" t="s">
        <v>25</v>
      </c>
      <c r="F4022" t="s">
        <v>37</v>
      </c>
      <c r="G4022" t="s">
        <v>906</v>
      </c>
      <c r="H4022">
        <v>109.10075677694797</v>
      </c>
    </row>
    <row r="4023" spans="1:8" x14ac:dyDescent="0.25">
      <c r="A4023" t="s">
        <v>9592</v>
      </c>
      <c r="B4023" t="s">
        <v>8467</v>
      </c>
      <c r="C4023" t="s">
        <v>13</v>
      </c>
      <c r="D4023">
        <v>2045</v>
      </c>
      <c r="E4023" t="s">
        <v>26</v>
      </c>
      <c r="F4023" t="s">
        <v>37</v>
      </c>
      <c r="G4023" t="s">
        <v>906</v>
      </c>
      <c r="H4023">
        <v>104.77376055781441</v>
      </c>
    </row>
    <row r="4024" spans="1:8" x14ac:dyDescent="0.25">
      <c r="A4024" t="s">
        <v>9593</v>
      </c>
      <c r="B4024" t="s">
        <v>8467</v>
      </c>
      <c r="C4024" t="s">
        <v>13</v>
      </c>
      <c r="D4024">
        <v>2045</v>
      </c>
      <c r="E4024" t="s">
        <v>27</v>
      </c>
      <c r="F4024" t="s">
        <v>37</v>
      </c>
      <c r="G4024" t="s">
        <v>906</v>
      </c>
      <c r="H4024">
        <v>118.96569580442487</v>
      </c>
    </row>
    <row r="4025" spans="1:8" x14ac:dyDescent="0.25">
      <c r="A4025" t="s">
        <v>9594</v>
      </c>
      <c r="B4025" t="s">
        <v>8467</v>
      </c>
      <c r="C4025" t="s">
        <v>13</v>
      </c>
      <c r="D4025">
        <v>2045</v>
      </c>
      <c r="E4025" t="s">
        <v>28</v>
      </c>
      <c r="F4025" t="s">
        <v>37</v>
      </c>
      <c r="G4025" t="s">
        <v>906</v>
      </c>
      <c r="H4025">
        <v>129.54943077116917</v>
      </c>
    </row>
    <row r="4026" spans="1:8" x14ac:dyDescent="0.25">
      <c r="A4026" t="s">
        <v>9595</v>
      </c>
      <c r="B4026" t="s">
        <v>8467</v>
      </c>
      <c r="C4026" t="s">
        <v>13</v>
      </c>
      <c r="D4026">
        <v>2045</v>
      </c>
      <c r="E4026" t="s">
        <v>29</v>
      </c>
      <c r="F4026" t="s">
        <v>37</v>
      </c>
      <c r="G4026" t="s">
        <v>906</v>
      </c>
      <c r="H4026">
        <v>130.47577787575867</v>
      </c>
    </row>
    <row r="4027" spans="1:8" x14ac:dyDescent="0.25">
      <c r="A4027" t="s">
        <v>9596</v>
      </c>
      <c r="B4027" t="s">
        <v>8467</v>
      </c>
      <c r="C4027" t="s">
        <v>13</v>
      </c>
      <c r="D4027">
        <v>2045</v>
      </c>
      <c r="E4027" t="s">
        <v>30</v>
      </c>
      <c r="F4027" t="s">
        <v>37</v>
      </c>
      <c r="G4027" t="s">
        <v>906</v>
      </c>
      <c r="H4027">
        <v>125.91166127991163</v>
      </c>
    </row>
    <row r="4028" spans="1:8" x14ac:dyDescent="0.25">
      <c r="A4028" t="s">
        <v>9597</v>
      </c>
      <c r="B4028" t="s">
        <v>8467</v>
      </c>
      <c r="C4028" t="s">
        <v>13</v>
      </c>
      <c r="D4028">
        <v>2045</v>
      </c>
      <c r="E4028" t="s">
        <v>31</v>
      </c>
      <c r="F4028" t="s">
        <v>37</v>
      </c>
      <c r="G4028" t="s">
        <v>906</v>
      </c>
      <c r="H4028">
        <v>111.9902364507272</v>
      </c>
    </row>
    <row r="4029" spans="1:8" x14ac:dyDescent="0.25">
      <c r="A4029" t="s">
        <v>9598</v>
      </c>
      <c r="B4029" t="s">
        <v>8467</v>
      </c>
      <c r="C4029" t="s">
        <v>13</v>
      </c>
      <c r="D4029">
        <v>2045</v>
      </c>
      <c r="E4029" t="s">
        <v>32</v>
      </c>
      <c r="F4029" t="s">
        <v>37</v>
      </c>
      <c r="G4029" t="s">
        <v>906</v>
      </c>
      <c r="H4029">
        <v>106.13010821146737</v>
      </c>
    </row>
    <row r="4030" spans="1:8" x14ac:dyDescent="0.25">
      <c r="A4030" t="s">
        <v>9599</v>
      </c>
      <c r="B4030" t="s">
        <v>8467</v>
      </c>
      <c r="C4030" t="s">
        <v>13</v>
      </c>
      <c r="D4030">
        <v>2045</v>
      </c>
      <c r="E4030" t="s">
        <v>33</v>
      </c>
      <c r="F4030" t="s">
        <v>37</v>
      </c>
      <c r="G4030" t="s">
        <v>906</v>
      </c>
      <c r="H4030">
        <v>79.065213442716541</v>
      </c>
    </row>
    <row r="4031" spans="1:8" x14ac:dyDescent="0.25">
      <c r="A4031" t="s">
        <v>9600</v>
      </c>
      <c r="B4031" t="s">
        <v>8467</v>
      </c>
      <c r="C4031" t="s">
        <v>13</v>
      </c>
      <c r="D4031">
        <v>2045</v>
      </c>
      <c r="E4031" t="s">
        <v>34</v>
      </c>
      <c r="F4031" t="s">
        <v>37</v>
      </c>
      <c r="G4031" t="s">
        <v>906</v>
      </c>
      <c r="H4031">
        <v>44.085914479922842</v>
      </c>
    </row>
    <row r="4032" spans="1:8" x14ac:dyDescent="0.25">
      <c r="A4032" t="s">
        <v>9601</v>
      </c>
      <c r="B4032" t="s">
        <v>8467</v>
      </c>
      <c r="C4032" t="s">
        <v>13</v>
      </c>
      <c r="D4032">
        <v>2045</v>
      </c>
      <c r="E4032" t="s">
        <v>35</v>
      </c>
      <c r="F4032" t="s">
        <v>37</v>
      </c>
      <c r="G4032" t="s">
        <v>906</v>
      </c>
      <c r="H4032">
        <v>15.391422956951738</v>
      </c>
    </row>
    <row r="4033" spans="1:8" x14ac:dyDescent="0.25">
      <c r="A4033" t="s">
        <v>9602</v>
      </c>
      <c r="B4033" t="s">
        <v>8467</v>
      </c>
      <c r="C4033" t="s">
        <v>13</v>
      </c>
      <c r="D4033">
        <v>2045</v>
      </c>
      <c r="E4033" t="s">
        <v>36</v>
      </c>
      <c r="F4033" t="s">
        <v>37</v>
      </c>
      <c r="G4033" t="s">
        <v>906</v>
      </c>
      <c r="H4033">
        <v>2.701751680688282</v>
      </c>
    </row>
    <row r="4034" spans="1:8" x14ac:dyDescent="0.25">
      <c r="A4034" t="s">
        <v>9603</v>
      </c>
      <c r="B4034" t="s">
        <v>8467</v>
      </c>
      <c r="C4034" t="s">
        <v>13</v>
      </c>
      <c r="D4034">
        <v>2045</v>
      </c>
      <c r="E4034" t="s">
        <v>16</v>
      </c>
      <c r="F4034" t="s">
        <v>15</v>
      </c>
      <c r="G4034" t="s">
        <v>949</v>
      </c>
      <c r="H4034">
        <v>93.553844700836919</v>
      </c>
    </row>
    <row r="4035" spans="1:8" x14ac:dyDescent="0.25">
      <c r="A4035" t="s">
        <v>9604</v>
      </c>
      <c r="B4035" t="s">
        <v>8467</v>
      </c>
      <c r="C4035" t="s">
        <v>13</v>
      </c>
      <c r="D4035">
        <v>2045</v>
      </c>
      <c r="E4035" t="s">
        <v>17</v>
      </c>
      <c r="F4035" t="s">
        <v>15</v>
      </c>
      <c r="G4035" t="s">
        <v>949</v>
      </c>
      <c r="H4035">
        <v>94.696623052831953</v>
      </c>
    </row>
    <row r="4036" spans="1:8" x14ac:dyDescent="0.25">
      <c r="A4036" t="s">
        <v>9605</v>
      </c>
      <c r="B4036" t="s">
        <v>8467</v>
      </c>
      <c r="C4036" t="s">
        <v>13</v>
      </c>
      <c r="D4036">
        <v>2045</v>
      </c>
      <c r="E4036" t="s">
        <v>18</v>
      </c>
      <c r="F4036" t="s">
        <v>15</v>
      </c>
      <c r="G4036" t="s">
        <v>949</v>
      </c>
      <c r="H4036">
        <v>96.930582856507044</v>
      </c>
    </row>
    <row r="4037" spans="1:8" x14ac:dyDescent="0.25">
      <c r="A4037" t="s">
        <v>9606</v>
      </c>
      <c r="B4037" t="s">
        <v>8467</v>
      </c>
      <c r="C4037" t="s">
        <v>13</v>
      </c>
      <c r="D4037">
        <v>2045</v>
      </c>
      <c r="E4037" t="s">
        <v>19</v>
      </c>
      <c r="F4037" t="s">
        <v>15</v>
      </c>
      <c r="G4037" t="s">
        <v>949</v>
      </c>
      <c r="H4037">
        <v>98.482874724389021</v>
      </c>
    </row>
    <row r="4038" spans="1:8" x14ac:dyDescent="0.25">
      <c r="A4038" t="s">
        <v>9607</v>
      </c>
      <c r="B4038" t="s">
        <v>8467</v>
      </c>
      <c r="C4038" t="s">
        <v>13</v>
      </c>
      <c r="D4038">
        <v>2045</v>
      </c>
      <c r="E4038" t="s">
        <v>20</v>
      </c>
      <c r="F4038" t="s">
        <v>15</v>
      </c>
      <c r="G4038" t="s">
        <v>949</v>
      </c>
      <c r="H4038">
        <v>101.54032820632281</v>
      </c>
    </row>
    <row r="4039" spans="1:8" x14ac:dyDescent="0.25">
      <c r="A4039" t="s">
        <v>9608</v>
      </c>
      <c r="B4039" t="s">
        <v>8467</v>
      </c>
      <c r="C4039" t="s">
        <v>13</v>
      </c>
      <c r="D4039">
        <v>2045</v>
      </c>
      <c r="E4039" t="s">
        <v>21</v>
      </c>
      <c r="F4039" t="s">
        <v>15</v>
      </c>
      <c r="G4039" t="s">
        <v>949</v>
      </c>
      <c r="H4039">
        <v>105.13759936260369</v>
      </c>
    </row>
    <row r="4040" spans="1:8" x14ac:dyDescent="0.25">
      <c r="A4040" t="s">
        <v>9609</v>
      </c>
      <c r="B4040" t="s">
        <v>8467</v>
      </c>
      <c r="C4040" t="s">
        <v>13</v>
      </c>
      <c r="D4040">
        <v>2045</v>
      </c>
      <c r="E4040" t="s">
        <v>22</v>
      </c>
      <c r="F4040" t="s">
        <v>15</v>
      </c>
      <c r="G4040" t="s">
        <v>949</v>
      </c>
      <c r="H4040">
        <v>107.70774710033422</v>
      </c>
    </row>
    <row r="4041" spans="1:8" x14ac:dyDescent="0.25">
      <c r="A4041" t="s">
        <v>9610</v>
      </c>
      <c r="B4041" t="s">
        <v>8467</v>
      </c>
      <c r="C4041" t="s">
        <v>13</v>
      </c>
      <c r="D4041">
        <v>2045</v>
      </c>
      <c r="E4041" t="s">
        <v>23</v>
      </c>
      <c r="F4041" t="s">
        <v>15</v>
      </c>
      <c r="G4041" t="s">
        <v>949</v>
      </c>
      <c r="H4041">
        <v>110.81091086027203</v>
      </c>
    </row>
    <row r="4042" spans="1:8" x14ac:dyDescent="0.25">
      <c r="A4042" t="s">
        <v>9611</v>
      </c>
      <c r="B4042" t="s">
        <v>8467</v>
      </c>
      <c r="C4042" t="s">
        <v>13</v>
      </c>
      <c r="D4042">
        <v>2045</v>
      </c>
      <c r="E4042" t="s">
        <v>24</v>
      </c>
      <c r="F4042" t="s">
        <v>15</v>
      </c>
      <c r="G4042" t="s">
        <v>949</v>
      </c>
      <c r="H4042">
        <v>104.44999952974213</v>
      </c>
    </row>
    <row r="4043" spans="1:8" x14ac:dyDescent="0.25">
      <c r="A4043" t="s">
        <v>9612</v>
      </c>
      <c r="B4043" t="s">
        <v>8467</v>
      </c>
      <c r="C4043" t="s">
        <v>13</v>
      </c>
      <c r="D4043">
        <v>2045</v>
      </c>
      <c r="E4043" t="s">
        <v>25</v>
      </c>
      <c r="F4043" t="s">
        <v>15</v>
      </c>
      <c r="G4043" t="s">
        <v>949</v>
      </c>
      <c r="H4043">
        <v>120.83497354276336</v>
      </c>
    </row>
    <row r="4044" spans="1:8" x14ac:dyDescent="0.25">
      <c r="A4044" t="s">
        <v>9613</v>
      </c>
      <c r="B4044" t="s">
        <v>8467</v>
      </c>
      <c r="C4044" t="s">
        <v>13</v>
      </c>
      <c r="D4044">
        <v>2045</v>
      </c>
      <c r="E4044" t="s">
        <v>26</v>
      </c>
      <c r="F4044" t="s">
        <v>15</v>
      </c>
      <c r="G4044" t="s">
        <v>949</v>
      </c>
      <c r="H4044">
        <v>116.0994943267569</v>
      </c>
    </row>
    <row r="4045" spans="1:8" x14ac:dyDescent="0.25">
      <c r="A4045" t="s">
        <v>9614</v>
      </c>
      <c r="B4045" t="s">
        <v>8467</v>
      </c>
      <c r="C4045" t="s">
        <v>13</v>
      </c>
      <c r="D4045">
        <v>2045</v>
      </c>
      <c r="E4045" t="s">
        <v>27</v>
      </c>
      <c r="F4045" t="s">
        <v>15</v>
      </c>
      <c r="G4045" t="s">
        <v>949</v>
      </c>
      <c r="H4045">
        <v>128.70805212255937</v>
      </c>
    </row>
    <row r="4046" spans="1:8" x14ac:dyDescent="0.25">
      <c r="A4046" t="s">
        <v>9615</v>
      </c>
      <c r="B4046" t="s">
        <v>8467</v>
      </c>
      <c r="C4046" t="s">
        <v>13</v>
      </c>
      <c r="D4046">
        <v>2045</v>
      </c>
      <c r="E4046" t="s">
        <v>28</v>
      </c>
      <c r="F4046" t="s">
        <v>15</v>
      </c>
      <c r="G4046" t="s">
        <v>949</v>
      </c>
      <c r="H4046">
        <v>133.31560807116009</v>
      </c>
    </row>
    <row r="4047" spans="1:8" x14ac:dyDescent="0.25">
      <c r="A4047" t="s">
        <v>9616</v>
      </c>
      <c r="B4047" t="s">
        <v>8467</v>
      </c>
      <c r="C4047" t="s">
        <v>13</v>
      </c>
      <c r="D4047">
        <v>2045</v>
      </c>
      <c r="E4047" t="s">
        <v>29</v>
      </c>
      <c r="F4047" t="s">
        <v>15</v>
      </c>
      <c r="G4047" t="s">
        <v>949</v>
      </c>
      <c r="H4047">
        <v>125.94808234160287</v>
      </c>
    </row>
    <row r="4048" spans="1:8" x14ac:dyDescent="0.25">
      <c r="A4048" t="s">
        <v>9617</v>
      </c>
      <c r="B4048" t="s">
        <v>8467</v>
      </c>
      <c r="C4048" t="s">
        <v>13</v>
      </c>
      <c r="D4048">
        <v>2045</v>
      </c>
      <c r="E4048" t="s">
        <v>30</v>
      </c>
      <c r="F4048" t="s">
        <v>15</v>
      </c>
      <c r="G4048" t="s">
        <v>949</v>
      </c>
      <c r="H4048">
        <v>111.74525074010928</v>
      </c>
    </row>
    <row r="4049" spans="1:8" x14ac:dyDescent="0.25">
      <c r="A4049" t="s">
        <v>9618</v>
      </c>
      <c r="B4049" t="s">
        <v>8467</v>
      </c>
      <c r="C4049" t="s">
        <v>13</v>
      </c>
      <c r="D4049">
        <v>2045</v>
      </c>
      <c r="E4049" t="s">
        <v>31</v>
      </c>
      <c r="F4049" t="s">
        <v>15</v>
      </c>
      <c r="G4049" t="s">
        <v>949</v>
      </c>
      <c r="H4049">
        <v>87.920702810814092</v>
      </c>
    </row>
    <row r="4050" spans="1:8" x14ac:dyDescent="0.25">
      <c r="A4050" t="s">
        <v>9619</v>
      </c>
      <c r="B4050" t="s">
        <v>8467</v>
      </c>
      <c r="C4050" t="s">
        <v>13</v>
      </c>
      <c r="D4050">
        <v>2045</v>
      </c>
      <c r="E4050" t="s">
        <v>32</v>
      </c>
      <c r="F4050" t="s">
        <v>15</v>
      </c>
      <c r="G4050" t="s">
        <v>949</v>
      </c>
      <c r="H4050">
        <v>70.802847817079879</v>
      </c>
    </row>
    <row r="4051" spans="1:8" x14ac:dyDescent="0.25">
      <c r="A4051" t="s">
        <v>9620</v>
      </c>
      <c r="B4051" t="s">
        <v>8467</v>
      </c>
      <c r="C4051" t="s">
        <v>13</v>
      </c>
      <c r="D4051">
        <v>2045</v>
      </c>
      <c r="E4051" t="s">
        <v>33</v>
      </c>
      <c r="F4051" t="s">
        <v>15</v>
      </c>
      <c r="G4051" t="s">
        <v>949</v>
      </c>
      <c r="H4051">
        <v>42.735930154283047</v>
      </c>
    </row>
    <row r="4052" spans="1:8" x14ac:dyDescent="0.25">
      <c r="A4052" t="s">
        <v>9621</v>
      </c>
      <c r="B4052" t="s">
        <v>8467</v>
      </c>
      <c r="C4052" t="s">
        <v>13</v>
      </c>
      <c r="D4052">
        <v>2045</v>
      </c>
      <c r="E4052" t="s">
        <v>34</v>
      </c>
      <c r="F4052" t="s">
        <v>15</v>
      </c>
      <c r="G4052" t="s">
        <v>949</v>
      </c>
      <c r="H4052">
        <v>18.104661253741479</v>
      </c>
    </row>
    <row r="4053" spans="1:8" x14ac:dyDescent="0.25">
      <c r="A4053" t="s">
        <v>9622</v>
      </c>
      <c r="B4053" t="s">
        <v>8467</v>
      </c>
      <c r="C4053" t="s">
        <v>13</v>
      </c>
      <c r="D4053">
        <v>2045</v>
      </c>
      <c r="E4053" t="s">
        <v>35</v>
      </c>
      <c r="F4053" t="s">
        <v>15</v>
      </c>
      <c r="G4053" t="s">
        <v>949</v>
      </c>
      <c r="H4053">
        <v>4.2690658619968262</v>
      </c>
    </row>
    <row r="4054" spans="1:8" x14ac:dyDescent="0.25">
      <c r="A4054" t="s">
        <v>9623</v>
      </c>
      <c r="B4054" t="s">
        <v>8467</v>
      </c>
      <c r="C4054" t="s">
        <v>13</v>
      </c>
      <c r="D4054">
        <v>2045</v>
      </c>
      <c r="E4054" t="s">
        <v>36</v>
      </c>
      <c r="F4054" t="s">
        <v>15</v>
      </c>
      <c r="G4054" t="s">
        <v>949</v>
      </c>
      <c r="H4054">
        <v>0.46762676340350373</v>
      </c>
    </row>
    <row r="4055" spans="1:8" x14ac:dyDescent="0.25">
      <c r="A4055" t="s">
        <v>9624</v>
      </c>
      <c r="B4055" t="s">
        <v>8467</v>
      </c>
      <c r="C4055" t="s">
        <v>13</v>
      </c>
      <c r="D4055">
        <v>2045</v>
      </c>
      <c r="E4055" t="s">
        <v>16</v>
      </c>
      <c r="F4055" t="s">
        <v>37</v>
      </c>
      <c r="G4055" t="s">
        <v>949</v>
      </c>
      <c r="H4055">
        <v>88.258344057393316</v>
      </c>
    </row>
    <row r="4056" spans="1:8" x14ac:dyDescent="0.25">
      <c r="A4056" t="s">
        <v>9625</v>
      </c>
      <c r="B4056" t="s">
        <v>8467</v>
      </c>
      <c r="C4056" t="s">
        <v>13</v>
      </c>
      <c r="D4056">
        <v>2045</v>
      </c>
      <c r="E4056" t="s">
        <v>17</v>
      </c>
      <c r="F4056" t="s">
        <v>37</v>
      </c>
      <c r="G4056" t="s">
        <v>949</v>
      </c>
      <c r="H4056">
        <v>89.515557652546931</v>
      </c>
    </row>
    <row r="4057" spans="1:8" x14ac:dyDescent="0.25">
      <c r="A4057" t="s">
        <v>9626</v>
      </c>
      <c r="B4057" t="s">
        <v>8467</v>
      </c>
      <c r="C4057" t="s">
        <v>13</v>
      </c>
      <c r="D4057">
        <v>2045</v>
      </c>
      <c r="E4057" t="s">
        <v>18</v>
      </c>
      <c r="F4057" t="s">
        <v>37</v>
      </c>
      <c r="G4057" t="s">
        <v>949</v>
      </c>
      <c r="H4057">
        <v>91.627292486932561</v>
      </c>
    </row>
    <row r="4058" spans="1:8" x14ac:dyDescent="0.25">
      <c r="A4058" t="s">
        <v>9627</v>
      </c>
      <c r="B4058" t="s">
        <v>8467</v>
      </c>
      <c r="C4058" t="s">
        <v>13</v>
      </c>
      <c r="D4058">
        <v>2045</v>
      </c>
      <c r="E4058" t="s">
        <v>19</v>
      </c>
      <c r="F4058" t="s">
        <v>37</v>
      </c>
      <c r="G4058" t="s">
        <v>949</v>
      </c>
      <c r="H4058">
        <v>93.187655879357166</v>
      </c>
    </row>
    <row r="4059" spans="1:8" x14ac:dyDescent="0.25">
      <c r="A4059" t="s">
        <v>9628</v>
      </c>
      <c r="B4059" t="s">
        <v>8467</v>
      </c>
      <c r="C4059" t="s">
        <v>13</v>
      </c>
      <c r="D4059">
        <v>2045</v>
      </c>
      <c r="E4059" t="s">
        <v>20</v>
      </c>
      <c r="F4059" t="s">
        <v>37</v>
      </c>
      <c r="G4059" t="s">
        <v>949</v>
      </c>
      <c r="H4059">
        <v>96.177183044906059</v>
      </c>
    </row>
    <row r="4060" spans="1:8" x14ac:dyDescent="0.25">
      <c r="A4060" t="s">
        <v>9629</v>
      </c>
      <c r="B4060" t="s">
        <v>8467</v>
      </c>
      <c r="C4060" t="s">
        <v>13</v>
      </c>
      <c r="D4060">
        <v>2045</v>
      </c>
      <c r="E4060" t="s">
        <v>21</v>
      </c>
      <c r="F4060" t="s">
        <v>37</v>
      </c>
      <c r="G4060" t="s">
        <v>949</v>
      </c>
      <c r="H4060">
        <v>99.68433786062046</v>
      </c>
    </row>
    <row r="4061" spans="1:8" x14ac:dyDescent="0.25">
      <c r="A4061" t="s">
        <v>9630</v>
      </c>
      <c r="B4061" t="s">
        <v>8467</v>
      </c>
      <c r="C4061" t="s">
        <v>13</v>
      </c>
      <c r="D4061">
        <v>2045</v>
      </c>
      <c r="E4061" t="s">
        <v>22</v>
      </c>
      <c r="F4061" t="s">
        <v>37</v>
      </c>
      <c r="G4061" t="s">
        <v>949</v>
      </c>
      <c r="H4061">
        <v>102.22360642998071</v>
      </c>
    </row>
    <row r="4062" spans="1:8" x14ac:dyDescent="0.25">
      <c r="A4062" t="s">
        <v>9631</v>
      </c>
      <c r="B4062" t="s">
        <v>8467</v>
      </c>
      <c r="C4062" t="s">
        <v>13</v>
      </c>
      <c r="D4062">
        <v>2045</v>
      </c>
      <c r="E4062" t="s">
        <v>23</v>
      </c>
      <c r="F4062" t="s">
        <v>37</v>
      </c>
      <c r="G4062" t="s">
        <v>949</v>
      </c>
      <c r="H4062">
        <v>104.96798188958337</v>
      </c>
    </row>
    <row r="4063" spans="1:8" x14ac:dyDescent="0.25">
      <c r="A4063" t="s">
        <v>9632</v>
      </c>
      <c r="B4063" t="s">
        <v>8467</v>
      </c>
      <c r="C4063" t="s">
        <v>13</v>
      </c>
      <c r="D4063">
        <v>2045</v>
      </c>
      <c r="E4063" t="s">
        <v>24</v>
      </c>
      <c r="F4063" t="s">
        <v>37</v>
      </c>
      <c r="G4063" t="s">
        <v>949</v>
      </c>
      <c r="H4063">
        <v>99.599405986514384</v>
      </c>
    </row>
    <row r="4064" spans="1:8" x14ac:dyDescent="0.25">
      <c r="A4064" t="s">
        <v>9633</v>
      </c>
      <c r="B4064" t="s">
        <v>8467</v>
      </c>
      <c r="C4064" t="s">
        <v>13</v>
      </c>
      <c r="D4064">
        <v>2045</v>
      </c>
      <c r="E4064" t="s">
        <v>25</v>
      </c>
      <c r="F4064" t="s">
        <v>37</v>
      </c>
      <c r="G4064" t="s">
        <v>949</v>
      </c>
      <c r="H4064">
        <v>116.12852835107063</v>
      </c>
    </row>
    <row r="4065" spans="1:8" x14ac:dyDescent="0.25">
      <c r="A4065" t="s">
        <v>9634</v>
      </c>
      <c r="B4065" t="s">
        <v>8467</v>
      </c>
      <c r="C4065" t="s">
        <v>13</v>
      </c>
      <c r="D4065">
        <v>2045</v>
      </c>
      <c r="E4065" t="s">
        <v>26</v>
      </c>
      <c r="F4065" t="s">
        <v>37</v>
      </c>
      <c r="G4065" t="s">
        <v>949</v>
      </c>
      <c r="H4065">
        <v>113.33751753183927</v>
      </c>
    </row>
    <row r="4066" spans="1:8" x14ac:dyDescent="0.25">
      <c r="A4066" t="s">
        <v>9635</v>
      </c>
      <c r="B4066" t="s">
        <v>8467</v>
      </c>
      <c r="C4066" t="s">
        <v>13</v>
      </c>
      <c r="D4066">
        <v>2045</v>
      </c>
      <c r="E4066" t="s">
        <v>27</v>
      </c>
      <c r="F4066" t="s">
        <v>37</v>
      </c>
      <c r="G4066" t="s">
        <v>949</v>
      </c>
      <c r="H4066">
        <v>127.73016278627256</v>
      </c>
    </row>
    <row r="4067" spans="1:8" x14ac:dyDescent="0.25">
      <c r="A4067" t="s">
        <v>9636</v>
      </c>
      <c r="B4067" t="s">
        <v>8467</v>
      </c>
      <c r="C4067" t="s">
        <v>13</v>
      </c>
      <c r="D4067">
        <v>2045</v>
      </c>
      <c r="E4067" t="s">
        <v>28</v>
      </c>
      <c r="F4067" t="s">
        <v>37</v>
      </c>
      <c r="G4067" t="s">
        <v>949</v>
      </c>
      <c r="H4067">
        <v>135.87303630192363</v>
      </c>
    </row>
    <row r="4068" spans="1:8" x14ac:dyDescent="0.25">
      <c r="A4068" t="s">
        <v>9637</v>
      </c>
      <c r="B4068" t="s">
        <v>8467</v>
      </c>
      <c r="C4068" t="s">
        <v>13</v>
      </c>
      <c r="D4068">
        <v>2045</v>
      </c>
      <c r="E4068" t="s">
        <v>29</v>
      </c>
      <c r="F4068" t="s">
        <v>37</v>
      </c>
      <c r="G4068" t="s">
        <v>949</v>
      </c>
      <c r="H4068">
        <v>134.3955714227894</v>
      </c>
    </row>
    <row r="4069" spans="1:8" x14ac:dyDescent="0.25">
      <c r="A4069" t="s">
        <v>9638</v>
      </c>
      <c r="B4069" t="s">
        <v>8467</v>
      </c>
      <c r="C4069" t="s">
        <v>13</v>
      </c>
      <c r="D4069">
        <v>2045</v>
      </c>
      <c r="E4069" t="s">
        <v>30</v>
      </c>
      <c r="F4069" t="s">
        <v>37</v>
      </c>
      <c r="G4069" t="s">
        <v>949</v>
      </c>
      <c r="H4069">
        <v>128.3150138618943</v>
      </c>
    </row>
    <row r="4070" spans="1:8" x14ac:dyDescent="0.25">
      <c r="A4070" t="s">
        <v>9639</v>
      </c>
      <c r="B4070" t="s">
        <v>8467</v>
      </c>
      <c r="C4070" t="s">
        <v>13</v>
      </c>
      <c r="D4070">
        <v>2045</v>
      </c>
      <c r="E4070" t="s">
        <v>31</v>
      </c>
      <c r="F4070" t="s">
        <v>37</v>
      </c>
      <c r="G4070" t="s">
        <v>949</v>
      </c>
      <c r="H4070">
        <v>113.29280569861727</v>
      </c>
    </row>
    <row r="4071" spans="1:8" x14ac:dyDescent="0.25">
      <c r="A4071" t="s">
        <v>9640</v>
      </c>
      <c r="B4071" t="s">
        <v>8467</v>
      </c>
      <c r="C4071" t="s">
        <v>13</v>
      </c>
      <c r="D4071">
        <v>2045</v>
      </c>
      <c r="E4071" t="s">
        <v>32</v>
      </c>
      <c r="F4071" t="s">
        <v>37</v>
      </c>
      <c r="G4071" t="s">
        <v>949</v>
      </c>
      <c r="H4071">
        <v>106.82091773310117</v>
      </c>
    </row>
    <row r="4072" spans="1:8" x14ac:dyDescent="0.25">
      <c r="A4072" t="s">
        <v>9641</v>
      </c>
      <c r="B4072" t="s">
        <v>8467</v>
      </c>
      <c r="C4072" t="s">
        <v>13</v>
      </c>
      <c r="D4072">
        <v>2045</v>
      </c>
      <c r="E4072" t="s">
        <v>33</v>
      </c>
      <c r="F4072" t="s">
        <v>37</v>
      </c>
      <c r="G4072" t="s">
        <v>949</v>
      </c>
      <c r="H4072">
        <v>79.367968590407699</v>
      </c>
    </row>
    <row r="4073" spans="1:8" x14ac:dyDescent="0.25">
      <c r="A4073" t="s">
        <v>9642</v>
      </c>
      <c r="B4073" t="s">
        <v>8467</v>
      </c>
      <c r="C4073" t="s">
        <v>13</v>
      </c>
      <c r="D4073">
        <v>2045</v>
      </c>
      <c r="E4073" t="s">
        <v>34</v>
      </c>
      <c r="F4073" t="s">
        <v>37</v>
      </c>
      <c r="G4073" t="s">
        <v>949</v>
      </c>
      <c r="H4073">
        <v>44.1715848954208</v>
      </c>
    </row>
    <row r="4074" spans="1:8" x14ac:dyDescent="0.25">
      <c r="A4074" t="s">
        <v>9643</v>
      </c>
      <c r="B4074" t="s">
        <v>8467</v>
      </c>
      <c r="C4074" t="s">
        <v>13</v>
      </c>
      <c r="D4074">
        <v>2045</v>
      </c>
      <c r="E4074" t="s">
        <v>35</v>
      </c>
      <c r="F4074" t="s">
        <v>37</v>
      </c>
      <c r="G4074" t="s">
        <v>949</v>
      </c>
      <c r="H4074">
        <v>15.427509749712774</v>
      </c>
    </row>
    <row r="4075" spans="1:8" x14ac:dyDescent="0.25">
      <c r="A4075" t="s">
        <v>9644</v>
      </c>
      <c r="B4075" t="s">
        <v>8467</v>
      </c>
      <c r="C4075" t="s">
        <v>13</v>
      </c>
      <c r="D4075">
        <v>2045</v>
      </c>
      <c r="E4075" t="s">
        <v>36</v>
      </c>
      <c r="F4075" t="s">
        <v>37</v>
      </c>
      <c r="G4075" t="s">
        <v>949</v>
      </c>
      <c r="H4075">
        <v>2.7072516394636246</v>
      </c>
    </row>
    <row r="4076" spans="1:8" x14ac:dyDescent="0.25">
      <c r="A4076" t="s">
        <v>3763</v>
      </c>
      <c r="B4076" t="s">
        <v>107</v>
      </c>
      <c r="C4076" t="s">
        <v>13</v>
      </c>
      <c r="D4076">
        <v>2045</v>
      </c>
      <c r="E4076" t="s">
        <v>16</v>
      </c>
      <c r="F4076" t="s">
        <v>15</v>
      </c>
      <c r="G4076" t="s">
        <v>906</v>
      </c>
      <c r="H4076">
        <v>71.293764326125896</v>
      </c>
    </row>
    <row r="4077" spans="1:8" x14ac:dyDescent="0.25">
      <c r="A4077" t="s">
        <v>3764</v>
      </c>
      <c r="B4077" t="s">
        <v>107</v>
      </c>
      <c r="C4077" t="s">
        <v>13</v>
      </c>
      <c r="D4077">
        <v>2045</v>
      </c>
      <c r="E4077" t="s">
        <v>17</v>
      </c>
      <c r="F4077" t="s">
        <v>15</v>
      </c>
      <c r="G4077" t="s">
        <v>906</v>
      </c>
      <c r="H4077">
        <v>74.815647935329011</v>
      </c>
    </row>
    <row r="4078" spans="1:8" x14ac:dyDescent="0.25">
      <c r="A4078" t="s">
        <v>3765</v>
      </c>
      <c r="B4078" t="s">
        <v>107</v>
      </c>
      <c r="C4078" t="s">
        <v>13</v>
      </c>
      <c r="D4078">
        <v>2045</v>
      </c>
      <c r="E4078" t="s">
        <v>18</v>
      </c>
      <c r="F4078" t="s">
        <v>15</v>
      </c>
      <c r="G4078" t="s">
        <v>906</v>
      </c>
      <c r="H4078">
        <v>78.101914908553553</v>
      </c>
    </row>
    <row r="4079" spans="1:8" x14ac:dyDescent="0.25">
      <c r="A4079" t="s">
        <v>3766</v>
      </c>
      <c r="B4079" t="s">
        <v>107</v>
      </c>
      <c r="C4079" t="s">
        <v>13</v>
      </c>
      <c r="D4079">
        <v>2045</v>
      </c>
      <c r="E4079" t="s">
        <v>19</v>
      </c>
      <c r="F4079" t="s">
        <v>15</v>
      </c>
      <c r="G4079" t="s">
        <v>906</v>
      </c>
      <c r="H4079">
        <v>82.066540985529528</v>
      </c>
    </row>
    <row r="4080" spans="1:8" x14ac:dyDescent="0.25">
      <c r="A4080" t="s">
        <v>3767</v>
      </c>
      <c r="B4080" t="s">
        <v>107</v>
      </c>
      <c r="C4080" t="s">
        <v>13</v>
      </c>
      <c r="D4080">
        <v>2045</v>
      </c>
      <c r="E4080" t="s">
        <v>20</v>
      </c>
      <c r="F4080" t="s">
        <v>15</v>
      </c>
      <c r="G4080" t="s">
        <v>906</v>
      </c>
      <c r="H4080">
        <v>87.930496548514924</v>
      </c>
    </row>
    <row r="4081" spans="1:8" x14ac:dyDescent="0.25">
      <c r="A4081" t="s">
        <v>3768</v>
      </c>
      <c r="B4081" t="s">
        <v>107</v>
      </c>
      <c r="C4081" t="s">
        <v>13</v>
      </c>
      <c r="D4081">
        <v>2045</v>
      </c>
      <c r="E4081" t="s">
        <v>21</v>
      </c>
      <c r="F4081" t="s">
        <v>15</v>
      </c>
      <c r="G4081" t="s">
        <v>906</v>
      </c>
      <c r="H4081">
        <v>96.023898317754814</v>
      </c>
    </row>
    <row r="4082" spans="1:8" x14ac:dyDescent="0.25">
      <c r="A4082" t="s">
        <v>3769</v>
      </c>
      <c r="B4082" t="s">
        <v>107</v>
      </c>
      <c r="C4082" t="s">
        <v>13</v>
      </c>
      <c r="D4082">
        <v>2045</v>
      </c>
      <c r="E4082" t="s">
        <v>22</v>
      </c>
      <c r="F4082" t="s">
        <v>15</v>
      </c>
      <c r="G4082" t="s">
        <v>906</v>
      </c>
      <c r="H4082">
        <v>103.8367859423761</v>
      </c>
    </row>
    <row r="4083" spans="1:8" x14ac:dyDescent="0.25">
      <c r="A4083" t="s">
        <v>3770</v>
      </c>
      <c r="B4083" t="s">
        <v>107</v>
      </c>
      <c r="C4083" t="s">
        <v>13</v>
      </c>
      <c r="D4083">
        <v>2045</v>
      </c>
      <c r="E4083" t="s">
        <v>23</v>
      </c>
      <c r="F4083" t="s">
        <v>15</v>
      </c>
      <c r="G4083" t="s">
        <v>906</v>
      </c>
      <c r="H4083">
        <v>110.62359226986914</v>
      </c>
    </row>
    <row r="4084" spans="1:8" x14ac:dyDescent="0.25">
      <c r="A4084" t="s">
        <v>3771</v>
      </c>
      <c r="B4084" t="s">
        <v>107</v>
      </c>
      <c r="C4084" t="s">
        <v>13</v>
      </c>
      <c r="D4084">
        <v>2045</v>
      </c>
      <c r="E4084" t="s">
        <v>24</v>
      </c>
      <c r="F4084" t="s">
        <v>15</v>
      </c>
      <c r="G4084" t="s">
        <v>906</v>
      </c>
      <c r="H4084">
        <v>103.57269318953325</v>
      </c>
    </row>
    <row r="4085" spans="1:8" x14ac:dyDescent="0.25">
      <c r="A4085" t="s">
        <v>3772</v>
      </c>
      <c r="B4085" t="s">
        <v>107</v>
      </c>
      <c r="C4085" t="s">
        <v>13</v>
      </c>
      <c r="D4085">
        <v>2045</v>
      </c>
      <c r="E4085" t="s">
        <v>25</v>
      </c>
      <c r="F4085" t="s">
        <v>15</v>
      </c>
      <c r="G4085" t="s">
        <v>906</v>
      </c>
      <c r="H4085">
        <v>118.59113538754377</v>
      </c>
    </row>
    <row r="4086" spans="1:8" x14ac:dyDescent="0.25">
      <c r="A4086" t="s">
        <v>3773</v>
      </c>
      <c r="B4086" t="s">
        <v>107</v>
      </c>
      <c r="C4086" t="s">
        <v>13</v>
      </c>
      <c r="D4086">
        <v>2045</v>
      </c>
      <c r="E4086" t="s">
        <v>26</v>
      </c>
      <c r="F4086" t="s">
        <v>15</v>
      </c>
      <c r="G4086" t="s">
        <v>906</v>
      </c>
      <c r="H4086">
        <v>112.53929960361134</v>
      </c>
    </row>
    <row r="4087" spans="1:8" x14ac:dyDescent="0.25">
      <c r="A4087" t="s">
        <v>3774</v>
      </c>
      <c r="B4087" t="s">
        <v>107</v>
      </c>
      <c r="C4087" t="s">
        <v>13</v>
      </c>
      <c r="D4087">
        <v>2045</v>
      </c>
      <c r="E4087" t="s">
        <v>27</v>
      </c>
      <c r="F4087" t="s">
        <v>15</v>
      </c>
      <c r="G4087" t="s">
        <v>906</v>
      </c>
      <c r="H4087">
        <v>124.76397670219527</v>
      </c>
    </row>
    <row r="4088" spans="1:8" x14ac:dyDescent="0.25">
      <c r="A4088" t="s">
        <v>3775</v>
      </c>
      <c r="B4088" t="s">
        <v>107</v>
      </c>
      <c r="C4088" t="s">
        <v>13</v>
      </c>
      <c r="D4088">
        <v>2045</v>
      </c>
      <c r="E4088" t="s">
        <v>28</v>
      </c>
      <c r="F4088" t="s">
        <v>15</v>
      </c>
      <c r="G4088" t="s">
        <v>906</v>
      </c>
      <c r="H4088">
        <v>130.52537268348817</v>
      </c>
    </row>
    <row r="4089" spans="1:8" x14ac:dyDescent="0.25">
      <c r="A4089" t="s">
        <v>3776</v>
      </c>
      <c r="B4089" t="s">
        <v>107</v>
      </c>
      <c r="C4089" t="s">
        <v>13</v>
      </c>
      <c r="D4089">
        <v>2045</v>
      </c>
      <c r="E4089" t="s">
        <v>29</v>
      </c>
      <c r="F4089" t="s">
        <v>15</v>
      </c>
      <c r="G4089" t="s">
        <v>906</v>
      </c>
      <c r="H4089">
        <v>124.0799257850784</v>
      </c>
    </row>
    <row r="4090" spans="1:8" x14ac:dyDescent="0.25">
      <c r="A4090" t="s">
        <v>3777</v>
      </c>
      <c r="B4090" t="s">
        <v>107</v>
      </c>
      <c r="C4090" t="s">
        <v>13</v>
      </c>
      <c r="D4090">
        <v>2045</v>
      </c>
      <c r="E4090" t="s">
        <v>30</v>
      </c>
      <c r="F4090" t="s">
        <v>15</v>
      </c>
      <c r="G4090" t="s">
        <v>906</v>
      </c>
      <c r="H4090">
        <v>110.75507728344846</v>
      </c>
    </row>
    <row r="4091" spans="1:8" x14ac:dyDescent="0.25">
      <c r="A4091" t="s">
        <v>3778</v>
      </c>
      <c r="B4091" t="s">
        <v>107</v>
      </c>
      <c r="C4091" t="s">
        <v>13</v>
      </c>
      <c r="D4091">
        <v>2045</v>
      </c>
      <c r="E4091" t="s">
        <v>31</v>
      </c>
      <c r="F4091" t="s">
        <v>15</v>
      </c>
      <c r="G4091" t="s">
        <v>906</v>
      </c>
      <c r="H4091">
        <v>87.409579930228489</v>
      </c>
    </row>
    <row r="4092" spans="1:8" x14ac:dyDescent="0.25">
      <c r="A4092" t="s">
        <v>3779</v>
      </c>
      <c r="B4092" t="s">
        <v>107</v>
      </c>
      <c r="C4092" t="s">
        <v>13</v>
      </c>
      <c r="D4092">
        <v>2045</v>
      </c>
      <c r="E4092" t="s">
        <v>32</v>
      </c>
      <c r="F4092" t="s">
        <v>15</v>
      </c>
      <c r="G4092" t="s">
        <v>906</v>
      </c>
      <c r="H4092">
        <v>70.517627517555809</v>
      </c>
    </row>
    <row r="4093" spans="1:8" x14ac:dyDescent="0.25">
      <c r="A4093" t="s">
        <v>3780</v>
      </c>
      <c r="B4093" t="s">
        <v>107</v>
      </c>
      <c r="C4093" t="s">
        <v>13</v>
      </c>
      <c r="D4093">
        <v>2045</v>
      </c>
      <c r="E4093" t="s">
        <v>33</v>
      </c>
      <c r="F4093" t="s">
        <v>15</v>
      </c>
      <c r="G4093" t="s">
        <v>906</v>
      </c>
      <c r="H4093">
        <v>42.651215041300091</v>
      </c>
    </row>
    <row r="4094" spans="1:8" x14ac:dyDescent="0.25">
      <c r="A4094" t="s">
        <v>3781</v>
      </c>
      <c r="B4094" t="s">
        <v>107</v>
      </c>
      <c r="C4094" t="s">
        <v>13</v>
      </c>
      <c r="D4094">
        <v>2045</v>
      </c>
      <c r="E4094" t="s">
        <v>34</v>
      </c>
      <c r="F4094" t="s">
        <v>15</v>
      </c>
      <c r="G4094" t="s">
        <v>906</v>
      </c>
      <c r="H4094">
        <v>18.079077567141105</v>
      </c>
    </row>
    <row r="4095" spans="1:8" x14ac:dyDescent="0.25">
      <c r="A4095" t="s">
        <v>3782</v>
      </c>
      <c r="B4095" t="s">
        <v>107</v>
      </c>
      <c r="C4095" t="s">
        <v>13</v>
      </c>
      <c r="D4095">
        <v>2045</v>
      </c>
      <c r="E4095" t="s">
        <v>35</v>
      </c>
      <c r="F4095" t="s">
        <v>15</v>
      </c>
      <c r="G4095" t="s">
        <v>906</v>
      </c>
      <c r="H4095">
        <v>4.2654889233578883</v>
      </c>
    </row>
    <row r="4096" spans="1:8" x14ac:dyDescent="0.25">
      <c r="A4096" t="s">
        <v>3783</v>
      </c>
      <c r="B4096" t="s">
        <v>107</v>
      </c>
      <c r="C4096" t="s">
        <v>13</v>
      </c>
      <c r="D4096">
        <v>2045</v>
      </c>
      <c r="E4096" t="s">
        <v>36</v>
      </c>
      <c r="F4096" t="s">
        <v>15</v>
      </c>
      <c r="G4096" t="s">
        <v>906</v>
      </c>
      <c r="H4096">
        <v>0.46687227458498498</v>
      </c>
    </row>
    <row r="4097" spans="1:8" x14ac:dyDescent="0.25">
      <c r="A4097" t="s">
        <v>3784</v>
      </c>
      <c r="B4097" t="s">
        <v>107</v>
      </c>
      <c r="C4097" t="s">
        <v>13</v>
      </c>
      <c r="D4097">
        <v>2045</v>
      </c>
      <c r="E4097" t="s">
        <v>16</v>
      </c>
      <c r="F4097" t="s">
        <v>37</v>
      </c>
      <c r="G4097" t="s">
        <v>906</v>
      </c>
      <c r="H4097">
        <v>67.272419175590471</v>
      </c>
    </row>
    <row r="4098" spans="1:8" x14ac:dyDescent="0.25">
      <c r="A4098" t="s">
        <v>3785</v>
      </c>
      <c r="B4098" t="s">
        <v>107</v>
      </c>
      <c r="C4098" t="s">
        <v>13</v>
      </c>
      <c r="D4098">
        <v>2045</v>
      </c>
      <c r="E4098" t="s">
        <v>17</v>
      </c>
      <c r="F4098" t="s">
        <v>37</v>
      </c>
      <c r="G4098" t="s">
        <v>906</v>
      </c>
      <c r="H4098">
        <v>70.358256512088573</v>
      </c>
    </row>
    <row r="4099" spans="1:8" x14ac:dyDescent="0.25">
      <c r="A4099" t="s">
        <v>3786</v>
      </c>
      <c r="B4099" t="s">
        <v>107</v>
      </c>
      <c r="C4099" t="s">
        <v>13</v>
      </c>
      <c r="D4099">
        <v>2045</v>
      </c>
      <c r="E4099" t="s">
        <v>18</v>
      </c>
      <c r="F4099" t="s">
        <v>37</v>
      </c>
      <c r="G4099" t="s">
        <v>906</v>
      </c>
      <c r="H4099">
        <v>73.061752487652043</v>
      </c>
    </row>
    <row r="4100" spans="1:8" x14ac:dyDescent="0.25">
      <c r="A4100" t="s">
        <v>3787</v>
      </c>
      <c r="B4100" t="s">
        <v>107</v>
      </c>
      <c r="C4100" t="s">
        <v>13</v>
      </c>
      <c r="D4100">
        <v>2045</v>
      </c>
      <c r="E4100" t="s">
        <v>19</v>
      </c>
      <c r="F4100" t="s">
        <v>37</v>
      </c>
      <c r="G4100" t="s">
        <v>906</v>
      </c>
      <c r="H4100">
        <v>76.670219365780753</v>
      </c>
    </row>
    <row r="4101" spans="1:8" x14ac:dyDescent="0.25">
      <c r="A4101" t="s">
        <v>3788</v>
      </c>
      <c r="B4101" t="s">
        <v>107</v>
      </c>
      <c r="C4101" t="s">
        <v>13</v>
      </c>
      <c r="D4101">
        <v>2045</v>
      </c>
      <c r="E4101" t="s">
        <v>20</v>
      </c>
      <c r="F4101" t="s">
        <v>37</v>
      </c>
      <c r="G4101" t="s">
        <v>906</v>
      </c>
      <c r="H4101">
        <v>81.894187451566836</v>
      </c>
    </row>
    <row r="4102" spans="1:8" x14ac:dyDescent="0.25">
      <c r="A4102" t="s">
        <v>3789</v>
      </c>
      <c r="B4102" t="s">
        <v>107</v>
      </c>
      <c r="C4102" t="s">
        <v>13</v>
      </c>
      <c r="D4102">
        <v>2045</v>
      </c>
      <c r="E4102" t="s">
        <v>21</v>
      </c>
      <c r="F4102" t="s">
        <v>37</v>
      </c>
      <c r="G4102" t="s">
        <v>906</v>
      </c>
      <c r="H4102">
        <v>88.572898038143904</v>
      </c>
    </row>
    <row r="4103" spans="1:8" x14ac:dyDescent="0.25">
      <c r="A4103" t="s">
        <v>3790</v>
      </c>
      <c r="B4103" t="s">
        <v>107</v>
      </c>
      <c r="C4103" t="s">
        <v>13</v>
      </c>
      <c r="D4103">
        <v>2045</v>
      </c>
      <c r="E4103" t="s">
        <v>22</v>
      </c>
      <c r="F4103" t="s">
        <v>37</v>
      </c>
      <c r="G4103" t="s">
        <v>906</v>
      </c>
      <c r="H4103">
        <v>94.770135480901217</v>
      </c>
    </row>
    <row r="4104" spans="1:8" x14ac:dyDescent="0.25">
      <c r="A4104" t="s">
        <v>3791</v>
      </c>
      <c r="B4104" t="s">
        <v>107</v>
      </c>
      <c r="C4104" t="s">
        <v>13</v>
      </c>
      <c r="D4104">
        <v>2045</v>
      </c>
      <c r="E4104" t="s">
        <v>23</v>
      </c>
      <c r="F4104" t="s">
        <v>37</v>
      </c>
      <c r="G4104" t="s">
        <v>906</v>
      </c>
      <c r="H4104">
        <v>100.18754722391371</v>
      </c>
    </row>
    <row r="4105" spans="1:8" x14ac:dyDescent="0.25">
      <c r="A4105" t="s">
        <v>3792</v>
      </c>
      <c r="B4105" t="s">
        <v>107</v>
      </c>
      <c r="C4105" t="s">
        <v>13</v>
      </c>
      <c r="D4105">
        <v>2045</v>
      </c>
      <c r="E4105" t="s">
        <v>24</v>
      </c>
      <c r="F4105" t="s">
        <v>37</v>
      </c>
      <c r="G4105" t="s">
        <v>906</v>
      </c>
      <c r="H4105">
        <v>94.23183092565273</v>
      </c>
    </row>
    <row r="4106" spans="1:8" x14ac:dyDescent="0.25">
      <c r="A4106" t="s">
        <v>3793</v>
      </c>
      <c r="B4106" t="s">
        <v>107</v>
      </c>
      <c r="C4106" t="s">
        <v>13</v>
      </c>
      <c r="D4106">
        <v>2045</v>
      </c>
      <c r="E4106" t="s">
        <v>25</v>
      </c>
      <c r="F4106" t="s">
        <v>37</v>
      </c>
      <c r="G4106" t="s">
        <v>906</v>
      </c>
      <c r="H4106">
        <v>109.10075677694797</v>
      </c>
    </row>
    <row r="4107" spans="1:8" x14ac:dyDescent="0.25">
      <c r="A4107" t="s">
        <v>3794</v>
      </c>
      <c r="B4107" t="s">
        <v>107</v>
      </c>
      <c r="C4107" t="s">
        <v>13</v>
      </c>
      <c r="D4107">
        <v>2045</v>
      </c>
      <c r="E4107" t="s">
        <v>26</v>
      </c>
      <c r="F4107" t="s">
        <v>37</v>
      </c>
      <c r="G4107" t="s">
        <v>906</v>
      </c>
      <c r="H4107">
        <v>104.77376055781441</v>
      </c>
    </row>
    <row r="4108" spans="1:8" x14ac:dyDescent="0.25">
      <c r="A4108" t="s">
        <v>3795</v>
      </c>
      <c r="B4108" t="s">
        <v>107</v>
      </c>
      <c r="C4108" t="s">
        <v>13</v>
      </c>
      <c r="D4108">
        <v>2045</v>
      </c>
      <c r="E4108" t="s">
        <v>27</v>
      </c>
      <c r="F4108" t="s">
        <v>37</v>
      </c>
      <c r="G4108" t="s">
        <v>906</v>
      </c>
      <c r="H4108">
        <v>118.96569580442487</v>
      </c>
    </row>
    <row r="4109" spans="1:8" x14ac:dyDescent="0.25">
      <c r="A4109" t="s">
        <v>3796</v>
      </c>
      <c r="B4109" t="s">
        <v>107</v>
      </c>
      <c r="C4109" t="s">
        <v>13</v>
      </c>
      <c r="D4109">
        <v>2045</v>
      </c>
      <c r="E4109" t="s">
        <v>28</v>
      </c>
      <c r="F4109" t="s">
        <v>37</v>
      </c>
      <c r="G4109" t="s">
        <v>906</v>
      </c>
      <c r="H4109">
        <v>129.54943077116917</v>
      </c>
    </row>
    <row r="4110" spans="1:8" x14ac:dyDescent="0.25">
      <c r="A4110" t="s">
        <v>3797</v>
      </c>
      <c r="B4110" t="s">
        <v>107</v>
      </c>
      <c r="C4110" t="s">
        <v>13</v>
      </c>
      <c r="D4110">
        <v>2045</v>
      </c>
      <c r="E4110" t="s">
        <v>29</v>
      </c>
      <c r="F4110" t="s">
        <v>37</v>
      </c>
      <c r="G4110" t="s">
        <v>906</v>
      </c>
      <c r="H4110">
        <v>130.47577787575867</v>
      </c>
    </row>
    <row r="4111" spans="1:8" x14ac:dyDescent="0.25">
      <c r="A4111" t="s">
        <v>3798</v>
      </c>
      <c r="B4111" t="s">
        <v>107</v>
      </c>
      <c r="C4111" t="s">
        <v>13</v>
      </c>
      <c r="D4111">
        <v>2045</v>
      </c>
      <c r="E4111" t="s">
        <v>30</v>
      </c>
      <c r="F4111" t="s">
        <v>37</v>
      </c>
      <c r="G4111" t="s">
        <v>906</v>
      </c>
      <c r="H4111">
        <v>125.91166127991163</v>
      </c>
    </row>
    <row r="4112" spans="1:8" x14ac:dyDescent="0.25">
      <c r="A4112" t="s">
        <v>3799</v>
      </c>
      <c r="B4112" t="s">
        <v>107</v>
      </c>
      <c r="C4112" t="s">
        <v>13</v>
      </c>
      <c r="D4112">
        <v>2045</v>
      </c>
      <c r="E4112" t="s">
        <v>31</v>
      </c>
      <c r="F4112" t="s">
        <v>37</v>
      </c>
      <c r="G4112" t="s">
        <v>906</v>
      </c>
      <c r="H4112">
        <v>111.9902364507272</v>
      </c>
    </row>
    <row r="4113" spans="1:8" x14ac:dyDescent="0.25">
      <c r="A4113" t="s">
        <v>3800</v>
      </c>
      <c r="B4113" t="s">
        <v>107</v>
      </c>
      <c r="C4113" t="s">
        <v>13</v>
      </c>
      <c r="D4113">
        <v>2045</v>
      </c>
      <c r="E4113" t="s">
        <v>32</v>
      </c>
      <c r="F4113" t="s">
        <v>37</v>
      </c>
      <c r="G4113" t="s">
        <v>906</v>
      </c>
      <c r="H4113">
        <v>106.13010821146737</v>
      </c>
    </row>
    <row r="4114" spans="1:8" x14ac:dyDescent="0.25">
      <c r="A4114" t="s">
        <v>3801</v>
      </c>
      <c r="B4114" t="s">
        <v>107</v>
      </c>
      <c r="C4114" t="s">
        <v>13</v>
      </c>
      <c r="D4114">
        <v>2045</v>
      </c>
      <c r="E4114" t="s">
        <v>33</v>
      </c>
      <c r="F4114" t="s">
        <v>37</v>
      </c>
      <c r="G4114" t="s">
        <v>906</v>
      </c>
      <c r="H4114">
        <v>79.065213442716541</v>
      </c>
    </row>
    <row r="4115" spans="1:8" x14ac:dyDescent="0.25">
      <c r="A4115" t="s">
        <v>3802</v>
      </c>
      <c r="B4115" t="s">
        <v>107</v>
      </c>
      <c r="C4115" t="s">
        <v>13</v>
      </c>
      <c r="D4115">
        <v>2045</v>
      </c>
      <c r="E4115" t="s">
        <v>34</v>
      </c>
      <c r="F4115" t="s">
        <v>37</v>
      </c>
      <c r="G4115" t="s">
        <v>906</v>
      </c>
      <c r="H4115">
        <v>44.085914479922842</v>
      </c>
    </row>
    <row r="4116" spans="1:8" x14ac:dyDescent="0.25">
      <c r="A4116" t="s">
        <v>3803</v>
      </c>
      <c r="B4116" t="s">
        <v>107</v>
      </c>
      <c r="C4116" t="s">
        <v>13</v>
      </c>
      <c r="D4116">
        <v>2045</v>
      </c>
      <c r="E4116" t="s">
        <v>35</v>
      </c>
      <c r="F4116" t="s">
        <v>37</v>
      </c>
      <c r="G4116" t="s">
        <v>906</v>
      </c>
      <c r="H4116">
        <v>15.391422956951738</v>
      </c>
    </row>
    <row r="4117" spans="1:8" x14ac:dyDescent="0.25">
      <c r="A4117" t="s">
        <v>3804</v>
      </c>
      <c r="B4117" t="s">
        <v>107</v>
      </c>
      <c r="C4117" t="s">
        <v>13</v>
      </c>
      <c r="D4117">
        <v>2045</v>
      </c>
      <c r="E4117" t="s">
        <v>36</v>
      </c>
      <c r="F4117" t="s">
        <v>37</v>
      </c>
      <c r="G4117" t="s">
        <v>906</v>
      </c>
      <c r="H4117">
        <v>2.701751680688282</v>
      </c>
    </row>
    <row r="4118" spans="1:8" x14ac:dyDescent="0.25">
      <c r="A4118" t="s">
        <v>3805</v>
      </c>
      <c r="B4118" t="s">
        <v>107</v>
      </c>
      <c r="C4118" t="s">
        <v>13</v>
      </c>
      <c r="D4118">
        <v>2045</v>
      </c>
      <c r="E4118" t="s">
        <v>16</v>
      </c>
      <c r="F4118" t="s">
        <v>15</v>
      </c>
      <c r="G4118" t="s">
        <v>949</v>
      </c>
      <c r="H4118">
        <v>74.874250698710881</v>
      </c>
    </row>
    <row r="4119" spans="1:8" x14ac:dyDescent="0.25">
      <c r="A4119" t="s">
        <v>3806</v>
      </c>
      <c r="B4119" t="s">
        <v>107</v>
      </c>
      <c r="C4119" t="s">
        <v>13</v>
      </c>
      <c r="D4119">
        <v>2045</v>
      </c>
      <c r="E4119" t="s">
        <v>17</v>
      </c>
      <c r="F4119" t="s">
        <v>15</v>
      </c>
      <c r="G4119" t="s">
        <v>949</v>
      </c>
      <c r="H4119">
        <v>78.165116670792713</v>
      </c>
    </row>
    <row r="4120" spans="1:8" x14ac:dyDescent="0.25">
      <c r="A4120" t="s">
        <v>3807</v>
      </c>
      <c r="B4120" t="s">
        <v>107</v>
      </c>
      <c r="C4120" t="s">
        <v>13</v>
      </c>
      <c r="D4120">
        <v>2045</v>
      </c>
      <c r="E4120" t="s">
        <v>18</v>
      </c>
      <c r="F4120" t="s">
        <v>15</v>
      </c>
      <c r="G4120" t="s">
        <v>949</v>
      </c>
      <c r="H4120">
        <v>81.660010331588524</v>
      </c>
    </row>
    <row r="4121" spans="1:8" x14ac:dyDescent="0.25">
      <c r="A4121" t="s">
        <v>3808</v>
      </c>
      <c r="B4121" t="s">
        <v>107</v>
      </c>
      <c r="C4121" t="s">
        <v>13</v>
      </c>
      <c r="D4121">
        <v>2045</v>
      </c>
      <c r="E4121" t="s">
        <v>19</v>
      </c>
      <c r="F4121" t="s">
        <v>15</v>
      </c>
      <c r="G4121" t="s">
        <v>949</v>
      </c>
      <c r="H4121">
        <v>86.099031793606727</v>
      </c>
    </row>
    <row r="4122" spans="1:8" x14ac:dyDescent="0.25">
      <c r="A4122" t="s">
        <v>3809</v>
      </c>
      <c r="B4122" t="s">
        <v>107</v>
      </c>
      <c r="C4122" t="s">
        <v>13</v>
      </c>
      <c r="D4122">
        <v>2045</v>
      </c>
      <c r="E4122" t="s">
        <v>20</v>
      </c>
      <c r="F4122" t="s">
        <v>15</v>
      </c>
      <c r="G4122" t="s">
        <v>949</v>
      </c>
      <c r="H4122">
        <v>91.957204861549357</v>
      </c>
    </row>
    <row r="4123" spans="1:8" x14ac:dyDescent="0.25">
      <c r="A4123" t="s">
        <v>3810</v>
      </c>
      <c r="B4123" t="s">
        <v>107</v>
      </c>
      <c r="C4123" t="s">
        <v>13</v>
      </c>
      <c r="D4123">
        <v>2045</v>
      </c>
      <c r="E4123" t="s">
        <v>21</v>
      </c>
      <c r="F4123" t="s">
        <v>15</v>
      </c>
      <c r="G4123" t="s">
        <v>949</v>
      </c>
      <c r="H4123">
        <v>98.696147272890684</v>
      </c>
    </row>
    <row r="4124" spans="1:8" x14ac:dyDescent="0.25">
      <c r="A4124" t="s">
        <v>3811</v>
      </c>
      <c r="B4124" t="s">
        <v>107</v>
      </c>
      <c r="C4124" t="s">
        <v>13</v>
      </c>
      <c r="D4124">
        <v>2045</v>
      </c>
      <c r="E4124" t="s">
        <v>22</v>
      </c>
      <c r="F4124" t="s">
        <v>15</v>
      </c>
      <c r="G4124" t="s">
        <v>949</v>
      </c>
      <c r="H4124">
        <v>104.92819233645457</v>
      </c>
    </row>
    <row r="4125" spans="1:8" x14ac:dyDescent="0.25">
      <c r="A4125" t="s">
        <v>3812</v>
      </c>
      <c r="B4125" t="s">
        <v>107</v>
      </c>
      <c r="C4125" t="s">
        <v>13</v>
      </c>
      <c r="D4125">
        <v>2045</v>
      </c>
      <c r="E4125" t="s">
        <v>23</v>
      </c>
      <c r="F4125" t="s">
        <v>15</v>
      </c>
      <c r="G4125" t="s">
        <v>949</v>
      </c>
      <c r="H4125">
        <v>110.81091086027203</v>
      </c>
    </row>
    <row r="4126" spans="1:8" x14ac:dyDescent="0.25">
      <c r="A4126" t="s">
        <v>3813</v>
      </c>
      <c r="B4126" t="s">
        <v>107</v>
      </c>
      <c r="C4126" t="s">
        <v>13</v>
      </c>
      <c r="D4126">
        <v>2045</v>
      </c>
      <c r="E4126" t="s">
        <v>24</v>
      </c>
      <c r="F4126" t="s">
        <v>15</v>
      </c>
      <c r="G4126" t="s">
        <v>949</v>
      </c>
      <c r="H4126">
        <v>104.44999952974213</v>
      </c>
    </row>
    <row r="4127" spans="1:8" x14ac:dyDescent="0.25">
      <c r="A4127" t="s">
        <v>3814</v>
      </c>
      <c r="B4127" t="s">
        <v>107</v>
      </c>
      <c r="C4127" t="s">
        <v>13</v>
      </c>
      <c r="D4127">
        <v>2045</v>
      </c>
      <c r="E4127" t="s">
        <v>25</v>
      </c>
      <c r="F4127" t="s">
        <v>15</v>
      </c>
      <c r="G4127" t="s">
        <v>949</v>
      </c>
      <c r="H4127">
        <v>120.83497354276336</v>
      </c>
    </row>
    <row r="4128" spans="1:8" x14ac:dyDescent="0.25">
      <c r="A4128" t="s">
        <v>3815</v>
      </c>
      <c r="B4128" t="s">
        <v>107</v>
      </c>
      <c r="C4128" t="s">
        <v>13</v>
      </c>
      <c r="D4128">
        <v>2045</v>
      </c>
      <c r="E4128" t="s">
        <v>26</v>
      </c>
      <c r="F4128" t="s">
        <v>15</v>
      </c>
      <c r="G4128" t="s">
        <v>949</v>
      </c>
      <c r="H4128">
        <v>116.0994943267569</v>
      </c>
    </row>
    <row r="4129" spans="1:8" x14ac:dyDescent="0.25">
      <c r="A4129" t="s">
        <v>3816</v>
      </c>
      <c r="B4129" t="s">
        <v>107</v>
      </c>
      <c r="C4129" t="s">
        <v>13</v>
      </c>
      <c r="D4129">
        <v>2045</v>
      </c>
      <c r="E4129" t="s">
        <v>27</v>
      </c>
      <c r="F4129" t="s">
        <v>15</v>
      </c>
      <c r="G4129" t="s">
        <v>949</v>
      </c>
      <c r="H4129">
        <v>128.70805212255937</v>
      </c>
    </row>
    <row r="4130" spans="1:8" x14ac:dyDescent="0.25">
      <c r="A4130" t="s">
        <v>3817</v>
      </c>
      <c r="B4130" t="s">
        <v>107</v>
      </c>
      <c r="C4130" t="s">
        <v>13</v>
      </c>
      <c r="D4130">
        <v>2045</v>
      </c>
      <c r="E4130" t="s">
        <v>28</v>
      </c>
      <c r="F4130" t="s">
        <v>15</v>
      </c>
      <c r="G4130" t="s">
        <v>949</v>
      </c>
      <c r="H4130">
        <v>133.31560807116009</v>
      </c>
    </row>
    <row r="4131" spans="1:8" x14ac:dyDescent="0.25">
      <c r="A4131" t="s">
        <v>3818</v>
      </c>
      <c r="B4131" t="s">
        <v>107</v>
      </c>
      <c r="C4131" t="s">
        <v>13</v>
      </c>
      <c r="D4131">
        <v>2045</v>
      </c>
      <c r="E4131" t="s">
        <v>29</v>
      </c>
      <c r="F4131" t="s">
        <v>15</v>
      </c>
      <c r="G4131" t="s">
        <v>949</v>
      </c>
      <c r="H4131">
        <v>125.94808234160287</v>
      </c>
    </row>
    <row r="4132" spans="1:8" x14ac:dyDescent="0.25">
      <c r="A4132" t="s">
        <v>3819</v>
      </c>
      <c r="B4132" t="s">
        <v>107</v>
      </c>
      <c r="C4132" t="s">
        <v>13</v>
      </c>
      <c r="D4132">
        <v>2045</v>
      </c>
      <c r="E4132" t="s">
        <v>30</v>
      </c>
      <c r="F4132" t="s">
        <v>15</v>
      </c>
      <c r="G4132" t="s">
        <v>949</v>
      </c>
      <c r="H4132">
        <v>111.74525074010928</v>
      </c>
    </row>
    <row r="4133" spans="1:8" x14ac:dyDescent="0.25">
      <c r="A4133" t="s">
        <v>3820</v>
      </c>
      <c r="B4133" t="s">
        <v>107</v>
      </c>
      <c r="C4133" t="s">
        <v>13</v>
      </c>
      <c r="D4133">
        <v>2045</v>
      </c>
      <c r="E4133" t="s">
        <v>31</v>
      </c>
      <c r="F4133" t="s">
        <v>15</v>
      </c>
      <c r="G4133" t="s">
        <v>949</v>
      </c>
      <c r="H4133">
        <v>87.920702810814092</v>
      </c>
    </row>
    <row r="4134" spans="1:8" x14ac:dyDescent="0.25">
      <c r="A4134" t="s">
        <v>3821</v>
      </c>
      <c r="B4134" t="s">
        <v>107</v>
      </c>
      <c r="C4134" t="s">
        <v>13</v>
      </c>
      <c r="D4134">
        <v>2045</v>
      </c>
      <c r="E4134" t="s">
        <v>32</v>
      </c>
      <c r="F4134" t="s">
        <v>15</v>
      </c>
      <c r="G4134" t="s">
        <v>949</v>
      </c>
      <c r="H4134">
        <v>70.802847817079879</v>
      </c>
    </row>
    <row r="4135" spans="1:8" x14ac:dyDescent="0.25">
      <c r="A4135" t="s">
        <v>3822</v>
      </c>
      <c r="B4135" t="s">
        <v>107</v>
      </c>
      <c r="C4135" t="s">
        <v>13</v>
      </c>
      <c r="D4135">
        <v>2045</v>
      </c>
      <c r="E4135" t="s">
        <v>33</v>
      </c>
      <c r="F4135" t="s">
        <v>15</v>
      </c>
      <c r="G4135" t="s">
        <v>949</v>
      </c>
      <c r="H4135">
        <v>42.735930154283047</v>
      </c>
    </row>
    <row r="4136" spans="1:8" x14ac:dyDescent="0.25">
      <c r="A4136" t="s">
        <v>3823</v>
      </c>
      <c r="B4136" t="s">
        <v>107</v>
      </c>
      <c r="C4136" t="s">
        <v>13</v>
      </c>
      <c r="D4136">
        <v>2045</v>
      </c>
      <c r="E4136" t="s">
        <v>34</v>
      </c>
      <c r="F4136" t="s">
        <v>15</v>
      </c>
      <c r="G4136" t="s">
        <v>949</v>
      </c>
      <c r="H4136">
        <v>18.104661253741479</v>
      </c>
    </row>
    <row r="4137" spans="1:8" x14ac:dyDescent="0.25">
      <c r="A4137" t="s">
        <v>3824</v>
      </c>
      <c r="B4137" t="s">
        <v>107</v>
      </c>
      <c r="C4137" t="s">
        <v>13</v>
      </c>
      <c r="D4137">
        <v>2045</v>
      </c>
      <c r="E4137" t="s">
        <v>35</v>
      </c>
      <c r="F4137" t="s">
        <v>15</v>
      </c>
      <c r="G4137" t="s">
        <v>949</v>
      </c>
      <c r="H4137">
        <v>4.2690658619968262</v>
      </c>
    </row>
    <row r="4138" spans="1:8" x14ac:dyDescent="0.25">
      <c r="A4138" t="s">
        <v>3825</v>
      </c>
      <c r="B4138" t="s">
        <v>107</v>
      </c>
      <c r="C4138" t="s">
        <v>13</v>
      </c>
      <c r="D4138">
        <v>2045</v>
      </c>
      <c r="E4138" t="s">
        <v>36</v>
      </c>
      <c r="F4138" t="s">
        <v>15</v>
      </c>
      <c r="G4138" t="s">
        <v>949</v>
      </c>
      <c r="H4138">
        <v>0.46762676340350373</v>
      </c>
    </row>
    <row r="4139" spans="1:8" x14ac:dyDescent="0.25">
      <c r="A4139" t="s">
        <v>3826</v>
      </c>
      <c r="B4139" t="s">
        <v>107</v>
      </c>
      <c r="C4139" t="s">
        <v>13</v>
      </c>
      <c r="D4139">
        <v>2045</v>
      </c>
      <c r="E4139" t="s">
        <v>16</v>
      </c>
      <c r="F4139" t="s">
        <v>37</v>
      </c>
      <c r="G4139" t="s">
        <v>949</v>
      </c>
      <c r="H4139">
        <v>70.636085564821585</v>
      </c>
    </row>
    <row r="4140" spans="1:8" x14ac:dyDescent="0.25">
      <c r="A4140" t="s">
        <v>3827</v>
      </c>
      <c r="B4140" t="s">
        <v>107</v>
      </c>
      <c r="C4140" t="s">
        <v>13</v>
      </c>
      <c r="D4140">
        <v>2045</v>
      </c>
      <c r="E4140" t="s">
        <v>17</v>
      </c>
      <c r="F4140" t="s">
        <v>37</v>
      </c>
      <c r="G4140" t="s">
        <v>949</v>
      </c>
      <c r="H4140">
        <v>73.88852719551285</v>
      </c>
    </row>
    <row r="4141" spans="1:8" x14ac:dyDescent="0.25">
      <c r="A4141" t="s">
        <v>3828</v>
      </c>
      <c r="B4141" t="s">
        <v>107</v>
      </c>
      <c r="C4141" t="s">
        <v>13</v>
      </c>
      <c r="D4141">
        <v>2045</v>
      </c>
      <c r="E4141" t="s">
        <v>18</v>
      </c>
      <c r="F4141" t="s">
        <v>37</v>
      </c>
      <c r="G4141" t="s">
        <v>949</v>
      </c>
      <c r="H4141">
        <v>77.192207357454294</v>
      </c>
    </row>
    <row r="4142" spans="1:8" x14ac:dyDescent="0.25">
      <c r="A4142" t="s">
        <v>3829</v>
      </c>
      <c r="B4142" t="s">
        <v>107</v>
      </c>
      <c r="C4142" t="s">
        <v>13</v>
      </c>
      <c r="D4142">
        <v>2045</v>
      </c>
      <c r="E4142" t="s">
        <v>19</v>
      </c>
      <c r="F4142" t="s">
        <v>37</v>
      </c>
      <c r="G4142" t="s">
        <v>949</v>
      </c>
      <c r="H4142">
        <v>81.469666363643356</v>
      </c>
    </row>
    <row r="4143" spans="1:8" x14ac:dyDescent="0.25">
      <c r="A4143" t="s">
        <v>3830</v>
      </c>
      <c r="B4143" t="s">
        <v>107</v>
      </c>
      <c r="C4143" t="s">
        <v>13</v>
      </c>
      <c r="D4143">
        <v>2045</v>
      </c>
      <c r="E4143" t="s">
        <v>20</v>
      </c>
      <c r="F4143" t="s">
        <v>37</v>
      </c>
      <c r="G4143" t="s">
        <v>949</v>
      </c>
      <c r="H4143">
        <v>87.100219986451066</v>
      </c>
    </row>
    <row r="4144" spans="1:8" x14ac:dyDescent="0.25">
      <c r="A4144" t="s">
        <v>3831</v>
      </c>
      <c r="B4144" t="s">
        <v>107</v>
      </c>
      <c r="C4144" t="s">
        <v>13</v>
      </c>
      <c r="D4144">
        <v>2045</v>
      </c>
      <c r="E4144" t="s">
        <v>21</v>
      </c>
      <c r="F4144" t="s">
        <v>37</v>
      </c>
      <c r="G4144" t="s">
        <v>949</v>
      </c>
      <c r="H4144">
        <v>93.576990058152532</v>
      </c>
    </row>
    <row r="4145" spans="1:8" x14ac:dyDescent="0.25">
      <c r="A4145" t="s">
        <v>3832</v>
      </c>
      <c r="B4145" t="s">
        <v>107</v>
      </c>
      <c r="C4145" t="s">
        <v>13</v>
      </c>
      <c r="D4145">
        <v>2045</v>
      </c>
      <c r="E4145" t="s">
        <v>22</v>
      </c>
      <c r="F4145" t="s">
        <v>37</v>
      </c>
      <c r="G4145" t="s">
        <v>949</v>
      </c>
      <c r="H4145">
        <v>99.585577876948875</v>
      </c>
    </row>
    <row r="4146" spans="1:8" x14ac:dyDescent="0.25">
      <c r="A4146" t="s">
        <v>3833</v>
      </c>
      <c r="B4146" t="s">
        <v>107</v>
      </c>
      <c r="C4146" t="s">
        <v>13</v>
      </c>
      <c r="D4146">
        <v>2045</v>
      </c>
      <c r="E4146" t="s">
        <v>23</v>
      </c>
      <c r="F4146" t="s">
        <v>37</v>
      </c>
      <c r="G4146" t="s">
        <v>949</v>
      </c>
      <c r="H4146">
        <v>104.96798188958337</v>
      </c>
    </row>
    <row r="4147" spans="1:8" x14ac:dyDescent="0.25">
      <c r="A4147" t="s">
        <v>3834</v>
      </c>
      <c r="B4147" t="s">
        <v>107</v>
      </c>
      <c r="C4147" t="s">
        <v>13</v>
      </c>
      <c r="D4147">
        <v>2045</v>
      </c>
      <c r="E4147" t="s">
        <v>24</v>
      </c>
      <c r="F4147" t="s">
        <v>37</v>
      </c>
      <c r="G4147" t="s">
        <v>949</v>
      </c>
      <c r="H4147">
        <v>99.599405986514384</v>
      </c>
    </row>
    <row r="4148" spans="1:8" x14ac:dyDescent="0.25">
      <c r="A4148" t="s">
        <v>3835</v>
      </c>
      <c r="B4148" t="s">
        <v>107</v>
      </c>
      <c r="C4148" t="s">
        <v>13</v>
      </c>
      <c r="D4148">
        <v>2045</v>
      </c>
      <c r="E4148" t="s">
        <v>25</v>
      </c>
      <c r="F4148" t="s">
        <v>37</v>
      </c>
      <c r="G4148" t="s">
        <v>949</v>
      </c>
      <c r="H4148">
        <v>116.12852835107063</v>
      </c>
    </row>
    <row r="4149" spans="1:8" x14ac:dyDescent="0.25">
      <c r="A4149" t="s">
        <v>3836</v>
      </c>
      <c r="B4149" t="s">
        <v>107</v>
      </c>
      <c r="C4149" t="s">
        <v>13</v>
      </c>
      <c r="D4149">
        <v>2045</v>
      </c>
      <c r="E4149" t="s">
        <v>26</v>
      </c>
      <c r="F4149" t="s">
        <v>37</v>
      </c>
      <c r="G4149" t="s">
        <v>949</v>
      </c>
      <c r="H4149">
        <v>113.33751753183927</v>
      </c>
    </row>
    <row r="4150" spans="1:8" x14ac:dyDescent="0.25">
      <c r="A4150" t="s">
        <v>3837</v>
      </c>
      <c r="B4150" t="s">
        <v>107</v>
      </c>
      <c r="C4150" t="s">
        <v>13</v>
      </c>
      <c r="D4150">
        <v>2045</v>
      </c>
      <c r="E4150" t="s">
        <v>27</v>
      </c>
      <c r="F4150" t="s">
        <v>37</v>
      </c>
      <c r="G4150" t="s">
        <v>949</v>
      </c>
      <c r="H4150">
        <v>127.73016278627256</v>
      </c>
    </row>
    <row r="4151" spans="1:8" x14ac:dyDescent="0.25">
      <c r="A4151" t="s">
        <v>3838</v>
      </c>
      <c r="B4151" t="s">
        <v>107</v>
      </c>
      <c r="C4151" t="s">
        <v>13</v>
      </c>
      <c r="D4151">
        <v>2045</v>
      </c>
      <c r="E4151" t="s">
        <v>28</v>
      </c>
      <c r="F4151" t="s">
        <v>37</v>
      </c>
      <c r="G4151" t="s">
        <v>949</v>
      </c>
      <c r="H4151">
        <v>135.87303630192363</v>
      </c>
    </row>
    <row r="4152" spans="1:8" x14ac:dyDescent="0.25">
      <c r="A4152" t="s">
        <v>3839</v>
      </c>
      <c r="B4152" t="s">
        <v>107</v>
      </c>
      <c r="C4152" t="s">
        <v>13</v>
      </c>
      <c r="D4152">
        <v>2045</v>
      </c>
      <c r="E4152" t="s">
        <v>29</v>
      </c>
      <c r="F4152" t="s">
        <v>37</v>
      </c>
      <c r="G4152" t="s">
        <v>949</v>
      </c>
      <c r="H4152">
        <v>134.3955714227894</v>
      </c>
    </row>
    <row r="4153" spans="1:8" x14ac:dyDescent="0.25">
      <c r="A4153" t="s">
        <v>3840</v>
      </c>
      <c r="B4153" t="s">
        <v>107</v>
      </c>
      <c r="C4153" t="s">
        <v>13</v>
      </c>
      <c r="D4153">
        <v>2045</v>
      </c>
      <c r="E4153" t="s">
        <v>30</v>
      </c>
      <c r="F4153" t="s">
        <v>37</v>
      </c>
      <c r="G4153" t="s">
        <v>949</v>
      </c>
      <c r="H4153">
        <v>128.3150138618943</v>
      </c>
    </row>
    <row r="4154" spans="1:8" x14ac:dyDescent="0.25">
      <c r="A4154" t="s">
        <v>3841</v>
      </c>
      <c r="B4154" t="s">
        <v>107</v>
      </c>
      <c r="C4154" t="s">
        <v>13</v>
      </c>
      <c r="D4154">
        <v>2045</v>
      </c>
      <c r="E4154" t="s">
        <v>31</v>
      </c>
      <c r="F4154" t="s">
        <v>37</v>
      </c>
      <c r="G4154" t="s">
        <v>949</v>
      </c>
      <c r="H4154">
        <v>113.29280569861727</v>
      </c>
    </row>
    <row r="4155" spans="1:8" x14ac:dyDescent="0.25">
      <c r="A4155" t="s">
        <v>3842</v>
      </c>
      <c r="B4155" t="s">
        <v>107</v>
      </c>
      <c r="C4155" t="s">
        <v>13</v>
      </c>
      <c r="D4155">
        <v>2045</v>
      </c>
      <c r="E4155" t="s">
        <v>32</v>
      </c>
      <c r="F4155" t="s">
        <v>37</v>
      </c>
      <c r="G4155" t="s">
        <v>949</v>
      </c>
      <c r="H4155">
        <v>106.82091773310117</v>
      </c>
    </row>
    <row r="4156" spans="1:8" x14ac:dyDescent="0.25">
      <c r="A4156" t="s">
        <v>3843</v>
      </c>
      <c r="B4156" t="s">
        <v>107</v>
      </c>
      <c r="C4156" t="s">
        <v>13</v>
      </c>
      <c r="D4156">
        <v>2045</v>
      </c>
      <c r="E4156" t="s">
        <v>33</v>
      </c>
      <c r="F4156" t="s">
        <v>37</v>
      </c>
      <c r="G4156" t="s">
        <v>949</v>
      </c>
      <c r="H4156">
        <v>79.367968590407699</v>
      </c>
    </row>
    <row r="4157" spans="1:8" x14ac:dyDescent="0.25">
      <c r="A4157" t="s">
        <v>3844</v>
      </c>
      <c r="B4157" t="s">
        <v>107</v>
      </c>
      <c r="C4157" t="s">
        <v>13</v>
      </c>
      <c r="D4157">
        <v>2045</v>
      </c>
      <c r="E4157" t="s">
        <v>34</v>
      </c>
      <c r="F4157" t="s">
        <v>37</v>
      </c>
      <c r="G4157" t="s">
        <v>949</v>
      </c>
      <c r="H4157">
        <v>44.1715848954208</v>
      </c>
    </row>
    <row r="4158" spans="1:8" x14ac:dyDescent="0.25">
      <c r="A4158" t="s">
        <v>3845</v>
      </c>
      <c r="B4158" t="s">
        <v>107</v>
      </c>
      <c r="C4158" t="s">
        <v>13</v>
      </c>
      <c r="D4158">
        <v>2045</v>
      </c>
      <c r="E4158" t="s">
        <v>35</v>
      </c>
      <c r="F4158" t="s">
        <v>37</v>
      </c>
      <c r="G4158" t="s">
        <v>949</v>
      </c>
      <c r="H4158">
        <v>15.427509749712774</v>
      </c>
    </row>
    <row r="4159" spans="1:8" x14ac:dyDescent="0.25">
      <c r="A4159" t="s">
        <v>3846</v>
      </c>
      <c r="B4159" t="s">
        <v>107</v>
      </c>
      <c r="C4159" t="s">
        <v>13</v>
      </c>
      <c r="D4159">
        <v>2045</v>
      </c>
      <c r="E4159" t="s">
        <v>36</v>
      </c>
      <c r="F4159" t="s">
        <v>37</v>
      </c>
      <c r="G4159" t="s">
        <v>949</v>
      </c>
      <c r="H4159">
        <v>2.7072516394636246</v>
      </c>
    </row>
    <row r="4160" spans="1:8" x14ac:dyDescent="0.25">
      <c r="A4160" t="s">
        <v>3847</v>
      </c>
      <c r="B4160" t="s">
        <v>38</v>
      </c>
      <c r="C4160" t="s">
        <v>13</v>
      </c>
      <c r="D4160">
        <v>2050</v>
      </c>
      <c r="E4160" t="s">
        <v>16</v>
      </c>
      <c r="F4160" t="s">
        <v>15</v>
      </c>
      <c r="G4160" t="s">
        <v>906</v>
      </c>
      <c r="H4160">
        <v>60.266749385365287</v>
      </c>
    </row>
    <row r="4161" spans="1:8" x14ac:dyDescent="0.25">
      <c r="A4161" t="s">
        <v>3848</v>
      </c>
      <c r="B4161" t="s">
        <v>38</v>
      </c>
      <c r="C4161" t="s">
        <v>13</v>
      </c>
      <c r="D4161">
        <v>2050</v>
      </c>
      <c r="E4161" t="s">
        <v>17</v>
      </c>
      <c r="F4161" t="s">
        <v>15</v>
      </c>
      <c r="G4161" t="s">
        <v>906</v>
      </c>
      <c r="H4161">
        <v>63.926040563703999</v>
      </c>
    </row>
    <row r="4162" spans="1:8" x14ac:dyDescent="0.25">
      <c r="A4162" t="s">
        <v>3849</v>
      </c>
      <c r="B4162" t="s">
        <v>38</v>
      </c>
      <c r="C4162" t="s">
        <v>13</v>
      </c>
      <c r="D4162">
        <v>2050</v>
      </c>
      <c r="E4162" t="s">
        <v>18</v>
      </c>
      <c r="F4162" t="s">
        <v>15</v>
      </c>
      <c r="G4162" t="s">
        <v>906</v>
      </c>
      <c r="H4162">
        <v>67.086237812128971</v>
      </c>
    </row>
    <row r="4163" spans="1:8" x14ac:dyDescent="0.25">
      <c r="A4163" t="s">
        <v>3850</v>
      </c>
      <c r="B4163" t="s">
        <v>38</v>
      </c>
      <c r="C4163" t="s">
        <v>13</v>
      </c>
      <c r="D4163">
        <v>2050</v>
      </c>
      <c r="E4163" t="s">
        <v>19</v>
      </c>
      <c r="F4163" t="s">
        <v>15</v>
      </c>
      <c r="G4163" t="s">
        <v>906</v>
      </c>
      <c r="H4163">
        <v>70.423089432291206</v>
      </c>
    </row>
    <row r="4164" spans="1:8" x14ac:dyDescent="0.25">
      <c r="A4164" t="s">
        <v>3851</v>
      </c>
      <c r="B4164" t="s">
        <v>38</v>
      </c>
      <c r="C4164" t="s">
        <v>13</v>
      </c>
      <c r="D4164">
        <v>2050</v>
      </c>
      <c r="E4164" t="s">
        <v>20</v>
      </c>
      <c r="F4164" t="s">
        <v>15</v>
      </c>
      <c r="G4164" t="s">
        <v>906</v>
      </c>
      <c r="H4164">
        <v>75.185524588261785</v>
      </c>
    </row>
    <row r="4165" spans="1:8" x14ac:dyDescent="0.25">
      <c r="A4165" t="s">
        <v>3852</v>
      </c>
      <c r="B4165" t="s">
        <v>38</v>
      </c>
      <c r="C4165" t="s">
        <v>13</v>
      </c>
      <c r="D4165">
        <v>2050</v>
      </c>
      <c r="E4165" t="s">
        <v>21</v>
      </c>
      <c r="F4165" t="s">
        <v>15</v>
      </c>
      <c r="G4165" t="s">
        <v>906</v>
      </c>
      <c r="H4165">
        <v>83.091404347419001</v>
      </c>
    </row>
    <row r="4166" spans="1:8" x14ac:dyDescent="0.25">
      <c r="A4166" t="s">
        <v>3853</v>
      </c>
      <c r="B4166" t="s">
        <v>38</v>
      </c>
      <c r="C4166" t="s">
        <v>13</v>
      </c>
      <c r="D4166">
        <v>2050</v>
      </c>
      <c r="E4166" t="s">
        <v>22</v>
      </c>
      <c r="F4166" t="s">
        <v>15</v>
      </c>
      <c r="G4166" t="s">
        <v>906</v>
      </c>
      <c r="H4166">
        <v>92.115643269261966</v>
      </c>
    </row>
    <row r="4167" spans="1:8" x14ac:dyDescent="0.25">
      <c r="A4167" t="s">
        <v>3854</v>
      </c>
      <c r="B4167" t="s">
        <v>38</v>
      </c>
      <c r="C4167" t="s">
        <v>13</v>
      </c>
      <c r="D4167">
        <v>2050</v>
      </c>
      <c r="E4167" t="s">
        <v>23</v>
      </c>
      <c r="F4167" t="s">
        <v>15</v>
      </c>
      <c r="G4167" t="s">
        <v>906</v>
      </c>
      <c r="H4167">
        <v>101.32670047672615</v>
      </c>
    </row>
    <row r="4168" spans="1:8" x14ac:dyDescent="0.25">
      <c r="A4168" t="s">
        <v>3855</v>
      </c>
      <c r="B4168" t="s">
        <v>38</v>
      </c>
      <c r="C4168" t="s">
        <v>13</v>
      </c>
      <c r="D4168">
        <v>2050</v>
      </c>
      <c r="E4168" t="s">
        <v>24</v>
      </c>
      <c r="F4168" t="s">
        <v>15</v>
      </c>
      <c r="G4168" t="s">
        <v>906</v>
      </c>
      <c r="H4168">
        <v>109.41981409859976</v>
      </c>
    </row>
    <row r="4169" spans="1:8" x14ac:dyDescent="0.25">
      <c r="A4169" t="s">
        <v>3856</v>
      </c>
      <c r="B4169" t="s">
        <v>38</v>
      </c>
      <c r="C4169" t="s">
        <v>13</v>
      </c>
      <c r="D4169">
        <v>2050</v>
      </c>
      <c r="E4169" t="s">
        <v>25</v>
      </c>
      <c r="F4169" t="s">
        <v>15</v>
      </c>
      <c r="G4169" t="s">
        <v>906</v>
      </c>
      <c r="H4169">
        <v>102.68510083260071</v>
      </c>
    </row>
    <row r="4170" spans="1:8" x14ac:dyDescent="0.25">
      <c r="A4170" t="s">
        <v>3857</v>
      </c>
      <c r="B4170" t="s">
        <v>38</v>
      </c>
      <c r="C4170" t="s">
        <v>13</v>
      </c>
      <c r="D4170">
        <v>2050</v>
      </c>
      <c r="E4170" t="s">
        <v>26</v>
      </c>
      <c r="F4170" t="s">
        <v>15</v>
      </c>
      <c r="G4170" t="s">
        <v>906</v>
      </c>
      <c r="H4170">
        <v>117.44920090648627</v>
      </c>
    </row>
    <row r="4171" spans="1:8" x14ac:dyDescent="0.25">
      <c r="A4171" t="s">
        <v>3858</v>
      </c>
      <c r="B4171" t="s">
        <v>38</v>
      </c>
      <c r="C4171" t="s">
        <v>13</v>
      </c>
      <c r="D4171">
        <v>2050</v>
      </c>
      <c r="E4171" t="s">
        <v>27</v>
      </c>
      <c r="F4171" t="s">
        <v>15</v>
      </c>
      <c r="G4171" t="s">
        <v>906</v>
      </c>
      <c r="H4171">
        <v>111.94316876800448</v>
      </c>
    </row>
    <row r="4172" spans="1:8" x14ac:dyDescent="0.25">
      <c r="A4172" t="s">
        <v>3859</v>
      </c>
      <c r="B4172" t="s">
        <v>38</v>
      </c>
      <c r="C4172" t="s">
        <v>13</v>
      </c>
      <c r="D4172">
        <v>2050</v>
      </c>
      <c r="E4172" t="s">
        <v>28</v>
      </c>
      <c r="F4172" t="s">
        <v>15</v>
      </c>
      <c r="G4172" t="s">
        <v>906</v>
      </c>
      <c r="H4172">
        <v>123.57128398444938</v>
      </c>
    </row>
    <row r="4173" spans="1:8" x14ac:dyDescent="0.25">
      <c r="A4173" t="s">
        <v>3860</v>
      </c>
      <c r="B4173" t="s">
        <v>38</v>
      </c>
      <c r="C4173" t="s">
        <v>13</v>
      </c>
      <c r="D4173">
        <v>2050</v>
      </c>
      <c r="E4173" t="s">
        <v>29</v>
      </c>
      <c r="F4173" t="s">
        <v>15</v>
      </c>
      <c r="G4173" t="s">
        <v>906</v>
      </c>
      <c r="H4173">
        <v>129.1171380668718</v>
      </c>
    </row>
    <row r="4174" spans="1:8" x14ac:dyDescent="0.25">
      <c r="A4174" t="s">
        <v>3861</v>
      </c>
      <c r="B4174" t="s">
        <v>38</v>
      </c>
      <c r="C4174" t="s">
        <v>13</v>
      </c>
      <c r="D4174">
        <v>2050</v>
      </c>
      <c r="E4174" t="s">
        <v>30</v>
      </c>
      <c r="F4174" t="s">
        <v>15</v>
      </c>
      <c r="G4174" t="s">
        <v>906</v>
      </c>
      <c r="H4174">
        <v>122.2283538644829</v>
      </c>
    </row>
    <row r="4175" spans="1:8" x14ac:dyDescent="0.25">
      <c r="A4175" t="s">
        <v>3862</v>
      </c>
      <c r="B4175" t="s">
        <v>38</v>
      </c>
      <c r="C4175" t="s">
        <v>13</v>
      </c>
      <c r="D4175">
        <v>2050</v>
      </c>
      <c r="E4175" t="s">
        <v>31</v>
      </c>
      <c r="F4175" t="s">
        <v>15</v>
      </c>
      <c r="G4175" t="s">
        <v>906</v>
      </c>
      <c r="H4175">
        <v>107.11403256146671</v>
      </c>
    </row>
    <row r="4176" spans="1:8" x14ac:dyDescent="0.25">
      <c r="A4176" t="s">
        <v>3863</v>
      </c>
      <c r="B4176" t="s">
        <v>38</v>
      </c>
      <c r="C4176" t="s">
        <v>13</v>
      </c>
      <c r="D4176">
        <v>2050</v>
      </c>
      <c r="E4176" t="s">
        <v>32</v>
      </c>
      <c r="F4176" t="s">
        <v>15</v>
      </c>
      <c r="G4176" t="s">
        <v>906</v>
      </c>
      <c r="H4176">
        <v>80.932399694857196</v>
      </c>
    </row>
    <row r="4177" spans="1:8" x14ac:dyDescent="0.25">
      <c r="A4177" t="s">
        <v>3864</v>
      </c>
      <c r="B4177" t="s">
        <v>38</v>
      </c>
      <c r="C4177" t="s">
        <v>13</v>
      </c>
      <c r="D4177">
        <v>2050</v>
      </c>
      <c r="E4177" t="s">
        <v>33</v>
      </c>
      <c r="F4177" t="s">
        <v>15</v>
      </c>
      <c r="G4177" t="s">
        <v>906</v>
      </c>
      <c r="H4177">
        <v>59.483831006973872</v>
      </c>
    </row>
    <row r="4178" spans="1:8" x14ac:dyDescent="0.25">
      <c r="A4178" t="s">
        <v>3865</v>
      </c>
      <c r="B4178" t="s">
        <v>38</v>
      </c>
      <c r="C4178" t="s">
        <v>13</v>
      </c>
      <c r="D4178">
        <v>2050</v>
      </c>
      <c r="E4178" t="s">
        <v>34</v>
      </c>
      <c r="F4178" t="s">
        <v>15</v>
      </c>
      <c r="G4178" t="s">
        <v>906</v>
      </c>
      <c r="H4178">
        <v>30.588667229523566</v>
      </c>
    </row>
    <row r="4179" spans="1:8" x14ac:dyDescent="0.25">
      <c r="A4179" t="s">
        <v>3866</v>
      </c>
      <c r="B4179" t="s">
        <v>38</v>
      </c>
      <c r="C4179" t="s">
        <v>13</v>
      </c>
      <c r="D4179">
        <v>2050</v>
      </c>
      <c r="E4179" t="s">
        <v>35</v>
      </c>
      <c r="F4179" t="s">
        <v>15</v>
      </c>
      <c r="G4179" t="s">
        <v>906</v>
      </c>
      <c r="H4179">
        <v>9.876758039784912</v>
      </c>
    </row>
    <row r="4180" spans="1:8" x14ac:dyDescent="0.25">
      <c r="A4180" t="s">
        <v>3867</v>
      </c>
      <c r="B4180" t="s">
        <v>38</v>
      </c>
      <c r="C4180" t="s">
        <v>13</v>
      </c>
      <c r="D4180">
        <v>2050</v>
      </c>
      <c r="E4180" t="s">
        <v>36</v>
      </c>
      <c r="F4180" t="s">
        <v>15</v>
      </c>
      <c r="G4180" t="s">
        <v>906</v>
      </c>
      <c r="H4180">
        <v>1.4548328953463849</v>
      </c>
    </row>
    <row r="4181" spans="1:8" x14ac:dyDescent="0.25">
      <c r="A4181" t="s">
        <v>3868</v>
      </c>
      <c r="B4181" t="s">
        <v>38</v>
      </c>
      <c r="C4181" t="s">
        <v>13</v>
      </c>
      <c r="D4181">
        <v>2050</v>
      </c>
      <c r="E4181" t="s">
        <v>16</v>
      </c>
      <c r="F4181" t="s">
        <v>37</v>
      </c>
      <c r="G4181" t="s">
        <v>906</v>
      </c>
      <c r="H4181">
        <v>56.92074208414936</v>
      </c>
    </row>
    <row r="4182" spans="1:8" x14ac:dyDescent="0.25">
      <c r="A4182" t="s">
        <v>3869</v>
      </c>
      <c r="B4182" t="s">
        <v>38</v>
      </c>
      <c r="C4182" t="s">
        <v>13</v>
      </c>
      <c r="D4182">
        <v>2050</v>
      </c>
      <c r="E4182" t="s">
        <v>17</v>
      </c>
      <c r="F4182" t="s">
        <v>37</v>
      </c>
      <c r="G4182" t="s">
        <v>906</v>
      </c>
      <c r="H4182">
        <v>59.990277274492676</v>
      </c>
    </row>
    <row r="4183" spans="1:8" x14ac:dyDescent="0.25">
      <c r="A4183" t="s">
        <v>3870</v>
      </c>
      <c r="B4183" t="s">
        <v>38</v>
      </c>
      <c r="C4183" t="s">
        <v>13</v>
      </c>
      <c r="D4183">
        <v>2050</v>
      </c>
      <c r="E4183" t="s">
        <v>18</v>
      </c>
      <c r="F4183" t="s">
        <v>37</v>
      </c>
      <c r="G4183" t="s">
        <v>906</v>
      </c>
      <c r="H4183">
        <v>62.774582726128543</v>
      </c>
    </row>
    <row r="4184" spans="1:8" x14ac:dyDescent="0.25">
      <c r="A4184" t="s">
        <v>3871</v>
      </c>
      <c r="B4184" t="s">
        <v>38</v>
      </c>
      <c r="C4184" t="s">
        <v>13</v>
      </c>
      <c r="D4184">
        <v>2050</v>
      </c>
      <c r="E4184" t="s">
        <v>19</v>
      </c>
      <c r="F4184" t="s">
        <v>37</v>
      </c>
      <c r="G4184" t="s">
        <v>906</v>
      </c>
      <c r="H4184">
        <v>65.74536738895398</v>
      </c>
    </row>
    <row r="4185" spans="1:8" x14ac:dyDescent="0.25">
      <c r="A4185" t="s">
        <v>3872</v>
      </c>
      <c r="B4185" t="s">
        <v>38</v>
      </c>
      <c r="C4185" t="s">
        <v>13</v>
      </c>
      <c r="D4185">
        <v>2050</v>
      </c>
      <c r="E4185" t="s">
        <v>20</v>
      </c>
      <c r="F4185" t="s">
        <v>37</v>
      </c>
      <c r="G4185" t="s">
        <v>906</v>
      </c>
      <c r="H4185">
        <v>69.821857234726565</v>
      </c>
    </row>
    <row r="4186" spans="1:8" x14ac:dyDescent="0.25">
      <c r="A4186" t="s">
        <v>3873</v>
      </c>
      <c r="B4186" t="s">
        <v>38</v>
      </c>
      <c r="C4186" t="s">
        <v>13</v>
      </c>
      <c r="D4186">
        <v>2050</v>
      </c>
      <c r="E4186" t="s">
        <v>21</v>
      </c>
      <c r="F4186" t="s">
        <v>37</v>
      </c>
      <c r="G4186" t="s">
        <v>906</v>
      </c>
      <c r="H4186">
        <v>76.497263565661072</v>
      </c>
    </row>
    <row r="4187" spans="1:8" x14ac:dyDescent="0.25">
      <c r="A4187" t="s">
        <v>3874</v>
      </c>
      <c r="B4187" t="s">
        <v>38</v>
      </c>
      <c r="C4187" t="s">
        <v>13</v>
      </c>
      <c r="D4187">
        <v>2050</v>
      </c>
      <c r="E4187" t="s">
        <v>22</v>
      </c>
      <c r="F4187" t="s">
        <v>37</v>
      </c>
      <c r="G4187" t="s">
        <v>906</v>
      </c>
      <c r="H4187">
        <v>84.115655411362653</v>
      </c>
    </row>
    <row r="4188" spans="1:8" x14ac:dyDescent="0.25">
      <c r="A4188" t="s">
        <v>3875</v>
      </c>
      <c r="B4188" t="s">
        <v>38</v>
      </c>
      <c r="C4188" t="s">
        <v>13</v>
      </c>
      <c r="D4188">
        <v>2050</v>
      </c>
      <c r="E4188" t="s">
        <v>23</v>
      </c>
      <c r="F4188" t="s">
        <v>37</v>
      </c>
      <c r="G4188" t="s">
        <v>906</v>
      </c>
      <c r="H4188">
        <v>91.45445755324188</v>
      </c>
    </row>
    <row r="4189" spans="1:8" x14ac:dyDescent="0.25">
      <c r="A4189" t="s">
        <v>3876</v>
      </c>
      <c r="B4189" t="s">
        <v>38</v>
      </c>
      <c r="C4189" t="s">
        <v>13</v>
      </c>
      <c r="D4189">
        <v>2050</v>
      </c>
      <c r="E4189" t="s">
        <v>24</v>
      </c>
      <c r="F4189" t="s">
        <v>37</v>
      </c>
      <c r="G4189" t="s">
        <v>906</v>
      </c>
      <c r="H4189">
        <v>98.693686533059875</v>
      </c>
    </row>
    <row r="4190" spans="1:8" x14ac:dyDescent="0.25">
      <c r="A4190" t="s">
        <v>3877</v>
      </c>
      <c r="B4190" t="s">
        <v>38</v>
      </c>
      <c r="C4190" t="s">
        <v>13</v>
      </c>
      <c r="D4190">
        <v>2050</v>
      </c>
      <c r="E4190" t="s">
        <v>25</v>
      </c>
      <c r="F4190" t="s">
        <v>37</v>
      </c>
      <c r="G4190" t="s">
        <v>906</v>
      </c>
      <c r="H4190">
        <v>92.844037504073285</v>
      </c>
    </row>
    <row r="4191" spans="1:8" x14ac:dyDescent="0.25">
      <c r="A4191" t="s">
        <v>3878</v>
      </c>
      <c r="B4191" t="s">
        <v>38</v>
      </c>
      <c r="C4191" t="s">
        <v>13</v>
      </c>
      <c r="D4191">
        <v>2050</v>
      </c>
      <c r="E4191" t="s">
        <v>26</v>
      </c>
      <c r="F4191" t="s">
        <v>37</v>
      </c>
      <c r="G4191" t="s">
        <v>906</v>
      </c>
      <c r="H4191">
        <v>108.30821267461681</v>
      </c>
    </row>
    <row r="4192" spans="1:8" x14ac:dyDescent="0.25">
      <c r="A4192" t="s">
        <v>3879</v>
      </c>
      <c r="B4192" t="s">
        <v>38</v>
      </c>
      <c r="C4192" t="s">
        <v>13</v>
      </c>
      <c r="D4192">
        <v>2050</v>
      </c>
      <c r="E4192" t="s">
        <v>27</v>
      </c>
      <c r="F4192" t="s">
        <v>37</v>
      </c>
      <c r="G4192" t="s">
        <v>906</v>
      </c>
      <c r="H4192">
        <v>104.07722040840068</v>
      </c>
    </row>
    <row r="4193" spans="1:8" x14ac:dyDescent="0.25">
      <c r="A4193" t="s">
        <v>3880</v>
      </c>
      <c r="B4193" t="s">
        <v>38</v>
      </c>
      <c r="C4193" t="s">
        <v>13</v>
      </c>
      <c r="D4193">
        <v>2050</v>
      </c>
      <c r="E4193" t="s">
        <v>28</v>
      </c>
      <c r="F4193" t="s">
        <v>37</v>
      </c>
      <c r="G4193" t="s">
        <v>906</v>
      </c>
      <c r="H4193">
        <v>118.77687194414112</v>
      </c>
    </row>
    <row r="4194" spans="1:8" x14ac:dyDescent="0.25">
      <c r="A4194" t="s">
        <v>3881</v>
      </c>
      <c r="B4194" t="s">
        <v>38</v>
      </c>
      <c r="C4194" t="s">
        <v>13</v>
      </c>
      <c r="D4194">
        <v>2050</v>
      </c>
      <c r="E4194" t="s">
        <v>29</v>
      </c>
      <c r="F4194" t="s">
        <v>37</v>
      </c>
      <c r="G4194" t="s">
        <v>906</v>
      </c>
      <c r="H4194">
        <v>129.23152269822035</v>
      </c>
    </row>
    <row r="4195" spans="1:8" x14ac:dyDescent="0.25">
      <c r="A4195" t="s">
        <v>3882</v>
      </c>
      <c r="B4195" t="s">
        <v>38</v>
      </c>
      <c r="C4195" t="s">
        <v>13</v>
      </c>
      <c r="D4195">
        <v>2050</v>
      </c>
      <c r="E4195" t="s">
        <v>30</v>
      </c>
      <c r="F4195" t="s">
        <v>37</v>
      </c>
      <c r="G4195" t="s">
        <v>906</v>
      </c>
      <c r="H4195">
        <v>129.73299253556348</v>
      </c>
    </row>
    <row r="4196" spans="1:8" x14ac:dyDescent="0.25">
      <c r="A4196" t="s">
        <v>3883</v>
      </c>
      <c r="B4196" t="s">
        <v>38</v>
      </c>
      <c r="C4196" t="s">
        <v>13</v>
      </c>
      <c r="D4196">
        <v>2050</v>
      </c>
      <c r="E4196" t="s">
        <v>31</v>
      </c>
      <c r="F4196" t="s">
        <v>37</v>
      </c>
      <c r="G4196" t="s">
        <v>906</v>
      </c>
      <c r="H4196">
        <v>124.40039542028981</v>
      </c>
    </row>
    <row r="4197" spans="1:8" x14ac:dyDescent="0.25">
      <c r="A4197" t="s">
        <v>3884</v>
      </c>
      <c r="B4197" t="s">
        <v>38</v>
      </c>
      <c r="C4197" t="s">
        <v>13</v>
      </c>
      <c r="D4197">
        <v>2050</v>
      </c>
      <c r="E4197" t="s">
        <v>32</v>
      </c>
      <c r="F4197" t="s">
        <v>37</v>
      </c>
      <c r="G4197" t="s">
        <v>906</v>
      </c>
      <c r="H4197">
        <v>108.47410088004442</v>
      </c>
    </row>
    <row r="4198" spans="1:8" x14ac:dyDescent="0.25">
      <c r="A4198" t="s">
        <v>3885</v>
      </c>
      <c r="B4198" t="s">
        <v>38</v>
      </c>
      <c r="C4198" t="s">
        <v>13</v>
      </c>
      <c r="D4198">
        <v>2050</v>
      </c>
      <c r="E4198" t="s">
        <v>33</v>
      </c>
      <c r="F4198" t="s">
        <v>37</v>
      </c>
      <c r="G4198" t="s">
        <v>906</v>
      </c>
      <c r="H4198">
        <v>98.43327453585745</v>
      </c>
    </row>
    <row r="4199" spans="1:8" x14ac:dyDescent="0.25">
      <c r="A4199" t="s">
        <v>3886</v>
      </c>
      <c r="B4199" t="s">
        <v>38</v>
      </c>
      <c r="C4199" t="s">
        <v>13</v>
      </c>
      <c r="D4199">
        <v>2050</v>
      </c>
      <c r="E4199" t="s">
        <v>34</v>
      </c>
      <c r="F4199" t="s">
        <v>37</v>
      </c>
      <c r="G4199" t="s">
        <v>906</v>
      </c>
      <c r="H4199">
        <v>67.102808929914488</v>
      </c>
    </row>
    <row r="4200" spans="1:8" x14ac:dyDescent="0.25">
      <c r="A4200" t="s">
        <v>3887</v>
      </c>
      <c r="B4200" t="s">
        <v>38</v>
      </c>
      <c r="C4200" t="s">
        <v>13</v>
      </c>
      <c r="D4200">
        <v>2050</v>
      </c>
      <c r="E4200" t="s">
        <v>35</v>
      </c>
      <c r="F4200" t="s">
        <v>37</v>
      </c>
      <c r="G4200" t="s">
        <v>906</v>
      </c>
      <c r="H4200">
        <v>31.993008264010705</v>
      </c>
    </row>
    <row r="4201" spans="1:8" x14ac:dyDescent="0.25">
      <c r="A4201" t="s">
        <v>3888</v>
      </c>
      <c r="B4201" t="s">
        <v>38</v>
      </c>
      <c r="C4201" t="s">
        <v>13</v>
      </c>
      <c r="D4201">
        <v>2050</v>
      </c>
      <c r="E4201" t="s">
        <v>36</v>
      </c>
      <c r="F4201" t="s">
        <v>37</v>
      </c>
      <c r="G4201" t="s">
        <v>906</v>
      </c>
      <c r="H4201">
        <v>8.491213002546699</v>
      </c>
    </row>
    <row r="4202" spans="1:8" x14ac:dyDescent="0.25">
      <c r="A4202" t="s">
        <v>3889</v>
      </c>
      <c r="B4202" t="s">
        <v>38</v>
      </c>
      <c r="C4202" t="s">
        <v>13</v>
      </c>
      <c r="D4202">
        <v>2050</v>
      </c>
      <c r="E4202" t="s">
        <v>16</v>
      </c>
      <c r="F4202" t="s">
        <v>15</v>
      </c>
      <c r="G4202" t="s">
        <v>949</v>
      </c>
      <c r="H4202">
        <v>64.379854591673308</v>
      </c>
    </row>
    <row r="4203" spans="1:8" x14ac:dyDescent="0.25">
      <c r="A4203" t="s">
        <v>3890</v>
      </c>
      <c r="B4203" t="s">
        <v>38</v>
      </c>
      <c r="C4203" t="s">
        <v>13</v>
      </c>
      <c r="D4203">
        <v>2050</v>
      </c>
      <c r="E4203" t="s">
        <v>17</v>
      </c>
      <c r="F4203" t="s">
        <v>15</v>
      </c>
      <c r="G4203" t="s">
        <v>949</v>
      </c>
      <c r="H4203">
        <v>67.774825349366651</v>
      </c>
    </row>
    <row r="4204" spans="1:8" x14ac:dyDescent="0.25">
      <c r="A4204" t="s">
        <v>3891</v>
      </c>
      <c r="B4204" t="s">
        <v>38</v>
      </c>
      <c r="C4204" t="s">
        <v>13</v>
      </c>
      <c r="D4204">
        <v>2050</v>
      </c>
      <c r="E4204" t="s">
        <v>18</v>
      </c>
      <c r="F4204" t="s">
        <v>15</v>
      </c>
      <c r="G4204" t="s">
        <v>949</v>
      </c>
      <c r="H4204">
        <v>70.950028344009894</v>
      </c>
    </row>
    <row r="4205" spans="1:8" x14ac:dyDescent="0.25">
      <c r="A4205" t="s">
        <v>3892</v>
      </c>
      <c r="B4205" t="s">
        <v>38</v>
      </c>
      <c r="C4205" t="s">
        <v>13</v>
      </c>
      <c r="D4205">
        <v>2050</v>
      </c>
      <c r="E4205" t="s">
        <v>19</v>
      </c>
      <c r="F4205" t="s">
        <v>15</v>
      </c>
      <c r="G4205" t="s">
        <v>949</v>
      </c>
      <c r="H4205">
        <v>74.650185914312544</v>
      </c>
    </row>
    <row r="4206" spans="1:8" x14ac:dyDescent="0.25">
      <c r="A4206" t="s">
        <v>3893</v>
      </c>
      <c r="B4206" t="s">
        <v>38</v>
      </c>
      <c r="C4206" t="s">
        <v>13</v>
      </c>
      <c r="D4206">
        <v>2050</v>
      </c>
      <c r="E4206" t="s">
        <v>20</v>
      </c>
      <c r="F4206" t="s">
        <v>15</v>
      </c>
      <c r="G4206" t="s">
        <v>949</v>
      </c>
      <c r="H4206">
        <v>79.481351718156304</v>
      </c>
    </row>
    <row r="4207" spans="1:8" x14ac:dyDescent="0.25">
      <c r="A4207" t="s">
        <v>3894</v>
      </c>
      <c r="B4207" t="s">
        <v>38</v>
      </c>
      <c r="C4207" t="s">
        <v>13</v>
      </c>
      <c r="D4207">
        <v>2050</v>
      </c>
      <c r="E4207" t="s">
        <v>21</v>
      </c>
      <c r="F4207" t="s">
        <v>15</v>
      </c>
      <c r="G4207" t="s">
        <v>949</v>
      </c>
      <c r="H4207">
        <v>86.911503018632146</v>
      </c>
    </row>
    <row r="4208" spans="1:8" x14ac:dyDescent="0.25">
      <c r="A4208" t="s">
        <v>3895</v>
      </c>
      <c r="B4208" t="s">
        <v>38</v>
      </c>
      <c r="C4208" t="s">
        <v>13</v>
      </c>
      <c r="D4208">
        <v>2050</v>
      </c>
      <c r="E4208" t="s">
        <v>22</v>
      </c>
      <c r="F4208" t="s">
        <v>15</v>
      </c>
      <c r="G4208" t="s">
        <v>949</v>
      </c>
      <c r="H4208">
        <v>95.094335731281262</v>
      </c>
    </row>
    <row r="4209" spans="1:8" x14ac:dyDescent="0.25">
      <c r="A4209" t="s">
        <v>3896</v>
      </c>
      <c r="B4209" t="s">
        <v>38</v>
      </c>
      <c r="C4209" t="s">
        <v>13</v>
      </c>
      <c r="D4209">
        <v>2050</v>
      </c>
      <c r="E4209" t="s">
        <v>23</v>
      </c>
      <c r="F4209" t="s">
        <v>15</v>
      </c>
      <c r="G4209" t="s">
        <v>949</v>
      </c>
      <c r="H4209">
        <v>103.29447187654226</v>
      </c>
    </row>
    <row r="4210" spans="1:8" x14ac:dyDescent="0.25">
      <c r="A4210" t="s">
        <v>3897</v>
      </c>
      <c r="B4210" t="s">
        <v>38</v>
      </c>
      <c r="C4210" t="s">
        <v>13</v>
      </c>
      <c r="D4210">
        <v>2050</v>
      </c>
      <c r="E4210" t="s">
        <v>24</v>
      </c>
      <c r="F4210" t="s">
        <v>15</v>
      </c>
      <c r="G4210" t="s">
        <v>949</v>
      </c>
      <c r="H4210">
        <v>110.70021109375564</v>
      </c>
    </row>
    <row r="4211" spans="1:8" x14ac:dyDescent="0.25">
      <c r="A4211" t="s">
        <v>3898</v>
      </c>
      <c r="B4211" t="s">
        <v>38</v>
      </c>
      <c r="C4211" t="s">
        <v>13</v>
      </c>
      <c r="D4211">
        <v>2050</v>
      </c>
      <c r="E4211" t="s">
        <v>25</v>
      </c>
      <c r="F4211" t="s">
        <v>15</v>
      </c>
      <c r="G4211" t="s">
        <v>949</v>
      </c>
      <c r="H4211">
        <v>104.55507853544985</v>
      </c>
    </row>
    <row r="4212" spans="1:8" x14ac:dyDescent="0.25">
      <c r="A4212" t="s">
        <v>3899</v>
      </c>
      <c r="B4212" t="s">
        <v>38</v>
      </c>
      <c r="C4212" t="s">
        <v>13</v>
      </c>
      <c r="D4212">
        <v>2050</v>
      </c>
      <c r="E4212" t="s">
        <v>26</v>
      </c>
      <c r="F4212" t="s">
        <v>15</v>
      </c>
      <c r="G4212" t="s">
        <v>949</v>
      </c>
      <c r="H4212">
        <v>120.47295585993162</v>
      </c>
    </row>
    <row r="4213" spans="1:8" x14ac:dyDescent="0.25">
      <c r="A4213" t="s">
        <v>3900</v>
      </c>
      <c r="B4213" t="s">
        <v>38</v>
      </c>
      <c r="C4213" t="s">
        <v>13</v>
      </c>
      <c r="D4213">
        <v>2050</v>
      </c>
      <c r="E4213" t="s">
        <v>27</v>
      </c>
      <c r="F4213" t="s">
        <v>15</v>
      </c>
      <c r="G4213" t="s">
        <v>949</v>
      </c>
      <c r="H4213">
        <v>115.98574740577011</v>
      </c>
    </row>
    <row r="4214" spans="1:8" x14ac:dyDescent="0.25">
      <c r="A4214" t="s">
        <v>3901</v>
      </c>
      <c r="B4214" t="s">
        <v>38</v>
      </c>
      <c r="C4214" t="s">
        <v>13</v>
      </c>
      <c r="D4214">
        <v>2050</v>
      </c>
      <c r="E4214" t="s">
        <v>28</v>
      </c>
      <c r="F4214" t="s">
        <v>15</v>
      </c>
      <c r="G4214" t="s">
        <v>949</v>
      </c>
      <c r="H4214">
        <v>128.06728304053601</v>
      </c>
    </row>
    <row r="4215" spans="1:8" x14ac:dyDescent="0.25">
      <c r="A4215" t="s">
        <v>3902</v>
      </c>
      <c r="B4215" t="s">
        <v>38</v>
      </c>
      <c r="C4215" t="s">
        <v>13</v>
      </c>
      <c r="D4215">
        <v>2050</v>
      </c>
      <c r="E4215" t="s">
        <v>29</v>
      </c>
      <c r="F4215" t="s">
        <v>15</v>
      </c>
      <c r="G4215" t="s">
        <v>949</v>
      </c>
      <c r="H4215">
        <v>132.25849051890941</v>
      </c>
    </row>
    <row r="4216" spans="1:8" x14ac:dyDescent="0.25">
      <c r="A4216" t="s">
        <v>3903</v>
      </c>
      <c r="B4216" t="s">
        <v>38</v>
      </c>
      <c r="C4216" t="s">
        <v>13</v>
      </c>
      <c r="D4216">
        <v>2050</v>
      </c>
      <c r="E4216" t="s">
        <v>30</v>
      </c>
      <c r="F4216" t="s">
        <v>15</v>
      </c>
      <c r="G4216" t="s">
        <v>949</v>
      </c>
      <c r="H4216">
        <v>124.06762987597071</v>
      </c>
    </row>
    <row r="4217" spans="1:8" x14ac:dyDescent="0.25">
      <c r="A4217" t="s">
        <v>3904</v>
      </c>
      <c r="B4217" t="s">
        <v>38</v>
      </c>
      <c r="C4217" t="s">
        <v>13</v>
      </c>
      <c r="D4217">
        <v>2050</v>
      </c>
      <c r="E4217" t="s">
        <v>31</v>
      </c>
      <c r="F4217" t="s">
        <v>15</v>
      </c>
      <c r="G4217" t="s">
        <v>949</v>
      </c>
      <c r="H4217">
        <v>108.14921737108057</v>
      </c>
    </row>
    <row r="4218" spans="1:8" x14ac:dyDescent="0.25">
      <c r="A4218" t="s">
        <v>3905</v>
      </c>
      <c r="B4218" t="s">
        <v>38</v>
      </c>
      <c r="C4218" t="s">
        <v>13</v>
      </c>
      <c r="D4218">
        <v>2050</v>
      </c>
      <c r="E4218" t="s">
        <v>32</v>
      </c>
      <c r="F4218" t="s">
        <v>15</v>
      </c>
      <c r="G4218" t="s">
        <v>949</v>
      </c>
      <c r="H4218">
        <v>81.405236874957112</v>
      </c>
    </row>
    <row r="4219" spans="1:8" x14ac:dyDescent="0.25">
      <c r="A4219" t="s">
        <v>3906</v>
      </c>
      <c r="B4219" t="s">
        <v>38</v>
      </c>
      <c r="C4219" t="s">
        <v>13</v>
      </c>
      <c r="D4219">
        <v>2050</v>
      </c>
      <c r="E4219" t="s">
        <v>33</v>
      </c>
      <c r="F4219" t="s">
        <v>15</v>
      </c>
      <c r="G4219" t="s">
        <v>949</v>
      </c>
      <c r="H4219">
        <v>59.724132371504446</v>
      </c>
    </row>
    <row r="4220" spans="1:8" x14ac:dyDescent="0.25">
      <c r="A4220" t="s">
        <v>3907</v>
      </c>
      <c r="B4220" t="s">
        <v>38</v>
      </c>
      <c r="C4220" t="s">
        <v>13</v>
      </c>
      <c r="D4220">
        <v>2050</v>
      </c>
      <c r="E4220" t="s">
        <v>34</v>
      </c>
      <c r="F4220" t="s">
        <v>15</v>
      </c>
      <c r="G4220" t="s">
        <v>949</v>
      </c>
      <c r="H4220">
        <v>30.649388593509073</v>
      </c>
    </row>
    <row r="4221" spans="1:8" x14ac:dyDescent="0.25">
      <c r="A4221" t="s">
        <v>3908</v>
      </c>
      <c r="B4221" t="s">
        <v>38</v>
      </c>
      <c r="C4221" t="s">
        <v>13</v>
      </c>
      <c r="D4221">
        <v>2050</v>
      </c>
      <c r="E4221" t="s">
        <v>35</v>
      </c>
      <c r="F4221" t="s">
        <v>15</v>
      </c>
      <c r="G4221" t="s">
        <v>949</v>
      </c>
      <c r="H4221">
        <v>9.890713369874371</v>
      </c>
    </row>
    <row r="4222" spans="1:8" x14ac:dyDescent="0.25">
      <c r="A4222" t="s">
        <v>3909</v>
      </c>
      <c r="B4222" t="s">
        <v>38</v>
      </c>
      <c r="C4222" t="s">
        <v>13</v>
      </c>
      <c r="D4222">
        <v>2050</v>
      </c>
      <c r="E4222" t="s">
        <v>36</v>
      </c>
      <c r="F4222" t="s">
        <v>15</v>
      </c>
      <c r="G4222" t="s">
        <v>949</v>
      </c>
      <c r="H4222">
        <v>1.4560528839784188</v>
      </c>
    </row>
    <row r="4223" spans="1:8" x14ac:dyDescent="0.25">
      <c r="A4223" t="s">
        <v>3910</v>
      </c>
      <c r="B4223" t="s">
        <v>38</v>
      </c>
      <c r="C4223" t="s">
        <v>13</v>
      </c>
      <c r="D4223">
        <v>2050</v>
      </c>
      <c r="E4223" t="s">
        <v>16</v>
      </c>
      <c r="F4223" t="s">
        <v>37</v>
      </c>
      <c r="G4223" t="s">
        <v>949</v>
      </c>
      <c r="H4223">
        <v>60.796569305669486</v>
      </c>
    </row>
    <row r="4224" spans="1:8" x14ac:dyDescent="0.25">
      <c r="A4224" t="s">
        <v>3911</v>
      </c>
      <c r="B4224" t="s">
        <v>38</v>
      </c>
      <c r="C4224" t="s">
        <v>13</v>
      </c>
      <c r="D4224">
        <v>2050</v>
      </c>
      <c r="E4224" t="s">
        <v>17</v>
      </c>
      <c r="F4224" t="s">
        <v>37</v>
      </c>
      <c r="G4224" t="s">
        <v>949</v>
      </c>
      <c r="H4224">
        <v>64.002581128310652</v>
      </c>
    </row>
    <row r="4225" spans="1:8" x14ac:dyDescent="0.25">
      <c r="A4225" t="s">
        <v>3912</v>
      </c>
      <c r="B4225" t="s">
        <v>38</v>
      </c>
      <c r="C4225" t="s">
        <v>13</v>
      </c>
      <c r="D4225">
        <v>2050</v>
      </c>
      <c r="E4225" t="s">
        <v>18</v>
      </c>
      <c r="F4225" t="s">
        <v>37</v>
      </c>
      <c r="G4225" t="s">
        <v>949</v>
      </c>
      <c r="H4225">
        <v>67.001057129037207</v>
      </c>
    </row>
    <row r="4226" spans="1:8" x14ac:dyDescent="0.25">
      <c r="A4226" t="s">
        <v>3913</v>
      </c>
      <c r="B4226" t="s">
        <v>38</v>
      </c>
      <c r="C4226" t="s">
        <v>13</v>
      </c>
      <c r="D4226">
        <v>2050</v>
      </c>
      <c r="E4226" t="s">
        <v>19</v>
      </c>
      <c r="F4226" t="s">
        <v>37</v>
      </c>
      <c r="G4226" t="s">
        <v>949</v>
      </c>
      <c r="H4226">
        <v>70.424703692747684</v>
      </c>
    </row>
    <row r="4227" spans="1:8" x14ac:dyDescent="0.25">
      <c r="A4227" t="s">
        <v>3914</v>
      </c>
      <c r="B4227" t="s">
        <v>38</v>
      </c>
      <c r="C4227" t="s">
        <v>13</v>
      </c>
      <c r="D4227">
        <v>2050</v>
      </c>
      <c r="E4227" t="s">
        <v>20</v>
      </c>
      <c r="F4227" t="s">
        <v>37</v>
      </c>
      <c r="G4227" t="s">
        <v>949</v>
      </c>
      <c r="H4227">
        <v>75.283239255988377</v>
      </c>
    </row>
    <row r="4228" spans="1:8" x14ac:dyDescent="0.25">
      <c r="A4228" t="s">
        <v>3915</v>
      </c>
      <c r="B4228" t="s">
        <v>38</v>
      </c>
      <c r="C4228" t="s">
        <v>13</v>
      </c>
      <c r="D4228">
        <v>2050</v>
      </c>
      <c r="E4228" t="s">
        <v>21</v>
      </c>
      <c r="F4228" t="s">
        <v>37</v>
      </c>
      <c r="G4228" t="s">
        <v>949</v>
      </c>
      <c r="H4228">
        <v>82.403176654969783</v>
      </c>
    </row>
    <row r="4229" spans="1:8" x14ac:dyDescent="0.25">
      <c r="A4229" t="s">
        <v>3916</v>
      </c>
      <c r="B4229" t="s">
        <v>38</v>
      </c>
      <c r="C4229" t="s">
        <v>13</v>
      </c>
      <c r="D4229">
        <v>2050</v>
      </c>
      <c r="E4229" t="s">
        <v>22</v>
      </c>
      <c r="F4229" t="s">
        <v>37</v>
      </c>
      <c r="G4229" t="s">
        <v>949</v>
      </c>
      <c r="H4229">
        <v>90.342410540100019</v>
      </c>
    </row>
    <row r="4230" spans="1:8" x14ac:dyDescent="0.25">
      <c r="A4230" t="s">
        <v>3917</v>
      </c>
      <c r="B4230" t="s">
        <v>38</v>
      </c>
      <c r="C4230" t="s">
        <v>13</v>
      </c>
      <c r="D4230">
        <v>2050</v>
      </c>
      <c r="E4230" t="s">
        <v>23</v>
      </c>
      <c r="F4230" t="s">
        <v>37</v>
      </c>
      <c r="G4230" t="s">
        <v>949</v>
      </c>
      <c r="H4230">
        <v>97.838873221272721</v>
      </c>
    </row>
    <row r="4231" spans="1:8" x14ac:dyDescent="0.25">
      <c r="A4231" t="s">
        <v>3918</v>
      </c>
      <c r="B4231" t="s">
        <v>38</v>
      </c>
      <c r="C4231" t="s">
        <v>13</v>
      </c>
      <c r="D4231">
        <v>2050</v>
      </c>
      <c r="E4231" t="s">
        <v>24</v>
      </c>
      <c r="F4231" t="s">
        <v>37</v>
      </c>
      <c r="G4231" t="s">
        <v>949</v>
      </c>
      <c r="H4231">
        <v>104.96798188958337</v>
      </c>
    </row>
    <row r="4232" spans="1:8" x14ac:dyDescent="0.25">
      <c r="A4232" t="s">
        <v>3919</v>
      </c>
      <c r="B4232" t="s">
        <v>38</v>
      </c>
      <c r="C4232" t="s">
        <v>13</v>
      </c>
      <c r="D4232">
        <v>2050</v>
      </c>
      <c r="E4232" t="s">
        <v>25</v>
      </c>
      <c r="F4232" t="s">
        <v>37</v>
      </c>
      <c r="G4232" t="s">
        <v>949</v>
      </c>
      <c r="H4232">
        <v>99.499806580527874</v>
      </c>
    </row>
    <row r="4233" spans="1:8" x14ac:dyDescent="0.25">
      <c r="A4233" t="s">
        <v>3920</v>
      </c>
      <c r="B4233" t="s">
        <v>38</v>
      </c>
      <c r="C4233" t="s">
        <v>13</v>
      </c>
      <c r="D4233">
        <v>2050</v>
      </c>
      <c r="E4233" t="s">
        <v>26</v>
      </c>
      <c r="F4233" t="s">
        <v>37</v>
      </c>
      <c r="G4233" t="s">
        <v>949</v>
      </c>
      <c r="H4233">
        <v>116.12887813579458</v>
      </c>
    </row>
    <row r="4234" spans="1:8" x14ac:dyDescent="0.25">
      <c r="A4234" t="s">
        <v>3921</v>
      </c>
      <c r="B4234" t="s">
        <v>38</v>
      </c>
      <c r="C4234" t="s">
        <v>13</v>
      </c>
      <c r="D4234">
        <v>2050</v>
      </c>
      <c r="E4234" t="s">
        <v>27</v>
      </c>
      <c r="F4234" t="s">
        <v>37</v>
      </c>
      <c r="G4234" t="s">
        <v>949</v>
      </c>
      <c r="H4234">
        <v>113.22463610089709</v>
      </c>
    </row>
    <row r="4235" spans="1:8" x14ac:dyDescent="0.25">
      <c r="A4235" t="s">
        <v>3922</v>
      </c>
      <c r="B4235" t="s">
        <v>38</v>
      </c>
      <c r="C4235" t="s">
        <v>13</v>
      </c>
      <c r="D4235">
        <v>2050</v>
      </c>
      <c r="E4235" t="s">
        <v>28</v>
      </c>
      <c r="F4235" t="s">
        <v>37</v>
      </c>
      <c r="G4235" t="s">
        <v>949</v>
      </c>
      <c r="H4235">
        <v>127.73222606224994</v>
      </c>
    </row>
    <row r="4236" spans="1:8" x14ac:dyDescent="0.25">
      <c r="A4236" t="s">
        <v>3923</v>
      </c>
      <c r="B4236" t="s">
        <v>38</v>
      </c>
      <c r="C4236" t="s">
        <v>13</v>
      </c>
      <c r="D4236">
        <v>2050</v>
      </c>
      <c r="E4236" t="s">
        <v>29</v>
      </c>
      <c r="F4236" t="s">
        <v>37</v>
      </c>
      <c r="G4236" t="s">
        <v>949</v>
      </c>
      <c r="H4236">
        <v>135.74157292700792</v>
      </c>
    </row>
    <row r="4237" spans="1:8" x14ac:dyDescent="0.25">
      <c r="A4237" t="s">
        <v>3924</v>
      </c>
      <c r="B4237" t="s">
        <v>38</v>
      </c>
      <c r="C4237" t="s">
        <v>13</v>
      </c>
      <c r="D4237">
        <v>2050</v>
      </c>
      <c r="E4237" t="s">
        <v>30</v>
      </c>
      <c r="F4237" t="s">
        <v>37</v>
      </c>
      <c r="G4237" t="s">
        <v>949</v>
      </c>
      <c r="H4237">
        <v>133.72773234939814</v>
      </c>
    </row>
    <row r="4238" spans="1:8" x14ac:dyDescent="0.25">
      <c r="A4238" t="s">
        <v>3925</v>
      </c>
      <c r="B4238" t="s">
        <v>38</v>
      </c>
      <c r="C4238" t="s">
        <v>13</v>
      </c>
      <c r="D4238">
        <v>2050</v>
      </c>
      <c r="E4238" t="s">
        <v>31</v>
      </c>
      <c r="F4238" t="s">
        <v>37</v>
      </c>
      <c r="G4238" t="s">
        <v>949</v>
      </c>
      <c r="H4238">
        <v>126.7726904805035</v>
      </c>
    </row>
    <row r="4239" spans="1:8" x14ac:dyDescent="0.25">
      <c r="A4239" t="s">
        <v>3926</v>
      </c>
      <c r="B4239" t="s">
        <v>38</v>
      </c>
      <c r="C4239" t="s">
        <v>13</v>
      </c>
      <c r="D4239">
        <v>2050</v>
      </c>
      <c r="E4239" t="s">
        <v>32</v>
      </c>
      <c r="F4239" t="s">
        <v>37</v>
      </c>
      <c r="G4239" t="s">
        <v>949</v>
      </c>
      <c r="H4239">
        <v>109.73503129659987</v>
      </c>
    </row>
    <row r="4240" spans="1:8" x14ac:dyDescent="0.25">
      <c r="A4240" t="s">
        <v>3927</v>
      </c>
      <c r="B4240" t="s">
        <v>38</v>
      </c>
      <c r="C4240" t="s">
        <v>13</v>
      </c>
      <c r="D4240">
        <v>2050</v>
      </c>
      <c r="E4240" t="s">
        <v>33</v>
      </c>
      <c r="F4240" t="s">
        <v>37</v>
      </c>
      <c r="G4240" t="s">
        <v>949</v>
      </c>
      <c r="H4240">
        <v>99.073227767435995</v>
      </c>
    </row>
    <row r="4241" spans="1:8" x14ac:dyDescent="0.25">
      <c r="A4241" t="s">
        <v>3928</v>
      </c>
      <c r="B4241" t="s">
        <v>38</v>
      </c>
      <c r="C4241" t="s">
        <v>13</v>
      </c>
      <c r="D4241">
        <v>2050</v>
      </c>
      <c r="E4241" t="s">
        <v>34</v>
      </c>
      <c r="F4241" t="s">
        <v>37</v>
      </c>
      <c r="G4241" t="s">
        <v>949</v>
      </c>
      <c r="H4241">
        <v>67.359549044301957</v>
      </c>
    </row>
    <row r="4242" spans="1:8" x14ac:dyDescent="0.25">
      <c r="A4242" t="s">
        <v>3929</v>
      </c>
      <c r="B4242" t="s">
        <v>38</v>
      </c>
      <c r="C4242" t="s">
        <v>13</v>
      </c>
      <c r="D4242">
        <v>2050</v>
      </c>
      <c r="E4242" t="s">
        <v>35</v>
      </c>
      <c r="F4242" t="s">
        <v>37</v>
      </c>
      <c r="G4242" t="s">
        <v>949</v>
      </c>
      <c r="H4242">
        <v>32.079545041787455</v>
      </c>
    </row>
    <row r="4243" spans="1:8" x14ac:dyDescent="0.25">
      <c r="A4243" t="s">
        <v>3930</v>
      </c>
      <c r="B4243" t="s">
        <v>38</v>
      </c>
      <c r="C4243" t="s">
        <v>13</v>
      </c>
      <c r="D4243">
        <v>2050</v>
      </c>
      <c r="E4243" t="s">
        <v>36</v>
      </c>
      <c r="F4243" t="s">
        <v>37</v>
      </c>
      <c r="G4243" t="s">
        <v>949</v>
      </c>
      <c r="H4243">
        <v>8.5110138903936789</v>
      </c>
    </row>
    <row r="4244" spans="1:8" x14ac:dyDescent="0.25">
      <c r="A4244" t="s">
        <v>3931</v>
      </c>
      <c r="B4244" t="s">
        <v>12</v>
      </c>
      <c r="C4244" t="s">
        <v>13</v>
      </c>
      <c r="D4244">
        <v>2050</v>
      </c>
      <c r="E4244" t="s">
        <v>16</v>
      </c>
      <c r="F4244" t="s">
        <v>15</v>
      </c>
      <c r="G4244" t="s">
        <v>906</v>
      </c>
      <c r="H4244">
        <v>72.90417492842775</v>
      </c>
    </row>
    <row r="4245" spans="1:8" x14ac:dyDescent="0.25">
      <c r="A4245" t="s">
        <v>3932</v>
      </c>
      <c r="B4245" t="s">
        <v>12</v>
      </c>
      <c r="C4245" t="s">
        <v>13</v>
      </c>
      <c r="D4245">
        <v>2050</v>
      </c>
      <c r="E4245" t="s">
        <v>17</v>
      </c>
      <c r="F4245" t="s">
        <v>15</v>
      </c>
      <c r="G4245" t="s">
        <v>906</v>
      </c>
      <c r="H4245">
        <v>75.160041851200802</v>
      </c>
    </row>
    <row r="4246" spans="1:8" x14ac:dyDescent="0.25">
      <c r="A4246" t="s">
        <v>3933</v>
      </c>
      <c r="B4246" t="s">
        <v>12</v>
      </c>
      <c r="C4246" t="s">
        <v>13</v>
      </c>
      <c r="D4246">
        <v>2050</v>
      </c>
      <c r="E4246" t="s">
        <v>18</v>
      </c>
      <c r="F4246" t="s">
        <v>15</v>
      </c>
      <c r="G4246" t="s">
        <v>906</v>
      </c>
      <c r="H4246">
        <v>77.291143250778035</v>
      </c>
    </row>
    <row r="4247" spans="1:8" x14ac:dyDescent="0.25">
      <c r="A4247" t="s">
        <v>3934</v>
      </c>
      <c r="B4247" t="s">
        <v>12</v>
      </c>
      <c r="C4247" t="s">
        <v>13</v>
      </c>
      <c r="D4247">
        <v>2050</v>
      </c>
      <c r="E4247" t="s">
        <v>19</v>
      </c>
      <c r="F4247" t="s">
        <v>15</v>
      </c>
      <c r="G4247" t="s">
        <v>906</v>
      </c>
      <c r="H4247">
        <v>79.65294013214428</v>
      </c>
    </row>
    <row r="4248" spans="1:8" x14ac:dyDescent="0.25">
      <c r="A4248" t="s">
        <v>3935</v>
      </c>
      <c r="B4248" t="s">
        <v>12</v>
      </c>
      <c r="C4248" t="s">
        <v>13</v>
      </c>
      <c r="D4248">
        <v>2050</v>
      </c>
      <c r="E4248" t="s">
        <v>20</v>
      </c>
      <c r="F4248" t="s">
        <v>15</v>
      </c>
      <c r="G4248" t="s">
        <v>906</v>
      </c>
      <c r="H4248">
        <v>83.797313987639384</v>
      </c>
    </row>
    <row r="4249" spans="1:8" x14ac:dyDescent="0.25">
      <c r="A4249" t="s">
        <v>3936</v>
      </c>
      <c r="B4249" t="s">
        <v>12</v>
      </c>
      <c r="C4249" t="s">
        <v>13</v>
      </c>
      <c r="D4249">
        <v>2050</v>
      </c>
      <c r="E4249" t="s">
        <v>21</v>
      </c>
      <c r="F4249" t="s">
        <v>15</v>
      </c>
      <c r="G4249" t="s">
        <v>906</v>
      </c>
      <c r="H4249">
        <v>90.340776378902845</v>
      </c>
    </row>
    <row r="4250" spans="1:8" x14ac:dyDescent="0.25">
      <c r="A4250" t="s">
        <v>3937</v>
      </c>
      <c r="B4250" t="s">
        <v>12</v>
      </c>
      <c r="C4250" t="s">
        <v>13</v>
      </c>
      <c r="D4250">
        <v>2050</v>
      </c>
      <c r="E4250" t="s">
        <v>22</v>
      </c>
      <c r="F4250" t="s">
        <v>15</v>
      </c>
      <c r="G4250" t="s">
        <v>906</v>
      </c>
      <c r="H4250">
        <v>97.904707328519848</v>
      </c>
    </row>
    <row r="4251" spans="1:8" x14ac:dyDescent="0.25">
      <c r="A4251" t="s">
        <v>3938</v>
      </c>
      <c r="B4251" t="s">
        <v>12</v>
      </c>
      <c r="C4251" t="s">
        <v>13</v>
      </c>
      <c r="D4251">
        <v>2050</v>
      </c>
      <c r="E4251" t="s">
        <v>23</v>
      </c>
      <c r="F4251" t="s">
        <v>15</v>
      </c>
      <c r="G4251" t="s">
        <v>906</v>
      </c>
      <c r="H4251">
        <v>102.91832647270348</v>
      </c>
    </row>
    <row r="4252" spans="1:8" x14ac:dyDescent="0.25">
      <c r="A4252" t="s">
        <v>3939</v>
      </c>
      <c r="B4252" t="s">
        <v>12</v>
      </c>
      <c r="C4252" t="s">
        <v>13</v>
      </c>
      <c r="D4252">
        <v>2050</v>
      </c>
      <c r="E4252" t="s">
        <v>24</v>
      </c>
      <c r="F4252" t="s">
        <v>15</v>
      </c>
      <c r="G4252" t="s">
        <v>906</v>
      </c>
      <c r="H4252">
        <v>110.77989790078965</v>
      </c>
    </row>
    <row r="4253" spans="1:8" x14ac:dyDescent="0.25">
      <c r="A4253" t="s">
        <v>3940</v>
      </c>
      <c r="B4253" t="s">
        <v>12</v>
      </c>
      <c r="C4253" t="s">
        <v>13</v>
      </c>
      <c r="D4253">
        <v>2050</v>
      </c>
      <c r="E4253" t="s">
        <v>25</v>
      </c>
      <c r="F4253" t="s">
        <v>15</v>
      </c>
      <c r="G4253" t="s">
        <v>906</v>
      </c>
      <c r="H4253">
        <v>103.24628433720653</v>
      </c>
    </row>
    <row r="4254" spans="1:8" x14ac:dyDescent="0.25">
      <c r="A4254" t="s">
        <v>3941</v>
      </c>
      <c r="B4254" t="s">
        <v>12</v>
      </c>
      <c r="C4254" t="s">
        <v>13</v>
      </c>
      <c r="D4254">
        <v>2050</v>
      </c>
      <c r="E4254" t="s">
        <v>26</v>
      </c>
      <c r="F4254" t="s">
        <v>15</v>
      </c>
      <c r="G4254" t="s">
        <v>906</v>
      </c>
      <c r="H4254">
        <v>117.48553289828078</v>
      </c>
    </row>
    <row r="4255" spans="1:8" x14ac:dyDescent="0.25">
      <c r="A4255" t="s">
        <v>3942</v>
      </c>
      <c r="B4255" t="s">
        <v>12</v>
      </c>
      <c r="C4255" t="s">
        <v>13</v>
      </c>
      <c r="D4255">
        <v>2050</v>
      </c>
      <c r="E4255" t="s">
        <v>27</v>
      </c>
      <c r="F4255" t="s">
        <v>15</v>
      </c>
      <c r="G4255" t="s">
        <v>906</v>
      </c>
      <c r="H4255">
        <v>110.50010291114272</v>
      </c>
    </row>
    <row r="4256" spans="1:8" x14ac:dyDescent="0.25">
      <c r="A4256" t="s">
        <v>3943</v>
      </c>
      <c r="B4256" t="s">
        <v>12</v>
      </c>
      <c r="C4256" t="s">
        <v>13</v>
      </c>
      <c r="D4256">
        <v>2050</v>
      </c>
      <c r="E4256" t="s">
        <v>28</v>
      </c>
      <c r="F4256" t="s">
        <v>15</v>
      </c>
      <c r="G4256" t="s">
        <v>906</v>
      </c>
      <c r="H4256">
        <v>121.1195574011294</v>
      </c>
    </row>
    <row r="4257" spans="1:8" x14ac:dyDescent="0.25">
      <c r="A4257" t="s">
        <v>3944</v>
      </c>
      <c r="B4257" t="s">
        <v>12</v>
      </c>
      <c r="C4257" t="s">
        <v>13</v>
      </c>
      <c r="D4257">
        <v>2050</v>
      </c>
      <c r="E4257" t="s">
        <v>29</v>
      </c>
      <c r="F4257" t="s">
        <v>15</v>
      </c>
      <c r="G4257" t="s">
        <v>906</v>
      </c>
      <c r="H4257">
        <v>124.35775479468074</v>
      </c>
    </row>
    <row r="4258" spans="1:8" x14ac:dyDescent="0.25">
      <c r="A4258" t="s">
        <v>3945</v>
      </c>
      <c r="B4258" t="s">
        <v>12</v>
      </c>
      <c r="C4258" t="s">
        <v>13</v>
      </c>
      <c r="D4258">
        <v>2050</v>
      </c>
      <c r="E4258" t="s">
        <v>30</v>
      </c>
      <c r="F4258" t="s">
        <v>15</v>
      </c>
      <c r="G4258" t="s">
        <v>906</v>
      </c>
      <c r="H4258">
        <v>114.27761164805722</v>
      </c>
    </row>
    <row r="4259" spans="1:8" x14ac:dyDescent="0.25">
      <c r="A4259" t="s">
        <v>3946</v>
      </c>
      <c r="B4259" t="s">
        <v>12</v>
      </c>
      <c r="C4259" t="s">
        <v>13</v>
      </c>
      <c r="D4259">
        <v>2050</v>
      </c>
      <c r="E4259" t="s">
        <v>31</v>
      </c>
      <c r="F4259" t="s">
        <v>15</v>
      </c>
      <c r="G4259" t="s">
        <v>906</v>
      </c>
      <c r="H4259">
        <v>96.135407082033254</v>
      </c>
    </row>
    <row r="4260" spans="1:8" x14ac:dyDescent="0.25">
      <c r="A4260" t="s">
        <v>3947</v>
      </c>
      <c r="B4260" t="s">
        <v>12</v>
      </c>
      <c r="C4260" t="s">
        <v>13</v>
      </c>
      <c r="D4260">
        <v>2050</v>
      </c>
      <c r="E4260" t="s">
        <v>32</v>
      </c>
      <c r="F4260" t="s">
        <v>15</v>
      </c>
      <c r="G4260" t="s">
        <v>906</v>
      </c>
      <c r="H4260">
        <v>68.354291505438681</v>
      </c>
    </row>
    <row r="4261" spans="1:8" x14ac:dyDescent="0.25">
      <c r="A4261" t="s">
        <v>3948</v>
      </c>
      <c r="B4261" t="s">
        <v>12</v>
      </c>
      <c r="C4261" t="s">
        <v>13</v>
      </c>
      <c r="D4261">
        <v>2050</v>
      </c>
      <c r="E4261" t="s">
        <v>33</v>
      </c>
      <c r="F4261" t="s">
        <v>15</v>
      </c>
      <c r="G4261" t="s">
        <v>906</v>
      </c>
      <c r="H4261">
        <v>46.118528396481501</v>
      </c>
    </row>
    <row r="4262" spans="1:8" x14ac:dyDescent="0.25">
      <c r="A4262" t="s">
        <v>3949</v>
      </c>
      <c r="B4262" t="s">
        <v>12</v>
      </c>
      <c r="C4262" t="s">
        <v>13</v>
      </c>
      <c r="D4262">
        <v>2050</v>
      </c>
      <c r="E4262" t="s">
        <v>34</v>
      </c>
      <c r="F4262" t="s">
        <v>15</v>
      </c>
      <c r="G4262" t="s">
        <v>906</v>
      </c>
      <c r="H4262">
        <v>21.155002660484843</v>
      </c>
    </row>
    <row r="4263" spans="1:8" x14ac:dyDescent="0.25">
      <c r="A4263" t="s">
        <v>3950</v>
      </c>
      <c r="B4263" t="s">
        <v>12</v>
      </c>
      <c r="C4263" t="s">
        <v>13</v>
      </c>
      <c r="D4263">
        <v>2050</v>
      </c>
      <c r="E4263" t="s">
        <v>35</v>
      </c>
      <c r="F4263" t="s">
        <v>15</v>
      </c>
      <c r="G4263" t="s">
        <v>906</v>
      </c>
      <c r="H4263">
        <v>6.0384119074251297</v>
      </c>
    </row>
    <row r="4264" spans="1:8" x14ac:dyDescent="0.25">
      <c r="A4264" t="s">
        <v>3951</v>
      </c>
      <c r="B4264" t="s">
        <v>12</v>
      </c>
      <c r="C4264" t="s">
        <v>13</v>
      </c>
      <c r="D4264">
        <v>2050</v>
      </c>
      <c r="E4264" t="s">
        <v>36</v>
      </c>
      <c r="F4264" t="s">
        <v>15</v>
      </c>
      <c r="G4264" t="s">
        <v>906</v>
      </c>
      <c r="H4264">
        <v>0.80617740651464087</v>
      </c>
    </row>
    <row r="4265" spans="1:8" x14ac:dyDescent="0.25">
      <c r="A4265" t="s">
        <v>3952</v>
      </c>
      <c r="B4265" t="s">
        <v>12</v>
      </c>
      <c r="C4265" t="s">
        <v>13</v>
      </c>
      <c r="D4265">
        <v>2050</v>
      </c>
      <c r="E4265" t="s">
        <v>16</v>
      </c>
      <c r="F4265" t="s">
        <v>37</v>
      </c>
      <c r="G4265" t="s">
        <v>906</v>
      </c>
      <c r="H4265">
        <v>68.797334838139378</v>
      </c>
    </row>
    <row r="4266" spans="1:8" x14ac:dyDescent="0.25">
      <c r="A4266" t="s">
        <v>3953</v>
      </c>
      <c r="B4266" t="s">
        <v>12</v>
      </c>
      <c r="C4266" t="s">
        <v>13</v>
      </c>
      <c r="D4266">
        <v>2050</v>
      </c>
      <c r="E4266" t="s">
        <v>17</v>
      </c>
      <c r="F4266" t="s">
        <v>37</v>
      </c>
      <c r="G4266" t="s">
        <v>906</v>
      </c>
      <c r="H4266">
        <v>70.630119601866795</v>
      </c>
    </row>
    <row r="4267" spans="1:8" x14ac:dyDescent="0.25">
      <c r="A4267" t="s">
        <v>3954</v>
      </c>
      <c r="B4267" t="s">
        <v>12</v>
      </c>
      <c r="C4267" t="s">
        <v>13</v>
      </c>
      <c r="D4267">
        <v>2050</v>
      </c>
      <c r="E4267" t="s">
        <v>18</v>
      </c>
      <c r="F4267" t="s">
        <v>37</v>
      </c>
      <c r="G4267" t="s">
        <v>906</v>
      </c>
      <c r="H4267">
        <v>72.520196807087402</v>
      </c>
    </row>
    <row r="4268" spans="1:8" x14ac:dyDescent="0.25">
      <c r="A4268" t="s">
        <v>3955</v>
      </c>
      <c r="B4268" t="s">
        <v>12</v>
      </c>
      <c r="C4268" t="s">
        <v>13</v>
      </c>
      <c r="D4268">
        <v>2050</v>
      </c>
      <c r="E4268" t="s">
        <v>19</v>
      </c>
      <c r="F4268" t="s">
        <v>37</v>
      </c>
      <c r="G4268" t="s">
        <v>906</v>
      </c>
      <c r="H4268">
        <v>74.41955968902937</v>
      </c>
    </row>
    <row r="4269" spans="1:8" x14ac:dyDescent="0.25">
      <c r="A4269" t="s">
        <v>3956</v>
      </c>
      <c r="B4269" t="s">
        <v>12</v>
      </c>
      <c r="C4269" t="s">
        <v>13</v>
      </c>
      <c r="D4269">
        <v>2050</v>
      </c>
      <c r="E4269" t="s">
        <v>20</v>
      </c>
      <c r="F4269" t="s">
        <v>37</v>
      </c>
      <c r="G4269" t="s">
        <v>906</v>
      </c>
      <c r="H4269">
        <v>78.02460941810719</v>
      </c>
    </row>
    <row r="4270" spans="1:8" x14ac:dyDescent="0.25">
      <c r="A4270" t="s">
        <v>3957</v>
      </c>
      <c r="B4270" t="s">
        <v>12</v>
      </c>
      <c r="C4270" t="s">
        <v>13</v>
      </c>
      <c r="D4270">
        <v>2050</v>
      </c>
      <c r="E4270" t="s">
        <v>21</v>
      </c>
      <c r="F4270" t="s">
        <v>37</v>
      </c>
      <c r="G4270" t="s">
        <v>906</v>
      </c>
      <c r="H4270">
        <v>83.453682847196688</v>
      </c>
    </row>
    <row r="4271" spans="1:8" x14ac:dyDescent="0.25">
      <c r="A4271" t="s">
        <v>3958</v>
      </c>
      <c r="B4271" t="s">
        <v>12</v>
      </c>
      <c r="C4271" t="s">
        <v>13</v>
      </c>
      <c r="D4271">
        <v>2050</v>
      </c>
      <c r="E4271" t="s">
        <v>22</v>
      </c>
      <c r="F4271" t="s">
        <v>37</v>
      </c>
      <c r="G4271" t="s">
        <v>906</v>
      </c>
      <c r="H4271">
        <v>89.729086950772825</v>
      </c>
    </row>
    <row r="4272" spans="1:8" x14ac:dyDescent="0.25">
      <c r="A4272" t="s">
        <v>3959</v>
      </c>
      <c r="B4272" t="s">
        <v>12</v>
      </c>
      <c r="C4272" t="s">
        <v>13</v>
      </c>
      <c r="D4272">
        <v>2050</v>
      </c>
      <c r="E4272" t="s">
        <v>23</v>
      </c>
      <c r="F4272" t="s">
        <v>37</v>
      </c>
      <c r="G4272" t="s">
        <v>906</v>
      </c>
      <c r="H4272">
        <v>93.550760402092052</v>
      </c>
    </row>
    <row r="4273" spans="1:8" x14ac:dyDescent="0.25">
      <c r="A4273" t="s">
        <v>3960</v>
      </c>
      <c r="B4273" t="s">
        <v>12</v>
      </c>
      <c r="C4273" t="s">
        <v>13</v>
      </c>
      <c r="D4273">
        <v>2050</v>
      </c>
      <c r="E4273" t="s">
        <v>24</v>
      </c>
      <c r="F4273" t="s">
        <v>37</v>
      </c>
      <c r="G4273" t="s">
        <v>906</v>
      </c>
      <c r="H4273">
        <v>100.28687212946589</v>
      </c>
    </row>
    <row r="4274" spans="1:8" x14ac:dyDescent="0.25">
      <c r="A4274" t="s">
        <v>3961</v>
      </c>
      <c r="B4274" t="s">
        <v>12</v>
      </c>
      <c r="C4274" t="s">
        <v>13</v>
      </c>
      <c r="D4274">
        <v>2050</v>
      </c>
      <c r="E4274" t="s">
        <v>25</v>
      </c>
      <c r="F4274" t="s">
        <v>37</v>
      </c>
      <c r="G4274" t="s">
        <v>906</v>
      </c>
      <c r="H4274">
        <v>94.148835432875757</v>
      </c>
    </row>
    <row r="4275" spans="1:8" x14ac:dyDescent="0.25">
      <c r="A4275" t="s">
        <v>3962</v>
      </c>
      <c r="B4275" t="s">
        <v>12</v>
      </c>
      <c r="C4275" t="s">
        <v>13</v>
      </c>
      <c r="D4275">
        <v>2050</v>
      </c>
      <c r="E4275" t="s">
        <v>26</v>
      </c>
      <c r="F4275" t="s">
        <v>37</v>
      </c>
      <c r="G4275" t="s">
        <v>906</v>
      </c>
      <c r="H4275">
        <v>108.65500299306323</v>
      </c>
    </row>
    <row r="4276" spans="1:8" x14ac:dyDescent="0.25">
      <c r="A4276" t="s">
        <v>3963</v>
      </c>
      <c r="B4276" t="s">
        <v>12</v>
      </c>
      <c r="C4276" t="s">
        <v>13</v>
      </c>
      <c r="D4276">
        <v>2050</v>
      </c>
      <c r="E4276" t="s">
        <v>27</v>
      </c>
      <c r="F4276" t="s">
        <v>37</v>
      </c>
      <c r="G4276" t="s">
        <v>906</v>
      </c>
      <c r="H4276">
        <v>104.0351704733519</v>
      </c>
    </row>
    <row r="4277" spans="1:8" x14ac:dyDescent="0.25">
      <c r="A4277" t="s">
        <v>3964</v>
      </c>
      <c r="B4277" t="s">
        <v>12</v>
      </c>
      <c r="C4277" t="s">
        <v>13</v>
      </c>
      <c r="D4277">
        <v>2050</v>
      </c>
      <c r="E4277" t="s">
        <v>28</v>
      </c>
      <c r="F4277" t="s">
        <v>37</v>
      </c>
      <c r="G4277" t="s">
        <v>906</v>
      </c>
      <c r="H4277">
        <v>117.53810745477176</v>
      </c>
    </row>
    <row r="4278" spans="1:8" x14ac:dyDescent="0.25">
      <c r="A4278" t="s">
        <v>3965</v>
      </c>
      <c r="B4278" t="s">
        <v>12</v>
      </c>
      <c r="C4278" t="s">
        <v>13</v>
      </c>
      <c r="D4278">
        <v>2050</v>
      </c>
      <c r="E4278" t="s">
        <v>29</v>
      </c>
      <c r="F4278" t="s">
        <v>37</v>
      </c>
      <c r="G4278" t="s">
        <v>906</v>
      </c>
      <c r="H4278">
        <v>126.82889272497462</v>
      </c>
    </row>
    <row r="4279" spans="1:8" x14ac:dyDescent="0.25">
      <c r="A4279" t="s">
        <v>3966</v>
      </c>
      <c r="B4279" t="s">
        <v>12</v>
      </c>
      <c r="C4279" t="s">
        <v>13</v>
      </c>
      <c r="D4279">
        <v>2050</v>
      </c>
      <c r="E4279" t="s">
        <v>30</v>
      </c>
      <c r="F4279" t="s">
        <v>37</v>
      </c>
      <c r="G4279" t="s">
        <v>906</v>
      </c>
      <c r="H4279">
        <v>125.6481740943556</v>
      </c>
    </row>
    <row r="4280" spans="1:8" x14ac:dyDescent="0.25">
      <c r="A4280" t="s">
        <v>3967</v>
      </c>
      <c r="B4280" t="s">
        <v>12</v>
      </c>
      <c r="C4280" t="s">
        <v>13</v>
      </c>
      <c r="D4280">
        <v>2050</v>
      </c>
      <c r="E4280" t="s">
        <v>31</v>
      </c>
      <c r="F4280" t="s">
        <v>37</v>
      </c>
      <c r="G4280" t="s">
        <v>906</v>
      </c>
      <c r="H4280">
        <v>117.34966831287764</v>
      </c>
    </row>
    <row r="4281" spans="1:8" x14ac:dyDescent="0.25">
      <c r="A4281" t="s">
        <v>3968</v>
      </c>
      <c r="B4281" t="s">
        <v>12</v>
      </c>
      <c r="C4281" t="s">
        <v>13</v>
      </c>
      <c r="D4281">
        <v>2050</v>
      </c>
      <c r="E4281" t="s">
        <v>32</v>
      </c>
      <c r="F4281" t="s">
        <v>37</v>
      </c>
      <c r="G4281" t="s">
        <v>906</v>
      </c>
      <c r="H4281">
        <v>97.991456894386289</v>
      </c>
    </row>
    <row r="4282" spans="1:8" x14ac:dyDescent="0.25">
      <c r="A4282" t="s">
        <v>3969</v>
      </c>
      <c r="B4282" t="s">
        <v>12</v>
      </c>
      <c r="C4282" t="s">
        <v>13</v>
      </c>
      <c r="D4282">
        <v>2050</v>
      </c>
      <c r="E4282" t="s">
        <v>33</v>
      </c>
      <c r="F4282" t="s">
        <v>37</v>
      </c>
      <c r="G4282" t="s">
        <v>906</v>
      </c>
      <c r="H4282">
        <v>82.463094080310157</v>
      </c>
    </row>
    <row r="4283" spans="1:8" x14ac:dyDescent="0.25">
      <c r="A4283" t="s">
        <v>3970</v>
      </c>
      <c r="B4283" t="s">
        <v>12</v>
      </c>
      <c r="C4283" t="s">
        <v>13</v>
      </c>
      <c r="D4283">
        <v>2050</v>
      </c>
      <c r="E4283" t="s">
        <v>34</v>
      </c>
      <c r="F4283" t="s">
        <v>37</v>
      </c>
      <c r="G4283" t="s">
        <v>906</v>
      </c>
      <c r="H4283">
        <v>50.127345322682288</v>
      </c>
    </row>
    <row r="4284" spans="1:8" x14ac:dyDescent="0.25">
      <c r="A4284" t="s">
        <v>3971</v>
      </c>
      <c r="B4284" t="s">
        <v>12</v>
      </c>
      <c r="C4284" t="s">
        <v>13</v>
      </c>
      <c r="D4284">
        <v>2050</v>
      </c>
      <c r="E4284" t="s">
        <v>35</v>
      </c>
      <c r="F4284" t="s">
        <v>37</v>
      </c>
      <c r="G4284" t="s">
        <v>906</v>
      </c>
      <c r="H4284">
        <v>20.455864318684199</v>
      </c>
    </row>
    <row r="4285" spans="1:8" x14ac:dyDescent="0.25">
      <c r="A4285" t="s">
        <v>3972</v>
      </c>
      <c r="B4285" t="s">
        <v>12</v>
      </c>
      <c r="C4285" t="s">
        <v>13</v>
      </c>
      <c r="D4285">
        <v>2050</v>
      </c>
      <c r="E4285" t="s">
        <v>36</v>
      </c>
      <c r="F4285" t="s">
        <v>37</v>
      </c>
      <c r="G4285" t="s">
        <v>906</v>
      </c>
      <c r="H4285">
        <v>4.4942955034299068</v>
      </c>
    </row>
    <row r="4286" spans="1:8" x14ac:dyDescent="0.25">
      <c r="A4286" t="s">
        <v>3973</v>
      </c>
      <c r="B4286" t="s">
        <v>12</v>
      </c>
      <c r="C4286" t="s">
        <v>13</v>
      </c>
      <c r="D4286">
        <v>2050</v>
      </c>
      <c r="E4286" t="s">
        <v>16</v>
      </c>
      <c r="F4286" t="s">
        <v>15</v>
      </c>
      <c r="G4286" t="s">
        <v>949</v>
      </c>
      <c r="H4286">
        <v>76.179112000149189</v>
      </c>
    </row>
    <row r="4287" spans="1:8" x14ac:dyDescent="0.25">
      <c r="A4287" t="s">
        <v>3974</v>
      </c>
      <c r="B4287" t="s">
        <v>12</v>
      </c>
      <c r="C4287" t="s">
        <v>13</v>
      </c>
      <c r="D4287">
        <v>2050</v>
      </c>
      <c r="E4287" t="s">
        <v>17</v>
      </c>
      <c r="F4287" t="s">
        <v>15</v>
      </c>
      <c r="G4287" t="s">
        <v>949</v>
      </c>
      <c r="H4287">
        <v>78.136419945147395</v>
      </c>
    </row>
    <row r="4288" spans="1:8" x14ac:dyDescent="0.25">
      <c r="A4288" t="s">
        <v>3975</v>
      </c>
      <c r="B4288" t="s">
        <v>12</v>
      </c>
      <c r="C4288" t="s">
        <v>13</v>
      </c>
      <c r="D4288">
        <v>2050</v>
      </c>
      <c r="E4288" t="s">
        <v>18</v>
      </c>
      <c r="F4288" t="s">
        <v>15</v>
      </c>
      <c r="G4288" t="s">
        <v>949</v>
      </c>
      <c r="H4288">
        <v>80.44289819446405</v>
      </c>
    </row>
    <row r="4289" spans="1:8" x14ac:dyDescent="0.25">
      <c r="A4289" t="s">
        <v>3976</v>
      </c>
      <c r="B4289" t="s">
        <v>12</v>
      </c>
      <c r="C4289" t="s">
        <v>13</v>
      </c>
      <c r="D4289">
        <v>2050</v>
      </c>
      <c r="E4289" t="s">
        <v>19</v>
      </c>
      <c r="F4289" t="s">
        <v>15</v>
      </c>
      <c r="G4289" t="s">
        <v>949</v>
      </c>
      <c r="H4289">
        <v>83.265908234414894</v>
      </c>
    </row>
    <row r="4290" spans="1:8" x14ac:dyDescent="0.25">
      <c r="A4290" t="s">
        <v>3977</v>
      </c>
      <c r="B4290" t="s">
        <v>12</v>
      </c>
      <c r="C4290" t="s">
        <v>13</v>
      </c>
      <c r="D4290">
        <v>2050</v>
      </c>
      <c r="E4290" t="s">
        <v>20</v>
      </c>
      <c r="F4290" t="s">
        <v>15</v>
      </c>
      <c r="G4290" t="s">
        <v>949</v>
      </c>
      <c r="H4290">
        <v>87.540351461902816</v>
      </c>
    </row>
    <row r="4291" spans="1:8" x14ac:dyDescent="0.25">
      <c r="A4291" t="s">
        <v>3978</v>
      </c>
      <c r="B4291" t="s">
        <v>12</v>
      </c>
      <c r="C4291" t="s">
        <v>13</v>
      </c>
      <c r="D4291">
        <v>2050</v>
      </c>
      <c r="E4291" t="s">
        <v>21</v>
      </c>
      <c r="F4291" t="s">
        <v>15</v>
      </c>
      <c r="G4291" t="s">
        <v>949</v>
      </c>
      <c r="H4291">
        <v>92.901194315796531</v>
      </c>
    </row>
    <row r="4292" spans="1:8" x14ac:dyDescent="0.25">
      <c r="A4292" t="s">
        <v>3979</v>
      </c>
      <c r="B4292" t="s">
        <v>12</v>
      </c>
      <c r="C4292" t="s">
        <v>13</v>
      </c>
      <c r="D4292">
        <v>2050</v>
      </c>
      <c r="E4292" t="s">
        <v>22</v>
      </c>
      <c r="F4292" t="s">
        <v>15</v>
      </c>
      <c r="G4292" t="s">
        <v>949</v>
      </c>
      <c r="H4292">
        <v>99.116533561642186</v>
      </c>
    </row>
    <row r="4293" spans="1:8" x14ac:dyDescent="0.25">
      <c r="A4293" t="s">
        <v>3980</v>
      </c>
      <c r="B4293" t="s">
        <v>12</v>
      </c>
      <c r="C4293" t="s">
        <v>13</v>
      </c>
      <c r="D4293">
        <v>2050</v>
      </c>
      <c r="E4293" t="s">
        <v>23</v>
      </c>
      <c r="F4293" t="s">
        <v>15</v>
      </c>
      <c r="G4293" t="s">
        <v>949</v>
      </c>
      <c r="H4293">
        <v>102.98458866781178</v>
      </c>
    </row>
    <row r="4294" spans="1:8" x14ac:dyDescent="0.25">
      <c r="A4294" t="s">
        <v>3981</v>
      </c>
      <c r="B4294" t="s">
        <v>12</v>
      </c>
      <c r="C4294" t="s">
        <v>13</v>
      </c>
      <c r="D4294">
        <v>2050</v>
      </c>
      <c r="E4294" t="s">
        <v>24</v>
      </c>
      <c r="F4294" t="s">
        <v>15</v>
      </c>
      <c r="G4294" t="s">
        <v>949</v>
      </c>
      <c r="H4294">
        <v>110.36766721683094</v>
      </c>
    </row>
    <row r="4295" spans="1:8" x14ac:dyDescent="0.25">
      <c r="A4295" t="s">
        <v>3982</v>
      </c>
      <c r="B4295" t="s">
        <v>12</v>
      </c>
      <c r="C4295" t="s">
        <v>13</v>
      </c>
      <c r="D4295">
        <v>2050</v>
      </c>
      <c r="E4295" t="s">
        <v>25</v>
      </c>
      <c r="F4295" t="s">
        <v>15</v>
      </c>
      <c r="G4295" t="s">
        <v>949</v>
      </c>
      <c r="H4295">
        <v>103.71884953303393</v>
      </c>
    </row>
    <row r="4296" spans="1:8" x14ac:dyDescent="0.25">
      <c r="A4296" t="s">
        <v>3983</v>
      </c>
      <c r="B4296" t="s">
        <v>12</v>
      </c>
      <c r="C4296" t="s">
        <v>13</v>
      </c>
      <c r="D4296">
        <v>2050</v>
      </c>
      <c r="E4296" t="s">
        <v>26</v>
      </c>
      <c r="F4296" t="s">
        <v>15</v>
      </c>
      <c r="G4296" t="s">
        <v>949</v>
      </c>
      <c r="H4296">
        <v>119.50578883379296</v>
      </c>
    </row>
    <row r="4297" spans="1:8" x14ac:dyDescent="0.25">
      <c r="A4297" t="s">
        <v>3984</v>
      </c>
      <c r="B4297" t="s">
        <v>12</v>
      </c>
      <c r="C4297" t="s">
        <v>13</v>
      </c>
      <c r="D4297">
        <v>2050</v>
      </c>
      <c r="E4297" t="s">
        <v>27</v>
      </c>
      <c r="F4297" t="s">
        <v>15</v>
      </c>
      <c r="G4297" t="s">
        <v>949</v>
      </c>
      <c r="H4297">
        <v>113.89360393454851</v>
      </c>
    </row>
    <row r="4298" spans="1:8" x14ac:dyDescent="0.25">
      <c r="A4298" t="s">
        <v>3985</v>
      </c>
      <c r="B4298" t="s">
        <v>12</v>
      </c>
      <c r="C4298" t="s">
        <v>13</v>
      </c>
      <c r="D4298">
        <v>2050</v>
      </c>
      <c r="E4298" t="s">
        <v>28</v>
      </c>
      <c r="F4298" t="s">
        <v>15</v>
      </c>
      <c r="G4298" t="s">
        <v>949</v>
      </c>
      <c r="H4298">
        <v>124.84681055888258</v>
      </c>
    </row>
    <row r="4299" spans="1:8" x14ac:dyDescent="0.25">
      <c r="A4299" t="s">
        <v>3986</v>
      </c>
      <c r="B4299" t="s">
        <v>12</v>
      </c>
      <c r="C4299" t="s">
        <v>13</v>
      </c>
      <c r="D4299">
        <v>2050</v>
      </c>
      <c r="E4299" t="s">
        <v>29</v>
      </c>
      <c r="F4299" t="s">
        <v>15</v>
      </c>
      <c r="G4299" t="s">
        <v>949</v>
      </c>
      <c r="H4299">
        <v>126.9164588837444</v>
      </c>
    </row>
    <row r="4300" spans="1:8" x14ac:dyDescent="0.25">
      <c r="A4300" t="s">
        <v>3987</v>
      </c>
      <c r="B4300" t="s">
        <v>12</v>
      </c>
      <c r="C4300" t="s">
        <v>13</v>
      </c>
      <c r="D4300">
        <v>2050</v>
      </c>
      <c r="E4300" t="s">
        <v>30</v>
      </c>
      <c r="F4300" t="s">
        <v>15</v>
      </c>
      <c r="G4300" t="s">
        <v>949</v>
      </c>
      <c r="H4300">
        <v>115.99818383661625</v>
      </c>
    </row>
    <row r="4301" spans="1:8" x14ac:dyDescent="0.25">
      <c r="A4301" t="s">
        <v>3988</v>
      </c>
      <c r="B4301" t="s">
        <v>12</v>
      </c>
      <c r="C4301" t="s">
        <v>13</v>
      </c>
      <c r="D4301">
        <v>2050</v>
      </c>
      <c r="E4301" t="s">
        <v>31</v>
      </c>
      <c r="F4301" t="s">
        <v>15</v>
      </c>
      <c r="G4301" t="s">
        <v>949</v>
      </c>
      <c r="H4301">
        <v>96.994877642414863</v>
      </c>
    </row>
    <row r="4302" spans="1:8" x14ac:dyDescent="0.25">
      <c r="A4302" t="s">
        <v>3989</v>
      </c>
      <c r="B4302" t="s">
        <v>12</v>
      </c>
      <c r="C4302" t="s">
        <v>13</v>
      </c>
      <c r="D4302">
        <v>2050</v>
      </c>
      <c r="E4302" t="s">
        <v>32</v>
      </c>
      <c r="F4302" t="s">
        <v>15</v>
      </c>
      <c r="G4302" t="s">
        <v>949</v>
      </c>
      <c r="H4302">
        <v>68.75398959805662</v>
      </c>
    </row>
    <row r="4303" spans="1:8" x14ac:dyDescent="0.25">
      <c r="A4303" t="s">
        <v>3990</v>
      </c>
      <c r="B4303" t="s">
        <v>12</v>
      </c>
      <c r="C4303" t="s">
        <v>13</v>
      </c>
      <c r="D4303">
        <v>2050</v>
      </c>
      <c r="E4303" t="s">
        <v>33</v>
      </c>
      <c r="F4303" t="s">
        <v>15</v>
      </c>
      <c r="G4303" t="s">
        <v>949</v>
      </c>
      <c r="H4303">
        <v>46.305062472370246</v>
      </c>
    </row>
    <row r="4304" spans="1:8" x14ac:dyDescent="0.25">
      <c r="A4304" t="s">
        <v>3991</v>
      </c>
      <c r="B4304" t="s">
        <v>12</v>
      </c>
      <c r="C4304" t="s">
        <v>13</v>
      </c>
      <c r="D4304">
        <v>2050</v>
      </c>
      <c r="E4304" t="s">
        <v>34</v>
      </c>
      <c r="F4304" t="s">
        <v>15</v>
      </c>
      <c r="G4304" t="s">
        <v>949</v>
      </c>
      <c r="H4304">
        <v>21.197021356524392</v>
      </c>
    </row>
    <row r="4305" spans="1:8" x14ac:dyDescent="0.25">
      <c r="A4305" t="s">
        <v>3992</v>
      </c>
      <c r="B4305" t="s">
        <v>12</v>
      </c>
      <c r="C4305" t="s">
        <v>13</v>
      </c>
      <c r="D4305">
        <v>2050</v>
      </c>
      <c r="E4305" t="s">
        <v>35</v>
      </c>
      <c r="F4305" t="s">
        <v>15</v>
      </c>
      <c r="G4305" t="s">
        <v>949</v>
      </c>
      <c r="H4305">
        <v>6.0469568587496543</v>
      </c>
    </row>
    <row r="4306" spans="1:8" x14ac:dyDescent="0.25">
      <c r="A4306" t="s">
        <v>3993</v>
      </c>
      <c r="B4306" t="s">
        <v>12</v>
      </c>
      <c r="C4306" t="s">
        <v>13</v>
      </c>
      <c r="D4306">
        <v>2050</v>
      </c>
      <c r="E4306" t="s">
        <v>36</v>
      </c>
      <c r="F4306" t="s">
        <v>15</v>
      </c>
      <c r="G4306" t="s">
        <v>949</v>
      </c>
      <c r="H4306">
        <v>0.80685344791740021</v>
      </c>
    </row>
    <row r="4307" spans="1:8" x14ac:dyDescent="0.25">
      <c r="A4307" t="s">
        <v>3994</v>
      </c>
      <c r="B4307" t="s">
        <v>12</v>
      </c>
      <c r="C4307" t="s">
        <v>13</v>
      </c>
      <c r="D4307">
        <v>2050</v>
      </c>
      <c r="E4307" t="s">
        <v>16</v>
      </c>
      <c r="F4307" t="s">
        <v>37</v>
      </c>
      <c r="G4307" t="s">
        <v>949</v>
      </c>
      <c r="H4307">
        <v>71.867086792593568</v>
      </c>
    </row>
    <row r="4308" spans="1:8" x14ac:dyDescent="0.25">
      <c r="A4308" t="s">
        <v>3995</v>
      </c>
      <c r="B4308" t="s">
        <v>12</v>
      </c>
      <c r="C4308" t="s">
        <v>13</v>
      </c>
      <c r="D4308">
        <v>2050</v>
      </c>
      <c r="E4308" t="s">
        <v>17</v>
      </c>
      <c r="F4308" t="s">
        <v>37</v>
      </c>
      <c r="G4308" t="s">
        <v>949</v>
      </c>
      <c r="H4308">
        <v>73.787391112950118</v>
      </c>
    </row>
    <row r="4309" spans="1:8" x14ac:dyDescent="0.25">
      <c r="A4309" t="s">
        <v>3996</v>
      </c>
      <c r="B4309" t="s">
        <v>12</v>
      </c>
      <c r="C4309" t="s">
        <v>13</v>
      </c>
      <c r="D4309">
        <v>2050</v>
      </c>
      <c r="E4309" t="s">
        <v>18</v>
      </c>
      <c r="F4309" t="s">
        <v>37</v>
      </c>
      <c r="G4309" t="s">
        <v>949</v>
      </c>
      <c r="H4309">
        <v>76.041686164955209</v>
      </c>
    </row>
    <row r="4310" spans="1:8" x14ac:dyDescent="0.25">
      <c r="A4310" t="s">
        <v>3997</v>
      </c>
      <c r="B4310" t="s">
        <v>12</v>
      </c>
      <c r="C4310" t="s">
        <v>13</v>
      </c>
      <c r="D4310">
        <v>2050</v>
      </c>
      <c r="E4310" t="s">
        <v>19</v>
      </c>
      <c r="F4310" t="s">
        <v>37</v>
      </c>
      <c r="G4310" t="s">
        <v>949</v>
      </c>
      <c r="H4310">
        <v>78.789032003297351</v>
      </c>
    </row>
    <row r="4311" spans="1:8" x14ac:dyDescent="0.25">
      <c r="A4311" t="s">
        <v>3998</v>
      </c>
      <c r="B4311" t="s">
        <v>12</v>
      </c>
      <c r="C4311" t="s">
        <v>13</v>
      </c>
      <c r="D4311">
        <v>2050</v>
      </c>
      <c r="E4311" t="s">
        <v>20</v>
      </c>
      <c r="F4311" t="s">
        <v>37</v>
      </c>
      <c r="G4311" t="s">
        <v>949</v>
      </c>
      <c r="H4311">
        <v>82.916405684095182</v>
      </c>
    </row>
    <row r="4312" spans="1:8" x14ac:dyDescent="0.25">
      <c r="A4312" t="s">
        <v>3999</v>
      </c>
      <c r="B4312" t="s">
        <v>12</v>
      </c>
      <c r="C4312" t="s">
        <v>13</v>
      </c>
      <c r="D4312">
        <v>2050</v>
      </c>
      <c r="E4312" t="s">
        <v>21</v>
      </c>
      <c r="F4312" t="s">
        <v>37</v>
      </c>
      <c r="G4312" t="s">
        <v>949</v>
      </c>
      <c r="H4312">
        <v>88.08252060757556</v>
      </c>
    </row>
    <row r="4313" spans="1:8" x14ac:dyDescent="0.25">
      <c r="A4313" t="s">
        <v>4000</v>
      </c>
      <c r="B4313" t="s">
        <v>12</v>
      </c>
      <c r="C4313" t="s">
        <v>13</v>
      </c>
      <c r="D4313">
        <v>2050</v>
      </c>
      <c r="E4313" t="s">
        <v>22</v>
      </c>
      <c r="F4313" t="s">
        <v>37</v>
      </c>
      <c r="G4313" t="s">
        <v>949</v>
      </c>
      <c r="H4313">
        <v>94.069735712473971</v>
      </c>
    </row>
    <row r="4314" spans="1:8" x14ac:dyDescent="0.25">
      <c r="A4314" t="s">
        <v>4001</v>
      </c>
      <c r="B4314" t="s">
        <v>12</v>
      </c>
      <c r="C4314" t="s">
        <v>13</v>
      </c>
      <c r="D4314">
        <v>2050</v>
      </c>
      <c r="E4314" t="s">
        <v>23</v>
      </c>
      <c r="F4314" t="s">
        <v>37</v>
      </c>
      <c r="G4314" t="s">
        <v>949</v>
      </c>
      <c r="H4314">
        <v>97.838873221272721</v>
      </c>
    </row>
    <row r="4315" spans="1:8" x14ac:dyDescent="0.25">
      <c r="A4315" t="s">
        <v>4002</v>
      </c>
      <c r="B4315" t="s">
        <v>12</v>
      </c>
      <c r="C4315" t="s">
        <v>13</v>
      </c>
      <c r="D4315">
        <v>2050</v>
      </c>
      <c r="E4315" t="s">
        <v>24</v>
      </c>
      <c r="F4315" t="s">
        <v>37</v>
      </c>
      <c r="G4315" t="s">
        <v>949</v>
      </c>
      <c r="H4315">
        <v>104.7580459258042</v>
      </c>
    </row>
    <row r="4316" spans="1:8" x14ac:dyDescent="0.25">
      <c r="A4316" t="s">
        <v>4003</v>
      </c>
      <c r="B4316" t="s">
        <v>12</v>
      </c>
      <c r="C4316" t="s">
        <v>13</v>
      </c>
      <c r="D4316">
        <v>2050</v>
      </c>
      <c r="E4316" t="s">
        <v>25</v>
      </c>
      <c r="F4316" t="s">
        <v>37</v>
      </c>
      <c r="G4316" t="s">
        <v>949</v>
      </c>
      <c r="H4316">
        <v>99.300607768554841</v>
      </c>
    </row>
    <row r="4317" spans="1:8" x14ac:dyDescent="0.25">
      <c r="A4317" t="s">
        <v>4004</v>
      </c>
      <c r="B4317" t="s">
        <v>12</v>
      </c>
      <c r="C4317" t="s">
        <v>13</v>
      </c>
      <c r="D4317">
        <v>2050</v>
      </c>
      <c r="E4317" t="s">
        <v>26</v>
      </c>
      <c r="F4317" t="s">
        <v>37</v>
      </c>
      <c r="G4317" t="s">
        <v>949</v>
      </c>
      <c r="H4317">
        <v>115.54788570931528</v>
      </c>
    </row>
    <row r="4318" spans="1:8" x14ac:dyDescent="0.25">
      <c r="A4318" t="s">
        <v>4005</v>
      </c>
      <c r="B4318" t="s">
        <v>12</v>
      </c>
      <c r="C4318" t="s">
        <v>13</v>
      </c>
      <c r="D4318">
        <v>2050</v>
      </c>
      <c r="E4318" t="s">
        <v>27</v>
      </c>
      <c r="F4318" t="s">
        <v>37</v>
      </c>
      <c r="G4318" t="s">
        <v>949</v>
      </c>
      <c r="H4318">
        <v>112.43081739158455</v>
      </c>
    </row>
    <row r="4319" spans="1:8" x14ac:dyDescent="0.25">
      <c r="A4319" t="s">
        <v>4006</v>
      </c>
      <c r="B4319" t="s">
        <v>12</v>
      </c>
      <c r="C4319" t="s">
        <v>13</v>
      </c>
      <c r="D4319">
        <v>2050</v>
      </c>
      <c r="E4319" t="s">
        <v>28</v>
      </c>
      <c r="F4319" t="s">
        <v>37</v>
      </c>
      <c r="G4319" t="s">
        <v>949</v>
      </c>
      <c r="H4319">
        <v>126.19740083283729</v>
      </c>
    </row>
    <row r="4320" spans="1:8" x14ac:dyDescent="0.25">
      <c r="A4320" t="s">
        <v>4007</v>
      </c>
      <c r="B4320" t="s">
        <v>12</v>
      </c>
      <c r="C4320" t="s">
        <v>13</v>
      </c>
      <c r="D4320">
        <v>2050</v>
      </c>
      <c r="E4320" t="s">
        <v>29</v>
      </c>
      <c r="F4320" t="s">
        <v>37</v>
      </c>
      <c r="G4320" t="s">
        <v>949</v>
      </c>
      <c r="H4320">
        <v>133.01970253958322</v>
      </c>
    </row>
    <row r="4321" spans="1:8" x14ac:dyDescent="0.25">
      <c r="A4321" t="s">
        <v>4008</v>
      </c>
      <c r="B4321" t="s">
        <v>12</v>
      </c>
      <c r="C4321" t="s">
        <v>13</v>
      </c>
      <c r="D4321">
        <v>2050</v>
      </c>
      <c r="E4321" t="s">
        <v>30</v>
      </c>
      <c r="F4321" t="s">
        <v>37</v>
      </c>
      <c r="G4321" t="s">
        <v>949</v>
      </c>
      <c r="H4321">
        <v>129.42293528014619</v>
      </c>
    </row>
    <row r="4322" spans="1:8" x14ac:dyDescent="0.25">
      <c r="A4322" t="s">
        <v>4009</v>
      </c>
      <c r="B4322" t="s">
        <v>12</v>
      </c>
      <c r="C4322" t="s">
        <v>13</v>
      </c>
      <c r="D4322">
        <v>2050</v>
      </c>
      <c r="E4322" t="s">
        <v>31</v>
      </c>
      <c r="F4322" t="s">
        <v>37</v>
      </c>
      <c r="G4322" t="s">
        <v>949</v>
      </c>
      <c r="H4322">
        <v>119.58959291928549</v>
      </c>
    </row>
    <row r="4323" spans="1:8" x14ac:dyDescent="0.25">
      <c r="A4323" t="s">
        <v>4010</v>
      </c>
      <c r="B4323" t="s">
        <v>12</v>
      </c>
      <c r="C4323" t="s">
        <v>13</v>
      </c>
      <c r="D4323">
        <v>2050</v>
      </c>
      <c r="E4323" t="s">
        <v>32</v>
      </c>
      <c r="F4323" t="s">
        <v>37</v>
      </c>
      <c r="G4323" t="s">
        <v>949</v>
      </c>
      <c r="H4323">
        <v>99.131204986290115</v>
      </c>
    </row>
    <row r="4324" spans="1:8" x14ac:dyDescent="0.25">
      <c r="A4324" t="s">
        <v>4011</v>
      </c>
      <c r="B4324" t="s">
        <v>12</v>
      </c>
      <c r="C4324" t="s">
        <v>13</v>
      </c>
      <c r="D4324">
        <v>2050</v>
      </c>
      <c r="E4324" t="s">
        <v>33</v>
      </c>
      <c r="F4324" t="s">
        <v>37</v>
      </c>
      <c r="G4324" t="s">
        <v>949</v>
      </c>
      <c r="H4324">
        <v>82.999853078619608</v>
      </c>
    </row>
    <row r="4325" spans="1:8" x14ac:dyDescent="0.25">
      <c r="A4325" t="s">
        <v>4012</v>
      </c>
      <c r="B4325" t="s">
        <v>12</v>
      </c>
      <c r="C4325" t="s">
        <v>13</v>
      </c>
      <c r="D4325">
        <v>2050</v>
      </c>
      <c r="E4325" t="s">
        <v>34</v>
      </c>
      <c r="F4325" t="s">
        <v>37</v>
      </c>
      <c r="G4325" t="s">
        <v>949</v>
      </c>
      <c r="H4325">
        <v>50.319292086318484</v>
      </c>
    </row>
    <row r="4326" spans="1:8" x14ac:dyDescent="0.25">
      <c r="A4326" t="s">
        <v>4013</v>
      </c>
      <c r="B4326" t="s">
        <v>12</v>
      </c>
      <c r="C4326" t="s">
        <v>13</v>
      </c>
      <c r="D4326">
        <v>2050</v>
      </c>
      <c r="E4326" t="s">
        <v>35</v>
      </c>
      <c r="F4326" t="s">
        <v>37</v>
      </c>
      <c r="G4326" t="s">
        <v>949</v>
      </c>
      <c r="H4326">
        <v>20.495615391475251</v>
      </c>
    </row>
    <row r="4327" spans="1:8" x14ac:dyDescent="0.25">
      <c r="A4327" t="s">
        <v>4014</v>
      </c>
      <c r="B4327" t="s">
        <v>12</v>
      </c>
      <c r="C4327" t="s">
        <v>13</v>
      </c>
      <c r="D4327">
        <v>2050</v>
      </c>
      <c r="E4327" t="s">
        <v>36</v>
      </c>
      <c r="F4327" t="s">
        <v>37</v>
      </c>
      <c r="G4327" t="s">
        <v>949</v>
      </c>
      <c r="H4327">
        <v>4.5048328469161296</v>
      </c>
    </row>
    <row r="4328" spans="1:8" s="21" customFormat="1" x14ac:dyDescent="0.25">
      <c r="A4328" s="21" t="s">
        <v>4015</v>
      </c>
      <c r="B4328" s="21" t="s">
        <v>39</v>
      </c>
      <c r="C4328" s="21" t="s">
        <v>13</v>
      </c>
      <c r="D4328" s="21">
        <v>2050</v>
      </c>
      <c r="E4328" s="21" t="s">
        <v>16</v>
      </c>
      <c r="F4328" s="21" t="s">
        <v>15</v>
      </c>
      <c r="G4328" s="21" t="s">
        <v>906</v>
      </c>
      <c r="H4328" s="21">
        <v>103.00013430112014</v>
      </c>
    </row>
    <row r="4329" spans="1:8" x14ac:dyDescent="0.25">
      <c r="A4329" t="s">
        <v>4016</v>
      </c>
      <c r="B4329" t="s">
        <v>39</v>
      </c>
      <c r="C4329" t="s">
        <v>13</v>
      </c>
      <c r="D4329">
        <v>2050</v>
      </c>
      <c r="E4329" t="s">
        <v>17</v>
      </c>
      <c r="F4329" t="s">
        <v>15</v>
      </c>
      <c r="G4329" t="s">
        <v>906</v>
      </c>
      <c r="H4329">
        <v>102.23632103297216</v>
      </c>
    </row>
    <row r="4330" spans="1:8" x14ac:dyDescent="0.25">
      <c r="A4330" t="s">
        <v>4017</v>
      </c>
      <c r="B4330" t="s">
        <v>39</v>
      </c>
      <c r="C4330" t="s">
        <v>13</v>
      </c>
      <c r="D4330">
        <v>2050</v>
      </c>
      <c r="E4330" t="s">
        <v>18</v>
      </c>
      <c r="F4330" t="s">
        <v>15</v>
      </c>
      <c r="G4330" t="s">
        <v>906</v>
      </c>
      <c r="H4330">
        <v>103.23213271711246</v>
      </c>
    </row>
    <row r="4331" spans="1:8" x14ac:dyDescent="0.25">
      <c r="A4331" t="s">
        <v>4018</v>
      </c>
      <c r="B4331" t="s">
        <v>39</v>
      </c>
      <c r="C4331" t="s">
        <v>13</v>
      </c>
      <c r="D4331">
        <v>2050</v>
      </c>
      <c r="E4331" t="s">
        <v>19</v>
      </c>
      <c r="F4331" t="s">
        <v>15</v>
      </c>
      <c r="G4331" t="s">
        <v>906</v>
      </c>
      <c r="H4331">
        <v>104.52925200249345</v>
      </c>
    </row>
    <row r="4332" spans="1:8" x14ac:dyDescent="0.25">
      <c r="A4332" t="s">
        <v>4019</v>
      </c>
      <c r="B4332" t="s">
        <v>39</v>
      </c>
      <c r="C4332" t="s">
        <v>13</v>
      </c>
      <c r="D4332">
        <v>2050</v>
      </c>
      <c r="E4332" t="s">
        <v>20</v>
      </c>
      <c r="F4332" t="s">
        <v>15</v>
      </c>
      <c r="G4332" t="s">
        <v>906</v>
      </c>
      <c r="H4332">
        <v>105.21010055608416</v>
      </c>
    </row>
    <row r="4333" spans="1:8" x14ac:dyDescent="0.25">
      <c r="A4333" t="s">
        <v>4020</v>
      </c>
      <c r="B4333" t="s">
        <v>39</v>
      </c>
      <c r="C4333" t="s">
        <v>13</v>
      </c>
      <c r="D4333">
        <v>2050</v>
      </c>
      <c r="E4333" t="s">
        <v>21</v>
      </c>
      <c r="F4333" t="s">
        <v>15</v>
      </c>
      <c r="G4333" t="s">
        <v>906</v>
      </c>
      <c r="H4333">
        <v>104.92167078225913</v>
      </c>
    </row>
    <row r="4334" spans="1:8" x14ac:dyDescent="0.25">
      <c r="A4334" t="s">
        <v>4021</v>
      </c>
      <c r="B4334" t="s">
        <v>39</v>
      </c>
      <c r="C4334" t="s">
        <v>13</v>
      </c>
      <c r="D4334">
        <v>2050</v>
      </c>
      <c r="E4334" t="s">
        <v>22</v>
      </c>
      <c r="F4334" t="s">
        <v>15</v>
      </c>
      <c r="G4334" t="s">
        <v>906</v>
      </c>
      <c r="H4334">
        <v>103.63468488855219</v>
      </c>
    </row>
    <row r="4335" spans="1:8" x14ac:dyDescent="0.25">
      <c r="A4335" t="s">
        <v>4022</v>
      </c>
      <c r="B4335" t="s">
        <v>39</v>
      </c>
      <c r="C4335" t="s">
        <v>13</v>
      </c>
      <c r="D4335">
        <v>2050</v>
      </c>
      <c r="E4335" t="s">
        <v>23</v>
      </c>
      <c r="F4335" t="s">
        <v>15</v>
      </c>
      <c r="G4335" t="s">
        <v>906</v>
      </c>
      <c r="H4335">
        <v>100.70546816084281</v>
      </c>
    </row>
    <row r="4336" spans="1:8" x14ac:dyDescent="0.25">
      <c r="A4336" t="s">
        <v>4023</v>
      </c>
      <c r="B4336" t="s">
        <v>39</v>
      </c>
      <c r="C4336" t="s">
        <v>13</v>
      </c>
      <c r="D4336">
        <v>2050</v>
      </c>
      <c r="E4336" t="s">
        <v>24</v>
      </c>
      <c r="F4336" t="s">
        <v>15</v>
      </c>
      <c r="G4336" t="s">
        <v>906</v>
      </c>
      <c r="H4336">
        <v>108.82382042611545</v>
      </c>
    </row>
    <row r="4337" spans="1:8" x14ac:dyDescent="0.25">
      <c r="A4337" t="s">
        <v>4024</v>
      </c>
      <c r="B4337" t="s">
        <v>39</v>
      </c>
      <c r="C4337" t="s">
        <v>13</v>
      </c>
      <c r="D4337">
        <v>2050</v>
      </c>
      <c r="E4337" t="s">
        <v>25</v>
      </c>
      <c r="F4337" t="s">
        <v>15</v>
      </c>
      <c r="G4337" t="s">
        <v>906</v>
      </c>
      <c r="H4337">
        <v>102.20923216540533</v>
      </c>
    </row>
    <row r="4338" spans="1:8" x14ac:dyDescent="0.25">
      <c r="A4338" t="s">
        <v>4025</v>
      </c>
      <c r="B4338" t="s">
        <v>39</v>
      </c>
      <c r="C4338" t="s">
        <v>13</v>
      </c>
      <c r="D4338">
        <v>2050</v>
      </c>
      <c r="E4338" t="s">
        <v>26</v>
      </c>
      <c r="F4338" t="s">
        <v>15</v>
      </c>
      <c r="G4338" t="s">
        <v>906</v>
      </c>
      <c r="H4338">
        <v>116.77975278144955</v>
      </c>
    </row>
    <row r="4339" spans="1:8" x14ac:dyDescent="0.25">
      <c r="A4339" t="s">
        <v>4026</v>
      </c>
      <c r="B4339" t="s">
        <v>39</v>
      </c>
      <c r="C4339" t="s">
        <v>13</v>
      </c>
      <c r="D4339">
        <v>2050</v>
      </c>
      <c r="E4339" t="s">
        <v>27</v>
      </c>
      <c r="F4339" t="s">
        <v>15</v>
      </c>
      <c r="G4339" t="s">
        <v>906</v>
      </c>
      <c r="H4339">
        <v>109.63658714997247</v>
      </c>
    </row>
    <row r="4340" spans="1:8" x14ac:dyDescent="0.25">
      <c r="A4340" t="s">
        <v>4027</v>
      </c>
      <c r="B4340" t="s">
        <v>39</v>
      </c>
      <c r="C4340" t="s">
        <v>13</v>
      </c>
      <c r="D4340">
        <v>2050</v>
      </c>
      <c r="E4340" t="s">
        <v>28</v>
      </c>
      <c r="F4340" t="s">
        <v>15</v>
      </c>
      <c r="G4340" t="s">
        <v>906</v>
      </c>
      <c r="H4340">
        <v>118.60007928885238</v>
      </c>
    </row>
    <row r="4341" spans="1:8" x14ac:dyDescent="0.25">
      <c r="A4341" t="s">
        <v>4028</v>
      </c>
      <c r="B4341" t="s">
        <v>39</v>
      </c>
      <c r="C4341" t="s">
        <v>13</v>
      </c>
      <c r="D4341">
        <v>2050</v>
      </c>
      <c r="E4341" t="s">
        <v>29</v>
      </c>
      <c r="F4341" t="s">
        <v>15</v>
      </c>
      <c r="G4341" t="s">
        <v>906</v>
      </c>
      <c r="H4341">
        <v>118.76994986524744</v>
      </c>
    </row>
    <row r="4342" spans="1:8" x14ac:dyDescent="0.25">
      <c r="A4342" t="s">
        <v>4029</v>
      </c>
      <c r="B4342" t="s">
        <v>39</v>
      </c>
      <c r="C4342" t="s">
        <v>13</v>
      </c>
      <c r="D4342">
        <v>2050</v>
      </c>
      <c r="E4342" t="s">
        <v>30</v>
      </c>
      <c r="F4342" t="s">
        <v>15</v>
      </c>
      <c r="G4342" t="s">
        <v>906</v>
      </c>
      <c r="H4342">
        <v>105.61649678138805</v>
      </c>
    </row>
    <row r="4343" spans="1:8" x14ac:dyDescent="0.25">
      <c r="A4343" t="s">
        <v>4030</v>
      </c>
      <c r="B4343" t="s">
        <v>39</v>
      </c>
      <c r="C4343" t="s">
        <v>13</v>
      </c>
      <c r="D4343">
        <v>2050</v>
      </c>
      <c r="E4343" t="s">
        <v>31</v>
      </c>
      <c r="F4343" t="s">
        <v>15</v>
      </c>
      <c r="G4343" t="s">
        <v>906</v>
      </c>
      <c r="H4343">
        <v>84.56953982218559</v>
      </c>
    </row>
    <row r="4344" spans="1:8" x14ac:dyDescent="0.25">
      <c r="A4344" t="s">
        <v>4031</v>
      </c>
      <c r="B4344" t="s">
        <v>39</v>
      </c>
      <c r="C4344" t="s">
        <v>13</v>
      </c>
      <c r="D4344">
        <v>2050</v>
      </c>
      <c r="E4344" t="s">
        <v>32</v>
      </c>
      <c r="F4344" t="s">
        <v>15</v>
      </c>
      <c r="G4344" t="s">
        <v>906</v>
      </c>
      <c r="H4344">
        <v>56.017252757752217</v>
      </c>
    </row>
    <row r="4345" spans="1:8" x14ac:dyDescent="0.25">
      <c r="A4345" t="s">
        <v>4032</v>
      </c>
      <c r="B4345" t="s">
        <v>39</v>
      </c>
      <c r="C4345" t="s">
        <v>13</v>
      </c>
      <c r="D4345">
        <v>2050</v>
      </c>
      <c r="E4345" t="s">
        <v>33</v>
      </c>
      <c r="F4345" t="s">
        <v>15</v>
      </c>
      <c r="G4345" t="s">
        <v>906</v>
      </c>
      <c r="H4345">
        <v>34.5044273142855</v>
      </c>
    </row>
    <row r="4346" spans="1:8" x14ac:dyDescent="0.25">
      <c r="A4346" t="s">
        <v>4033</v>
      </c>
      <c r="B4346" t="s">
        <v>39</v>
      </c>
      <c r="C4346" t="s">
        <v>13</v>
      </c>
      <c r="D4346">
        <v>2050</v>
      </c>
      <c r="E4346" t="s">
        <v>34</v>
      </c>
      <c r="F4346" t="s">
        <v>15</v>
      </c>
      <c r="G4346" t="s">
        <v>906</v>
      </c>
      <c r="H4346">
        <v>14.306344874660059</v>
      </c>
    </row>
    <row r="4347" spans="1:8" x14ac:dyDescent="0.25">
      <c r="A4347" t="s">
        <v>4034</v>
      </c>
      <c r="B4347" t="s">
        <v>39</v>
      </c>
      <c r="C4347" t="s">
        <v>13</v>
      </c>
      <c r="D4347">
        <v>2050</v>
      </c>
      <c r="E4347" t="s">
        <v>35</v>
      </c>
      <c r="F4347" t="s">
        <v>15</v>
      </c>
      <c r="G4347" t="s">
        <v>906</v>
      </c>
      <c r="H4347">
        <v>3.7496831382491558</v>
      </c>
    </row>
    <row r="4348" spans="1:8" x14ac:dyDescent="0.25">
      <c r="A4348" t="s">
        <v>4035</v>
      </c>
      <c r="B4348" t="s">
        <v>39</v>
      </c>
      <c r="C4348" t="s">
        <v>13</v>
      </c>
      <c r="D4348">
        <v>2050</v>
      </c>
      <c r="E4348" t="s">
        <v>36</v>
      </c>
      <c r="F4348" t="s">
        <v>15</v>
      </c>
      <c r="G4348" t="s">
        <v>906</v>
      </c>
      <c r="H4348">
        <v>0.47533196660968308</v>
      </c>
    </row>
    <row r="4349" spans="1:8" x14ac:dyDescent="0.25">
      <c r="A4349" t="s">
        <v>4036</v>
      </c>
      <c r="B4349" t="s">
        <v>39</v>
      </c>
      <c r="C4349" t="s">
        <v>13</v>
      </c>
      <c r="D4349">
        <v>2050</v>
      </c>
      <c r="E4349" t="s">
        <v>16</v>
      </c>
      <c r="F4349" t="s">
        <v>37</v>
      </c>
      <c r="G4349" t="s">
        <v>906</v>
      </c>
      <c r="H4349">
        <v>97.267400344919565</v>
      </c>
    </row>
    <row r="4350" spans="1:8" x14ac:dyDescent="0.25">
      <c r="A4350" t="s">
        <v>4037</v>
      </c>
      <c r="B4350" t="s">
        <v>39</v>
      </c>
      <c r="C4350" t="s">
        <v>13</v>
      </c>
      <c r="D4350">
        <v>2050</v>
      </c>
      <c r="E4350" t="s">
        <v>17</v>
      </c>
      <c r="F4350" t="s">
        <v>37</v>
      </c>
      <c r="G4350" t="s">
        <v>906</v>
      </c>
      <c r="H4350">
        <v>96.545905370438504</v>
      </c>
    </row>
    <row r="4351" spans="1:8" x14ac:dyDescent="0.25">
      <c r="A4351" t="s">
        <v>4038</v>
      </c>
      <c r="B4351" t="s">
        <v>39</v>
      </c>
      <c r="C4351" t="s">
        <v>13</v>
      </c>
      <c r="D4351">
        <v>2050</v>
      </c>
      <c r="E4351" t="s">
        <v>18</v>
      </c>
      <c r="F4351" t="s">
        <v>37</v>
      </c>
      <c r="G4351" t="s">
        <v>906</v>
      </c>
      <c r="H4351">
        <v>97.583874615462406</v>
      </c>
    </row>
    <row r="4352" spans="1:8" x14ac:dyDescent="0.25">
      <c r="A4352" t="s">
        <v>4039</v>
      </c>
      <c r="B4352" t="s">
        <v>39</v>
      </c>
      <c r="C4352" t="s">
        <v>13</v>
      </c>
      <c r="D4352">
        <v>2050</v>
      </c>
      <c r="E4352" t="s">
        <v>19</v>
      </c>
      <c r="F4352" t="s">
        <v>37</v>
      </c>
      <c r="G4352" t="s">
        <v>906</v>
      </c>
      <c r="H4352">
        <v>98.909229975899862</v>
      </c>
    </row>
    <row r="4353" spans="1:8" x14ac:dyDescent="0.25">
      <c r="A4353" t="s">
        <v>4040</v>
      </c>
      <c r="B4353" t="s">
        <v>39</v>
      </c>
      <c r="C4353" t="s">
        <v>13</v>
      </c>
      <c r="D4353">
        <v>2050</v>
      </c>
      <c r="E4353" t="s">
        <v>20</v>
      </c>
      <c r="F4353" t="s">
        <v>37</v>
      </c>
      <c r="G4353" t="s">
        <v>906</v>
      </c>
      <c r="H4353">
        <v>99.653225641382818</v>
      </c>
    </row>
    <row r="4354" spans="1:8" x14ac:dyDescent="0.25">
      <c r="A4354" t="s">
        <v>4041</v>
      </c>
      <c r="B4354" t="s">
        <v>39</v>
      </c>
      <c r="C4354" t="s">
        <v>13</v>
      </c>
      <c r="D4354">
        <v>2050</v>
      </c>
      <c r="E4354" t="s">
        <v>21</v>
      </c>
      <c r="F4354" t="s">
        <v>37</v>
      </c>
      <c r="G4354" t="s">
        <v>906</v>
      </c>
      <c r="H4354">
        <v>99.573838999337099</v>
      </c>
    </row>
    <row r="4355" spans="1:8" x14ac:dyDescent="0.25">
      <c r="A4355" t="s">
        <v>4042</v>
      </c>
      <c r="B4355" t="s">
        <v>39</v>
      </c>
      <c r="C4355" t="s">
        <v>13</v>
      </c>
      <c r="D4355">
        <v>2050</v>
      </c>
      <c r="E4355" t="s">
        <v>22</v>
      </c>
      <c r="F4355" t="s">
        <v>37</v>
      </c>
      <c r="G4355" t="s">
        <v>906</v>
      </c>
      <c r="H4355">
        <v>98.233029947414664</v>
      </c>
    </row>
    <row r="4356" spans="1:8" x14ac:dyDescent="0.25">
      <c r="A4356" t="s">
        <v>4043</v>
      </c>
      <c r="B4356" t="s">
        <v>39</v>
      </c>
      <c r="C4356" t="s">
        <v>13</v>
      </c>
      <c r="D4356">
        <v>2050</v>
      </c>
      <c r="E4356" t="s">
        <v>23</v>
      </c>
      <c r="F4356" t="s">
        <v>37</v>
      </c>
      <c r="G4356" t="s">
        <v>906</v>
      </c>
      <c r="H4356">
        <v>95.418432099968783</v>
      </c>
    </row>
    <row r="4357" spans="1:8" x14ac:dyDescent="0.25">
      <c r="A4357" t="s">
        <v>4044</v>
      </c>
      <c r="B4357" t="s">
        <v>39</v>
      </c>
      <c r="C4357" t="s">
        <v>13</v>
      </c>
      <c r="D4357">
        <v>2050</v>
      </c>
      <c r="E4357" t="s">
        <v>24</v>
      </c>
      <c r="F4357" t="s">
        <v>37</v>
      </c>
      <c r="G4357" t="s">
        <v>906</v>
      </c>
      <c r="H4357">
        <v>103.0621685582251</v>
      </c>
    </row>
    <row r="4358" spans="1:8" x14ac:dyDescent="0.25">
      <c r="A4358" t="s">
        <v>4045</v>
      </c>
      <c r="B4358" t="s">
        <v>39</v>
      </c>
      <c r="C4358" t="s">
        <v>13</v>
      </c>
      <c r="D4358">
        <v>2050</v>
      </c>
      <c r="E4358" t="s">
        <v>25</v>
      </c>
      <c r="F4358" t="s">
        <v>37</v>
      </c>
      <c r="G4358" t="s">
        <v>906</v>
      </c>
      <c r="H4358">
        <v>97.818076313296217</v>
      </c>
    </row>
    <row r="4359" spans="1:8" x14ac:dyDescent="0.25">
      <c r="A4359" t="s">
        <v>4046</v>
      </c>
      <c r="B4359" t="s">
        <v>39</v>
      </c>
      <c r="C4359" t="s">
        <v>13</v>
      </c>
      <c r="D4359">
        <v>2050</v>
      </c>
      <c r="E4359" t="s">
        <v>26</v>
      </c>
      <c r="F4359" t="s">
        <v>37</v>
      </c>
      <c r="G4359" t="s">
        <v>906</v>
      </c>
      <c r="H4359">
        <v>113.1240325439983</v>
      </c>
    </row>
    <row r="4360" spans="1:8" x14ac:dyDescent="0.25">
      <c r="A4360" t="s">
        <v>4047</v>
      </c>
      <c r="B4360" t="s">
        <v>39</v>
      </c>
      <c r="C4360" t="s">
        <v>13</v>
      </c>
      <c r="D4360">
        <v>2050</v>
      </c>
      <c r="E4360" t="s">
        <v>27</v>
      </c>
      <c r="F4360" t="s">
        <v>37</v>
      </c>
      <c r="G4360" t="s">
        <v>906</v>
      </c>
      <c r="H4360">
        <v>107.64480864403156</v>
      </c>
    </row>
    <row r="4361" spans="1:8" x14ac:dyDescent="0.25">
      <c r="A4361" t="s">
        <v>4048</v>
      </c>
      <c r="B4361" t="s">
        <v>39</v>
      </c>
      <c r="C4361" t="s">
        <v>13</v>
      </c>
      <c r="D4361">
        <v>2050</v>
      </c>
      <c r="E4361" t="s">
        <v>28</v>
      </c>
      <c r="F4361" t="s">
        <v>37</v>
      </c>
      <c r="G4361" t="s">
        <v>906</v>
      </c>
      <c r="H4361">
        <v>119.84695147365775</v>
      </c>
    </row>
    <row r="4362" spans="1:8" x14ac:dyDescent="0.25">
      <c r="A4362" t="s">
        <v>4049</v>
      </c>
      <c r="B4362" t="s">
        <v>39</v>
      </c>
      <c r="C4362" t="s">
        <v>13</v>
      </c>
      <c r="D4362">
        <v>2050</v>
      </c>
      <c r="E4362" t="s">
        <v>29</v>
      </c>
      <c r="F4362" t="s">
        <v>37</v>
      </c>
      <c r="G4362" t="s">
        <v>906</v>
      </c>
      <c r="H4362">
        <v>126.64050295002563</v>
      </c>
    </row>
    <row r="4363" spans="1:8" x14ac:dyDescent="0.25">
      <c r="A4363" t="s">
        <v>4050</v>
      </c>
      <c r="B4363" t="s">
        <v>39</v>
      </c>
      <c r="C4363" t="s">
        <v>13</v>
      </c>
      <c r="D4363">
        <v>2050</v>
      </c>
      <c r="E4363" t="s">
        <v>30</v>
      </c>
      <c r="F4363" t="s">
        <v>37</v>
      </c>
      <c r="G4363" t="s">
        <v>906</v>
      </c>
      <c r="H4363">
        <v>122.06553166269426</v>
      </c>
    </row>
    <row r="4364" spans="1:8" x14ac:dyDescent="0.25">
      <c r="A4364" t="s">
        <v>4051</v>
      </c>
      <c r="B4364" t="s">
        <v>39</v>
      </c>
      <c r="C4364" t="s">
        <v>13</v>
      </c>
      <c r="D4364">
        <v>2050</v>
      </c>
      <c r="E4364" t="s">
        <v>31</v>
      </c>
      <c r="F4364" t="s">
        <v>37</v>
      </c>
      <c r="G4364" t="s">
        <v>906</v>
      </c>
      <c r="H4364">
        <v>109.90604479972026</v>
      </c>
    </row>
    <row r="4365" spans="1:8" x14ac:dyDescent="0.25">
      <c r="A4365" t="s">
        <v>4052</v>
      </c>
      <c r="B4365" t="s">
        <v>39</v>
      </c>
      <c r="C4365" t="s">
        <v>13</v>
      </c>
      <c r="D4365">
        <v>2050</v>
      </c>
      <c r="E4365" t="s">
        <v>32</v>
      </c>
      <c r="F4365" t="s">
        <v>37</v>
      </c>
      <c r="G4365" t="s">
        <v>906</v>
      </c>
      <c r="H4365">
        <v>86.041765148617387</v>
      </c>
    </row>
    <row r="4366" spans="1:8" x14ac:dyDescent="0.25">
      <c r="A4366" t="s">
        <v>4053</v>
      </c>
      <c r="B4366" t="s">
        <v>39</v>
      </c>
      <c r="C4366" t="s">
        <v>13</v>
      </c>
      <c r="D4366">
        <v>2050</v>
      </c>
      <c r="E4366" t="s">
        <v>33</v>
      </c>
      <c r="F4366" t="s">
        <v>37</v>
      </c>
      <c r="G4366" t="s">
        <v>906</v>
      </c>
      <c r="H4366">
        <v>65.630999875474515</v>
      </c>
    </row>
    <row r="4367" spans="1:8" x14ac:dyDescent="0.25">
      <c r="A4367" t="s">
        <v>4054</v>
      </c>
      <c r="B4367" t="s">
        <v>39</v>
      </c>
      <c r="C4367" t="s">
        <v>13</v>
      </c>
      <c r="D4367">
        <v>2050</v>
      </c>
      <c r="E4367" t="s">
        <v>34</v>
      </c>
      <c r="F4367" t="s">
        <v>37</v>
      </c>
      <c r="G4367" t="s">
        <v>906</v>
      </c>
      <c r="H4367">
        <v>34.580150350035325</v>
      </c>
    </row>
    <row r="4368" spans="1:8" x14ac:dyDescent="0.25">
      <c r="A4368" t="s">
        <v>4055</v>
      </c>
      <c r="B4368" t="s">
        <v>39</v>
      </c>
      <c r="C4368" t="s">
        <v>13</v>
      </c>
      <c r="D4368">
        <v>2050</v>
      </c>
      <c r="E4368" t="s">
        <v>35</v>
      </c>
      <c r="F4368" t="s">
        <v>37</v>
      </c>
      <c r="G4368" t="s">
        <v>906</v>
      </c>
      <c r="H4368">
        <v>11.775236760289678</v>
      </c>
    </row>
    <row r="4369" spans="1:8" x14ac:dyDescent="0.25">
      <c r="A4369" t="s">
        <v>4056</v>
      </c>
      <c r="B4369" t="s">
        <v>39</v>
      </c>
      <c r="C4369" t="s">
        <v>13</v>
      </c>
      <c r="D4369">
        <v>2050</v>
      </c>
      <c r="E4369" t="s">
        <v>36</v>
      </c>
      <c r="F4369" t="s">
        <v>37</v>
      </c>
      <c r="G4369" t="s">
        <v>906</v>
      </c>
      <c r="H4369">
        <v>2.1692218812043116</v>
      </c>
    </row>
    <row r="4370" spans="1:8" x14ac:dyDescent="0.25">
      <c r="A4370" t="s">
        <v>4057</v>
      </c>
      <c r="B4370" t="s">
        <v>39</v>
      </c>
      <c r="C4370" t="s">
        <v>13</v>
      </c>
      <c r="D4370">
        <v>2050</v>
      </c>
      <c r="E4370" t="s">
        <v>16</v>
      </c>
      <c r="F4370" t="s">
        <v>15</v>
      </c>
      <c r="G4370" t="s">
        <v>949</v>
      </c>
      <c r="H4370">
        <v>105.48475955900106</v>
      </c>
    </row>
    <row r="4371" spans="1:8" x14ac:dyDescent="0.25">
      <c r="A4371" t="s">
        <v>4058</v>
      </c>
      <c r="B4371" t="s">
        <v>39</v>
      </c>
      <c r="C4371" t="s">
        <v>13</v>
      </c>
      <c r="D4371">
        <v>2050</v>
      </c>
      <c r="E4371" t="s">
        <v>17</v>
      </c>
      <c r="F4371" t="s">
        <v>15</v>
      </c>
      <c r="G4371" t="s">
        <v>949</v>
      </c>
      <c r="H4371">
        <v>104.27545022386639</v>
      </c>
    </row>
    <row r="4372" spans="1:8" x14ac:dyDescent="0.25">
      <c r="A4372" t="s">
        <v>4059</v>
      </c>
      <c r="B4372" t="s">
        <v>39</v>
      </c>
      <c r="C4372" t="s">
        <v>13</v>
      </c>
      <c r="D4372">
        <v>2050</v>
      </c>
      <c r="E4372" t="s">
        <v>18</v>
      </c>
      <c r="F4372" t="s">
        <v>15</v>
      </c>
      <c r="G4372" t="s">
        <v>949</v>
      </c>
      <c r="H4372">
        <v>104.97909546445405</v>
      </c>
    </row>
    <row r="4373" spans="1:8" x14ac:dyDescent="0.25">
      <c r="A4373" t="s">
        <v>4060</v>
      </c>
      <c r="B4373" t="s">
        <v>39</v>
      </c>
      <c r="C4373" t="s">
        <v>13</v>
      </c>
      <c r="D4373">
        <v>2050</v>
      </c>
      <c r="E4373" t="s">
        <v>19</v>
      </c>
      <c r="F4373" t="s">
        <v>15</v>
      </c>
      <c r="G4373" t="s">
        <v>949</v>
      </c>
      <c r="H4373">
        <v>106.45613545742708</v>
      </c>
    </row>
    <row r="4374" spans="1:8" x14ac:dyDescent="0.25">
      <c r="A4374" t="s">
        <v>4061</v>
      </c>
      <c r="B4374" t="s">
        <v>39</v>
      </c>
      <c r="C4374" t="s">
        <v>13</v>
      </c>
      <c r="D4374">
        <v>2050</v>
      </c>
      <c r="E4374" t="s">
        <v>20</v>
      </c>
      <c r="F4374" t="s">
        <v>15</v>
      </c>
      <c r="G4374" t="s">
        <v>949</v>
      </c>
      <c r="H4374">
        <v>107.72584691823772</v>
      </c>
    </row>
    <row r="4375" spans="1:8" x14ac:dyDescent="0.25">
      <c r="A4375" t="s">
        <v>4062</v>
      </c>
      <c r="B4375" t="s">
        <v>39</v>
      </c>
      <c r="C4375" t="s">
        <v>13</v>
      </c>
      <c r="D4375">
        <v>2050</v>
      </c>
      <c r="E4375" t="s">
        <v>21</v>
      </c>
      <c r="F4375" t="s">
        <v>15</v>
      </c>
      <c r="G4375" t="s">
        <v>949</v>
      </c>
      <c r="H4375">
        <v>107.91372696239505</v>
      </c>
    </row>
    <row r="4376" spans="1:8" x14ac:dyDescent="0.25">
      <c r="A4376" t="s">
        <v>4063</v>
      </c>
      <c r="B4376" t="s">
        <v>39</v>
      </c>
      <c r="C4376" t="s">
        <v>13</v>
      </c>
      <c r="D4376">
        <v>2050</v>
      </c>
      <c r="E4376" t="s">
        <v>22</v>
      </c>
      <c r="F4376" t="s">
        <v>15</v>
      </c>
      <c r="G4376" t="s">
        <v>949</v>
      </c>
      <c r="H4376">
        <v>106.36580621353197</v>
      </c>
    </row>
    <row r="4377" spans="1:8" x14ac:dyDescent="0.25">
      <c r="A4377" t="s">
        <v>4064</v>
      </c>
      <c r="B4377" t="s">
        <v>39</v>
      </c>
      <c r="C4377" t="s">
        <v>13</v>
      </c>
      <c r="D4377">
        <v>2050</v>
      </c>
      <c r="E4377" t="s">
        <v>23</v>
      </c>
      <c r="F4377" t="s">
        <v>15</v>
      </c>
      <c r="G4377" t="s">
        <v>949</v>
      </c>
      <c r="H4377">
        <v>102.4695636696347</v>
      </c>
    </row>
    <row r="4378" spans="1:8" x14ac:dyDescent="0.25">
      <c r="A4378" t="s">
        <v>4065</v>
      </c>
      <c r="B4378" t="s">
        <v>39</v>
      </c>
      <c r="C4378" t="s">
        <v>13</v>
      </c>
      <c r="D4378">
        <v>2050</v>
      </c>
      <c r="E4378" t="s">
        <v>24</v>
      </c>
      <c r="F4378" t="s">
        <v>15</v>
      </c>
      <c r="G4378" t="s">
        <v>949</v>
      </c>
      <c r="H4378">
        <v>109.70513099745349</v>
      </c>
    </row>
    <row r="4379" spans="1:8" x14ac:dyDescent="0.25">
      <c r="A4379" t="s">
        <v>4066</v>
      </c>
      <c r="B4379" t="s">
        <v>39</v>
      </c>
      <c r="C4379" t="s">
        <v>13</v>
      </c>
      <c r="D4379">
        <v>2050</v>
      </c>
      <c r="E4379" t="s">
        <v>25</v>
      </c>
      <c r="F4379" t="s">
        <v>15</v>
      </c>
      <c r="G4379" t="s">
        <v>949</v>
      </c>
      <c r="H4379">
        <v>102.88785098365841</v>
      </c>
    </row>
    <row r="4380" spans="1:8" x14ac:dyDescent="0.25">
      <c r="A4380" t="s">
        <v>4067</v>
      </c>
      <c r="B4380" t="s">
        <v>39</v>
      </c>
      <c r="C4380" t="s">
        <v>13</v>
      </c>
      <c r="D4380">
        <v>2050</v>
      </c>
      <c r="E4380" t="s">
        <v>26</v>
      </c>
      <c r="F4380" t="s">
        <v>15</v>
      </c>
      <c r="G4380" t="s">
        <v>949</v>
      </c>
      <c r="H4380">
        <v>117.82826876174141</v>
      </c>
    </row>
    <row r="4381" spans="1:8" x14ac:dyDescent="0.25">
      <c r="A4381" t="s">
        <v>4068</v>
      </c>
      <c r="B4381" t="s">
        <v>39</v>
      </c>
      <c r="C4381" t="s">
        <v>13</v>
      </c>
      <c r="D4381">
        <v>2050</v>
      </c>
      <c r="E4381" t="s">
        <v>27</v>
      </c>
      <c r="F4381" t="s">
        <v>15</v>
      </c>
      <c r="G4381" t="s">
        <v>949</v>
      </c>
      <c r="H4381">
        <v>111.48656237378762</v>
      </c>
    </row>
    <row r="4382" spans="1:8" x14ac:dyDescent="0.25">
      <c r="A4382" t="s">
        <v>4069</v>
      </c>
      <c r="B4382" t="s">
        <v>39</v>
      </c>
      <c r="C4382" t="s">
        <v>13</v>
      </c>
      <c r="D4382">
        <v>2050</v>
      </c>
      <c r="E4382" t="s">
        <v>28</v>
      </c>
      <c r="F4382" t="s">
        <v>15</v>
      </c>
      <c r="G4382" t="s">
        <v>949</v>
      </c>
      <c r="H4382">
        <v>120.80554790029497</v>
      </c>
    </row>
    <row r="4383" spans="1:8" x14ac:dyDescent="0.25">
      <c r="A4383" t="s">
        <v>4070</v>
      </c>
      <c r="B4383" t="s">
        <v>39</v>
      </c>
      <c r="C4383" t="s">
        <v>13</v>
      </c>
      <c r="D4383">
        <v>2050</v>
      </c>
      <c r="E4383" t="s">
        <v>29</v>
      </c>
      <c r="F4383" t="s">
        <v>15</v>
      </c>
      <c r="G4383" t="s">
        <v>949</v>
      </c>
      <c r="H4383">
        <v>120.31854815141747</v>
      </c>
    </row>
    <row r="4384" spans="1:8" x14ac:dyDescent="0.25">
      <c r="A4384" t="s">
        <v>4071</v>
      </c>
      <c r="B4384" t="s">
        <v>39</v>
      </c>
      <c r="C4384" t="s">
        <v>13</v>
      </c>
      <c r="D4384">
        <v>2050</v>
      </c>
      <c r="E4384" t="s">
        <v>30</v>
      </c>
      <c r="F4384" t="s">
        <v>15</v>
      </c>
      <c r="G4384" t="s">
        <v>949</v>
      </c>
      <c r="H4384">
        <v>106.54836283937765</v>
      </c>
    </row>
    <row r="4385" spans="1:8" x14ac:dyDescent="0.25">
      <c r="A4385" t="s">
        <v>4072</v>
      </c>
      <c r="B4385" t="s">
        <v>39</v>
      </c>
      <c r="C4385" t="s">
        <v>13</v>
      </c>
      <c r="D4385">
        <v>2050</v>
      </c>
      <c r="E4385" t="s">
        <v>31</v>
      </c>
      <c r="F4385" t="s">
        <v>15</v>
      </c>
      <c r="G4385" t="s">
        <v>949</v>
      </c>
      <c r="H4385">
        <v>85.09120346117858</v>
      </c>
    </row>
    <row r="4386" spans="1:8" x14ac:dyDescent="0.25">
      <c r="A4386" t="s">
        <v>4073</v>
      </c>
      <c r="B4386" t="s">
        <v>39</v>
      </c>
      <c r="C4386" t="s">
        <v>13</v>
      </c>
      <c r="D4386">
        <v>2050</v>
      </c>
      <c r="E4386" t="s">
        <v>32</v>
      </c>
      <c r="F4386" t="s">
        <v>15</v>
      </c>
      <c r="G4386" t="s">
        <v>949</v>
      </c>
      <c r="H4386">
        <v>56.22029853526935</v>
      </c>
    </row>
    <row r="4387" spans="1:8" x14ac:dyDescent="0.25">
      <c r="A4387" t="s">
        <v>4074</v>
      </c>
      <c r="B4387" t="s">
        <v>39</v>
      </c>
      <c r="C4387" t="s">
        <v>13</v>
      </c>
      <c r="D4387">
        <v>2050</v>
      </c>
      <c r="E4387" t="s">
        <v>33</v>
      </c>
      <c r="F4387" t="s">
        <v>15</v>
      </c>
      <c r="G4387" t="s">
        <v>949</v>
      </c>
      <c r="H4387">
        <v>34.573077131041281</v>
      </c>
    </row>
    <row r="4388" spans="1:8" x14ac:dyDescent="0.25">
      <c r="A4388" t="s">
        <v>4075</v>
      </c>
      <c r="B4388" t="s">
        <v>39</v>
      </c>
      <c r="C4388" t="s">
        <v>13</v>
      </c>
      <c r="D4388">
        <v>2050</v>
      </c>
      <c r="E4388" t="s">
        <v>34</v>
      </c>
      <c r="F4388" t="s">
        <v>15</v>
      </c>
      <c r="G4388" t="s">
        <v>949</v>
      </c>
      <c r="H4388">
        <v>14.325472221578028</v>
      </c>
    </row>
    <row r="4389" spans="1:8" x14ac:dyDescent="0.25">
      <c r="A4389" t="s">
        <v>4076</v>
      </c>
      <c r="B4389" t="s">
        <v>39</v>
      </c>
      <c r="C4389" t="s">
        <v>13</v>
      </c>
      <c r="D4389">
        <v>2050</v>
      </c>
      <c r="E4389" t="s">
        <v>35</v>
      </c>
      <c r="F4389" t="s">
        <v>15</v>
      </c>
      <c r="G4389" t="s">
        <v>949</v>
      </c>
      <c r="H4389">
        <v>3.7522154490513842</v>
      </c>
    </row>
    <row r="4390" spans="1:8" x14ac:dyDescent="0.25">
      <c r="A4390" t="s">
        <v>4077</v>
      </c>
      <c r="B4390" t="s">
        <v>39</v>
      </c>
      <c r="C4390" t="s">
        <v>13</v>
      </c>
      <c r="D4390">
        <v>2050</v>
      </c>
      <c r="E4390" t="s">
        <v>36</v>
      </c>
      <c r="F4390" t="s">
        <v>15</v>
      </c>
      <c r="G4390" t="s">
        <v>949</v>
      </c>
      <c r="H4390">
        <v>0.47533196660968308</v>
      </c>
    </row>
    <row r="4391" spans="1:8" x14ac:dyDescent="0.25">
      <c r="A4391" t="s">
        <v>4078</v>
      </c>
      <c r="B4391" t="s">
        <v>39</v>
      </c>
      <c r="C4391" t="s">
        <v>13</v>
      </c>
      <c r="D4391">
        <v>2050</v>
      </c>
      <c r="E4391" t="s">
        <v>16</v>
      </c>
      <c r="F4391" t="s">
        <v>37</v>
      </c>
      <c r="G4391" t="s">
        <v>949</v>
      </c>
      <c r="H4391">
        <v>99.613737476470035</v>
      </c>
    </row>
    <row r="4392" spans="1:8" x14ac:dyDescent="0.25">
      <c r="A4392" t="s">
        <v>4079</v>
      </c>
      <c r="B4392" t="s">
        <v>39</v>
      </c>
      <c r="C4392" t="s">
        <v>13</v>
      </c>
      <c r="D4392">
        <v>2050</v>
      </c>
      <c r="E4392" t="s">
        <v>17</v>
      </c>
      <c r="F4392" t="s">
        <v>37</v>
      </c>
      <c r="G4392" t="s">
        <v>949</v>
      </c>
      <c r="H4392">
        <v>98.471537786717249</v>
      </c>
    </row>
    <row r="4393" spans="1:8" x14ac:dyDescent="0.25">
      <c r="A4393" t="s">
        <v>4080</v>
      </c>
      <c r="B4393" t="s">
        <v>39</v>
      </c>
      <c r="C4393" t="s">
        <v>13</v>
      </c>
      <c r="D4393">
        <v>2050</v>
      </c>
      <c r="E4393" t="s">
        <v>18</v>
      </c>
      <c r="F4393" t="s">
        <v>37</v>
      </c>
      <c r="G4393" t="s">
        <v>949</v>
      </c>
      <c r="H4393">
        <v>99.235253785954015</v>
      </c>
    </row>
    <row r="4394" spans="1:8" x14ac:dyDescent="0.25">
      <c r="A4394" t="s">
        <v>4081</v>
      </c>
      <c r="B4394" t="s">
        <v>39</v>
      </c>
      <c r="C4394" t="s">
        <v>13</v>
      </c>
      <c r="D4394">
        <v>2050</v>
      </c>
      <c r="E4394" t="s">
        <v>19</v>
      </c>
      <c r="F4394" t="s">
        <v>37</v>
      </c>
      <c r="G4394" t="s">
        <v>949</v>
      </c>
      <c r="H4394">
        <v>100.73251441666332</v>
      </c>
    </row>
    <row r="4395" spans="1:8" x14ac:dyDescent="0.25">
      <c r="A4395" t="s">
        <v>4082</v>
      </c>
      <c r="B4395" t="s">
        <v>39</v>
      </c>
      <c r="C4395" t="s">
        <v>13</v>
      </c>
      <c r="D4395">
        <v>2050</v>
      </c>
      <c r="E4395" t="s">
        <v>20</v>
      </c>
      <c r="F4395" t="s">
        <v>37</v>
      </c>
      <c r="G4395" t="s">
        <v>949</v>
      </c>
      <c r="H4395">
        <v>102.03609799450388</v>
      </c>
    </row>
    <row r="4396" spans="1:8" x14ac:dyDescent="0.25">
      <c r="A4396" t="s">
        <v>4083</v>
      </c>
      <c r="B4396" t="s">
        <v>39</v>
      </c>
      <c r="C4396" t="s">
        <v>13</v>
      </c>
      <c r="D4396">
        <v>2050</v>
      </c>
      <c r="E4396" t="s">
        <v>21</v>
      </c>
      <c r="F4396" t="s">
        <v>37</v>
      </c>
      <c r="G4396" t="s">
        <v>949</v>
      </c>
      <c r="H4396">
        <v>102.41909803010869</v>
      </c>
    </row>
    <row r="4397" spans="1:8" x14ac:dyDescent="0.25">
      <c r="A4397" t="s">
        <v>4084</v>
      </c>
      <c r="B4397" t="s">
        <v>39</v>
      </c>
      <c r="C4397" t="s">
        <v>13</v>
      </c>
      <c r="D4397">
        <v>2050</v>
      </c>
      <c r="E4397" t="s">
        <v>22</v>
      </c>
      <c r="F4397" t="s">
        <v>37</v>
      </c>
      <c r="G4397" t="s">
        <v>949</v>
      </c>
      <c r="H4397">
        <v>100.94999215061218</v>
      </c>
    </row>
    <row r="4398" spans="1:8" x14ac:dyDescent="0.25">
      <c r="A4398" t="s">
        <v>4085</v>
      </c>
      <c r="B4398" t="s">
        <v>39</v>
      </c>
      <c r="C4398" t="s">
        <v>13</v>
      </c>
      <c r="D4398">
        <v>2050</v>
      </c>
      <c r="E4398" t="s">
        <v>23</v>
      </c>
      <c r="F4398" t="s">
        <v>37</v>
      </c>
      <c r="G4398" t="s">
        <v>949</v>
      </c>
      <c r="H4398">
        <v>97.643195474830179</v>
      </c>
    </row>
    <row r="4399" spans="1:8" x14ac:dyDescent="0.25">
      <c r="A4399" t="s">
        <v>4086</v>
      </c>
      <c r="B4399" t="s">
        <v>39</v>
      </c>
      <c r="C4399" t="s">
        <v>13</v>
      </c>
      <c r="D4399">
        <v>2050</v>
      </c>
      <c r="E4399" t="s">
        <v>24</v>
      </c>
      <c r="F4399" t="s">
        <v>37</v>
      </c>
      <c r="G4399" t="s">
        <v>949</v>
      </c>
      <c r="H4399">
        <v>104.54832010813493</v>
      </c>
    </row>
    <row r="4400" spans="1:8" x14ac:dyDescent="0.25">
      <c r="A4400" t="s">
        <v>4087</v>
      </c>
      <c r="B4400" t="s">
        <v>39</v>
      </c>
      <c r="C4400" t="s">
        <v>13</v>
      </c>
      <c r="D4400">
        <v>2050</v>
      </c>
      <c r="E4400" t="s">
        <v>25</v>
      </c>
      <c r="F4400" t="s">
        <v>37</v>
      </c>
      <c r="G4400" t="s">
        <v>949</v>
      </c>
      <c r="H4400">
        <v>99.002108947607283</v>
      </c>
    </row>
    <row r="4401" spans="1:8" x14ac:dyDescent="0.25">
      <c r="A4401" t="s">
        <v>4088</v>
      </c>
      <c r="B4401" t="s">
        <v>39</v>
      </c>
      <c r="C4401" t="s">
        <v>13</v>
      </c>
      <c r="D4401">
        <v>2050</v>
      </c>
      <c r="E4401" t="s">
        <v>26</v>
      </c>
      <c r="F4401" t="s">
        <v>37</v>
      </c>
      <c r="G4401" t="s">
        <v>949</v>
      </c>
      <c r="H4401">
        <v>115.08383797554292</v>
      </c>
    </row>
    <row r="4402" spans="1:8" x14ac:dyDescent="0.25">
      <c r="A4402" t="s">
        <v>4089</v>
      </c>
      <c r="B4402" t="s">
        <v>39</v>
      </c>
      <c r="C4402" t="s">
        <v>13</v>
      </c>
      <c r="D4402">
        <v>2050</v>
      </c>
      <c r="E4402" t="s">
        <v>27</v>
      </c>
      <c r="F4402" t="s">
        <v>37</v>
      </c>
      <c r="G4402" t="s">
        <v>949</v>
      </c>
      <c r="H4402">
        <v>111.41611921933958</v>
      </c>
    </row>
    <row r="4403" spans="1:8" x14ac:dyDescent="0.25">
      <c r="A4403" t="s">
        <v>4090</v>
      </c>
      <c r="B4403" t="s">
        <v>39</v>
      </c>
      <c r="C4403" t="s">
        <v>13</v>
      </c>
      <c r="D4403">
        <v>2050</v>
      </c>
      <c r="E4403" t="s">
        <v>28</v>
      </c>
      <c r="F4403" t="s">
        <v>37</v>
      </c>
      <c r="G4403" t="s">
        <v>949</v>
      </c>
      <c r="H4403">
        <v>124.29620270363695</v>
      </c>
    </row>
    <row r="4404" spans="1:8" x14ac:dyDescent="0.25">
      <c r="A4404" t="s">
        <v>4091</v>
      </c>
      <c r="B4404" t="s">
        <v>39</v>
      </c>
      <c r="C4404" t="s">
        <v>13</v>
      </c>
      <c r="D4404">
        <v>2050</v>
      </c>
      <c r="E4404" t="s">
        <v>29</v>
      </c>
      <c r="F4404" t="s">
        <v>37</v>
      </c>
      <c r="G4404" t="s">
        <v>949</v>
      </c>
      <c r="H4404">
        <v>129.9347299123711</v>
      </c>
    </row>
    <row r="4405" spans="1:8" x14ac:dyDescent="0.25">
      <c r="A4405" t="s">
        <v>4092</v>
      </c>
      <c r="B4405" t="s">
        <v>39</v>
      </c>
      <c r="C4405" t="s">
        <v>13</v>
      </c>
      <c r="D4405">
        <v>2050</v>
      </c>
      <c r="E4405" t="s">
        <v>30</v>
      </c>
      <c r="F4405" t="s">
        <v>37</v>
      </c>
      <c r="G4405" t="s">
        <v>949</v>
      </c>
      <c r="H4405">
        <v>124.04275578206672</v>
      </c>
    </row>
    <row r="4406" spans="1:8" x14ac:dyDescent="0.25">
      <c r="A4406" t="s">
        <v>4093</v>
      </c>
      <c r="B4406" t="s">
        <v>39</v>
      </c>
      <c r="C4406" t="s">
        <v>13</v>
      </c>
      <c r="D4406">
        <v>2050</v>
      </c>
      <c r="E4406" t="s">
        <v>31</v>
      </c>
      <c r="F4406" t="s">
        <v>37</v>
      </c>
      <c r="G4406" t="s">
        <v>949</v>
      </c>
      <c r="H4406">
        <v>110.97926811921121</v>
      </c>
    </row>
    <row r="4407" spans="1:8" x14ac:dyDescent="0.25">
      <c r="A4407" t="s">
        <v>4094</v>
      </c>
      <c r="B4407" t="s">
        <v>39</v>
      </c>
      <c r="C4407" t="s">
        <v>13</v>
      </c>
      <c r="D4407">
        <v>2050</v>
      </c>
      <c r="E4407" t="s">
        <v>32</v>
      </c>
      <c r="F4407" t="s">
        <v>37</v>
      </c>
      <c r="G4407" t="s">
        <v>949</v>
      </c>
      <c r="H4407">
        <v>86.600400927702026</v>
      </c>
    </row>
    <row r="4408" spans="1:8" x14ac:dyDescent="0.25">
      <c r="A4408" t="s">
        <v>4095</v>
      </c>
      <c r="B4408" t="s">
        <v>39</v>
      </c>
      <c r="C4408" t="s">
        <v>13</v>
      </c>
      <c r="D4408">
        <v>2050</v>
      </c>
      <c r="E4408" t="s">
        <v>33</v>
      </c>
      <c r="F4408" t="s">
        <v>37</v>
      </c>
      <c r="G4408" t="s">
        <v>949</v>
      </c>
      <c r="H4408">
        <v>65.84208949004686</v>
      </c>
    </row>
    <row r="4409" spans="1:8" x14ac:dyDescent="0.25">
      <c r="A4409" t="s">
        <v>4096</v>
      </c>
      <c r="B4409" t="s">
        <v>39</v>
      </c>
      <c r="C4409" t="s">
        <v>13</v>
      </c>
      <c r="D4409">
        <v>2050</v>
      </c>
      <c r="E4409" t="s">
        <v>34</v>
      </c>
      <c r="F4409" t="s">
        <v>37</v>
      </c>
      <c r="G4409" t="s">
        <v>949</v>
      </c>
      <c r="H4409">
        <v>34.645628918779963</v>
      </c>
    </row>
    <row r="4410" spans="1:8" x14ac:dyDescent="0.25">
      <c r="A4410" t="s">
        <v>4097</v>
      </c>
      <c r="B4410" t="s">
        <v>39</v>
      </c>
      <c r="C4410" t="s">
        <v>13</v>
      </c>
      <c r="D4410">
        <v>2050</v>
      </c>
      <c r="E4410" t="s">
        <v>35</v>
      </c>
      <c r="F4410" t="s">
        <v>37</v>
      </c>
      <c r="G4410" t="s">
        <v>949</v>
      </c>
      <c r="H4410">
        <v>11.79058588589648</v>
      </c>
    </row>
    <row r="4411" spans="1:8" x14ac:dyDescent="0.25">
      <c r="A4411" t="s">
        <v>4098</v>
      </c>
      <c r="B4411" t="s">
        <v>39</v>
      </c>
      <c r="C4411" t="s">
        <v>13</v>
      </c>
      <c r="D4411">
        <v>2050</v>
      </c>
      <c r="E4411" t="s">
        <v>36</v>
      </c>
      <c r="F4411" t="s">
        <v>37</v>
      </c>
      <c r="G4411" t="s">
        <v>949</v>
      </c>
      <c r="H4411">
        <v>2.170777633122992</v>
      </c>
    </row>
    <row r="4412" spans="1:8" x14ac:dyDescent="0.25">
      <c r="A4412" t="s">
        <v>4099</v>
      </c>
      <c r="B4412" t="s">
        <v>110</v>
      </c>
      <c r="C4412" t="s">
        <v>13</v>
      </c>
      <c r="D4412">
        <v>2050</v>
      </c>
      <c r="E4412" t="s">
        <v>16</v>
      </c>
      <c r="F4412" t="s">
        <v>15</v>
      </c>
      <c r="G4412" t="s">
        <v>906</v>
      </c>
      <c r="H4412">
        <v>73.449124282614179</v>
      </c>
    </row>
    <row r="4413" spans="1:8" x14ac:dyDescent="0.25">
      <c r="A4413" t="s">
        <v>4100</v>
      </c>
      <c r="B4413" t="s">
        <v>110</v>
      </c>
      <c r="C4413" t="s">
        <v>13</v>
      </c>
      <c r="D4413">
        <v>2050</v>
      </c>
      <c r="E4413" t="s">
        <v>17</v>
      </c>
      <c r="F4413" t="s">
        <v>15</v>
      </c>
      <c r="G4413" t="s">
        <v>906</v>
      </c>
      <c r="H4413">
        <v>75.686733264118601</v>
      </c>
    </row>
    <row r="4414" spans="1:8" x14ac:dyDescent="0.25">
      <c r="A4414" t="s">
        <v>4101</v>
      </c>
      <c r="B4414" t="s">
        <v>110</v>
      </c>
      <c r="C4414" t="s">
        <v>13</v>
      </c>
      <c r="D4414">
        <v>2050</v>
      </c>
      <c r="E4414" t="s">
        <v>18</v>
      </c>
      <c r="F4414" t="s">
        <v>15</v>
      </c>
      <c r="G4414" t="s">
        <v>906</v>
      </c>
      <c r="H4414">
        <v>77.807637502990275</v>
      </c>
    </row>
    <row r="4415" spans="1:8" x14ac:dyDescent="0.25">
      <c r="A4415" t="s">
        <v>4102</v>
      </c>
      <c r="B4415" t="s">
        <v>110</v>
      </c>
      <c r="C4415" t="s">
        <v>13</v>
      </c>
      <c r="D4415">
        <v>2050</v>
      </c>
      <c r="E4415" t="s">
        <v>19</v>
      </c>
      <c r="F4415" t="s">
        <v>15</v>
      </c>
      <c r="G4415" t="s">
        <v>906</v>
      </c>
      <c r="H4415">
        <v>80.178031033781679</v>
      </c>
    </row>
    <row r="4416" spans="1:8" x14ac:dyDescent="0.25">
      <c r="A4416" t="s">
        <v>4103</v>
      </c>
      <c r="B4416" t="s">
        <v>110</v>
      </c>
      <c r="C4416" t="s">
        <v>13</v>
      </c>
      <c r="D4416">
        <v>2050</v>
      </c>
      <c r="E4416" t="s">
        <v>20</v>
      </c>
      <c r="F4416" t="s">
        <v>15</v>
      </c>
      <c r="G4416" t="s">
        <v>906</v>
      </c>
      <c r="H4416">
        <v>84.428803189948397</v>
      </c>
    </row>
    <row r="4417" spans="1:8" x14ac:dyDescent="0.25">
      <c r="A4417" t="s">
        <v>4104</v>
      </c>
      <c r="B4417" t="s">
        <v>110</v>
      </c>
      <c r="C4417" t="s">
        <v>13</v>
      </c>
      <c r="D4417">
        <v>2050</v>
      </c>
      <c r="E4417" t="s">
        <v>21</v>
      </c>
      <c r="F4417" t="s">
        <v>15</v>
      </c>
      <c r="G4417" t="s">
        <v>906</v>
      </c>
      <c r="H4417">
        <v>91.184532431555525</v>
      </c>
    </row>
    <row r="4418" spans="1:8" x14ac:dyDescent="0.25">
      <c r="A4418" t="s">
        <v>4105</v>
      </c>
      <c r="B4418" t="s">
        <v>110</v>
      </c>
      <c r="C4418" t="s">
        <v>13</v>
      </c>
      <c r="D4418">
        <v>2050</v>
      </c>
      <c r="E4418" t="s">
        <v>22</v>
      </c>
      <c r="F4418" t="s">
        <v>15</v>
      </c>
      <c r="G4418" t="s">
        <v>906</v>
      </c>
      <c r="H4418">
        <v>98.963080096244724</v>
      </c>
    </row>
    <row r="4419" spans="1:8" x14ac:dyDescent="0.25">
      <c r="A4419" t="s">
        <v>4106</v>
      </c>
      <c r="B4419" t="s">
        <v>110</v>
      </c>
      <c r="C4419" t="s">
        <v>13</v>
      </c>
      <c r="D4419">
        <v>2050</v>
      </c>
      <c r="E4419" t="s">
        <v>23</v>
      </c>
      <c r="F4419" t="s">
        <v>15</v>
      </c>
      <c r="G4419" t="s">
        <v>906</v>
      </c>
      <c r="H4419">
        <v>104.11276174495329</v>
      </c>
    </row>
    <row r="4420" spans="1:8" x14ac:dyDescent="0.25">
      <c r="A4420" t="s">
        <v>4107</v>
      </c>
      <c r="B4420" t="s">
        <v>110</v>
      </c>
      <c r="C4420" t="s">
        <v>13</v>
      </c>
      <c r="D4420">
        <v>2050</v>
      </c>
      <c r="E4420" t="s">
        <v>24</v>
      </c>
      <c r="F4420" t="s">
        <v>15</v>
      </c>
      <c r="G4420" t="s">
        <v>906</v>
      </c>
      <c r="H4420">
        <v>111.77594927290997</v>
      </c>
    </row>
    <row r="4421" spans="1:8" x14ac:dyDescent="0.25">
      <c r="A4421" t="s">
        <v>4108</v>
      </c>
      <c r="B4421" t="s">
        <v>110</v>
      </c>
      <c r="C4421" t="s">
        <v>13</v>
      </c>
      <c r="D4421">
        <v>2050</v>
      </c>
      <c r="E4421" t="s">
        <v>25</v>
      </c>
      <c r="F4421" t="s">
        <v>15</v>
      </c>
      <c r="G4421" t="s">
        <v>906</v>
      </c>
      <c r="H4421">
        <v>104.86735768211743</v>
      </c>
    </row>
    <row r="4422" spans="1:8" x14ac:dyDescent="0.25">
      <c r="A4422" t="s">
        <v>4109</v>
      </c>
      <c r="B4422" t="s">
        <v>110</v>
      </c>
      <c r="C4422" t="s">
        <v>13</v>
      </c>
      <c r="D4422">
        <v>2050</v>
      </c>
      <c r="E4422" t="s">
        <v>26</v>
      </c>
      <c r="F4422" t="s">
        <v>15</v>
      </c>
      <c r="G4422" t="s">
        <v>906</v>
      </c>
      <c r="H4422">
        <v>120.16137391006983</v>
      </c>
    </row>
    <row r="4423" spans="1:8" x14ac:dyDescent="0.25">
      <c r="A4423" t="s">
        <v>4110</v>
      </c>
      <c r="B4423" t="s">
        <v>110</v>
      </c>
      <c r="C4423" t="s">
        <v>13</v>
      </c>
      <c r="D4423">
        <v>2050</v>
      </c>
      <c r="E4423" t="s">
        <v>27</v>
      </c>
      <c r="F4423" t="s">
        <v>15</v>
      </c>
      <c r="G4423" t="s">
        <v>906</v>
      </c>
      <c r="H4423">
        <v>114.36480686457982</v>
      </c>
    </row>
    <row r="4424" spans="1:8" x14ac:dyDescent="0.25">
      <c r="A4424" t="s">
        <v>4111</v>
      </c>
      <c r="B4424" t="s">
        <v>110</v>
      </c>
      <c r="C4424" t="s">
        <v>13</v>
      </c>
      <c r="D4424">
        <v>2050</v>
      </c>
      <c r="E4424" t="s">
        <v>28</v>
      </c>
      <c r="F4424" t="s">
        <v>15</v>
      </c>
      <c r="G4424" t="s">
        <v>906</v>
      </c>
      <c r="H4424">
        <v>126.93653514846707</v>
      </c>
    </row>
    <row r="4425" spans="1:8" x14ac:dyDescent="0.25">
      <c r="A4425" t="s">
        <v>4112</v>
      </c>
      <c r="B4425" t="s">
        <v>110</v>
      </c>
      <c r="C4425" t="s">
        <v>13</v>
      </c>
      <c r="D4425">
        <v>2050</v>
      </c>
      <c r="E4425" t="s">
        <v>29</v>
      </c>
      <c r="F4425" t="s">
        <v>15</v>
      </c>
      <c r="G4425" t="s">
        <v>906</v>
      </c>
      <c r="H4425">
        <v>131.35942263177984</v>
      </c>
    </row>
    <row r="4426" spans="1:8" x14ac:dyDescent="0.25">
      <c r="A4426" t="s">
        <v>4113</v>
      </c>
      <c r="B4426" t="s">
        <v>110</v>
      </c>
      <c r="C4426" t="s">
        <v>13</v>
      </c>
      <c r="D4426">
        <v>2050</v>
      </c>
      <c r="E4426" t="s">
        <v>30</v>
      </c>
      <c r="F4426" t="s">
        <v>15</v>
      </c>
      <c r="G4426" t="s">
        <v>906</v>
      </c>
      <c r="H4426">
        <v>119.67506336305614</v>
      </c>
    </row>
    <row r="4427" spans="1:8" x14ac:dyDescent="0.25">
      <c r="A4427" t="s">
        <v>4114</v>
      </c>
      <c r="B4427" t="s">
        <v>110</v>
      </c>
      <c r="C4427" t="s">
        <v>13</v>
      </c>
      <c r="D4427">
        <v>2050</v>
      </c>
      <c r="E4427" t="s">
        <v>31</v>
      </c>
      <c r="F4427" t="s">
        <v>15</v>
      </c>
      <c r="G4427" t="s">
        <v>906</v>
      </c>
      <c r="H4427">
        <v>90.14639618601305</v>
      </c>
    </row>
    <row r="4428" spans="1:8" x14ac:dyDescent="0.25">
      <c r="A4428" t="s">
        <v>4115</v>
      </c>
      <c r="B4428" t="s">
        <v>110</v>
      </c>
      <c r="C4428" t="s">
        <v>13</v>
      </c>
      <c r="D4428">
        <v>2050</v>
      </c>
      <c r="E4428" t="s">
        <v>32</v>
      </c>
      <c r="F4428" t="s">
        <v>15</v>
      </c>
      <c r="G4428" t="s">
        <v>906</v>
      </c>
      <c r="H4428">
        <v>42.280197408007453</v>
      </c>
    </row>
    <row r="4429" spans="1:8" x14ac:dyDescent="0.25">
      <c r="A4429" t="s">
        <v>4116</v>
      </c>
      <c r="B4429" t="s">
        <v>110</v>
      </c>
      <c r="C4429" t="s">
        <v>13</v>
      </c>
      <c r="D4429">
        <v>2050</v>
      </c>
      <c r="E4429" t="s">
        <v>33</v>
      </c>
      <c r="F4429" t="s">
        <v>15</v>
      </c>
      <c r="G4429" t="s">
        <v>906</v>
      </c>
      <c r="H4429">
        <v>11.085746391646264</v>
      </c>
    </row>
    <row r="4430" spans="1:8" x14ac:dyDescent="0.25">
      <c r="A4430" t="s">
        <v>4117</v>
      </c>
      <c r="B4430" t="s">
        <v>110</v>
      </c>
      <c r="C4430" t="s">
        <v>13</v>
      </c>
      <c r="D4430">
        <v>2050</v>
      </c>
      <c r="E4430" t="s">
        <v>34</v>
      </c>
      <c r="F4430" t="s">
        <v>15</v>
      </c>
      <c r="G4430" t="s">
        <v>906</v>
      </c>
      <c r="H4430">
        <v>0.89341987888244856</v>
      </c>
    </row>
    <row r="4431" spans="1:8" x14ac:dyDescent="0.25">
      <c r="A4431" t="s">
        <v>4118</v>
      </c>
      <c r="B4431" t="s">
        <v>110</v>
      </c>
      <c r="C4431" t="s">
        <v>13</v>
      </c>
      <c r="D4431">
        <v>2050</v>
      </c>
      <c r="E4431" t="s">
        <v>35</v>
      </c>
      <c r="F4431" t="s">
        <v>15</v>
      </c>
      <c r="G4431" t="s">
        <v>906</v>
      </c>
      <c r="H4431">
        <v>1.3773060784171043E-2</v>
      </c>
    </row>
    <row r="4432" spans="1:8" x14ac:dyDescent="0.25">
      <c r="A4432" t="s">
        <v>4119</v>
      </c>
      <c r="B4432" t="s">
        <v>110</v>
      </c>
      <c r="C4432" t="s">
        <v>13</v>
      </c>
      <c r="D4432">
        <v>2050</v>
      </c>
      <c r="E4432" t="s">
        <v>36</v>
      </c>
      <c r="F4432" t="s">
        <v>15</v>
      </c>
      <c r="G4432" t="s">
        <v>906</v>
      </c>
      <c r="H4432">
        <v>0</v>
      </c>
    </row>
    <row r="4433" spans="1:8" x14ac:dyDescent="0.25">
      <c r="A4433" t="s">
        <v>4120</v>
      </c>
      <c r="B4433" t="s">
        <v>110</v>
      </c>
      <c r="C4433" t="s">
        <v>13</v>
      </c>
      <c r="D4433">
        <v>2050</v>
      </c>
      <c r="E4433" t="s">
        <v>16</v>
      </c>
      <c r="F4433" t="s">
        <v>37</v>
      </c>
      <c r="G4433" t="s">
        <v>906</v>
      </c>
      <c r="H4433">
        <v>69.311438002466218</v>
      </c>
    </row>
    <row r="4434" spans="1:8" x14ac:dyDescent="0.25">
      <c r="A4434" t="s">
        <v>4121</v>
      </c>
      <c r="B4434" t="s">
        <v>110</v>
      </c>
      <c r="C4434" t="s">
        <v>13</v>
      </c>
      <c r="D4434">
        <v>2050</v>
      </c>
      <c r="E4434" t="s">
        <v>17</v>
      </c>
      <c r="F4434" t="s">
        <v>37</v>
      </c>
      <c r="G4434" t="s">
        <v>906</v>
      </c>
      <c r="H4434">
        <v>71.054487649668332</v>
      </c>
    </row>
    <row r="4435" spans="1:8" x14ac:dyDescent="0.25">
      <c r="A4435" t="s">
        <v>4122</v>
      </c>
      <c r="B4435" t="s">
        <v>110</v>
      </c>
      <c r="C4435" t="s">
        <v>13</v>
      </c>
      <c r="D4435">
        <v>2050</v>
      </c>
      <c r="E4435" t="s">
        <v>18</v>
      </c>
      <c r="F4435" t="s">
        <v>37</v>
      </c>
      <c r="G4435" t="s">
        <v>906</v>
      </c>
      <c r="H4435">
        <v>72.861778068898587</v>
      </c>
    </row>
    <row r="4436" spans="1:8" x14ac:dyDescent="0.25">
      <c r="A4436" t="s">
        <v>4123</v>
      </c>
      <c r="B4436" t="s">
        <v>110</v>
      </c>
      <c r="C4436" t="s">
        <v>13</v>
      </c>
      <c r="D4436">
        <v>2050</v>
      </c>
      <c r="E4436" t="s">
        <v>19</v>
      </c>
      <c r="F4436" t="s">
        <v>37</v>
      </c>
      <c r="G4436" t="s">
        <v>906</v>
      </c>
      <c r="H4436">
        <v>74.697378480285536</v>
      </c>
    </row>
    <row r="4437" spans="1:8" x14ac:dyDescent="0.25">
      <c r="A4437" t="s">
        <v>4124</v>
      </c>
      <c r="B4437" t="s">
        <v>110</v>
      </c>
      <c r="C4437" t="s">
        <v>13</v>
      </c>
      <c r="D4437">
        <v>2050</v>
      </c>
      <c r="E4437" t="s">
        <v>20</v>
      </c>
      <c r="F4437" t="s">
        <v>37</v>
      </c>
      <c r="G4437" t="s">
        <v>906</v>
      </c>
      <c r="H4437">
        <v>78.334638618572725</v>
      </c>
    </row>
    <row r="4438" spans="1:8" x14ac:dyDescent="0.25">
      <c r="A4438" t="s">
        <v>4125</v>
      </c>
      <c r="B4438" t="s">
        <v>110</v>
      </c>
      <c r="C4438" t="s">
        <v>13</v>
      </c>
      <c r="D4438">
        <v>2050</v>
      </c>
      <c r="E4438" t="s">
        <v>21</v>
      </c>
      <c r="F4438" t="s">
        <v>37</v>
      </c>
      <c r="G4438" t="s">
        <v>906</v>
      </c>
      <c r="H4438">
        <v>83.891499225478455</v>
      </c>
    </row>
    <row r="4439" spans="1:8" x14ac:dyDescent="0.25">
      <c r="A4439" t="s">
        <v>4126</v>
      </c>
      <c r="B4439" t="s">
        <v>110</v>
      </c>
      <c r="C4439" t="s">
        <v>13</v>
      </c>
      <c r="D4439">
        <v>2050</v>
      </c>
      <c r="E4439" t="s">
        <v>22</v>
      </c>
      <c r="F4439" t="s">
        <v>37</v>
      </c>
      <c r="G4439" t="s">
        <v>906</v>
      </c>
      <c r="H4439">
        <v>90.294199877279965</v>
      </c>
    </row>
    <row r="4440" spans="1:8" x14ac:dyDescent="0.25">
      <c r="A4440" t="s">
        <v>4127</v>
      </c>
      <c r="B4440" t="s">
        <v>110</v>
      </c>
      <c r="C4440" t="s">
        <v>13</v>
      </c>
      <c r="D4440">
        <v>2050</v>
      </c>
      <c r="E4440" t="s">
        <v>23</v>
      </c>
      <c r="F4440" t="s">
        <v>37</v>
      </c>
      <c r="G4440" t="s">
        <v>906</v>
      </c>
      <c r="H4440">
        <v>94.192480532717113</v>
      </c>
    </row>
    <row r="4441" spans="1:8" x14ac:dyDescent="0.25">
      <c r="A4441" t="s">
        <v>4128</v>
      </c>
      <c r="B4441" t="s">
        <v>110</v>
      </c>
      <c r="C4441" t="s">
        <v>13</v>
      </c>
      <c r="D4441">
        <v>2050</v>
      </c>
      <c r="E4441" t="s">
        <v>24</v>
      </c>
      <c r="F4441" t="s">
        <v>37</v>
      </c>
      <c r="G4441" t="s">
        <v>906</v>
      </c>
      <c r="H4441">
        <v>100.69948482193324</v>
      </c>
    </row>
    <row r="4442" spans="1:8" x14ac:dyDescent="0.25">
      <c r="A4442" t="s">
        <v>4129</v>
      </c>
      <c r="B4442" t="s">
        <v>110</v>
      </c>
      <c r="C4442" t="s">
        <v>13</v>
      </c>
      <c r="D4442">
        <v>2050</v>
      </c>
      <c r="E4442" t="s">
        <v>25</v>
      </c>
      <c r="F4442" t="s">
        <v>37</v>
      </c>
      <c r="G4442" t="s">
        <v>906</v>
      </c>
      <c r="H4442">
        <v>94.751820732828932</v>
      </c>
    </row>
    <row r="4443" spans="1:8" x14ac:dyDescent="0.25">
      <c r="A4443" t="s">
        <v>4130</v>
      </c>
      <c r="B4443" t="s">
        <v>110</v>
      </c>
      <c r="C4443" t="s">
        <v>13</v>
      </c>
      <c r="D4443">
        <v>2050</v>
      </c>
      <c r="E4443" t="s">
        <v>26</v>
      </c>
      <c r="F4443" t="s">
        <v>37</v>
      </c>
      <c r="G4443" t="s">
        <v>906</v>
      </c>
      <c r="H4443">
        <v>109.81092090644195</v>
      </c>
    </row>
    <row r="4444" spans="1:8" x14ac:dyDescent="0.25">
      <c r="A4444" t="s">
        <v>4131</v>
      </c>
      <c r="B4444" t="s">
        <v>110</v>
      </c>
      <c r="C4444" t="s">
        <v>13</v>
      </c>
      <c r="D4444">
        <v>2050</v>
      </c>
      <c r="E4444" t="s">
        <v>27</v>
      </c>
      <c r="F4444" t="s">
        <v>37</v>
      </c>
      <c r="G4444" t="s">
        <v>906</v>
      </c>
      <c r="H4444">
        <v>105.46239265612438</v>
      </c>
    </row>
    <row r="4445" spans="1:8" x14ac:dyDescent="0.25">
      <c r="A4445" t="s">
        <v>4132</v>
      </c>
      <c r="B4445" t="s">
        <v>110</v>
      </c>
      <c r="C4445" t="s">
        <v>13</v>
      </c>
      <c r="D4445">
        <v>2050</v>
      </c>
      <c r="E4445" t="s">
        <v>28</v>
      </c>
      <c r="F4445" t="s">
        <v>37</v>
      </c>
      <c r="G4445" t="s">
        <v>906</v>
      </c>
      <c r="H4445">
        <v>119.92717407186818</v>
      </c>
    </row>
    <row r="4446" spans="1:8" x14ac:dyDescent="0.25">
      <c r="A4446" t="s">
        <v>4133</v>
      </c>
      <c r="B4446" t="s">
        <v>110</v>
      </c>
      <c r="C4446" t="s">
        <v>13</v>
      </c>
      <c r="D4446">
        <v>2050</v>
      </c>
      <c r="E4446" t="s">
        <v>29</v>
      </c>
      <c r="F4446" t="s">
        <v>37</v>
      </c>
      <c r="G4446" t="s">
        <v>906</v>
      </c>
      <c r="H4446">
        <v>130.71119149704876</v>
      </c>
    </row>
    <row r="4447" spans="1:8" x14ac:dyDescent="0.25">
      <c r="A4447" t="s">
        <v>4134</v>
      </c>
      <c r="B4447" t="s">
        <v>110</v>
      </c>
      <c r="C4447" t="s">
        <v>13</v>
      </c>
      <c r="D4447">
        <v>2050</v>
      </c>
      <c r="E4447" t="s">
        <v>30</v>
      </c>
      <c r="F4447" t="s">
        <v>37</v>
      </c>
      <c r="G4447" t="s">
        <v>906</v>
      </c>
      <c r="H4447">
        <v>131.16420902203492</v>
      </c>
    </row>
    <row r="4448" spans="1:8" x14ac:dyDescent="0.25">
      <c r="A4448" t="s">
        <v>4135</v>
      </c>
      <c r="B4448" t="s">
        <v>110</v>
      </c>
      <c r="C4448" t="s">
        <v>13</v>
      </c>
      <c r="D4448">
        <v>2050</v>
      </c>
      <c r="E4448" t="s">
        <v>31</v>
      </c>
      <c r="F4448" t="s">
        <v>37</v>
      </c>
      <c r="G4448" t="s">
        <v>906</v>
      </c>
      <c r="H4448">
        <v>122.54693239679479</v>
      </c>
    </row>
    <row r="4449" spans="1:8" x14ac:dyDescent="0.25">
      <c r="A4449" t="s">
        <v>4136</v>
      </c>
      <c r="B4449" t="s">
        <v>110</v>
      </c>
      <c r="C4449" t="s">
        <v>13</v>
      </c>
      <c r="D4449">
        <v>2050</v>
      </c>
      <c r="E4449" t="s">
        <v>32</v>
      </c>
      <c r="F4449" t="s">
        <v>37</v>
      </c>
      <c r="G4449" t="s">
        <v>906</v>
      </c>
      <c r="H4449">
        <v>90.09541778959229</v>
      </c>
    </row>
    <row r="4450" spans="1:8" x14ac:dyDescent="0.25">
      <c r="A4450" t="s">
        <v>4137</v>
      </c>
      <c r="B4450" t="s">
        <v>110</v>
      </c>
      <c r="C4450" t="s">
        <v>13</v>
      </c>
      <c r="D4450">
        <v>2050</v>
      </c>
      <c r="E4450" t="s">
        <v>33</v>
      </c>
      <c r="F4450" t="s">
        <v>37</v>
      </c>
      <c r="G4450" t="s">
        <v>906</v>
      </c>
      <c r="H4450">
        <v>45.986887058295693</v>
      </c>
    </row>
    <row r="4451" spans="1:8" x14ac:dyDescent="0.25">
      <c r="A4451" t="s">
        <v>4138</v>
      </c>
      <c r="B4451" t="s">
        <v>110</v>
      </c>
      <c r="C4451" t="s">
        <v>13</v>
      </c>
      <c r="D4451">
        <v>2050</v>
      </c>
      <c r="E4451" t="s">
        <v>34</v>
      </c>
      <c r="F4451" t="s">
        <v>37</v>
      </c>
      <c r="G4451" t="s">
        <v>906</v>
      </c>
      <c r="H4451">
        <v>8.191603804136955</v>
      </c>
    </row>
    <row r="4452" spans="1:8" x14ac:dyDescent="0.25">
      <c r="A4452" t="s">
        <v>4139</v>
      </c>
      <c r="B4452" t="s">
        <v>110</v>
      </c>
      <c r="C4452" t="s">
        <v>13</v>
      </c>
      <c r="D4452">
        <v>2050</v>
      </c>
      <c r="E4452" t="s">
        <v>35</v>
      </c>
      <c r="F4452" t="s">
        <v>37</v>
      </c>
      <c r="G4452" t="s">
        <v>906</v>
      </c>
      <c r="H4452">
        <v>0.15220065255342563</v>
      </c>
    </row>
    <row r="4453" spans="1:8" x14ac:dyDescent="0.25">
      <c r="A4453" t="s">
        <v>4140</v>
      </c>
      <c r="B4453" t="s">
        <v>110</v>
      </c>
      <c r="C4453" t="s">
        <v>13</v>
      </c>
      <c r="D4453">
        <v>2050</v>
      </c>
      <c r="E4453" t="s">
        <v>36</v>
      </c>
      <c r="F4453" t="s">
        <v>37</v>
      </c>
      <c r="G4453" t="s">
        <v>906</v>
      </c>
      <c r="H4453">
        <v>0</v>
      </c>
    </row>
    <row r="4454" spans="1:8" x14ac:dyDescent="0.25">
      <c r="A4454" t="s">
        <v>4141</v>
      </c>
      <c r="B4454" t="s">
        <v>110</v>
      </c>
      <c r="C4454" t="s">
        <v>13</v>
      </c>
      <c r="D4454">
        <v>2050</v>
      </c>
      <c r="E4454" t="s">
        <v>16</v>
      </c>
      <c r="F4454" t="s">
        <v>15</v>
      </c>
      <c r="G4454" t="s">
        <v>949</v>
      </c>
      <c r="H4454">
        <v>76.744701440902887</v>
      </c>
    </row>
    <row r="4455" spans="1:8" x14ac:dyDescent="0.25">
      <c r="A4455" t="s">
        <v>4142</v>
      </c>
      <c r="B4455" t="s">
        <v>110</v>
      </c>
      <c r="C4455" t="s">
        <v>13</v>
      </c>
      <c r="D4455">
        <v>2050</v>
      </c>
      <c r="E4455" t="s">
        <v>17</v>
      </c>
      <c r="F4455" t="s">
        <v>15</v>
      </c>
      <c r="G4455" t="s">
        <v>949</v>
      </c>
      <c r="H4455">
        <v>78.683491296396639</v>
      </c>
    </row>
    <row r="4456" spans="1:8" x14ac:dyDescent="0.25">
      <c r="A4456" t="s">
        <v>4143</v>
      </c>
      <c r="B4456" t="s">
        <v>110</v>
      </c>
      <c r="C4456" t="s">
        <v>13</v>
      </c>
      <c r="D4456">
        <v>2050</v>
      </c>
      <c r="E4456" t="s">
        <v>18</v>
      </c>
      <c r="F4456" t="s">
        <v>15</v>
      </c>
      <c r="G4456" t="s">
        <v>949</v>
      </c>
      <c r="H4456">
        <v>80.981921381072908</v>
      </c>
    </row>
    <row r="4457" spans="1:8" x14ac:dyDescent="0.25">
      <c r="A4457" t="s">
        <v>4144</v>
      </c>
      <c r="B4457" t="s">
        <v>110</v>
      </c>
      <c r="C4457" t="s">
        <v>13</v>
      </c>
      <c r="D4457">
        <v>2050</v>
      </c>
      <c r="E4457" t="s">
        <v>19</v>
      </c>
      <c r="F4457" t="s">
        <v>15</v>
      </c>
      <c r="G4457" t="s">
        <v>949</v>
      </c>
      <c r="H4457">
        <v>83.81536106325494</v>
      </c>
    </row>
    <row r="4458" spans="1:8" x14ac:dyDescent="0.25">
      <c r="A4458" t="s">
        <v>4145</v>
      </c>
      <c r="B4458" t="s">
        <v>110</v>
      </c>
      <c r="C4458" t="s">
        <v>13</v>
      </c>
      <c r="D4458">
        <v>2050</v>
      </c>
      <c r="E4458" t="s">
        <v>20</v>
      </c>
      <c r="F4458" t="s">
        <v>15</v>
      </c>
      <c r="G4458" t="s">
        <v>949</v>
      </c>
      <c r="H4458">
        <v>88.202907151456884</v>
      </c>
    </row>
    <row r="4459" spans="1:8" x14ac:dyDescent="0.25">
      <c r="A4459" t="s">
        <v>4146</v>
      </c>
      <c r="B4459" t="s">
        <v>110</v>
      </c>
      <c r="C4459" t="s">
        <v>13</v>
      </c>
      <c r="D4459">
        <v>2050</v>
      </c>
      <c r="E4459" t="s">
        <v>21</v>
      </c>
      <c r="F4459" t="s">
        <v>15</v>
      </c>
      <c r="G4459" t="s">
        <v>949</v>
      </c>
      <c r="H4459">
        <v>93.78270985479169</v>
      </c>
    </row>
    <row r="4460" spans="1:8" x14ac:dyDescent="0.25">
      <c r="A4460" t="s">
        <v>4147</v>
      </c>
      <c r="B4460" t="s">
        <v>110</v>
      </c>
      <c r="C4460" t="s">
        <v>13</v>
      </c>
      <c r="D4460">
        <v>2050</v>
      </c>
      <c r="E4460" t="s">
        <v>22</v>
      </c>
      <c r="F4460" t="s">
        <v>15</v>
      </c>
      <c r="G4460" t="s">
        <v>949</v>
      </c>
      <c r="H4460">
        <v>100.20979652330468</v>
      </c>
    </row>
    <row r="4461" spans="1:8" x14ac:dyDescent="0.25">
      <c r="A4461" t="s">
        <v>4148</v>
      </c>
      <c r="B4461" t="s">
        <v>110</v>
      </c>
      <c r="C4461" t="s">
        <v>13</v>
      </c>
      <c r="D4461">
        <v>2050</v>
      </c>
      <c r="E4461" t="s">
        <v>23</v>
      </c>
      <c r="F4461" t="s">
        <v>15</v>
      </c>
      <c r="G4461" t="s">
        <v>949</v>
      </c>
      <c r="H4461">
        <v>104.19974647861618</v>
      </c>
    </row>
    <row r="4462" spans="1:8" x14ac:dyDescent="0.25">
      <c r="A4462" t="s">
        <v>4149</v>
      </c>
      <c r="B4462" t="s">
        <v>110</v>
      </c>
      <c r="C4462" t="s">
        <v>13</v>
      </c>
      <c r="D4462">
        <v>2050</v>
      </c>
      <c r="E4462" t="s">
        <v>24</v>
      </c>
      <c r="F4462" t="s">
        <v>15</v>
      </c>
      <c r="G4462" t="s">
        <v>949</v>
      </c>
      <c r="H4462">
        <v>111.37034109980846</v>
      </c>
    </row>
    <row r="4463" spans="1:8" x14ac:dyDescent="0.25">
      <c r="A4463" t="s">
        <v>4150</v>
      </c>
      <c r="B4463" t="s">
        <v>110</v>
      </c>
      <c r="C4463" t="s">
        <v>13</v>
      </c>
      <c r="D4463">
        <v>2050</v>
      </c>
      <c r="E4463" t="s">
        <v>25</v>
      </c>
      <c r="F4463" t="s">
        <v>15</v>
      </c>
      <c r="G4463" t="s">
        <v>949</v>
      </c>
      <c r="H4463">
        <v>105.35692750330782</v>
      </c>
    </row>
    <row r="4464" spans="1:8" x14ac:dyDescent="0.25">
      <c r="A4464" t="s">
        <v>4151</v>
      </c>
      <c r="B4464" t="s">
        <v>110</v>
      </c>
      <c r="C4464" t="s">
        <v>13</v>
      </c>
      <c r="D4464">
        <v>2050</v>
      </c>
      <c r="E4464" t="s">
        <v>26</v>
      </c>
      <c r="F4464" t="s">
        <v>15</v>
      </c>
      <c r="G4464" t="s">
        <v>949</v>
      </c>
      <c r="H4464">
        <v>122.22844246715894</v>
      </c>
    </row>
    <row r="4465" spans="1:8" x14ac:dyDescent="0.25">
      <c r="A4465" t="s">
        <v>4152</v>
      </c>
      <c r="B4465" t="s">
        <v>110</v>
      </c>
      <c r="C4465" t="s">
        <v>13</v>
      </c>
      <c r="D4465">
        <v>2050</v>
      </c>
      <c r="E4465" t="s">
        <v>27</v>
      </c>
      <c r="F4465" t="s">
        <v>15</v>
      </c>
      <c r="G4465" t="s">
        <v>949</v>
      </c>
      <c r="H4465">
        <v>117.87317977697323</v>
      </c>
    </row>
    <row r="4466" spans="1:8" x14ac:dyDescent="0.25">
      <c r="A4466" t="s">
        <v>4153</v>
      </c>
      <c r="B4466" t="s">
        <v>110</v>
      </c>
      <c r="C4466" t="s">
        <v>13</v>
      </c>
      <c r="D4466">
        <v>2050</v>
      </c>
      <c r="E4466" t="s">
        <v>28</v>
      </c>
      <c r="F4466" t="s">
        <v>15</v>
      </c>
      <c r="G4466" t="s">
        <v>949</v>
      </c>
      <c r="H4466">
        <v>130.83952551520147</v>
      </c>
    </row>
    <row r="4467" spans="1:8" x14ac:dyDescent="0.25">
      <c r="A4467" t="s">
        <v>4154</v>
      </c>
      <c r="B4467" t="s">
        <v>110</v>
      </c>
      <c r="C4467" t="s">
        <v>13</v>
      </c>
      <c r="D4467">
        <v>2050</v>
      </c>
      <c r="E4467" t="s">
        <v>29</v>
      </c>
      <c r="F4467" t="s">
        <v>15</v>
      </c>
      <c r="G4467" t="s">
        <v>949</v>
      </c>
      <c r="H4467">
        <v>134.0666905923369</v>
      </c>
    </row>
    <row r="4468" spans="1:8" x14ac:dyDescent="0.25">
      <c r="A4468" t="s">
        <v>4155</v>
      </c>
      <c r="B4468" t="s">
        <v>110</v>
      </c>
      <c r="C4468" t="s">
        <v>13</v>
      </c>
      <c r="D4468">
        <v>2050</v>
      </c>
      <c r="E4468" t="s">
        <v>30</v>
      </c>
      <c r="F4468" t="s">
        <v>15</v>
      </c>
      <c r="G4468" t="s">
        <v>949</v>
      </c>
      <c r="H4468">
        <v>121.46812722029064</v>
      </c>
    </row>
    <row r="4469" spans="1:8" x14ac:dyDescent="0.25">
      <c r="A4469" t="s">
        <v>4156</v>
      </c>
      <c r="B4469" t="s">
        <v>110</v>
      </c>
      <c r="C4469" t="s">
        <v>13</v>
      </c>
      <c r="D4469">
        <v>2050</v>
      </c>
      <c r="E4469" t="s">
        <v>31</v>
      </c>
      <c r="F4469" t="s">
        <v>15</v>
      </c>
      <c r="G4469" t="s">
        <v>949</v>
      </c>
      <c r="H4469">
        <v>90.94726164360921</v>
      </c>
    </row>
    <row r="4470" spans="1:8" x14ac:dyDescent="0.25">
      <c r="A4470" t="s">
        <v>4157</v>
      </c>
      <c r="B4470" t="s">
        <v>110</v>
      </c>
      <c r="C4470" t="s">
        <v>13</v>
      </c>
      <c r="D4470">
        <v>2050</v>
      </c>
      <c r="E4470" t="s">
        <v>32</v>
      </c>
      <c r="F4470" t="s">
        <v>15</v>
      </c>
      <c r="G4470" t="s">
        <v>949</v>
      </c>
      <c r="H4470">
        <v>42.524755337075376</v>
      </c>
    </row>
    <row r="4471" spans="1:8" x14ac:dyDescent="0.25">
      <c r="A4471" t="s">
        <v>4158</v>
      </c>
      <c r="B4471" t="s">
        <v>110</v>
      </c>
      <c r="C4471" t="s">
        <v>13</v>
      </c>
      <c r="D4471">
        <v>2050</v>
      </c>
      <c r="E4471" t="s">
        <v>33</v>
      </c>
      <c r="F4471" t="s">
        <v>15</v>
      </c>
      <c r="G4471" t="s">
        <v>949</v>
      </c>
      <c r="H4471">
        <v>11.129961213051331</v>
      </c>
    </row>
    <row r="4472" spans="1:8" x14ac:dyDescent="0.25">
      <c r="A4472" t="s">
        <v>4159</v>
      </c>
      <c r="B4472" t="s">
        <v>110</v>
      </c>
      <c r="C4472" t="s">
        <v>13</v>
      </c>
      <c r="D4472">
        <v>2050</v>
      </c>
      <c r="E4472" t="s">
        <v>34</v>
      </c>
      <c r="F4472" t="s">
        <v>15</v>
      </c>
      <c r="G4472" t="s">
        <v>949</v>
      </c>
      <c r="H4472">
        <v>0.89517645913544142</v>
      </c>
    </row>
    <row r="4473" spans="1:8" x14ac:dyDescent="0.25">
      <c r="A4473" t="s">
        <v>4160</v>
      </c>
      <c r="B4473" t="s">
        <v>110</v>
      </c>
      <c r="C4473" t="s">
        <v>13</v>
      </c>
      <c r="D4473">
        <v>2050</v>
      </c>
      <c r="E4473" t="s">
        <v>35</v>
      </c>
      <c r="F4473" t="s">
        <v>15</v>
      </c>
      <c r="G4473" t="s">
        <v>949</v>
      </c>
      <c r="H4473">
        <v>1.3792542510491841E-2</v>
      </c>
    </row>
    <row r="4474" spans="1:8" x14ac:dyDescent="0.25">
      <c r="A4474" t="s">
        <v>4161</v>
      </c>
      <c r="B4474" t="s">
        <v>110</v>
      </c>
      <c r="C4474" t="s">
        <v>13</v>
      </c>
      <c r="D4474">
        <v>2050</v>
      </c>
      <c r="E4474" t="s">
        <v>36</v>
      </c>
      <c r="F4474" t="s">
        <v>15</v>
      </c>
      <c r="G4474" t="s">
        <v>949</v>
      </c>
      <c r="H4474">
        <v>0</v>
      </c>
    </row>
    <row r="4475" spans="1:8" x14ac:dyDescent="0.25">
      <c r="A4475" t="s">
        <v>4162</v>
      </c>
      <c r="B4475" t="s">
        <v>110</v>
      </c>
      <c r="C4475" t="s">
        <v>13</v>
      </c>
      <c r="D4475">
        <v>2050</v>
      </c>
      <c r="E4475" t="s">
        <v>16</v>
      </c>
      <c r="F4475" t="s">
        <v>37</v>
      </c>
      <c r="G4475" t="s">
        <v>949</v>
      </c>
      <c r="H4475">
        <v>72.400661736700826</v>
      </c>
    </row>
    <row r="4476" spans="1:8" x14ac:dyDescent="0.25">
      <c r="A4476" t="s">
        <v>4163</v>
      </c>
      <c r="B4476" t="s">
        <v>110</v>
      </c>
      <c r="C4476" t="s">
        <v>13</v>
      </c>
      <c r="D4476">
        <v>2050</v>
      </c>
      <c r="E4476" t="s">
        <v>17</v>
      </c>
      <c r="F4476" t="s">
        <v>37</v>
      </c>
      <c r="G4476" t="s">
        <v>949</v>
      </c>
      <c r="H4476">
        <v>74.22770484608526</v>
      </c>
    </row>
    <row r="4477" spans="1:8" x14ac:dyDescent="0.25">
      <c r="A4477" t="s">
        <v>4164</v>
      </c>
      <c r="B4477" t="s">
        <v>110</v>
      </c>
      <c r="C4477" t="s">
        <v>13</v>
      </c>
      <c r="D4477">
        <v>2050</v>
      </c>
      <c r="E4477" t="s">
        <v>18</v>
      </c>
      <c r="F4477" t="s">
        <v>37</v>
      </c>
      <c r="G4477" t="s">
        <v>949</v>
      </c>
      <c r="H4477">
        <v>76.396786477180399</v>
      </c>
    </row>
    <row r="4478" spans="1:8" x14ac:dyDescent="0.25">
      <c r="A4478" t="s">
        <v>4165</v>
      </c>
      <c r="B4478" t="s">
        <v>110</v>
      </c>
      <c r="C4478" t="s">
        <v>13</v>
      </c>
      <c r="D4478">
        <v>2050</v>
      </c>
      <c r="E4478" t="s">
        <v>19</v>
      </c>
      <c r="F4478" t="s">
        <v>37</v>
      </c>
      <c r="G4478" t="s">
        <v>949</v>
      </c>
      <c r="H4478">
        <v>79.077915547312529</v>
      </c>
    </row>
    <row r="4479" spans="1:8" x14ac:dyDescent="0.25">
      <c r="A4479" t="s">
        <v>4166</v>
      </c>
      <c r="B4479" t="s">
        <v>110</v>
      </c>
      <c r="C4479" t="s">
        <v>13</v>
      </c>
      <c r="D4479">
        <v>2050</v>
      </c>
      <c r="E4479" t="s">
        <v>20</v>
      </c>
      <c r="F4479" t="s">
        <v>37</v>
      </c>
      <c r="G4479" t="s">
        <v>949</v>
      </c>
      <c r="H4479">
        <v>83.239398105214562</v>
      </c>
    </row>
    <row r="4480" spans="1:8" x14ac:dyDescent="0.25">
      <c r="A4480" t="s">
        <v>4167</v>
      </c>
      <c r="B4480" t="s">
        <v>110</v>
      </c>
      <c r="C4480" t="s">
        <v>13</v>
      </c>
      <c r="D4480">
        <v>2050</v>
      </c>
      <c r="E4480" t="s">
        <v>21</v>
      </c>
      <c r="F4480" t="s">
        <v>37</v>
      </c>
      <c r="G4480" t="s">
        <v>949</v>
      </c>
      <c r="H4480">
        <v>88.539797978111736</v>
      </c>
    </row>
    <row r="4481" spans="1:8" x14ac:dyDescent="0.25">
      <c r="A4481" t="s">
        <v>4168</v>
      </c>
      <c r="B4481" t="s">
        <v>110</v>
      </c>
      <c r="C4481" t="s">
        <v>13</v>
      </c>
      <c r="D4481">
        <v>2050</v>
      </c>
      <c r="E4481" t="s">
        <v>22</v>
      </c>
      <c r="F4481" t="s">
        <v>37</v>
      </c>
      <c r="G4481" t="s">
        <v>949</v>
      </c>
      <c r="H4481">
        <v>94.656205862268152</v>
      </c>
    </row>
    <row r="4482" spans="1:8" x14ac:dyDescent="0.25">
      <c r="A4482" t="s">
        <v>4169</v>
      </c>
      <c r="B4482" t="s">
        <v>110</v>
      </c>
      <c r="C4482" t="s">
        <v>13</v>
      </c>
      <c r="D4482">
        <v>2050</v>
      </c>
      <c r="E4482" t="s">
        <v>23</v>
      </c>
      <c r="F4482" t="s">
        <v>37</v>
      </c>
      <c r="G4482" t="s">
        <v>949</v>
      </c>
      <c r="H4482">
        <v>98.497200324982217</v>
      </c>
    </row>
    <row r="4483" spans="1:8" x14ac:dyDescent="0.25">
      <c r="A4483" t="s">
        <v>4170</v>
      </c>
      <c r="B4483" t="s">
        <v>110</v>
      </c>
      <c r="C4483" t="s">
        <v>13</v>
      </c>
      <c r="D4483">
        <v>2050</v>
      </c>
      <c r="E4483" t="s">
        <v>24</v>
      </c>
      <c r="F4483" t="s">
        <v>37</v>
      </c>
      <c r="G4483" t="s">
        <v>949</v>
      </c>
      <c r="H4483">
        <v>105.18742606235179</v>
      </c>
    </row>
    <row r="4484" spans="1:8" x14ac:dyDescent="0.25">
      <c r="A4484" t="s">
        <v>4171</v>
      </c>
      <c r="B4484" t="s">
        <v>110</v>
      </c>
      <c r="C4484" t="s">
        <v>13</v>
      </c>
      <c r="D4484">
        <v>2050</v>
      </c>
      <c r="E4484" t="s">
        <v>25</v>
      </c>
      <c r="F4484" t="s">
        <v>37</v>
      </c>
      <c r="G4484" t="s">
        <v>949</v>
      </c>
      <c r="H4484">
        <v>99.932061297599276</v>
      </c>
    </row>
    <row r="4485" spans="1:8" x14ac:dyDescent="0.25">
      <c r="A4485" t="s">
        <v>4172</v>
      </c>
      <c r="B4485" t="s">
        <v>110</v>
      </c>
      <c r="C4485" t="s">
        <v>13</v>
      </c>
      <c r="D4485">
        <v>2050</v>
      </c>
      <c r="E4485" t="s">
        <v>26</v>
      </c>
      <c r="F4485" t="s">
        <v>37</v>
      </c>
      <c r="G4485" t="s">
        <v>949</v>
      </c>
      <c r="H4485">
        <v>116.76643366300478</v>
      </c>
    </row>
    <row r="4486" spans="1:8" x14ac:dyDescent="0.25">
      <c r="A4486" t="s">
        <v>4173</v>
      </c>
      <c r="B4486" t="s">
        <v>110</v>
      </c>
      <c r="C4486" t="s">
        <v>13</v>
      </c>
      <c r="D4486">
        <v>2050</v>
      </c>
      <c r="E4486" t="s">
        <v>27</v>
      </c>
      <c r="F4486" t="s">
        <v>37</v>
      </c>
      <c r="G4486" t="s">
        <v>949</v>
      </c>
      <c r="H4486">
        <v>113.96529094085736</v>
      </c>
    </row>
    <row r="4487" spans="1:8" x14ac:dyDescent="0.25">
      <c r="A4487" t="s">
        <v>4174</v>
      </c>
      <c r="B4487" t="s">
        <v>110</v>
      </c>
      <c r="C4487" t="s">
        <v>13</v>
      </c>
      <c r="D4487">
        <v>2050</v>
      </c>
      <c r="E4487" t="s">
        <v>28</v>
      </c>
      <c r="F4487" t="s">
        <v>37</v>
      </c>
      <c r="G4487" t="s">
        <v>949</v>
      </c>
      <c r="H4487">
        <v>128.75082706025955</v>
      </c>
    </row>
    <row r="4488" spans="1:8" x14ac:dyDescent="0.25">
      <c r="A4488" t="s">
        <v>4175</v>
      </c>
      <c r="B4488" t="s">
        <v>110</v>
      </c>
      <c r="C4488" t="s">
        <v>13</v>
      </c>
      <c r="D4488">
        <v>2050</v>
      </c>
      <c r="E4488" t="s">
        <v>29</v>
      </c>
      <c r="F4488" t="s">
        <v>37</v>
      </c>
      <c r="G4488" t="s">
        <v>949</v>
      </c>
      <c r="H4488">
        <v>137.07996592198356</v>
      </c>
    </row>
    <row r="4489" spans="1:8" x14ac:dyDescent="0.25">
      <c r="A4489" t="s">
        <v>4176</v>
      </c>
      <c r="B4489" t="s">
        <v>110</v>
      </c>
      <c r="C4489" t="s">
        <v>13</v>
      </c>
      <c r="D4489">
        <v>2050</v>
      </c>
      <c r="E4489" t="s">
        <v>30</v>
      </c>
      <c r="F4489" t="s">
        <v>37</v>
      </c>
      <c r="G4489" t="s">
        <v>949</v>
      </c>
      <c r="H4489">
        <v>135.09340581318457</v>
      </c>
    </row>
    <row r="4490" spans="1:8" x14ac:dyDescent="0.25">
      <c r="A4490" t="s">
        <v>4177</v>
      </c>
      <c r="B4490" t="s">
        <v>110</v>
      </c>
      <c r="C4490" t="s">
        <v>13</v>
      </c>
      <c r="D4490">
        <v>2050</v>
      </c>
      <c r="E4490" t="s">
        <v>31</v>
      </c>
      <c r="F4490" t="s">
        <v>37</v>
      </c>
      <c r="G4490" t="s">
        <v>949</v>
      </c>
      <c r="H4490">
        <v>124.87618486732154</v>
      </c>
    </row>
    <row r="4491" spans="1:8" x14ac:dyDescent="0.25">
      <c r="A4491" t="s">
        <v>4178</v>
      </c>
      <c r="B4491" t="s">
        <v>110</v>
      </c>
      <c r="C4491" t="s">
        <v>13</v>
      </c>
      <c r="D4491">
        <v>2050</v>
      </c>
      <c r="E4491" t="s">
        <v>32</v>
      </c>
      <c r="F4491" t="s">
        <v>37</v>
      </c>
      <c r="G4491" t="s">
        <v>949</v>
      </c>
      <c r="H4491">
        <v>91.138311790332878</v>
      </c>
    </row>
    <row r="4492" spans="1:8" x14ac:dyDescent="0.25">
      <c r="A4492" t="s">
        <v>4179</v>
      </c>
      <c r="B4492" t="s">
        <v>110</v>
      </c>
      <c r="C4492" t="s">
        <v>13</v>
      </c>
      <c r="D4492">
        <v>2050</v>
      </c>
      <c r="E4492" t="s">
        <v>33</v>
      </c>
      <c r="F4492" t="s">
        <v>37</v>
      </c>
      <c r="G4492" t="s">
        <v>949</v>
      </c>
      <c r="H4492">
        <v>46.284196953001434</v>
      </c>
    </row>
    <row r="4493" spans="1:8" x14ac:dyDescent="0.25">
      <c r="A4493" t="s">
        <v>4180</v>
      </c>
      <c r="B4493" t="s">
        <v>110</v>
      </c>
      <c r="C4493" t="s">
        <v>13</v>
      </c>
      <c r="D4493">
        <v>2050</v>
      </c>
      <c r="E4493" t="s">
        <v>34</v>
      </c>
      <c r="F4493" t="s">
        <v>37</v>
      </c>
      <c r="G4493" t="s">
        <v>949</v>
      </c>
      <c r="H4493">
        <v>8.2227328857326292</v>
      </c>
    </row>
    <row r="4494" spans="1:8" x14ac:dyDescent="0.25">
      <c r="A4494" t="s">
        <v>4181</v>
      </c>
      <c r="B4494" t="s">
        <v>110</v>
      </c>
      <c r="C4494" t="s">
        <v>13</v>
      </c>
      <c r="D4494">
        <v>2050</v>
      </c>
      <c r="E4494" t="s">
        <v>35</v>
      </c>
      <c r="F4494" t="s">
        <v>37</v>
      </c>
      <c r="G4494" t="s">
        <v>949</v>
      </c>
      <c r="H4494">
        <v>0.15249453117017489</v>
      </c>
    </row>
    <row r="4495" spans="1:8" x14ac:dyDescent="0.25">
      <c r="A4495" t="s">
        <v>4182</v>
      </c>
      <c r="B4495" t="s">
        <v>110</v>
      </c>
      <c r="C4495" t="s">
        <v>13</v>
      </c>
      <c r="D4495">
        <v>2050</v>
      </c>
      <c r="E4495" t="s">
        <v>36</v>
      </c>
      <c r="F4495" t="s">
        <v>37</v>
      </c>
      <c r="G4495" t="s">
        <v>949</v>
      </c>
      <c r="H4495">
        <v>0</v>
      </c>
    </row>
    <row r="4496" spans="1:8" x14ac:dyDescent="0.25">
      <c r="A4496" t="s">
        <v>9645</v>
      </c>
      <c r="B4496" t="s">
        <v>8468</v>
      </c>
      <c r="C4496" t="s">
        <v>13</v>
      </c>
      <c r="D4496">
        <v>2050</v>
      </c>
      <c r="E4496" t="s">
        <v>16</v>
      </c>
      <c r="F4496" t="s">
        <v>15</v>
      </c>
      <c r="G4496" t="s">
        <v>906</v>
      </c>
      <c r="H4496">
        <v>59.708341192063941</v>
      </c>
    </row>
    <row r="4497" spans="1:8" x14ac:dyDescent="0.25">
      <c r="A4497" t="s">
        <v>9646</v>
      </c>
      <c r="B4497" t="s">
        <v>8468</v>
      </c>
      <c r="C4497" t="s">
        <v>13</v>
      </c>
      <c r="D4497">
        <v>2050</v>
      </c>
      <c r="E4497" t="s">
        <v>17</v>
      </c>
      <c r="F4497" t="s">
        <v>15</v>
      </c>
      <c r="G4497" t="s">
        <v>906</v>
      </c>
      <c r="H4497">
        <v>64.614478001972969</v>
      </c>
    </row>
    <row r="4498" spans="1:8" x14ac:dyDescent="0.25">
      <c r="A4498" t="s">
        <v>9647</v>
      </c>
      <c r="B4498" t="s">
        <v>8468</v>
      </c>
      <c r="C4498" t="s">
        <v>13</v>
      </c>
      <c r="D4498">
        <v>2050</v>
      </c>
      <c r="E4498" t="s">
        <v>18</v>
      </c>
      <c r="F4498" t="s">
        <v>15</v>
      </c>
      <c r="G4498" t="s">
        <v>906</v>
      </c>
      <c r="H4498">
        <v>68.555577409795319</v>
      </c>
    </row>
    <row r="4499" spans="1:8" x14ac:dyDescent="0.25">
      <c r="A4499" t="s">
        <v>9648</v>
      </c>
      <c r="B4499" t="s">
        <v>8468</v>
      </c>
      <c r="C4499" t="s">
        <v>13</v>
      </c>
      <c r="D4499">
        <v>2050</v>
      </c>
      <c r="E4499" t="s">
        <v>19</v>
      </c>
      <c r="F4499" t="s">
        <v>15</v>
      </c>
      <c r="G4499" t="s">
        <v>906</v>
      </c>
      <c r="H4499">
        <v>72.046358536654935</v>
      </c>
    </row>
    <row r="4500" spans="1:8" x14ac:dyDescent="0.25">
      <c r="A4500" t="s">
        <v>9649</v>
      </c>
      <c r="B4500" t="s">
        <v>8468</v>
      </c>
      <c r="C4500" t="s">
        <v>13</v>
      </c>
      <c r="D4500">
        <v>2050</v>
      </c>
      <c r="E4500" t="s">
        <v>20</v>
      </c>
      <c r="F4500" t="s">
        <v>15</v>
      </c>
      <c r="G4500" t="s">
        <v>906</v>
      </c>
      <c r="H4500">
        <v>77.339978289787851</v>
      </c>
    </row>
    <row r="4501" spans="1:8" x14ac:dyDescent="0.25">
      <c r="A4501" t="s">
        <v>9650</v>
      </c>
      <c r="B4501" t="s">
        <v>8468</v>
      </c>
      <c r="C4501" t="s">
        <v>13</v>
      </c>
      <c r="D4501">
        <v>2050</v>
      </c>
      <c r="E4501" t="s">
        <v>21</v>
      </c>
      <c r="F4501" t="s">
        <v>15</v>
      </c>
      <c r="G4501" t="s">
        <v>906</v>
      </c>
      <c r="H4501">
        <v>84.888222580403067</v>
      </c>
    </row>
    <row r="4502" spans="1:8" x14ac:dyDescent="0.25">
      <c r="A4502" t="s">
        <v>9651</v>
      </c>
      <c r="B4502" t="s">
        <v>8468</v>
      </c>
      <c r="C4502" t="s">
        <v>13</v>
      </c>
      <c r="D4502">
        <v>2050</v>
      </c>
      <c r="E4502" t="s">
        <v>22</v>
      </c>
      <c r="F4502" t="s">
        <v>15</v>
      </c>
      <c r="G4502" t="s">
        <v>906</v>
      </c>
      <c r="H4502">
        <v>93.588759539413687</v>
      </c>
    </row>
    <row r="4503" spans="1:8" x14ac:dyDescent="0.25">
      <c r="A4503" t="s">
        <v>9652</v>
      </c>
      <c r="B4503" t="s">
        <v>8468</v>
      </c>
      <c r="C4503" t="s">
        <v>13</v>
      </c>
      <c r="D4503">
        <v>2050</v>
      </c>
      <c r="E4503" t="s">
        <v>23</v>
      </c>
      <c r="F4503" t="s">
        <v>15</v>
      </c>
      <c r="G4503" t="s">
        <v>906</v>
      </c>
      <c r="H4503">
        <v>101.89245493403079</v>
      </c>
    </row>
    <row r="4504" spans="1:8" x14ac:dyDescent="0.25">
      <c r="A4504" t="s">
        <v>9653</v>
      </c>
      <c r="B4504" t="s">
        <v>8468</v>
      </c>
      <c r="C4504" t="s">
        <v>13</v>
      </c>
      <c r="D4504">
        <v>2050</v>
      </c>
      <c r="E4504" t="s">
        <v>24</v>
      </c>
      <c r="F4504" t="s">
        <v>15</v>
      </c>
      <c r="G4504" t="s">
        <v>906</v>
      </c>
      <c r="H4504">
        <v>110.77989790078965</v>
      </c>
    </row>
    <row r="4505" spans="1:8" x14ac:dyDescent="0.25">
      <c r="A4505" t="s">
        <v>9654</v>
      </c>
      <c r="B4505" t="s">
        <v>8468</v>
      </c>
      <c r="C4505" t="s">
        <v>13</v>
      </c>
      <c r="D4505">
        <v>2050</v>
      </c>
      <c r="E4505" t="s">
        <v>25</v>
      </c>
      <c r="F4505" t="s">
        <v>15</v>
      </c>
      <c r="G4505" t="s">
        <v>906</v>
      </c>
      <c r="H4505">
        <v>103.24628433720653</v>
      </c>
    </row>
    <row r="4506" spans="1:8" x14ac:dyDescent="0.25">
      <c r="A4506" t="s">
        <v>9655</v>
      </c>
      <c r="B4506" t="s">
        <v>8468</v>
      </c>
      <c r="C4506" t="s">
        <v>13</v>
      </c>
      <c r="D4506">
        <v>2050</v>
      </c>
      <c r="E4506" t="s">
        <v>26</v>
      </c>
      <c r="F4506" t="s">
        <v>15</v>
      </c>
      <c r="G4506" t="s">
        <v>906</v>
      </c>
      <c r="H4506">
        <v>117.48553289828078</v>
      </c>
    </row>
    <row r="4507" spans="1:8" x14ac:dyDescent="0.25">
      <c r="A4507" t="s">
        <v>9656</v>
      </c>
      <c r="B4507" t="s">
        <v>8468</v>
      </c>
      <c r="C4507" t="s">
        <v>13</v>
      </c>
      <c r="D4507">
        <v>2050</v>
      </c>
      <c r="E4507" t="s">
        <v>27</v>
      </c>
      <c r="F4507" t="s">
        <v>15</v>
      </c>
      <c r="G4507" t="s">
        <v>906</v>
      </c>
      <c r="H4507">
        <v>110.50010291114272</v>
      </c>
    </row>
    <row r="4508" spans="1:8" x14ac:dyDescent="0.25">
      <c r="A4508" t="s">
        <v>9657</v>
      </c>
      <c r="B4508" t="s">
        <v>8468</v>
      </c>
      <c r="C4508" t="s">
        <v>13</v>
      </c>
      <c r="D4508">
        <v>2050</v>
      </c>
      <c r="E4508" t="s">
        <v>28</v>
      </c>
      <c r="F4508" t="s">
        <v>15</v>
      </c>
      <c r="G4508" t="s">
        <v>906</v>
      </c>
      <c r="H4508">
        <v>121.1195574011294</v>
      </c>
    </row>
    <row r="4509" spans="1:8" x14ac:dyDescent="0.25">
      <c r="A4509" t="s">
        <v>9658</v>
      </c>
      <c r="B4509" t="s">
        <v>8468</v>
      </c>
      <c r="C4509" t="s">
        <v>13</v>
      </c>
      <c r="D4509">
        <v>2050</v>
      </c>
      <c r="E4509" t="s">
        <v>29</v>
      </c>
      <c r="F4509" t="s">
        <v>15</v>
      </c>
      <c r="G4509" t="s">
        <v>906</v>
      </c>
      <c r="H4509">
        <v>124.35775479468074</v>
      </c>
    </row>
    <row r="4510" spans="1:8" x14ac:dyDescent="0.25">
      <c r="A4510" t="s">
        <v>9659</v>
      </c>
      <c r="B4510" t="s">
        <v>8468</v>
      </c>
      <c r="C4510" t="s">
        <v>13</v>
      </c>
      <c r="D4510">
        <v>2050</v>
      </c>
      <c r="E4510" t="s">
        <v>30</v>
      </c>
      <c r="F4510" t="s">
        <v>15</v>
      </c>
      <c r="G4510" t="s">
        <v>906</v>
      </c>
      <c r="H4510">
        <v>114.27761164805722</v>
      </c>
    </row>
    <row r="4511" spans="1:8" x14ac:dyDescent="0.25">
      <c r="A4511" t="s">
        <v>9660</v>
      </c>
      <c r="B4511" t="s">
        <v>8468</v>
      </c>
      <c r="C4511" t="s">
        <v>13</v>
      </c>
      <c r="D4511">
        <v>2050</v>
      </c>
      <c r="E4511" t="s">
        <v>31</v>
      </c>
      <c r="F4511" t="s">
        <v>15</v>
      </c>
      <c r="G4511" t="s">
        <v>906</v>
      </c>
      <c r="H4511">
        <v>96.135407082033254</v>
      </c>
    </row>
    <row r="4512" spans="1:8" x14ac:dyDescent="0.25">
      <c r="A4512" t="s">
        <v>9661</v>
      </c>
      <c r="B4512" t="s">
        <v>8468</v>
      </c>
      <c r="C4512" t="s">
        <v>13</v>
      </c>
      <c r="D4512">
        <v>2050</v>
      </c>
      <c r="E4512" t="s">
        <v>32</v>
      </c>
      <c r="F4512" t="s">
        <v>15</v>
      </c>
      <c r="G4512" t="s">
        <v>906</v>
      </c>
      <c r="H4512">
        <v>68.354291505438681</v>
      </c>
    </row>
    <row r="4513" spans="1:8" x14ac:dyDescent="0.25">
      <c r="A4513" t="s">
        <v>9662</v>
      </c>
      <c r="B4513" t="s">
        <v>8468</v>
      </c>
      <c r="C4513" t="s">
        <v>13</v>
      </c>
      <c r="D4513">
        <v>2050</v>
      </c>
      <c r="E4513" t="s">
        <v>33</v>
      </c>
      <c r="F4513" t="s">
        <v>15</v>
      </c>
      <c r="G4513" t="s">
        <v>906</v>
      </c>
      <c r="H4513">
        <v>46.118528396481501</v>
      </c>
    </row>
    <row r="4514" spans="1:8" x14ac:dyDescent="0.25">
      <c r="A4514" t="s">
        <v>9663</v>
      </c>
      <c r="B4514" t="s">
        <v>8468</v>
      </c>
      <c r="C4514" t="s">
        <v>13</v>
      </c>
      <c r="D4514">
        <v>2050</v>
      </c>
      <c r="E4514" t="s">
        <v>34</v>
      </c>
      <c r="F4514" t="s">
        <v>15</v>
      </c>
      <c r="G4514" t="s">
        <v>906</v>
      </c>
      <c r="H4514">
        <v>21.155002660484843</v>
      </c>
    </row>
    <row r="4515" spans="1:8" x14ac:dyDescent="0.25">
      <c r="A4515" t="s">
        <v>9664</v>
      </c>
      <c r="B4515" t="s">
        <v>8468</v>
      </c>
      <c r="C4515" t="s">
        <v>13</v>
      </c>
      <c r="D4515">
        <v>2050</v>
      </c>
      <c r="E4515" t="s">
        <v>35</v>
      </c>
      <c r="F4515" t="s">
        <v>15</v>
      </c>
      <c r="G4515" t="s">
        <v>906</v>
      </c>
      <c r="H4515">
        <v>6.0384119074251297</v>
      </c>
    </row>
    <row r="4516" spans="1:8" x14ac:dyDescent="0.25">
      <c r="A4516" t="s">
        <v>9665</v>
      </c>
      <c r="B4516" t="s">
        <v>8468</v>
      </c>
      <c r="C4516" t="s">
        <v>13</v>
      </c>
      <c r="D4516">
        <v>2050</v>
      </c>
      <c r="E4516" t="s">
        <v>36</v>
      </c>
      <c r="F4516" t="s">
        <v>15</v>
      </c>
      <c r="G4516" t="s">
        <v>906</v>
      </c>
      <c r="H4516">
        <v>0.80617740651464087</v>
      </c>
    </row>
    <row r="4517" spans="1:8" x14ac:dyDescent="0.25">
      <c r="A4517" t="s">
        <v>9666</v>
      </c>
      <c r="B4517" t="s">
        <v>8468</v>
      </c>
      <c r="C4517" t="s">
        <v>13</v>
      </c>
      <c r="D4517">
        <v>2050</v>
      </c>
      <c r="E4517" t="s">
        <v>16</v>
      </c>
      <c r="F4517" t="s">
        <v>37</v>
      </c>
      <c r="G4517" t="s">
        <v>906</v>
      </c>
      <c r="H4517">
        <v>56.348435086852774</v>
      </c>
    </row>
    <row r="4518" spans="1:8" x14ac:dyDescent="0.25">
      <c r="A4518" t="s">
        <v>9667</v>
      </c>
      <c r="B4518" t="s">
        <v>8468</v>
      </c>
      <c r="C4518" t="s">
        <v>13</v>
      </c>
      <c r="D4518">
        <v>2050</v>
      </c>
      <c r="E4518" t="s">
        <v>17</v>
      </c>
      <c r="F4518" t="s">
        <v>37</v>
      </c>
      <c r="G4518" t="s">
        <v>906</v>
      </c>
      <c r="H4518">
        <v>60.671515857341284</v>
      </c>
    </row>
    <row r="4519" spans="1:8" x14ac:dyDescent="0.25">
      <c r="A4519" t="s">
        <v>9668</v>
      </c>
      <c r="B4519" t="s">
        <v>8468</v>
      </c>
      <c r="C4519" t="s">
        <v>13</v>
      </c>
      <c r="D4519">
        <v>2050</v>
      </c>
      <c r="E4519" t="s">
        <v>18</v>
      </c>
      <c r="F4519" t="s">
        <v>37</v>
      </c>
      <c r="G4519" t="s">
        <v>906</v>
      </c>
      <c r="H4519">
        <v>64.262573436190209</v>
      </c>
    </row>
    <row r="4520" spans="1:8" x14ac:dyDescent="0.25">
      <c r="A4520" t="s">
        <v>9669</v>
      </c>
      <c r="B4520" t="s">
        <v>8468</v>
      </c>
      <c r="C4520" t="s">
        <v>13</v>
      </c>
      <c r="D4520">
        <v>2050</v>
      </c>
      <c r="E4520" t="s">
        <v>19</v>
      </c>
      <c r="F4520" t="s">
        <v>37</v>
      </c>
      <c r="G4520" t="s">
        <v>906</v>
      </c>
      <c r="H4520">
        <v>67.221953688318052</v>
      </c>
    </row>
    <row r="4521" spans="1:8" x14ac:dyDescent="0.25">
      <c r="A4521" t="s">
        <v>9670</v>
      </c>
      <c r="B4521" t="s">
        <v>8468</v>
      </c>
      <c r="C4521" t="s">
        <v>13</v>
      </c>
      <c r="D4521">
        <v>2050</v>
      </c>
      <c r="E4521" t="s">
        <v>20</v>
      </c>
      <c r="F4521" t="s">
        <v>37</v>
      </c>
      <c r="G4521" t="s">
        <v>906</v>
      </c>
      <c r="H4521">
        <v>71.908354943226996</v>
      </c>
    </row>
    <row r="4522" spans="1:8" x14ac:dyDescent="0.25">
      <c r="A4522" t="s">
        <v>9671</v>
      </c>
      <c r="B4522" t="s">
        <v>8468</v>
      </c>
      <c r="C4522" t="s">
        <v>13</v>
      </c>
      <c r="D4522">
        <v>2050</v>
      </c>
      <c r="E4522" t="s">
        <v>21</v>
      </c>
      <c r="F4522" t="s">
        <v>37</v>
      </c>
      <c r="G4522" t="s">
        <v>906</v>
      </c>
      <c r="H4522">
        <v>78.283946485275592</v>
      </c>
    </row>
    <row r="4523" spans="1:8" x14ac:dyDescent="0.25">
      <c r="A4523" t="s">
        <v>9672</v>
      </c>
      <c r="B4523" t="s">
        <v>8468</v>
      </c>
      <c r="C4523" t="s">
        <v>13</v>
      </c>
      <c r="D4523">
        <v>2050</v>
      </c>
      <c r="E4523" t="s">
        <v>22</v>
      </c>
      <c r="F4523" t="s">
        <v>37</v>
      </c>
      <c r="G4523" t="s">
        <v>906</v>
      </c>
      <c r="H4523">
        <v>85.63289781581328</v>
      </c>
    </row>
    <row r="4524" spans="1:8" x14ac:dyDescent="0.25">
      <c r="A4524" t="s">
        <v>9673</v>
      </c>
      <c r="B4524" t="s">
        <v>8468</v>
      </c>
      <c r="C4524" t="s">
        <v>13</v>
      </c>
      <c r="D4524">
        <v>2050</v>
      </c>
      <c r="E4524" t="s">
        <v>23</v>
      </c>
      <c r="F4524" t="s">
        <v>37</v>
      </c>
      <c r="G4524" t="s">
        <v>906</v>
      </c>
      <c r="H4524">
        <v>92.576147436095141</v>
      </c>
    </row>
    <row r="4525" spans="1:8" x14ac:dyDescent="0.25">
      <c r="A4525" t="s">
        <v>9674</v>
      </c>
      <c r="B4525" t="s">
        <v>8468</v>
      </c>
      <c r="C4525" t="s">
        <v>13</v>
      </c>
      <c r="D4525">
        <v>2050</v>
      </c>
      <c r="E4525" t="s">
        <v>24</v>
      </c>
      <c r="F4525" t="s">
        <v>37</v>
      </c>
      <c r="G4525" t="s">
        <v>906</v>
      </c>
      <c r="H4525">
        <v>100.28687212946589</v>
      </c>
    </row>
    <row r="4526" spans="1:8" x14ac:dyDescent="0.25">
      <c r="A4526" t="s">
        <v>9675</v>
      </c>
      <c r="B4526" t="s">
        <v>8468</v>
      </c>
      <c r="C4526" t="s">
        <v>13</v>
      </c>
      <c r="D4526">
        <v>2050</v>
      </c>
      <c r="E4526" t="s">
        <v>25</v>
      </c>
      <c r="F4526" t="s">
        <v>37</v>
      </c>
      <c r="G4526" t="s">
        <v>906</v>
      </c>
      <c r="H4526">
        <v>94.148835432875757</v>
      </c>
    </row>
    <row r="4527" spans="1:8" x14ac:dyDescent="0.25">
      <c r="A4527" t="s">
        <v>9676</v>
      </c>
      <c r="B4527" t="s">
        <v>8468</v>
      </c>
      <c r="C4527" t="s">
        <v>13</v>
      </c>
      <c r="D4527">
        <v>2050</v>
      </c>
      <c r="E4527" t="s">
        <v>26</v>
      </c>
      <c r="F4527" t="s">
        <v>37</v>
      </c>
      <c r="G4527" t="s">
        <v>906</v>
      </c>
      <c r="H4527">
        <v>108.65500299306323</v>
      </c>
    </row>
    <row r="4528" spans="1:8" x14ac:dyDescent="0.25">
      <c r="A4528" t="s">
        <v>9677</v>
      </c>
      <c r="B4528" t="s">
        <v>8468</v>
      </c>
      <c r="C4528" t="s">
        <v>13</v>
      </c>
      <c r="D4528">
        <v>2050</v>
      </c>
      <c r="E4528" t="s">
        <v>27</v>
      </c>
      <c r="F4528" t="s">
        <v>37</v>
      </c>
      <c r="G4528" t="s">
        <v>906</v>
      </c>
      <c r="H4528">
        <v>104.0351704733519</v>
      </c>
    </row>
    <row r="4529" spans="1:8" x14ac:dyDescent="0.25">
      <c r="A4529" t="s">
        <v>9678</v>
      </c>
      <c r="B4529" t="s">
        <v>8468</v>
      </c>
      <c r="C4529" t="s">
        <v>13</v>
      </c>
      <c r="D4529">
        <v>2050</v>
      </c>
      <c r="E4529" t="s">
        <v>28</v>
      </c>
      <c r="F4529" t="s">
        <v>37</v>
      </c>
      <c r="G4529" t="s">
        <v>906</v>
      </c>
      <c r="H4529">
        <v>117.53810745477176</v>
      </c>
    </row>
    <row r="4530" spans="1:8" x14ac:dyDescent="0.25">
      <c r="A4530" t="s">
        <v>9679</v>
      </c>
      <c r="B4530" t="s">
        <v>8468</v>
      </c>
      <c r="C4530" t="s">
        <v>13</v>
      </c>
      <c r="D4530">
        <v>2050</v>
      </c>
      <c r="E4530" t="s">
        <v>29</v>
      </c>
      <c r="F4530" t="s">
        <v>37</v>
      </c>
      <c r="G4530" t="s">
        <v>906</v>
      </c>
      <c r="H4530">
        <v>126.82889272497462</v>
      </c>
    </row>
    <row r="4531" spans="1:8" x14ac:dyDescent="0.25">
      <c r="A4531" t="s">
        <v>9680</v>
      </c>
      <c r="B4531" t="s">
        <v>8468</v>
      </c>
      <c r="C4531" t="s">
        <v>13</v>
      </c>
      <c r="D4531">
        <v>2050</v>
      </c>
      <c r="E4531" t="s">
        <v>30</v>
      </c>
      <c r="F4531" t="s">
        <v>37</v>
      </c>
      <c r="G4531" t="s">
        <v>906</v>
      </c>
      <c r="H4531">
        <v>125.6481740943556</v>
      </c>
    </row>
    <row r="4532" spans="1:8" x14ac:dyDescent="0.25">
      <c r="A4532" t="s">
        <v>9681</v>
      </c>
      <c r="B4532" t="s">
        <v>8468</v>
      </c>
      <c r="C4532" t="s">
        <v>13</v>
      </c>
      <c r="D4532">
        <v>2050</v>
      </c>
      <c r="E4532" t="s">
        <v>31</v>
      </c>
      <c r="F4532" t="s">
        <v>37</v>
      </c>
      <c r="G4532" t="s">
        <v>906</v>
      </c>
      <c r="H4532">
        <v>117.34966831287764</v>
      </c>
    </row>
    <row r="4533" spans="1:8" x14ac:dyDescent="0.25">
      <c r="A4533" t="s">
        <v>9682</v>
      </c>
      <c r="B4533" t="s">
        <v>8468</v>
      </c>
      <c r="C4533" t="s">
        <v>13</v>
      </c>
      <c r="D4533">
        <v>2050</v>
      </c>
      <c r="E4533" t="s">
        <v>32</v>
      </c>
      <c r="F4533" t="s">
        <v>37</v>
      </c>
      <c r="G4533" t="s">
        <v>906</v>
      </c>
      <c r="H4533">
        <v>97.991456894386289</v>
      </c>
    </row>
    <row r="4534" spans="1:8" x14ac:dyDescent="0.25">
      <c r="A4534" t="s">
        <v>9683</v>
      </c>
      <c r="B4534" t="s">
        <v>8468</v>
      </c>
      <c r="C4534" t="s">
        <v>13</v>
      </c>
      <c r="D4534">
        <v>2050</v>
      </c>
      <c r="E4534" t="s">
        <v>33</v>
      </c>
      <c r="F4534" t="s">
        <v>37</v>
      </c>
      <c r="G4534" t="s">
        <v>906</v>
      </c>
      <c r="H4534">
        <v>82.463094080310157</v>
      </c>
    </row>
    <row r="4535" spans="1:8" x14ac:dyDescent="0.25">
      <c r="A4535" t="s">
        <v>9684</v>
      </c>
      <c r="B4535" t="s">
        <v>8468</v>
      </c>
      <c r="C4535" t="s">
        <v>13</v>
      </c>
      <c r="D4535">
        <v>2050</v>
      </c>
      <c r="E4535" t="s">
        <v>34</v>
      </c>
      <c r="F4535" t="s">
        <v>37</v>
      </c>
      <c r="G4535" t="s">
        <v>906</v>
      </c>
      <c r="H4535">
        <v>50.127345322682288</v>
      </c>
    </row>
    <row r="4536" spans="1:8" x14ac:dyDescent="0.25">
      <c r="A4536" t="s">
        <v>9685</v>
      </c>
      <c r="B4536" t="s">
        <v>8468</v>
      </c>
      <c r="C4536" t="s">
        <v>13</v>
      </c>
      <c r="D4536">
        <v>2050</v>
      </c>
      <c r="E4536" t="s">
        <v>35</v>
      </c>
      <c r="F4536" t="s">
        <v>37</v>
      </c>
      <c r="G4536" t="s">
        <v>906</v>
      </c>
      <c r="H4536">
        <v>20.455864318684199</v>
      </c>
    </row>
    <row r="4537" spans="1:8" x14ac:dyDescent="0.25">
      <c r="A4537" t="s">
        <v>9686</v>
      </c>
      <c r="B4537" t="s">
        <v>8468</v>
      </c>
      <c r="C4537" t="s">
        <v>13</v>
      </c>
      <c r="D4537">
        <v>2050</v>
      </c>
      <c r="E4537" t="s">
        <v>36</v>
      </c>
      <c r="F4537" t="s">
        <v>37</v>
      </c>
      <c r="G4537" t="s">
        <v>906</v>
      </c>
      <c r="H4537">
        <v>4.4942955034299068</v>
      </c>
    </row>
    <row r="4538" spans="1:8" x14ac:dyDescent="0.25">
      <c r="A4538" t="s">
        <v>9687</v>
      </c>
      <c r="B4538" t="s">
        <v>8468</v>
      </c>
      <c r="C4538" t="s">
        <v>13</v>
      </c>
      <c r="D4538">
        <v>2050</v>
      </c>
      <c r="E4538" t="s">
        <v>16</v>
      </c>
      <c r="F4538" t="s">
        <v>15</v>
      </c>
      <c r="G4538" t="s">
        <v>949</v>
      </c>
      <c r="H4538">
        <v>62.430431041592342</v>
      </c>
    </row>
    <row r="4539" spans="1:8" x14ac:dyDescent="0.25">
      <c r="A4539" t="s">
        <v>9688</v>
      </c>
      <c r="B4539" t="s">
        <v>8468</v>
      </c>
      <c r="C4539" t="s">
        <v>13</v>
      </c>
      <c r="D4539">
        <v>2050</v>
      </c>
      <c r="E4539" t="s">
        <v>17</v>
      </c>
      <c r="F4539" t="s">
        <v>15</v>
      </c>
      <c r="G4539" t="s">
        <v>949</v>
      </c>
      <c r="H4539">
        <v>67.135441570564325</v>
      </c>
    </row>
    <row r="4540" spans="1:8" x14ac:dyDescent="0.25">
      <c r="A4540" t="s">
        <v>9689</v>
      </c>
      <c r="B4540" t="s">
        <v>8468</v>
      </c>
      <c r="C4540" t="s">
        <v>13</v>
      </c>
      <c r="D4540">
        <v>2050</v>
      </c>
      <c r="E4540" t="s">
        <v>18</v>
      </c>
      <c r="F4540" t="s">
        <v>15</v>
      </c>
      <c r="G4540" t="s">
        <v>949</v>
      </c>
      <c r="H4540">
        <v>71.170019557796394</v>
      </c>
    </row>
    <row r="4541" spans="1:8" x14ac:dyDescent="0.25">
      <c r="A4541" t="s">
        <v>9690</v>
      </c>
      <c r="B4541" t="s">
        <v>8468</v>
      </c>
      <c r="C4541" t="s">
        <v>13</v>
      </c>
      <c r="D4541">
        <v>2050</v>
      </c>
      <c r="E4541" t="s">
        <v>19</v>
      </c>
      <c r="F4541" t="s">
        <v>15</v>
      </c>
      <c r="G4541" t="s">
        <v>949</v>
      </c>
      <c r="H4541">
        <v>74.972940932423299</v>
      </c>
    </row>
    <row r="4542" spans="1:8" x14ac:dyDescent="0.25">
      <c r="A4542" t="s">
        <v>9691</v>
      </c>
      <c r="B4542" t="s">
        <v>8468</v>
      </c>
      <c r="C4542" t="s">
        <v>13</v>
      </c>
      <c r="D4542">
        <v>2050</v>
      </c>
      <c r="E4542" t="s">
        <v>20</v>
      </c>
      <c r="F4542" t="s">
        <v>15</v>
      </c>
      <c r="G4542" t="s">
        <v>949</v>
      </c>
      <c r="H4542">
        <v>80.386977518727903</v>
      </c>
    </row>
    <row r="4543" spans="1:8" x14ac:dyDescent="0.25">
      <c r="A4543" t="s">
        <v>9692</v>
      </c>
      <c r="B4543" t="s">
        <v>8468</v>
      </c>
      <c r="C4543" t="s">
        <v>13</v>
      </c>
      <c r="D4543">
        <v>2050</v>
      </c>
      <c r="E4543" t="s">
        <v>21</v>
      </c>
      <c r="F4543" t="s">
        <v>15</v>
      </c>
      <c r="G4543" t="s">
        <v>949</v>
      </c>
      <c r="H4543">
        <v>86.991311902784375</v>
      </c>
    </row>
    <row r="4544" spans="1:8" x14ac:dyDescent="0.25">
      <c r="A4544" t="s">
        <v>9693</v>
      </c>
      <c r="B4544" t="s">
        <v>8468</v>
      </c>
      <c r="C4544" t="s">
        <v>13</v>
      </c>
      <c r="D4544">
        <v>2050</v>
      </c>
      <c r="E4544" t="s">
        <v>22</v>
      </c>
      <c r="F4544" t="s">
        <v>15</v>
      </c>
      <c r="G4544" t="s">
        <v>949</v>
      </c>
      <c r="H4544">
        <v>94.630717587049389</v>
      </c>
    </row>
    <row r="4545" spans="1:8" x14ac:dyDescent="0.25">
      <c r="A4545" t="s">
        <v>9694</v>
      </c>
      <c r="B4545" t="s">
        <v>8468</v>
      </c>
      <c r="C4545" t="s">
        <v>13</v>
      </c>
      <c r="D4545">
        <v>2050</v>
      </c>
      <c r="E4545" t="s">
        <v>23</v>
      </c>
      <c r="F4545" t="s">
        <v>15</v>
      </c>
      <c r="G4545" t="s">
        <v>949</v>
      </c>
      <c r="H4545">
        <v>101.94434029742987</v>
      </c>
    </row>
    <row r="4546" spans="1:8" x14ac:dyDescent="0.25">
      <c r="A4546" t="s">
        <v>9695</v>
      </c>
      <c r="B4546" t="s">
        <v>8468</v>
      </c>
      <c r="C4546" t="s">
        <v>13</v>
      </c>
      <c r="D4546">
        <v>2050</v>
      </c>
      <c r="E4546" t="s">
        <v>24</v>
      </c>
      <c r="F4546" t="s">
        <v>15</v>
      </c>
      <c r="G4546" t="s">
        <v>949</v>
      </c>
      <c r="H4546">
        <v>110.36766721683094</v>
      </c>
    </row>
    <row r="4547" spans="1:8" x14ac:dyDescent="0.25">
      <c r="A4547" t="s">
        <v>9696</v>
      </c>
      <c r="B4547" t="s">
        <v>8468</v>
      </c>
      <c r="C4547" t="s">
        <v>13</v>
      </c>
      <c r="D4547">
        <v>2050</v>
      </c>
      <c r="E4547" t="s">
        <v>25</v>
      </c>
      <c r="F4547" t="s">
        <v>15</v>
      </c>
      <c r="G4547" t="s">
        <v>949</v>
      </c>
      <c r="H4547">
        <v>103.71884953303393</v>
      </c>
    </row>
    <row r="4548" spans="1:8" x14ac:dyDescent="0.25">
      <c r="A4548" t="s">
        <v>9697</v>
      </c>
      <c r="B4548" t="s">
        <v>8468</v>
      </c>
      <c r="C4548" t="s">
        <v>13</v>
      </c>
      <c r="D4548">
        <v>2050</v>
      </c>
      <c r="E4548" t="s">
        <v>26</v>
      </c>
      <c r="F4548" t="s">
        <v>15</v>
      </c>
      <c r="G4548" t="s">
        <v>949</v>
      </c>
      <c r="H4548">
        <v>119.50578883379296</v>
      </c>
    </row>
    <row r="4549" spans="1:8" x14ac:dyDescent="0.25">
      <c r="A4549" t="s">
        <v>9698</v>
      </c>
      <c r="B4549" t="s">
        <v>8468</v>
      </c>
      <c r="C4549" t="s">
        <v>13</v>
      </c>
      <c r="D4549">
        <v>2050</v>
      </c>
      <c r="E4549" t="s">
        <v>27</v>
      </c>
      <c r="F4549" t="s">
        <v>15</v>
      </c>
      <c r="G4549" t="s">
        <v>949</v>
      </c>
      <c r="H4549">
        <v>113.89360393454851</v>
      </c>
    </row>
    <row r="4550" spans="1:8" x14ac:dyDescent="0.25">
      <c r="A4550" t="s">
        <v>9699</v>
      </c>
      <c r="B4550" t="s">
        <v>8468</v>
      </c>
      <c r="C4550" t="s">
        <v>13</v>
      </c>
      <c r="D4550">
        <v>2050</v>
      </c>
      <c r="E4550" t="s">
        <v>28</v>
      </c>
      <c r="F4550" t="s">
        <v>15</v>
      </c>
      <c r="G4550" t="s">
        <v>949</v>
      </c>
      <c r="H4550">
        <v>124.84681055888258</v>
      </c>
    </row>
    <row r="4551" spans="1:8" x14ac:dyDescent="0.25">
      <c r="A4551" t="s">
        <v>9700</v>
      </c>
      <c r="B4551" t="s">
        <v>8468</v>
      </c>
      <c r="C4551" t="s">
        <v>13</v>
      </c>
      <c r="D4551">
        <v>2050</v>
      </c>
      <c r="E4551" t="s">
        <v>29</v>
      </c>
      <c r="F4551" t="s">
        <v>15</v>
      </c>
      <c r="G4551" t="s">
        <v>949</v>
      </c>
      <c r="H4551">
        <v>126.9164588837444</v>
      </c>
    </row>
    <row r="4552" spans="1:8" x14ac:dyDescent="0.25">
      <c r="A4552" t="s">
        <v>9701</v>
      </c>
      <c r="B4552" t="s">
        <v>8468</v>
      </c>
      <c r="C4552" t="s">
        <v>13</v>
      </c>
      <c r="D4552">
        <v>2050</v>
      </c>
      <c r="E4552" t="s">
        <v>30</v>
      </c>
      <c r="F4552" t="s">
        <v>15</v>
      </c>
      <c r="G4552" t="s">
        <v>949</v>
      </c>
      <c r="H4552">
        <v>115.99818383661625</v>
      </c>
    </row>
    <row r="4553" spans="1:8" x14ac:dyDescent="0.25">
      <c r="A4553" t="s">
        <v>9702</v>
      </c>
      <c r="B4553" t="s">
        <v>8468</v>
      </c>
      <c r="C4553" t="s">
        <v>13</v>
      </c>
      <c r="D4553">
        <v>2050</v>
      </c>
      <c r="E4553" t="s">
        <v>31</v>
      </c>
      <c r="F4553" t="s">
        <v>15</v>
      </c>
      <c r="G4553" t="s">
        <v>949</v>
      </c>
      <c r="H4553">
        <v>96.994877642414863</v>
      </c>
    </row>
    <row r="4554" spans="1:8" x14ac:dyDescent="0.25">
      <c r="A4554" t="s">
        <v>9703</v>
      </c>
      <c r="B4554" t="s">
        <v>8468</v>
      </c>
      <c r="C4554" t="s">
        <v>13</v>
      </c>
      <c r="D4554">
        <v>2050</v>
      </c>
      <c r="E4554" t="s">
        <v>32</v>
      </c>
      <c r="F4554" t="s">
        <v>15</v>
      </c>
      <c r="G4554" t="s">
        <v>949</v>
      </c>
      <c r="H4554">
        <v>68.75398959805662</v>
      </c>
    </row>
    <row r="4555" spans="1:8" x14ac:dyDescent="0.25">
      <c r="A4555" t="s">
        <v>9704</v>
      </c>
      <c r="B4555" t="s">
        <v>8468</v>
      </c>
      <c r="C4555" t="s">
        <v>13</v>
      </c>
      <c r="D4555">
        <v>2050</v>
      </c>
      <c r="E4555" t="s">
        <v>33</v>
      </c>
      <c r="F4555" t="s">
        <v>15</v>
      </c>
      <c r="G4555" t="s">
        <v>949</v>
      </c>
      <c r="H4555">
        <v>46.305062472370246</v>
      </c>
    </row>
    <row r="4556" spans="1:8" x14ac:dyDescent="0.25">
      <c r="A4556" t="s">
        <v>9705</v>
      </c>
      <c r="B4556" t="s">
        <v>8468</v>
      </c>
      <c r="C4556" t="s">
        <v>13</v>
      </c>
      <c r="D4556">
        <v>2050</v>
      </c>
      <c r="E4556" t="s">
        <v>34</v>
      </c>
      <c r="F4556" t="s">
        <v>15</v>
      </c>
      <c r="G4556" t="s">
        <v>949</v>
      </c>
      <c r="H4556">
        <v>21.197021356524392</v>
      </c>
    </row>
    <row r="4557" spans="1:8" x14ac:dyDescent="0.25">
      <c r="A4557" t="s">
        <v>9706</v>
      </c>
      <c r="B4557" t="s">
        <v>8468</v>
      </c>
      <c r="C4557" t="s">
        <v>13</v>
      </c>
      <c r="D4557">
        <v>2050</v>
      </c>
      <c r="E4557" t="s">
        <v>35</v>
      </c>
      <c r="F4557" t="s">
        <v>15</v>
      </c>
      <c r="G4557" t="s">
        <v>949</v>
      </c>
      <c r="H4557">
        <v>6.0469568587496543</v>
      </c>
    </row>
    <row r="4558" spans="1:8" x14ac:dyDescent="0.25">
      <c r="A4558" t="s">
        <v>9707</v>
      </c>
      <c r="B4558" t="s">
        <v>8468</v>
      </c>
      <c r="C4558" t="s">
        <v>13</v>
      </c>
      <c r="D4558">
        <v>2050</v>
      </c>
      <c r="E4558" t="s">
        <v>36</v>
      </c>
      <c r="F4558" t="s">
        <v>15</v>
      </c>
      <c r="G4558" t="s">
        <v>949</v>
      </c>
      <c r="H4558">
        <v>0.80685344791740021</v>
      </c>
    </row>
    <row r="4559" spans="1:8" x14ac:dyDescent="0.25">
      <c r="A4559" t="s">
        <v>9708</v>
      </c>
      <c r="B4559" t="s">
        <v>8468</v>
      </c>
      <c r="C4559" t="s">
        <v>13</v>
      </c>
      <c r="D4559">
        <v>2050</v>
      </c>
      <c r="E4559" t="s">
        <v>16</v>
      </c>
      <c r="F4559" t="s">
        <v>37</v>
      </c>
      <c r="G4559" t="s">
        <v>949</v>
      </c>
      <c r="H4559">
        <v>58.896633058105976</v>
      </c>
    </row>
    <row r="4560" spans="1:8" x14ac:dyDescent="0.25">
      <c r="A4560" t="s">
        <v>9709</v>
      </c>
      <c r="B4560" t="s">
        <v>8468</v>
      </c>
      <c r="C4560" t="s">
        <v>13</v>
      </c>
      <c r="D4560">
        <v>2050</v>
      </c>
      <c r="E4560" t="s">
        <v>17</v>
      </c>
      <c r="F4560" t="s">
        <v>37</v>
      </c>
      <c r="G4560" t="s">
        <v>949</v>
      </c>
      <c r="H4560">
        <v>63.39872095733876</v>
      </c>
    </row>
    <row r="4561" spans="1:8" x14ac:dyDescent="0.25">
      <c r="A4561" t="s">
        <v>9710</v>
      </c>
      <c r="B4561" t="s">
        <v>8468</v>
      </c>
      <c r="C4561" t="s">
        <v>13</v>
      </c>
      <c r="D4561">
        <v>2050</v>
      </c>
      <c r="E4561" t="s">
        <v>18</v>
      </c>
      <c r="F4561" t="s">
        <v>37</v>
      </c>
      <c r="G4561" t="s">
        <v>949</v>
      </c>
      <c r="H4561">
        <v>67.276147590864838</v>
      </c>
    </row>
    <row r="4562" spans="1:8" x14ac:dyDescent="0.25">
      <c r="A4562" t="s">
        <v>9711</v>
      </c>
      <c r="B4562" t="s">
        <v>8468</v>
      </c>
      <c r="C4562" t="s">
        <v>13</v>
      </c>
      <c r="D4562">
        <v>2050</v>
      </c>
      <c r="E4562" t="s">
        <v>19</v>
      </c>
      <c r="F4562" t="s">
        <v>37</v>
      </c>
      <c r="G4562" t="s">
        <v>949</v>
      </c>
      <c r="H4562">
        <v>70.94194452159428</v>
      </c>
    </row>
    <row r="4563" spans="1:8" x14ac:dyDescent="0.25">
      <c r="A4563" t="s">
        <v>9712</v>
      </c>
      <c r="B4563" t="s">
        <v>8468</v>
      </c>
      <c r="C4563" t="s">
        <v>13</v>
      </c>
      <c r="D4563">
        <v>2050</v>
      </c>
      <c r="E4563" t="s">
        <v>20</v>
      </c>
      <c r="F4563" t="s">
        <v>37</v>
      </c>
      <c r="G4563" t="s">
        <v>949</v>
      </c>
      <c r="H4563">
        <v>76.140878216165675</v>
      </c>
    </row>
    <row r="4564" spans="1:8" x14ac:dyDescent="0.25">
      <c r="A4564" t="s">
        <v>9713</v>
      </c>
      <c r="B4564" t="s">
        <v>8468</v>
      </c>
      <c r="C4564" t="s">
        <v>13</v>
      </c>
      <c r="D4564">
        <v>2050</v>
      </c>
      <c r="E4564" t="s">
        <v>21</v>
      </c>
      <c r="F4564" t="s">
        <v>37</v>
      </c>
      <c r="G4564" t="s">
        <v>949</v>
      </c>
      <c r="H4564">
        <v>82.479176718766382</v>
      </c>
    </row>
    <row r="4565" spans="1:8" x14ac:dyDescent="0.25">
      <c r="A4565" t="s">
        <v>9714</v>
      </c>
      <c r="B4565" t="s">
        <v>8468</v>
      </c>
      <c r="C4565" t="s">
        <v>13</v>
      </c>
      <c r="D4565">
        <v>2050</v>
      </c>
      <c r="E4565" t="s">
        <v>22</v>
      </c>
      <c r="F4565" t="s">
        <v>37</v>
      </c>
      <c r="G4565" t="s">
        <v>949</v>
      </c>
      <c r="H4565">
        <v>89.812327709778799</v>
      </c>
    </row>
    <row r="4566" spans="1:8" x14ac:dyDescent="0.25">
      <c r="A4566" t="s">
        <v>9715</v>
      </c>
      <c r="B4566" t="s">
        <v>8468</v>
      </c>
      <c r="C4566" t="s">
        <v>13</v>
      </c>
      <c r="D4566">
        <v>2050</v>
      </c>
      <c r="E4566" t="s">
        <v>23</v>
      </c>
      <c r="F4566" t="s">
        <v>37</v>
      </c>
      <c r="G4566" t="s">
        <v>949</v>
      </c>
      <c r="H4566">
        <v>96.850601774593258</v>
      </c>
    </row>
    <row r="4567" spans="1:8" x14ac:dyDescent="0.25">
      <c r="A4567" t="s">
        <v>9716</v>
      </c>
      <c r="B4567" t="s">
        <v>8468</v>
      </c>
      <c r="C4567" t="s">
        <v>13</v>
      </c>
      <c r="D4567">
        <v>2050</v>
      </c>
      <c r="E4567" t="s">
        <v>24</v>
      </c>
      <c r="F4567" t="s">
        <v>37</v>
      </c>
      <c r="G4567" t="s">
        <v>949</v>
      </c>
      <c r="H4567">
        <v>104.7580459258042</v>
      </c>
    </row>
    <row r="4568" spans="1:8" x14ac:dyDescent="0.25">
      <c r="A4568" t="s">
        <v>9717</v>
      </c>
      <c r="B4568" t="s">
        <v>8468</v>
      </c>
      <c r="C4568" t="s">
        <v>13</v>
      </c>
      <c r="D4568">
        <v>2050</v>
      </c>
      <c r="E4568" t="s">
        <v>25</v>
      </c>
      <c r="F4568" t="s">
        <v>37</v>
      </c>
      <c r="G4568" t="s">
        <v>949</v>
      </c>
      <c r="H4568">
        <v>99.300607768554841</v>
      </c>
    </row>
    <row r="4569" spans="1:8" x14ac:dyDescent="0.25">
      <c r="A4569" t="s">
        <v>9718</v>
      </c>
      <c r="B4569" t="s">
        <v>8468</v>
      </c>
      <c r="C4569" t="s">
        <v>13</v>
      </c>
      <c r="D4569">
        <v>2050</v>
      </c>
      <c r="E4569" t="s">
        <v>26</v>
      </c>
      <c r="F4569" t="s">
        <v>37</v>
      </c>
      <c r="G4569" t="s">
        <v>949</v>
      </c>
      <c r="H4569">
        <v>115.54788570931528</v>
      </c>
    </row>
    <row r="4570" spans="1:8" x14ac:dyDescent="0.25">
      <c r="A4570" t="s">
        <v>9719</v>
      </c>
      <c r="B4570" t="s">
        <v>8468</v>
      </c>
      <c r="C4570" t="s">
        <v>13</v>
      </c>
      <c r="D4570">
        <v>2050</v>
      </c>
      <c r="E4570" t="s">
        <v>27</v>
      </c>
      <c r="F4570" t="s">
        <v>37</v>
      </c>
      <c r="G4570" t="s">
        <v>949</v>
      </c>
      <c r="H4570">
        <v>112.43081739158455</v>
      </c>
    </row>
    <row r="4571" spans="1:8" x14ac:dyDescent="0.25">
      <c r="A4571" t="s">
        <v>9720</v>
      </c>
      <c r="B4571" t="s">
        <v>8468</v>
      </c>
      <c r="C4571" t="s">
        <v>13</v>
      </c>
      <c r="D4571">
        <v>2050</v>
      </c>
      <c r="E4571" t="s">
        <v>28</v>
      </c>
      <c r="F4571" t="s">
        <v>37</v>
      </c>
      <c r="G4571" t="s">
        <v>949</v>
      </c>
      <c r="H4571">
        <v>126.19740083283729</v>
      </c>
    </row>
    <row r="4572" spans="1:8" x14ac:dyDescent="0.25">
      <c r="A4572" t="s">
        <v>9721</v>
      </c>
      <c r="B4572" t="s">
        <v>8468</v>
      </c>
      <c r="C4572" t="s">
        <v>13</v>
      </c>
      <c r="D4572">
        <v>2050</v>
      </c>
      <c r="E4572" t="s">
        <v>29</v>
      </c>
      <c r="F4572" t="s">
        <v>37</v>
      </c>
      <c r="G4572" t="s">
        <v>949</v>
      </c>
      <c r="H4572">
        <v>133.01970253958322</v>
      </c>
    </row>
    <row r="4573" spans="1:8" x14ac:dyDescent="0.25">
      <c r="A4573" t="s">
        <v>9722</v>
      </c>
      <c r="B4573" t="s">
        <v>8468</v>
      </c>
      <c r="C4573" t="s">
        <v>13</v>
      </c>
      <c r="D4573">
        <v>2050</v>
      </c>
      <c r="E4573" t="s">
        <v>30</v>
      </c>
      <c r="F4573" t="s">
        <v>37</v>
      </c>
      <c r="G4573" t="s">
        <v>949</v>
      </c>
      <c r="H4573">
        <v>129.42293528014619</v>
      </c>
    </row>
    <row r="4574" spans="1:8" x14ac:dyDescent="0.25">
      <c r="A4574" t="s">
        <v>9723</v>
      </c>
      <c r="B4574" t="s">
        <v>8468</v>
      </c>
      <c r="C4574" t="s">
        <v>13</v>
      </c>
      <c r="D4574">
        <v>2050</v>
      </c>
      <c r="E4574" t="s">
        <v>31</v>
      </c>
      <c r="F4574" t="s">
        <v>37</v>
      </c>
      <c r="G4574" t="s">
        <v>949</v>
      </c>
      <c r="H4574">
        <v>119.58959291928549</v>
      </c>
    </row>
    <row r="4575" spans="1:8" x14ac:dyDescent="0.25">
      <c r="A4575" t="s">
        <v>9724</v>
      </c>
      <c r="B4575" t="s">
        <v>8468</v>
      </c>
      <c r="C4575" t="s">
        <v>13</v>
      </c>
      <c r="D4575">
        <v>2050</v>
      </c>
      <c r="E4575" t="s">
        <v>32</v>
      </c>
      <c r="F4575" t="s">
        <v>37</v>
      </c>
      <c r="G4575" t="s">
        <v>949</v>
      </c>
      <c r="H4575">
        <v>99.131204986290115</v>
      </c>
    </row>
    <row r="4576" spans="1:8" x14ac:dyDescent="0.25">
      <c r="A4576" t="s">
        <v>9725</v>
      </c>
      <c r="B4576" t="s">
        <v>8468</v>
      </c>
      <c r="C4576" t="s">
        <v>13</v>
      </c>
      <c r="D4576">
        <v>2050</v>
      </c>
      <c r="E4576" t="s">
        <v>33</v>
      </c>
      <c r="F4576" t="s">
        <v>37</v>
      </c>
      <c r="G4576" t="s">
        <v>949</v>
      </c>
      <c r="H4576">
        <v>82.999853078619608</v>
      </c>
    </row>
    <row r="4577" spans="1:8" x14ac:dyDescent="0.25">
      <c r="A4577" t="s">
        <v>9726</v>
      </c>
      <c r="B4577" t="s">
        <v>8468</v>
      </c>
      <c r="C4577" t="s">
        <v>13</v>
      </c>
      <c r="D4577">
        <v>2050</v>
      </c>
      <c r="E4577" t="s">
        <v>34</v>
      </c>
      <c r="F4577" t="s">
        <v>37</v>
      </c>
      <c r="G4577" t="s">
        <v>949</v>
      </c>
      <c r="H4577">
        <v>50.319292086318484</v>
      </c>
    </row>
    <row r="4578" spans="1:8" x14ac:dyDescent="0.25">
      <c r="A4578" t="s">
        <v>9727</v>
      </c>
      <c r="B4578" t="s">
        <v>8468</v>
      </c>
      <c r="C4578" t="s">
        <v>13</v>
      </c>
      <c r="D4578">
        <v>2050</v>
      </c>
      <c r="E4578" t="s">
        <v>35</v>
      </c>
      <c r="F4578" t="s">
        <v>37</v>
      </c>
      <c r="G4578" t="s">
        <v>949</v>
      </c>
      <c r="H4578">
        <v>20.495615391475251</v>
      </c>
    </row>
    <row r="4579" spans="1:8" x14ac:dyDescent="0.25">
      <c r="A4579" t="s">
        <v>9728</v>
      </c>
      <c r="B4579" t="s">
        <v>8468</v>
      </c>
      <c r="C4579" t="s">
        <v>13</v>
      </c>
      <c r="D4579">
        <v>2050</v>
      </c>
      <c r="E4579" t="s">
        <v>36</v>
      </c>
      <c r="F4579" t="s">
        <v>37</v>
      </c>
      <c r="G4579" t="s">
        <v>949</v>
      </c>
      <c r="H4579">
        <v>4.5048328469161296</v>
      </c>
    </row>
    <row r="4580" spans="1:8" x14ac:dyDescent="0.25">
      <c r="A4580" t="s">
        <v>9729</v>
      </c>
      <c r="B4580" t="s">
        <v>8467</v>
      </c>
      <c r="C4580" t="s">
        <v>13</v>
      </c>
      <c r="D4580">
        <v>2050</v>
      </c>
      <c r="E4580" t="s">
        <v>16</v>
      </c>
      <c r="F4580" t="s">
        <v>15</v>
      </c>
      <c r="G4580" t="s">
        <v>906</v>
      </c>
      <c r="H4580">
        <v>87.848040739447399</v>
      </c>
    </row>
    <row r="4581" spans="1:8" x14ac:dyDescent="0.25">
      <c r="A4581" t="s">
        <v>9730</v>
      </c>
      <c r="B4581" t="s">
        <v>8467</v>
      </c>
      <c r="C4581" t="s">
        <v>13</v>
      </c>
      <c r="D4581">
        <v>2050</v>
      </c>
      <c r="E4581" t="s">
        <v>17</v>
      </c>
      <c r="F4581" t="s">
        <v>15</v>
      </c>
      <c r="G4581" t="s">
        <v>906</v>
      </c>
      <c r="H4581">
        <v>89.688321842886324</v>
      </c>
    </row>
    <row r="4582" spans="1:8" x14ac:dyDescent="0.25">
      <c r="A4582" t="s">
        <v>9731</v>
      </c>
      <c r="B4582" t="s">
        <v>8467</v>
      </c>
      <c r="C4582" t="s">
        <v>13</v>
      </c>
      <c r="D4582">
        <v>2050</v>
      </c>
      <c r="E4582" t="s">
        <v>18</v>
      </c>
      <c r="F4582" t="s">
        <v>15</v>
      </c>
      <c r="G4582" t="s">
        <v>906</v>
      </c>
      <c r="H4582">
        <v>90.935816366693729</v>
      </c>
    </row>
    <row r="4583" spans="1:8" x14ac:dyDescent="0.25">
      <c r="A4583" t="s">
        <v>9732</v>
      </c>
      <c r="B4583" t="s">
        <v>8467</v>
      </c>
      <c r="C4583" t="s">
        <v>13</v>
      </c>
      <c r="D4583">
        <v>2050</v>
      </c>
      <c r="E4583" t="s">
        <v>19</v>
      </c>
      <c r="F4583" t="s">
        <v>15</v>
      </c>
      <c r="G4583" t="s">
        <v>906</v>
      </c>
      <c r="H4583">
        <v>92.813497647490863</v>
      </c>
    </row>
    <row r="4584" spans="1:8" x14ac:dyDescent="0.25">
      <c r="A4584" t="s">
        <v>9733</v>
      </c>
      <c r="B4584" t="s">
        <v>8467</v>
      </c>
      <c r="C4584" t="s">
        <v>13</v>
      </c>
      <c r="D4584">
        <v>2050</v>
      </c>
      <c r="E4584" t="s">
        <v>20</v>
      </c>
      <c r="F4584" t="s">
        <v>15</v>
      </c>
      <c r="G4584" t="s">
        <v>906</v>
      </c>
      <c r="H4584">
        <v>94.434635083291923</v>
      </c>
    </row>
    <row r="4585" spans="1:8" x14ac:dyDescent="0.25">
      <c r="A4585" t="s">
        <v>9734</v>
      </c>
      <c r="B4585" t="s">
        <v>8467</v>
      </c>
      <c r="C4585" t="s">
        <v>13</v>
      </c>
      <c r="D4585">
        <v>2050</v>
      </c>
      <c r="E4585" t="s">
        <v>21</v>
      </c>
      <c r="F4585" t="s">
        <v>15</v>
      </c>
      <c r="G4585" t="s">
        <v>906</v>
      </c>
      <c r="H4585">
        <v>98.582361505447608</v>
      </c>
    </row>
    <row r="4586" spans="1:8" x14ac:dyDescent="0.25">
      <c r="A4586" t="s">
        <v>9735</v>
      </c>
      <c r="B4586" t="s">
        <v>8467</v>
      </c>
      <c r="C4586" t="s">
        <v>13</v>
      </c>
      <c r="D4586">
        <v>2050</v>
      </c>
      <c r="E4586" t="s">
        <v>22</v>
      </c>
      <c r="F4586" t="s">
        <v>15</v>
      </c>
      <c r="G4586" t="s">
        <v>906</v>
      </c>
      <c r="H4586">
        <v>103.54876933578512</v>
      </c>
    </row>
    <row r="4587" spans="1:8" x14ac:dyDescent="0.25">
      <c r="A4587" t="s">
        <v>9736</v>
      </c>
      <c r="B4587" t="s">
        <v>8467</v>
      </c>
      <c r="C4587" t="s">
        <v>13</v>
      </c>
      <c r="D4587">
        <v>2050</v>
      </c>
      <c r="E4587" t="s">
        <v>23</v>
      </c>
      <c r="F4587" t="s">
        <v>15</v>
      </c>
      <c r="G4587" t="s">
        <v>906</v>
      </c>
      <c r="H4587">
        <v>107.36376980695205</v>
      </c>
    </row>
    <row r="4588" spans="1:8" x14ac:dyDescent="0.25">
      <c r="A4588" t="s">
        <v>9737</v>
      </c>
      <c r="B4588" t="s">
        <v>8467</v>
      </c>
      <c r="C4588" t="s">
        <v>13</v>
      </c>
      <c r="D4588">
        <v>2050</v>
      </c>
      <c r="E4588" t="s">
        <v>24</v>
      </c>
      <c r="F4588" t="s">
        <v>15</v>
      </c>
      <c r="G4588" t="s">
        <v>906</v>
      </c>
      <c r="H4588">
        <v>110.77989790078965</v>
      </c>
    </row>
    <row r="4589" spans="1:8" x14ac:dyDescent="0.25">
      <c r="A4589" t="s">
        <v>9738</v>
      </c>
      <c r="B4589" t="s">
        <v>8467</v>
      </c>
      <c r="C4589" t="s">
        <v>13</v>
      </c>
      <c r="D4589">
        <v>2050</v>
      </c>
      <c r="E4589" t="s">
        <v>25</v>
      </c>
      <c r="F4589" t="s">
        <v>15</v>
      </c>
      <c r="G4589" t="s">
        <v>906</v>
      </c>
      <c r="H4589">
        <v>103.24628433720653</v>
      </c>
    </row>
    <row r="4590" spans="1:8" x14ac:dyDescent="0.25">
      <c r="A4590" t="s">
        <v>9739</v>
      </c>
      <c r="B4590" t="s">
        <v>8467</v>
      </c>
      <c r="C4590" t="s">
        <v>13</v>
      </c>
      <c r="D4590">
        <v>2050</v>
      </c>
      <c r="E4590" t="s">
        <v>26</v>
      </c>
      <c r="F4590" t="s">
        <v>15</v>
      </c>
      <c r="G4590" t="s">
        <v>906</v>
      </c>
      <c r="H4590">
        <v>117.48553289828078</v>
      </c>
    </row>
    <row r="4591" spans="1:8" x14ac:dyDescent="0.25">
      <c r="A4591" t="s">
        <v>9740</v>
      </c>
      <c r="B4591" t="s">
        <v>8467</v>
      </c>
      <c r="C4591" t="s">
        <v>13</v>
      </c>
      <c r="D4591">
        <v>2050</v>
      </c>
      <c r="E4591" t="s">
        <v>27</v>
      </c>
      <c r="F4591" t="s">
        <v>15</v>
      </c>
      <c r="G4591" t="s">
        <v>906</v>
      </c>
      <c r="H4591">
        <v>110.50010291114272</v>
      </c>
    </row>
    <row r="4592" spans="1:8" x14ac:dyDescent="0.25">
      <c r="A4592" t="s">
        <v>9741</v>
      </c>
      <c r="B4592" t="s">
        <v>8467</v>
      </c>
      <c r="C4592" t="s">
        <v>13</v>
      </c>
      <c r="D4592">
        <v>2050</v>
      </c>
      <c r="E4592" t="s">
        <v>28</v>
      </c>
      <c r="F4592" t="s">
        <v>15</v>
      </c>
      <c r="G4592" t="s">
        <v>906</v>
      </c>
      <c r="H4592">
        <v>121.1195574011294</v>
      </c>
    </row>
    <row r="4593" spans="1:8" x14ac:dyDescent="0.25">
      <c r="A4593" t="s">
        <v>9742</v>
      </c>
      <c r="B4593" t="s">
        <v>8467</v>
      </c>
      <c r="C4593" t="s">
        <v>13</v>
      </c>
      <c r="D4593">
        <v>2050</v>
      </c>
      <c r="E4593" t="s">
        <v>29</v>
      </c>
      <c r="F4593" t="s">
        <v>15</v>
      </c>
      <c r="G4593" t="s">
        <v>906</v>
      </c>
      <c r="H4593">
        <v>124.35775479468074</v>
      </c>
    </row>
    <row r="4594" spans="1:8" x14ac:dyDescent="0.25">
      <c r="A4594" t="s">
        <v>9743</v>
      </c>
      <c r="B4594" t="s">
        <v>8467</v>
      </c>
      <c r="C4594" t="s">
        <v>13</v>
      </c>
      <c r="D4594">
        <v>2050</v>
      </c>
      <c r="E4594" t="s">
        <v>30</v>
      </c>
      <c r="F4594" t="s">
        <v>15</v>
      </c>
      <c r="G4594" t="s">
        <v>906</v>
      </c>
      <c r="H4594">
        <v>114.27761164805722</v>
      </c>
    </row>
    <row r="4595" spans="1:8" x14ac:dyDescent="0.25">
      <c r="A4595" t="s">
        <v>9744</v>
      </c>
      <c r="B4595" t="s">
        <v>8467</v>
      </c>
      <c r="C4595" t="s">
        <v>13</v>
      </c>
      <c r="D4595">
        <v>2050</v>
      </c>
      <c r="E4595" t="s">
        <v>31</v>
      </c>
      <c r="F4595" t="s">
        <v>15</v>
      </c>
      <c r="G4595" t="s">
        <v>906</v>
      </c>
      <c r="H4595">
        <v>96.135407082033254</v>
      </c>
    </row>
    <row r="4596" spans="1:8" x14ac:dyDescent="0.25">
      <c r="A4596" t="s">
        <v>9745</v>
      </c>
      <c r="B4596" t="s">
        <v>8467</v>
      </c>
      <c r="C4596" t="s">
        <v>13</v>
      </c>
      <c r="D4596">
        <v>2050</v>
      </c>
      <c r="E4596" t="s">
        <v>32</v>
      </c>
      <c r="F4596" t="s">
        <v>15</v>
      </c>
      <c r="G4596" t="s">
        <v>906</v>
      </c>
      <c r="H4596">
        <v>68.354291505438681</v>
      </c>
    </row>
    <row r="4597" spans="1:8" x14ac:dyDescent="0.25">
      <c r="A4597" t="s">
        <v>9746</v>
      </c>
      <c r="B4597" t="s">
        <v>8467</v>
      </c>
      <c r="C4597" t="s">
        <v>13</v>
      </c>
      <c r="D4597">
        <v>2050</v>
      </c>
      <c r="E4597" t="s">
        <v>33</v>
      </c>
      <c r="F4597" t="s">
        <v>15</v>
      </c>
      <c r="G4597" t="s">
        <v>906</v>
      </c>
      <c r="H4597">
        <v>46.118528396481501</v>
      </c>
    </row>
    <row r="4598" spans="1:8" x14ac:dyDescent="0.25">
      <c r="A4598" t="s">
        <v>9747</v>
      </c>
      <c r="B4598" t="s">
        <v>8467</v>
      </c>
      <c r="C4598" t="s">
        <v>13</v>
      </c>
      <c r="D4598">
        <v>2050</v>
      </c>
      <c r="E4598" t="s">
        <v>34</v>
      </c>
      <c r="F4598" t="s">
        <v>15</v>
      </c>
      <c r="G4598" t="s">
        <v>906</v>
      </c>
      <c r="H4598">
        <v>21.155002660484843</v>
      </c>
    </row>
    <row r="4599" spans="1:8" x14ac:dyDescent="0.25">
      <c r="A4599" t="s">
        <v>9748</v>
      </c>
      <c r="B4599" t="s">
        <v>8467</v>
      </c>
      <c r="C4599" t="s">
        <v>13</v>
      </c>
      <c r="D4599">
        <v>2050</v>
      </c>
      <c r="E4599" t="s">
        <v>35</v>
      </c>
      <c r="F4599" t="s">
        <v>15</v>
      </c>
      <c r="G4599" t="s">
        <v>906</v>
      </c>
      <c r="H4599">
        <v>6.0384119074251297</v>
      </c>
    </row>
    <row r="4600" spans="1:8" x14ac:dyDescent="0.25">
      <c r="A4600" t="s">
        <v>9749</v>
      </c>
      <c r="B4600" t="s">
        <v>8467</v>
      </c>
      <c r="C4600" t="s">
        <v>13</v>
      </c>
      <c r="D4600">
        <v>2050</v>
      </c>
      <c r="E4600" t="s">
        <v>36</v>
      </c>
      <c r="F4600" t="s">
        <v>15</v>
      </c>
      <c r="G4600" t="s">
        <v>906</v>
      </c>
      <c r="H4600">
        <v>0.80617740651464087</v>
      </c>
    </row>
    <row r="4601" spans="1:8" x14ac:dyDescent="0.25">
      <c r="A4601" t="s">
        <v>9750</v>
      </c>
      <c r="B4601" t="s">
        <v>8467</v>
      </c>
      <c r="C4601" t="s">
        <v>13</v>
      </c>
      <c r="D4601">
        <v>2050</v>
      </c>
      <c r="E4601" t="s">
        <v>16</v>
      </c>
      <c r="F4601" t="s">
        <v>37</v>
      </c>
      <c r="G4601" t="s">
        <v>906</v>
      </c>
      <c r="H4601">
        <v>82.895321452308863</v>
      </c>
    </row>
    <row r="4602" spans="1:8" x14ac:dyDescent="0.25">
      <c r="A4602" t="s">
        <v>9751</v>
      </c>
      <c r="B4602" t="s">
        <v>8467</v>
      </c>
      <c r="C4602" t="s">
        <v>13</v>
      </c>
      <c r="D4602">
        <v>2050</v>
      </c>
      <c r="E4602" t="s">
        <v>17</v>
      </c>
      <c r="F4602" t="s">
        <v>37</v>
      </c>
      <c r="G4602" t="s">
        <v>906</v>
      </c>
      <c r="H4602">
        <v>84.34976376648946</v>
      </c>
    </row>
    <row r="4603" spans="1:8" x14ac:dyDescent="0.25">
      <c r="A4603" t="s">
        <v>9752</v>
      </c>
      <c r="B4603" t="s">
        <v>8467</v>
      </c>
      <c r="C4603" t="s">
        <v>13</v>
      </c>
      <c r="D4603">
        <v>2050</v>
      </c>
      <c r="E4603" t="s">
        <v>18</v>
      </c>
      <c r="F4603" t="s">
        <v>37</v>
      </c>
      <c r="G4603" t="s">
        <v>906</v>
      </c>
      <c r="H4603">
        <v>85.418339143973853</v>
      </c>
    </row>
    <row r="4604" spans="1:8" x14ac:dyDescent="0.25">
      <c r="A4604" t="s">
        <v>9753</v>
      </c>
      <c r="B4604" t="s">
        <v>8467</v>
      </c>
      <c r="C4604" t="s">
        <v>13</v>
      </c>
      <c r="D4604">
        <v>2050</v>
      </c>
      <c r="E4604" t="s">
        <v>19</v>
      </c>
      <c r="F4604" t="s">
        <v>37</v>
      </c>
      <c r="G4604" t="s">
        <v>906</v>
      </c>
      <c r="H4604">
        <v>86.872526446309152</v>
      </c>
    </row>
    <row r="4605" spans="1:8" x14ac:dyDescent="0.25">
      <c r="A4605" t="s">
        <v>9754</v>
      </c>
      <c r="B4605" t="s">
        <v>8467</v>
      </c>
      <c r="C4605" t="s">
        <v>13</v>
      </c>
      <c r="D4605">
        <v>2050</v>
      </c>
      <c r="E4605" t="s">
        <v>20</v>
      </c>
      <c r="F4605" t="s">
        <v>37</v>
      </c>
      <c r="G4605" t="s">
        <v>906</v>
      </c>
      <c r="H4605">
        <v>88.100059386376472</v>
      </c>
    </row>
    <row r="4606" spans="1:8" x14ac:dyDescent="0.25">
      <c r="A4606" t="s">
        <v>9755</v>
      </c>
      <c r="B4606" t="s">
        <v>8467</v>
      </c>
      <c r="C4606" t="s">
        <v>13</v>
      </c>
      <c r="D4606">
        <v>2050</v>
      </c>
      <c r="E4606" t="s">
        <v>21</v>
      </c>
      <c r="F4606" t="s">
        <v>37</v>
      </c>
      <c r="G4606" t="s">
        <v>906</v>
      </c>
      <c r="H4606">
        <v>91.267786821794701</v>
      </c>
    </row>
    <row r="4607" spans="1:8" x14ac:dyDescent="0.25">
      <c r="A4607" t="s">
        <v>9756</v>
      </c>
      <c r="B4607" t="s">
        <v>8467</v>
      </c>
      <c r="C4607" t="s">
        <v>13</v>
      </c>
      <c r="D4607">
        <v>2050</v>
      </c>
      <c r="E4607" t="s">
        <v>22</v>
      </c>
      <c r="F4607" t="s">
        <v>37</v>
      </c>
      <c r="G4607" t="s">
        <v>906</v>
      </c>
      <c r="H4607">
        <v>95.085765622732865</v>
      </c>
    </row>
    <row r="4608" spans="1:8" x14ac:dyDescent="0.25">
      <c r="A4608" t="s">
        <v>9757</v>
      </c>
      <c r="B4608" t="s">
        <v>8467</v>
      </c>
      <c r="C4608" t="s">
        <v>13</v>
      </c>
      <c r="D4608">
        <v>2050</v>
      </c>
      <c r="E4608" t="s">
        <v>23</v>
      </c>
      <c r="F4608" t="s">
        <v>37</v>
      </c>
      <c r="G4608" t="s">
        <v>906</v>
      </c>
      <c r="H4608">
        <v>97.774083254745605</v>
      </c>
    </row>
    <row r="4609" spans="1:8" x14ac:dyDescent="0.25">
      <c r="A4609" t="s">
        <v>9758</v>
      </c>
      <c r="B4609" t="s">
        <v>8467</v>
      </c>
      <c r="C4609" t="s">
        <v>13</v>
      </c>
      <c r="D4609">
        <v>2050</v>
      </c>
      <c r="E4609" t="s">
        <v>24</v>
      </c>
      <c r="F4609" t="s">
        <v>37</v>
      </c>
      <c r="G4609" t="s">
        <v>906</v>
      </c>
      <c r="H4609">
        <v>100.28687212946589</v>
      </c>
    </row>
    <row r="4610" spans="1:8" x14ac:dyDescent="0.25">
      <c r="A4610" t="s">
        <v>9759</v>
      </c>
      <c r="B4610" t="s">
        <v>8467</v>
      </c>
      <c r="C4610" t="s">
        <v>13</v>
      </c>
      <c r="D4610">
        <v>2050</v>
      </c>
      <c r="E4610" t="s">
        <v>25</v>
      </c>
      <c r="F4610" t="s">
        <v>37</v>
      </c>
      <c r="G4610" t="s">
        <v>906</v>
      </c>
      <c r="H4610">
        <v>94.148835432875757</v>
      </c>
    </row>
    <row r="4611" spans="1:8" x14ac:dyDescent="0.25">
      <c r="A4611" t="s">
        <v>9760</v>
      </c>
      <c r="B4611" t="s">
        <v>8467</v>
      </c>
      <c r="C4611" t="s">
        <v>13</v>
      </c>
      <c r="D4611">
        <v>2050</v>
      </c>
      <c r="E4611" t="s">
        <v>26</v>
      </c>
      <c r="F4611" t="s">
        <v>37</v>
      </c>
      <c r="G4611" t="s">
        <v>906</v>
      </c>
      <c r="H4611">
        <v>108.65500299306323</v>
      </c>
    </row>
    <row r="4612" spans="1:8" x14ac:dyDescent="0.25">
      <c r="A4612" t="s">
        <v>9761</v>
      </c>
      <c r="B4612" t="s">
        <v>8467</v>
      </c>
      <c r="C4612" t="s">
        <v>13</v>
      </c>
      <c r="D4612">
        <v>2050</v>
      </c>
      <c r="E4612" t="s">
        <v>27</v>
      </c>
      <c r="F4612" t="s">
        <v>37</v>
      </c>
      <c r="G4612" t="s">
        <v>906</v>
      </c>
      <c r="H4612">
        <v>104.0351704733519</v>
      </c>
    </row>
    <row r="4613" spans="1:8" x14ac:dyDescent="0.25">
      <c r="A4613" t="s">
        <v>9762</v>
      </c>
      <c r="B4613" t="s">
        <v>8467</v>
      </c>
      <c r="C4613" t="s">
        <v>13</v>
      </c>
      <c r="D4613">
        <v>2050</v>
      </c>
      <c r="E4613" t="s">
        <v>28</v>
      </c>
      <c r="F4613" t="s">
        <v>37</v>
      </c>
      <c r="G4613" t="s">
        <v>906</v>
      </c>
      <c r="H4613">
        <v>117.53810745477176</v>
      </c>
    </row>
    <row r="4614" spans="1:8" x14ac:dyDescent="0.25">
      <c r="A4614" t="s">
        <v>9763</v>
      </c>
      <c r="B4614" t="s">
        <v>8467</v>
      </c>
      <c r="C4614" t="s">
        <v>13</v>
      </c>
      <c r="D4614">
        <v>2050</v>
      </c>
      <c r="E4614" t="s">
        <v>29</v>
      </c>
      <c r="F4614" t="s">
        <v>37</v>
      </c>
      <c r="G4614" t="s">
        <v>906</v>
      </c>
      <c r="H4614">
        <v>126.82889272497462</v>
      </c>
    </row>
    <row r="4615" spans="1:8" x14ac:dyDescent="0.25">
      <c r="A4615" t="s">
        <v>9764</v>
      </c>
      <c r="B4615" t="s">
        <v>8467</v>
      </c>
      <c r="C4615" t="s">
        <v>13</v>
      </c>
      <c r="D4615">
        <v>2050</v>
      </c>
      <c r="E4615" t="s">
        <v>30</v>
      </c>
      <c r="F4615" t="s">
        <v>37</v>
      </c>
      <c r="G4615" t="s">
        <v>906</v>
      </c>
      <c r="H4615">
        <v>125.6481740943556</v>
      </c>
    </row>
    <row r="4616" spans="1:8" x14ac:dyDescent="0.25">
      <c r="A4616" t="s">
        <v>9765</v>
      </c>
      <c r="B4616" t="s">
        <v>8467</v>
      </c>
      <c r="C4616" t="s">
        <v>13</v>
      </c>
      <c r="D4616">
        <v>2050</v>
      </c>
      <c r="E4616" t="s">
        <v>31</v>
      </c>
      <c r="F4616" t="s">
        <v>37</v>
      </c>
      <c r="G4616" t="s">
        <v>906</v>
      </c>
      <c r="H4616">
        <v>117.34966831287764</v>
      </c>
    </row>
    <row r="4617" spans="1:8" x14ac:dyDescent="0.25">
      <c r="A4617" t="s">
        <v>9766</v>
      </c>
      <c r="B4617" t="s">
        <v>8467</v>
      </c>
      <c r="C4617" t="s">
        <v>13</v>
      </c>
      <c r="D4617">
        <v>2050</v>
      </c>
      <c r="E4617" t="s">
        <v>32</v>
      </c>
      <c r="F4617" t="s">
        <v>37</v>
      </c>
      <c r="G4617" t="s">
        <v>906</v>
      </c>
      <c r="H4617">
        <v>97.991456894386289</v>
      </c>
    </row>
    <row r="4618" spans="1:8" x14ac:dyDescent="0.25">
      <c r="A4618" t="s">
        <v>9767</v>
      </c>
      <c r="B4618" t="s">
        <v>8467</v>
      </c>
      <c r="C4618" t="s">
        <v>13</v>
      </c>
      <c r="D4618">
        <v>2050</v>
      </c>
      <c r="E4618" t="s">
        <v>33</v>
      </c>
      <c r="F4618" t="s">
        <v>37</v>
      </c>
      <c r="G4618" t="s">
        <v>906</v>
      </c>
      <c r="H4618">
        <v>82.463094080310157</v>
      </c>
    </row>
    <row r="4619" spans="1:8" x14ac:dyDescent="0.25">
      <c r="A4619" t="s">
        <v>9768</v>
      </c>
      <c r="B4619" t="s">
        <v>8467</v>
      </c>
      <c r="C4619" t="s">
        <v>13</v>
      </c>
      <c r="D4619">
        <v>2050</v>
      </c>
      <c r="E4619" t="s">
        <v>34</v>
      </c>
      <c r="F4619" t="s">
        <v>37</v>
      </c>
      <c r="G4619" t="s">
        <v>906</v>
      </c>
      <c r="H4619">
        <v>50.127345322682288</v>
      </c>
    </row>
    <row r="4620" spans="1:8" x14ac:dyDescent="0.25">
      <c r="A4620" t="s">
        <v>9769</v>
      </c>
      <c r="B4620" t="s">
        <v>8467</v>
      </c>
      <c r="C4620" t="s">
        <v>13</v>
      </c>
      <c r="D4620">
        <v>2050</v>
      </c>
      <c r="E4620" t="s">
        <v>35</v>
      </c>
      <c r="F4620" t="s">
        <v>37</v>
      </c>
      <c r="G4620" t="s">
        <v>906</v>
      </c>
      <c r="H4620">
        <v>20.455864318684199</v>
      </c>
    </row>
    <row r="4621" spans="1:8" x14ac:dyDescent="0.25">
      <c r="A4621" t="s">
        <v>9770</v>
      </c>
      <c r="B4621" t="s">
        <v>8467</v>
      </c>
      <c r="C4621" t="s">
        <v>13</v>
      </c>
      <c r="D4621">
        <v>2050</v>
      </c>
      <c r="E4621" t="s">
        <v>36</v>
      </c>
      <c r="F4621" t="s">
        <v>37</v>
      </c>
      <c r="G4621" t="s">
        <v>906</v>
      </c>
      <c r="H4621">
        <v>4.4942955034299068</v>
      </c>
    </row>
    <row r="4622" spans="1:8" x14ac:dyDescent="0.25">
      <c r="A4622" t="s">
        <v>9771</v>
      </c>
      <c r="B4622" t="s">
        <v>8467</v>
      </c>
      <c r="C4622" t="s">
        <v>13</v>
      </c>
      <c r="D4622">
        <v>2050</v>
      </c>
      <c r="E4622" t="s">
        <v>16</v>
      </c>
      <c r="F4622" t="s">
        <v>15</v>
      </c>
      <c r="G4622" t="s">
        <v>949</v>
      </c>
      <c r="H4622">
        <v>91.926256908439683</v>
      </c>
    </row>
    <row r="4623" spans="1:8" x14ac:dyDescent="0.25">
      <c r="A4623" t="s">
        <v>9772</v>
      </c>
      <c r="B4623" t="s">
        <v>8467</v>
      </c>
      <c r="C4623" t="s">
        <v>13</v>
      </c>
      <c r="D4623">
        <v>2050</v>
      </c>
      <c r="E4623" t="s">
        <v>17</v>
      </c>
      <c r="F4623" t="s">
        <v>15</v>
      </c>
      <c r="G4623" t="s">
        <v>949</v>
      </c>
      <c r="H4623">
        <v>93.460290856136083</v>
      </c>
    </row>
    <row r="4624" spans="1:8" x14ac:dyDescent="0.25">
      <c r="A4624" t="s">
        <v>9773</v>
      </c>
      <c r="B4624" t="s">
        <v>8467</v>
      </c>
      <c r="C4624" t="s">
        <v>13</v>
      </c>
      <c r="D4624">
        <v>2050</v>
      </c>
      <c r="E4624" t="s">
        <v>18</v>
      </c>
      <c r="F4624" t="s">
        <v>15</v>
      </c>
      <c r="G4624" t="s">
        <v>949</v>
      </c>
      <c r="H4624">
        <v>94.696623052831953</v>
      </c>
    </row>
    <row r="4625" spans="1:8" x14ac:dyDescent="0.25">
      <c r="A4625" t="s">
        <v>9774</v>
      </c>
      <c r="B4625" t="s">
        <v>8467</v>
      </c>
      <c r="C4625" t="s">
        <v>13</v>
      </c>
      <c r="D4625">
        <v>2050</v>
      </c>
      <c r="E4625" t="s">
        <v>19</v>
      </c>
      <c r="F4625" t="s">
        <v>15</v>
      </c>
      <c r="G4625" t="s">
        <v>949</v>
      </c>
      <c r="H4625">
        <v>96.833652273650543</v>
      </c>
    </row>
    <row r="4626" spans="1:8" x14ac:dyDescent="0.25">
      <c r="A4626" t="s">
        <v>9775</v>
      </c>
      <c r="B4626" t="s">
        <v>8467</v>
      </c>
      <c r="C4626" t="s">
        <v>13</v>
      </c>
      <c r="D4626">
        <v>2050</v>
      </c>
      <c r="E4626" t="s">
        <v>20</v>
      </c>
      <c r="F4626" t="s">
        <v>15</v>
      </c>
      <c r="G4626" t="s">
        <v>949</v>
      </c>
      <c r="H4626">
        <v>98.384391849664638</v>
      </c>
    </row>
    <row r="4627" spans="1:8" x14ac:dyDescent="0.25">
      <c r="A4627" t="s">
        <v>9776</v>
      </c>
      <c r="B4627" t="s">
        <v>8467</v>
      </c>
      <c r="C4627" t="s">
        <v>13</v>
      </c>
      <c r="D4627">
        <v>2050</v>
      </c>
      <c r="E4627" t="s">
        <v>21</v>
      </c>
      <c r="F4627" t="s">
        <v>15</v>
      </c>
      <c r="G4627" t="s">
        <v>949</v>
      </c>
      <c r="H4627">
        <v>101.33724754991016</v>
      </c>
    </row>
    <row r="4628" spans="1:8" x14ac:dyDescent="0.25">
      <c r="A4628" t="s">
        <v>9777</v>
      </c>
      <c r="B4628" t="s">
        <v>8467</v>
      </c>
      <c r="C4628" t="s">
        <v>13</v>
      </c>
      <c r="D4628">
        <v>2050</v>
      </c>
      <c r="E4628" t="s">
        <v>22</v>
      </c>
      <c r="F4628" t="s">
        <v>15</v>
      </c>
      <c r="G4628" t="s">
        <v>949</v>
      </c>
      <c r="H4628">
        <v>104.92732416387848</v>
      </c>
    </row>
    <row r="4629" spans="1:8" x14ac:dyDescent="0.25">
      <c r="A4629" t="s">
        <v>9778</v>
      </c>
      <c r="B4629" t="s">
        <v>8467</v>
      </c>
      <c r="C4629" t="s">
        <v>13</v>
      </c>
      <c r="D4629">
        <v>2050</v>
      </c>
      <c r="E4629" t="s">
        <v>23</v>
      </c>
      <c r="F4629" t="s">
        <v>15</v>
      </c>
      <c r="G4629" t="s">
        <v>949</v>
      </c>
      <c r="H4629">
        <v>107.49233160613355</v>
      </c>
    </row>
    <row r="4630" spans="1:8" x14ac:dyDescent="0.25">
      <c r="A4630" t="s">
        <v>9779</v>
      </c>
      <c r="B4630" t="s">
        <v>8467</v>
      </c>
      <c r="C4630" t="s">
        <v>13</v>
      </c>
      <c r="D4630">
        <v>2050</v>
      </c>
      <c r="E4630" t="s">
        <v>24</v>
      </c>
      <c r="F4630" t="s">
        <v>15</v>
      </c>
      <c r="G4630" t="s">
        <v>949</v>
      </c>
      <c r="H4630">
        <v>110.36766721683094</v>
      </c>
    </row>
    <row r="4631" spans="1:8" x14ac:dyDescent="0.25">
      <c r="A4631" t="s">
        <v>9780</v>
      </c>
      <c r="B4631" t="s">
        <v>8467</v>
      </c>
      <c r="C4631" t="s">
        <v>13</v>
      </c>
      <c r="D4631">
        <v>2050</v>
      </c>
      <c r="E4631" t="s">
        <v>25</v>
      </c>
      <c r="F4631" t="s">
        <v>15</v>
      </c>
      <c r="G4631" t="s">
        <v>949</v>
      </c>
      <c r="H4631">
        <v>103.71884953303393</v>
      </c>
    </row>
    <row r="4632" spans="1:8" x14ac:dyDescent="0.25">
      <c r="A4632" t="s">
        <v>9781</v>
      </c>
      <c r="B4632" t="s">
        <v>8467</v>
      </c>
      <c r="C4632" t="s">
        <v>13</v>
      </c>
      <c r="D4632">
        <v>2050</v>
      </c>
      <c r="E4632" t="s">
        <v>26</v>
      </c>
      <c r="F4632" t="s">
        <v>15</v>
      </c>
      <c r="G4632" t="s">
        <v>949</v>
      </c>
      <c r="H4632">
        <v>119.50578883379296</v>
      </c>
    </row>
    <row r="4633" spans="1:8" x14ac:dyDescent="0.25">
      <c r="A4633" t="s">
        <v>9782</v>
      </c>
      <c r="B4633" t="s">
        <v>8467</v>
      </c>
      <c r="C4633" t="s">
        <v>13</v>
      </c>
      <c r="D4633">
        <v>2050</v>
      </c>
      <c r="E4633" t="s">
        <v>27</v>
      </c>
      <c r="F4633" t="s">
        <v>15</v>
      </c>
      <c r="G4633" t="s">
        <v>949</v>
      </c>
      <c r="H4633">
        <v>113.89360393454851</v>
      </c>
    </row>
    <row r="4634" spans="1:8" x14ac:dyDescent="0.25">
      <c r="A4634" t="s">
        <v>9783</v>
      </c>
      <c r="B4634" t="s">
        <v>8467</v>
      </c>
      <c r="C4634" t="s">
        <v>13</v>
      </c>
      <c r="D4634">
        <v>2050</v>
      </c>
      <c r="E4634" t="s">
        <v>28</v>
      </c>
      <c r="F4634" t="s">
        <v>15</v>
      </c>
      <c r="G4634" t="s">
        <v>949</v>
      </c>
      <c r="H4634">
        <v>124.84681055888258</v>
      </c>
    </row>
    <row r="4635" spans="1:8" x14ac:dyDescent="0.25">
      <c r="A4635" t="s">
        <v>9784</v>
      </c>
      <c r="B4635" t="s">
        <v>8467</v>
      </c>
      <c r="C4635" t="s">
        <v>13</v>
      </c>
      <c r="D4635">
        <v>2050</v>
      </c>
      <c r="E4635" t="s">
        <v>29</v>
      </c>
      <c r="F4635" t="s">
        <v>15</v>
      </c>
      <c r="G4635" t="s">
        <v>949</v>
      </c>
      <c r="H4635">
        <v>126.9164588837444</v>
      </c>
    </row>
    <row r="4636" spans="1:8" x14ac:dyDescent="0.25">
      <c r="A4636" t="s">
        <v>9785</v>
      </c>
      <c r="B4636" t="s">
        <v>8467</v>
      </c>
      <c r="C4636" t="s">
        <v>13</v>
      </c>
      <c r="D4636">
        <v>2050</v>
      </c>
      <c r="E4636" t="s">
        <v>30</v>
      </c>
      <c r="F4636" t="s">
        <v>15</v>
      </c>
      <c r="G4636" t="s">
        <v>949</v>
      </c>
      <c r="H4636">
        <v>115.99818383661625</v>
      </c>
    </row>
    <row r="4637" spans="1:8" x14ac:dyDescent="0.25">
      <c r="A4637" t="s">
        <v>9786</v>
      </c>
      <c r="B4637" t="s">
        <v>8467</v>
      </c>
      <c r="C4637" t="s">
        <v>13</v>
      </c>
      <c r="D4637">
        <v>2050</v>
      </c>
      <c r="E4637" t="s">
        <v>31</v>
      </c>
      <c r="F4637" t="s">
        <v>15</v>
      </c>
      <c r="G4637" t="s">
        <v>949</v>
      </c>
      <c r="H4637">
        <v>96.994877642414863</v>
      </c>
    </row>
    <row r="4638" spans="1:8" x14ac:dyDescent="0.25">
      <c r="A4638" t="s">
        <v>9787</v>
      </c>
      <c r="B4638" t="s">
        <v>8467</v>
      </c>
      <c r="C4638" t="s">
        <v>13</v>
      </c>
      <c r="D4638">
        <v>2050</v>
      </c>
      <c r="E4638" t="s">
        <v>32</v>
      </c>
      <c r="F4638" t="s">
        <v>15</v>
      </c>
      <c r="G4638" t="s">
        <v>949</v>
      </c>
      <c r="H4638">
        <v>68.75398959805662</v>
      </c>
    </row>
    <row r="4639" spans="1:8" x14ac:dyDescent="0.25">
      <c r="A4639" t="s">
        <v>9788</v>
      </c>
      <c r="B4639" t="s">
        <v>8467</v>
      </c>
      <c r="C4639" t="s">
        <v>13</v>
      </c>
      <c r="D4639">
        <v>2050</v>
      </c>
      <c r="E4639" t="s">
        <v>33</v>
      </c>
      <c r="F4639" t="s">
        <v>15</v>
      </c>
      <c r="G4639" t="s">
        <v>949</v>
      </c>
      <c r="H4639">
        <v>46.305062472370246</v>
      </c>
    </row>
    <row r="4640" spans="1:8" x14ac:dyDescent="0.25">
      <c r="A4640" t="s">
        <v>9789</v>
      </c>
      <c r="B4640" t="s">
        <v>8467</v>
      </c>
      <c r="C4640" t="s">
        <v>13</v>
      </c>
      <c r="D4640">
        <v>2050</v>
      </c>
      <c r="E4640" t="s">
        <v>34</v>
      </c>
      <c r="F4640" t="s">
        <v>15</v>
      </c>
      <c r="G4640" t="s">
        <v>949</v>
      </c>
      <c r="H4640">
        <v>21.197021356524392</v>
      </c>
    </row>
    <row r="4641" spans="1:8" x14ac:dyDescent="0.25">
      <c r="A4641" t="s">
        <v>9790</v>
      </c>
      <c r="B4641" t="s">
        <v>8467</v>
      </c>
      <c r="C4641" t="s">
        <v>13</v>
      </c>
      <c r="D4641">
        <v>2050</v>
      </c>
      <c r="E4641" t="s">
        <v>35</v>
      </c>
      <c r="F4641" t="s">
        <v>15</v>
      </c>
      <c r="G4641" t="s">
        <v>949</v>
      </c>
      <c r="H4641">
        <v>6.0469568587496543</v>
      </c>
    </row>
    <row r="4642" spans="1:8" x14ac:dyDescent="0.25">
      <c r="A4642" t="s">
        <v>9791</v>
      </c>
      <c r="B4642" t="s">
        <v>8467</v>
      </c>
      <c r="C4642" t="s">
        <v>13</v>
      </c>
      <c r="D4642">
        <v>2050</v>
      </c>
      <c r="E4642" t="s">
        <v>36</v>
      </c>
      <c r="F4642" t="s">
        <v>15</v>
      </c>
      <c r="G4642" t="s">
        <v>949</v>
      </c>
      <c r="H4642">
        <v>0.80685344791740021</v>
      </c>
    </row>
    <row r="4643" spans="1:8" x14ac:dyDescent="0.25">
      <c r="A4643" t="s">
        <v>9792</v>
      </c>
      <c r="B4643" t="s">
        <v>8467</v>
      </c>
      <c r="C4643" t="s">
        <v>13</v>
      </c>
      <c r="D4643">
        <v>2050</v>
      </c>
      <c r="E4643" t="s">
        <v>16</v>
      </c>
      <c r="F4643" t="s">
        <v>37</v>
      </c>
      <c r="G4643" t="s">
        <v>949</v>
      </c>
      <c r="H4643">
        <v>86.722883875886495</v>
      </c>
    </row>
    <row r="4644" spans="1:8" x14ac:dyDescent="0.25">
      <c r="A4644" t="s">
        <v>9793</v>
      </c>
      <c r="B4644" t="s">
        <v>8467</v>
      </c>
      <c r="C4644" t="s">
        <v>13</v>
      </c>
      <c r="D4644">
        <v>2050</v>
      </c>
      <c r="E4644" t="s">
        <v>17</v>
      </c>
      <c r="F4644" t="s">
        <v>37</v>
      </c>
      <c r="G4644" t="s">
        <v>949</v>
      </c>
      <c r="H4644">
        <v>88.258344057393316</v>
      </c>
    </row>
    <row r="4645" spans="1:8" x14ac:dyDescent="0.25">
      <c r="A4645" t="s">
        <v>9794</v>
      </c>
      <c r="B4645" t="s">
        <v>8467</v>
      </c>
      <c r="C4645" t="s">
        <v>13</v>
      </c>
      <c r="D4645">
        <v>2050</v>
      </c>
      <c r="E4645" t="s">
        <v>18</v>
      </c>
      <c r="F4645" t="s">
        <v>37</v>
      </c>
      <c r="G4645" t="s">
        <v>949</v>
      </c>
      <c r="H4645">
        <v>89.515557652546931</v>
      </c>
    </row>
    <row r="4646" spans="1:8" x14ac:dyDescent="0.25">
      <c r="A4646" t="s">
        <v>9795</v>
      </c>
      <c r="B4646" t="s">
        <v>8467</v>
      </c>
      <c r="C4646" t="s">
        <v>13</v>
      </c>
      <c r="D4646">
        <v>2050</v>
      </c>
      <c r="E4646" t="s">
        <v>19</v>
      </c>
      <c r="F4646" t="s">
        <v>37</v>
      </c>
      <c r="G4646" t="s">
        <v>949</v>
      </c>
      <c r="H4646">
        <v>91.627292486932561</v>
      </c>
    </row>
    <row r="4647" spans="1:8" x14ac:dyDescent="0.25">
      <c r="A4647" t="s">
        <v>9796</v>
      </c>
      <c r="B4647" t="s">
        <v>8467</v>
      </c>
      <c r="C4647" t="s">
        <v>13</v>
      </c>
      <c r="D4647">
        <v>2050</v>
      </c>
      <c r="E4647" t="s">
        <v>20</v>
      </c>
      <c r="F4647" t="s">
        <v>37</v>
      </c>
      <c r="G4647" t="s">
        <v>949</v>
      </c>
      <c r="H4647">
        <v>93.187655879357166</v>
      </c>
    </row>
    <row r="4648" spans="1:8" x14ac:dyDescent="0.25">
      <c r="A4648" t="s">
        <v>9797</v>
      </c>
      <c r="B4648" t="s">
        <v>8467</v>
      </c>
      <c r="C4648" t="s">
        <v>13</v>
      </c>
      <c r="D4648">
        <v>2050</v>
      </c>
      <c r="E4648" t="s">
        <v>21</v>
      </c>
      <c r="F4648" t="s">
        <v>37</v>
      </c>
      <c r="G4648" t="s">
        <v>949</v>
      </c>
      <c r="H4648">
        <v>96.081005861861158</v>
      </c>
    </row>
    <row r="4649" spans="1:8" x14ac:dyDescent="0.25">
      <c r="A4649" t="s">
        <v>9798</v>
      </c>
      <c r="B4649" t="s">
        <v>8467</v>
      </c>
      <c r="C4649" t="s">
        <v>13</v>
      </c>
      <c r="D4649">
        <v>2050</v>
      </c>
      <c r="E4649" t="s">
        <v>22</v>
      </c>
      <c r="F4649" t="s">
        <v>37</v>
      </c>
      <c r="G4649" t="s">
        <v>949</v>
      </c>
      <c r="H4649">
        <v>99.584653522759837</v>
      </c>
    </row>
    <row r="4650" spans="1:8" x14ac:dyDescent="0.25">
      <c r="A4650" t="s">
        <v>9799</v>
      </c>
      <c r="B4650" t="s">
        <v>8467</v>
      </c>
      <c r="C4650" t="s">
        <v>13</v>
      </c>
      <c r="D4650">
        <v>2050</v>
      </c>
      <c r="E4650" t="s">
        <v>23</v>
      </c>
      <c r="F4650" t="s">
        <v>37</v>
      </c>
      <c r="G4650" t="s">
        <v>949</v>
      </c>
      <c r="H4650">
        <v>102.12138282355072</v>
      </c>
    </row>
    <row r="4651" spans="1:8" x14ac:dyDescent="0.25">
      <c r="A4651" t="s">
        <v>9800</v>
      </c>
      <c r="B4651" t="s">
        <v>8467</v>
      </c>
      <c r="C4651" t="s">
        <v>13</v>
      </c>
      <c r="D4651">
        <v>2050</v>
      </c>
      <c r="E4651" t="s">
        <v>24</v>
      </c>
      <c r="F4651" t="s">
        <v>37</v>
      </c>
      <c r="G4651" t="s">
        <v>949</v>
      </c>
      <c r="H4651">
        <v>104.7580459258042</v>
      </c>
    </row>
    <row r="4652" spans="1:8" x14ac:dyDescent="0.25">
      <c r="A4652" t="s">
        <v>9801</v>
      </c>
      <c r="B4652" t="s">
        <v>8467</v>
      </c>
      <c r="C4652" t="s">
        <v>13</v>
      </c>
      <c r="D4652">
        <v>2050</v>
      </c>
      <c r="E4652" t="s">
        <v>25</v>
      </c>
      <c r="F4652" t="s">
        <v>37</v>
      </c>
      <c r="G4652" t="s">
        <v>949</v>
      </c>
      <c r="H4652">
        <v>99.300607768554841</v>
      </c>
    </row>
    <row r="4653" spans="1:8" x14ac:dyDescent="0.25">
      <c r="A4653" t="s">
        <v>9802</v>
      </c>
      <c r="B4653" t="s">
        <v>8467</v>
      </c>
      <c r="C4653" t="s">
        <v>13</v>
      </c>
      <c r="D4653">
        <v>2050</v>
      </c>
      <c r="E4653" t="s">
        <v>26</v>
      </c>
      <c r="F4653" t="s">
        <v>37</v>
      </c>
      <c r="G4653" t="s">
        <v>949</v>
      </c>
      <c r="H4653">
        <v>115.54788570931528</v>
      </c>
    </row>
    <row r="4654" spans="1:8" x14ac:dyDescent="0.25">
      <c r="A4654" t="s">
        <v>9803</v>
      </c>
      <c r="B4654" t="s">
        <v>8467</v>
      </c>
      <c r="C4654" t="s">
        <v>13</v>
      </c>
      <c r="D4654">
        <v>2050</v>
      </c>
      <c r="E4654" t="s">
        <v>27</v>
      </c>
      <c r="F4654" t="s">
        <v>37</v>
      </c>
      <c r="G4654" t="s">
        <v>949</v>
      </c>
      <c r="H4654">
        <v>112.43081739158455</v>
      </c>
    </row>
    <row r="4655" spans="1:8" x14ac:dyDescent="0.25">
      <c r="A4655" t="s">
        <v>9804</v>
      </c>
      <c r="B4655" t="s">
        <v>8467</v>
      </c>
      <c r="C4655" t="s">
        <v>13</v>
      </c>
      <c r="D4655">
        <v>2050</v>
      </c>
      <c r="E4655" t="s">
        <v>28</v>
      </c>
      <c r="F4655" t="s">
        <v>37</v>
      </c>
      <c r="G4655" t="s">
        <v>949</v>
      </c>
      <c r="H4655">
        <v>126.19740083283729</v>
      </c>
    </row>
    <row r="4656" spans="1:8" x14ac:dyDescent="0.25">
      <c r="A4656" t="s">
        <v>9805</v>
      </c>
      <c r="B4656" t="s">
        <v>8467</v>
      </c>
      <c r="C4656" t="s">
        <v>13</v>
      </c>
      <c r="D4656">
        <v>2050</v>
      </c>
      <c r="E4656" t="s">
        <v>29</v>
      </c>
      <c r="F4656" t="s">
        <v>37</v>
      </c>
      <c r="G4656" t="s">
        <v>949</v>
      </c>
      <c r="H4656">
        <v>133.01970253958322</v>
      </c>
    </row>
    <row r="4657" spans="1:8" x14ac:dyDescent="0.25">
      <c r="A4657" t="s">
        <v>9806</v>
      </c>
      <c r="B4657" t="s">
        <v>8467</v>
      </c>
      <c r="C4657" t="s">
        <v>13</v>
      </c>
      <c r="D4657">
        <v>2050</v>
      </c>
      <c r="E4657" t="s">
        <v>30</v>
      </c>
      <c r="F4657" t="s">
        <v>37</v>
      </c>
      <c r="G4657" t="s">
        <v>949</v>
      </c>
      <c r="H4657">
        <v>129.42293528014619</v>
      </c>
    </row>
    <row r="4658" spans="1:8" x14ac:dyDescent="0.25">
      <c r="A4658" t="s">
        <v>9807</v>
      </c>
      <c r="B4658" t="s">
        <v>8467</v>
      </c>
      <c r="C4658" t="s">
        <v>13</v>
      </c>
      <c r="D4658">
        <v>2050</v>
      </c>
      <c r="E4658" t="s">
        <v>31</v>
      </c>
      <c r="F4658" t="s">
        <v>37</v>
      </c>
      <c r="G4658" t="s">
        <v>949</v>
      </c>
      <c r="H4658">
        <v>119.58959291928549</v>
      </c>
    </row>
    <row r="4659" spans="1:8" x14ac:dyDescent="0.25">
      <c r="A4659" t="s">
        <v>9808</v>
      </c>
      <c r="B4659" t="s">
        <v>8467</v>
      </c>
      <c r="C4659" t="s">
        <v>13</v>
      </c>
      <c r="D4659">
        <v>2050</v>
      </c>
      <c r="E4659" t="s">
        <v>32</v>
      </c>
      <c r="F4659" t="s">
        <v>37</v>
      </c>
      <c r="G4659" t="s">
        <v>949</v>
      </c>
      <c r="H4659">
        <v>99.131204986290115</v>
      </c>
    </row>
    <row r="4660" spans="1:8" x14ac:dyDescent="0.25">
      <c r="A4660" t="s">
        <v>9809</v>
      </c>
      <c r="B4660" t="s">
        <v>8467</v>
      </c>
      <c r="C4660" t="s">
        <v>13</v>
      </c>
      <c r="D4660">
        <v>2050</v>
      </c>
      <c r="E4660" t="s">
        <v>33</v>
      </c>
      <c r="F4660" t="s">
        <v>37</v>
      </c>
      <c r="G4660" t="s">
        <v>949</v>
      </c>
      <c r="H4660">
        <v>82.999853078619608</v>
      </c>
    </row>
    <row r="4661" spans="1:8" x14ac:dyDescent="0.25">
      <c r="A4661" t="s">
        <v>9810</v>
      </c>
      <c r="B4661" t="s">
        <v>8467</v>
      </c>
      <c r="C4661" t="s">
        <v>13</v>
      </c>
      <c r="D4661">
        <v>2050</v>
      </c>
      <c r="E4661" t="s">
        <v>34</v>
      </c>
      <c r="F4661" t="s">
        <v>37</v>
      </c>
      <c r="G4661" t="s">
        <v>949</v>
      </c>
      <c r="H4661">
        <v>50.319292086318484</v>
      </c>
    </row>
    <row r="4662" spans="1:8" x14ac:dyDescent="0.25">
      <c r="A4662" t="s">
        <v>9811</v>
      </c>
      <c r="B4662" t="s">
        <v>8467</v>
      </c>
      <c r="C4662" t="s">
        <v>13</v>
      </c>
      <c r="D4662">
        <v>2050</v>
      </c>
      <c r="E4662" t="s">
        <v>35</v>
      </c>
      <c r="F4662" t="s">
        <v>37</v>
      </c>
      <c r="G4662" t="s">
        <v>949</v>
      </c>
      <c r="H4662">
        <v>20.495615391475251</v>
      </c>
    </row>
    <row r="4663" spans="1:8" x14ac:dyDescent="0.25">
      <c r="A4663" t="s">
        <v>9812</v>
      </c>
      <c r="B4663" t="s">
        <v>8467</v>
      </c>
      <c r="C4663" t="s">
        <v>13</v>
      </c>
      <c r="D4663">
        <v>2050</v>
      </c>
      <c r="E4663" t="s">
        <v>36</v>
      </c>
      <c r="F4663" t="s">
        <v>37</v>
      </c>
      <c r="G4663" t="s">
        <v>949</v>
      </c>
      <c r="H4663">
        <v>4.5048328469161296</v>
      </c>
    </row>
    <row r="4664" spans="1:8" x14ac:dyDescent="0.25">
      <c r="A4664" t="s">
        <v>4183</v>
      </c>
      <c r="B4664" t="s">
        <v>107</v>
      </c>
      <c r="C4664" t="s">
        <v>13</v>
      </c>
      <c r="D4664">
        <v>2050</v>
      </c>
      <c r="E4664" t="s">
        <v>16</v>
      </c>
      <c r="F4664" t="s">
        <v>15</v>
      </c>
      <c r="G4664" t="s">
        <v>906</v>
      </c>
      <c r="H4664">
        <v>68.892455841419221</v>
      </c>
    </row>
    <row r="4665" spans="1:8" x14ac:dyDescent="0.25">
      <c r="A4665" t="s">
        <v>4184</v>
      </c>
      <c r="B4665" t="s">
        <v>107</v>
      </c>
      <c r="C4665" t="s">
        <v>13</v>
      </c>
      <c r="D4665">
        <v>2050</v>
      </c>
      <c r="E4665" t="s">
        <v>17</v>
      </c>
      <c r="F4665" t="s">
        <v>15</v>
      </c>
      <c r="G4665" t="s">
        <v>906</v>
      </c>
      <c r="H4665">
        <v>71.922120561799758</v>
      </c>
    </row>
    <row r="4666" spans="1:8" x14ac:dyDescent="0.25">
      <c r="A4666" t="s">
        <v>4185</v>
      </c>
      <c r="B4666" t="s">
        <v>107</v>
      </c>
      <c r="C4666" t="s">
        <v>13</v>
      </c>
      <c r="D4666">
        <v>2050</v>
      </c>
      <c r="E4666" t="s">
        <v>18</v>
      </c>
      <c r="F4666" t="s">
        <v>15</v>
      </c>
      <c r="G4666" t="s">
        <v>906</v>
      </c>
      <c r="H4666">
        <v>75.215647935329017</v>
      </c>
    </row>
    <row r="4667" spans="1:8" x14ac:dyDescent="0.25">
      <c r="A4667" t="s">
        <v>4186</v>
      </c>
      <c r="B4667" t="s">
        <v>107</v>
      </c>
      <c r="C4667" t="s">
        <v>13</v>
      </c>
      <c r="D4667">
        <v>2050</v>
      </c>
      <c r="E4667" t="s">
        <v>19</v>
      </c>
      <c r="F4667" t="s">
        <v>15</v>
      </c>
      <c r="G4667" t="s">
        <v>906</v>
      </c>
      <c r="H4667">
        <v>78.323662993645016</v>
      </c>
    </row>
    <row r="4668" spans="1:8" x14ac:dyDescent="0.25">
      <c r="A4668" t="s">
        <v>4187</v>
      </c>
      <c r="B4668" t="s">
        <v>107</v>
      </c>
      <c r="C4668" t="s">
        <v>13</v>
      </c>
      <c r="D4668">
        <v>2050</v>
      </c>
      <c r="E4668" t="s">
        <v>20</v>
      </c>
      <c r="F4668" t="s">
        <v>15</v>
      </c>
      <c r="G4668" t="s">
        <v>906</v>
      </c>
      <c r="H4668">
        <v>82.684124444543983</v>
      </c>
    </row>
    <row r="4669" spans="1:8" x14ac:dyDescent="0.25">
      <c r="A4669" t="s">
        <v>4188</v>
      </c>
      <c r="B4669" t="s">
        <v>107</v>
      </c>
      <c r="C4669" t="s">
        <v>13</v>
      </c>
      <c r="D4669">
        <v>2050</v>
      </c>
      <c r="E4669" t="s">
        <v>21</v>
      </c>
      <c r="F4669" t="s">
        <v>15</v>
      </c>
      <c r="G4669" t="s">
        <v>906</v>
      </c>
      <c r="H4669">
        <v>89.452935555417881</v>
      </c>
    </row>
    <row r="4670" spans="1:8" x14ac:dyDescent="0.25">
      <c r="A4670" t="s">
        <v>4189</v>
      </c>
      <c r="B4670" t="s">
        <v>107</v>
      </c>
      <c r="C4670" t="s">
        <v>13</v>
      </c>
      <c r="D4670">
        <v>2050</v>
      </c>
      <c r="E4670" t="s">
        <v>22</v>
      </c>
      <c r="F4670" t="s">
        <v>15</v>
      </c>
      <c r="G4670" t="s">
        <v>906</v>
      </c>
      <c r="H4670">
        <v>97.3303505211193</v>
      </c>
    </row>
    <row r="4671" spans="1:8" x14ac:dyDescent="0.25">
      <c r="A4671" t="s">
        <v>4190</v>
      </c>
      <c r="B4671" t="s">
        <v>107</v>
      </c>
      <c r="C4671" t="s">
        <v>13</v>
      </c>
      <c r="D4671">
        <v>2050</v>
      </c>
      <c r="E4671" t="s">
        <v>23</v>
      </c>
      <c r="F4671" t="s">
        <v>15</v>
      </c>
      <c r="G4671" t="s">
        <v>906</v>
      </c>
      <c r="H4671">
        <v>104.62811237049134</v>
      </c>
    </row>
    <row r="4672" spans="1:8" x14ac:dyDescent="0.25">
      <c r="A4672" t="s">
        <v>4191</v>
      </c>
      <c r="B4672" t="s">
        <v>107</v>
      </c>
      <c r="C4672" t="s">
        <v>13</v>
      </c>
      <c r="D4672">
        <v>2050</v>
      </c>
      <c r="E4672" t="s">
        <v>24</v>
      </c>
      <c r="F4672" t="s">
        <v>15</v>
      </c>
      <c r="G4672" t="s">
        <v>906</v>
      </c>
      <c r="H4672">
        <v>110.77989790078965</v>
      </c>
    </row>
    <row r="4673" spans="1:8" x14ac:dyDescent="0.25">
      <c r="A4673" t="s">
        <v>4192</v>
      </c>
      <c r="B4673" t="s">
        <v>107</v>
      </c>
      <c r="C4673" t="s">
        <v>13</v>
      </c>
      <c r="D4673">
        <v>2050</v>
      </c>
      <c r="E4673" t="s">
        <v>25</v>
      </c>
      <c r="F4673" t="s">
        <v>15</v>
      </c>
      <c r="G4673" t="s">
        <v>906</v>
      </c>
      <c r="H4673">
        <v>103.24628433720653</v>
      </c>
    </row>
    <row r="4674" spans="1:8" x14ac:dyDescent="0.25">
      <c r="A4674" t="s">
        <v>4193</v>
      </c>
      <c r="B4674" t="s">
        <v>107</v>
      </c>
      <c r="C4674" t="s">
        <v>13</v>
      </c>
      <c r="D4674">
        <v>2050</v>
      </c>
      <c r="E4674" t="s">
        <v>26</v>
      </c>
      <c r="F4674" t="s">
        <v>15</v>
      </c>
      <c r="G4674" t="s">
        <v>906</v>
      </c>
      <c r="H4674">
        <v>117.48553289828078</v>
      </c>
    </row>
    <row r="4675" spans="1:8" x14ac:dyDescent="0.25">
      <c r="A4675" t="s">
        <v>4194</v>
      </c>
      <c r="B4675" t="s">
        <v>107</v>
      </c>
      <c r="C4675" t="s">
        <v>13</v>
      </c>
      <c r="D4675">
        <v>2050</v>
      </c>
      <c r="E4675" t="s">
        <v>27</v>
      </c>
      <c r="F4675" t="s">
        <v>15</v>
      </c>
      <c r="G4675" t="s">
        <v>906</v>
      </c>
      <c r="H4675">
        <v>110.50010291114272</v>
      </c>
    </row>
    <row r="4676" spans="1:8" x14ac:dyDescent="0.25">
      <c r="A4676" t="s">
        <v>4195</v>
      </c>
      <c r="B4676" t="s">
        <v>107</v>
      </c>
      <c r="C4676" t="s">
        <v>13</v>
      </c>
      <c r="D4676">
        <v>2050</v>
      </c>
      <c r="E4676" t="s">
        <v>28</v>
      </c>
      <c r="F4676" t="s">
        <v>15</v>
      </c>
      <c r="G4676" t="s">
        <v>906</v>
      </c>
      <c r="H4676">
        <v>121.1195574011294</v>
      </c>
    </row>
    <row r="4677" spans="1:8" x14ac:dyDescent="0.25">
      <c r="A4677" t="s">
        <v>4196</v>
      </c>
      <c r="B4677" t="s">
        <v>107</v>
      </c>
      <c r="C4677" t="s">
        <v>13</v>
      </c>
      <c r="D4677">
        <v>2050</v>
      </c>
      <c r="E4677" t="s">
        <v>29</v>
      </c>
      <c r="F4677" t="s">
        <v>15</v>
      </c>
      <c r="G4677" t="s">
        <v>906</v>
      </c>
      <c r="H4677">
        <v>124.35775479468074</v>
      </c>
    </row>
    <row r="4678" spans="1:8" x14ac:dyDescent="0.25">
      <c r="A4678" t="s">
        <v>4197</v>
      </c>
      <c r="B4678" t="s">
        <v>107</v>
      </c>
      <c r="C4678" t="s">
        <v>13</v>
      </c>
      <c r="D4678">
        <v>2050</v>
      </c>
      <c r="E4678" t="s">
        <v>30</v>
      </c>
      <c r="F4678" t="s">
        <v>15</v>
      </c>
      <c r="G4678" t="s">
        <v>906</v>
      </c>
      <c r="H4678">
        <v>114.27761164805722</v>
      </c>
    </row>
    <row r="4679" spans="1:8" x14ac:dyDescent="0.25">
      <c r="A4679" t="s">
        <v>4198</v>
      </c>
      <c r="B4679" t="s">
        <v>107</v>
      </c>
      <c r="C4679" t="s">
        <v>13</v>
      </c>
      <c r="D4679">
        <v>2050</v>
      </c>
      <c r="E4679" t="s">
        <v>31</v>
      </c>
      <c r="F4679" t="s">
        <v>15</v>
      </c>
      <c r="G4679" t="s">
        <v>906</v>
      </c>
      <c r="H4679">
        <v>96.135407082033254</v>
      </c>
    </row>
    <row r="4680" spans="1:8" x14ac:dyDescent="0.25">
      <c r="A4680" t="s">
        <v>4199</v>
      </c>
      <c r="B4680" t="s">
        <v>107</v>
      </c>
      <c r="C4680" t="s">
        <v>13</v>
      </c>
      <c r="D4680">
        <v>2050</v>
      </c>
      <c r="E4680" t="s">
        <v>32</v>
      </c>
      <c r="F4680" t="s">
        <v>15</v>
      </c>
      <c r="G4680" t="s">
        <v>906</v>
      </c>
      <c r="H4680">
        <v>68.354291505438681</v>
      </c>
    </row>
    <row r="4681" spans="1:8" x14ac:dyDescent="0.25">
      <c r="A4681" t="s">
        <v>4200</v>
      </c>
      <c r="B4681" t="s">
        <v>107</v>
      </c>
      <c r="C4681" t="s">
        <v>13</v>
      </c>
      <c r="D4681">
        <v>2050</v>
      </c>
      <c r="E4681" t="s">
        <v>33</v>
      </c>
      <c r="F4681" t="s">
        <v>15</v>
      </c>
      <c r="G4681" t="s">
        <v>906</v>
      </c>
      <c r="H4681">
        <v>46.118528396481501</v>
      </c>
    </row>
    <row r="4682" spans="1:8" x14ac:dyDescent="0.25">
      <c r="A4682" t="s">
        <v>4201</v>
      </c>
      <c r="B4682" t="s">
        <v>107</v>
      </c>
      <c r="C4682" t="s">
        <v>13</v>
      </c>
      <c r="D4682">
        <v>2050</v>
      </c>
      <c r="E4682" t="s">
        <v>34</v>
      </c>
      <c r="F4682" t="s">
        <v>15</v>
      </c>
      <c r="G4682" t="s">
        <v>906</v>
      </c>
      <c r="H4682">
        <v>21.155002660484843</v>
      </c>
    </row>
    <row r="4683" spans="1:8" x14ac:dyDescent="0.25">
      <c r="A4683" t="s">
        <v>4202</v>
      </c>
      <c r="B4683" t="s">
        <v>107</v>
      </c>
      <c r="C4683" t="s">
        <v>13</v>
      </c>
      <c r="D4683">
        <v>2050</v>
      </c>
      <c r="E4683" t="s">
        <v>35</v>
      </c>
      <c r="F4683" t="s">
        <v>15</v>
      </c>
      <c r="G4683" t="s">
        <v>906</v>
      </c>
      <c r="H4683">
        <v>6.0384119074251297</v>
      </c>
    </row>
    <row r="4684" spans="1:8" x14ac:dyDescent="0.25">
      <c r="A4684" t="s">
        <v>4203</v>
      </c>
      <c r="B4684" t="s">
        <v>107</v>
      </c>
      <c r="C4684" t="s">
        <v>13</v>
      </c>
      <c r="D4684">
        <v>2050</v>
      </c>
      <c r="E4684" t="s">
        <v>36</v>
      </c>
      <c r="F4684" t="s">
        <v>15</v>
      </c>
      <c r="G4684" t="s">
        <v>906</v>
      </c>
      <c r="H4684">
        <v>0.80617740651464087</v>
      </c>
    </row>
    <row r="4685" spans="1:8" x14ac:dyDescent="0.25">
      <c r="A4685" t="s">
        <v>4204</v>
      </c>
      <c r="B4685" t="s">
        <v>107</v>
      </c>
      <c r="C4685" t="s">
        <v>13</v>
      </c>
      <c r="D4685">
        <v>2050</v>
      </c>
      <c r="E4685" t="s">
        <v>16</v>
      </c>
      <c r="F4685" t="s">
        <v>37</v>
      </c>
      <c r="G4685" t="s">
        <v>906</v>
      </c>
      <c r="H4685">
        <v>65.012694190018152</v>
      </c>
    </row>
    <row r="4686" spans="1:8" x14ac:dyDescent="0.25">
      <c r="A4686" t="s">
        <v>4205</v>
      </c>
      <c r="B4686" t="s">
        <v>107</v>
      </c>
      <c r="C4686" t="s">
        <v>13</v>
      </c>
      <c r="D4686">
        <v>2050</v>
      </c>
      <c r="E4686" t="s">
        <v>17</v>
      </c>
      <c r="F4686" t="s">
        <v>37</v>
      </c>
      <c r="G4686" t="s">
        <v>906</v>
      </c>
      <c r="H4686">
        <v>67.572419175590483</v>
      </c>
    </row>
    <row r="4687" spans="1:8" x14ac:dyDescent="0.25">
      <c r="A4687" t="s">
        <v>4206</v>
      </c>
      <c r="B4687" t="s">
        <v>107</v>
      </c>
      <c r="C4687" t="s">
        <v>13</v>
      </c>
      <c r="D4687">
        <v>2050</v>
      </c>
      <c r="E4687" t="s">
        <v>18</v>
      </c>
      <c r="F4687" t="s">
        <v>37</v>
      </c>
      <c r="G4687" t="s">
        <v>906</v>
      </c>
      <c r="H4687">
        <v>70.558256512088562</v>
      </c>
    </row>
    <row r="4688" spans="1:8" x14ac:dyDescent="0.25">
      <c r="A4688" t="s">
        <v>4207</v>
      </c>
      <c r="B4688" t="s">
        <v>107</v>
      </c>
      <c r="C4688" t="s">
        <v>13</v>
      </c>
      <c r="D4688">
        <v>2050</v>
      </c>
      <c r="E4688" t="s">
        <v>19</v>
      </c>
      <c r="F4688" t="s">
        <v>37</v>
      </c>
      <c r="G4688" t="s">
        <v>906</v>
      </c>
      <c r="H4688">
        <v>73.161752487652038</v>
      </c>
    </row>
    <row r="4689" spans="1:8" x14ac:dyDescent="0.25">
      <c r="A4689" t="s">
        <v>4208</v>
      </c>
      <c r="B4689" t="s">
        <v>107</v>
      </c>
      <c r="C4689" t="s">
        <v>13</v>
      </c>
      <c r="D4689">
        <v>2050</v>
      </c>
      <c r="E4689" t="s">
        <v>20</v>
      </c>
      <c r="F4689" t="s">
        <v>37</v>
      </c>
      <c r="G4689" t="s">
        <v>906</v>
      </c>
      <c r="H4689">
        <v>76.970219365780764</v>
      </c>
    </row>
    <row r="4690" spans="1:8" x14ac:dyDescent="0.25">
      <c r="A4690" t="s">
        <v>4209</v>
      </c>
      <c r="B4690" t="s">
        <v>107</v>
      </c>
      <c r="C4690" t="s">
        <v>13</v>
      </c>
      <c r="D4690">
        <v>2050</v>
      </c>
      <c r="E4690" t="s">
        <v>21</v>
      </c>
      <c r="F4690" t="s">
        <v>37</v>
      </c>
      <c r="G4690" t="s">
        <v>906</v>
      </c>
      <c r="H4690">
        <v>82.611893264115281</v>
      </c>
    </row>
    <row r="4691" spans="1:8" x14ac:dyDescent="0.25">
      <c r="A4691" t="s">
        <v>4210</v>
      </c>
      <c r="B4691" t="s">
        <v>107</v>
      </c>
      <c r="C4691" t="s">
        <v>13</v>
      </c>
      <c r="D4691">
        <v>2050</v>
      </c>
      <c r="E4691" t="s">
        <v>22</v>
      </c>
      <c r="F4691" t="s">
        <v>37</v>
      </c>
      <c r="G4691" t="s">
        <v>906</v>
      </c>
      <c r="H4691">
        <v>89.183975140105744</v>
      </c>
    </row>
    <row r="4692" spans="1:8" x14ac:dyDescent="0.25">
      <c r="A4692" t="s">
        <v>4211</v>
      </c>
      <c r="B4692" t="s">
        <v>107</v>
      </c>
      <c r="C4692" t="s">
        <v>13</v>
      </c>
      <c r="D4692">
        <v>2050</v>
      </c>
      <c r="E4692" t="s">
        <v>23</v>
      </c>
      <c r="F4692" t="s">
        <v>37</v>
      </c>
      <c r="G4692" t="s">
        <v>906</v>
      </c>
      <c r="H4692">
        <v>95.175115345420309</v>
      </c>
    </row>
    <row r="4693" spans="1:8" x14ac:dyDescent="0.25">
      <c r="A4693" t="s">
        <v>4212</v>
      </c>
      <c r="B4693" t="s">
        <v>107</v>
      </c>
      <c r="C4693" t="s">
        <v>13</v>
      </c>
      <c r="D4693">
        <v>2050</v>
      </c>
      <c r="E4693" t="s">
        <v>24</v>
      </c>
      <c r="F4693" t="s">
        <v>37</v>
      </c>
      <c r="G4693" t="s">
        <v>906</v>
      </c>
      <c r="H4693">
        <v>100.28687212946589</v>
      </c>
    </row>
    <row r="4694" spans="1:8" x14ac:dyDescent="0.25">
      <c r="A4694" t="s">
        <v>4213</v>
      </c>
      <c r="B4694" t="s">
        <v>107</v>
      </c>
      <c r="C4694" t="s">
        <v>13</v>
      </c>
      <c r="D4694">
        <v>2050</v>
      </c>
      <c r="E4694" t="s">
        <v>25</v>
      </c>
      <c r="F4694" t="s">
        <v>37</v>
      </c>
      <c r="G4694" t="s">
        <v>906</v>
      </c>
      <c r="H4694">
        <v>94.148835432875757</v>
      </c>
    </row>
    <row r="4695" spans="1:8" x14ac:dyDescent="0.25">
      <c r="A4695" t="s">
        <v>4214</v>
      </c>
      <c r="B4695" t="s">
        <v>107</v>
      </c>
      <c r="C4695" t="s">
        <v>13</v>
      </c>
      <c r="D4695">
        <v>2050</v>
      </c>
      <c r="E4695" t="s">
        <v>26</v>
      </c>
      <c r="F4695" t="s">
        <v>37</v>
      </c>
      <c r="G4695" t="s">
        <v>906</v>
      </c>
      <c r="H4695">
        <v>108.65500299306323</v>
      </c>
    </row>
    <row r="4696" spans="1:8" x14ac:dyDescent="0.25">
      <c r="A4696" t="s">
        <v>4215</v>
      </c>
      <c r="B4696" t="s">
        <v>107</v>
      </c>
      <c r="C4696" t="s">
        <v>13</v>
      </c>
      <c r="D4696">
        <v>2050</v>
      </c>
      <c r="E4696" t="s">
        <v>27</v>
      </c>
      <c r="F4696" t="s">
        <v>37</v>
      </c>
      <c r="G4696" t="s">
        <v>906</v>
      </c>
      <c r="H4696">
        <v>104.0351704733519</v>
      </c>
    </row>
    <row r="4697" spans="1:8" x14ac:dyDescent="0.25">
      <c r="A4697" t="s">
        <v>4216</v>
      </c>
      <c r="B4697" t="s">
        <v>107</v>
      </c>
      <c r="C4697" t="s">
        <v>13</v>
      </c>
      <c r="D4697">
        <v>2050</v>
      </c>
      <c r="E4697" t="s">
        <v>28</v>
      </c>
      <c r="F4697" t="s">
        <v>37</v>
      </c>
      <c r="G4697" t="s">
        <v>906</v>
      </c>
      <c r="H4697">
        <v>117.53810745477176</v>
      </c>
    </row>
    <row r="4698" spans="1:8" x14ac:dyDescent="0.25">
      <c r="A4698" t="s">
        <v>4217</v>
      </c>
      <c r="B4698" t="s">
        <v>107</v>
      </c>
      <c r="C4698" t="s">
        <v>13</v>
      </c>
      <c r="D4698">
        <v>2050</v>
      </c>
      <c r="E4698" t="s">
        <v>29</v>
      </c>
      <c r="F4698" t="s">
        <v>37</v>
      </c>
      <c r="G4698" t="s">
        <v>906</v>
      </c>
      <c r="H4698">
        <v>126.82889272497462</v>
      </c>
    </row>
    <row r="4699" spans="1:8" x14ac:dyDescent="0.25">
      <c r="A4699" t="s">
        <v>4218</v>
      </c>
      <c r="B4699" t="s">
        <v>107</v>
      </c>
      <c r="C4699" t="s">
        <v>13</v>
      </c>
      <c r="D4699">
        <v>2050</v>
      </c>
      <c r="E4699" t="s">
        <v>30</v>
      </c>
      <c r="F4699" t="s">
        <v>37</v>
      </c>
      <c r="G4699" t="s">
        <v>906</v>
      </c>
      <c r="H4699">
        <v>125.6481740943556</v>
      </c>
    </row>
    <row r="4700" spans="1:8" x14ac:dyDescent="0.25">
      <c r="A4700" t="s">
        <v>4219</v>
      </c>
      <c r="B4700" t="s">
        <v>107</v>
      </c>
      <c r="C4700" t="s">
        <v>13</v>
      </c>
      <c r="D4700">
        <v>2050</v>
      </c>
      <c r="E4700" t="s">
        <v>31</v>
      </c>
      <c r="F4700" t="s">
        <v>37</v>
      </c>
      <c r="G4700" t="s">
        <v>906</v>
      </c>
      <c r="H4700">
        <v>117.34966831287764</v>
      </c>
    </row>
    <row r="4701" spans="1:8" x14ac:dyDescent="0.25">
      <c r="A4701" t="s">
        <v>4220</v>
      </c>
      <c r="B4701" t="s">
        <v>107</v>
      </c>
      <c r="C4701" t="s">
        <v>13</v>
      </c>
      <c r="D4701">
        <v>2050</v>
      </c>
      <c r="E4701" t="s">
        <v>32</v>
      </c>
      <c r="F4701" t="s">
        <v>37</v>
      </c>
      <c r="G4701" t="s">
        <v>906</v>
      </c>
      <c r="H4701">
        <v>97.991456894386289</v>
      </c>
    </row>
    <row r="4702" spans="1:8" x14ac:dyDescent="0.25">
      <c r="A4702" t="s">
        <v>4221</v>
      </c>
      <c r="B4702" t="s">
        <v>107</v>
      </c>
      <c r="C4702" t="s">
        <v>13</v>
      </c>
      <c r="D4702">
        <v>2050</v>
      </c>
      <c r="E4702" t="s">
        <v>33</v>
      </c>
      <c r="F4702" t="s">
        <v>37</v>
      </c>
      <c r="G4702" t="s">
        <v>906</v>
      </c>
      <c r="H4702">
        <v>82.463094080310157</v>
      </c>
    </row>
    <row r="4703" spans="1:8" x14ac:dyDescent="0.25">
      <c r="A4703" t="s">
        <v>4222</v>
      </c>
      <c r="B4703" t="s">
        <v>107</v>
      </c>
      <c r="C4703" t="s">
        <v>13</v>
      </c>
      <c r="D4703">
        <v>2050</v>
      </c>
      <c r="E4703" t="s">
        <v>34</v>
      </c>
      <c r="F4703" t="s">
        <v>37</v>
      </c>
      <c r="G4703" t="s">
        <v>906</v>
      </c>
      <c r="H4703">
        <v>50.127345322682288</v>
      </c>
    </row>
    <row r="4704" spans="1:8" x14ac:dyDescent="0.25">
      <c r="A4704" t="s">
        <v>4223</v>
      </c>
      <c r="B4704" t="s">
        <v>107</v>
      </c>
      <c r="C4704" t="s">
        <v>13</v>
      </c>
      <c r="D4704">
        <v>2050</v>
      </c>
      <c r="E4704" t="s">
        <v>35</v>
      </c>
      <c r="F4704" t="s">
        <v>37</v>
      </c>
      <c r="G4704" t="s">
        <v>906</v>
      </c>
      <c r="H4704">
        <v>20.455864318684199</v>
      </c>
    </row>
    <row r="4705" spans="1:8" x14ac:dyDescent="0.25">
      <c r="A4705" t="s">
        <v>4224</v>
      </c>
      <c r="B4705" t="s">
        <v>107</v>
      </c>
      <c r="C4705" t="s">
        <v>13</v>
      </c>
      <c r="D4705">
        <v>2050</v>
      </c>
      <c r="E4705" t="s">
        <v>36</v>
      </c>
      <c r="F4705" t="s">
        <v>37</v>
      </c>
      <c r="G4705" t="s">
        <v>906</v>
      </c>
      <c r="H4705">
        <v>4.4942955034299068</v>
      </c>
    </row>
    <row r="4706" spans="1:8" x14ac:dyDescent="0.25">
      <c r="A4706" t="s">
        <v>4225</v>
      </c>
      <c r="B4706" t="s">
        <v>107</v>
      </c>
      <c r="C4706" t="s">
        <v>13</v>
      </c>
      <c r="D4706">
        <v>2050</v>
      </c>
      <c r="E4706" t="s">
        <v>16</v>
      </c>
      <c r="F4706" t="s">
        <v>15</v>
      </c>
      <c r="G4706" t="s">
        <v>949</v>
      </c>
      <c r="H4706">
        <v>72.054466254604478</v>
      </c>
    </row>
    <row r="4707" spans="1:8" x14ac:dyDescent="0.25">
      <c r="A4707" t="s">
        <v>4226</v>
      </c>
      <c r="B4707" t="s">
        <v>107</v>
      </c>
      <c r="C4707" t="s">
        <v>13</v>
      </c>
      <c r="D4707">
        <v>2050</v>
      </c>
      <c r="E4707" t="s">
        <v>17</v>
      </c>
      <c r="F4707" t="s">
        <v>15</v>
      </c>
      <c r="G4707" t="s">
        <v>949</v>
      </c>
      <c r="H4707">
        <v>74.799376448012168</v>
      </c>
    </row>
    <row r="4708" spans="1:8" x14ac:dyDescent="0.25">
      <c r="A4708" t="s">
        <v>4227</v>
      </c>
      <c r="B4708" t="s">
        <v>107</v>
      </c>
      <c r="C4708" t="s">
        <v>13</v>
      </c>
      <c r="D4708">
        <v>2050</v>
      </c>
      <c r="E4708" t="s">
        <v>18</v>
      </c>
      <c r="F4708" t="s">
        <v>15</v>
      </c>
      <c r="G4708" t="s">
        <v>949</v>
      </c>
      <c r="H4708">
        <v>78.165116670792713</v>
      </c>
    </row>
    <row r="4709" spans="1:8" x14ac:dyDescent="0.25">
      <c r="A4709" t="s">
        <v>4228</v>
      </c>
      <c r="B4709" t="s">
        <v>107</v>
      </c>
      <c r="C4709" t="s">
        <v>13</v>
      </c>
      <c r="D4709">
        <v>2050</v>
      </c>
      <c r="E4709" t="s">
        <v>19</v>
      </c>
      <c r="F4709" t="s">
        <v>15</v>
      </c>
      <c r="G4709" t="s">
        <v>949</v>
      </c>
      <c r="H4709">
        <v>81.578350321256934</v>
      </c>
    </row>
    <row r="4710" spans="1:8" x14ac:dyDescent="0.25">
      <c r="A4710" t="s">
        <v>4229</v>
      </c>
      <c r="B4710" t="s">
        <v>107</v>
      </c>
      <c r="C4710" t="s">
        <v>13</v>
      </c>
      <c r="D4710">
        <v>2050</v>
      </c>
      <c r="E4710" t="s">
        <v>20</v>
      </c>
      <c r="F4710" t="s">
        <v>15</v>
      </c>
      <c r="G4710" t="s">
        <v>949</v>
      </c>
      <c r="H4710">
        <v>86.012932761813119</v>
      </c>
    </row>
    <row r="4711" spans="1:8" x14ac:dyDescent="0.25">
      <c r="A4711" t="s">
        <v>4230</v>
      </c>
      <c r="B4711" t="s">
        <v>107</v>
      </c>
      <c r="C4711" t="s">
        <v>13</v>
      </c>
      <c r="D4711">
        <v>2050</v>
      </c>
      <c r="E4711" t="s">
        <v>21</v>
      </c>
      <c r="F4711" t="s">
        <v>15</v>
      </c>
      <c r="G4711" t="s">
        <v>949</v>
      </c>
      <c r="H4711">
        <v>91.773290451826256</v>
      </c>
    </row>
    <row r="4712" spans="1:8" x14ac:dyDescent="0.25">
      <c r="A4712" t="s">
        <v>4231</v>
      </c>
      <c r="B4712" t="s">
        <v>107</v>
      </c>
      <c r="C4712" t="s">
        <v>13</v>
      </c>
      <c r="D4712">
        <v>2050</v>
      </c>
      <c r="E4712" t="s">
        <v>22</v>
      </c>
      <c r="F4712" t="s">
        <v>15</v>
      </c>
      <c r="G4712" t="s">
        <v>949</v>
      </c>
      <c r="H4712">
        <v>98.498754978344905</v>
      </c>
    </row>
    <row r="4713" spans="1:8" x14ac:dyDescent="0.25">
      <c r="A4713" t="s">
        <v>4232</v>
      </c>
      <c r="B4713" t="s">
        <v>107</v>
      </c>
      <c r="C4713" t="s">
        <v>13</v>
      </c>
      <c r="D4713">
        <v>2050</v>
      </c>
      <c r="E4713" t="s">
        <v>23</v>
      </c>
      <c r="F4713" t="s">
        <v>15</v>
      </c>
      <c r="G4713" t="s">
        <v>949</v>
      </c>
      <c r="H4713">
        <v>104.71833595178167</v>
      </c>
    </row>
    <row r="4714" spans="1:8" x14ac:dyDescent="0.25">
      <c r="A4714" t="s">
        <v>4233</v>
      </c>
      <c r="B4714" t="s">
        <v>107</v>
      </c>
      <c r="C4714" t="s">
        <v>13</v>
      </c>
      <c r="D4714">
        <v>2050</v>
      </c>
      <c r="E4714" t="s">
        <v>24</v>
      </c>
      <c r="F4714" t="s">
        <v>15</v>
      </c>
      <c r="G4714" t="s">
        <v>949</v>
      </c>
      <c r="H4714">
        <v>110.36766721683094</v>
      </c>
    </row>
    <row r="4715" spans="1:8" x14ac:dyDescent="0.25">
      <c r="A4715" t="s">
        <v>4234</v>
      </c>
      <c r="B4715" t="s">
        <v>107</v>
      </c>
      <c r="C4715" t="s">
        <v>13</v>
      </c>
      <c r="D4715">
        <v>2050</v>
      </c>
      <c r="E4715" t="s">
        <v>25</v>
      </c>
      <c r="F4715" t="s">
        <v>15</v>
      </c>
      <c r="G4715" t="s">
        <v>949</v>
      </c>
      <c r="H4715">
        <v>103.71884953303393</v>
      </c>
    </row>
    <row r="4716" spans="1:8" x14ac:dyDescent="0.25">
      <c r="A4716" t="s">
        <v>4235</v>
      </c>
      <c r="B4716" t="s">
        <v>107</v>
      </c>
      <c r="C4716" t="s">
        <v>13</v>
      </c>
      <c r="D4716">
        <v>2050</v>
      </c>
      <c r="E4716" t="s">
        <v>26</v>
      </c>
      <c r="F4716" t="s">
        <v>15</v>
      </c>
      <c r="G4716" t="s">
        <v>949</v>
      </c>
      <c r="H4716">
        <v>119.50578883379296</v>
      </c>
    </row>
    <row r="4717" spans="1:8" x14ac:dyDescent="0.25">
      <c r="A4717" t="s">
        <v>4236</v>
      </c>
      <c r="B4717" t="s">
        <v>107</v>
      </c>
      <c r="C4717" t="s">
        <v>13</v>
      </c>
      <c r="D4717">
        <v>2050</v>
      </c>
      <c r="E4717" t="s">
        <v>27</v>
      </c>
      <c r="F4717" t="s">
        <v>15</v>
      </c>
      <c r="G4717" t="s">
        <v>949</v>
      </c>
      <c r="H4717">
        <v>113.89360393454851</v>
      </c>
    </row>
    <row r="4718" spans="1:8" x14ac:dyDescent="0.25">
      <c r="A4718" t="s">
        <v>4237</v>
      </c>
      <c r="B4718" t="s">
        <v>107</v>
      </c>
      <c r="C4718" t="s">
        <v>13</v>
      </c>
      <c r="D4718">
        <v>2050</v>
      </c>
      <c r="E4718" t="s">
        <v>28</v>
      </c>
      <c r="F4718" t="s">
        <v>15</v>
      </c>
      <c r="G4718" t="s">
        <v>949</v>
      </c>
      <c r="H4718">
        <v>124.84681055888258</v>
      </c>
    </row>
    <row r="4719" spans="1:8" x14ac:dyDescent="0.25">
      <c r="A4719" t="s">
        <v>4238</v>
      </c>
      <c r="B4719" t="s">
        <v>107</v>
      </c>
      <c r="C4719" t="s">
        <v>13</v>
      </c>
      <c r="D4719">
        <v>2050</v>
      </c>
      <c r="E4719" t="s">
        <v>29</v>
      </c>
      <c r="F4719" t="s">
        <v>15</v>
      </c>
      <c r="G4719" t="s">
        <v>949</v>
      </c>
      <c r="H4719">
        <v>126.9164588837444</v>
      </c>
    </row>
    <row r="4720" spans="1:8" x14ac:dyDescent="0.25">
      <c r="A4720" t="s">
        <v>4239</v>
      </c>
      <c r="B4720" t="s">
        <v>107</v>
      </c>
      <c r="C4720" t="s">
        <v>13</v>
      </c>
      <c r="D4720">
        <v>2050</v>
      </c>
      <c r="E4720" t="s">
        <v>30</v>
      </c>
      <c r="F4720" t="s">
        <v>15</v>
      </c>
      <c r="G4720" t="s">
        <v>949</v>
      </c>
      <c r="H4720">
        <v>115.99818383661625</v>
      </c>
    </row>
    <row r="4721" spans="1:8" x14ac:dyDescent="0.25">
      <c r="A4721" t="s">
        <v>4240</v>
      </c>
      <c r="B4721" t="s">
        <v>107</v>
      </c>
      <c r="C4721" t="s">
        <v>13</v>
      </c>
      <c r="D4721">
        <v>2050</v>
      </c>
      <c r="E4721" t="s">
        <v>31</v>
      </c>
      <c r="F4721" t="s">
        <v>15</v>
      </c>
      <c r="G4721" t="s">
        <v>949</v>
      </c>
      <c r="H4721">
        <v>96.994877642414863</v>
      </c>
    </row>
    <row r="4722" spans="1:8" x14ac:dyDescent="0.25">
      <c r="A4722" t="s">
        <v>4241</v>
      </c>
      <c r="B4722" t="s">
        <v>107</v>
      </c>
      <c r="C4722" t="s">
        <v>13</v>
      </c>
      <c r="D4722">
        <v>2050</v>
      </c>
      <c r="E4722" t="s">
        <v>32</v>
      </c>
      <c r="F4722" t="s">
        <v>15</v>
      </c>
      <c r="G4722" t="s">
        <v>949</v>
      </c>
      <c r="H4722">
        <v>68.75398959805662</v>
      </c>
    </row>
    <row r="4723" spans="1:8" x14ac:dyDescent="0.25">
      <c r="A4723" t="s">
        <v>4242</v>
      </c>
      <c r="B4723" t="s">
        <v>107</v>
      </c>
      <c r="C4723" t="s">
        <v>13</v>
      </c>
      <c r="D4723">
        <v>2050</v>
      </c>
      <c r="E4723" t="s">
        <v>33</v>
      </c>
      <c r="F4723" t="s">
        <v>15</v>
      </c>
      <c r="G4723" t="s">
        <v>949</v>
      </c>
      <c r="H4723">
        <v>46.305062472370246</v>
      </c>
    </row>
    <row r="4724" spans="1:8" x14ac:dyDescent="0.25">
      <c r="A4724" t="s">
        <v>4243</v>
      </c>
      <c r="B4724" t="s">
        <v>107</v>
      </c>
      <c r="C4724" t="s">
        <v>13</v>
      </c>
      <c r="D4724">
        <v>2050</v>
      </c>
      <c r="E4724" t="s">
        <v>34</v>
      </c>
      <c r="F4724" t="s">
        <v>15</v>
      </c>
      <c r="G4724" t="s">
        <v>949</v>
      </c>
      <c r="H4724">
        <v>21.197021356524392</v>
      </c>
    </row>
    <row r="4725" spans="1:8" x14ac:dyDescent="0.25">
      <c r="A4725" t="s">
        <v>4244</v>
      </c>
      <c r="B4725" t="s">
        <v>107</v>
      </c>
      <c r="C4725" t="s">
        <v>13</v>
      </c>
      <c r="D4725">
        <v>2050</v>
      </c>
      <c r="E4725" t="s">
        <v>35</v>
      </c>
      <c r="F4725" t="s">
        <v>15</v>
      </c>
      <c r="G4725" t="s">
        <v>949</v>
      </c>
      <c r="H4725">
        <v>6.0469568587496543</v>
      </c>
    </row>
    <row r="4726" spans="1:8" x14ac:dyDescent="0.25">
      <c r="A4726" t="s">
        <v>4245</v>
      </c>
      <c r="B4726" t="s">
        <v>107</v>
      </c>
      <c r="C4726" t="s">
        <v>13</v>
      </c>
      <c r="D4726">
        <v>2050</v>
      </c>
      <c r="E4726" t="s">
        <v>36</v>
      </c>
      <c r="F4726" t="s">
        <v>15</v>
      </c>
      <c r="G4726" t="s">
        <v>949</v>
      </c>
      <c r="H4726">
        <v>0.80685344791740021</v>
      </c>
    </row>
    <row r="4727" spans="1:8" x14ac:dyDescent="0.25">
      <c r="A4727" t="s">
        <v>4246</v>
      </c>
      <c r="B4727" t="s">
        <v>107</v>
      </c>
      <c r="C4727" t="s">
        <v>13</v>
      </c>
      <c r="D4727">
        <v>2050</v>
      </c>
      <c r="E4727" t="s">
        <v>16</v>
      </c>
      <c r="F4727" t="s">
        <v>37</v>
      </c>
      <c r="G4727" t="s">
        <v>949</v>
      </c>
      <c r="H4727">
        <v>67.975911560947623</v>
      </c>
    </row>
    <row r="4728" spans="1:8" x14ac:dyDescent="0.25">
      <c r="A4728" t="s">
        <v>4247</v>
      </c>
      <c r="B4728" t="s">
        <v>107</v>
      </c>
      <c r="C4728" t="s">
        <v>13</v>
      </c>
      <c r="D4728">
        <v>2050</v>
      </c>
      <c r="E4728" t="s">
        <v>17</v>
      </c>
      <c r="F4728" t="s">
        <v>37</v>
      </c>
      <c r="G4728" t="s">
        <v>949</v>
      </c>
      <c r="H4728">
        <v>70.636085564821585</v>
      </c>
    </row>
    <row r="4729" spans="1:8" x14ac:dyDescent="0.25">
      <c r="A4729" t="s">
        <v>4248</v>
      </c>
      <c r="B4729" t="s">
        <v>107</v>
      </c>
      <c r="C4729" t="s">
        <v>13</v>
      </c>
      <c r="D4729">
        <v>2050</v>
      </c>
      <c r="E4729" t="s">
        <v>18</v>
      </c>
      <c r="F4729" t="s">
        <v>37</v>
      </c>
      <c r="G4729" t="s">
        <v>949</v>
      </c>
      <c r="H4729">
        <v>73.88852719551285</v>
      </c>
    </row>
    <row r="4730" spans="1:8" x14ac:dyDescent="0.25">
      <c r="A4730" t="s">
        <v>4249</v>
      </c>
      <c r="B4730" t="s">
        <v>107</v>
      </c>
      <c r="C4730" t="s">
        <v>13</v>
      </c>
      <c r="D4730">
        <v>2050</v>
      </c>
      <c r="E4730" t="s">
        <v>19</v>
      </c>
      <c r="F4730" t="s">
        <v>37</v>
      </c>
      <c r="G4730" t="s">
        <v>949</v>
      </c>
      <c r="H4730">
        <v>77.192207357454294</v>
      </c>
    </row>
    <row r="4731" spans="1:8" x14ac:dyDescent="0.25">
      <c r="A4731" t="s">
        <v>4250</v>
      </c>
      <c r="B4731" t="s">
        <v>107</v>
      </c>
      <c r="C4731" t="s">
        <v>13</v>
      </c>
      <c r="D4731">
        <v>2050</v>
      </c>
      <c r="E4731" t="s">
        <v>20</v>
      </c>
      <c r="F4731" t="s">
        <v>37</v>
      </c>
      <c r="G4731" t="s">
        <v>949</v>
      </c>
      <c r="H4731">
        <v>81.469666363643356</v>
      </c>
    </row>
    <row r="4732" spans="1:8" x14ac:dyDescent="0.25">
      <c r="A4732" t="s">
        <v>4251</v>
      </c>
      <c r="B4732" t="s">
        <v>107</v>
      </c>
      <c r="C4732" t="s">
        <v>13</v>
      </c>
      <c r="D4732">
        <v>2050</v>
      </c>
      <c r="E4732" t="s">
        <v>21</v>
      </c>
      <c r="F4732" t="s">
        <v>37</v>
      </c>
      <c r="G4732" t="s">
        <v>949</v>
      </c>
      <c r="H4732">
        <v>87.013119766464612</v>
      </c>
    </row>
    <row r="4733" spans="1:8" x14ac:dyDescent="0.25">
      <c r="A4733" t="s">
        <v>4252</v>
      </c>
      <c r="B4733" t="s">
        <v>107</v>
      </c>
      <c r="C4733" t="s">
        <v>13</v>
      </c>
      <c r="D4733">
        <v>2050</v>
      </c>
      <c r="E4733" t="s">
        <v>22</v>
      </c>
      <c r="F4733" t="s">
        <v>37</v>
      </c>
      <c r="G4733" t="s">
        <v>949</v>
      </c>
      <c r="H4733">
        <v>93.483413068094379</v>
      </c>
    </row>
    <row r="4734" spans="1:8" x14ac:dyDescent="0.25">
      <c r="A4734" t="s">
        <v>4253</v>
      </c>
      <c r="B4734" t="s">
        <v>107</v>
      </c>
      <c r="C4734" t="s">
        <v>13</v>
      </c>
      <c r="D4734">
        <v>2050</v>
      </c>
      <c r="E4734" t="s">
        <v>23</v>
      </c>
      <c r="F4734" t="s">
        <v>37</v>
      </c>
      <c r="G4734" t="s">
        <v>949</v>
      </c>
      <c r="H4734">
        <v>99.485992299071924</v>
      </c>
    </row>
    <row r="4735" spans="1:8" x14ac:dyDescent="0.25">
      <c r="A4735" t="s">
        <v>4254</v>
      </c>
      <c r="B4735" t="s">
        <v>107</v>
      </c>
      <c r="C4735" t="s">
        <v>13</v>
      </c>
      <c r="D4735">
        <v>2050</v>
      </c>
      <c r="E4735" t="s">
        <v>24</v>
      </c>
      <c r="F4735" t="s">
        <v>37</v>
      </c>
      <c r="G4735" t="s">
        <v>949</v>
      </c>
      <c r="H4735">
        <v>104.7580459258042</v>
      </c>
    </row>
    <row r="4736" spans="1:8" x14ac:dyDescent="0.25">
      <c r="A4736" t="s">
        <v>4255</v>
      </c>
      <c r="B4736" t="s">
        <v>107</v>
      </c>
      <c r="C4736" t="s">
        <v>13</v>
      </c>
      <c r="D4736">
        <v>2050</v>
      </c>
      <c r="E4736" t="s">
        <v>25</v>
      </c>
      <c r="F4736" t="s">
        <v>37</v>
      </c>
      <c r="G4736" t="s">
        <v>949</v>
      </c>
      <c r="H4736">
        <v>99.300607768554841</v>
      </c>
    </row>
    <row r="4737" spans="1:8" x14ac:dyDescent="0.25">
      <c r="A4737" t="s">
        <v>4256</v>
      </c>
      <c r="B4737" t="s">
        <v>107</v>
      </c>
      <c r="C4737" t="s">
        <v>13</v>
      </c>
      <c r="D4737">
        <v>2050</v>
      </c>
      <c r="E4737" t="s">
        <v>26</v>
      </c>
      <c r="F4737" t="s">
        <v>37</v>
      </c>
      <c r="G4737" t="s">
        <v>949</v>
      </c>
      <c r="H4737">
        <v>115.54788570931528</v>
      </c>
    </row>
    <row r="4738" spans="1:8" x14ac:dyDescent="0.25">
      <c r="A4738" t="s">
        <v>4257</v>
      </c>
      <c r="B4738" t="s">
        <v>107</v>
      </c>
      <c r="C4738" t="s">
        <v>13</v>
      </c>
      <c r="D4738">
        <v>2050</v>
      </c>
      <c r="E4738" t="s">
        <v>27</v>
      </c>
      <c r="F4738" t="s">
        <v>37</v>
      </c>
      <c r="G4738" t="s">
        <v>949</v>
      </c>
      <c r="H4738">
        <v>112.43081739158455</v>
      </c>
    </row>
    <row r="4739" spans="1:8" x14ac:dyDescent="0.25">
      <c r="A4739" t="s">
        <v>4258</v>
      </c>
      <c r="B4739" t="s">
        <v>107</v>
      </c>
      <c r="C4739" t="s">
        <v>13</v>
      </c>
      <c r="D4739">
        <v>2050</v>
      </c>
      <c r="E4739" t="s">
        <v>28</v>
      </c>
      <c r="F4739" t="s">
        <v>37</v>
      </c>
      <c r="G4739" t="s">
        <v>949</v>
      </c>
      <c r="H4739">
        <v>126.19740083283729</v>
      </c>
    </row>
    <row r="4740" spans="1:8" x14ac:dyDescent="0.25">
      <c r="A4740" t="s">
        <v>4259</v>
      </c>
      <c r="B4740" t="s">
        <v>107</v>
      </c>
      <c r="C4740" t="s">
        <v>13</v>
      </c>
      <c r="D4740">
        <v>2050</v>
      </c>
      <c r="E4740" t="s">
        <v>29</v>
      </c>
      <c r="F4740" t="s">
        <v>37</v>
      </c>
      <c r="G4740" t="s">
        <v>949</v>
      </c>
      <c r="H4740">
        <v>133.01970253958322</v>
      </c>
    </row>
    <row r="4741" spans="1:8" x14ac:dyDescent="0.25">
      <c r="A4741" t="s">
        <v>4260</v>
      </c>
      <c r="B4741" t="s">
        <v>107</v>
      </c>
      <c r="C4741" t="s">
        <v>13</v>
      </c>
      <c r="D4741">
        <v>2050</v>
      </c>
      <c r="E4741" t="s">
        <v>30</v>
      </c>
      <c r="F4741" t="s">
        <v>37</v>
      </c>
      <c r="G4741" t="s">
        <v>949</v>
      </c>
      <c r="H4741">
        <v>129.42293528014619</v>
      </c>
    </row>
    <row r="4742" spans="1:8" x14ac:dyDescent="0.25">
      <c r="A4742" t="s">
        <v>4261</v>
      </c>
      <c r="B4742" t="s">
        <v>107</v>
      </c>
      <c r="C4742" t="s">
        <v>13</v>
      </c>
      <c r="D4742">
        <v>2050</v>
      </c>
      <c r="E4742" t="s">
        <v>31</v>
      </c>
      <c r="F4742" t="s">
        <v>37</v>
      </c>
      <c r="G4742" t="s">
        <v>949</v>
      </c>
      <c r="H4742">
        <v>119.58959291928549</v>
      </c>
    </row>
    <row r="4743" spans="1:8" x14ac:dyDescent="0.25">
      <c r="A4743" t="s">
        <v>4262</v>
      </c>
      <c r="B4743" t="s">
        <v>107</v>
      </c>
      <c r="C4743" t="s">
        <v>13</v>
      </c>
      <c r="D4743">
        <v>2050</v>
      </c>
      <c r="E4743" t="s">
        <v>32</v>
      </c>
      <c r="F4743" t="s">
        <v>37</v>
      </c>
      <c r="G4743" t="s">
        <v>949</v>
      </c>
      <c r="H4743">
        <v>99.131204986290115</v>
      </c>
    </row>
    <row r="4744" spans="1:8" x14ac:dyDescent="0.25">
      <c r="A4744" t="s">
        <v>4263</v>
      </c>
      <c r="B4744" t="s">
        <v>107</v>
      </c>
      <c r="C4744" t="s">
        <v>13</v>
      </c>
      <c r="D4744">
        <v>2050</v>
      </c>
      <c r="E4744" t="s">
        <v>33</v>
      </c>
      <c r="F4744" t="s">
        <v>37</v>
      </c>
      <c r="G4744" t="s">
        <v>949</v>
      </c>
      <c r="H4744">
        <v>82.999853078619608</v>
      </c>
    </row>
    <row r="4745" spans="1:8" x14ac:dyDescent="0.25">
      <c r="A4745" t="s">
        <v>4264</v>
      </c>
      <c r="B4745" t="s">
        <v>107</v>
      </c>
      <c r="C4745" t="s">
        <v>13</v>
      </c>
      <c r="D4745">
        <v>2050</v>
      </c>
      <c r="E4745" t="s">
        <v>34</v>
      </c>
      <c r="F4745" t="s">
        <v>37</v>
      </c>
      <c r="G4745" t="s">
        <v>949</v>
      </c>
      <c r="H4745">
        <v>50.319292086318484</v>
      </c>
    </row>
    <row r="4746" spans="1:8" x14ac:dyDescent="0.25">
      <c r="A4746" t="s">
        <v>4265</v>
      </c>
      <c r="B4746" t="s">
        <v>107</v>
      </c>
      <c r="C4746" t="s">
        <v>13</v>
      </c>
      <c r="D4746">
        <v>2050</v>
      </c>
      <c r="E4746" t="s">
        <v>35</v>
      </c>
      <c r="F4746" t="s">
        <v>37</v>
      </c>
      <c r="G4746" t="s">
        <v>949</v>
      </c>
      <c r="H4746">
        <v>20.495615391475251</v>
      </c>
    </row>
    <row r="4747" spans="1:8" x14ac:dyDescent="0.25">
      <c r="A4747" t="s">
        <v>4266</v>
      </c>
      <c r="B4747" t="s">
        <v>107</v>
      </c>
      <c r="C4747" t="s">
        <v>13</v>
      </c>
      <c r="D4747">
        <v>2050</v>
      </c>
      <c r="E4747" t="s">
        <v>36</v>
      </c>
      <c r="F4747" t="s">
        <v>37</v>
      </c>
      <c r="G4747" t="s">
        <v>949</v>
      </c>
      <c r="H4747">
        <v>4.5048328469161296</v>
      </c>
    </row>
    <row r="4748" spans="1:8" x14ac:dyDescent="0.25">
      <c r="A4748" t="s">
        <v>4267</v>
      </c>
      <c r="B4748" t="s">
        <v>38</v>
      </c>
      <c r="C4748" t="s">
        <v>13</v>
      </c>
      <c r="D4748">
        <v>2055</v>
      </c>
      <c r="E4748" t="s">
        <v>16</v>
      </c>
      <c r="F4748" t="s">
        <v>15</v>
      </c>
      <c r="G4748" t="s">
        <v>906</v>
      </c>
      <c r="H4748">
        <v>55.97311402642972</v>
      </c>
    </row>
    <row r="4749" spans="1:8" x14ac:dyDescent="0.25">
      <c r="A4749" t="s">
        <v>4268</v>
      </c>
      <c r="B4749" t="s">
        <v>38</v>
      </c>
      <c r="C4749" t="s">
        <v>13</v>
      </c>
      <c r="D4749">
        <v>2055</v>
      </c>
      <c r="E4749" t="s">
        <v>17</v>
      </c>
      <c r="F4749" t="s">
        <v>15</v>
      </c>
      <c r="G4749" t="s">
        <v>906</v>
      </c>
      <c r="H4749">
        <v>60.666749385365293</v>
      </c>
    </row>
    <row r="4750" spans="1:8" x14ac:dyDescent="0.25">
      <c r="A4750" t="s">
        <v>4269</v>
      </c>
      <c r="B4750" t="s">
        <v>38</v>
      </c>
      <c r="C4750" t="s">
        <v>13</v>
      </c>
      <c r="D4750">
        <v>2055</v>
      </c>
      <c r="E4750" t="s">
        <v>18</v>
      </c>
      <c r="F4750" t="s">
        <v>15</v>
      </c>
      <c r="G4750" t="s">
        <v>906</v>
      </c>
      <c r="H4750">
        <v>64.226040563704004</v>
      </c>
    </row>
    <row r="4751" spans="1:8" x14ac:dyDescent="0.25">
      <c r="A4751" t="s">
        <v>4270</v>
      </c>
      <c r="B4751" t="s">
        <v>38</v>
      </c>
      <c r="C4751" t="s">
        <v>13</v>
      </c>
      <c r="D4751">
        <v>2055</v>
      </c>
      <c r="E4751" t="s">
        <v>19</v>
      </c>
      <c r="F4751" t="s">
        <v>15</v>
      </c>
      <c r="G4751" t="s">
        <v>906</v>
      </c>
      <c r="H4751">
        <v>67.286237812128959</v>
      </c>
    </row>
    <row r="4752" spans="1:8" x14ac:dyDescent="0.25">
      <c r="A4752" t="s">
        <v>4271</v>
      </c>
      <c r="B4752" t="s">
        <v>38</v>
      </c>
      <c r="C4752" t="s">
        <v>13</v>
      </c>
      <c r="D4752">
        <v>2055</v>
      </c>
      <c r="E4752" t="s">
        <v>20</v>
      </c>
      <c r="F4752" t="s">
        <v>15</v>
      </c>
      <c r="G4752" t="s">
        <v>906</v>
      </c>
      <c r="H4752">
        <v>70.852416342858916</v>
      </c>
    </row>
    <row r="4753" spans="1:8" x14ac:dyDescent="0.25">
      <c r="A4753" t="s">
        <v>4272</v>
      </c>
      <c r="B4753" t="s">
        <v>38</v>
      </c>
      <c r="C4753" t="s">
        <v>13</v>
      </c>
      <c r="D4753">
        <v>2055</v>
      </c>
      <c r="E4753" t="s">
        <v>21</v>
      </c>
      <c r="F4753" t="s">
        <v>15</v>
      </c>
      <c r="G4753" t="s">
        <v>906</v>
      </c>
      <c r="H4753">
        <v>76.209789063673512</v>
      </c>
    </row>
    <row r="4754" spans="1:8" x14ac:dyDescent="0.25">
      <c r="A4754" t="s">
        <v>4273</v>
      </c>
      <c r="B4754" t="s">
        <v>38</v>
      </c>
      <c r="C4754" t="s">
        <v>13</v>
      </c>
      <c r="D4754">
        <v>2055</v>
      </c>
      <c r="E4754" t="s">
        <v>22</v>
      </c>
      <c r="F4754" t="s">
        <v>15</v>
      </c>
      <c r="G4754" t="s">
        <v>906</v>
      </c>
      <c r="H4754">
        <v>84.007812943071585</v>
      </c>
    </row>
    <row r="4755" spans="1:8" x14ac:dyDescent="0.25">
      <c r="A4755" t="s">
        <v>4274</v>
      </c>
      <c r="B4755" t="s">
        <v>38</v>
      </c>
      <c r="C4755" t="s">
        <v>13</v>
      </c>
      <c r="D4755">
        <v>2055</v>
      </c>
      <c r="E4755" t="s">
        <v>23</v>
      </c>
      <c r="F4755" t="s">
        <v>15</v>
      </c>
      <c r="G4755" t="s">
        <v>906</v>
      </c>
      <c r="H4755">
        <v>92.623227625992698</v>
      </c>
    </row>
    <row r="4756" spans="1:8" x14ac:dyDescent="0.25">
      <c r="A4756" t="s">
        <v>4275</v>
      </c>
      <c r="B4756" t="s">
        <v>38</v>
      </c>
      <c r="C4756" t="s">
        <v>13</v>
      </c>
      <c r="D4756">
        <v>2055</v>
      </c>
      <c r="E4756" t="s">
        <v>24</v>
      </c>
      <c r="F4756" t="s">
        <v>15</v>
      </c>
      <c r="G4756" t="s">
        <v>906</v>
      </c>
      <c r="H4756">
        <v>101.5236470757727</v>
      </c>
    </row>
    <row r="4757" spans="1:8" x14ac:dyDescent="0.25">
      <c r="A4757" t="s">
        <v>4276</v>
      </c>
      <c r="B4757" t="s">
        <v>38</v>
      </c>
      <c r="C4757" t="s">
        <v>13</v>
      </c>
      <c r="D4757">
        <v>2055</v>
      </c>
      <c r="E4757" t="s">
        <v>25</v>
      </c>
      <c r="F4757" t="s">
        <v>15</v>
      </c>
      <c r="G4757" t="s">
        <v>906</v>
      </c>
      <c r="H4757">
        <v>109.29125465630395</v>
      </c>
    </row>
    <row r="4758" spans="1:8" x14ac:dyDescent="0.25">
      <c r="A4758" t="s">
        <v>4277</v>
      </c>
      <c r="B4758" t="s">
        <v>38</v>
      </c>
      <c r="C4758" t="s">
        <v>13</v>
      </c>
      <c r="D4758">
        <v>2055</v>
      </c>
      <c r="E4758" t="s">
        <v>26</v>
      </c>
      <c r="F4758" t="s">
        <v>15</v>
      </c>
      <c r="G4758" t="s">
        <v>906</v>
      </c>
      <c r="H4758">
        <v>102.2714253284377</v>
      </c>
    </row>
    <row r="4759" spans="1:8" x14ac:dyDescent="0.25">
      <c r="A4759" t="s">
        <v>4278</v>
      </c>
      <c r="B4759" t="s">
        <v>38</v>
      </c>
      <c r="C4759" t="s">
        <v>13</v>
      </c>
      <c r="D4759">
        <v>2055</v>
      </c>
      <c r="E4759" t="s">
        <v>27</v>
      </c>
      <c r="F4759" t="s">
        <v>15</v>
      </c>
      <c r="G4759" t="s">
        <v>906</v>
      </c>
      <c r="H4759">
        <v>116.49170809832789</v>
      </c>
    </row>
    <row r="4760" spans="1:8" x14ac:dyDescent="0.25">
      <c r="A4760" t="s">
        <v>4279</v>
      </c>
      <c r="B4760" t="s">
        <v>38</v>
      </c>
      <c r="C4760" t="s">
        <v>13</v>
      </c>
      <c r="D4760">
        <v>2055</v>
      </c>
      <c r="E4760" t="s">
        <v>28</v>
      </c>
      <c r="F4760" t="s">
        <v>15</v>
      </c>
      <c r="G4760" t="s">
        <v>906</v>
      </c>
      <c r="H4760">
        <v>110.47526440525242</v>
      </c>
    </row>
    <row r="4761" spans="1:8" x14ac:dyDescent="0.25">
      <c r="A4761" t="s">
        <v>4280</v>
      </c>
      <c r="B4761" t="s">
        <v>38</v>
      </c>
      <c r="C4761" t="s">
        <v>13</v>
      </c>
      <c r="D4761">
        <v>2055</v>
      </c>
      <c r="E4761" t="s">
        <v>29</v>
      </c>
      <c r="F4761" t="s">
        <v>15</v>
      </c>
      <c r="G4761" t="s">
        <v>906</v>
      </c>
      <c r="H4761">
        <v>120.60557316882259</v>
      </c>
    </row>
    <row r="4762" spans="1:8" x14ac:dyDescent="0.25">
      <c r="A4762" t="s">
        <v>4281</v>
      </c>
      <c r="B4762" t="s">
        <v>38</v>
      </c>
      <c r="C4762" t="s">
        <v>13</v>
      </c>
      <c r="D4762">
        <v>2055</v>
      </c>
      <c r="E4762" t="s">
        <v>30</v>
      </c>
      <c r="F4762" t="s">
        <v>15</v>
      </c>
      <c r="G4762" t="s">
        <v>906</v>
      </c>
      <c r="H4762">
        <v>123.56510112999631</v>
      </c>
    </row>
    <row r="4763" spans="1:8" x14ac:dyDescent="0.25">
      <c r="A4763" t="s">
        <v>4282</v>
      </c>
      <c r="B4763" t="s">
        <v>38</v>
      </c>
      <c r="C4763" t="s">
        <v>13</v>
      </c>
      <c r="D4763">
        <v>2055</v>
      </c>
      <c r="E4763" t="s">
        <v>31</v>
      </c>
      <c r="F4763" t="s">
        <v>15</v>
      </c>
      <c r="G4763" t="s">
        <v>906</v>
      </c>
      <c r="H4763">
        <v>113.06122732464668</v>
      </c>
    </row>
    <row r="4764" spans="1:8" x14ac:dyDescent="0.25">
      <c r="A4764" t="s">
        <v>4283</v>
      </c>
      <c r="B4764" t="s">
        <v>38</v>
      </c>
      <c r="C4764" t="s">
        <v>13</v>
      </c>
      <c r="D4764">
        <v>2055</v>
      </c>
      <c r="E4764" t="s">
        <v>32</v>
      </c>
      <c r="F4764" t="s">
        <v>15</v>
      </c>
      <c r="G4764" t="s">
        <v>906</v>
      </c>
      <c r="H4764">
        <v>92.546524133107241</v>
      </c>
    </row>
    <row r="4765" spans="1:8" x14ac:dyDescent="0.25">
      <c r="A4765" t="s">
        <v>4284</v>
      </c>
      <c r="B4765" t="s">
        <v>38</v>
      </c>
      <c r="C4765" t="s">
        <v>13</v>
      </c>
      <c r="D4765">
        <v>2055</v>
      </c>
      <c r="E4765" t="s">
        <v>33</v>
      </c>
      <c r="F4765" t="s">
        <v>15</v>
      </c>
      <c r="G4765" t="s">
        <v>906</v>
      </c>
      <c r="H4765">
        <v>61.589556167786327</v>
      </c>
    </row>
    <row r="4766" spans="1:8" x14ac:dyDescent="0.25">
      <c r="A4766" t="s">
        <v>4285</v>
      </c>
      <c r="B4766" t="s">
        <v>38</v>
      </c>
      <c r="C4766" t="s">
        <v>13</v>
      </c>
      <c r="D4766">
        <v>2055</v>
      </c>
      <c r="E4766" t="s">
        <v>34</v>
      </c>
      <c r="F4766" t="s">
        <v>15</v>
      </c>
      <c r="G4766" t="s">
        <v>906</v>
      </c>
      <c r="H4766">
        <v>36.463588407274983</v>
      </c>
    </row>
    <row r="4767" spans="1:8" x14ac:dyDescent="0.25">
      <c r="A4767" t="s">
        <v>4286</v>
      </c>
      <c r="B4767" t="s">
        <v>38</v>
      </c>
      <c r="C4767" t="s">
        <v>13</v>
      </c>
      <c r="D4767">
        <v>2055</v>
      </c>
      <c r="E4767" t="s">
        <v>35</v>
      </c>
      <c r="F4767" t="s">
        <v>15</v>
      </c>
      <c r="G4767" t="s">
        <v>906</v>
      </c>
      <c r="H4767">
        <v>13.367247579301798</v>
      </c>
    </row>
    <row r="4768" spans="1:8" x14ac:dyDescent="0.25">
      <c r="A4768" t="s">
        <v>4287</v>
      </c>
      <c r="B4768" t="s">
        <v>38</v>
      </c>
      <c r="C4768" t="s">
        <v>13</v>
      </c>
      <c r="D4768">
        <v>2055</v>
      </c>
      <c r="E4768" t="s">
        <v>36</v>
      </c>
      <c r="F4768" t="s">
        <v>15</v>
      </c>
      <c r="G4768" t="s">
        <v>906</v>
      </c>
      <c r="H4768">
        <v>2.5482035742645075</v>
      </c>
    </row>
    <row r="4769" spans="1:8" x14ac:dyDescent="0.25">
      <c r="A4769" t="s">
        <v>4288</v>
      </c>
      <c r="B4769" t="s">
        <v>38</v>
      </c>
      <c r="C4769" t="s">
        <v>13</v>
      </c>
      <c r="D4769">
        <v>2055</v>
      </c>
      <c r="E4769" t="s">
        <v>16</v>
      </c>
      <c r="F4769" t="s">
        <v>37</v>
      </c>
      <c r="G4769" t="s">
        <v>906</v>
      </c>
      <c r="H4769">
        <v>52.816145307952574</v>
      </c>
    </row>
    <row r="4770" spans="1:8" x14ac:dyDescent="0.25">
      <c r="A4770" t="s">
        <v>4289</v>
      </c>
      <c r="B4770" t="s">
        <v>38</v>
      </c>
      <c r="C4770" t="s">
        <v>13</v>
      </c>
      <c r="D4770">
        <v>2055</v>
      </c>
      <c r="E4770" t="s">
        <v>17</v>
      </c>
      <c r="F4770" t="s">
        <v>37</v>
      </c>
      <c r="G4770" t="s">
        <v>906</v>
      </c>
      <c r="H4770">
        <v>57.020742084149354</v>
      </c>
    </row>
    <row r="4771" spans="1:8" x14ac:dyDescent="0.25">
      <c r="A4771" t="s">
        <v>4290</v>
      </c>
      <c r="B4771" t="s">
        <v>38</v>
      </c>
      <c r="C4771" t="s">
        <v>13</v>
      </c>
      <c r="D4771">
        <v>2055</v>
      </c>
      <c r="E4771" t="s">
        <v>18</v>
      </c>
      <c r="F4771" t="s">
        <v>37</v>
      </c>
      <c r="G4771" t="s">
        <v>906</v>
      </c>
      <c r="H4771">
        <v>60.090277274492671</v>
      </c>
    </row>
    <row r="4772" spans="1:8" x14ac:dyDescent="0.25">
      <c r="A4772" t="s">
        <v>4291</v>
      </c>
      <c r="B4772" t="s">
        <v>38</v>
      </c>
      <c r="C4772" t="s">
        <v>13</v>
      </c>
      <c r="D4772">
        <v>2055</v>
      </c>
      <c r="E4772" t="s">
        <v>19</v>
      </c>
      <c r="F4772" t="s">
        <v>37</v>
      </c>
      <c r="G4772" t="s">
        <v>906</v>
      </c>
      <c r="H4772">
        <v>62.774582726128543</v>
      </c>
    </row>
    <row r="4773" spans="1:8" x14ac:dyDescent="0.25">
      <c r="A4773" t="s">
        <v>4292</v>
      </c>
      <c r="B4773" t="s">
        <v>38</v>
      </c>
      <c r="C4773" t="s">
        <v>13</v>
      </c>
      <c r="D4773">
        <v>2055</v>
      </c>
      <c r="E4773" t="s">
        <v>20</v>
      </c>
      <c r="F4773" t="s">
        <v>37</v>
      </c>
      <c r="G4773" t="s">
        <v>906</v>
      </c>
      <c r="H4773">
        <v>65.845367388953974</v>
      </c>
    </row>
    <row r="4774" spans="1:8" x14ac:dyDescent="0.25">
      <c r="A4774" t="s">
        <v>4293</v>
      </c>
      <c r="B4774" t="s">
        <v>38</v>
      </c>
      <c r="C4774" t="s">
        <v>13</v>
      </c>
      <c r="D4774">
        <v>2055</v>
      </c>
      <c r="E4774" t="s">
        <v>21</v>
      </c>
      <c r="F4774" t="s">
        <v>37</v>
      </c>
      <c r="G4774" t="s">
        <v>906</v>
      </c>
      <c r="H4774">
        <v>70.021857234726554</v>
      </c>
    </row>
    <row r="4775" spans="1:8" x14ac:dyDescent="0.25">
      <c r="A4775" t="s">
        <v>4294</v>
      </c>
      <c r="B4775" t="s">
        <v>38</v>
      </c>
      <c r="C4775" t="s">
        <v>13</v>
      </c>
      <c r="D4775">
        <v>2055</v>
      </c>
      <c r="E4775" t="s">
        <v>22</v>
      </c>
      <c r="F4775" t="s">
        <v>37</v>
      </c>
      <c r="G4775" t="s">
        <v>906</v>
      </c>
      <c r="H4775">
        <v>76.697263565661061</v>
      </c>
    </row>
    <row r="4776" spans="1:8" x14ac:dyDescent="0.25">
      <c r="A4776" t="s">
        <v>4295</v>
      </c>
      <c r="B4776" t="s">
        <v>38</v>
      </c>
      <c r="C4776" t="s">
        <v>13</v>
      </c>
      <c r="D4776">
        <v>2055</v>
      </c>
      <c r="E4776" t="s">
        <v>23</v>
      </c>
      <c r="F4776" t="s">
        <v>37</v>
      </c>
      <c r="G4776" t="s">
        <v>906</v>
      </c>
      <c r="H4776">
        <v>84.131489755951279</v>
      </c>
    </row>
    <row r="4777" spans="1:8" x14ac:dyDescent="0.25">
      <c r="A4777" t="s">
        <v>4296</v>
      </c>
      <c r="B4777" t="s">
        <v>38</v>
      </c>
      <c r="C4777" t="s">
        <v>13</v>
      </c>
      <c r="D4777">
        <v>2055</v>
      </c>
      <c r="E4777" t="s">
        <v>24</v>
      </c>
      <c r="F4777" t="s">
        <v>37</v>
      </c>
      <c r="G4777" t="s">
        <v>906</v>
      </c>
      <c r="H4777">
        <v>91.462953095688633</v>
      </c>
    </row>
    <row r="4778" spans="1:8" x14ac:dyDescent="0.25">
      <c r="A4778" t="s">
        <v>4297</v>
      </c>
      <c r="B4778" t="s">
        <v>38</v>
      </c>
      <c r="C4778" t="s">
        <v>13</v>
      </c>
      <c r="D4778">
        <v>2055</v>
      </c>
      <c r="E4778" t="s">
        <v>25</v>
      </c>
      <c r="F4778" t="s">
        <v>37</v>
      </c>
      <c r="G4778" t="s">
        <v>906</v>
      </c>
      <c r="H4778">
        <v>98.694942846526814</v>
      </c>
    </row>
    <row r="4779" spans="1:8" x14ac:dyDescent="0.25">
      <c r="A4779" t="s">
        <v>4298</v>
      </c>
      <c r="B4779" t="s">
        <v>38</v>
      </c>
      <c r="C4779" t="s">
        <v>13</v>
      </c>
      <c r="D4779">
        <v>2055</v>
      </c>
      <c r="E4779" t="s">
        <v>26</v>
      </c>
      <c r="F4779" t="s">
        <v>37</v>
      </c>
      <c r="G4779" t="s">
        <v>906</v>
      </c>
      <c r="H4779">
        <v>92.65834942906514</v>
      </c>
    </row>
    <row r="4780" spans="1:8" x14ac:dyDescent="0.25">
      <c r="A4780" t="s">
        <v>4299</v>
      </c>
      <c r="B4780" t="s">
        <v>38</v>
      </c>
      <c r="C4780" t="s">
        <v>13</v>
      </c>
      <c r="D4780">
        <v>2055</v>
      </c>
      <c r="E4780" t="s">
        <v>27</v>
      </c>
      <c r="F4780" t="s">
        <v>37</v>
      </c>
      <c r="G4780" t="s">
        <v>906</v>
      </c>
      <c r="H4780">
        <v>107.87497982391834</v>
      </c>
    </row>
    <row r="4781" spans="1:8" x14ac:dyDescent="0.25">
      <c r="A4781" t="s">
        <v>4300</v>
      </c>
      <c r="B4781" t="s">
        <v>38</v>
      </c>
      <c r="C4781" t="s">
        <v>13</v>
      </c>
      <c r="D4781">
        <v>2055</v>
      </c>
      <c r="E4781" t="s">
        <v>28</v>
      </c>
      <c r="F4781" t="s">
        <v>37</v>
      </c>
      <c r="G4781" t="s">
        <v>906</v>
      </c>
      <c r="H4781">
        <v>103.45275708595027</v>
      </c>
    </row>
    <row r="4782" spans="1:8" x14ac:dyDescent="0.25">
      <c r="A4782" t="s">
        <v>4301</v>
      </c>
      <c r="B4782" t="s">
        <v>38</v>
      </c>
      <c r="C4782" t="s">
        <v>13</v>
      </c>
      <c r="D4782">
        <v>2055</v>
      </c>
      <c r="E4782" t="s">
        <v>29</v>
      </c>
      <c r="F4782" t="s">
        <v>37</v>
      </c>
      <c r="G4782" t="s">
        <v>906</v>
      </c>
      <c r="H4782">
        <v>117.70788009664385</v>
      </c>
    </row>
    <row r="4783" spans="1:8" x14ac:dyDescent="0.25">
      <c r="A4783" t="s">
        <v>4302</v>
      </c>
      <c r="B4783" t="s">
        <v>38</v>
      </c>
      <c r="C4783" t="s">
        <v>13</v>
      </c>
      <c r="D4783">
        <v>2055</v>
      </c>
      <c r="E4783" t="s">
        <v>30</v>
      </c>
      <c r="F4783" t="s">
        <v>37</v>
      </c>
      <c r="G4783" t="s">
        <v>906</v>
      </c>
      <c r="H4783">
        <v>127.0345868123506</v>
      </c>
    </row>
    <row r="4784" spans="1:8" x14ac:dyDescent="0.25">
      <c r="A4784" t="s">
        <v>4303</v>
      </c>
      <c r="B4784" t="s">
        <v>38</v>
      </c>
      <c r="C4784" t="s">
        <v>13</v>
      </c>
      <c r="D4784">
        <v>2055</v>
      </c>
      <c r="E4784" t="s">
        <v>31</v>
      </c>
      <c r="F4784" t="s">
        <v>37</v>
      </c>
      <c r="G4784" t="s">
        <v>906</v>
      </c>
      <c r="H4784">
        <v>125.45180378188988</v>
      </c>
    </row>
    <row r="4785" spans="1:8" x14ac:dyDescent="0.25">
      <c r="A4785" t="s">
        <v>4304</v>
      </c>
      <c r="B4785" t="s">
        <v>38</v>
      </c>
      <c r="C4785" t="s">
        <v>13</v>
      </c>
      <c r="D4785">
        <v>2055</v>
      </c>
      <c r="E4785" t="s">
        <v>32</v>
      </c>
      <c r="F4785" t="s">
        <v>37</v>
      </c>
      <c r="G4785" t="s">
        <v>906</v>
      </c>
      <c r="H4785">
        <v>116.0655689271304</v>
      </c>
    </row>
    <row r="4786" spans="1:8" x14ac:dyDescent="0.25">
      <c r="A4786" t="s">
        <v>4305</v>
      </c>
      <c r="B4786" t="s">
        <v>38</v>
      </c>
      <c r="C4786" t="s">
        <v>13</v>
      </c>
      <c r="D4786">
        <v>2055</v>
      </c>
      <c r="E4786" t="s">
        <v>33</v>
      </c>
      <c r="F4786" t="s">
        <v>37</v>
      </c>
      <c r="G4786" t="s">
        <v>906</v>
      </c>
      <c r="H4786">
        <v>94.263993664758601</v>
      </c>
    </row>
    <row r="4787" spans="1:8" x14ac:dyDescent="0.25">
      <c r="A4787" t="s">
        <v>4306</v>
      </c>
      <c r="B4787" t="s">
        <v>38</v>
      </c>
      <c r="C4787" t="s">
        <v>13</v>
      </c>
      <c r="D4787">
        <v>2055</v>
      </c>
      <c r="E4787" t="s">
        <v>34</v>
      </c>
      <c r="F4787" t="s">
        <v>37</v>
      </c>
      <c r="G4787" t="s">
        <v>906</v>
      </c>
      <c r="H4787">
        <v>74.612422098179948</v>
      </c>
    </row>
    <row r="4788" spans="1:8" x14ac:dyDescent="0.25">
      <c r="A4788" t="s">
        <v>4307</v>
      </c>
      <c r="B4788" t="s">
        <v>38</v>
      </c>
      <c r="C4788" t="s">
        <v>13</v>
      </c>
      <c r="D4788">
        <v>2055</v>
      </c>
      <c r="E4788" t="s">
        <v>35</v>
      </c>
      <c r="F4788" t="s">
        <v>37</v>
      </c>
      <c r="G4788" t="s">
        <v>906</v>
      </c>
      <c r="H4788">
        <v>39.993274122229032</v>
      </c>
    </row>
    <row r="4789" spans="1:8" x14ac:dyDescent="0.25">
      <c r="A4789" t="s">
        <v>4308</v>
      </c>
      <c r="B4789" t="s">
        <v>38</v>
      </c>
      <c r="C4789" t="s">
        <v>13</v>
      </c>
      <c r="D4789">
        <v>2055</v>
      </c>
      <c r="E4789" t="s">
        <v>36</v>
      </c>
      <c r="F4789" t="s">
        <v>37</v>
      </c>
      <c r="G4789" t="s">
        <v>906</v>
      </c>
      <c r="H4789">
        <v>12.829196313868293</v>
      </c>
    </row>
    <row r="4790" spans="1:8" x14ac:dyDescent="0.25">
      <c r="A4790" t="s">
        <v>4309</v>
      </c>
      <c r="B4790" t="s">
        <v>38</v>
      </c>
      <c r="C4790" t="s">
        <v>13</v>
      </c>
      <c r="D4790">
        <v>2055</v>
      </c>
      <c r="E4790" t="s">
        <v>16</v>
      </c>
      <c r="F4790" t="s">
        <v>15</v>
      </c>
      <c r="G4790" t="s">
        <v>949</v>
      </c>
      <c r="H4790">
        <v>59.834331263316251</v>
      </c>
    </row>
    <row r="4791" spans="1:8" x14ac:dyDescent="0.25">
      <c r="A4791" t="s">
        <v>4310</v>
      </c>
      <c r="B4791" t="s">
        <v>38</v>
      </c>
      <c r="C4791" t="s">
        <v>13</v>
      </c>
      <c r="D4791">
        <v>2055</v>
      </c>
      <c r="E4791" t="s">
        <v>17</v>
      </c>
      <c r="F4791" t="s">
        <v>15</v>
      </c>
      <c r="G4791" t="s">
        <v>949</v>
      </c>
      <c r="H4791">
        <v>64.379854591673308</v>
      </c>
    </row>
    <row r="4792" spans="1:8" x14ac:dyDescent="0.25">
      <c r="A4792" t="s">
        <v>4311</v>
      </c>
      <c r="B4792" t="s">
        <v>38</v>
      </c>
      <c r="C4792" t="s">
        <v>13</v>
      </c>
      <c r="D4792">
        <v>2055</v>
      </c>
      <c r="E4792" t="s">
        <v>18</v>
      </c>
      <c r="F4792" t="s">
        <v>15</v>
      </c>
      <c r="G4792" t="s">
        <v>949</v>
      </c>
      <c r="H4792">
        <v>67.774825349366651</v>
      </c>
    </row>
    <row r="4793" spans="1:8" x14ac:dyDescent="0.25">
      <c r="A4793" t="s">
        <v>4312</v>
      </c>
      <c r="B4793" t="s">
        <v>38</v>
      </c>
      <c r="C4793" t="s">
        <v>13</v>
      </c>
      <c r="D4793">
        <v>2055</v>
      </c>
      <c r="E4793" t="s">
        <v>19</v>
      </c>
      <c r="F4793" t="s">
        <v>15</v>
      </c>
      <c r="G4793" t="s">
        <v>949</v>
      </c>
      <c r="H4793">
        <v>70.950028344009894</v>
      </c>
    </row>
    <row r="4794" spans="1:8" x14ac:dyDescent="0.25">
      <c r="A4794" t="s">
        <v>4313</v>
      </c>
      <c r="B4794" t="s">
        <v>38</v>
      </c>
      <c r="C4794" t="s">
        <v>13</v>
      </c>
      <c r="D4794">
        <v>2055</v>
      </c>
      <c r="E4794" t="s">
        <v>20</v>
      </c>
      <c r="F4794" t="s">
        <v>15</v>
      </c>
      <c r="G4794" t="s">
        <v>949</v>
      </c>
      <c r="H4794">
        <v>74.575535728398236</v>
      </c>
    </row>
    <row r="4795" spans="1:8" x14ac:dyDescent="0.25">
      <c r="A4795" t="s">
        <v>4314</v>
      </c>
      <c r="B4795" t="s">
        <v>38</v>
      </c>
      <c r="C4795" t="s">
        <v>13</v>
      </c>
      <c r="D4795">
        <v>2055</v>
      </c>
      <c r="E4795" t="s">
        <v>21</v>
      </c>
      <c r="F4795" t="s">
        <v>15</v>
      </c>
      <c r="G4795" t="s">
        <v>949</v>
      </c>
      <c r="H4795">
        <v>79.401870366438146</v>
      </c>
    </row>
    <row r="4796" spans="1:8" x14ac:dyDescent="0.25">
      <c r="A4796" t="s">
        <v>4315</v>
      </c>
      <c r="B4796" t="s">
        <v>38</v>
      </c>
      <c r="C4796" t="s">
        <v>13</v>
      </c>
      <c r="D4796">
        <v>2055</v>
      </c>
      <c r="E4796" t="s">
        <v>22</v>
      </c>
      <c r="F4796" t="s">
        <v>15</v>
      </c>
      <c r="G4796" t="s">
        <v>949</v>
      </c>
      <c r="H4796">
        <v>86.82459151561352</v>
      </c>
    </row>
    <row r="4797" spans="1:8" x14ac:dyDescent="0.25">
      <c r="A4797" t="s">
        <v>4316</v>
      </c>
      <c r="B4797" t="s">
        <v>38</v>
      </c>
      <c r="C4797" t="s">
        <v>13</v>
      </c>
      <c r="D4797">
        <v>2055</v>
      </c>
      <c r="E4797" t="s">
        <v>23</v>
      </c>
      <c r="F4797" t="s">
        <v>15</v>
      </c>
      <c r="G4797" t="s">
        <v>949</v>
      </c>
      <c r="H4797">
        <v>94.999241395549987</v>
      </c>
    </row>
    <row r="4798" spans="1:8" x14ac:dyDescent="0.25">
      <c r="A4798" t="s">
        <v>4317</v>
      </c>
      <c r="B4798" t="s">
        <v>38</v>
      </c>
      <c r="C4798" t="s">
        <v>13</v>
      </c>
      <c r="D4798">
        <v>2055</v>
      </c>
      <c r="E4798" t="s">
        <v>24</v>
      </c>
      <c r="F4798" t="s">
        <v>15</v>
      </c>
      <c r="G4798" t="s">
        <v>949</v>
      </c>
      <c r="H4798">
        <v>103.08788293278917</v>
      </c>
    </row>
    <row r="4799" spans="1:8" x14ac:dyDescent="0.25">
      <c r="A4799" t="s">
        <v>4318</v>
      </c>
      <c r="B4799" t="s">
        <v>38</v>
      </c>
      <c r="C4799" t="s">
        <v>13</v>
      </c>
      <c r="D4799">
        <v>2055</v>
      </c>
      <c r="E4799" t="s">
        <v>25</v>
      </c>
      <c r="F4799" t="s">
        <v>15</v>
      </c>
      <c r="G4799" t="s">
        <v>949</v>
      </c>
      <c r="H4799">
        <v>110.36811046047437</v>
      </c>
    </row>
    <row r="4800" spans="1:8" x14ac:dyDescent="0.25">
      <c r="A4800" t="s">
        <v>4319</v>
      </c>
      <c r="B4800" t="s">
        <v>38</v>
      </c>
      <c r="C4800" t="s">
        <v>13</v>
      </c>
      <c r="D4800">
        <v>2055</v>
      </c>
      <c r="E4800" t="s">
        <v>26</v>
      </c>
      <c r="F4800" t="s">
        <v>15</v>
      </c>
      <c r="G4800" t="s">
        <v>949</v>
      </c>
      <c r="H4800">
        <v>104.03230314277261</v>
      </c>
    </row>
    <row r="4801" spans="1:8" x14ac:dyDescent="0.25">
      <c r="A4801" t="s">
        <v>4320</v>
      </c>
      <c r="B4801" t="s">
        <v>38</v>
      </c>
      <c r="C4801" t="s">
        <v>13</v>
      </c>
      <c r="D4801">
        <v>2055</v>
      </c>
      <c r="E4801" t="s">
        <v>27</v>
      </c>
      <c r="F4801" t="s">
        <v>15</v>
      </c>
      <c r="G4801" t="s">
        <v>949</v>
      </c>
      <c r="H4801">
        <v>119.38869925719223</v>
      </c>
    </row>
    <row r="4802" spans="1:8" x14ac:dyDescent="0.25">
      <c r="A4802" t="s">
        <v>4321</v>
      </c>
      <c r="B4802" t="s">
        <v>38</v>
      </c>
      <c r="C4802" t="s">
        <v>13</v>
      </c>
      <c r="D4802">
        <v>2055</v>
      </c>
      <c r="E4802" t="s">
        <v>28</v>
      </c>
      <c r="F4802" t="s">
        <v>15</v>
      </c>
      <c r="G4802" t="s">
        <v>949</v>
      </c>
      <c r="H4802">
        <v>114.36194694208933</v>
      </c>
    </row>
    <row r="4803" spans="1:8" x14ac:dyDescent="0.25">
      <c r="A4803" t="s">
        <v>4322</v>
      </c>
      <c r="B4803" t="s">
        <v>38</v>
      </c>
      <c r="C4803" t="s">
        <v>13</v>
      </c>
      <c r="D4803">
        <v>2055</v>
      </c>
      <c r="E4803" t="s">
        <v>29</v>
      </c>
      <c r="F4803" t="s">
        <v>15</v>
      </c>
      <c r="G4803" t="s">
        <v>949</v>
      </c>
      <c r="H4803">
        <v>124.99366824756315</v>
      </c>
    </row>
    <row r="4804" spans="1:8" x14ac:dyDescent="0.25">
      <c r="A4804" t="s">
        <v>4323</v>
      </c>
      <c r="B4804" t="s">
        <v>38</v>
      </c>
      <c r="C4804" t="s">
        <v>13</v>
      </c>
      <c r="D4804">
        <v>2055</v>
      </c>
      <c r="E4804" t="s">
        <v>30</v>
      </c>
      <c r="F4804" t="s">
        <v>15</v>
      </c>
      <c r="G4804" t="s">
        <v>949</v>
      </c>
      <c r="H4804">
        <v>126.5713754265963</v>
      </c>
    </row>
    <row r="4805" spans="1:8" x14ac:dyDescent="0.25">
      <c r="A4805" t="s">
        <v>4324</v>
      </c>
      <c r="B4805" t="s">
        <v>38</v>
      </c>
      <c r="C4805" t="s">
        <v>13</v>
      </c>
      <c r="D4805">
        <v>2055</v>
      </c>
      <c r="E4805" t="s">
        <v>31</v>
      </c>
      <c r="F4805" t="s">
        <v>15</v>
      </c>
      <c r="G4805" t="s">
        <v>949</v>
      </c>
      <c r="H4805">
        <v>114.76255763527291</v>
      </c>
    </row>
    <row r="4806" spans="1:8" x14ac:dyDescent="0.25">
      <c r="A4806" t="s">
        <v>4325</v>
      </c>
      <c r="B4806" t="s">
        <v>38</v>
      </c>
      <c r="C4806" t="s">
        <v>13</v>
      </c>
      <c r="D4806">
        <v>2055</v>
      </c>
      <c r="E4806" t="s">
        <v>32</v>
      </c>
      <c r="F4806" t="s">
        <v>15</v>
      </c>
      <c r="G4806" t="s">
        <v>949</v>
      </c>
      <c r="H4806">
        <v>93.440923808613604</v>
      </c>
    </row>
    <row r="4807" spans="1:8" x14ac:dyDescent="0.25">
      <c r="A4807" t="s">
        <v>4326</v>
      </c>
      <c r="B4807" t="s">
        <v>38</v>
      </c>
      <c r="C4807" t="s">
        <v>13</v>
      </c>
      <c r="D4807">
        <v>2055</v>
      </c>
      <c r="E4807" t="s">
        <v>33</v>
      </c>
      <c r="F4807" t="s">
        <v>15</v>
      </c>
      <c r="G4807" t="s">
        <v>949</v>
      </c>
      <c r="H4807">
        <v>61.949385261842366</v>
      </c>
    </row>
    <row r="4808" spans="1:8" x14ac:dyDescent="0.25">
      <c r="A4808" t="s">
        <v>4327</v>
      </c>
      <c r="B4808" t="s">
        <v>38</v>
      </c>
      <c r="C4808" t="s">
        <v>13</v>
      </c>
      <c r="D4808">
        <v>2055</v>
      </c>
      <c r="E4808" t="s">
        <v>34</v>
      </c>
      <c r="F4808" t="s">
        <v>15</v>
      </c>
      <c r="G4808" t="s">
        <v>949</v>
      </c>
      <c r="H4808">
        <v>36.610893143732227</v>
      </c>
    </row>
    <row r="4809" spans="1:8" x14ac:dyDescent="0.25">
      <c r="A4809" t="s">
        <v>4328</v>
      </c>
      <c r="B4809" t="s">
        <v>38</v>
      </c>
      <c r="C4809" t="s">
        <v>13</v>
      </c>
      <c r="D4809">
        <v>2055</v>
      </c>
      <c r="E4809" t="s">
        <v>35</v>
      </c>
      <c r="F4809" t="s">
        <v>15</v>
      </c>
      <c r="G4809" t="s">
        <v>949</v>
      </c>
      <c r="H4809">
        <v>13.393782815363465</v>
      </c>
    </row>
    <row r="4810" spans="1:8" x14ac:dyDescent="0.25">
      <c r="A4810" t="s">
        <v>4329</v>
      </c>
      <c r="B4810" t="s">
        <v>38</v>
      </c>
      <c r="C4810" t="s">
        <v>13</v>
      </c>
      <c r="D4810">
        <v>2055</v>
      </c>
      <c r="E4810" t="s">
        <v>36</v>
      </c>
      <c r="F4810" t="s">
        <v>15</v>
      </c>
      <c r="G4810" t="s">
        <v>949</v>
      </c>
      <c r="H4810">
        <v>2.551804049427588</v>
      </c>
    </row>
    <row r="4811" spans="1:8" x14ac:dyDescent="0.25">
      <c r="A4811" t="s">
        <v>4330</v>
      </c>
      <c r="B4811" t="s">
        <v>38</v>
      </c>
      <c r="C4811" t="s">
        <v>13</v>
      </c>
      <c r="D4811">
        <v>2055</v>
      </c>
      <c r="E4811" t="s">
        <v>16</v>
      </c>
      <c r="F4811" t="s">
        <v>37</v>
      </c>
      <c r="G4811" t="s">
        <v>949</v>
      </c>
      <c r="H4811">
        <v>56.447482323883257</v>
      </c>
    </row>
    <row r="4812" spans="1:8" x14ac:dyDescent="0.25">
      <c r="A4812" t="s">
        <v>4331</v>
      </c>
      <c r="B4812" t="s">
        <v>38</v>
      </c>
      <c r="C4812" t="s">
        <v>13</v>
      </c>
      <c r="D4812">
        <v>2055</v>
      </c>
      <c r="E4812" t="s">
        <v>17</v>
      </c>
      <c r="F4812" t="s">
        <v>37</v>
      </c>
      <c r="G4812" t="s">
        <v>949</v>
      </c>
      <c r="H4812">
        <v>60.796569305669486</v>
      </c>
    </row>
    <row r="4813" spans="1:8" x14ac:dyDescent="0.25">
      <c r="A4813" t="s">
        <v>4332</v>
      </c>
      <c r="B4813" t="s">
        <v>38</v>
      </c>
      <c r="C4813" t="s">
        <v>13</v>
      </c>
      <c r="D4813">
        <v>2055</v>
      </c>
      <c r="E4813" t="s">
        <v>18</v>
      </c>
      <c r="F4813" t="s">
        <v>37</v>
      </c>
      <c r="G4813" t="s">
        <v>949</v>
      </c>
      <c r="H4813">
        <v>64.002581128310652</v>
      </c>
    </row>
    <row r="4814" spans="1:8" x14ac:dyDescent="0.25">
      <c r="A4814" t="s">
        <v>4333</v>
      </c>
      <c r="B4814" t="s">
        <v>38</v>
      </c>
      <c r="C4814" t="s">
        <v>13</v>
      </c>
      <c r="D4814">
        <v>2055</v>
      </c>
      <c r="E4814" t="s">
        <v>19</v>
      </c>
      <c r="F4814" t="s">
        <v>37</v>
      </c>
      <c r="G4814" t="s">
        <v>949</v>
      </c>
      <c r="H4814">
        <v>67.001057129037207</v>
      </c>
    </row>
    <row r="4815" spans="1:8" x14ac:dyDescent="0.25">
      <c r="A4815" t="s">
        <v>4334</v>
      </c>
      <c r="B4815" t="s">
        <v>38</v>
      </c>
      <c r="C4815" t="s">
        <v>13</v>
      </c>
      <c r="D4815">
        <v>2055</v>
      </c>
      <c r="E4815" t="s">
        <v>20</v>
      </c>
      <c r="F4815" t="s">
        <v>37</v>
      </c>
      <c r="G4815" t="s">
        <v>949</v>
      </c>
      <c r="H4815">
        <v>70.424703692747684</v>
      </c>
    </row>
    <row r="4816" spans="1:8" x14ac:dyDescent="0.25">
      <c r="A4816" t="s">
        <v>4335</v>
      </c>
      <c r="B4816" t="s">
        <v>38</v>
      </c>
      <c r="C4816" t="s">
        <v>13</v>
      </c>
      <c r="D4816">
        <v>2055</v>
      </c>
      <c r="E4816" t="s">
        <v>21</v>
      </c>
      <c r="F4816" t="s">
        <v>37</v>
      </c>
      <c r="G4816" t="s">
        <v>949</v>
      </c>
      <c r="H4816">
        <v>75.283239255988377</v>
      </c>
    </row>
    <row r="4817" spans="1:8" x14ac:dyDescent="0.25">
      <c r="A4817" t="s">
        <v>4336</v>
      </c>
      <c r="B4817" t="s">
        <v>38</v>
      </c>
      <c r="C4817" t="s">
        <v>13</v>
      </c>
      <c r="D4817">
        <v>2055</v>
      </c>
      <c r="E4817" t="s">
        <v>22</v>
      </c>
      <c r="F4817" t="s">
        <v>37</v>
      </c>
      <c r="G4817" t="s">
        <v>949</v>
      </c>
      <c r="H4817">
        <v>82.403176654969783</v>
      </c>
    </row>
    <row r="4818" spans="1:8" x14ac:dyDescent="0.25">
      <c r="A4818" t="s">
        <v>4337</v>
      </c>
      <c r="B4818" t="s">
        <v>38</v>
      </c>
      <c r="C4818" t="s">
        <v>13</v>
      </c>
      <c r="D4818">
        <v>2055</v>
      </c>
      <c r="E4818" t="s">
        <v>23</v>
      </c>
      <c r="F4818" t="s">
        <v>37</v>
      </c>
      <c r="G4818" t="s">
        <v>949</v>
      </c>
      <c r="H4818">
        <v>90.252068129559916</v>
      </c>
    </row>
    <row r="4819" spans="1:8" x14ac:dyDescent="0.25">
      <c r="A4819" t="s">
        <v>4338</v>
      </c>
      <c r="B4819" t="s">
        <v>38</v>
      </c>
      <c r="C4819" t="s">
        <v>13</v>
      </c>
      <c r="D4819">
        <v>2055</v>
      </c>
      <c r="E4819" t="s">
        <v>24</v>
      </c>
      <c r="F4819" t="s">
        <v>37</v>
      </c>
      <c r="G4819" t="s">
        <v>949</v>
      </c>
      <c r="H4819">
        <v>97.741034348051443</v>
      </c>
    </row>
    <row r="4820" spans="1:8" x14ac:dyDescent="0.25">
      <c r="A4820" t="s">
        <v>4339</v>
      </c>
      <c r="B4820" t="s">
        <v>38</v>
      </c>
      <c r="C4820" t="s">
        <v>13</v>
      </c>
      <c r="D4820">
        <v>2055</v>
      </c>
      <c r="E4820" t="s">
        <v>25</v>
      </c>
      <c r="F4820" t="s">
        <v>37</v>
      </c>
      <c r="G4820" t="s">
        <v>949</v>
      </c>
      <c r="H4820">
        <v>104.86301390769378</v>
      </c>
    </row>
    <row r="4821" spans="1:8" x14ac:dyDescent="0.25">
      <c r="A4821" t="s">
        <v>4340</v>
      </c>
      <c r="B4821" t="s">
        <v>38</v>
      </c>
      <c r="C4821" t="s">
        <v>13</v>
      </c>
      <c r="D4821">
        <v>2055</v>
      </c>
      <c r="E4821" t="s">
        <v>26</v>
      </c>
      <c r="F4821" t="s">
        <v>37</v>
      </c>
      <c r="G4821" t="s">
        <v>949</v>
      </c>
      <c r="H4821">
        <v>99.300806967366825</v>
      </c>
    </row>
    <row r="4822" spans="1:8" x14ac:dyDescent="0.25">
      <c r="A4822" t="s">
        <v>4341</v>
      </c>
      <c r="B4822" t="s">
        <v>38</v>
      </c>
      <c r="C4822" t="s">
        <v>13</v>
      </c>
      <c r="D4822">
        <v>2055</v>
      </c>
      <c r="E4822" t="s">
        <v>27</v>
      </c>
      <c r="F4822" t="s">
        <v>37</v>
      </c>
      <c r="G4822" t="s">
        <v>949</v>
      </c>
      <c r="H4822">
        <v>115.66436262325141</v>
      </c>
    </row>
    <row r="4823" spans="1:8" x14ac:dyDescent="0.25">
      <c r="A4823" t="s">
        <v>4342</v>
      </c>
      <c r="B4823" t="s">
        <v>38</v>
      </c>
      <c r="C4823" t="s">
        <v>13</v>
      </c>
      <c r="D4823">
        <v>2055</v>
      </c>
      <c r="E4823" t="s">
        <v>28</v>
      </c>
      <c r="F4823" t="s">
        <v>37</v>
      </c>
      <c r="G4823" t="s">
        <v>949</v>
      </c>
      <c r="H4823">
        <v>112.5452882842917</v>
      </c>
    </row>
    <row r="4824" spans="1:8" x14ac:dyDescent="0.25">
      <c r="A4824" t="s">
        <v>4343</v>
      </c>
      <c r="B4824" t="s">
        <v>38</v>
      </c>
      <c r="C4824" t="s">
        <v>13</v>
      </c>
      <c r="D4824">
        <v>2055</v>
      </c>
      <c r="E4824" t="s">
        <v>29</v>
      </c>
      <c r="F4824" t="s">
        <v>37</v>
      </c>
      <c r="G4824" t="s">
        <v>949</v>
      </c>
      <c r="H4824">
        <v>126.58263602768969</v>
      </c>
    </row>
    <row r="4825" spans="1:8" x14ac:dyDescent="0.25">
      <c r="A4825" t="s">
        <v>4344</v>
      </c>
      <c r="B4825" t="s">
        <v>38</v>
      </c>
      <c r="C4825" t="s">
        <v>13</v>
      </c>
      <c r="D4825">
        <v>2055</v>
      </c>
      <c r="E4825" t="s">
        <v>30</v>
      </c>
      <c r="F4825" t="s">
        <v>37</v>
      </c>
      <c r="G4825" t="s">
        <v>949</v>
      </c>
      <c r="H4825">
        <v>133.43396618724879</v>
      </c>
    </row>
    <row r="4826" spans="1:8" x14ac:dyDescent="0.25">
      <c r="A4826" t="s">
        <v>4345</v>
      </c>
      <c r="B4826" t="s">
        <v>38</v>
      </c>
      <c r="C4826" t="s">
        <v>13</v>
      </c>
      <c r="D4826">
        <v>2055</v>
      </c>
      <c r="E4826" t="s">
        <v>31</v>
      </c>
      <c r="F4826" t="s">
        <v>37</v>
      </c>
      <c r="G4826" t="s">
        <v>949</v>
      </c>
      <c r="H4826">
        <v>129.31471718186799</v>
      </c>
    </row>
    <row r="4827" spans="1:8" x14ac:dyDescent="0.25">
      <c r="A4827" t="s">
        <v>4346</v>
      </c>
      <c r="B4827" t="s">
        <v>38</v>
      </c>
      <c r="C4827" t="s">
        <v>13</v>
      </c>
      <c r="D4827">
        <v>2055</v>
      </c>
      <c r="E4827" t="s">
        <v>32</v>
      </c>
      <c r="F4827" t="s">
        <v>37</v>
      </c>
      <c r="G4827" t="s">
        <v>949</v>
      </c>
      <c r="H4827">
        <v>118.27892021830976</v>
      </c>
    </row>
    <row r="4828" spans="1:8" x14ac:dyDescent="0.25">
      <c r="A4828" t="s">
        <v>4347</v>
      </c>
      <c r="B4828" t="s">
        <v>38</v>
      </c>
      <c r="C4828" t="s">
        <v>13</v>
      </c>
      <c r="D4828">
        <v>2055</v>
      </c>
      <c r="E4828" t="s">
        <v>33</v>
      </c>
      <c r="F4828" t="s">
        <v>37</v>
      </c>
      <c r="G4828" t="s">
        <v>949</v>
      </c>
      <c r="H4828">
        <v>95.359742196745287</v>
      </c>
    </row>
    <row r="4829" spans="1:8" x14ac:dyDescent="0.25">
      <c r="A4829" t="s">
        <v>4348</v>
      </c>
      <c r="B4829" t="s">
        <v>38</v>
      </c>
      <c r="C4829" t="s">
        <v>13</v>
      </c>
      <c r="D4829">
        <v>2055</v>
      </c>
      <c r="E4829" t="s">
        <v>34</v>
      </c>
      <c r="F4829" t="s">
        <v>37</v>
      </c>
      <c r="G4829" t="s">
        <v>949</v>
      </c>
      <c r="H4829">
        <v>75.097506647716486</v>
      </c>
    </row>
    <row r="4830" spans="1:8" x14ac:dyDescent="0.25">
      <c r="A4830" t="s">
        <v>4349</v>
      </c>
      <c r="B4830" t="s">
        <v>38</v>
      </c>
      <c r="C4830" t="s">
        <v>13</v>
      </c>
      <c r="D4830">
        <v>2055</v>
      </c>
      <c r="E4830" t="s">
        <v>35</v>
      </c>
      <c r="F4830" t="s">
        <v>37</v>
      </c>
      <c r="G4830" t="s">
        <v>949</v>
      </c>
      <c r="H4830">
        <v>40.146291230403968</v>
      </c>
    </row>
    <row r="4831" spans="1:8" x14ac:dyDescent="0.25">
      <c r="A4831" t="s">
        <v>4350</v>
      </c>
      <c r="B4831" t="s">
        <v>38</v>
      </c>
      <c r="C4831" t="s">
        <v>13</v>
      </c>
      <c r="D4831">
        <v>2055</v>
      </c>
      <c r="E4831" t="s">
        <v>36</v>
      </c>
      <c r="F4831" t="s">
        <v>37</v>
      </c>
      <c r="G4831" t="s">
        <v>949</v>
      </c>
      <c r="H4831">
        <v>12.863897561756771</v>
      </c>
    </row>
    <row r="4832" spans="1:8" x14ac:dyDescent="0.25">
      <c r="A4832" t="s">
        <v>4351</v>
      </c>
      <c r="B4832" t="s">
        <v>12</v>
      </c>
      <c r="C4832" t="s">
        <v>13</v>
      </c>
      <c r="D4832">
        <v>2055</v>
      </c>
      <c r="E4832" t="s">
        <v>16</v>
      </c>
      <c r="F4832" t="s">
        <v>15</v>
      </c>
      <c r="G4832" t="s">
        <v>906</v>
      </c>
      <c r="H4832">
        <v>69.706494538125568</v>
      </c>
    </row>
    <row r="4833" spans="1:8" x14ac:dyDescent="0.25">
      <c r="A4833" t="s">
        <v>4352</v>
      </c>
      <c r="B4833" t="s">
        <v>12</v>
      </c>
      <c r="C4833" t="s">
        <v>13</v>
      </c>
      <c r="D4833">
        <v>2055</v>
      </c>
      <c r="E4833" t="s">
        <v>17</v>
      </c>
      <c r="F4833" t="s">
        <v>15</v>
      </c>
      <c r="G4833" t="s">
        <v>906</v>
      </c>
      <c r="H4833">
        <v>73.804174928427756</v>
      </c>
    </row>
    <row r="4834" spans="1:8" x14ac:dyDescent="0.25">
      <c r="A4834" t="s">
        <v>4353</v>
      </c>
      <c r="B4834" t="s">
        <v>12</v>
      </c>
      <c r="C4834" t="s">
        <v>13</v>
      </c>
      <c r="D4834">
        <v>2055</v>
      </c>
      <c r="E4834" t="s">
        <v>18</v>
      </c>
      <c r="F4834" t="s">
        <v>15</v>
      </c>
      <c r="G4834" t="s">
        <v>906</v>
      </c>
      <c r="H4834">
        <v>75.660041851200802</v>
      </c>
    </row>
    <row r="4835" spans="1:8" x14ac:dyDescent="0.25">
      <c r="A4835" t="s">
        <v>4354</v>
      </c>
      <c r="B4835" t="s">
        <v>12</v>
      </c>
      <c r="C4835" t="s">
        <v>13</v>
      </c>
      <c r="D4835">
        <v>2055</v>
      </c>
      <c r="E4835" t="s">
        <v>19</v>
      </c>
      <c r="F4835" t="s">
        <v>15</v>
      </c>
      <c r="G4835" t="s">
        <v>906</v>
      </c>
      <c r="H4835">
        <v>77.513702107527266</v>
      </c>
    </row>
    <row r="4836" spans="1:8" x14ac:dyDescent="0.25">
      <c r="A4836" t="s">
        <v>4355</v>
      </c>
      <c r="B4836" t="s">
        <v>12</v>
      </c>
      <c r="C4836" t="s">
        <v>13</v>
      </c>
      <c r="D4836">
        <v>2055</v>
      </c>
      <c r="E4836" t="s">
        <v>20</v>
      </c>
      <c r="F4836" t="s">
        <v>15</v>
      </c>
      <c r="G4836" t="s">
        <v>906</v>
      </c>
      <c r="H4836">
        <v>80.472837192012136</v>
      </c>
    </row>
    <row r="4837" spans="1:8" x14ac:dyDescent="0.25">
      <c r="A4837" t="s">
        <v>4356</v>
      </c>
      <c r="B4837" t="s">
        <v>12</v>
      </c>
      <c r="C4837" t="s">
        <v>13</v>
      </c>
      <c r="D4837">
        <v>2055</v>
      </c>
      <c r="E4837" t="s">
        <v>21</v>
      </c>
      <c r="F4837" t="s">
        <v>15</v>
      </c>
      <c r="G4837" t="s">
        <v>906</v>
      </c>
      <c r="H4837">
        <v>85.812466673651741</v>
      </c>
    </row>
    <row r="4838" spans="1:8" x14ac:dyDescent="0.25">
      <c r="A4838" t="s">
        <v>4357</v>
      </c>
      <c r="B4838" t="s">
        <v>12</v>
      </c>
      <c r="C4838" t="s">
        <v>13</v>
      </c>
      <c r="D4838">
        <v>2055</v>
      </c>
      <c r="E4838" t="s">
        <v>22</v>
      </c>
      <c r="F4838" t="s">
        <v>15</v>
      </c>
      <c r="G4838" t="s">
        <v>906</v>
      </c>
      <c r="H4838">
        <v>92.149485602523953</v>
      </c>
    </row>
    <row r="4839" spans="1:8" x14ac:dyDescent="0.25">
      <c r="A4839" t="s">
        <v>4358</v>
      </c>
      <c r="B4839" t="s">
        <v>12</v>
      </c>
      <c r="C4839" t="s">
        <v>13</v>
      </c>
      <c r="D4839">
        <v>2055</v>
      </c>
      <c r="E4839" t="s">
        <v>23</v>
      </c>
      <c r="F4839" t="s">
        <v>15</v>
      </c>
      <c r="G4839" t="s">
        <v>906</v>
      </c>
      <c r="H4839">
        <v>99.007597913862824</v>
      </c>
    </row>
    <row r="4840" spans="1:8" x14ac:dyDescent="0.25">
      <c r="A4840" t="s">
        <v>4359</v>
      </c>
      <c r="B4840" t="s">
        <v>12</v>
      </c>
      <c r="C4840" t="s">
        <v>13</v>
      </c>
      <c r="D4840">
        <v>2055</v>
      </c>
      <c r="E4840" t="s">
        <v>24</v>
      </c>
      <c r="F4840" t="s">
        <v>15</v>
      </c>
      <c r="G4840" t="s">
        <v>906</v>
      </c>
      <c r="H4840">
        <v>103.40837149328539</v>
      </c>
    </row>
    <row r="4841" spans="1:8" x14ac:dyDescent="0.25">
      <c r="A4841" t="s">
        <v>4360</v>
      </c>
      <c r="B4841" t="s">
        <v>12</v>
      </c>
      <c r="C4841" t="s">
        <v>13</v>
      </c>
      <c r="D4841">
        <v>2055</v>
      </c>
      <c r="E4841" t="s">
        <v>25</v>
      </c>
      <c r="F4841" t="s">
        <v>15</v>
      </c>
      <c r="G4841" t="s">
        <v>906</v>
      </c>
      <c r="H4841">
        <v>110.61371851338491</v>
      </c>
    </row>
    <row r="4842" spans="1:8" x14ac:dyDescent="0.25">
      <c r="A4842" t="s">
        <v>4361</v>
      </c>
      <c r="B4842" t="s">
        <v>12</v>
      </c>
      <c r="C4842" t="s">
        <v>13</v>
      </c>
      <c r="D4842">
        <v>2055</v>
      </c>
      <c r="E4842" t="s">
        <v>26</v>
      </c>
      <c r="F4842" t="s">
        <v>15</v>
      </c>
      <c r="G4842" t="s">
        <v>906</v>
      </c>
      <c r="H4842">
        <v>102.51232149383448</v>
      </c>
    </row>
    <row r="4843" spans="1:8" x14ac:dyDescent="0.25">
      <c r="A4843" t="s">
        <v>4362</v>
      </c>
      <c r="B4843" t="s">
        <v>12</v>
      </c>
      <c r="C4843" t="s">
        <v>13</v>
      </c>
      <c r="D4843">
        <v>2055</v>
      </c>
      <c r="E4843" t="s">
        <v>27</v>
      </c>
      <c r="F4843" t="s">
        <v>15</v>
      </c>
      <c r="G4843" t="s">
        <v>906</v>
      </c>
      <c r="H4843">
        <v>115.80416437190827</v>
      </c>
    </row>
    <row r="4844" spans="1:8" x14ac:dyDescent="0.25">
      <c r="A4844" t="s">
        <v>4363</v>
      </c>
      <c r="B4844" t="s">
        <v>12</v>
      </c>
      <c r="C4844" t="s">
        <v>13</v>
      </c>
      <c r="D4844">
        <v>2055</v>
      </c>
      <c r="E4844" t="s">
        <v>28</v>
      </c>
      <c r="F4844" t="s">
        <v>15</v>
      </c>
      <c r="G4844" t="s">
        <v>906</v>
      </c>
      <c r="H4844">
        <v>107.72580023545299</v>
      </c>
    </row>
    <row r="4845" spans="1:8" x14ac:dyDescent="0.25">
      <c r="A4845" t="s">
        <v>4364</v>
      </c>
      <c r="B4845" t="s">
        <v>12</v>
      </c>
      <c r="C4845" t="s">
        <v>13</v>
      </c>
      <c r="D4845">
        <v>2055</v>
      </c>
      <c r="E4845" t="s">
        <v>29</v>
      </c>
      <c r="F4845" t="s">
        <v>15</v>
      </c>
      <c r="G4845" t="s">
        <v>906</v>
      </c>
      <c r="H4845">
        <v>116.13043599028195</v>
      </c>
    </row>
    <row r="4846" spans="1:8" x14ac:dyDescent="0.25">
      <c r="A4846" t="s">
        <v>4365</v>
      </c>
      <c r="B4846" t="s">
        <v>12</v>
      </c>
      <c r="C4846" t="s">
        <v>13</v>
      </c>
      <c r="D4846">
        <v>2055</v>
      </c>
      <c r="E4846" t="s">
        <v>30</v>
      </c>
      <c r="F4846" t="s">
        <v>15</v>
      </c>
      <c r="G4846" t="s">
        <v>906</v>
      </c>
      <c r="H4846">
        <v>115.65271195905309</v>
      </c>
    </row>
    <row r="4847" spans="1:8" x14ac:dyDescent="0.25">
      <c r="A4847" t="s">
        <v>4366</v>
      </c>
      <c r="B4847" t="s">
        <v>12</v>
      </c>
      <c r="C4847" t="s">
        <v>13</v>
      </c>
      <c r="D4847">
        <v>2055</v>
      </c>
      <c r="E4847" t="s">
        <v>31</v>
      </c>
      <c r="F4847" t="s">
        <v>15</v>
      </c>
      <c r="G4847" t="s">
        <v>906</v>
      </c>
      <c r="H4847">
        <v>101.00128108523452</v>
      </c>
    </row>
    <row r="4848" spans="1:8" x14ac:dyDescent="0.25">
      <c r="A4848" t="s">
        <v>4367</v>
      </c>
      <c r="B4848" t="s">
        <v>12</v>
      </c>
      <c r="C4848" t="s">
        <v>13</v>
      </c>
      <c r="D4848">
        <v>2055</v>
      </c>
      <c r="E4848" t="s">
        <v>32</v>
      </c>
      <c r="F4848" t="s">
        <v>15</v>
      </c>
      <c r="G4848" t="s">
        <v>906</v>
      </c>
      <c r="H4848">
        <v>77.100596479790667</v>
      </c>
    </row>
    <row r="4849" spans="1:8" x14ac:dyDescent="0.25">
      <c r="A4849" t="s">
        <v>4368</v>
      </c>
      <c r="B4849" t="s">
        <v>12</v>
      </c>
      <c r="C4849" t="s">
        <v>13</v>
      </c>
      <c r="D4849">
        <v>2055</v>
      </c>
      <c r="E4849" t="s">
        <v>33</v>
      </c>
      <c r="F4849" t="s">
        <v>15</v>
      </c>
      <c r="G4849" t="s">
        <v>906</v>
      </c>
      <c r="H4849">
        <v>46.344209640687431</v>
      </c>
    </row>
    <row r="4850" spans="1:8" x14ac:dyDescent="0.25">
      <c r="A4850" t="s">
        <v>4369</v>
      </c>
      <c r="B4850" t="s">
        <v>12</v>
      </c>
      <c r="C4850" t="s">
        <v>13</v>
      </c>
      <c r="D4850">
        <v>2055</v>
      </c>
      <c r="E4850" t="s">
        <v>34</v>
      </c>
      <c r="F4850" t="s">
        <v>15</v>
      </c>
      <c r="G4850" t="s">
        <v>906</v>
      </c>
      <c r="H4850">
        <v>23.98163476617038</v>
      </c>
    </row>
    <row r="4851" spans="1:8" x14ac:dyDescent="0.25">
      <c r="A4851" t="s">
        <v>4370</v>
      </c>
      <c r="B4851" t="s">
        <v>12</v>
      </c>
      <c r="C4851" t="s">
        <v>13</v>
      </c>
      <c r="D4851">
        <v>2055</v>
      </c>
      <c r="E4851" t="s">
        <v>35</v>
      </c>
      <c r="F4851" t="s">
        <v>15</v>
      </c>
      <c r="G4851" t="s">
        <v>906</v>
      </c>
      <c r="H4851">
        <v>7.4888709418116344</v>
      </c>
    </row>
    <row r="4852" spans="1:8" x14ac:dyDescent="0.25">
      <c r="A4852" t="s">
        <v>4371</v>
      </c>
      <c r="B4852" t="s">
        <v>12</v>
      </c>
      <c r="C4852" t="s">
        <v>13</v>
      </c>
      <c r="D4852">
        <v>2055</v>
      </c>
      <c r="E4852" t="s">
        <v>36</v>
      </c>
      <c r="F4852" t="s">
        <v>15</v>
      </c>
      <c r="G4852" t="s">
        <v>906</v>
      </c>
      <c r="H4852">
        <v>1.2137207933924512</v>
      </c>
    </row>
    <row r="4853" spans="1:8" x14ac:dyDescent="0.25">
      <c r="A4853" t="s">
        <v>4372</v>
      </c>
      <c r="B4853" t="s">
        <v>12</v>
      </c>
      <c r="C4853" t="s">
        <v>13</v>
      </c>
      <c r="D4853">
        <v>2055</v>
      </c>
      <c r="E4853" t="s">
        <v>16</v>
      </c>
      <c r="F4853" t="s">
        <v>37</v>
      </c>
      <c r="G4853" t="s">
        <v>906</v>
      </c>
      <c r="H4853">
        <v>65.851782852107462</v>
      </c>
    </row>
    <row r="4854" spans="1:8" x14ac:dyDescent="0.25">
      <c r="A4854" t="s">
        <v>4373</v>
      </c>
      <c r="B4854" t="s">
        <v>12</v>
      </c>
      <c r="C4854" t="s">
        <v>13</v>
      </c>
      <c r="D4854">
        <v>2055</v>
      </c>
      <c r="E4854" t="s">
        <v>17</v>
      </c>
      <c r="F4854" t="s">
        <v>37</v>
      </c>
      <c r="G4854" t="s">
        <v>906</v>
      </c>
      <c r="H4854">
        <v>69.297334838139378</v>
      </c>
    </row>
    <row r="4855" spans="1:8" x14ac:dyDescent="0.25">
      <c r="A4855" t="s">
        <v>4374</v>
      </c>
      <c r="B4855" t="s">
        <v>12</v>
      </c>
      <c r="C4855" t="s">
        <v>13</v>
      </c>
      <c r="D4855">
        <v>2055</v>
      </c>
      <c r="E4855" t="s">
        <v>18</v>
      </c>
      <c r="F4855" t="s">
        <v>37</v>
      </c>
      <c r="G4855" t="s">
        <v>906</v>
      </c>
      <c r="H4855">
        <v>70.930119601866807</v>
      </c>
    </row>
    <row r="4856" spans="1:8" x14ac:dyDescent="0.25">
      <c r="A4856" t="s">
        <v>4375</v>
      </c>
      <c r="B4856" t="s">
        <v>12</v>
      </c>
      <c r="C4856" t="s">
        <v>13</v>
      </c>
      <c r="D4856">
        <v>2055</v>
      </c>
      <c r="E4856" t="s">
        <v>19</v>
      </c>
      <c r="F4856" t="s">
        <v>37</v>
      </c>
      <c r="G4856" t="s">
        <v>906</v>
      </c>
      <c r="H4856">
        <v>72.72019680708739</v>
      </c>
    </row>
    <row r="4857" spans="1:8" x14ac:dyDescent="0.25">
      <c r="A4857" t="s">
        <v>4376</v>
      </c>
      <c r="B4857" t="s">
        <v>12</v>
      </c>
      <c r="C4857" t="s">
        <v>13</v>
      </c>
      <c r="D4857">
        <v>2055</v>
      </c>
      <c r="E4857" t="s">
        <v>20</v>
      </c>
      <c r="F4857" t="s">
        <v>37</v>
      </c>
      <c r="G4857" t="s">
        <v>906</v>
      </c>
      <c r="H4857">
        <v>74.91955968902937</v>
      </c>
    </row>
    <row r="4858" spans="1:8" x14ac:dyDescent="0.25">
      <c r="A4858" t="s">
        <v>4377</v>
      </c>
      <c r="B4858" t="s">
        <v>12</v>
      </c>
      <c r="C4858" t="s">
        <v>13</v>
      </c>
      <c r="D4858">
        <v>2055</v>
      </c>
      <c r="E4858" t="s">
        <v>21</v>
      </c>
      <c r="F4858" t="s">
        <v>37</v>
      </c>
      <c r="G4858" t="s">
        <v>906</v>
      </c>
      <c r="H4858">
        <v>79.2459348086891</v>
      </c>
    </row>
    <row r="4859" spans="1:8" x14ac:dyDescent="0.25">
      <c r="A4859" t="s">
        <v>4378</v>
      </c>
      <c r="B4859" t="s">
        <v>12</v>
      </c>
      <c r="C4859" t="s">
        <v>13</v>
      </c>
      <c r="D4859">
        <v>2055</v>
      </c>
      <c r="E4859" t="s">
        <v>22</v>
      </c>
      <c r="F4859" t="s">
        <v>37</v>
      </c>
      <c r="G4859" t="s">
        <v>906</v>
      </c>
      <c r="H4859">
        <v>84.569629164349479</v>
      </c>
    </row>
    <row r="4860" spans="1:8" x14ac:dyDescent="0.25">
      <c r="A4860" t="s">
        <v>4379</v>
      </c>
      <c r="B4860" t="s">
        <v>12</v>
      </c>
      <c r="C4860" t="s">
        <v>13</v>
      </c>
      <c r="D4860">
        <v>2055</v>
      </c>
      <c r="E4860" t="s">
        <v>23</v>
      </c>
      <c r="F4860" t="s">
        <v>37</v>
      </c>
      <c r="G4860" t="s">
        <v>906</v>
      </c>
      <c r="H4860">
        <v>90.438957863822068</v>
      </c>
    </row>
    <row r="4861" spans="1:8" x14ac:dyDescent="0.25">
      <c r="A4861" t="s">
        <v>4380</v>
      </c>
      <c r="B4861" t="s">
        <v>12</v>
      </c>
      <c r="C4861" t="s">
        <v>13</v>
      </c>
      <c r="D4861">
        <v>2055</v>
      </c>
      <c r="E4861" t="s">
        <v>24</v>
      </c>
      <c r="F4861" t="s">
        <v>37</v>
      </c>
      <c r="G4861" t="s">
        <v>906</v>
      </c>
      <c r="H4861">
        <v>93.863158881287873</v>
      </c>
    </row>
    <row r="4862" spans="1:8" x14ac:dyDescent="0.25">
      <c r="A4862" t="s">
        <v>4381</v>
      </c>
      <c r="B4862" t="s">
        <v>12</v>
      </c>
      <c r="C4862" t="s">
        <v>13</v>
      </c>
      <c r="D4862">
        <v>2055</v>
      </c>
      <c r="E4862" t="s">
        <v>25</v>
      </c>
      <c r="F4862" t="s">
        <v>37</v>
      </c>
      <c r="G4862" t="s">
        <v>906</v>
      </c>
      <c r="H4862">
        <v>100.28556151307751</v>
      </c>
    </row>
    <row r="4863" spans="1:8" x14ac:dyDescent="0.25">
      <c r="A4863" t="s">
        <v>4382</v>
      </c>
      <c r="B4863" t="s">
        <v>12</v>
      </c>
      <c r="C4863" t="s">
        <v>13</v>
      </c>
      <c r="D4863">
        <v>2055</v>
      </c>
      <c r="E4863" t="s">
        <v>26</v>
      </c>
      <c r="F4863" t="s">
        <v>37</v>
      </c>
      <c r="G4863" t="s">
        <v>906</v>
      </c>
      <c r="H4863">
        <v>93.877591255711366</v>
      </c>
    </row>
    <row r="4864" spans="1:8" x14ac:dyDescent="0.25">
      <c r="A4864" t="s">
        <v>4383</v>
      </c>
      <c r="B4864" t="s">
        <v>12</v>
      </c>
      <c r="C4864" t="s">
        <v>13</v>
      </c>
      <c r="D4864">
        <v>2055</v>
      </c>
      <c r="E4864" t="s">
        <v>27</v>
      </c>
      <c r="F4864" t="s">
        <v>37</v>
      </c>
      <c r="G4864" t="s">
        <v>906</v>
      </c>
      <c r="H4864">
        <v>107.99406797211178</v>
      </c>
    </row>
    <row r="4865" spans="1:8" x14ac:dyDescent="0.25">
      <c r="A4865" t="s">
        <v>4384</v>
      </c>
      <c r="B4865" t="s">
        <v>12</v>
      </c>
      <c r="C4865" t="s">
        <v>13</v>
      </c>
      <c r="D4865">
        <v>2055</v>
      </c>
      <c r="E4865" t="s">
        <v>28</v>
      </c>
      <c r="F4865" t="s">
        <v>37</v>
      </c>
      <c r="G4865" t="s">
        <v>906</v>
      </c>
      <c r="H4865">
        <v>102.99023359814502</v>
      </c>
    </row>
    <row r="4866" spans="1:8" x14ac:dyDescent="0.25">
      <c r="A4866" t="s">
        <v>4385</v>
      </c>
      <c r="B4866" t="s">
        <v>12</v>
      </c>
      <c r="C4866" t="s">
        <v>13</v>
      </c>
      <c r="D4866">
        <v>2055</v>
      </c>
      <c r="E4866" t="s">
        <v>29</v>
      </c>
      <c r="F4866" t="s">
        <v>37</v>
      </c>
      <c r="G4866" t="s">
        <v>906</v>
      </c>
      <c r="H4866">
        <v>115.42242152058587</v>
      </c>
    </row>
    <row r="4867" spans="1:8" x14ac:dyDescent="0.25">
      <c r="A4867" t="s">
        <v>4386</v>
      </c>
      <c r="B4867" t="s">
        <v>12</v>
      </c>
      <c r="C4867" t="s">
        <v>13</v>
      </c>
      <c r="D4867">
        <v>2055</v>
      </c>
      <c r="E4867" t="s">
        <v>30</v>
      </c>
      <c r="F4867" t="s">
        <v>37</v>
      </c>
      <c r="G4867" t="s">
        <v>906</v>
      </c>
      <c r="H4867">
        <v>122.77036815777544</v>
      </c>
    </row>
    <row r="4868" spans="1:8" x14ac:dyDescent="0.25">
      <c r="A4868" t="s">
        <v>4387</v>
      </c>
      <c r="B4868" t="s">
        <v>12</v>
      </c>
      <c r="C4868" t="s">
        <v>13</v>
      </c>
      <c r="D4868">
        <v>2055</v>
      </c>
      <c r="E4868" t="s">
        <v>31</v>
      </c>
      <c r="F4868" t="s">
        <v>37</v>
      </c>
      <c r="G4868" t="s">
        <v>906</v>
      </c>
      <c r="H4868">
        <v>118.10928364869426</v>
      </c>
    </row>
    <row r="4869" spans="1:8" x14ac:dyDescent="0.25">
      <c r="A4869" t="s">
        <v>4388</v>
      </c>
      <c r="B4869" t="s">
        <v>12</v>
      </c>
      <c r="C4869" t="s">
        <v>13</v>
      </c>
      <c r="D4869">
        <v>2055</v>
      </c>
      <c r="E4869" t="s">
        <v>32</v>
      </c>
      <c r="F4869" t="s">
        <v>37</v>
      </c>
      <c r="G4869" t="s">
        <v>906</v>
      </c>
      <c r="H4869">
        <v>104.32385513014822</v>
      </c>
    </row>
    <row r="4870" spans="1:8" x14ac:dyDescent="0.25">
      <c r="A4870" t="s">
        <v>4389</v>
      </c>
      <c r="B4870" t="s">
        <v>12</v>
      </c>
      <c r="C4870" t="s">
        <v>13</v>
      </c>
      <c r="D4870">
        <v>2055</v>
      </c>
      <c r="E4870" t="s">
        <v>33</v>
      </c>
      <c r="F4870" t="s">
        <v>37</v>
      </c>
      <c r="G4870" t="s">
        <v>906</v>
      </c>
      <c r="H4870">
        <v>78.295174058614649</v>
      </c>
    </row>
    <row r="4871" spans="1:8" x14ac:dyDescent="0.25">
      <c r="A4871" t="s">
        <v>4390</v>
      </c>
      <c r="B4871" t="s">
        <v>12</v>
      </c>
      <c r="C4871" t="s">
        <v>13</v>
      </c>
      <c r="D4871">
        <v>2055</v>
      </c>
      <c r="E4871" t="s">
        <v>34</v>
      </c>
      <c r="F4871" t="s">
        <v>37</v>
      </c>
      <c r="G4871" t="s">
        <v>906</v>
      </c>
      <c r="H4871">
        <v>54.673031375245635</v>
      </c>
    </row>
    <row r="4872" spans="1:8" x14ac:dyDescent="0.25">
      <c r="A4872" t="s">
        <v>4391</v>
      </c>
      <c r="B4872" t="s">
        <v>12</v>
      </c>
      <c r="C4872" t="s">
        <v>13</v>
      </c>
      <c r="D4872">
        <v>2055</v>
      </c>
      <c r="E4872" t="s">
        <v>35</v>
      </c>
      <c r="F4872" t="s">
        <v>37</v>
      </c>
      <c r="G4872" t="s">
        <v>906</v>
      </c>
      <c r="H4872">
        <v>24.76290858940505</v>
      </c>
    </row>
    <row r="4873" spans="1:8" x14ac:dyDescent="0.25">
      <c r="A4873" t="s">
        <v>4392</v>
      </c>
      <c r="B4873" t="s">
        <v>12</v>
      </c>
      <c r="C4873" t="s">
        <v>13</v>
      </c>
      <c r="D4873">
        <v>2055</v>
      </c>
      <c r="E4873" t="s">
        <v>36</v>
      </c>
      <c r="F4873" t="s">
        <v>37</v>
      </c>
      <c r="G4873" t="s">
        <v>906</v>
      </c>
      <c r="H4873">
        <v>6.4640531247042068</v>
      </c>
    </row>
    <row r="4874" spans="1:8" x14ac:dyDescent="0.25">
      <c r="A4874" t="s">
        <v>4393</v>
      </c>
      <c r="B4874" t="s">
        <v>12</v>
      </c>
      <c r="C4874" t="s">
        <v>13</v>
      </c>
      <c r="D4874">
        <v>2055</v>
      </c>
      <c r="E4874" t="s">
        <v>16</v>
      </c>
      <c r="F4874" t="s">
        <v>15</v>
      </c>
      <c r="G4874" t="s">
        <v>949</v>
      </c>
      <c r="H4874">
        <v>72.263863697569377</v>
      </c>
    </row>
    <row r="4875" spans="1:8" x14ac:dyDescent="0.25">
      <c r="A4875" t="s">
        <v>4394</v>
      </c>
      <c r="B4875" t="s">
        <v>12</v>
      </c>
      <c r="C4875" t="s">
        <v>13</v>
      </c>
      <c r="D4875">
        <v>2055</v>
      </c>
      <c r="E4875" t="s">
        <v>17</v>
      </c>
      <c r="F4875" t="s">
        <v>15</v>
      </c>
      <c r="G4875" t="s">
        <v>949</v>
      </c>
      <c r="H4875">
        <v>76.179112000149189</v>
      </c>
    </row>
    <row r="4876" spans="1:8" x14ac:dyDescent="0.25">
      <c r="A4876" t="s">
        <v>4395</v>
      </c>
      <c r="B4876" t="s">
        <v>12</v>
      </c>
      <c r="C4876" t="s">
        <v>13</v>
      </c>
      <c r="D4876">
        <v>2055</v>
      </c>
      <c r="E4876" t="s">
        <v>18</v>
      </c>
      <c r="F4876" t="s">
        <v>15</v>
      </c>
      <c r="G4876" t="s">
        <v>949</v>
      </c>
      <c r="H4876">
        <v>78.136419945147395</v>
      </c>
    </row>
    <row r="4877" spans="1:8" x14ac:dyDescent="0.25">
      <c r="A4877" t="s">
        <v>4396</v>
      </c>
      <c r="B4877" t="s">
        <v>12</v>
      </c>
      <c r="C4877" t="s">
        <v>13</v>
      </c>
      <c r="D4877">
        <v>2055</v>
      </c>
      <c r="E4877" t="s">
        <v>19</v>
      </c>
      <c r="F4877" t="s">
        <v>15</v>
      </c>
      <c r="G4877" t="s">
        <v>949</v>
      </c>
      <c r="H4877">
        <v>80.362455296269587</v>
      </c>
    </row>
    <row r="4878" spans="1:8" x14ac:dyDescent="0.25">
      <c r="A4878" t="s">
        <v>4397</v>
      </c>
      <c r="B4878" t="s">
        <v>12</v>
      </c>
      <c r="C4878" t="s">
        <v>13</v>
      </c>
      <c r="D4878">
        <v>2055</v>
      </c>
      <c r="E4878" t="s">
        <v>20</v>
      </c>
      <c r="F4878" t="s">
        <v>15</v>
      </c>
      <c r="G4878" t="s">
        <v>949</v>
      </c>
      <c r="H4878">
        <v>83.182642326180485</v>
      </c>
    </row>
    <row r="4879" spans="1:8" x14ac:dyDescent="0.25">
      <c r="A4879" t="s">
        <v>4398</v>
      </c>
      <c r="B4879" t="s">
        <v>12</v>
      </c>
      <c r="C4879" t="s">
        <v>13</v>
      </c>
      <c r="D4879">
        <v>2055</v>
      </c>
      <c r="E4879" t="s">
        <v>21</v>
      </c>
      <c r="F4879" t="s">
        <v>15</v>
      </c>
      <c r="G4879" t="s">
        <v>949</v>
      </c>
      <c r="H4879">
        <v>87.452811110440919</v>
      </c>
    </row>
    <row r="4880" spans="1:8" x14ac:dyDescent="0.25">
      <c r="A4880" t="s">
        <v>4399</v>
      </c>
      <c r="B4880" t="s">
        <v>12</v>
      </c>
      <c r="C4880" t="s">
        <v>13</v>
      </c>
      <c r="D4880">
        <v>2055</v>
      </c>
      <c r="E4880" t="s">
        <v>22</v>
      </c>
      <c r="F4880" t="s">
        <v>15</v>
      </c>
      <c r="G4880" t="s">
        <v>949</v>
      </c>
      <c r="H4880">
        <v>92.80829312148073</v>
      </c>
    </row>
    <row r="4881" spans="1:8" x14ac:dyDescent="0.25">
      <c r="A4881" t="s">
        <v>4400</v>
      </c>
      <c r="B4881" t="s">
        <v>12</v>
      </c>
      <c r="C4881" t="s">
        <v>13</v>
      </c>
      <c r="D4881">
        <v>2055</v>
      </c>
      <c r="E4881" t="s">
        <v>23</v>
      </c>
      <c r="F4881" t="s">
        <v>15</v>
      </c>
      <c r="G4881" t="s">
        <v>949</v>
      </c>
      <c r="H4881">
        <v>98.918300494518903</v>
      </c>
    </row>
    <row r="4882" spans="1:8" x14ac:dyDescent="0.25">
      <c r="A4882" t="s">
        <v>4401</v>
      </c>
      <c r="B4882" t="s">
        <v>12</v>
      </c>
      <c r="C4882" t="s">
        <v>13</v>
      </c>
      <c r="D4882">
        <v>2055</v>
      </c>
      <c r="E4882" t="s">
        <v>24</v>
      </c>
      <c r="F4882" t="s">
        <v>15</v>
      </c>
      <c r="G4882" t="s">
        <v>949</v>
      </c>
      <c r="H4882">
        <v>102.67563490180834</v>
      </c>
    </row>
    <row r="4883" spans="1:8" x14ac:dyDescent="0.25">
      <c r="A4883" t="s">
        <v>4402</v>
      </c>
      <c r="B4883" t="s">
        <v>12</v>
      </c>
      <c r="C4883" t="s">
        <v>13</v>
      </c>
      <c r="D4883">
        <v>2055</v>
      </c>
      <c r="E4883" t="s">
        <v>25</v>
      </c>
      <c r="F4883" t="s">
        <v>15</v>
      </c>
      <c r="G4883" t="s">
        <v>949</v>
      </c>
      <c r="H4883">
        <v>109.70546121352996</v>
      </c>
    </row>
    <row r="4884" spans="1:8" x14ac:dyDescent="0.25">
      <c r="A4884" t="s">
        <v>4403</v>
      </c>
      <c r="B4884" t="s">
        <v>12</v>
      </c>
      <c r="C4884" t="s">
        <v>13</v>
      </c>
      <c r="D4884">
        <v>2055</v>
      </c>
      <c r="E4884" t="s">
        <v>26</v>
      </c>
      <c r="F4884" t="s">
        <v>15</v>
      </c>
      <c r="G4884" t="s">
        <v>949</v>
      </c>
      <c r="H4884">
        <v>102.68166103770359</v>
      </c>
    </row>
    <row r="4885" spans="1:8" x14ac:dyDescent="0.25">
      <c r="A4885" t="s">
        <v>4404</v>
      </c>
      <c r="B4885" t="s">
        <v>12</v>
      </c>
      <c r="C4885" t="s">
        <v>13</v>
      </c>
      <c r="D4885">
        <v>2055</v>
      </c>
      <c r="E4885" t="s">
        <v>27</v>
      </c>
      <c r="F4885" t="s">
        <v>15</v>
      </c>
      <c r="G4885" t="s">
        <v>949</v>
      </c>
      <c r="H4885">
        <v>117.59369621245227</v>
      </c>
    </row>
    <row r="4886" spans="1:8" x14ac:dyDescent="0.25">
      <c r="A4886" t="s">
        <v>4405</v>
      </c>
      <c r="B4886" t="s">
        <v>12</v>
      </c>
      <c r="C4886" t="s">
        <v>13</v>
      </c>
      <c r="D4886">
        <v>2055</v>
      </c>
      <c r="E4886" t="s">
        <v>28</v>
      </c>
      <c r="F4886" t="s">
        <v>15</v>
      </c>
      <c r="G4886" t="s">
        <v>949</v>
      </c>
      <c r="H4886">
        <v>110.93237023225025</v>
      </c>
    </row>
    <row r="4887" spans="1:8" x14ac:dyDescent="0.25">
      <c r="A4887" t="s">
        <v>4406</v>
      </c>
      <c r="B4887" t="s">
        <v>12</v>
      </c>
      <c r="C4887" t="s">
        <v>13</v>
      </c>
      <c r="D4887">
        <v>2055</v>
      </c>
      <c r="E4887" t="s">
        <v>29</v>
      </c>
      <c r="F4887" t="s">
        <v>15</v>
      </c>
      <c r="G4887" t="s">
        <v>949</v>
      </c>
      <c r="H4887">
        <v>119.60324451540951</v>
      </c>
    </row>
    <row r="4888" spans="1:8" x14ac:dyDescent="0.25">
      <c r="A4888" t="s">
        <v>4407</v>
      </c>
      <c r="B4888" t="s">
        <v>12</v>
      </c>
      <c r="C4888" t="s">
        <v>13</v>
      </c>
      <c r="D4888">
        <v>2055</v>
      </c>
      <c r="E4888" t="s">
        <v>30</v>
      </c>
      <c r="F4888" t="s">
        <v>15</v>
      </c>
      <c r="G4888" t="s">
        <v>949</v>
      </c>
      <c r="H4888">
        <v>118.0323067618823</v>
      </c>
    </row>
    <row r="4889" spans="1:8" x14ac:dyDescent="0.25">
      <c r="A4889" t="s">
        <v>4408</v>
      </c>
      <c r="B4889" t="s">
        <v>12</v>
      </c>
      <c r="C4889" t="s">
        <v>13</v>
      </c>
      <c r="D4889">
        <v>2055</v>
      </c>
      <c r="E4889" t="s">
        <v>31</v>
      </c>
      <c r="F4889" t="s">
        <v>15</v>
      </c>
      <c r="G4889" t="s">
        <v>949</v>
      </c>
      <c r="H4889">
        <v>102.42639632773215</v>
      </c>
    </row>
    <row r="4890" spans="1:8" x14ac:dyDescent="0.25">
      <c r="A4890" t="s">
        <v>4409</v>
      </c>
      <c r="B4890" t="s">
        <v>12</v>
      </c>
      <c r="C4890" t="s">
        <v>13</v>
      </c>
      <c r="D4890">
        <v>2055</v>
      </c>
      <c r="E4890" t="s">
        <v>32</v>
      </c>
      <c r="F4890" t="s">
        <v>15</v>
      </c>
      <c r="G4890" t="s">
        <v>949</v>
      </c>
      <c r="H4890">
        <v>77.789891869216731</v>
      </c>
    </row>
    <row r="4891" spans="1:8" x14ac:dyDescent="0.25">
      <c r="A4891" t="s">
        <v>4410</v>
      </c>
      <c r="B4891" t="s">
        <v>12</v>
      </c>
      <c r="C4891" t="s">
        <v>13</v>
      </c>
      <c r="D4891">
        <v>2055</v>
      </c>
      <c r="E4891" t="s">
        <v>33</v>
      </c>
      <c r="F4891" t="s">
        <v>15</v>
      </c>
      <c r="G4891" t="s">
        <v>949</v>
      </c>
      <c r="H4891">
        <v>46.61520494748239</v>
      </c>
    </row>
    <row r="4892" spans="1:8" x14ac:dyDescent="0.25">
      <c r="A4892" t="s">
        <v>4411</v>
      </c>
      <c r="B4892" t="s">
        <v>12</v>
      </c>
      <c r="C4892" t="s">
        <v>13</v>
      </c>
      <c r="D4892">
        <v>2055</v>
      </c>
      <c r="E4892" t="s">
        <v>34</v>
      </c>
      <c r="F4892" t="s">
        <v>15</v>
      </c>
      <c r="G4892" t="s">
        <v>949</v>
      </c>
      <c r="H4892">
        <v>24.078632485632529</v>
      </c>
    </row>
    <row r="4893" spans="1:8" x14ac:dyDescent="0.25">
      <c r="A4893" t="s">
        <v>4412</v>
      </c>
      <c r="B4893" t="s">
        <v>12</v>
      </c>
      <c r="C4893" t="s">
        <v>13</v>
      </c>
      <c r="D4893">
        <v>2055</v>
      </c>
      <c r="E4893" t="s">
        <v>35</v>
      </c>
      <c r="F4893" t="s">
        <v>15</v>
      </c>
      <c r="G4893" t="s">
        <v>949</v>
      </c>
      <c r="H4893">
        <v>7.5037455602096346</v>
      </c>
    </row>
    <row r="4894" spans="1:8" x14ac:dyDescent="0.25">
      <c r="A4894" t="s">
        <v>4413</v>
      </c>
      <c r="B4894" t="s">
        <v>12</v>
      </c>
      <c r="C4894" t="s">
        <v>13</v>
      </c>
      <c r="D4894">
        <v>2055</v>
      </c>
      <c r="E4894" t="s">
        <v>36</v>
      </c>
      <c r="F4894" t="s">
        <v>15</v>
      </c>
      <c r="G4894" t="s">
        <v>949</v>
      </c>
      <c r="H4894">
        <v>1.2154383286086805</v>
      </c>
    </row>
    <row r="4895" spans="1:8" x14ac:dyDescent="0.25">
      <c r="A4895" t="s">
        <v>4414</v>
      </c>
      <c r="B4895" t="s">
        <v>12</v>
      </c>
      <c r="C4895" t="s">
        <v>13</v>
      </c>
      <c r="D4895">
        <v>2055</v>
      </c>
      <c r="E4895" t="s">
        <v>16</v>
      </c>
      <c r="F4895" t="s">
        <v>37</v>
      </c>
      <c r="G4895" t="s">
        <v>949</v>
      </c>
      <c r="H4895">
        <v>68.24176639493308</v>
      </c>
    </row>
    <row r="4896" spans="1:8" x14ac:dyDescent="0.25">
      <c r="A4896" t="s">
        <v>4415</v>
      </c>
      <c r="B4896" t="s">
        <v>12</v>
      </c>
      <c r="C4896" t="s">
        <v>13</v>
      </c>
      <c r="D4896">
        <v>2055</v>
      </c>
      <c r="E4896" t="s">
        <v>17</v>
      </c>
      <c r="F4896" t="s">
        <v>37</v>
      </c>
      <c r="G4896" t="s">
        <v>949</v>
      </c>
      <c r="H4896">
        <v>71.867086792593568</v>
      </c>
    </row>
    <row r="4897" spans="1:8" x14ac:dyDescent="0.25">
      <c r="A4897" t="s">
        <v>4416</v>
      </c>
      <c r="B4897" t="s">
        <v>12</v>
      </c>
      <c r="C4897" t="s">
        <v>13</v>
      </c>
      <c r="D4897">
        <v>2055</v>
      </c>
      <c r="E4897" t="s">
        <v>18</v>
      </c>
      <c r="F4897" t="s">
        <v>37</v>
      </c>
      <c r="G4897" t="s">
        <v>949</v>
      </c>
      <c r="H4897">
        <v>73.787391112950118</v>
      </c>
    </row>
    <row r="4898" spans="1:8" x14ac:dyDescent="0.25">
      <c r="A4898" t="s">
        <v>4417</v>
      </c>
      <c r="B4898" t="s">
        <v>12</v>
      </c>
      <c r="C4898" t="s">
        <v>13</v>
      </c>
      <c r="D4898">
        <v>2055</v>
      </c>
      <c r="E4898" t="s">
        <v>19</v>
      </c>
      <c r="F4898" t="s">
        <v>37</v>
      </c>
      <c r="G4898" t="s">
        <v>949</v>
      </c>
      <c r="H4898">
        <v>76.041686164955209</v>
      </c>
    </row>
    <row r="4899" spans="1:8" x14ac:dyDescent="0.25">
      <c r="A4899" t="s">
        <v>4418</v>
      </c>
      <c r="B4899" t="s">
        <v>12</v>
      </c>
      <c r="C4899" t="s">
        <v>13</v>
      </c>
      <c r="D4899">
        <v>2055</v>
      </c>
      <c r="E4899" t="s">
        <v>20</v>
      </c>
      <c r="F4899" t="s">
        <v>37</v>
      </c>
      <c r="G4899" t="s">
        <v>949</v>
      </c>
      <c r="H4899">
        <v>78.789032003297351</v>
      </c>
    </row>
    <row r="4900" spans="1:8" x14ac:dyDescent="0.25">
      <c r="A4900" t="s">
        <v>4419</v>
      </c>
      <c r="B4900" t="s">
        <v>12</v>
      </c>
      <c r="C4900" t="s">
        <v>13</v>
      </c>
      <c r="D4900">
        <v>2055</v>
      </c>
      <c r="E4900" t="s">
        <v>21</v>
      </c>
      <c r="F4900" t="s">
        <v>37</v>
      </c>
      <c r="G4900" t="s">
        <v>949</v>
      </c>
      <c r="H4900">
        <v>82.833489278411079</v>
      </c>
    </row>
    <row r="4901" spans="1:8" x14ac:dyDescent="0.25">
      <c r="A4901" t="s">
        <v>4420</v>
      </c>
      <c r="B4901" t="s">
        <v>12</v>
      </c>
      <c r="C4901" t="s">
        <v>13</v>
      </c>
      <c r="D4901">
        <v>2055</v>
      </c>
      <c r="E4901" t="s">
        <v>22</v>
      </c>
      <c r="F4901" t="s">
        <v>37</v>
      </c>
      <c r="G4901" t="s">
        <v>949</v>
      </c>
      <c r="H4901">
        <v>87.994438086967989</v>
      </c>
    </row>
    <row r="4902" spans="1:8" x14ac:dyDescent="0.25">
      <c r="A4902" t="s">
        <v>4421</v>
      </c>
      <c r="B4902" t="s">
        <v>12</v>
      </c>
      <c r="C4902" t="s">
        <v>13</v>
      </c>
      <c r="D4902">
        <v>2055</v>
      </c>
      <c r="E4902" t="s">
        <v>23</v>
      </c>
      <c r="F4902" t="s">
        <v>37</v>
      </c>
      <c r="G4902" t="s">
        <v>949</v>
      </c>
      <c r="H4902">
        <v>93.975665976761491</v>
      </c>
    </row>
    <row r="4903" spans="1:8" x14ac:dyDescent="0.25">
      <c r="A4903" t="s">
        <v>4422</v>
      </c>
      <c r="B4903" t="s">
        <v>12</v>
      </c>
      <c r="C4903" t="s">
        <v>13</v>
      </c>
      <c r="D4903">
        <v>2055</v>
      </c>
      <c r="E4903" t="s">
        <v>24</v>
      </c>
      <c r="F4903" t="s">
        <v>37</v>
      </c>
      <c r="G4903" t="s">
        <v>949</v>
      </c>
      <c r="H4903">
        <v>97.643195474830179</v>
      </c>
    </row>
    <row r="4904" spans="1:8" x14ac:dyDescent="0.25">
      <c r="A4904" t="s">
        <v>4423</v>
      </c>
      <c r="B4904" t="s">
        <v>12</v>
      </c>
      <c r="C4904" t="s">
        <v>13</v>
      </c>
      <c r="D4904">
        <v>2055</v>
      </c>
      <c r="E4904" t="s">
        <v>25</v>
      </c>
      <c r="F4904" t="s">
        <v>37</v>
      </c>
      <c r="G4904" t="s">
        <v>949</v>
      </c>
      <c r="H4904">
        <v>104.44377178802678</v>
      </c>
    </row>
    <row r="4905" spans="1:8" x14ac:dyDescent="0.25">
      <c r="A4905" t="s">
        <v>4424</v>
      </c>
      <c r="B4905" t="s">
        <v>12</v>
      </c>
      <c r="C4905" t="s">
        <v>13</v>
      </c>
      <c r="D4905">
        <v>2055</v>
      </c>
      <c r="E4905" t="s">
        <v>26</v>
      </c>
      <c r="F4905" t="s">
        <v>37</v>
      </c>
      <c r="G4905" t="s">
        <v>949</v>
      </c>
      <c r="H4905">
        <v>98.804104729712066</v>
      </c>
    </row>
    <row r="4906" spans="1:8" x14ac:dyDescent="0.25">
      <c r="A4906" t="s">
        <v>4425</v>
      </c>
      <c r="B4906" t="s">
        <v>12</v>
      </c>
      <c r="C4906" t="s">
        <v>13</v>
      </c>
      <c r="D4906">
        <v>2055</v>
      </c>
      <c r="E4906" t="s">
        <v>27</v>
      </c>
      <c r="F4906" t="s">
        <v>37</v>
      </c>
      <c r="G4906" t="s">
        <v>949</v>
      </c>
      <c r="H4906">
        <v>114.73905050935008</v>
      </c>
    </row>
    <row r="4907" spans="1:8" x14ac:dyDescent="0.25">
      <c r="A4907" t="s">
        <v>4426</v>
      </c>
      <c r="B4907" t="s">
        <v>12</v>
      </c>
      <c r="C4907" t="s">
        <v>13</v>
      </c>
      <c r="D4907">
        <v>2055</v>
      </c>
      <c r="E4907" t="s">
        <v>28</v>
      </c>
      <c r="F4907" t="s">
        <v>37</v>
      </c>
      <c r="G4907" t="s">
        <v>949</v>
      </c>
      <c r="H4907">
        <v>111.19407840027712</v>
      </c>
    </row>
    <row r="4908" spans="1:8" x14ac:dyDescent="0.25">
      <c r="A4908" t="s">
        <v>4427</v>
      </c>
      <c r="B4908" t="s">
        <v>12</v>
      </c>
      <c r="C4908" t="s">
        <v>13</v>
      </c>
      <c r="D4908">
        <v>2055</v>
      </c>
      <c r="E4908" t="s">
        <v>29</v>
      </c>
      <c r="F4908" t="s">
        <v>37</v>
      </c>
      <c r="G4908" t="s">
        <v>949</v>
      </c>
      <c r="H4908">
        <v>123.92584761784622</v>
      </c>
    </row>
    <row r="4909" spans="1:8" x14ac:dyDescent="0.25">
      <c r="A4909" t="s">
        <v>4428</v>
      </c>
      <c r="B4909" t="s">
        <v>12</v>
      </c>
      <c r="C4909" t="s">
        <v>13</v>
      </c>
      <c r="D4909">
        <v>2055</v>
      </c>
      <c r="E4909" t="s">
        <v>30</v>
      </c>
      <c r="F4909" t="s">
        <v>37</v>
      </c>
      <c r="G4909" t="s">
        <v>949</v>
      </c>
      <c r="H4909">
        <v>128.76307205831657</v>
      </c>
    </row>
    <row r="4910" spans="1:8" x14ac:dyDescent="0.25">
      <c r="A4910" t="s">
        <v>4429</v>
      </c>
      <c r="B4910" t="s">
        <v>12</v>
      </c>
      <c r="C4910" t="s">
        <v>13</v>
      </c>
      <c r="D4910">
        <v>2055</v>
      </c>
      <c r="E4910" t="s">
        <v>31</v>
      </c>
      <c r="F4910" t="s">
        <v>37</v>
      </c>
      <c r="G4910" t="s">
        <v>949</v>
      </c>
      <c r="H4910">
        <v>121.65755916333741</v>
      </c>
    </row>
    <row r="4911" spans="1:8" x14ac:dyDescent="0.25">
      <c r="A4911" t="s">
        <v>4430</v>
      </c>
      <c r="B4911" t="s">
        <v>12</v>
      </c>
      <c r="C4911" t="s">
        <v>13</v>
      </c>
      <c r="D4911">
        <v>2055</v>
      </c>
      <c r="E4911" t="s">
        <v>32</v>
      </c>
      <c r="F4911" t="s">
        <v>37</v>
      </c>
      <c r="G4911" t="s">
        <v>949</v>
      </c>
      <c r="H4911">
        <v>106.3151481052448</v>
      </c>
    </row>
    <row r="4912" spans="1:8" x14ac:dyDescent="0.25">
      <c r="A4912" t="s">
        <v>4431</v>
      </c>
      <c r="B4912" t="s">
        <v>12</v>
      </c>
      <c r="C4912" t="s">
        <v>13</v>
      </c>
      <c r="D4912">
        <v>2055</v>
      </c>
      <c r="E4912" t="s">
        <v>33</v>
      </c>
      <c r="F4912" t="s">
        <v>37</v>
      </c>
      <c r="G4912" t="s">
        <v>949</v>
      </c>
      <c r="H4912">
        <v>79.205832784045811</v>
      </c>
    </row>
    <row r="4913" spans="1:8" x14ac:dyDescent="0.25">
      <c r="A4913" t="s">
        <v>4432</v>
      </c>
      <c r="B4913" t="s">
        <v>12</v>
      </c>
      <c r="C4913" t="s">
        <v>13</v>
      </c>
      <c r="D4913">
        <v>2055</v>
      </c>
      <c r="E4913" t="s">
        <v>34</v>
      </c>
      <c r="F4913" t="s">
        <v>37</v>
      </c>
      <c r="G4913" t="s">
        <v>949</v>
      </c>
      <c r="H4913">
        <v>55.028902591124805</v>
      </c>
    </row>
    <row r="4914" spans="1:8" x14ac:dyDescent="0.25">
      <c r="A4914" t="s">
        <v>4433</v>
      </c>
      <c r="B4914" t="s">
        <v>12</v>
      </c>
      <c r="C4914" t="s">
        <v>13</v>
      </c>
      <c r="D4914">
        <v>2055</v>
      </c>
      <c r="E4914" t="s">
        <v>35</v>
      </c>
      <c r="F4914" t="s">
        <v>37</v>
      </c>
      <c r="G4914" t="s">
        <v>949</v>
      </c>
      <c r="H4914">
        <v>24.857730290641332</v>
      </c>
    </row>
    <row r="4915" spans="1:8" x14ac:dyDescent="0.25">
      <c r="A4915" t="s">
        <v>4434</v>
      </c>
      <c r="B4915" t="s">
        <v>12</v>
      </c>
      <c r="C4915" t="s">
        <v>13</v>
      </c>
      <c r="D4915">
        <v>2055</v>
      </c>
      <c r="E4915" t="s">
        <v>36</v>
      </c>
      <c r="F4915" t="s">
        <v>37</v>
      </c>
      <c r="G4915" t="s">
        <v>949</v>
      </c>
      <c r="H4915">
        <v>6.4766144637061798</v>
      </c>
    </row>
    <row r="4916" spans="1:8" x14ac:dyDescent="0.25">
      <c r="A4916" t="s">
        <v>4435</v>
      </c>
      <c r="B4916" t="s">
        <v>39</v>
      </c>
      <c r="C4916" t="s">
        <v>13</v>
      </c>
      <c r="D4916">
        <v>2055</v>
      </c>
      <c r="E4916" t="s">
        <v>16</v>
      </c>
      <c r="F4916" t="s">
        <v>15</v>
      </c>
      <c r="G4916" t="s">
        <v>906</v>
      </c>
      <c r="H4916">
        <v>104.19945362792198</v>
      </c>
    </row>
    <row r="4917" spans="1:8" x14ac:dyDescent="0.25">
      <c r="A4917" t="s">
        <v>4436</v>
      </c>
      <c r="B4917" t="s">
        <v>39</v>
      </c>
      <c r="C4917" t="s">
        <v>13</v>
      </c>
      <c r="D4917">
        <v>2055</v>
      </c>
      <c r="E4917" t="s">
        <v>17</v>
      </c>
      <c r="F4917" t="s">
        <v>15</v>
      </c>
      <c r="G4917" t="s">
        <v>906</v>
      </c>
      <c r="H4917">
        <v>102.89713416681901</v>
      </c>
    </row>
    <row r="4918" spans="1:8" x14ac:dyDescent="0.25">
      <c r="A4918" t="s">
        <v>4437</v>
      </c>
      <c r="B4918" t="s">
        <v>39</v>
      </c>
      <c r="C4918" t="s">
        <v>13</v>
      </c>
      <c r="D4918">
        <v>2055</v>
      </c>
      <c r="E4918" t="s">
        <v>18</v>
      </c>
      <c r="F4918" t="s">
        <v>15</v>
      </c>
      <c r="G4918" t="s">
        <v>906</v>
      </c>
      <c r="H4918">
        <v>102.13408471193918</v>
      </c>
    </row>
    <row r="4919" spans="1:8" x14ac:dyDescent="0.25">
      <c r="A4919" t="s">
        <v>4438</v>
      </c>
      <c r="B4919" t="s">
        <v>39</v>
      </c>
      <c r="C4919" t="s">
        <v>13</v>
      </c>
      <c r="D4919">
        <v>2055</v>
      </c>
      <c r="E4919" t="s">
        <v>19</v>
      </c>
      <c r="F4919" t="s">
        <v>15</v>
      </c>
      <c r="G4919" t="s">
        <v>906</v>
      </c>
      <c r="H4919">
        <v>103.12890058439535</v>
      </c>
    </row>
    <row r="4920" spans="1:8" x14ac:dyDescent="0.25">
      <c r="A4920" t="s">
        <v>4439</v>
      </c>
      <c r="B4920" t="s">
        <v>39</v>
      </c>
      <c r="C4920" t="s">
        <v>13</v>
      </c>
      <c r="D4920">
        <v>2055</v>
      </c>
      <c r="E4920" t="s">
        <v>20</v>
      </c>
      <c r="F4920" t="s">
        <v>15</v>
      </c>
      <c r="G4920" t="s">
        <v>906</v>
      </c>
      <c r="H4920">
        <v>104.32019349848846</v>
      </c>
    </row>
    <row r="4921" spans="1:8" x14ac:dyDescent="0.25">
      <c r="A4921" t="s">
        <v>4440</v>
      </c>
      <c r="B4921" t="s">
        <v>39</v>
      </c>
      <c r="C4921" t="s">
        <v>13</v>
      </c>
      <c r="D4921">
        <v>2055</v>
      </c>
      <c r="E4921" t="s">
        <v>21</v>
      </c>
      <c r="F4921" t="s">
        <v>15</v>
      </c>
      <c r="G4921" t="s">
        <v>906</v>
      </c>
      <c r="H4921">
        <v>104.99968035497199</v>
      </c>
    </row>
    <row r="4922" spans="1:8" x14ac:dyDescent="0.25">
      <c r="A4922" t="s">
        <v>4441</v>
      </c>
      <c r="B4922" t="s">
        <v>39</v>
      </c>
      <c r="C4922" t="s">
        <v>13</v>
      </c>
      <c r="D4922">
        <v>2055</v>
      </c>
      <c r="E4922" t="s">
        <v>22</v>
      </c>
      <c r="F4922" t="s">
        <v>15</v>
      </c>
      <c r="G4922" t="s">
        <v>906</v>
      </c>
      <c r="H4922">
        <v>104.60690576991234</v>
      </c>
    </row>
    <row r="4923" spans="1:8" x14ac:dyDescent="0.25">
      <c r="A4923" t="s">
        <v>4442</v>
      </c>
      <c r="B4923" t="s">
        <v>39</v>
      </c>
      <c r="C4923" t="s">
        <v>13</v>
      </c>
      <c r="D4923">
        <v>2055</v>
      </c>
      <c r="E4923" t="s">
        <v>23</v>
      </c>
      <c r="F4923" t="s">
        <v>15</v>
      </c>
      <c r="G4923" t="s">
        <v>906</v>
      </c>
      <c r="H4923">
        <v>103.32378083388653</v>
      </c>
    </row>
    <row r="4924" spans="1:8" x14ac:dyDescent="0.25">
      <c r="A4924" t="s">
        <v>4443</v>
      </c>
      <c r="B4924" t="s">
        <v>39</v>
      </c>
      <c r="C4924" t="s">
        <v>13</v>
      </c>
      <c r="D4924">
        <v>2055</v>
      </c>
      <c r="E4924" t="s">
        <v>24</v>
      </c>
      <c r="F4924" t="s">
        <v>15</v>
      </c>
      <c r="G4924" t="s">
        <v>906</v>
      </c>
      <c r="H4924">
        <v>100.2019408200386</v>
      </c>
    </row>
    <row r="4925" spans="1:8" x14ac:dyDescent="0.25">
      <c r="A4925" t="s">
        <v>4444</v>
      </c>
      <c r="B4925" t="s">
        <v>39</v>
      </c>
      <c r="C4925" t="s">
        <v>13</v>
      </c>
      <c r="D4925">
        <v>2055</v>
      </c>
      <c r="E4925" t="s">
        <v>25</v>
      </c>
      <c r="F4925" t="s">
        <v>15</v>
      </c>
      <c r="G4925" t="s">
        <v>906</v>
      </c>
      <c r="H4925">
        <v>107.73558222185429</v>
      </c>
    </row>
    <row r="4926" spans="1:8" x14ac:dyDescent="0.25">
      <c r="A4926" t="s">
        <v>4445</v>
      </c>
      <c r="B4926" t="s">
        <v>39</v>
      </c>
      <c r="C4926" t="s">
        <v>13</v>
      </c>
      <c r="D4926">
        <v>2055</v>
      </c>
      <c r="E4926" t="s">
        <v>26</v>
      </c>
      <c r="F4926" t="s">
        <v>15</v>
      </c>
      <c r="G4926" t="s">
        <v>906</v>
      </c>
      <c r="H4926">
        <v>100.57388445075884</v>
      </c>
    </row>
    <row r="4927" spans="1:8" x14ac:dyDescent="0.25">
      <c r="A4927" t="s">
        <v>4446</v>
      </c>
      <c r="B4927" t="s">
        <v>39</v>
      </c>
      <c r="C4927" t="s">
        <v>13</v>
      </c>
      <c r="D4927">
        <v>2055</v>
      </c>
      <c r="E4927" t="s">
        <v>27</v>
      </c>
      <c r="F4927" t="s">
        <v>15</v>
      </c>
      <c r="G4927" t="s">
        <v>906</v>
      </c>
      <c r="H4927">
        <v>113.74347920913185</v>
      </c>
    </row>
    <row r="4928" spans="1:8" x14ac:dyDescent="0.25">
      <c r="A4928" t="s">
        <v>4447</v>
      </c>
      <c r="B4928" t="s">
        <v>39</v>
      </c>
      <c r="C4928" t="s">
        <v>13</v>
      </c>
      <c r="D4928">
        <v>2055</v>
      </c>
      <c r="E4928" t="s">
        <v>28</v>
      </c>
      <c r="F4928" t="s">
        <v>15</v>
      </c>
      <c r="G4928" t="s">
        <v>906</v>
      </c>
      <c r="H4928">
        <v>105.14148707682359</v>
      </c>
    </row>
    <row r="4929" spans="1:8" x14ac:dyDescent="0.25">
      <c r="A4929" t="s">
        <v>4448</v>
      </c>
      <c r="B4929" t="s">
        <v>39</v>
      </c>
      <c r="C4929" t="s">
        <v>13</v>
      </c>
      <c r="D4929">
        <v>2055</v>
      </c>
      <c r="E4929" t="s">
        <v>29</v>
      </c>
      <c r="F4929" t="s">
        <v>15</v>
      </c>
      <c r="G4929" t="s">
        <v>906</v>
      </c>
      <c r="H4929">
        <v>110.77247405578814</v>
      </c>
    </row>
    <row r="4930" spans="1:8" x14ac:dyDescent="0.25">
      <c r="A4930" t="s">
        <v>4449</v>
      </c>
      <c r="B4930" t="s">
        <v>39</v>
      </c>
      <c r="C4930" t="s">
        <v>13</v>
      </c>
      <c r="D4930">
        <v>2055</v>
      </c>
      <c r="E4930" t="s">
        <v>30</v>
      </c>
      <c r="F4930" t="s">
        <v>15</v>
      </c>
      <c r="G4930" t="s">
        <v>906</v>
      </c>
      <c r="H4930">
        <v>106.18033517953121</v>
      </c>
    </row>
    <row r="4931" spans="1:8" x14ac:dyDescent="0.25">
      <c r="A4931" t="s">
        <v>4450</v>
      </c>
      <c r="B4931" t="s">
        <v>39</v>
      </c>
      <c r="C4931" t="s">
        <v>13</v>
      </c>
      <c r="D4931">
        <v>2055</v>
      </c>
      <c r="E4931" t="s">
        <v>31</v>
      </c>
      <c r="F4931" t="s">
        <v>15</v>
      </c>
      <c r="G4931" t="s">
        <v>906</v>
      </c>
      <c r="H4931">
        <v>87.556075831770684</v>
      </c>
    </row>
    <row r="4932" spans="1:8" x14ac:dyDescent="0.25">
      <c r="A4932" t="s">
        <v>4451</v>
      </c>
      <c r="B4932" t="s">
        <v>39</v>
      </c>
      <c r="C4932" t="s">
        <v>13</v>
      </c>
      <c r="D4932">
        <v>2055</v>
      </c>
      <c r="E4932" t="s">
        <v>32</v>
      </c>
      <c r="F4932" t="s">
        <v>15</v>
      </c>
      <c r="G4932" t="s">
        <v>906</v>
      </c>
      <c r="H4932">
        <v>61.651194530373296</v>
      </c>
    </row>
    <row r="4933" spans="1:8" x14ac:dyDescent="0.25">
      <c r="A4933" t="s">
        <v>4452</v>
      </c>
      <c r="B4933" t="s">
        <v>39</v>
      </c>
      <c r="C4933" t="s">
        <v>13</v>
      </c>
      <c r="D4933">
        <v>2055</v>
      </c>
      <c r="E4933" t="s">
        <v>33</v>
      </c>
      <c r="F4933" t="s">
        <v>15</v>
      </c>
      <c r="G4933" t="s">
        <v>906</v>
      </c>
      <c r="H4933">
        <v>33.218230885347062</v>
      </c>
    </row>
    <row r="4934" spans="1:8" x14ac:dyDescent="0.25">
      <c r="A4934" t="s">
        <v>4453</v>
      </c>
      <c r="B4934" t="s">
        <v>39</v>
      </c>
      <c r="C4934" t="s">
        <v>13</v>
      </c>
      <c r="D4934">
        <v>2055</v>
      </c>
      <c r="E4934" t="s">
        <v>34</v>
      </c>
      <c r="F4934" t="s">
        <v>15</v>
      </c>
      <c r="G4934" t="s">
        <v>906</v>
      </c>
      <c r="H4934">
        <v>15.147443590971335</v>
      </c>
    </row>
    <row r="4935" spans="1:8" x14ac:dyDescent="0.25">
      <c r="A4935" t="s">
        <v>4454</v>
      </c>
      <c r="B4935" t="s">
        <v>39</v>
      </c>
      <c r="C4935" t="s">
        <v>13</v>
      </c>
      <c r="D4935">
        <v>2055</v>
      </c>
      <c r="E4935" t="s">
        <v>35</v>
      </c>
      <c r="F4935" t="s">
        <v>15</v>
      </c>
      <c r="G4935" t="s">
        <v>906</v>
      </c>
      <c r="H4935">
        <v>4.1774527034007374</v>
      </c>
    </row>
    <row r="4936" spans="1:8" x14ac:dyDescent="0.25">
      <c r="A4936" t="s">
        <v>4455</v>
      </c>
      <c r="B4936" t="s">
        <v>39</v>
      </c>
      <c r="C4936" t="s">
        <v>13</v>
      </c>
      <c r="D4936">
        <v>2055</v>
      </c>
      <c r="E4936" t="s">
        <v>36</v>
      </c>
      <c r="F4936" t="s">
        <v>15</v>
      </c>
      <c r="G4936" t="s">
        <v>906</v>
      </c>
      <c r="H4936">
        <v>0.61869771781111071</v>
      </c>
    </row>
    <row r="4937" spans="1:8" x14ac:dyDescent="0.25">
      <c r="A4937" t="s">
        <v>4456</v>
      </c>
      <c r="B4937" t="s">
        <v>39</v>
      </c>
      <c r="C4937" t="s">
        <v>13</v>
      </c>
      <c r="D4937">
        <v>2055</v>
      </c>
      <c r="E4937" t="s">
        <v>16</v>
      </c>
      <c r="F4937" t="s">
        <v>37</v>
      </c>
      <c r="G4937" t="s">
        <v>906</v>
      </c>
      <c r="H4937">
        <v>98.39996850993181</v>
      </c>
    </row>
    <row r="4938" spans="1:8" x14ac:dyDescent="0.25">
      <c r="A4938" t="s">
        <v>4457</v>
      </c>
      <c r="B4938" t="s">
        <v>39</v>
      </c>
      <c r="C4938" t="s">
        <v>13</v>
      </c>
      <c r="D4938">
        <v>2055</v>
      </c>
      <c r="E4938" t="s">
        <v>17</v>
      </c>
      <c r="F4938" t="s">
        <v>37</v>
      </c>
      <c r="G4938" t="s">
        <v>906</v>
      </c>
      <c r="H4938">
        <v>97.267400344919565</v>
      </c>
    </row>
    <row r="4939" spans="1:8" x14ac:dyDescent="0.25">
      <c r="A4939" t="s">
        <v>4458</v>
      </c>
      <c r="B4939" t="s">
        <v>39</v>
      </c>
      <c r="C4939" t="s">
        <v>13</v>
      </c>
      <c r="D4939">
        <v>2055</v>
      </c>
      <c r="E4939" t="s">
        <v>18</v>
      </c>
      <c r="F4939" t="s">
        <v>37</v>
      </c>
      <c r="G4939" t="s">
        <v>906</v>
      </c>
      <c r="H4939">
        <v>96.545905370438504</v>
      </c>
    </row>
    <row r="4940" spans="1:8" x14ac:dyDescent="0.25">
      <c r="A4940" t="s">
        <v>4459</v>
      </c>
      <c r="B4940" t="s">
        <v>39</v>
      </c>
      <c r="C4940" t="s">
        <v>13</v>
      </c>
      <c r="D4940">
        <v>2055</v>
      </c>
      <c r="E4940" t="s">
        <v>19</v>
      </c>
      <c r="F4940" t="s">
        <v>37</v>
      </c>
      <c r="G4940" t="s">
        <v>906</v>
      </c>
      <c r="H4940">
        <v>97.583874615462406</v>
      </c>
    </row>
    <row r="4941" spans="1:8" x14ac:dyDescent="0.25">
      <c r="A4941" t="s">
        <v>4460</v>
      </c>
      <c r="B4941" t="s">
        <v>39</v>
      </c>
      <c r="C4941" t="s">
        <v>13</v>
      </c>
      <c r="D4941">
        <v>2055</v>
      </c>
      <c r="E4941" t="s">
        <v>20</v>
      </c>
      <c r="F4941" t="s">
        <v>37</v>
      </c>
      <c r="G4941" t="s">
        <v>906</v>
      </c>
      <c r="H4941">
        <v>98.81032074592396</v>
      </c>
    </row>
    <row r="4942" spans="1:8" x14ac:dyDescent="0.25">
      <c r="A4942" t="s">
        <v>4461</v>
      </c>
      <c r="B4942" t="s">
        <v>39</v>
      </c>
      <c r="C4942" t="s">
        <v>13</v>
      </c>
      <c r="D4942">
        <v>2055</v>
      </c>
      <c r="E4942" t="s">
        <v>21</v>
      </c>
      <c r="F4942" t="s">
        <v>37</v>
      </c>
      <c r="G4942" t="s">
        <v>906</v>
      </c>
      <c r="H4942">
        <v>99.553572415741428</v>
      </c>
    </row>
    <row r="4943" spans="1:8" x14ac:dyDescent="0.25">
      <c r="A4943" t="s">
        <v>4462</v>
      </c>
      <c r="B4943" t="s">
        <v>39</v>
      </c>
      <c r="C4943" t="s">
        <v>13</v>
      </c>
      <c r="D4943">
        <v>2055</v>
      </c>
      <c r="E4943" t="s">
        <v>22</v>
      </c>
      <c r="F4943" t="s">
        <v>37</v>
      </c>
      <c r="G4943" t="s">
        <v>906</v>
      </c>
      <c r="H4943">
        <v>99.474265160337765</v>
      </c>
    </row>
    <row r="4944" spans="1:8" x14ac:dyDescent="0.25">
      <c r="A4944" t="s">
        <v>4463</v>
      </c>
      <c r="B4944" t="s">
        <v>39</v>
      </c>
      <c r="C4944" t="s">
        <v>13</v>
      </c>
      <c r="D4944">
        <v>2055</v>
      </c>
      <c r="E4944" t="s">
        <v>23</v>
      </c>
      <c r="F4944" t="s">
        <v>37</v>
      </c>
      <c r="G4944" t="s">
        <v>906</v>
      </c>
      <c r="H4944">
        <v>98.036563887519833</v>
      </c>
    </row>
    <row r="4945" spans="1:8" x14ac:dyDescent="0.25">
      <c r="A4945" t="s">
        <v>4464</v>
      </c>
      <c r="B4945" t="s">
        <v>39</v>
      </c>
      <c r="C4945" t="s">
        <v>13</v>
      </c>
      <c r="D4945">
        <v>2055</v>
      </c>
      <c r="E4945" t="s">
        <v>24</v>
      </c>
      <c r="F4945" t="s">
        <v>37</v>
      </c>
      <c r="G4945" t="s">
        <v>906</v>
      </c>
      <c r="H4945">
        <v>95.13217680366887</v>
      </c>
    </row>
    <row r="4946" spans="1:8" x14ac:dyDescent="0.25">
      <c r="A4946" t="s">
        <v>4465</v>
      </c>
      <c r="B4946" t="s">
        <v>39</v>
      </c>
      <c r="C4946" t="s">
        <v>13</v>
      </c>
      <c r="D4946">
        <v>2055</v>
      </c>
      <c r="E4946" t="s">
        <v>25</v>
      </c>
      <c r="F4946" t="s">
        <v>37</v>
      </c>
      <c r="G4946" t="s">
        <v>906</v>
      </c>
      <c r="H4946">
        <v>102.54685771543397</v>
      </c>
    </row>
    <row r="4947" spans="1:8" x14ac:dyDescent="0.25">
      <c r="A4947" t="s">
        <v>4466</v>
      </c>
      <c r="B4947" t="s">
        <v>39</v>
      </c>
      <c r="C4947" t="s">
        <v>13</v>
      </c>
      <c r="D4947">
        <v>2055</v>
      </c>
      <c r="E4947" t="s">
        <v>26</v>
      </c>
      <c r="F4947" t="s">
        <v>37</v>
      </c>
      <c r="G4947" t="s">
        <v>906</v>
      </c>
      <c r="H4947">
        <v>97.133349779103142</v>
      </c>
    </row>
    <row r="4948" spans="1:8" x14ac:dyDescent="0.25">
      <c r="A4948" t="s">
        <v>4467</v>
      </c>
      <c r="B4948" t="s">
        <v>39</v>
      </c>
      <c r="C4948" t="s">
        <v>13</v>
      </c>
      <c r="D4948">
        <v>2055</v>
      </c>
      <c r="E4948" t="s">
        <v>27</v>
      </c>
      <c r="F4948" t="s">
        <v>37</v>
      </c>
      <c r="G4948" t="s">
        <v>906</v>
      </c>
      <c r="H4948">
        <v>111.76654415347032</v>
      </c>
    </row>
    <row r="4949" spans="1:8" x14ac:dyDescent="0.25">
      <c r="A4949" t="s">
        <v>4468</v>
      </c>
      <c r="B4949" t="s">
        <v>39</v>
      </c>
      <c r="C4949" t="s">
        <v>13</v>
      </c>
      <c r="D4949">
        <v>2055</v>
      </c>
      <c r="E4949" t="s">
        <v>28</v>
      </c>
      <c r="F4949" t="s">
        <v>37</v>
      </c>
      <c r="G4949" t="s">
        <v>906</v>
      </c>
      <c r="H4949">
        <v>105.70720208843899</v>
      </c>
    </row>
    <row r="4950" spans="1:8" x14ac:dyDescent="0.25">
      <c r="A4950" t="s">
        <v>4469</v>
      </c>
      <c r="B4950" t="s">
        <v>39</v>
      </c>
      <c r="C4950" t="s">
        <v>13</v>
      </c>
      <c r="D4950">
        <v>2055</v>
      </c>
      <c r="E4950" t="s">
        <v>29</v>
      </c>
      <c r="F4950" t="s">
        <v>37</v>
      </c>
      <c r="G4950" t="s">
        <v>906</v>
      </c>
      <c r="H4950">
        <v>116.25154292944802</v>
      </c>
    </row>
    <row r="4951" spans="1:8" x14ac:dyDescent="0.25">
      <c r="A4951" t="s">
        <v>4470</v>
      </c>
      <c r="B4951" t="s">
        <v>39</v>
      </c>
      <c r="C4951" t="s">
        <v>13</v>
      </c>
      <c r="D4951">
        <v>2055</v>
      </c>
      <c r="E4951" t="s">
        <v>30</v>
      </c>
      <c r="F4951" t="s">
        <v>37</v>
      </c>
      <c r="G4951" t="s">
        <v>906</v>
      </c>
      <c r="H4951">
        <v>119.92855629367428</v>
      </c>
    </row>
    <row r="4952" spans="1:8" x14ac:dyDescent="0.25">
      <c r="A4952" t="s">
        <v>4471</v>
      </c>
      <c r="B4952" t="s">
        <v>39</v>
      </c>
      <c r="C4952" t="s">
        <v>13</v>
      </c>
      <c r="D4952">
        <v>2055</v>
      </c>
      <c r="E4952" t="s">
        <v>31</v>
      </c>
      <c r="F4952" t="s">
        <v>37</v>
      </c>
      <c r="G4952" t="s">
        <v>906</v>
      </c>
      <c r="H4952">
        <v>110.22517509141292</v>
      </c>
    </row>
    <row r="4953" spans="1:8" x14ac:dyDescent="0.25">
      <c r="A4953" t="s">
        <v>4472</v>
      </c>
      <c r="B4953" t="s">
        <v>39</v>
      </c>
      <c r="C4953" t="s">
        <v>13</v>
      </c>
      <c r="D4953">
        <v>2055</v>
      </c>
      <c r="E4953" t="s">
        <v>32</v>
      </c>
      <c r="F4953" t="s">
        <v>37</v>
      </c>
      <c r="G4953" t="s">
        <v>906</v>
      </c>
      <c r="H4953">
        <v>91.002205094168374</v>
      </c>
    </row>
    <row r="4954" spans="1:8" x14ac:dyDescent="0.25">
      <c r="A4954" t="s">
        <v>4473</v>
      </c>
      <c r="B4954" t="s">
        <v>39</v>
      </c>
      <c r="C4954" t="s">
        <v>13</v>
      </c>
      <c r="D4954">
        <v>2055</v>
      </c>
      <c r="E4954" t="s">
        <v>33</v>
      </c>
      <c r="F4954" t="s">
        <v>37</v>
      </c>
      <c r="G4954" t="s">
        <v>906</v>
      </c>
      <c r="H4954">
        <v>61.003611490369721</v>
      </c>
    </row>
    <row r="4955" spans="1:8" x14ac:dyDescent="0.25">
      <c r="A4955" t="s">
        <v>4474</v>
      </c>
      <c r="B4955" t="s">
        <v>39</v>
      </c>
      <c r="C4955" t="s">
        <v>13</v>
      </c>
      <c r="D4955">
        <v>2055</v>
      </c>
      <c r="E4955" t="s">
        <v>34</v>
      </c>
      <c r="F4955" t="s">
        <v>37</v>
      </c>
      <c r="G4955" t="s">
        <v>906</v>
      </c>
      <c r="H4955">
        <v>36.228311931261935</v>
      </c>
    </row>
    <row r="4956" spans="1:8" x14ac:dyDescent="0.25">
      <c r="A4956" t="s">
        <v>4475</v>
      </c>
      <c r="B4956" t="s">
        <v>39</v>
      </c>
      <c r="C4956" t="s">
        <v>13</v>
      </c>
      <c r="D4956">
        <v>2055</v>
      </c>
      <c r="E4956" t="s">
        <v>35</v>
      </c>
      <c r="F4956" t="s">
        <v>37</v>
      </c>
      <c r="G4956" t="s">
        <v>906</v>
      </c>
      <c r="H4956">
        <v>13.24419758406353</v>
      </c>
    </row>
    <row r="4957" spans="1:8" x14ac:dyDescent="0.25">
      <c r="A4957" t="s">
        <v>4476</v>
      </c>
      <c r="B4957" t="s">
        <v>39</v>
      </c>
      <c r="C4957" t="s">
        <v>13</v>
      </c>
      <c r="D4957">
        <v>2055</v>
      </c>
      <c r="E4957" t="s">
        <v>36</v>
      </c>
      <c r="F4957" t="s">
        <v>37</v>
      </c>
      <c r="G4957" t="s">
        <v>906</v>
      </c>
      <c r="H4957">
        <v>2.7554054019077849</v>
      </c>
    </row>
    <row r="4958" spans="1:8" x14ac:dyDescent="0.25">
      <c r="A4958" t="s">
        <v>4477</v>
      </c>
      <c r="B4958" t="s">
        <v>39</v>
      </c>
      <c r="C4958" t="s">
        <v>13</v>
      </c>
      <c r="D4958">
        <v>2055</v>
      </c>
      <c r="E4958" t="s">
        <v>16</v>
      </c>
      <c r="F4958" t="s">
        <v>15</v>
      </c>
      <c r="G4958" t="s">
        <v>949</v>
      </c>
      <c r="H4958">
        <v>106.90570272625735</v>
      </c>
    </row>
    <row r="4959" spans="1:8" x14ac:dyDescent="0.25">
      <c r="A4959" t="s">
        <v>4478</v>
      </c>
      <c r="B4959" t="s">
        <v>39</v>
      </c>
      <c r="C4959" t="s">
        <v>13</v>
      </c>
      <c r="D4959">
        <v>2055</v>
      </c>
      <c r="E4959" t="s">
        <v>17</v>
      </c>
      <c r="F4959" t="s">
        <v>15</v>
      </c>
      <c r="G4959" t="s">
        <v>949</v>
      </c>
      <c r="H4959">
        <v>105.37927479944206</v>
      </c>
    </row>
    <row r="4960" spans="1:8" x14ac:dyDescent="0.25">
      <c r="A4960" t="s">
        <v>4479</v>
      </c>
      <c r="B4960" t="s">
        <v>39</v>
      </c>
      <c r="C4960" t="s">
        <v>13</v>
      </c>
      <c r="D4960">
        <v>2055</v>
      </c>
      <c r="E4960" t="s">
        <v>18</v>
      </c>
      <c r="F4960" t="s">
        <v>15</v>
      </c>
      <c r="G4960" t="s">
        <v>949</v>
      </c>
      <c r="H4960">
        <v>104.17117477364252</v>
      </c>
    </row>
    <row r="4961" spans="1:8" x14ac:dyDescent="0.25">
      <c r="A4961" t="s">
        <v>4480</v>
      </c>
      <c r="B4961" t="s">
        <v>39</v>
      </c>
      <c r="C4961" t="s">
        <v>13</v>
      </c>
      <c r="D4961">
        <v>2055</v>
      </c>
      <c r="E4961" t="s">
        <v>19</v>
      </c>
      <c r="F4961" t="s">
        <v>15</v>
      </c>
      <c r="G4961" t="s">
        <v>949</v>
      </c>
      <c r="H4961">
        <v>104.87411636898959</v>
      </c>
    </row>
    <row r="4962" spans="1:8" x14ac:dyDescent="0.25">
      <c r="A4962" t="s">
        <v>4481</v>
      </c>
      <c r="B4962" t="s">
        <v>39</v>
      </c>
      <c r="C4962" t="s">
        <v>13</v>
      </c>
      <c r="D4962">
        <v>2055</v>
      </c>
      <c r="E4962" t="s">
        <v>20</v>
      </c>
      <c r="F4962" t="s">
        <v>15</v>
      </c>
      <c r="G4962" t="s">
        <v>949</v>
      </c>
      <c r="H4962">
        <v>106.24322318651222</v>
      </c>
    </row>
    <row r="4963" spans="1:8" x14ac:dyDescent="0.25">
      <c r="A4963" t="s">
        <v>4482</v>
      </c>
      <c r="B4963" t="s">
        <v>39</v>
      </c>
      <c r="C4963" t="s">
        <v>13</v>
      </c>
      <c r="D4963">
        <v>2055</v>
      </c>
      <c r="E4963" t="s">
        <v>21</v>
      </c>
      <c r="F4963" t="s">
        <v>15</v>
      </c>
      <c r="G4963" t="s">
        <v>949</v>
      </c>
      <c r="H4963">
        <v>107.51039522440125</v>
      </c>
    </row>
    <row r="4964" spans="1:8" x14ac:dyDescent="0.25">
      <c r="A4964" t="s">
        <v>4483</v>
      </c>
      <c r="B4964" t="s">
        <v>39</v>
      </c>
      <c r="C4964" t="s">
        <v>13</v>
      </c>
      <c r="D4964">
        <v>2055</v>
      </c>
      <c r="E4964" t="s">
        <v>22</v>
      </c>
      <c r="F4964" t="s">
        <v>15</v>
      </c>
      <c r="G4964" t="s">
        <v>949</v>
      </c>
      <c r="H4964">
        <v>107.58998578150786</v>
      </c>
    </row>
    <row r="4965" spans="1:8" x14ac:dyDescent="0.25">
      <c r="A4965" t="s">
        <v>4484</v>
      </c>
      <c r="B4965" t="s">
        <v>39</v>
      </c>
      <c r="C4965" t="s">
        <v>13</v>
      </c>
      <c r="D4965">
        <v>2055</v>
      </c>
      <c r="E4965" t="s">
        <v>23</v>
      </c>
      <c r="F4965" t="s">
        <v>15</v>
      </c>
      <c r="G4965" t="s">
        <v>949</v>
      </c>
      <c r="H4965">
        <v>106.04670879489137</v>
      </c>
    </row>
    <row r="4966" spans="1:8" x14ac:dyDescent="0.25">
      <c r="A4966" t="s">
        <v>4485</v>
      </c>
      <c r="B4966" t="s">
        <v>39</v>
      </c>
      <c r="C4966" t="s">
        <v>13</v>
      </c>
      <c r="D4966">
        <v>2055</v>
      </c>
      <c r="E4966" t="s">
        <v>24</v>
      </c>
      <c r="F4966" t="s">
        <v>15</v>
      </c>
      <c r="G4966" t="s">
        <v>949</v>
      </c>
      <c r="H4966">
        <v>101.95721585128652</v>
      </c>
    </row>
    <row r="4967" spans="1:8" x14ac:dyDescent="0.25">
      <c r="A4967" t="s">
        <v>4486</v>
      </c>
      <c r="B4967" t="s">
        <v>39</v>
      </c>
      <c r="C4967" t="s">
        <v>13</v>
      </c>
      <c r="D4967">
        <v>2055</v>
      </c>
      <c r="E4967" t="s">
        <v>25</v>
      </c>
      <c r="F4967" t="s">
        <v>15</v>
      </c>
      <c r="G4967" t="s">
        <v>949</v>
      </c>
      <c r="H4967">
        <v>108.60807968747896</v>
      </c>
    </row>
    <row r="4968" spans="1:8" x14ac:dyDescent="0.25">
      <c r="A4968" t="s">
        <v>4487</v>
      </c>
      <c r="B4968" t="s">
        <v>39</v>
      </c>
      <c r="C4968" t="s">
        <v>13</v>
      </c>
      <c r="D4968">
        <v>2055</v>
      </c>
      <c r="E4968" t="s">
        <v>26</v>
      </c>
      <c r="F4968" t="s">
        <v>15</v>
      </c>
      <c r="G4968" t="s">
        <v>949</v>
      </c>
      <c r="H4968">
        <v>101.24164536791987</v>
      </c>
    </row>
    <row r="4969" spans="1:8" x14ac:dyDescent="0.25">
      <c r="A4969" t="s">
        <v>4488</v>
      </c>
      <c r="B4969" t="s">
        <v>39</v>
      </c>
      <c r="C4969" t="s">
        <v>13</v>
      </c>
      <c r="D4969">
        <v>2055</v>
      </c>
      <c r="E4969" t="s">
        <v>27</v>
      </c>
      <c r="F4969" t="s">
        <v>15</v>
      </c>
      <c r="G4969" t="s">
        <v>949</v>
      </c>
      <c r="H4969">
        <v>114.76473377393613</v>
      </c>
    </row>
    <row r="4970" spans="1:8" x14ac:dyDescent="0.25">
      <c r="A4970" t="s">
        <v>4489</v>
      </c>
      <c r="B4970" t="s">
        <v>39</v>
      </c>
      <c r="C4970" t="s">
        <v>13</v>
      </c>
      <c r="D4970">
        <v>2055</v>
      </c>
      <c r="E4970" t="s">
        <v>28</v>
      </c>
      <c r="F4970" t="s">
        <v>15</v>
      </c>
      <c r="G4970" t="s">
        <v>949</v>
      </c>
      <c r="H4970">
        <v>106.91561331646233</v>
      </c>
    </row>
    <row r="4971" spans="1:8" x14ac:dyDescent="0.25">
      <c r="A4971" t="s">
        <v>4490</v>
      </c>
      <c r="B4971" t="s">
        <v>39</v>
      </c>
      <c r="C4971" t="s">
        <v>13</v>
      </c>
      <c r="D4971">
        <v>2055</v>
      </c>
      <c r="E4971" t="s">
        <v>29</v>
      </c>
      <c r="F4971" t="s">
        <v>15</v>
      </c>
      <c r="G4971" t="s">
        <v>949</v>
      </c>
      <c r="H4971">
        <v>112.83238173887551</v>
      </c>
    </row>
    <row r="4972" spans="1:8" x14ac:dyDescent="0.25">
      <c r="A4972" t="s">
        <v>4491</v>
      </c>
      <c r="B4972" t="s">
        <v>39</v>
      </c>
      <c r="C4972" t="s">
        <v>13</v>
      </c>
      <c r="D4972">
        <v>2055</v>
      </c>
      <c r="E4972" t="s">
        <v>30</v>
      </c>
      <c r="F4972" t="s">
        <v>15</v>
      </c>
      <c r="G4972" t="s">
        <v>949</v>
      </c>
      <c r="H4972">
        <v>107.56478204736722</v>
      </c>
    </row>
    <row r="4973" spans="1:8" x14ac:dyDescent="0.25">
      <c r="A4973" t="s">
        <v>4492</v>
      </c>
      <c r="B4973" t="s">
        <v>39</v>
      </c>
      <c r="C4973" t="s">
        <v>13</v>
      </c>
      <c r="D4973">
        <v>2055</v>
      </c>
      <c r="E4973" t="s">
        <v>31</v>
      </c>
      <c r="F4973" t="s">
        <v>15</v>
      </c>
      <c r="G4973" t="s">
        <v>949</v>
      </c>
      <c r="H4973">
        <v>88.328592793844066</v>
      </c>
    </row>
    <row r="4974" spans="1:8" x14ac:dyDescent="0.25">
      <c r="A4974" t="s">
        <v>4493</v>
      </c>
      <c r="B4974" t="s">
        <v>39</v>
      </c>
      <c r="C4974" t="s">
        <v>13</v>
      </c>
      <c r="D4974">
        <v>2055</v>
      </c>
      <c r="E4974" t="s">
        <v>32</v>
      </c>
      <c r="F4974" t="s">
        <v>15</v>
      </c>
      <c r="G4974" t="s">
        <v>949</v>
      </c>
      <c r="H4974">
        <v>62.03148732319918</v>
      </c>
    </row>
    <row r="4975" spans="1:8" x14ac:dyDescent="0.25">
      <c r="A4975" t="s">
        <v>4494</v>
      </c>
      <c r="B4975" t="s">
        <v>39</v>
      </c>
      <c r="C4975" t="s">
        <v>13</v>
      </c>
      <c r="D4975">
        <v>2055</v>
      </c>
      <c r="E4975" t="s">
        <v>33</v>
      </c>
      <c r="F4975" t="s">
        <v>15</v>
      </c>
      <c r="G4975" t="s">
        <v>949</v>
      </c>
      <c r="H4975">
        <v>33.33863703141472</v>
      </c>
    </row>
    <row r="4976" spans="1:8" x14ac:dyDescent="0.25">
      <c r="A4976" t="s">
        <v>4495</v>
      </c>
      <c r="B4976" t="s">
        <v>39</v>
      </c>
      <c r="C4976" t="s">
        <v>13</v>
      </c>
      <c r="D4976">
        <v>2055</v>
      </c>
      <c r="E4976" t="s">
        <v>34</v>
      </c>
      <c r="F4976" t="s">
        <v>15</v>
      </c>
      <c r="G4976" t="s">
        <v>949</v>
      </c>
      <c r="H4976">
        <v>15.177580860527122</v>
      </c>
    </row>
    <row r="4977" spans="1:8" x14ac:dyDescent="0.25">
      <c r="A4977" t="s">
        <v>4496</v>
      </c>
      <c r="B4977" t="s">
        <v>39</v>
      </c>
      <c r="C4977" t="s">
        <v>13</v>
      </c>
      <c r="D4977">
        <v>2055</v>
      </c>
      <c r="E4977" t="s">
        <v>35</v>
      </c>
      <c r="F4977" t="s">
        <v>15</v>
      </c>
      <c r="G4977" t="s">
        <v>949</v>
      </c>
      <c r="H4977">
        <v>4.1830378887007837</v>
      </c>
    </row>
    <row r="4978" spans="1:8" x14ac:dyDescent="0.25">
      <c r="A4978" t="s">
        <v>4497</v>
      </c>
      <c r="B4978" t="s">
        <v>39</v>
      </c>
      <c r="C4978" t="s">
        <v>13</v>
      </c>
      <c r="D4978">
        <v>2055</v>
      </c>
      <c r="E4978" t="s">
        <v>36</v>
      </c>
      <c r="F4978" t="s">
        <v>15</v>
      </c>
      <c r="G4978" t="s">
        <v>949</v>
      </c>
      <c r="H4978">
        <v>0.61911554909347843</v>
      </c>
    </row>
    <row r="4979" spans="1:8" x14ac:dyDescent="0.25">
      <c r="A4979" t="s">
        <v>4498</v>
      </c>
      <c r="B4979" t="s">
        <v>39</v>
      </c>
      <c r="C4979" t="s">
        <v>13</v>
      </c>
      <c r="D4979">
        <v>2055</v>
      </c>
      <c r="E4979" t="s">
        <v>16</v>
      </c>
      <c r="F4979" t="s">
        <v>37</v>
      </c>
      <c r="G4979" t="s">
        <v>949</v>
      </c>
      <c r="H4979">
        <v>100.95559444447005</v>
      </c>
    </row>
    <row r="4980" spans="1:8" x14ac:dyDescent="0.25">
      <c r="A4980" t="s">
        <v>4499</v>
      </c>
      <c r="B4980" t="s">
        <v>39</v>
      </c>
      <c r="C4980" t="s">
        <v>13</v>
      </c>
      <c r="D4980">
        <v>2055</v>
      </c>
      <c r="E4980" t="s">
        <v>17</v>
      </c>
      <c r="F4980" t="s">
        <v>37</v>
      </c>
      <c r="G4980" t="s">
        <v>949</v>
      </c>
      <c r="H4980">
        <v>99.613737476470035</v>
      </c>
    </row>
    <row r="4981" spans="1:8" x14ac:dyDescent="0.25">
      <c r="A4981" t="s">
        <v>4500</v>
      </c>
      <c r="B4981" t="s">
        <v>39</v>
      </c>
      <c r="C4981" t="s">
        <v>13</v>
      </c>
      <c r="D4981">
        <v>2055</v>
      </c>
      <c r="E4981" t="s">
        <v>18</v>
      </c>
      <c r="F4981" t="s">
        <v>37</v>
      </c>
      <c r="G4981" t="s">
        <v>949</v>
      </c>
      <c r="H4981">
        <v>98.471537786717249</v>
      </c>
    </row>
    <row r="4982" spans="1:8" x14ac:dyDescent="0.25">
      <c r="A4982" t="s">
        <v>4501</v>
      </c>
      <c r="B4982" t="s">
        <v>39</v>
      </c>
      <c r="C4982" t="s">
        <v>13</v>
      </c>
      <c r="D4982">
        <v>2055</v>
      </c>
      <c r="E4982" t="s">
        <v>19</v>
      </c>
      <c r="F4982" t="s">
        <v>37</v>
      </c>
      <c r="G4982" t="s">
        <v>949</v>
      </c>
      <c r="H4982">
        <v>99.235253785954015</v>
      </c>
    </row>
    <row r="4983" spans="1:8" x14ac:dyDescent="0.25">
      <c r="A4983" t="s">
        <v>4502</v>
      </c>
      <c r="B4983" t="s">
        <v>39</v>
      </c>
      <c r="C4983" t="s">
        <v>13</v>
      </c>
      <c r="D4983">
        <v>2055</v>
      </c>
      <c r="E4983" t="s">
        <v>20</v>
      </c>
      <c r="F4983" t="s">
        <v>37</v>
      </c>
      <c r="G4983" t="s">
        <v>949</v>
      </c>
      <c r="H4983">
        <v>100.63178190224666</v>
      </c>
    </row>
    <row r="4984" spans="1:8" x14ac:dyDescent="0.25">
      <c r="A4984" t="s">
        <v>4503</v>
      </c>
      <c r="B4984" t="s">
        <v>39</v>
      </c>
      <c r="C4984" t="s">
        <v>13</v>
      </c>
      <c r="D4984">
        <v>2055</v>
      </c>
      <c r="E4984" t="s">
        <v>21</v>
      </c>
      <c r="F4984" t="s">
        <v>37</v>
      </c>
      <c r="G4984" t="s">
        <v>949</v>
      </c>
      <c r="H4984">
        <v>101.93406189650938</v>
      </c>
    </row>
    <row r="4985" spans="1:8" x14ac:dyDescent="0.25">
      <c r="A4985" t="s">
        <v>4504</v>
      </c>
      <c r="B4985" t="s">
        <v>39</v>
      </c>
      <c r="C4985" t="s">
        <v>13</v>
      </c>
      <c r="D4985">
        <v>2055</v>
      </c>
      <c r="E4985" t="s">
        <v>22</v>
      </c>
      <c r="F4985" t="s">
        <v>37</v>
      </c>
      <c r="G4985" t="s">
        <v>949</v>
      </c>
      <c r="H4985">
        <v>102.31667893207857</v>
      </c>
    </row>
    <row r="4986" spans="1:8" x14ac:dyDescent="0.25">
      <c r="A4986" t="s">
        <v>4505</v>
      </c>
      <c r="B4986" t="s">
        <v>39</v>
      </c>
      <c r="C4986" t="s">
        <v>13</v>
      </c>
      <c r="D4986">
        <v>2055</v>
      </c>
      <c r="E4986" t="s">
        <v>23</v>
      </c>
      <c r="F4986" t="s">
        <v>37</v>
      </c>
      <c r="G4986" t="s">
        <v>949</v>
      </c>
      <c r="H4986">
        <v>100.74809216631095</v>
      </c>
    </row>
    <row r="4987" spans="1:8" x14ac:dyDescent="0.25">
      <c r="A4987" t="s">
        <v>4506</v>
      </c>
      <c r="B4987" t="s">
        <v>39</v>
      </c>
      <c r="C4987" t="s">
        <v>13</v>
      </c>
      <c r="D4987">
        <v>2055</v>
      </c>
      <c r="E4987" t="s">
        <v>24</v>
      </c>
      <c r="F4987" t="s">
        <v>37</v>
      </c>
      <c r="G4987" t="s">
        <v>949</v>
      </c>
      <c r="H4987">
        <v>97.350265888405687</v>
      </c>
    </row>
    <row r="4988" spans="1:8" x14ac:dyDescent="0.25">
      <c r="A4988" t="s">
        <v>4507</v>
      </c>
      <c r="B4988" t="s">
        <v>39</v>
      </c>
      <c r="C4988" t="s">
        <v>13</v>
      </c>
      <c r="D4988">
        <v>2055</v>
      </c>
      <c r="E4988" t="s">
        <v>25</v>
      </c>
      <c r="F4988" t="s">
        <v>37</v>
      </c>
      <c r="G4988" t="s">
        <v>949</v>
      </c>
      <c r="H4988">
        <v>104.02557850759426</v>
      </c>
    </row>
    <row r="4989" spans="1:8" x14ac:dyDescent="0.25">
      <c r="A4989" t="s">
        <v>4508</v>
      </c>
      <c r="B4989" t="s">
        <v>39</v>
      </c>
      <c r="C4989" t="s">
        <v>13</v>
      </c>
      <c r="D4989">
        <v>2055</v>
      </c>
      <c r="E4989" t="s">
        <v>26</v>
      </c>
      <c r="F4989" t="s">
        <v>37</v>
      </c>
      <c r="G4989" t="s">
        <v>949</v>
      </c>
      <c r="H4989">
        <v>98.309094184974029</v>
      </c>
    </row>
    <row r="4990" spans="1:8" x14ac:dyDescent="0.25">
      <c r="A4990" t="s">
        <v>4509</v>
      </c>
      <c r="B4990" t="s">
        <v>39</v>
      </c>
      <c r="C4990" t="s">
        <v>13</v>
      </c>
      <c r="D4990">
        <v>2055</v>
      </c>
      <c r="E4990" t="s">
        <v>27</v>
      </c>
      <c r="F4990" t="s">
        <v>37</v>
      </c>
      <c r="G4990" t="s">
        <v>949</v>
      </c>
      <c r="H4990">
        <v>113.7028319198364</v>
      </c>
    </row>
    <row r="4991" spans="1:8" x14ac:dyDescent="0.25">
      <c r="A4991" t="s">
        <v>4510</v>
      </c>
      <c r="B4991" t="s">
        <v>39</v>
      </c>
      <c r="C4991" t="s">
        <v>13</v>
      </c>
      <c r="D4991">
        <v>2055</v>
      </c>
      <c r="E4991" t="s">
        <v>28</v>
      </c>
      <c r="F4991" t="s">
        <v>37</v>
      </c>
      <c r="G4991" t="s">
        <v>949</v>
      </c>
      <c r="H4991">
        <v>109.41062907339146</v>
      </c>
    </row>
    <row r="4992" spans="1:8" x14ac:dyDescent="0.25">
      <c r="A4992" t="s">
        <v>4511</v>
      </c>
      <c r="B4992" t="s">
        <v>39</v>
      </c>
      <c r="C4992" t="s">
        <v>13</v>
      </c>
      <c r="D4992">
        <v>2055</v>
      </c>
      <c r="E4992" t="s">
        <v>29</v>
      </c>
      <c r="F4992" t="s">
        <v>37</v>
      </c>
      <c r="G4992" t="s">
        <v>949</v>
      </c>
      <c r="H4992">
        <v>120.56731662252784</v>
      </c>
    </row>
    <row r="4993" spans="1:8" x14ac:dyDescent="0.25">
      <c r="A4993" t="s">
        <v>4512</v>
      </c>
      <c r="B4993" t="s">
        <v>39</v>
      </c>
      <c r="C4993" t="s">
        <v>13</v>
      </c>
      <c r="D4993">
        <v>2055</v>
      </c>
      <c r="E4993" t="s">
        <v>30</v>
      </c>
      <c r="F4993" t="s">
        <v>37</v>
      </c>
      <c r="G4993" t="s">
        <v>949</v>
      </c>
      <c r="H4993">
        <v>123.04818922701543</v>
      </c>
    </row>
    <row r="4994" spans="1:8" x14ac:dyDescent="0.25">
      <c r="A4994" t="s">
        <v>4513</v>
      </c>
      <c r="B4994" t="s">
        <v>39</v>
      </c>
      <c r="C4994" t="s">
        <v>13</v>
      </c>
      <c r="D4994">
        <v>2055</v>
      </c>
      <c r="E4994" t="s">
        <v>31</v>
      </c>
      <c r="F4994" t="s">
        <v>37</v>
      </c>
      <c r="G4994" t="s">
        <v>949</v>
      </c>
      <c r="H4994">
        <v>112.01060847120625</v>
      </c>
    </row>
    <row r="4995" spans="1:8" x14ac:dyDescent="0.25">
      <c r="A4995" t="s">
        <v>4514</v>
      </c>
      <c r="B4995" t="s">
        <v>39</v>
      </c>
      <c r="C4995" t="s">
        <v>13</v>
      </c>
      <c r="D4995">
        <v>2055</v>
      </c>
      <c r="E4995" t="s">
        <v>32</v>
      </c>
      <c r="F4995" t="s">
        <v>37</v>
      </c>
      <c r="G4995" t="s">
        <v>949</v>
      </c>
      <c r="H4995">
        <v>91.890834002706882</v>
      </c>
    </row>
    <row r="4996" spans="1:8" x14ac:dyDescent="0.25">
      <c r="A4996" t="s">
        <v>4515</v>
      </c>
      <c r="B4996" t="s">
        <v>39</v>
      </c>
      <c r="C4996" t="s">
        <v>13</v>
      </c>
      <c r="D4996">
        <v>2055</v>
      </c>
      <c r="E4996" t="s">
        <v>33</v>
      </c>
      <c r="F4996" t="s">
        <v>37</v>
      </c>
      <c r="G4996" t="s">
        <v>949</v>
      </c>
      <c r="H4996">
        <v>61.399684257740731</v>
      </c>
    </row>
    <row r="4997" spans="1:8" x14ac:dyDescent="0.25">
      <c r="A4997" t="s">
        <v>4516</v>
      </c>
      <c r="B4997" t="s">
        <v>39</v>
      </c>
      <c r="C4997" t="s">
        <v>13</v>
      </c>
      <c r="D4997">
        <v>2055</v>
      </c>
      <c r="E4997" t="s">
        <v>34</v>
      </c>
      <c r="F4997" t="s">
        <v>37</v>
      </c>
      <c r="G4997" t="s">
        <v>949</v>
      </c>
      <c r="H4997">
        <v>36.34483339850587</v>
      </c>
    </row>
    <row r="4998" spans="1:8" x14ac:dyDescent="0.25">
      <c r="A4998" t="s">
        <v>4517</v>
      </c>
      <c r="B4998" t="s">
        <v>39</v>
      </c>
      <c r="C4998" t="s">
        <v>13</v>
      </c>
      <c r="D4998">
        <v>2055</v>
      </c>
      <c r="E4998" t="s">
        <v>35</v>
      </c>
      <c r="F4998" t="s">
        <v>37</v>
      </c>
      <c r="G4998" t="s">
        <v>949</v>
      </c>
      <c r="H4998">
        <v>13.269275875892726</v>
      </c>
    </row>
    <row r="4999" spans="1:8" x14ac:dyDescent="0.25">
      <c r="A4999" t="s">
        <v>4518</v>
      </c>
      <c r="B4999" t="s">
        <v>39</v>
      </c>
      <c r="C4999" t="s">
        <v>13</v>
      </c>
      <c r="D4999">
        <v>2055</v>
      </c>
      <c r="E4999" t="s">
        <v>36</v>
      </c>
      <c r="F4999" t="s">
        <v>37</v>
      </c>
      <c r="G4999" t="s">
        <v>949</v>
      </c>
      <c r="H4999">
        <v>2.7589970972997766</v>
      </c>
    </row>
    <row r="5000" spans="1:8" x14ac:dyDescent="0.25">
      <c r="A5000" t="s">
        <v>4519</v>
      </c>
      <c r="B5000" t="s">
        <v>110</v>
      </c>
      <c r="C5000" t="s">
        <v>13</v>
      </c>
      <c r="D5000">
        <v>2055</v>
      </c>
      <c r="E5000" t="s">
        <v>16</v>
      </c>
      <c r="F5000" t="s">
        <v>15</v>
      </c>
      <c r="G5000" t="s">
        <v>906</v>
      </c>
      <c r="H5000">
        <v>70.257093312540675</v>
      </c>
    </row>
    <row r="5001" spans="1:8" x14ac:dyDescent="0.25">
      <c r="A5001" t="s">
        <v>4520</v>
      </c>
      <c r="B5001" t="s">
        <v>110</v>
      </c>
      <c r="C5001" t="s">
        <v>13</v>
      </c>
      <c r="D5001">
        <v>2055</v>
      </c>
      <c r="E5001" t="s">
        <v>17</v>
      </c>
      <c r="F5001" t="s">
        <v>15</v>
      </c>
      <c r="G5001" t="s">
        <v>906</v>
      </c>
      <c r="H5001">
        <v>74.331209821616255</v>
      </c>
    </row>
    <row r="5002" spans="1:8" x14ac:dyDescent="0.25">
      <c r="A5002" t="s">
        <v>4521</v>
      </c>
      <c r="B5002" t="s">
        <v>110</v>
      </c>
      <c r="C5002" t="s">
        <v>13</v>
      </c>
      <c r="D5002">
        <v>2055</v>
      </c>
      <c r="E5002" t="s">
        <v>18</v>
      </c>
      <c r="F5002" t="s">
        <v>15</v>
      </c>
      <c r="G5002" t="s">
        <v>906</v>
      </c>
      <c r="H5002">
        <v>76.181647050459432</v>
      </c>
    </row>
    <row r="5003" spans="1:8" x14ac:dyDescent="0.25">
      <c r="A5003" t="s">
        <v>4522</v>
      </c>
      <c r="B5003" t="s">
        <v>110</v>
      </c>
      <c r="C5003" t="s">
        <v>13</v>
      </c>
      <c r="D5003">
        <v>2055</v>
      </c>
      <c r="E5003" t="s">
        <v>19</v>
      </c>
      <c r="F5003" t="s">
        <v>15</v>
      </c>
      <c r="G5003" t="s">
        <v>906</v>
      </c>
      <c r="H5003">
        <v>78.09489940637954</v>
      </c>
    </row>
    <row r="5004" spans="1:8" x14ac:dyDescent="0.25">
      <c r="A5004" t="s">
        <v>4523</v>
      </c>
      <c r="B5004" t="s">
        <v>110</v>
      </c>
      <c r="C5004" t="s">
        <v>13</v>
      </c>
      <c r="D5004">
        <v>2055</v>
      </c>
      <c r="E5004" t="s">
        <v>20</v>
      </c>
      <c r="F5004" t="s">
        <v>15</v>
      </c>
      <c r="G5004" t="s">
        <v>906</v>
      </c>
      <c r="H5004">
        <v>81.052516835879857</v>
      </c>
    </row>
    <row r="5005" spans="1:8" x14ac:dyDescent="0.25">
      <c r="A5005" t="s">
        <v>4524</v>
      </c>
      <c r="B5005" t="s">
        <v>110</v>
      </c>
      <c r="C5005" t="s">
        <v>13</v>
      </c>
      <c r="D5005">
        <v>2055</v>
      </c>
      <c r="E5005" t="s">
        <v>21</v>
      </c>
      <c r="F5005" t="s">
        <v>15</v>
      </c>
      <c r="G5005" t="s">
        <v>906</v>
      </c>
      <c r="H5005">
        <v>86.494928509468537</v>
      </c>
    </row>
    <row r="5006" spans="1:8" x14ac:dyDescent="0.25">
      <c r="A5006" t="s">
        <v>4525</v>
      </c>
      <c r="B5006" t="s">
        <v>110</v>
      </c>
      <c r="C5006" t="s">
        <v>13</v>
      </c>
      <c r="D5006">
        <v>2055</v>
      </c>
      <c r="E5006" t="s">
        <v>22</v>
      </c>
      <c r="F5006" t="s">
        <v>15</v>
      </c>
      <c r="G5006" t="s">
        <v>906</v>
      </c>
      <c r="H5006">
        <v>93.040923570743715</v>
      </c>
    </row>
    <row r="5007" spans="1:8" x14ac:dyDescent="0.25">
      <c r="A5007" t="s">
        <v>4526</v>
      </c>
      <c r="B5007" t="s">
        <v>110</v>
      </c>
      <c r="C5007" t="s">
        <v>13</v>
      </c>
      <c r="D5007">
        <v>2055</v>
      </c>
      <c r="E5007" t="s">
        <v>23</v>
      </c>
      <c r="F5007" t="s">
        <v>15</v>
      </c>
      <c r="G5007" t="s">
        <v>906</v>
      </c>
      <c r="H5007">
        <v>100.19649033861256</v>
      </c>
    </row>
    <row r="5008" spans="1:8" x14ac:dyDescent="0.25">
      <c r="A5008" t="s">
        <v>4527</v>
      </c>
      <c r="B5008" t="s">
        <v>110</v>
      </c>
      <c r="C5008" t="s">
        <v>13</v>
      </c>
      <c r="D5008">
        <v>2055</v>
      </c>
      <c r="E5008" t="s">
        <v>24</v>
      </c>
      <c r="F5008" t="s">
        <v>15</v>
      </c>
      <c r="G5008" t="s">
        <v>906</v>
      </c>
      <c r="H5008">
        <v>104.80463506998909</v>
      </c>
    </row>
    <row r="5009" spans="1:8" x14ac:dyDescent="0.25">
      <c r="A5009" t="s">
        <v>4528</v>
      </c>
      <c r="B5009" t="s">
        <v>110</v>
      </c>
      <c r="C5009" t="s">
        <v>13</v>
      </c>
      <c r="D5009">
        <v>2055</v>
      </c>
      <c r="E5009" t="s">
        <v>25</v>
      </c>
      <c r="F5009" t="s">
        <v>15</v>
      </c>
      <c r="G5009" t="s">
        <v>906</v>
      </c>
      <c r="H5009">
        <v>112.06687632033332</v>
      </c>
    </row>
    <row r="5010" spans="1:8" x14ac:dyDescent="0.25">
      <c r="A5010" t="s">
        <v>4529</v>
      </c>
      <c r="B5010" t="s">
        <v>110</v>
      </c>
      <c r="C5010" t="s">
        <v>13</v>
      </c>
      <c r="D5010">
        <v>2055</v>
      </c>
      <c r="E5010" t="s">
        <v>26</v>
      </c>
      <c r="F5010" t="s">
        <v>15</v>
      </c>
      <c r="G5010" t="s">
        <v>906</v>
      </c>
      <c r="H5010">
        <v>104.77930543559977</v>
      </c>
    </row>
    <row r="5011" spans="1:8" x14ac:dyDescent="0.25">
      <c r="A5011" t="s">
        <v>4530</v>
      </c>
      <c r="B5011" t="s">
        <v>110</v>
      </c>
      <c r="C5011" t="s">
        <v>13</v>
      </c>
      <c r="D5011">
        <v>2055</v>
      </c>
      <c r="E5011" t="s">
        <v>27</v>
      </c>
      <c r="F5011" t="s">
        <v>15</v>
      </c>
      <c r="G5011" t="s">
        <v>906</v>
      </c>
      <c r="H5011">
        <v>119.48926085836084</v>
      </c>
    </row>
    <row r="5012" spans="1:8" x14ac:dyDescent="0.25">
      <c r="A5012" t="s">
        <v>4531</v>
      </c>
      <c r="B5012" t="s">
        <v>110</v>
      </c>
      <c r="C5012" t="s">
        <v>13</v>
      </c>
      <c r="D5012">
        <v>2055</v>
      </c>
      <c r="E5012" t="s">
        <v>28</v>
      </c>
      <c r="F5012" t="s">
        <v>15</v>
      </c>
      <c r="G5012" t="s">
        <v>906</v>
      </c>
      <c r="H5012">
        <v>112.71196795157397</v>
      </c>
    </row>
    <row r="5013" spans="1:8" x14ac:dyDescent="0.25">
      <c r="A5013" t="s">
        <v>4532</v>
      </c>
      <c r="B5013" t="s">
        <v>110</v>
      </c>
      <c r="C5013" t="s">
        <v>13</v>
      </c>
      <c r="D5013">
        <v>2055</v>
      </c>
      <c r="E5013" t="s">
        <v>29</v>
      </c>
      <c r="F5013" t="s">
        <v>15</v>
      </c>
      <c r="G5013" t="s">
        <v>906</v>
      </c>
      <c r="H5013">
        <v>122.73585621328223</v>
      </c>
    </row>
    <row r="5014" spans="1:8" x14ac:dyDescent="0.25">
      <c r="A5014" t="s">
        <v>4533</v>
      </c>
      <c r="B5014" t="s">
        <v>110</v>
      </c>
      <c r="C5014" t="s">
        <v>13</v>
      </c>
      <c r="D5014">
        <v>2055</v>
      </c>
      <c r="E5014" t="s">
        <v>30</v>
      </c>
      <c r="F5014" t="s">
        <v>15</v>
      </c>
      <c r="G5014" t="s">
        <v>906</v>
      </c>
      <c r="H5014">
        <v>121.85733224736761</v>
      </c>
    </row>
    <row r="5015" spans="1:8" x14ac:dyDescent="0.25">
      <c r="A5015" t="s">
        <v>4534</v>
      </c>
      <c r="B5015" t="s">
        <v>110</v>
      </c>
      <c r="C5015" t="s">
        <v>13</v>
      </c>
      <c r="D5015">
        <v>2055</v>
      </c>
      <c r="E5015" t="s">
        <v>31</v>
      </c>
      <c r="F5015" t="s">
        <v>15</v>
      </c>
      <c r="G5015" t="s">
        <v>906</v>
      </c>
      <c r="H5015">
        <v>96.950720847671391</v>
      </c>
    </row>
    <row r="5016" spans="1:8" x14ac:dyDescent="0.25">
      <c r="A5016" t="s">
        <v>4535</v>
      </c>
      <c r="B5016" t="s">
        <v>110</v>
      </c>
      <c r="C5016" t="s">
        <v>13</v>
      </c>
      <c r="D5016">
        <v>2055</v>
      </c>
      <c r="E5016" t="s">
        <v>32</v>
      </c>
      <c r="F5016" t="s">
        <v>15</v>
      </c>
      <c r="G5016" t="s">
        <v>906</v>
      </c>
      <c r="H5016">
        <v>50.49098842510903</v>
      </c>
    </row>
    <row r="5017" spans="1:8" x14ac:dyDescent="0.25">
      <c r="A5017" t="s">
        <v>4536</v>
      </c>
      <c r="B5017" t="s">
        <v>110</v>
      </c>
      <c r="C5017" t="s">
        <v>13</v>
      </c>
      <c r="D5017">
        <v>2055</v>
      </c>
      <c r="E5017" t="s">
        <v>33</v>
      </c>
      <c r="F5017" t="s">
        <v>15</v>
      </c>
      <c r="G5017" t="s">
        <v>906</v>
      </c>
      <c r="H5017">
        <v>12.167278614576162</v>
      </c>
    </row>
    <row r="5018" spans="1:8" x14ac:dyDescent="0.25">
      <c r="A5018" t="s">
        <v>4537</v>
      </c>
      <c r="B5018" t="s">
        <v>110</v>
      </c>
      <c r="C5018" t="s">
        <v>13</v>
      </c>
      <c r="D5018">
        <v>2055</v>
      </c>
      <c r="E5018" t="s">
        <v>34</v>
      </c>
      <c r="F5018" t="s">
        <v>15</v>
      </c>
      <c r="G5018" t="s">
        <v>906</v>
      </c>
      <c r="H5018">
        <v>1.0863169010136855</v>
      </c>
    </row>
    <row r="5019" spans="1:8" x14ac:dyDescent="0.25">
      <c r="A5019" t="s">
        <v>4538</v>
      </c>
      <c r="B5019" t="s">
        <v>110</v>
      </c>
      <c r="C5019" t="s">
        <v>13</v>
      </c>
      <c r="D5019">
        <v>2055</v>
      </c>
      <c r="E5019" t="s">
        <v>35</v>
      </c>
      <c r="F5019" t="s">
        <v>15</v>
      </c>
      <c r="G5019" t="s">
        <v>906</v>
      </c>
      <c r="H5019">
        <v>1.7138026395355648E-2</v>
      </c>
    </row>
    <row r="5020" spans="1:8" x14ac:dyDescent="0.25">
      <c r="A5020" t="s">
        <v>4539</v>
      </c>
      <c r="B5020" t="s">
        <v>110</v>
      </c>
      <c r="C5020" t="s">
        <v>13</v>
      </c>
      <c r="D5020">
        <v>2055</v>
      </c>
      <c r="E5020" t="s">
        <v>36</v>
      </c>
      <c r="F5020" t="s">
        <v>15</v>
      </c>
      <c r="G5020" t="s">
        <v>906</v>
      </c>
      <c r="H5020">
        <v>0</v>
      </c>
    </row>
    <row r="5021" spans="1:8" x14ac:dyDescent="0.25">
      <c r="A5021" t="s">
        <v>4540</v>
      </c>
      <c r="B5021" t="s">
        <v>110</v>
      </c>
      <c r="C5021" t="s">
        <v>13</v>
      </c>
      <c r="D5021">
        <v>2055</v>
      </c>
      <c r="E5021" t="s">
        <v>16</v>
      </c>
      <c r="F5021" t="s">
        <v>37</v>
      </c>
      <c r="G5021" t="s">
        <v>906</v>
      </c>
      <c r="H5021">
        <v>66.305748408057255</v>
      </c>
    </row>
    <row r="5022" spans="1:8" x14ac:dyDescent="0.25">
      <c r="A5022" t="s">
        <v>4541</v>
      </c>
      <c r="B5022" t="s">
        <v>110</v>
      </c>
      <c r="C5022" t="s">
        <v>13</v>
      </c>
      <c r="D5022">
        <v>2055</v>
      </c>
      <c r="E5022" t="s">
        <v>17</v>
      </c>
      <c r="F5022" t="s">
        <v>37</v>
      </c>
      <c r="G5022" t="s">
        <v>906</v>
      </c>
      <c r="H5022">
        <v>69.792443249460405</v>
      </c>
    </row>
    <row r="5023" spans="1:8" x14ac:dyDescent="0.25">
      <c r="A5023" t="s">
        <v>4542</v>
      </c>
      <c r="B5023" t="s">
        <v>110</v>
      </c>
      <c r="C5023" t="s">
        <v>13</v>
      </c>
      <c r="D5023">
        <v>2055</v>
      </c>
      <c r="E5023" t="s">
        <v>18</v>
      </c>
      <c r="F5023" t="s">
        <v>37</v>
      </c>
      <c r="G5023" t="s">
        <v>906</v>
      </c>
      <c r="H5023">
        <v>71.349823932856395</v>
      </c>
    </row>
    <row r="5024" spans="1:8" x14ac:dyDescent="0.25">
      <c r="A5024" t="s">
        <v>4543</v>
      </c>
      <c r="B5024" t="s">
        <v>110</v>
      </c>
      <c r="C5024" t="s">
        <v>13</v>
      </c>
      <c r="D5024">
        <v>2055</v>
      </c>
      <c r="E5024" t="s">
        <v>19</v>
      </c>
      <c r="F5024" t="s">
        <v>37</v>
      </c>
      <c r="G5024" t="s">
        <v>906</v>
      </c>
      <c r="H5024">
        <v>73.054985104492431</v>
      </c>
    </row>
    <row r="5025" spans="1:8" x14ac:dyDescent="0.25">
      <c r="A5025" t="s">
        <v>4544</v>
      </c>
      <c r="B5025" t="s">
        <v>110</v>
      </c>
      <c r="C5025" t="s">
        <v>13</v>
      </c>
      <c r="D5025">
        <v>2055</v>
      </c>
      <c r="E5025" t="s">
        <v>20</v>
      </c>
      <c r="F5025" t="s">
        <v>37</v>
      </c>
      <c r="G5025" t="s">
        <v>906</v>
      </c>
      <c r="H5025">
        <v>75.186777075322127</v>
      </c>
    </row>
    <row r="5026" spans="1:8" x14ac:dyDescent="0.25">
      <c r="A5026" t="s">
        <v>4545</v>
      </c>
      <c r="B5026" t="s">
        <v>110</v>
      </c>
      <c r="C5026" t="s">
        <v>13</v>
      </c>
      <c r="D5026">
        <v>2055</v>
      </c>
      <c r="E5026" t="s">
        <v>21</v>
      </c>
      <c r="F5026" t="s">
        <v>37</v>
      </c>
      <c r="G5026" t="s">
        <v>906</v>
      </c>
      <c r="H5026">
        <v>79.62072482295423</v>
      </c>
    </row>
    <row r="5027" spans="1:8" x14ac:dyDescent="0.25">
      <c r="A5027" t="s">
        <v>4546</v>
      </c>
      <c r="B5027" t="s">
        <v>110</v>
      </c>
      <c r="C5027" t="s">
        <v>13</v>
      </c>
      <c r="D5027">
        <v>2055</v>
      </c>
      <c r="E5027" t="s">
        <v>22</v>
      </c>
      <c r="F5027" t="s">
        <v>37</v>
      </c>
      <c r="G5027" t="s">
        <v>906</v>
      </c>
      <c r="H5027">
        <v>85.071340856169684</v>
      </c>
    </row>
    <row r="5028" spans="1:8" x14ac:dyDescent="0.25">
      <c r="A5028" t="s">
        <v>4547</v>
      </c>
      <c r="B5028" t="s">
        <v>110</v>
      </c>
      <c r="C5028" t="s">
        <v>13</v>
      </c>
      <c r="D5028">
        <v>2055</v>
      </c>
      <c r="E5028" t="s">
        <v>23</v>
      </c>
      <c r="F5028" t="s">
        <v>37</v>
      </c>
      <c r="G5028" t="s">
        <v>906</v>
      </c>
      <c r="H5028">
        <v>91.060944413919714</v>
      </c>
    </row>
    <row r="5029" spans="1:8" x14ac:dyDescent="0.25">
      <c r="A5029" t="s">
        <v>4548</v>
      </c>
      <c r="B5029" t="s">
        <v>110</v>
      </c>
      <c r="C5029" t="s">
        <v>13</v>
      </c>
      <c r="D5029">
        <v>2055</v>
      </c>
      <c r="E5029" t="s">
        <v>24</v>
      </c>
      <c r="F5029" t="s">
        <v>37</v>
      </c>
      <c r="G5029" t="s">
        <v>906</v>
      </c>
      <c r="H5029">
        <v>94.634782987719177</v>
      </c>
    </row>
    <row r="5030" spans="1:8" x14ac:dyDescent="0.25">
      <c r="A5030" t="s">
        <v>4549</v>
      </c>
      <c r="B5030" t="s">
        <v>110</v>
      </c>
      <c r="C5030" t="s">
        <v>13</v>
      </c>
      <c r="D5030">
        <v>2055</v>
      </c>
      <c r="E5030" t="s">
        <v>25</v>
      </c>
      <c r="F5030" t="s">
        <v>37</v>
      </c>
      <c r="G5030" t="s">
        <v>906</v>
      </c>
      <c r="H5030">
        <v>100.89077492961702</v>
      </c>
    </row>
    <row r="5031" spans="1:8" x14ac:dyDescent="0.25">
      <c r="A5031" t="s">
        <v>4550</v>
      </c>
      <c r="B5031" t="s">
        <v>110</v>
      </c>
      <c r="C5031" t="s">
        <v>13</v>
      </c>
      <c r="D5031">
        <v>2055</v>
      </c>
      <c r="E5031" t="s">
        <v>26</v>
      </c>
      <c r="F5031" t="s">
        <v>37</v>
      </c>
      <c r="G5031" t="s">
        <v>906</v>
      </c>
      <c r="H5031">
        <v>94.769844948676962</v>
      </c>
    </row>
    <row r="5032" spans="1:8" x14ac:dyDescent="0.25">
      <c r="A5032" t="s">
        <v>4551</v>
      </c>
      <c r="B5032" t="s">
        <v>110</v>
      </c>
      <c r="C5032" t="s">
        <v>13</v>
      </c>
      <c r="D5032">
        <v>2055</v>
      </c>
      <c r="E5032" t="s">
        <v>27</v>
      </c>
      <c r="F5032" t="s">
        <v>37</v>
      </c>
      <c r="G5032" t="s">
        <v>906</v>
      </c>
      <c r="H5032">
        <v>109.54489395600956</v>
      </c>
    </row>
    <row r="5033" spans="1:8" x14ac:dyDescent="0.25">
      <c r="A5033" t="s">
        <v>4552</v>
      </c>
      <c r="B5033" t="s">
        <v>110</v>
      </c>
      <c r="C5033" t="s">
        <v>13</v>
      </c>
      <c r="D5033">
        <v>2055</v>
      </c>
      <c r="E5033" t="s">
        <v>28</v>
      </c>
      <c r="F5033" t="s">
        <v>37</v>
      </c>
      <c r="G5033" t="s">
        <v>906</v>
      </c>
      <c r="H5033">
        <v>104.9527387419606</v>
      </c>
    </row>
    <row r="5034" spans="1:8" x14ac:dyDescent="0.25">
      <c r="A5034" t="s">
        <v>4553</v>
      </c>
      <c r="B5034" t="s">
        <v>110</v>
      </c>
      <c r="C5034" t="s">
        <v>13</v>
      </c>
      <c r="D5034">
        <v>2055</v>
      </c>
      <c r="E5034" t="s">
        <v>29</v>
      </c>
      <c r="F5034" t="s">
        <v>37</v>
      </c>
      <c r="G5034" t="s">
        <v>906</v>
      </c>
      <c r="H5034">
        <v>118.61637051765375</v>
      </c>
    </row>
    <row r="5035" spans="1:8" x14ac:dyDescent="0.25">
      <c r="A5035" t="s">
        <v>4554</v>
      </c>
      <c r="B5035" t="s">
        <v>110</v>
      </c>
      <c r="C5035" t="s">
        <v>13</v>
      </c>
      <c r="D5035">
        <v>2055</v>
      </c>
      <c r="E5035" t="s">
        <v>30</v>
      </c>
      <c r="F5035" t="s">
        <v>37</v>
      </c>
      <c r="G5035" t="s">
        <v>906</v>
      </c>
      <c r="H5035">
        <v>127.86089335324486</v>
      </c>
    </row>
    <row r="5036" spans="1:8" x14ac:dyDescent="0.25">
      <c r="A5036" t="s">
        <v>4555</v>
      </c>
      <c r="B5036" t="s">
        <v>110</v>
      </c>
      <c r="C5036" t="s">
        <v>13</v>
      </c>
      <c r="D5036">
        <v>2055</v>
      </c>
      <c r="E5036" t="s">
        <v>31</v>
      </c>
      <c r="F5036" t="s">
        <v>37</v>
      </c>
      <c r="G5036" t="s">
        <v>906</v>
      </c>
      <c r="H5036">
        <v>123.30032732835664</v>
      </c>
    </row>
    <row r="5037" spans="1:8" x14ac:dyDescent="0.25">
      <c r="A5037" t="s">
        <v>4556</v>
      </c>
      <c r="B5037" t="s">
        <v>110</v>
      </c>
      <c r="C5037" t="s">
        <v>13</v>
      </c>
      <c r="D5037">
        <v>2055</v>
      </c>
      <c r="E5037" t="s">
        <v>32</v>
      </c>
      <c r="F5037" t="s">
        <v>37</v>
      </c>
      <c r="G5037" t="s">
        <v>906</v>
      </c>
      <c r="H5037">
        <v>97.444078655445153</v>
      </c>
    </row>
    <row r="5038" spans="1:8" x14ac:dyDescent="0.25">
      <c r="A5038" t="s">
        <v>4557</v>
      </c>
      <c r="B5038" t="s">
        <v>110</v>
      </c>
      <c r="C5038" t="s">
        <v>13</v>
      </c>
      <c r="D5038">
        <v>2055</v>
      </c>
      <c r="E5038" t="s">
        <v>33</v>
      </c>
      <c r="F5038" t="s">
        <v>37</v>
      </c>
      <c r="G5038" t="s">
        <v>906</v>
      </c>
      <c r="H5038">
        <v>45.209477758534398</v>
      </c>
    </row>
    <row r="5039" spans="1:8" x14ac:dyDescent="0.25">
      <c r="A5039" t="s">
        <v>4558</v>
      </c>
      <c r="B5039" t="s">
        <v>110</v>
      </c>
      <c r="C5039" t="s">
        <v>13</v>
      </c>
      <c r="D5039">
        <v>2055</v>
      </c>
      <c r="E5039" t="s">
        <v>34</v>
      </c>
      <c r="F5039" t="s">
        <v>37</v>
      </c>
      <c r="G5039" t="s">
        <v>906</v>
      </c>
      <c r="H5039">
        <v>9.4143881736054045</v>
      </c>
    </row>
    <row r="5040" spans="1:8" x14ac:dyDescent="0.25">
      <c r="A5040" t="s">
        <v>4559</v>
      </c>
      <c r="B5040" t="s">
        <v>110</v>
      </c>
      <c r="C5040" t="s">
        <v>13</v>
      </c>
      <c r="D5040">
        <v>2055</v>
      </c>
      <c r="E5040" t="s">
        <v>35</v>
      </c>
      <c r="F5040" t="s">
        <v>37</v>
      </c>
      <c r="G5040" t="s">
        <v>906</v>
      </c>
      <c r="H5040">
        <v>0.18544387428023168</v>
      </c>
    </row>
    <row r="5041" spans="1:8" x14ac:dyDescent="0.25">
      <c r="A5041" t="s">
        <v>4560</v>
      </c>
      <c r="B5041" t="s">
        <v>110</v>
      </c>
      <c r="C5041" t="s">
        <v>13</v>
      </c>
      <c r="D5041">
        <v>2055</v>
      </c>
      <c r="E5041" t="s">
        <v>36</v>
      </c>
      <c r="F5041" t="s">
        <v>37</v>
      </c>
      <c r="G5041" t="s">
        <v>906</v>
      </c>
      <c r="H5041">
        <v>0</v>
      </c>
    </row>
    <row r="5042" spans="1:8" x14ac:dyDescent="0.25">
      <c r="A5042" t="s">
        <v>4561</v>
      </c>
      <c r="B5042" t="s">
        <v>110</v>
      </c>
      <c r="C5042" t="s">
        <v>13</v>
      </c>
      <c r="D5042">
        <v>2055</v>
      </c>
      <c r="E5042" t="s">
        <v>16</v>
      </c>
      <c r="F5042" t="s">
        <v>15</v>
      </c>
      <c r="G5042" t="s">
        <v>949</v>
      </c>
      <c r="H5042">
        <v>72.836318318530417</v>
      </c>
    </row>
    <row r="5043" spans="1:8" x14ac:dyDescent="0.25">
      <c r="A5043" t="s">
        <v>4562</v>
      </c>
      <c r="B5043" t="s">
        <v>110</v>
      </c>
      <c r="C5043" t="s">
        <v>13</v>
      </c>
      <c r="D5043">
        <v>2055</v>
      </c>
      <c r="E5043" t="s">
        <v>17</v>
      </c>
      <c r="F5043" t="s">
        <v>15</v>
      </c>
      <c r="G5043" t="s">
        <v>949</v>
      </c>
      <c r="H5043">
        <v>76.726097161432634</v>
      </c>
    </row>
    <row r="5044" spans="1:8" x14ac:dyDescent="0.25">
      <c r="A5044" t="s">
        <v>4563</v>
      </c>
      <c r="B5044" t="s">
        <v>110</v>
      </c>
      <c r="C5044" t="s">
        <v>13</v>
      </c>
      <c r="D5044">
        <v>2055</v>
      </c>
      <c r="E5044" t="s">
        <v>18</v>
      </c>
      <c r="F5044" t="s">
        <v>15</v>
      </c>
      <c r="G5044" t="s">
        <v>949</v>
      </c>
      <c r="H5044">
        <v>78.678221105923853</v>
      </c>
    </row>
    <row r="5045" spans="1:8" x14ac:dyDescent="0.25">
      <c r="A5045" t="s">
        <v>4564</v>
      </c>
      <c r="B5045" t="s">
        <v>110</v>
      </c>
      <c r="C5045" t="s">
        <v>13</v>
      </c>
      <c r="D5045">
        <v>2055</v>
      </c>
      <c r="E5045" t="s">
        <v>19</v>
      </c>
      <c r="F5045" t="s">
        <v>15</v>
      </c>
      <c r="G5045" t="s">
        <v>949</v>
      </c>
      <c r="H5045">
        <v>80.96868912351205</v>
      </c>
    </row>
    <row r="5046" spans="1:8" x14ac:dyDescent="0.25">
      <c r="A5046" t="s">
        <v>4565</v>
      </c>
      <c r="B5046" t="s">
        <v>110</v>
      </c>
      <c r="C5046" t="s">
        <v>13</v>
      </c>
      <c r="D5046">
        <v>2055</v>
      </c>
      <c r="E5046" t="s">
        <v>20</v>
      </c>
      <c r="F5046" t="s">
        <v>15</v>
      </c>
      <c r="G5046" t="s">
        <v>949</v>
      </c>
      <c r="H5046">
        <v>83.788838256211747</v>
      </c>
    </row>
    <row r="5047" spans="1:8" x14ac:dyDescent="0.25">
      <c r="A5047" t="s">
        <v>4566</v>
      </c>
      <c r="B5047" t="s">
        <v>110</v>
      </c>
      <c r="C5047" t="s">
        <v>13</v>
      </c>
      <c r="D5047">
        <v>2055</v>
      </c>
      <c r="E5047" t="s">
        <v>21</v>
      </c>
      <c r="F5047" t="s">
        <v>15</v>
      </c>
      <c r="G5047" t="s">
        <v>949</v>
      </c>
      <c r="H5047">
        <v>88.167952926717561</v>
      </c>
    </row>
    <row r="5048" spans="1:8" x14ac:dyDescent="0.25">
      <c r="A5048" t="s">
        <v>4567</v>
      </c>
      <c r="B5048" t="s">
        <v>110</v>
      </c>
      <c r="C5048" t="s">
        <v>13</v>
      </c>
      <c r="D5048">
        <v>2055</v>
      </c>
      <c r="E5048" t="s">
        <v>22</v>
      </c>
      <c r="F5048" t="s">
        <v>15</v>
      </c>
      <c r="G5048" t="s">
        <v>949</v>
      </c>
      <c r="H5048">
        <v>93.738320883222855</v>
      </c>
    </row>
    <row r="5049" spans="1:8" x14ac:dyDescent="0.25">
      <c r="A5049" t="s">
        <v>4568</v>
      </c>
      <c r="B5049" t="s">
        <v>110</v>
      </c>
      <c r="C5049" t="s">
        <v>13</v>
      </c>
      <c r="D5049">
        <v>2055</v>
      </c>
      <c r="E5049" t="s">
        <v>23</v>
      </c>
      <c r="F5049" t="s">
        <v>15</v>
      </c>
      <c r="G5049" t="s">
        <v>949</v>
      </c>
      <c r="H5049">
        <v>100.14280787024417</v>
      </c>
    </row>
    <row r="5050" spans="1:8" x14ac:dyDescent="0.25">
      <c r="A5050" t="s">
        <v>4569</v>
      </c>
      <c r="B5050" t="s">
        <v>110</v>
      </c>
      <c r="C5050" t="s">
        <v>13</v>
      </c>
      <c r="D5050">
        <v>2055</v>
      </c>
      <c r="E5050" t="s">
        <v>24</v>
      </c>
      <c r="F5050" t="s">
        <v>15</v>
      </c>
      <c r="G5050" t="s">
        <v>949</v>
      </c>
      <c r="H5050">
        <v>104.09194364257266</v>
      </c>
    </row>
    <row r="5051" spans="1:8" x14ac:dyDescent="0.25">
      <c r="A5051" t="s">
        <v>4570</v>
      </c>
      <c r="B5051" t="s">
        <v>110</v>
      </c>
      <c r="C5051" t="s">
        <v>13</v>
      </c>
      <c r="D5051">
        <v>2055</v>
      </c>
      <c r="E5051" t="s">
        <v>25</v>
      </c>
      <c r="F5051" t="s">
        <v>15</v>
      </c>
      <c r="G5051" t="s">
        <v>949</v>
      </c>
      <c r="H5051">
        <v>111.16249170246498</v>
      </c>
    </row>
    <row r="5052" spans="1:8" x14ac:dyDescent="0.25">
      <c r="A5052" t="s">
        <v>4571</v>
      </c>
      <c r="B5052" t="s">
        <v>110</v>
      </c>
      <c r="C5052" t="s">
        <v>13</v>
      </c>
      <c r="D5052">
        <v>2055</v>
      </c>
      <c r="E5052" t="s">
        <v>26</v>
      </c>
      <c r="F5052" t="s">
        <v>15</v>
      </c>
      <c r="G5052" t="s">
        <v>949</v>
      </c>
      <c r="H5052">
        <v>104.96762050391052</v>
      </c>
    </row>
    <row r="5053" spans="1:8" x14ac:dyDescent="0.25">
      <c r="A5053" t="s">
        <v>4572</v>
      </c>
      <c r="B5053" t="s">
        <v>110</v>
      </c>
      <c r="C5053" t="s">
        <v>13</v>
      </c>
      <c r="D5053">
        <v>2055</v>
      </c>
      <c r="E5053" t="s">
        <v>27</v>
      </c>
      <c r="F5053" t="s">
        <v>15</v>
      </c>
      <c r="G5053" t="s">
        <v>949</v>
      </c>
      <c r="H5053">
        <v>121.34206460118361</v>
      </c>
    </row>
    <row r="5054" spans="1:8" x14ac:dyDescent="0.25">
      <c r="A5054" t="s">
        <v>4573</v>
      </c>
      <c r="B5054" t="s">
        <v>110</v>
      </c>
      <c r="C5054" t="s">
        <v>13</v>
      </c>
      <c r="D5054">
        <v>2055</v>
      </c>
      <c r="E5054" t="s">
        <v>28</v>
      </c>
      <c r="F5054" t="s">
        <v>15</v>
      </c>
      <c r="G5054" t="s">
        <v>949</v>
      </c>
      <c r="H5054">
        <v>116.06735846787154</v>
      </c>
    </row>
    <row r="5055" spans="1:8" x14ac:dyDescent="0.25">
      <c r="A5055" t="s">
        <v>4574</v>
      </c>
      <c r="B5055" t="s">
        <v>110</v>
      </c>
      <c r="C5055" t="s">
        <v>13</v>
      </c>
      <c r="D5055">
        <v>2055</v>
      </c>
      <c r="E5055" t="s">
        <v>29</v>
      </c>
      <c r="F5055" t="s">
        <v>15</v>
      </c>
      <c r="G5055" t="s">
        <v>949</v>
      </c>
      <c r="H5055">
        <v>126.4083565679196</v>
      </c>
    </row>
    <row r="5056" spans="1:8" x14ac:dyDescent="0.25">
      <c r="A5056" t="s">
        <v>4575</v>
      </c>
      <c r="B5056" t="s">
        <v>110</v>
      </c>
      <c r="C5056" t="s">
        <v>13</v>
      </c>
      <c r="D5056">
        <v>2055</v>
      </c>
      <c r="E5056" t="s">
        <v>30</v>
      </c>
      <c r="F5056" t="s">
        <v>15</v>
      </c>
      <c r="G5056" t="s">
        <v>949</v>
      </c>
      <c r="H5056">
        <v>124.36876572311463</v>
      </c>
    </row>
    <row r="5057" spans="1:8" x14ac:dyDescent="0.25">
      <c r="A5057" t="s">
        <v>4576</v>
      </c>
      <c r="B5057" t="s">
        <v>110</v>
      </c>
      <c r="C5057" t="s">
        <v>13</v>
      </c>
      <c r="D5057">
        <v>2055</v>
      </c>
      <c r="E5057" t="s">
        <v>31</v>
      </c>
      <c r="F5057" t="s">
        <v>15</v>
      </c>
      <c r="G5057" t="s">
        <v>949</v>
      </c>
      <c r="H5057">
        <v>98.311487645408292</v>
      </c>
    </row>
    <row r="5058" spans="1:8" x14ac:dyDescent="0.25">
      <c r="A5058" t="s">
        <v>4577</v>
      </c>
      <c r="B5058" t="s">
        <v>110</v>
      </c>
      <c r="C5058" t="s">
        <v>13</v>
      </c>
      <c r="D5058">
        <v>2055</v>
      </c>
      <c r="E5058" t="s">
        <v>32</v>
      </c>
      <c r="F5058" t="s">
        <v>15</v>
      </c>
      <c r="G5058" t="s">
        <v>949</v>
      </c>
      <c r="H5058">
        <v>50.939553096137239</v>
      </c>
    </row>
    <row r="5059" spans="1:8" x14ac:dyDescent="0.25">
      <c r="A5059" t="s">
        <v>4578</v>
      </c>
      <c r="B5059" t="s">
        <v>110</v>
      </c>
      <c r="C5059" t="s">
        <v>13</v>
      </c>
      <c r="D5059">
        <v>2055</v>
      </c>
      <c r="E5059" t="s">
        <v>33</v>
      </c>
      <c r="F5059" t="s">
        <v>15</v>
      </c>
      <c r="G5059" t="s">
        <v>949</v>
      </c>
      <c r="H5059">
        <v>12.2376568209894</v>
      </c>
    </row>
    <row r="5060" spans="1:8" x14ac:dyDescent="0.25">
      <c r="A5060" t="s">
        <v>4579</v>
      </c>
      <c r="B5060" t="s">
        <v>110</v>
      </c>
      <c r="C5060" t="s">
        <v>13</v>
      </c>
      <c r="D5060">
        <v>2055</v>
      </c>
      <c r="E5060" t="s">
        <v>34</v>
      </c>
      <c r="F5060" t="s">
        <v>15</v>
      </c>
      <c r="G5060" t="s">
        <v>949</v>
      </c>
      <c r="H5060">
        <v>1.0906496095270086</v>
      </c>
    </row>
    <row r="5061" spans="1:8" x14ac:dyDescent="0.25">
      <c r="A5061" t="s">
        <v>4580</v>
      </c>
      <c r="B5061" t="s">
        <v>110</v>
      </c>
      <c r="C5061" t="s">
        <v>13</v>
      </c>
      <c r="D5061">
        <v>2055</v>
      </c>
      <c r="E5061" t="s">
        <v>35</v>
      </c>
      <c r="F5061" t="s">
        <v>15</v>
      </c>
      <c r="G5061" t="s">
        <v>949</v>
      </c>
      <c r="H5061">
        <v>1.7171721995210675E-2</v>
      </c>
    </row>
    <row r="5062" spans="1:8" x14ac:dyDescent="0.25">
      <c r="A5062" t="s">
        <v>4581</v>
      </c>
      <c r="B5062" t="s">
        <v>110</v>
      </c>
      <c r="C5062" t="s">
        <v>13</v>
      </c>
      <c r="D5062">
        <v>2055</v>
      </c>
      <c r="E5062" t="s">
        <v>36</v>
      </c>
      <c r="F5062" t="s">
        <v>15</v>
      </c>
      <c r="G5062" t="s">
        <v>949</v>
      </c>
      <c r="H5062">
        <v>0</v>
      </c>
    </row>
    <row r="5063" spans="1:8" x14ac:dyDescent="0.25">
      <c r="A5063" t="s">
        <v>4582</v>
      </c>
      <c r="B5063" t="s">
        <v>110</v>
      </c>
      <c r="C5063" t="s">
        <v>13</v>
      </c>
      <c r="D5063">
        <v>2055</v>
      </c>
      <c r="E5063" t="s">
        <v>16</v>
      </c>
      <c r="F5063" t="s">
        <v>37</v>
      </c>
      <c r="G5063" t="s">
        <v>949</v>
      </c>
      <c r="H5063">
        <v>68.713507847670215</v>
      </c>
    </row>
    <row r="5064" spans="1:8" x14ac:dyDescent="0.25">
      <c r="A5064" t="s">
        <v>4583</v>
      </c>
      <c r="B5064" t="s">
        <v>110</v>
      </c>
      <c r="C5064" t="s">
        <v>13</v>
      </c>
      <c r="D5064">
        <v>2055</v>
      </c>
      <c r="E5064" t="s">
        <v>17</v>
      </c>
      <c r="F5064" t="s">
        <v>37</v>
      </c>
      <c r="G5064" t="s">
        <v>949</v>
      </c>
      <c r="H5064">
        <v>72.380891692742026</v>
      </c>
    </row>
    <row r="5065" spans="1:8" x14ac:dyDescent="0.25">
      <c r="A5065" t="s">
        <v>4584</v>
      </c>
      <c r="B5065" t="s">
        <v>110</v>
      </c>
      <c r="C5065" t="s">
        <v>13</v>
      </c>
      <c r="D5065">
        <v>2055</v>
      </c>
      <c r="E5065" t="s">
        <v>18</v>
      </c>
      <c r="F5065" t="s">
        <v>37</v>
      </c>
      <c r="G5065" t="s">
        <v>949</v>
      </c>
      <c r="H5065">
        <v>74.222843116067537</v>
      </c>
    </row>
    <row r="5066" spans="1:8" x14ac:dyDescent="0.25">
      <c r="A5066" t="s">
        <v>4585</v>
      </c>
      <c r="B5066" t="s">
        <v>110</v>
      </c>
      <c r="C5066" t="s">
        <v>13</v>
      </c>
      <c r="D5066">
        <v>2055</v>
      </c>
      <c r="E5066" t="s">
        <v>19</v>
      </c>
      <c r="F5066" t="s">
        <v>37</v>
      </c>
      <c r="G5066" t="s">
        <v>949</v>
      </c>
      <c r="H5066">
        <v>76.38967370299892</v>
      </c>
    </row>
    <row r="5067" spans="1:8" x14ac:dyDescent="0.25">
      <c r="A5067" t="s">
        <v>4586</v>
      </c>
      <c r="B5067" t="s">
        <v>110</v>
      </c>
      <c r="C5067" t="s">
        <v>13</v>
      </c>
      <c r="D5067">
        <v>2055</v>
      </c>
      <c r="E5067" t="s">
        <v>20</v>
      </c>
      <c r="F5067" t="s">
        <v>37</v>
      </c>
      <c r="G5067" t="s">
        <v>949</v>
      </c>
      <c r="H5067">
        <v>79.066729872464677</v>
      </c>
    </row>
    <row r="5068" spans="1:8" x14ac:dyDescent="0.25">
      <c r="A5068" t="s">
        <v>4587</v>
      </c>
      <c r="B5068" t="s">
        <v>110</v>
      </c>
      <c r="C5068" t="s">
        <v>13</v>
      </c>
      <c r="D5068">
        <v>2055</v>
      </c>
      <c r="E5068" t="s">
        <v>21</v>
      </c>
      <c r="F5068" t="s">
        <v>37</v>
      </c>
      <c r="G5068" t="s">
        <v>949</v>
      </c>
      <c r="H5068">
        <v>83.22473479861597</v>
      </c>
    </row>
    <row r="5069" spans="1:8" x14ac:dyDescent="0.25">
      <c r="A5069" t="s">
        <v>4588</v>
      </c>
      <c r="B5069" t="s">
        <v>110</v>
      </c>
      <c r="C5069" t="s">
        <v>13</v>
      </c>
      <c r="D5069">
        <v>2055</v>
      </c>
      <c r="E5069" t="s">
        <v>22</v>
      </c>
      <c r="F5069" t="s">
        <v>37</v>
      </c>
      <c r="G5069" t="s">
        <v>949</v>
      </c>
      <c r="H5069">
        <v>88.518673747123685</v>
      </c>
    </row>
    <row r="5070" spans="1:8" x14ac:dyDescent="0.25">
      <c r="A5070" t="s">
        <v>4589</v>
      </c>
      <c r="B5070" t="s">
        <v>110</v>
      </c>
      <c r="C5070" t="s">
        <v>13</v>
      </c>
      <c r="D5070">
        <v>2055</v>
      </c>
      <c r="E5070" t="s">
        <v>23</v>
      </c>
      <c r="F5070" t="s">
        <v>37</v>
      </c>
      <c r="G5070" t="s">
        <v>949</v>
      </c>
      <c r="H5070">
        <v>94.621497623040796</v>
      </c>
    </row>
    <row r="5071" spans="1:8" x14ac:dyDescent="0.25">
      <c r="A5071" t="s">
        <v>4590</v>
      </c>
      <c r="B5071" t="s">
        <v>110</v>
      </c>
      <c r="C5071" t="s">
        <v>13</v>
      </c>
      <c r="D5071">
        <v>2055</v>
      </c>
      <c r="E5071" t="s">
        <v>24</v>
      </c>
      <c r="F5071" t="s">
        <v>37</v>
      </c>
      <c r="G5071" t="s">
        <v>949</v>
      </c>
      <c r="H5071">
        <v>98.43702563859253</v>
      </c>
    </row>
    <row r="5072" spans="1:8" x14ac:dyDescent="0.25">
      <c r="A5072" t="s">
        <v>4591</v>
      </c>
      <c r="B5072" t="s">
        <v>110</v>
      </c>
      <c r="C5072" t="s">
        <v>13</v>
      </c>
      <c r="D5072">
        <v>2055</v>
      </c>
      <c r="E5072" t="s">
        <v>25</v>
      </c>
      <c r="F5072" t="s">
        <v>37</v>
      </c>
      <c r="G5072" t="s">
        <v>949</v>
      </c>
      <c r="H5072">
        <v>105.07404012111024</v>
      </c>
    </row>
    <row r="5073" spans="1:8" x14ac:dyDescent="0.25">
      <c r="A5073" t="s">
        <v>4592</v>
      </c>
      <c r="B5073" t="s">
        <v>110</v>
      </c>
      <c r="C5073" t="s">
        <v>13</v>
      </c>
      <c r="D5073">
        <v>2055</v>
      </c>
      <c r="E5073" t="s">
        <v>26</v>
      </c>
      <c r="F5073" t="s">
        <v>37</v>
      </c>
      <c r="G5073" t="s">
        <v>949</v>
      </c>
      <c r="H5073">
        <v>99.740338934485393</v>
      </c>
    </row>
    <row r="5074" spans="1:8" x14ac:dyDescent="0.25">
      <c r="A5074" t="s">
        <v>4593</v>
      </c>
      <c r="B5074" t="s">
        <v>110</v>
      </c>
      <c r="C5074" t="s">
        <v>13</v>
      </c>
      <c r="D5074">
        <v>2055</v>
      </c>
      <c r="E5074" t="s">
        <v>27</v>
      </c>
      <c r="F5074" t="s">
        <v>37</v>
      </c>
      <c r="G5074" t="s">
        <v>949</v>
      </c>
      <c r="H5074">
        <v>116.37739940702095</v>
      </c>
    </row>
    <row r="5075" spans="1:8" x14ac:dyDescent="0.25">
      <c r="A5075" t="s">
        <v>4594</v>
      </c>
      <c r="B5075" t="s">
        <v>110</v>
      </c>
      <c r="C5075" t="s">
        <v>13</v>
      </c>
      <c r="D5075">
        <v>2055</v>
      </c>
      <c r="E5075" t="s">
        <v>28</v>
      </c>
      <c r="F5075" t="s">
        <v>37</v>
      </c>
      <c r="G5075" t="s">
        <v>949</v>
      </c>
      <c r="H5075">
        <v>113.30679591527921</v>
      </c>
    </row>
    <row r="5076" spans="1:8" x14ac:dyDescent="0.25">
      <c r="A5076" t="s">
        <v>4595</v>
      </c>
      <c r="B5076" t="s">
        <v>110</v>
      </c>
      <c r="C5076" t="s">
        <v>13</v>
      </c>
      <c r="D5076">
        <v>2055</v>
      </c>
      <c r="E5076" t="s">
        <v>29</v>
      </c>
      <c r="F5076" t="s">
        <v>37</v>
      </c>
      <c r="G5076" t="s">
        <v>949</v>
      </c>
      <c r="H5076">
        <v>127.34358101260817</v>
      </c>
    </row>
    <row r="5077" spans="1:8" x14ac:dyDescent="0.25">
      <c r="A5077" t="s">
        <v>4596</v>
      </c>
      <c r="B5077" t="s">
        <v>110</v>
      </c>
      <c r="C5077" t="s">
        <v>13</v>
      </c>
      <c r="D5077">
        <v>2055</v>
      </c>
      <c r="E5077" t="s">
        <v>30</v>
      </c>
      <c r="F5077" t="s">
        <v>37</v>
      </c>
      <c r="G5077" t="s">
        <v>949</v>
      </c>
      <c r="H5077">
        <v>134.09078980060337</v>
      </c>
    </row>
    <row r="5078" spans="1:8" x14ac:dyDescent="0.25">
      <c r="A5078" t="s">
        <v>4597</v>
      </c>
      <c r="B5078" t="s">
        <v>110</v>
      </c>
      <c r="C5078" t="s">
        <v>13</v>
      </c>
      <c r="D5078">
        <v>2055</v>
      </c>
      <c r="E5078" t="s">
        <v>31</v>
      </c>
      <c r="F5078" t="s">
        <v>37</v>
      </c>
      <c r="G5078" t="s">
        <v>949</v>
      </c>
      <c r="H5078">
        <v>126.99395117664967</v>
      </c>
    </row>
    <row r="5079" spans="1:8" x14ac:dyDescent="0.25">
      <c r="A5079" t="s">
        <v>4598</v>
      </c>
      <c r="B5079" t="s">
        <v>110</v>
      </c>
      <c r="C5079" t="s">
        <v>13</v>
      </c>
      <c r="D5079">
        <v>2055</v>
      </c>
      <c r="E5079" t="s">
        <v>32</v>
      </c>
      <c r="F5079" t="s">
        <v>37</v>
      </c>
      <c r="G5079" t="s">
        <v>949</v>
      </c>
      <c r="H5079">
        <v>99.296200585445703</v>
      </c>
    </row>
    <row r="5080" spans="1:8" x14ac:dyDescent="0.25">
      <c r="A5080" t="s">
        <v>4599</v>
      </c>
      <c r="B5080" t="s">
        <v>110</v>
      </c>
      <c r="C5080" t="s">
        <v>13</v>
      </c>
      <c r="D5080">
        <v>2055</v>
      </c>
      <c r="E5080" t="s">
        <v>33</v>
      </c>
      <c r="F5080" t="s">
        <v>37</v>
      </c>
      <c r="G5080" t="s">
        <v>949</v>
      </c>
      <c r="H5080">
        <v>45.732797304497339</v>
      </c>
    </row>
    <row r="5081" spans="1:8" x14ac:dyDescent="0.25">
      <c r="A5081" t="s">
        <v>4600</v>
      </c>
      <c r="B5081" t="s">
        <v>110</v>
      </c>
      <c r="C5081" t="s">
        <v>13</v>
      </c>
      <c r="D5081">
        <v>2055</v>
      </c>
      <c r="E5081" t="s">
        <v>34</v>
      </c>
      <c r="F5081" t="s">
        <v>37</v>
      </c>
      <c r="G5081" t="s">
        <v>949</v>
      </c>
      <c r="H5081">
        <v>9.4752531491595331</v>
      </c>
    </row>
    <row r="5082" spans="1:8" x14ac:dyDescent="0.25">
      <c r="A5082" t="s">
        <v>4601</v>
      </c>
      <c r="B5082" t="s">
        <v>110</v>
      </c>
      <c r="C5082" t="s">
        <v>13</v>
      </c>
      <c r="D5082">
        <v>2055</v>
      </c>
      <c r="E5082" t="s">
        <v>35</v>
      </c>
      <c r="F5082" t="s">
        <v>37</v>
      </c>
      <c r="G5082" t="s">
        <v>949</v>
      </c>
      <c r="H5082">
        <v>0.1861485833496537</v>
      </c>
    </row>
    <row r="5083" spans="1:8" x14ac:dyDescent="0.25">
      <c r="A5083" t="s">
        <v>4602</v>
      </c>
      <c r="B5083" t="s">
        <v>110</v>
      </c>
      <c r="C5083" t="s">
        <v>13</v>
      </c>
      <c r="D5083">
        <v>2055</v>
      </c>
      <c r="E5083" t="s">
        <v>36</v>
      </c>
      <c r="F5083" t="s">
        <v>37</v>
      </c>
      <c r="G5083" t="s">
        <v>949</v>
      </c>
      <c r="H5083">
        <v>0</v>
      </c>
    </row>
    <row r="5084" spans="1:8" x14ac:dyDescent="0.25">
      <c r="A5084" t="s">
        <v>9813</v>
      </c>
      <c r="B5084" t="s">
        <v>8468</v>
      </c>
      <c r="C5084" t="s">
        <v>13</v>
      </c>
      <c r="D5084">
        <v>2055</v>
      </c>
      <c r="E5084" t="s">
        <v>16</v>
      </c>
      <c r="F5084" t="s">
        <v>15</v>
      </c>
      <c r="G5084" t="s">
        <v>906</v>
      </c>
      <c r="H5084">
        <v>55.595166300872215</v>
      </c>
    </row>
    <row r="5085" spans="1:8" x14ac:dyDescent="0.25">
      <c r="A5085" t="s">
        <v>9814</v>
      </c>
      <c r="B5085" t="s">
        <v>8468</v>
      </c>
      <c r="C5085" t="s">
        <v>13</v>
      </c>
      <c r="D5085">
        <v>2055</v>
      </c>
      <c r="E5085" t="s">
        <v>17</v>
      </c>
      <c r="F5085" t="s">
        <v>15</v>
      </c>
      <c r="G5085" t="s">
        <v>906</v>
      </c>
      <c r="H5085">
        <v>60.608341192063946</v>
      </c>
    </row>
    <row r="5086" spans="1:8" x14ac:dyDescent="0.25">
      <c r="A5086" t="s">
        <v>9815</v>
      </c>
      <c r="B5086" t="s">
        <v>8468</v>
      </c>
      <c r="C5086" t="s">
        <v>13</v>
      </c>
      <c r="D5086">
        <v>2055</v>
      </c>
      <c r="E5086" t="s">
        <v>18</v>
      </c>
      <c r="F5086" t="s">
        <v>15</v>
      </c>
      <c r="G5086" t="s">
        <v>906</v>
      </c>
      <c r="H5086">
        <v>65.114478001972969</v>
      </c>
    </row>
    <row r="5087" spans="1:8" x14ac:dyDescent="0.25">
      <c r="A5087" t="s">
        <v>9816</v>
      </c>
      <c r="B5087" t="s">
        <v>8468</v>
      </c>
      <c r="C5087" t="s">
        <v>13</v>
      </c>
      <c r="D5087">
        <v>2055</v>
      </c>
      <c r="E5087" t="s">
        <v>19</v>
      </c>
      <c r="F5087" t="s">
        <v>15</v>
      </c>
      <c r="G5087" t="s">
        <v>906</v>
      </c>
      <c r="H5087">
        <v>68.786871832385529</v>
      </c>
    </row>
    <row r="5088" spans="1:8" x14ac:dyDescent="0.25">
      <c r="A5088" t="s">
        <v>9817</v>
      </c>
      <c r="B5088" t="s">
        <v>8468</v>
      </c>
      <c r="C5088" t="s">
        <v>13</v>
      </c>
      <c r="D5088">
        <v>2055</v>
      </c>
      <c r="E5088" t="s">
        <v>20</v>
      </c>
      <c r="F5088" t="s">
        <v>15</v>
      </c>
      <c r="G5088" t="s">
        <v>906</v>
      </c>
      <c r="H5088">
        <v>72.873862178118287</v>
      </c>
    </row>
    <row r="5089" spans="1:8" x14ac:dyDescent="0.25">
      <c r="A5089" t="s">
        <v>9818</v>
      </c>
      <c r="B5089" t="s">
        <v>8468</v>
      </c>
      <c r="C5089" t="s">
        <v>13</v>
      </c>
      <c r="D5089">
        <v>2055</v>
      </c>
      <c r="E5089" t="s">
        <v>21</v>
      </c>
      <c r="F5089" t="s">
        <v>15</v>
      </c>
      <c r="G5089" t="s">
        <v>906</v>
      </c>
      <c r="H5089">
        <v>79.361588311498053</v>
      </c>
    </row>
    <row r="5090" spans="1:8" x14ac:dyDescent="0.25">
      <c r="A5090" t="s">
        <v>9819</v>
      </c>
      <c r="B5090" t="s">
        <v>8468</v>
      </c>
      <c r="C5090" t="s">
        <v>13</v>
      </c>
      <c r="D5090">
        <v>2055</v>
      </c>
      <c r="E5090" t="s">
        <v>22</v>
      </c>
      <c r="F5090" t="s">
        <v>15</v>
      </c>
      <c r="G5090" t="s">
        <v>906</v>
      </c>
      <c r="H5090">
        <v>86.702384357822666</v>
      </c>
    </row>
    <row r="5091" spans="1:8" x14ac:dyDescent="0.25">
      <c r="A5091" t="s">
        <v>9820</v>
      </c>
      <c r="B5091" t="s">
        <v>8468</v>
      </c>
      <c r="C5091" t="s">
        <v>13</v>
      </c>
      <c r="D5091">
        <v>2055</v>
      </c>
      <c r="E5091" t="s">
        <v>23</v>
      </c>
      <c r="F5091" t="s">
        <v>15</v>
      </c>
      <c r="G5091" t="s">
        <v>906</v>
      </c>
      <c r="H5091">
        <v>94.700282020334868</v>
      </c>
    </row>
    <row r="5092" spans="1:8" x14ac:dyDescent="0.25">
      <c r="A5092" t="s">
        <v>9821</v>
      </c>
      <c r="B5092" t="s">
        <v>8468</v>
      </c>
      <c r="C5092" t="s">
        <v>13</v>
      </c>
      <c r="D5092">
        <v>2055</v>
      </c>
      <c r="E5092" t="s">
        <v>24</v>
      </c>
      <c r="F5092" t="s">
        <v>15</v>
      </c>
      <c r="G5092" t="s">
        <v>906</v>
      </c>
      <c r="H5092">
        <v>102.38557756922872</v>
      </c>
    </row>
    <row r="5093" spans="1:8" x14ac:dyDescent="0.25">
      <c r="A5093" t="s">
        <v>9822</v>
      </c>
      <c r="B5093" t="s">
        <v>8468</v>
      </c>
      <c r="C5093" t="s">
        <v>13</v>
      </c>
      <c r="D5093">
        <v>2055</v>
      </c>
      <c r="E5093" t="s">
        <v>25</v>
      </c>
      <c r="F5093" t="s">
        <v>15</v>
      </c>
      <c r="G5093" t="s">
        <v>906</v>
      </c>
      <c r="H5093">
        <v>110.61371851338491</v>
      </c>
    </row>
    <row r="5094" spans="1:8" x14ac:dyDescent="0.25">
      <c r="A5094" t="s">
        <v>9823</v>
      </c>
      <c r="B5094" t="s">
        <v>8468</v>
      </c>
      <c r="C5094" t="s">
        <v>13</v>
      </c>
      <c r="D5094">
        <v>2055</v>
      </c>
      <c r="E5094" t="s">
        <v>26</v>
      </c>
      <c r="F5094" t="s">
        <v>15</v>
      </c>
      <c r="G5094" t="s">
        <v>906</v>
      </c>
      <c r="H5094">
        <v>102.51232149383448</v>
      </c>
    </row>
    <row r="5095" spans="1:8" x14ac:dyDescent="0.25">
      <c r="A5095" t="s">
        <v>9824</v>
      </c>
      <c r="B5095" t="s">
        <v>8468</v>
      </c>
      <c r="C5095" t="s">
        <v>13</v>
      </c>
      <c r="D5095">
        <v>2055</v>
      </c>
      <c r="E5095" t="s">
        <v>27</v>
      </c>
      <c r="F5095" t="s">
        <v>15</v>
      </c>
      <c r="G5095" t="s">
        <v>906</v>
      </c>
      <c r="H5095">
        <v>115.80416437190827</v>
      </c>
    </row>
    <row r="5096" spans="1:8" x14ac:dyDescent="0.25">
      <c r="A5096" t="s">
        <v>9825</v>
      </c>
      <c r="B5096" t="s">
        <v>8468</v>
      </c>
      <c r="C5096" t="s">
        <v>13</v>
      </c>
      <c r="D5096">
        <v>2055</v>
      </c>
      <c r="E5096" t="s">
        <v>28</v>
      </c>
      <c r="F5096" t="s">
        <v>15</v>
      </c>
      <c r="G5096" t="s">
        <v>906</v>
      </c>
      <c r="H5096">
        <v>107.72580023545299</v>
      </c>
    </row>
    <row r="5097" spans="1:8" x14ac:dyDescent="0.25">
      <c r="A5097" t="s">
        <v>9826</v>
      </c>
      <c r="B5097" t="s">
        <v>8468</v>
      </c>
      <c r="C5097" t="s">
        <v>13</v>
      </c>
      <c r="D5097">
        <v>2055</v>
      </c>
      <c r="E5097" t="s">
        <v>29</v>
      </c>
      <c r="F5097" t="s">
        <v>15</v>
      </c>
      <c r="G5097" t="s">
        <v>906</v>
      </c>
      <c r="H5097">
        <v>116.13043599028195</v>
      </c>
    </row>
    <row r="5098" spans="1:8" x14ac:dyDescent="0.25">
      <c r="A5098" t="s">
        <v>9827</v>
      </c>
      <c r="B5098" t="s">
        <v>8468</v>
      </c>
      <c r="C5098" t="s">
        <v>13</v>
      </c>
      <c r="D5098">
        <v>2055</v>
      </c>
      <c r="E5098" t="s">
        <v>30</v>
      </c>
      <c r="F5098" t="s">
        <v>15</v>
      </c>
      <c r="G5098" t="s">
        <v>906</v>
      </c>
      <c r="H5098">
        <v>115.65271195905309</v>
      </c>
    </row>
    <row r="5099" spans="1:8" x14ac:dyDescent="0.25">
      <c r="A5099" t="s">
        <v>9828</v>
      </c>
      <c r="B5099" t="s">
        <v>8468</v>
      </c>
      <c r="C5099" t="s">
        <v>13</v>
      </c>
      <c r="D5099">
        <v>2055</v>
      </c>
      <c r="E5099" t="s">
        <v>31</v>
      </c>
      <c r="F5099" t="s">
        <v>15</v>
      </c>
      <c r="G5099" t="s">
        <v>906</v>
      </c>
      <c r="H5099">
        <v>101.00128108523452</v>
      </c>
    </row>
    <row r="5100" spans="1:8" x14ac:dyDescent="0.25">
      <c r="A5100" t="s">
        <v>9829</v>
      </c>
      <c r="B5100" t="s">
        <v>8468</v>
      </c>
      <c r="C5100" t="s">
        <v>13</v>
      </c>
      <c r="D5100">
        <v>2055</v>
      </c>
      <c r="E5100" t="s">
        <v>32</v>
      </c>
      <c r="F5100" t="s">
        <v>15</v>
      </c>
      <c r="G5100" t="s">
        <v>906</v>
      </c>
      <c r="H5100">
        <v>77.100596479790667</v>
      </c>
    </row>
    <row r="5101" spans="1:8" x14ac:dyDescent="0.25">
      <c r="A5101" t="s">
        <v>9830</v>
      </c>
      <c r="B5101" t="s">
        <v>8468</v>
      </c>
      <c r="C5101" t="s">
        <v>13</v>
      </c>
      <c r="D5101">
        <v>2055</v>
      </c>
      <c r="E5101" t="s">
        <v>33</v>
      </c>
      <c r="F5101" t="s">
        <v>15</v>
      </c>
      <c r="G5101" t="s">
        <v>906</v>
      </c>
      <c r="H5101">
        <v>46.344209640687431</v>
      </c>
    </row>
    <row r="5102" spans="1:8" x14ac:dyDescent="0.25">
      <c r="A5102" t="s">
        <v>9831</v>
      </c>
      <c r="B5102" t="s">
        <v>8468</v>
      </c>
      <c r="C5102" t="s">
        <v>13</v>
      </c>
      <c r="D5102">
        <v>2055</v>
      </c>
      <c r="E5102" t="s">
        <v>34</v>
      </c>
      <c r="F5102" t="s">
        <v>15</v>
      </c>
      <c r="G5102" t="s">
        <v>906</v>
      </c>
      <c r="H5102">
        <v>23.98163476617038</v>
      </c>
    </row>
    <row r="5103" spans="1:8" x14ac:dyDescent="0.25">
      <c r="A5103" t="s">
        <v>9832</v>
      </c>
      <c r="B5103" t="s">
        <v>8468</v>
      </c>
      <c r="C5103" t="s">
        <v>13</v>
      </c>
      <c r="D5103">
        <v>2055</v>
      </c>
      <c r="E5103" t="s">
        <v>35</v>
      </c>
      <c r="F5103" t="s">
        <v>15</v>
      </c>
      <c r="G5103" t="s">
        <v>906</v>
      </c>
      <c r="H5103">
        <v>7.4888709418116344</v>
      </c>
    </row>
    <row r="5104" spans="1:8" x14ac:dyDescent="0.25">
      <c r="A5104" t="s">
        <v>9833</v>
      </c>
      <c r="B5104" t="s">
        <v>8468</v>
      </c>
      <c r="C5104" t="s">
        <v>13</v>
      </c>
      <c r="D5104">
        <v>2055</v>
      </c>
      <c r="E5104" t="s">
        <v>36</v>
      </c>
      <c r="F5104" t="s">
        <v>15</v>
      </c>
      <c r="G5104" t="s">
        <v>906</v>
      </c>
      <c r="H5104">
        <v>1.2137207933924512</v>
      </c>
    </row>
    <row r="5105" spans="1:8" x14ac:dyDescent="0.25">
      <c r="A5105" t="s">
        <v>9834</v>
      </c>
      <c r="B5105" t="s">
        <v>8468</v>
      </c>
      <c r="C5105" t="s">
        <v>13</v>
      </c>
      <c r="D5105">
        <v>2055</v>
      </c>
      <c r="E5105" t="s">
        <v>16</v>
      </c>
      <c r="F5105" t="s">
        <v>37</v>
      </c>
      <c r="G5105" t="s">
        <v>906</v>
      </c>
      <c r="H5105">
        <v>52.525869791064537</v>
      </c>
    </row>
    <row r="5106" spans="1:8" x14ac:dyDescent="0.25">
      <c r="A5106" t="s">
        <v>9835</v>
      </c>
      <c r="B5106" t="s">
        <v>8468</v>
      </c>
      <c r="C5106" t="s">
        <v>13</v>
      </c>
      <c r="D5106">
        <v>2055</v>
      </c>
      <c r="E5106" t="s">
        <v>17</v>
      </c>
      <c r="F5106" t="s">
        <v>37</v>
      </c>
      <c r="G5106" t="s">
        <v>906</v>
      </c>
      <c r="H5106">
        <v>56.848435086852774</v>
      </c>
    </row>
    <row r="5107" spans="1:8" x14ac:dyDescent="0.25">
      <c r="A5107" t="s">
        <v>9836</v>
      </c>
      <c r="B5107" t="s">
        <v>8468</v>
      </c>
      <c r="C5107" t="s">
        <v>13</v>
      </c>
      <c r="D5107">
        <v>2055</v>
      </c>
      <c r="E5107" t="s">
        <v>18</v>
      </c>
      <c r="F5107" t="s">
        <v>37</v>
      </c>
      <c r="G5107" t="s">
        <v>906</v>
      </c>
      <c r="H5107">
        <v>60.971515857341281</v>
      </c>
    </row>
    <row r="5108" spans="1:8" x14ac:dyDescent="0.25">
      <c r="A5108" t="s">
        <v>9837</v>
      </c>
      <c r="B5108" t="s">
        <v>8468</v>
      </c>
      <c r="C5108" t="s">
        <v>13</v>
      </c>
      <c r="D5108">
        <v>2055</v>
      </c>
      <c r="E5108" t="s">
        <v>19</v>
      </c>
      <c r="F5108" t="s">
        <v>37</v>
      </c>
      <c r="G5108" t="s">
        <v>906</v>
      </c>
      <c r="H5108">
        <v>64.462573436190198</v>
      </c>
    </row>
    <row r="5109" spans="1:8" x14ac:dyDescent="0.25">
      <c r="A5109" t="s">
        <v>9838</v>
      </c>
      <c r="B5109" t="s">
        <v>8468</v>
      </c>
      <c r="C5109" t="s">
        <v>13</v>
      </c>
      <c r="D5109">
        <v>2055</v>
      </c>
      <c r="E5109" t="s">
        <v>20</v>
      </c>
      <c r="F5109" t="s">
        <v>37</v>
      </c>
      <c r="G5109" t="s">
        <v>906</v>
      </c>
      <c r="H5109">
        <v>67.721953688318052</v>
      </c>
    </row>
    <row r="5110" spans="1:8" x14ac:dyDescent="0.25">
      <c r="A5110" t="s">
        <v>9839</v>
      </c>
      <c r="B5110" t="s">
        <v>8468</v>
      </c>
      <c r="C5110" t="s">
        <v>13</v>
      </c>
      <c r="D5110">
        <v>2055</v>
      </c>
      <c r="E5110" t="s">
        <v>21</v>
      </c>
      <c r="F5110" t="s">
        <v>37</v>
      </c>
      <c r="G5110" t="s">
        <v>906</v>
      </c>
      <c r="H5110">
        <v>73.135796588283782</v>
      </c>
    </row>
    <row r="5111" spans="1:8" x14ac:dyDescent="0.25">
      <c r="A5111" t="s">
        <v>9840</v>
      </c>
      <c r="B5111" t="s">
        <v>8468</v>
      </c>
      <c r="C5111" t="s">
        <v>13</v>
      </c>
      <c r="D5111">
        <v>2055</v>
      </c>
      <c r="E5111" t="s">
        <v>22</v>
      </c>
      <c r="F5111" t="s">
        <v>37</v>
      </c>
      <c r="G5111" t="s">
        <v>906</v>
      </c>
      <c r="H5111">
        <v>79.405062538790304</v>
      </c>
    </row>
    <row r="5112" spans="1:8" x14ac:dyDescent="0.25">
      <c r="A5112" t="s">
        <v>9841</v>
      </c>
      <c r="B5112" t="s">
        <v>8468</v>
      </c>
      <c r="C5112" t="s">
        <v>13</v>
      </c>
      <c r="D5112">
        <v>2055</v>
      </c>
      <c r="E5112" t="s">
        <v>23</v>
      </c>
      <c r="F5112" t="s">
        <v>37</v>
      </c>
      <c r="G5112" t="s">
        <v>906</v>
      </c>
      <c r="H5112">
        <v>86.346864917997479</v>
      </c>
    </row>
    <row r="5113" spans="1:8" x14ac:dyDescent="0.25">
      <c r="A5113" t="s">
        <v>9842</v>
      </c>
      <c r="B5113" t="s">
        <v>8468</v>
      </c>
      <c r="C5113" t="s">
        <v>13</v>
      </c>
      <c r="D5113">
        <v>2055</v>
      </c>
      <c r="E5113" t="s">
        <v>24</v>
      </c>
      <c r="F5113" t="s">
        <v>37</v>
      </c>
      <c r="G5113" t="s">
        <v>906</v>
      </c>
      <c r="H5113">
        <v>92.890495141222956</v>
      </c>
    </row>
    <row r="5114" spans="1:8" x14ac:dyDescent="0.25">
      <c r="A5114" t="s">
        <v>9843</v>
      </c>
      <c r="B5114" t="s">
        <v>8468</v>
      </c>
      <c r="C5114" t="s">
        <v>13</v>
      </c>
      <c r="D5114">
        <v>2055</v>
      </c>
      <c r="E5114" t="s">
        <v>25</v>
      </c>
      <c r="F5114" t="s">
        <v>37</v>
      </c>
      <c r="G5114" t="s">
        <v>906</v>
      </c>
      <c r="H5114">
        <v>100.28556151307751</v>
      </c>
    </row>
    <row r="5115" spans="1:8" x14ac:dyDescent="0.25">
      <c r="A5115" t="s">
        <v>9844</v>
      </c>
      <c r="B5115" t="s">
        <v>8468</v>
      </c>
      <c r="C5115" t="s">
        <v>13</v>
      </c>
      <c r="D5115">
        <v>2055</v>
      </c>
      <c r="E5115" t="s">
        <v>26</v>
      </c>
      <c r="F5115" t="s">
        <v>37</v>
      </c>
      <c r="G5115" t="s">
        <v>906</v>
      </c>
      <c r="H5115">
        <v>93.877591255711366</v>
      </c>
    </row>
    <row r="5116" spans="1:8" x14ac:dyDescent="0.25">
      <c r="A5116" t="s">
        <v>9845</v>
      </c>
      <c r="B5116" t="s">
        <v>8468</v>
      </c>
      <c r="C5116" t="s">
        <v>13</v>
      </c>
      <c r="D5116">
        <v>2055</v>
      </c>
      <c r="E5116" t="s">
        <v>27</v>
      </c>
      <c r="F5116" t="s">
        <v>37</v>
      </c>
      <c r="G5116" t="s">
        <v>906</v>
      </c>
      <c r="H5116">
        <v>107.99406797211178</v>
      </c>
    </row>
    <row r="5117" spans="1:8" x14ac:dyDescent="0.25">
      <c r="A5117" t="s">
        <v>9846</v>
      </c>
      <c r="B5117" t="s">
        <v>8468</v>
      </c>
      <c r="C5117" t="s">
        <v>13</v>
      </c>
      <c r="D5117">
        <v>2055</v>
      </c>
      <c r="E5117" t="s">
        <v>28</v>
      </c>
      <c r="F5117" t="s">
        <v>37</v>
      </c>
      <c r="G5117" t="s">
        <v>906</v>
      </c>
      <c r="H5117">
        <v>102.99023359814502</v>
      </c>
    </row>
    <row r="5118" spans="1:8" x14ac:dyDescent="0.25">
      <c r="A5118" t="s">
        <v>9847</v>
      </c>
      <c r="B5118" t="s">
        <v>8468</v>
      </c>
      <c r="C5118" t="s">
        <v>13</v>
      </c>
      <c r="D5118">
        <v>2055</v>
      </c>
      <c r="E5118" t="s">
        <v>29</v>
      </c>
      <c r="F5118" t="s">
        <v>37</v>
      </c>
      <c r="G5118" t="s">
        <v>906</v>
      </c>
      <c r="H5118">
        <v>115.42242152058587</v>
      </c>
    </row>
    <row r="5119" spans="1:8" x14ac:dyDescent="0.25">
      <c r="A5119" t="s">
        <v>9848</v>
      </c>
      <c r="B5119" t="s">
        <v>8468</v>
      </c>
      <c r="C5119" t="s">
        <v>13</v>
      </c>
      <c r="D5119">
        <v>2055</v>
      </c>
      <c r="E5119" t="s">
        <v>30</v>
      </c>
      <c r="F5119" t="s">
        <v>37</v>
      </c>
      <c r="G5119" t="s">
        <v>906</v>
      </c>
      <c r="H5119">
        <v>122.77036815777544</v>
      </c>
    </row>
    <row r="5120" spans="1:8" x14ac:dyDescent="0.25">
      <c r="A5120" t="s">
        <v>9849</v>
      </c>
      <c r="B5120" t="s">
        <v>8468</v>
      </c>
      <c r="C5120" t="s">
        <v>13</v>
      </c>
      <c r="D5120">
        <v>2055</v>
      </c>
      <c r="E5120" t="s">
        <v>31</v>
      </c>
      <c r="F5120" t="s">
        <v>37</v>
      </c>
      <c r="G5120" t="s">
        <v>906</v>
      </c>
      <c r="H5120">
        <v>118.10928364869426</v>
      </c>
    </row>
    <row r="5121" spans="1:8" x14ac:dyDescent="0.25">
      <c r="A5121" t="s">
        <v>9850</v>
      </c>
      <c r="B5121" t="s">
        <v>8468</v>
      </c>
      <c r="C5121" t="s">
        <v>13</v>
      </c>
      <c r="D5121">
        <v>2055</v>
      </c>
      <c r="E5121" t="s">
        <v>32</v>
      </c>
      <c r="F5121" t="s">
        <v>37</v>
      </c>
      <c r="G5121" t="s">
        <v>906</v>
      </c>
      <c r="H5121">
        <v>104.32385513014822</v>
      </c>
    </row>
    <row r="5122" spans="1:8" x14ac:dyDescent="0.25">
      <c r="A5122" t="s">
        <v>9851</v>
      </c>
      <c r="B5122" t="s">
        <v>8468</v>
      </c>
      <c r="C5122" t="s">
        <v>13</v>
      </c>
      <c r="D5122">
        <v>2055</v>
      </c>
      <c r="E5122" t="s">
        <v>33</v>
      </c>
      <c r="F5122" t="s">
        <v>37</v>
      </c>
      <c r="G5122" t="s">
        <v>906</v>
      </c>
      <c r="H5122">
        <v>78.295174058614649</v>
      </c>
    </row>
    <row r="5123" spans="1:8" x14ac:dyDescent="0.25">
      <c r="A5123" t="s">
        <v>9852</v>
      </c>
      <c r="B5123" t="s">
        <v>8468</v>
      </c>
      <c r="C5123" t="s">
        <v>13</v>
      </c>
      <c r="D5123">
        <v>2055</v>
      </c>
      <c r="E5123" t="s">
        <v>34</v>
      </c>
      <c r="F5123" t="s">
        <v>37</v>
      </c>
      <c r="G5123" t="s">
        <v>906</v>
      </c>
      <c r="H5123">
        <v>54.673031375245635</v>
      </c>
    </row>
    <row r="5124" spans="1:8" x14ac:dyDescent="0.25">
      <c r="A5124" t="s">
        <v>9853</v>
      </c>
      <c r="B5124" t="s">
        <v>8468</v>
      </c>
      <c r="C5124" t="s">
        <v>13</v>
      </c>
      <c r="D5124">
        <v>2055</v>
      </c>
      <c r="E5124" t="s">
        <v>35</v>
      </c>
      <c r="F5124" t="s">
        <v>37</v>
      </c>
      <c r="G5124" t="s">
        <v>906</v>
      </c>
      <c r="H5124">
        <v>24.76290858940505</v>
      </c>
    </row>
    <row r="5125" spans="1:8" x14ac:dyDescent="0.25">
      <c r="A5125" t="s">
        <v>9854</v>
      </c>
      <c r="B5125" t="s">
        <v>8468</v>
      </c>
      <c r="C5125" t="s">
        <v>13</v>
      </c>
      <c r="D5125">
        <v>2055</v>
      </c>
      <c r="E5125" t="s">
        <v>36</v>
      </c>
      <c r="F5125" t="s">
        <v>37</v>
      </c>
      <c r="G5125" t="s">
        <v>906</v>
      </c>
      <c r="H5125">
        <v>6.4640531247042068</v>
      </c>
    </row>
    <row r="5126" spans="1:8" x14ac:dyDescent="0.25">
      <c r="A5126" t="s">
        <v>9855</v>
      </c>
      <c r="B5126" t="s">
        <v>8468</v>
      </c>
      <c r="C5126" t="s">
        <v>13</v>
      </c>
      <c r="D5126">
        <v>2055</v>
      </c>
      <c r="E5126" t="s">
        <v>16</v>
      </c>
      <c r="F5126" t="s">
        <v>15</v>
      </c>
      <c r="G5126" t="s">
        <v>949</v>
      </c>
      <c r="H5126">
        <v>57.517522428571603</v>
      </c>
    </row>
    <row r="5127" spans="1:8" x14ac:dyDescent="0.25">
      <c r="A5127" t="s">
        <v>9856</v>
      </c>
      <c r="B5127" t="s">
        <v>8468</v>
      </c>
      <c r="C5127" t="s">
        <v>13</v>
      </c>
      <c r="D5127">
        <v>2055</v>
      </c>
      <c r="E5127" t="s">
        <v>17</v>
      </c>
      <c r="F5127" t="s">
        <v>15</v>
      </c>
      <c r="G5127" t="s">
        <v>949</v>
      </c>
      <c r="H5127">
        <v>62.430431041592342</v>
      </c>
    </row>
    <row r="5128" spans="1:8" x14ac:dyDescent="0.25">
      <c r="A5128" t="s">
        <v>9857</v>
      </c>
      <c r="B5128" t="s">
        <v>8468</v>
      </c>
      <c r="C5128" t="s">
        <v>13</v>
      </c>
      <c r="D5128">
        <v>2055</v>
      </c>
      <c r="E5128" t="s">
        <v>18</v>
      </c>
      <c r="F5128" t="s">
        <v>15</v>
      </c>
      <c r="G5128" t="s">
        <v>949</v>
      </c>
      <c r="H5128">
        <v>67.135441570564325</v>
      </c>
    </row>
    <row r="5129" spans="1:8" x14ac:dyDescent="0.25">
      <c r="A5129" t="s">
        <v>9858</v>
      </c>
      <c r="B5129" t="s">
        <v>8468</v>
      </c>
      <c r="C5129" t="s">
        <v>13</v>
      </c>
      <c r="D5129">
        <v>2055</v>
      </c>
      <c r="E5129" t="s">
        <v>19</v>
      </c>
      <c r="F5129" t="s">
        <v>15</v>
      </c>
      <c r="G5129" t="s">
        <v>949</v>
      </c>
      <c r="H5129">
        <v>71.098849538238596</v>
      </c>
    </row>
    <row r="5130" spans="1:8" x14ac:dyDescent="0.25">
      <c r="A5130" t="s">
        <v>9859</v>
      </c>
      <c r="B5130" t="s">
        <v>8468</v>
      </c>
      <c r="C5130" t="s">
        <v>13</v>
      </c>
      <c r="D5130">
        <v>2055</v>
      </c>
      <c r="E5130" t="s">
        <v>20</v>
      </c>
      <c r="F5130" t="s">
        <v>15</v>
      </c>
      <c r="G5130" t="s">
        <v>949</v>
      </c>
      <c r="H5130">
        <v>74.897967991490873</v>
      </c>
    </row>
    <row r="5131" spans="1:8" x14ac:dyDescent="0.25">
      <c r="A5131" t="s">
        <v>9860</v>
      </c>
      <c r="B5131" t="s">
        <v>8468</v>
      </c>
      <c r="C5131" t="s">
        <v>13</v>
      </c>
      <c r="D5131">
        <v>2055</v>
      </c>
      <c r="E5131" t="s">
        <v>21</v>
      </c>
      <c r="F5131" t="s">
        <v>15</v>
      </c>
      <c r="G5131" t="s">
        <v>949</v>
      </c>
      <c r="H5131">
        <v>80.306590541209175</v>
      </c>
    </row>
    <row r="5132" spans="1:8" x14ac:dyDescent="0.25">
      <c r="A5132" t="s">
        <v>9861</v>
      </c>
      <c r="B5132" t="s">
        <v>8468</v>
      </c>
      <c r="C5132" t="s">
        <v>13</v>
      </c>
      <c r="D5132">
        <v>2055</v>
      </c>
      <c r="E5132" t="s">
        <v>22</v>
      </c>
      <c r="F5132" t="s">
        <v>15</v>
      </c>
      <c r="G5132" t="s">
        <v>949</v>
      </c>
      <c r="H5132">
        <v>86.904320590881596</v>
      </c>
    </row>
    <row r="5133" spans="1:8" x14ac:dyDescent="0.25">
      <c r="A5133" t="s">
        <v>9862</v>
      </c>
      <c r="B5133" t="s">
        <v>8468</v>
      </c>
      <c r="C5133" t="s">
        <v>13</v>
      </c>
      <c r="D5133">
        <v>2055</v>
      </c>
      <c r="E5133" t="s">
        <v>23</v>
      </c>
      <c r="F5133" t="s">
        <v>15</v>
      </c>
      <c r="G5133" t="s">
        <v>949</v>
      </c>
      <c r="H5133">
        <v>94.441456151875286</v>
      </c>
    </row>
    <row r="5134" spans="1:8" x14ac:dyDescent="0.25">
      <c r="A5134" t="s">
        <v>9863</v>
      </c>
      <c r="B5134" t="s">
        <v>8468</v>
      </c>
      <c r="C5134" t="s">
        <v>13</v>
      </c>
      <c r="D5134">
        <v>2055</v>
      </c>
      <c r="E5134" t="s">
        <v>24</v>
      </c>
      <c r="F5134" t="s">
        <v>15</v>
      </c>
      <c r="G5134" t="s">
        <v>949</v>
      </c>
      <c r="H5134">
        <v>101.63850727653758</v>
      </c>
    </row>
    <row r="5135" spans="1:8" x14ac:dyDescent="0.25">
      <c r="A5135" t="s">
        <v>9864</v>
      </c>
      <c r="B5135" t="s">
        <v>8468</v>
      </c>
      <c r="C5135" t="s">
        <v>13</v>
      </c>
      <c r="D5135">
        <v>2055</v>
      </c>
      <c r="E5135" t="s">
        <v>25</v>
      </c>
      <c r="F5135" t="s">
        <v>15</v>
      </c>
      <c r="G5135" t="s">
        <v>949</v>
      </c>
      <c r="H5135">
        <v>109.70546121352996</v>
      </c>
    </row>
    <row r="5136" spans="1:8" x14ac:dyDescent="0.25">
      <c r="A5136" t="s">
        <v>9865</v>
      </c>
      <c r="B5136" t="s">
        <v>8468</v>
      </c>
      <c r="C5136" t="s">
        <v>13</v>
      </c>
      <c r="D5136">
        <v>2055</v>
      </c>
      <c r="E5136" t="s">
        <v>26</v>
      </c>
      <c r="F5136" t="s">
        <v>15</v>
      </c>
      <c r="G5136" t="s">
        <v>949</v>
      </c>
      <c r="H5136">
        <v>102.68166103770359</v>
      </c>
    </row>
    <row r="5137" spans="1:8" x14ac:dyDescent="0.25">
      <c r="A5137" t="s">
        <v>9866</v>
      </c>
      <c r="B5137" t="s">
        <v>8468</v>
      </c>
      <c r="C5137" t="s">
        <v>13</v>
      </c>
      <c r="D5137">
        <v>2055</v>
      </c>
      <c r="E5137" t="s">
        <v>27</v>
      </c>
      <c r="F5137" t="s">
        <v>15</v>
      </c>
      <c r="G5137" t="s">
        <v>949</v>
      </c>
      <c r="H5137">
        <v>117.59369621245227</v>
      </c>
    </row>
    <row r="5138" spans="1:8" x14ac:dyDescent="0.25">
      <c r="A5138" t="s">
        <v>9867</v>
      </c>
      <c r="B5138" t="s">
        <v>8468</v>
      </c>
      <c r="C5138" t="s">
        <v>13</v>
      </c>
      <c r="D5138">
        <v>2055</v>
      </c>
      <c r="E5138" t="s">
        <v>28</v>
      </c>
      <c r="F5138" t="s">
        <v>15</v>
      </c>
      <c r="G5138" t="s">
        <v>949</v>
      </c>
      <c r="H5138">
        <v>110.93237023225025</v>
      </c>
    </row>
    <row r="5139" spans="1:8" x14ac:dyDescent="0.25">
      <c r="A5139" t="s">
        <v>9868</v>
      </c>
      <c r="B5139" t="s">
        <v>8468</v>
      </c>
      <c r="C5139" t="s">
        <v>13</v>
      </c>
      <c r="D5139">
        <v>2055</v>
      </c>
      <c r="E5139" t="s">
        <v>29</v>
      </c>
      <c r="F5139" t="s">
        <v>15</v>
      </c>
      <c r="G5139" t="s">
        <v>949</v>
      </c>
      <c r="H5139">
        <v>119.60324451540951</v>
      </c>
    </row>
    <row r="5140" spans="1:8" x14ac:dyDescent="0.25">
      <c r="A5140" t="s">
        <v>9869</v>
      </c>
      <c r="B5140" t="s">
        <v>8468</v>
      </c>
      <c r="C5140" t="s">
        <v>13</v>
      </c>
      <c r="D5140">
        <v>2055</v>
      </c>
      <c r="E5140" t="s">
        <v>30</v>
      </c>
      <c r="F5140" t="s">
        <v>15</v>
      </c>
      <c r="G5140" t="s">
        <v>949</v>
      </c>
      <c r="H5140">
        <v>118.0323067618823</v>
      </c>
    </row>
    <row r="5141" spans="1:8" x14ac:dyDescent="0.25">
      <c r="A5141" t="s">
        <v>9870</v>
      </c>
      <c r="B5141" t="s">
        <v>8468</v>
      </c>
      <c r="C5141" t="s">
        <v>13</v>
      </c>
      <c r="D5141">
        <v>2055</v>
      </c>
      <c r="E5141" t="s">
        <v>31</v>
      </c>
      <c r="F5141" t="s">
        <v>15</v>
      </c>
      <c r="G5141" t="s">
        <v>949</v>
      </c>
      <c r="H5141">
        <v>102.42639632773215</v>
      </c>
    </row>
    <row r="5142" spans="1:8" x14ac:dyDescent="0.25">
      <c r="A5142" t="s">
        <v>9871</v>
      </c>
      <c r="B5142" t="s">
        <v>8468</v>
      </c>
      <c r="C5142" t="s">
        <v>13</v>
      </c>
      <c r="D5142">
        <v>2055</v>
      </c>
      <c r="E5142" t="s">
        <v>32</v>
      </c>
      <c r="F5142" t="s">
        <v>15</v>
      </c>
      <c r="G5142" t="s">
        <v>949</v>
      </c>
      <c r="H5142">
        <v>77.789891869216731</v>
      </c>
    </row>
    <row r="5143" spans="1:8" x14ac:dyDescent="0.25">
      <c r="A5143" t="s">
        <v>9872</v>
      </c>
      <c r="B5143" t="s">
        <v>8468</v>
      </c>
      <c r="C5143" t="s">
        <v>13</v>
      </c>
      <c r="D5143">
        <v>2055</v>
      </c>
      <c r="E5143" t="s">
        <v>33</v>
      </c>
      <c r="F5143" t="s">
        <v>15</v>
      </c>
      <c r="G5143" t="s">
        <v>949</v>
      </c>
      <c r="H5143">
        <v>46.61520494748239</v>
      </c>
    </row>
    <row r="5144" spans="1:8" x14ac:dyDescent="0.25">
      <c r="A5144" t="s">
        <v>9873</v>
      </c>
      <c r="B5144" t="s">
        <v>8468</v>
      </c>
      <c r="C5144" t="s">
        <v>13</v>
      </c>
      <c r="D5144">
        <v>2055</v>
      </c>
      <c r="E5144" t="s">
        <v>34</v>
      </c>
      <c r="F5144" t="s">
        <v>15</v>
      </c>
      <c r="G5144" t="s">
        <v>949</v>
      </c>
      <c r="H5144">
        <v>24.078632485632529</v>
      </c>
    </row>
    <row r="5145" spans="1:8" x14ac:dyDescent="0.25">
      <c r="A5145" t="s">
        <v>9874</v>
      </c>
      <c r="B5145" t="s">
        <v>8468</v>
      </c>
      <c r="C5145" t="s">
        <v>13</v>
      </c>
      <c r="D5145">
        <v>2055</v>
      </c>
      <c r="E5145" t="s">
        <v>35</v>
      </c>
      <c r="F5145" t="s">
        <v>15</v>
      </c>
      <c r="G5145" t="s">
        <v>949</v>
      </c>
      <c r="H5145">
        <v>7.5037455602096346</v>
      </c>
    </row>
    <row r="5146" spans="1:8" x14ac:dyDescent="0.25">
      <c r="A5146" t="s">
        <v>9875</v>
      </c>
      <c r="B5146" t="s">
        <v>8468</v>
      </c>
      <c r="C5146" t="s">
        <v>13</v>
      </c>
      <c r="D5146">
        <v>2055</v>
      </c>
      <c r="E5146" t="s">
        <v>36</v>
      </c>
      <c r="F5146" t="s">
        <v>15</v>
      </c>
      <c r="G5146" t="s">
        <v>949</v>
      </c>
      <c r="H5146">
        <v>1.2154383286086805</v>
      </c>
    </row>
    <row r="5147" spans="1:8" x14ac:dyDescent="0.25">
      <c r="A5147" t="s">
        <v>9876</v>
      </c>
      <c r="B5147" t="s">
        <v>8468</v>
      </c>
      <c r="C5147" t="s">
        <v>13</v>
      </c>
      <c r="D5147">
        <v>2055</v>
      </c>
      <c r="E5147" t="s">
        <v>16</v>
      </c>
      <c r="F5147" t="s">
        <v>37</v>
      </c>
      <c r="G5147" t="s">
        <v>949</v>
      </c>
      <c r="H5147">
        <v>54.316184166581316</v>
      </c>
    </row>
    <row r="5148" spans="1:8" x14ac:dyDescent="0.25">
      <c r="A5148" t="s">
        <v>9877</v>
      </c>
      <c r="B5148" t="s">
        <v>8468</v>
      </c>
      <c r="C5148" t="s">
        <v>13</v>
      </c>
      <c r="D5148">
        <v>2055</v>
      </c>
      <c r="E5148" t="s">
        <v>17</v>
      </c>
      <c r="F5148" t="s">
        <v>37</v>
      </c>
      <c r="G5148" t="s">
        <v>949</v>
      </c>
      <c r="H5148">
        <v>58.896633058105976</v>
      </c>
    </row>
    <row r="5149" spans="1:8" x14ac:dyDescent="0.25">
      <c r="A5149" t="s">
        <v>9878</v>
      </c>
      <c r="B5149" t="s">
        <v>8468</v>
      </c>
      <c r="C5149" t="s">
        <v>13</v>
      </c>
      <c r="D5149">
        <v>2055</v>
      </c>
      <c r="E5149" t="s">
        <v>18</v>
      </c>
      <c r="F5149" t="s">
        <v>37</v>
      </c>
      <c r="G5149" t="s">
        <v>949</v>
      </c>
      <c r="H5149">
        <v>63.39872095733876</v>
      </c>
    </row>
    <row r="5150" spans="1:8" x14ac:dyDescent="0.25">
      <c r="A5150" t="s">
        <v>9879</v>
      </c>
      <c r="B5150" t="s">
        <v>8468</v>
      </c>
      <c r="C5150" t="s">
        <v>13</v>
      </c>
      <c r="D5150">
        <v>2055</v>
      </c>
      <c r="E5150" t="s">
        <v>19</v>
      </c>
      <c r="F5150" t="s">
        <v>37</v>
      </c>
      <c r="G5150" t="s">
        <v>949</v>
      </c>
      <c r="H5150">
        <v>67.276147590864838</v>
      </c>
    </row>
    <row r="5151" spans="1:8" x14ac:dyDescent="0.25">
      <c r="A5151" t="s">
        <v>9880</v>
      </c>
      <c r="B5151" t="s">
        <v>8468</v>
      </c>
      <c r="C5151" t="s">
        <v>13</v>
      </c>
      <c r="D5151">
        <v>2055</v>
      </c>
      <c r="E5151" t="s">
        <v>20</v>
      </c>
      <c r="F5151" t="s">
        <v>37</v>
      </c>
      <c r="G5151" t="s">
        <v>949</v>
      </c>
      <c r="H5151">
        <v>70.94194452159428</v>
      </c>
    </row>
    <row r="5152" spans="1:8" x14ac:dyDescent="0.25">
      <c r="A5152" t="s">
        <v>9881</v>
      </c>
      <c r="B5152" t="s">
        <v>8468</v>
      </c>
      <c r="C5152" t="s">
        <v>13</v>
      </c>
      <c r="D5152">
        <v>2055</v>
      </c>
      <c r="E5152" t="s">
        <v>21</v>
      </c>
      <c r="F5152" t="s">
        <v>37</v>
      </c>
      <c r="G5152" t="s">
        <v>949</v>
      </c>
      <c r="H5152">
        <v>76.064737337949509</v>
      </c>
    </row>
    <row r="5153" spans="1:8" x14ac:dyDescent="0.25">
      <c r="A5153" t="s">
        <v>9882</v>
      </c>
      <c r="B5153" t="s">
        <v>8468</v>
      </c>
      <c r="C5153" t="s">
        <v>13</v>
      </c>
      <c r="D5153">
        <v>2055</v>
      </c>
      <c r="E5153" t="s">
        <v>22</v>
      </c>
      <c r="F5153" t="s">
        <v>37</v>
      </c>
      <c r="G5153" t="s">
        <v>949</v>
      </c>
      <c r="H5153">
        <v>82.396697542047619</v>
      </c>
    </row>
    <row r="5154" spans="1:8" x14ac:dyDescent="0.25">
      <c r="A5154" t="s">
        <v>9883</v>
      </c>
      <c r="B5154" t="s">
        <v>8468</v>
      </c>
      <c r="C5154" t="s">
        <v>13</v>
      </c>
      <c r="D5154">
        <v>2055</v>
      </c>
      <c r="E5154" t="s">
        <v>23</v>
      </c>
      <c r="F5154" t="s">
        <v>37</v>
      </c>
      <c r="G5154" t="s">
        <v>949</v>
      </c>
      <c r="H5154">
        <v>89.72251538206902</v>
      </c>
    </row>
    <row r="5155" spans="1:8" x14ac:dyDescent="0.25">
      <c r="A5155" t="s">
        <v>9884</v>
      </c>
      <c r="B5155" t="s">
        <v>8468</v>
      </c>
      <c r="C5155" t="s">
        <v>13</v>
      </c>
      <c r="D5155">
        <v>2055</v>
      </c>
      <c r="E5155" t="s">
        <v>24</v>
      </c>
      <c r="F5155" t="s">
        <v>37</v>
      </c>
      <c r="G5155" t="s">
        <v>949</v>
      </c>
      <c r="H5155">
        <v>96.656900571044076</v>
      </c>
    </row>
    <row r="5156" spans="1:8" x14ac:dyDescent="0.25">
      <c r="A5156" t="s">
        <v>9885</v>
      </c>
      <c r="B5156" t="s">
        <v>8468</v>
      </c>
      <c r="C5156" t="s">
        <v>13</v>
      </c>
      <c r="D5156">
        <v>2055</v>
      </c>
      <c r="E5156" t="s">
        <v>25</v>
      </c>
      <c r="F5156" t="s">
        <v>37</v>
      </c>
      <c r="G5156" t="s">
        <v>949</v>
      </c>
      <c r="H5156">
        <v>104.44377178802678</v>
      </c>
    </row>
    <row r="5157" spans="1:8" x14ac:dyDescent="0.25">
      <c r="A5157" t="s">
        <v>9886</v>
      </c>
      <c r="B5157" t="s">
        <v>8468</v>
      </c>
      <c r="C5157" t="s">
        <v>13</v>
      </c>
      <c r="D5157">
        <v>2055</v>
      </c>
      <c r="E5157" t="s">
        <v>26</v>
      </c>
      <c r="F5157" t="s">
        <v>37</v>
      </c>
      <c r="G5157" t="s">
        <v>949</v>
      </c>
      <c r="H5157">
        <v>98.804104729712066</v>
      </c>
    </row>
    <row r="5158" spans="1:8" x14ac:dyDescent="0.25">
      <c r="A5158" t="s">
        <v>9887</v>
      </c>
      <c r="B5158" t="s">
        <v>8468</v>
      </c>
      <c r="C5158" t="s">
        <v>13</v>
      </c>
      <c r="D5158">
        <v>2055</v>
      </c>
      <c r="E5158" t="s">
        <v>27</v>
      </c>
      <c r="F5158" t="s">
        <v>37</v>
      </c>
      <c r="G5158" t="s">
        <v>949</v>
      </c>
      <c r="H5158">
        <v>114.73905050935008</v>
      </c>
    </row>
    <row r="5159" spans="1:8" x14ac:dyDescent="0.25">
      <c r="A5159" t="s">
        <v>9888</v>
      </c>
      <c r="B5159" t="s">
        <v>8468</v>
      </c>
      <c r="C5159" t="s">
        <v>13</v>
      </c>
      <c r="D5159">
        <v>2055</v>
      </c>
      <c r="E5159" t="s">
        <v>28</v>
      </c>
      <c r="F5159" t="s">
        <v>37</v>
      </c>
      <c r="G5159" t="s">
        <v>949</v>
      </c>
      <c r="H5159">
        <v>111.19407840027712</v>
      </c>
    </row>
    <row r="5160" spans="1:8" x14ac:dyDescent="0.25">
      <c r="A5160" t="s">
        <v>9889</v>
      </c>
      <c r="B5160" t="s">
        <v>8468</v>
      </c>
      <c r="C5160" t="s">
        <v>13</v>
      </c>
      <c r="D5160">
        <v>2055</v>
      </c>
      <c r="E5160" t="s">
        <v>29</v>
      </c>
      <c r="F5160" t="s">
        <v>37</v>
      </c>
      <c r="G5160" t="s">
        <v>949</v>
      </c>
      <c r="H5160">
        <v>123.92584761784622</v>
      </c>
    </row>
    <row r="5161" spans="1:8" x14ac:dyDescent="0.25">
      <c r="A5161" t="s">
        <v>9890</v>
      </c>
      <c r="B5161" t="s">
        <v>8468</v>
      </c>
      <c r="C5161" t="s">
        <v>13</v>
      </c>
      <c r="D5161">
        <v>2055</v>
      </c>
      <c r="E5161" t="s">
        <v>30</v>
      </c>
      <c r="F5161" t="s">
        <v>37</v>
      </c>
      <c r="G5161" t="s">
        <v>949</v>
      </c>
      <c r="H5161">
        <v>128.76307205831657</v>
      </c>
    </row>
    <row r="5162" spans="1:8" x14ac:dyDescent="0.25">
      <c r="A5162" t="s">
        <v>9891</v>
      </c>
      <c r="B5162" t="s">
        <v>8468</v>
      </c>
      <c r="C5162" t="s">
        <v>13</v>
      </c>
      <c r="D5162">
        <v>2055</v>
      </c>
      <c r="E5162" t="s">
        <v>31</v>
      </c>
      <c r="F5162" t="s">
        <v>37</v>
      </c>
      <c r="G5162" t="s">
        <v>949</v>
      </c>
      <c r="H5162">
        <v>121.65755916333741</v>
      </c>
    </row>
    <row r="5163" spans="1:8" x14ac:dyDescent="0.25">
      <c r="A5163" t="s">
        <v>9892</v>
      </c>
      <c r="B5163" t="s">
        <v>8468</v>
      </c>
      <c r="C5163" t="s">
        <v>13</v>
      </c>
      <c r="D5163">
        <v>2055</v>
      </c>
      <c r="E5163" t="s">
        <v>32</v>
      </c>
      <c r="F5163" t="s">
        <v>37</v>
      </c>
      <c r="G5163" t="s">
        <v>949</v>
      </c>
      <c r="H5163">
        <v>106.3151481052448</v>
      </c>
    </row>
    <row r="5164" spans="1:8" x14ac:dyDescent="0.25">
      <c r="A5164" t="s">
        <v>9893</v>
      </c>
      <c r="B5164" t="s">
        <v>8468</v>
      </c>
      <c r="C5164" t="s">
        <v>13</v>
      </c>
      <c r="D5164">
        <v>2055</v>
      </c>
      <c r="E5164" t="s">
        <v>33</v>
      </c>
      <c r="F5164" t="s">
        <v>37</v>
      </c>
      <c r="G5164" t="s">
        <v>949</v>
      </c>
      <c r="H5164">
        <v>79.205832784045811</v>
      </c>
    </row>
    <row r="5165" spans="1:8" x14ac:dyDescent="0.25">
      <c r="A5165" t="s">
        <v>9894</v>
      </c>
      <c r="B5165" t="s">
        <v>8468</v>
      </c>
      <c r="C5165" t="s">
        <v>13</v>
      </c>
      <c r="D5165">
        <v>2055</v>
      </c>
      <c r="E5165" t="s">
        <v>34</v>
      </c>
      <c r="F5165" t="s">
        <v>37</v>
      </c>
      <c r="G5165" t="s">
        <v>949</v>
      </c>
      <c r="H5165">
        <v>55.028902591124805</v>
      </c>
    </row>
    <row r="5166" spans="1:8" x14ac:dyDescent="0.25">
      <c r="A5166" t="s">
        <v>9895</v>
      </c>
      <c r="B5166" t="s">
        <v>8468</v>
      </c>
      <c r="C5166" t="s">
        <v>13</v>
      </c>
      <c r="D5166">
        <v>2055</v>
      </c>
      <c r="E5166" t="s">
        <v>35</v>
      </c>
      <c r="F5166" t="s">
        <v>37</v>
      </c>
      <c r="G5166" t="s">
        <v>949</v>
      </c>
      <c r="H5166">
        <v>24.857730290641332</v>
      </c>
    </row>
    <row r="5167" spans="1:8" x14ac:dyDescent="0.25">
      <c r="A5167" t="s">
        <v>9896</v>
      </c>
      <c r="B5167" t="s">
        <v>8468</v>
      </c>
      <c r="C5167" t="s">
        <v>13</v>
      </c>
      <c r="D5167">
        <v>2055</v>
      </c>
      <c r="E5167" t="s">
        <v>36</v>
      </c>
      <c r="F5167" t="s">
        <v>37</v>
      </c>
      <c r="G5167" t="s">
        <v>949</v>
      </c>
      <c r="H5167">
        <v>6.4766144637061798</v>
      </c>
    </row>
    <row r="5168" spans="1:8" x14ac:dyDescent="0.25">
      <c r="A5168" t="s">
        <v>9897</v>
      </c>
      <c r="B5168" t="s">
        <v>8467</v>
      </c>
      <c r="C5168" t="s">
        <v>13</v>
      </c>
      <c r="D5168">
        <v>2055</v>
      </c>
      <c r="E5168" t="s">
        <v>16</v>
      </c>
      <c r="F5168" t="s">
        <v>15</v>
      </c>
      <c r="G5168" t="s">
        <v>906</v>
      </c>
      <c r="H5168">
        <v>86.648196945092792</v>
      </c>
    </row>
    <row r="5169" spans="1:8" x14ac:dyDescent="0.25">
      <c r="A5169" t="s">
        <v>9898</v>
      </c>
      <c r="B5169" t="s">
        <v>8467</v>
      </c>
      <c r="C5169" t="s">
        <v>13</v>
      </c>
      <c r="D5169">
        <v>2055</v>
      </c>
      <c r="E5169" t="s">
        <v>17</v>
      </c>
      <c r="F5169" t="s">
        <v>15</v>
      </c>
      <c r="G5169" t="s">
        <v>906</v>
      </c>
      <c r="H5169">
        <v>88.748040739447404</v>
      </c>
    </row>
    <row r="5170" spans="1:8" x14ac:dyDescent="0.25">
      <c r="A5170" t="s">
        <v>9899</v>
      </c>
      <c r="B5170" t="s">
        <v>8467</v>
      </c>
      <c r="C5170" t="s">
        <v>13</v>
      </c>
      <c r="D5170">
        <v>2055</v>
      </c>
      <c r="E5170" t="s">
        <v>18</v>
      </c>
      <c r="F5170" t="s">
        <v>15</v>
      </c>
      <c r="G5170" t="s">
        <v>906</v>
      </c>
      <c r="H5170">
        <v>90.188321842886324</v>
      </c>
    </row>
    <row r="5171" spans="1:8" x14ac:dyDescent="0.25">
      <c r="A5171" t="s">
        <v>9900</v>
      </c>
      <c r="B5171" t="s">
        <v>8467</v>
      </c>
      <c r="C5171" t="s">
        <v>13</v>
      </c>
      <c r="D5171">
        <v>2055</v>
      </c>
      <c r="E5171" t="s">
        <v>19</v>
      </c>
      <c r="F5171" t="s">
        <v>15</v>
      </c>
      <c r="G5171" t="s">
        <v>906</v>
      </c>
      <c r="H5171">
        <v>91.14473055032704</v>
      </c>
    </row>
    <row r="5172" spans="1:8" x14ac:dyDescent="0.25">
      <c r="A5172" t="s">
        <v>9901</v>
      </c>
      <c r="B5172" t="s">
        <v>8467</v>
      </c>
      <c r="C5172" t="s">
        <v>13</v>
      </c>
      <c r="D5172">
        <v>2055</v>
      </c>
      <c r="E5172" t="s">
        <v>20</v>
      </c>
      <c r="F5172" t="s">
        <v>15</v>
      </c>
      <c r="G5172" t="s">
        <v>906</v>
      </c>
      <c r="H5172">
        <v>93.620234149843384</v>
      </c>
    </row>
    <row r="5173" spans="1:8" x14ac:dyDescent="0.25">
      <c r="A5173" t="s">
        <v>9902</v>
      </c>
      <c r="B5173" t="s">
        <v>8467</v>
      </c>
      <c r="C5173" t="s">
        <v>13</v>
      </c>
      <c r="D5173">
        <v>2055</v>
      </c>
      <c r="E5173" t="s">
        <v>21</v>
      </c>
      <c r="F5173" t="s">
        <v>15</v>
      </c>
      <c r="G5173" t="s">
        <v>906</v>
      </c>
      <c r="H5173">
        <v>96.439150448208622</v>
      </c>
    </row>
    <row r="5174" spans="1:8" x14ac:dyDescent="0.25">
      <c r="A5174" t="s">
        <v>9903</v>
      </c>
      <c r="B5174" t="s">
        <v>8467</v>
      </c>
      <c r="C5174" t="s">
        <v>13</v>
      </c>
      <c r="D5174">
        <v>2055</v>
      </c>
      <c r="E5174" t="s">
        <v>22</v>
      </c>
      <c r="F5174" t="s">
        <v>15</v>
      </c>
      <c r="G5174" t="s">
        <v>906</v>
      </c>
      <c r="H5174">
        <v>100.38282914394216</v>
      </c>
    </row>
    <row r="5175" spans="1:8" x14ac:dyDescent="0.25">
      <c r="A5175" t="s">
        <v>9904</v>
      </c>
      <c r="B5175" t="s">
        <v>8467</v>
      </c>
      <c r="C5175" t="s">
        <v>13</v>
      </c>
      <c r="D5175">
        <v>2055</v>
      </c>
      <c r="E5175" t="s">
        <v>23</v>
      </c>
      <c r="F5175" t="s">
        <v>15</v>
      </c>
      <c r="G5175" t="s">
        <v>906</v>
      </c>
      <c r="H5175">
        <v>104.64037179711356</v>
      </c>
    </row>
    <row r="5176" spans="1:8" x14ac:dyDescent="0.25">
      <c r="A5176" t="s">
        <v>9905</v>
      </c>
      <c r="B5176" t="s">
        <v>8467</v>
      </c>
      <c r="C5176" t="s">
        <v>13</v>
      </c>
      <c r="D5176">
        <v>2055</v>
      </c>
      <c r="E5176" t="s">
        <v>24</v>
      </c>
      <c r="F5176" t="s">
        <v>15</v>
      </c>
      <c r="G5176" t="s">
        <v>906</v>
      </c>
      <c r="H5176">
        <v>107.84047849753121</v>
      </c>
    </row>
    <row r="5177" spans="1:8" x14ac:dyDescent="0.25">
      <c r="A5177" t="s">
        <v>9906</v>
      </c>
      <c r="B5177" t="s">
        <v>8467</v>
      </c>
      <c r="C5177" t="s">
        <v>13</v>
      </c>
      <c r="D5177">
        <v>2055</v>
      </c>
      <c r="E5177" t="s">
        <v>25</v>
      </c>
      <c r="F5177" t="s">
        <v>15</v>
      </c>
      <c r="G5177" t="s">
        <v>906</v>
      </c>
      <c r="H5177">
        <v>110.61371851338491</v>
      </c>
    </row>
    <row r="5178" spans="1:8" x14ac:dyDescent="0.25">
      <c r="A5178" t="s">
        <v>9907</v>
      </c>
      <c r="B5178" t="s">
        <v>8467</v>
      </c>
      <c r="C5178" t="s">
        <v>13</v>
      </c>
      <c r="D5178">
        <v>2055</v>
      </c>
      <c r="E5178" t="s">
        <v>26</v>
      </c>
      <c r="F5178" t="s">
        <v>15</v>
      </c>
      <c r="G5178" t="s">
        <v>906</v>
      </c>
      <c r="H5178">
        <v>102.51232149383448</v>
      </c>
    </row>
    <row r="5179" spans="1:8" x14ac:dyDescent="0.25">
      <c r="A5179" t="s">
        <v>9908</v>
      </c>
      <c r="B5179" t="s">
        <v>8467</v>
      </c>
      <c r="C5179" t="s">
        <v>13</v>
      </c>
      <c r="D5179">
        <v>2055</v>
      </c>
      <c r="E5179" t="s">
        <v>27</v>
      </c>
      <c r="F5179" t="s">
        <v>15</v>
      </c>
      <c r="G5179" t="s">
        <v>906</v>
      </c>
      <c r="H5179">
        <v>115.80416437190827</v>
      </c>
    </row>
    <row r="5180" spans="1:8" x14ac:dyDescent="0.25">
      <c r="A5180" t="s">
        <v>9909</v>
      </c>
      <c r="B5180" t="s">
        <v>8467</v>
      </c>
      <c r="C5180" t="s">
        <v>13</v>
      </c>
      <c r="D5180">
        <v>2055</v>
      </c>
      <c r="E5180" t="s">
        <v>28</v>
      </c>
      <c r="F5180" t="s">
        <v>15</v>
      </c>
      <c r="G5180" t="s">
        <v>906</v>
      </c>
      <c r="H5180">
        <v>107.72580023545299</v>
      </c>
    </row>
    <row r="5181" spans="1:8" x14ac:dyDescent="0.25">
      <c r="A5181" t="s">
        <v>9910</v>
      </c>
      <c r="B5181" t="s">
        <v>8467</v>
      </c>
      <c r="C5181" t="s">
        <v>13</v>
      </c>
      <c r="D5181">
        <v>2055</v>
      </c>
      <c r="E5181" t="s">
        <v>29</v>
      </c>
      <c r="F5181" t="s">
        <v>15</v>
      </c>
      <c r="G5181" t="s">
        <v>906</v>
      </c>
      <c r="H5181">
        <v>116.13043599028195</v>
      </c>
    </row>
    <row r="5182" spans="1:8" x14ac:dyDescent="0.25">
      <c r="A5182" t="s">
        <v>9911</v>
      </c>
      <c r="B5182" t="s">
        <v>8467</v>
      </c>
      <c r="C5182" t="s">
        <v>13</v>
      </c>
      <c r="D5182">
        <v>2055</v>
      </c>
      <c r="E5182" t="s">
        <v>30</v>
      </c>
      <c r="F5182" t="s">
        <v>15</v>
      </c>
      <c r="G5182" t="s">
        <v>906</v>
      </c>
      <c r="H5182">
        <v>115.65271195905309</v>
      </c>
    </row>
    <row r="5183" spans="1:8" x14ac:dyDescent="0.25">
      <c r="A5183" t="s">
        <v>9912</v>
      </c>
      <c r="B5183" t="s">
        <v>8467</v>
      </c>
      <c r="C5183" t="s">
        <v>13</v>
      </c>
      <c r="D5183">
        <v>2055</v>
      </c>
      <c r="E5183" t="s">
        <v>31</v>
      </c>
      <c r="F5183" t="s">
        <v>15</v>
      </c>
      <c r="G5183" t="s">
        <v>906</v>
      </c>
      <c r="H5183">
        <v>101.00128108523452</v>
      </c>
    </row>
    <row r="5184" spans="1:8" x14ac:dyDescent="0.25">
      <c r="A5184" t="s">
        <v>9913</v>
      </c>
      <c r="B5184" t="s">
        <v>8467</v>
      </c>
      <c r="C5184" t="s">
        <v>13</v>
      </c>
      <c r="D5184">
        <v>2055</v>
      </c>
      <c r="E5184" t="s">
        <v>32</v>
      </c>
      <c r="F5184" t="s">
        <v>15</v>
      </c>
      <c r="G5184" t="s">
        <v>906</v>
      </c>
      <c r="H5184">
        <v>77.100596479790667</v>
      </c>
    </row>
    <row r="5185" spans="1:8" x14ac:dyDescent="0.25">
      <c r="A5185" t="s">
        <v>9914</v>
      </c>
      <c r="B5185" t="s">
        <v>8467</v>
      </c>
      <c r="C5185" t="s">
        <v>13</v>
      </c>
      <c r="D5185">
        <v>2055</v>
      </c>
      <c r="E5185" t="s">
        <v>33</v>
      </c>
      <c r="F5185" t="s">
        <v>15</v>
      </c>
      <c r="G5185" t="s">
        <v>906</v>
      </c>
      <c r="H5185">
        <v>46.344209640687431</v>
      </c>
    </row>
    <row r="5186" spans="1:8" x14ac:dyDescent="0.25">
      <c r="A5186" t="s">
        <v>9915</v>
      </c>
      <c r="B5186" t="s">
        <v>8467</v>
      </c>
      <c r="C5186" t="s">
        <v>13</v>
      </c>
      <c r="D5186">
        <v>2055</v>
      </c>
      <c r="E5186" t="s">
        <v>34</v>
      </c>
      <c r="F5186" t="s">
        <v>15</v>
      </c>
      <c r="G5186" t="s">
        <v>906</v>
      </c>
      <c r="H5186">
        <v>23.98163476617038</v>
      </c>
    </row>
    <row r="5187" spans="1:8" x14ac:dyDescent="0.25">
      <c r="A5187" t="s">
        <v>9916</v>
      </c>
      <c r="B5187" t="s">
        <v>8467</v>
      </c>
      <c r="C5187" t="s">
        <v>13</v>
      </c>
      <c r="D5187">
        <v>2055</v>
      </c>
      <c r="E5187" t="s">
        <v>35</v>
      </c>
      <c r="F5187" t="s">
        <v>15</v>
      </c>
      <c r="G5187" t="s">
        <v>906</v>
      </c>
      <c r="H5187">
        <v>7.4888709418116344</v>
      </c>
    </row>
    <row r="5188" spans="1:8" x14ac:dyDescent="0.25">
      <c r="A5188" t="s">
        <v>9917</v>
      </c>
      <c r="B5188" t="s">
        <v>8467</v>
      </c>
      <c r="C5188" t="s">
        <v>13</v>
      </c>
      <c r="D5188">
        <v>2055</v>
      </c>
      <c r="E5188" t="s">
        <v>36</v>
      </c>
      <c r="F5188" t="s">
        <v>15</v>
      </c>
      <c r="G5188" t="s">
        <v>906</v>
      </c>
      <c r="H5188">
        <v>1.2137207933924512</v>
      </c>
    </row>
    <row r="5189" spans="1:8" x14ac:dyDescent="0.25">
      <c r="A5189" t="s">
        <v>9918</v>
      </c>
      <c r="B5189" t="s">
        <v>8467</v>
      </c>
      <c r="C5189" t="s">
        <v>13</v>
      </c>
      <c r="D5189">
        <v>2055</v>
      </c>
      <c r="E5189" t="s">
        <v>16</v>
      </c>
      <c r="F5189" t="s">
        <v>37</v>
      </c>
      <c r="G5189" t="s">
        <v>906</v>
      </c>
      <c r="H5189">
        <v>81.850535739542963</v>
      </c>
    </row>
    <row r="5190" spans="1:8" x14ac:dyDescent="0.25">
      <c r="A5190" t="s">
        <v>9919</v>
      </c>
      <c r="B5190" t="s">
        <v>8467</v>
      </c>
      <c r="C5190" t="s">
        <v>13</v>
      </c>
      <c r="D5190">
        <v>2055</v>
      </c>
      <c r="E5190" t="s">
        <v>17</v>
      </c>
      <c r="F5190" t="s">
        <v>37</v>
      </c>
      <c r="G5190" t="s">
        <v>906</v>
      </c>
      <c r="H5190">
        <v>83.395321452308863</v>
      </c>
    </row>
    <row r="5191" spans="1:8" x14ac:dyDescent="0.25">
      <c r="A5191" t="s">
        <v>9920</v>
      </c>
      <c r="B5191" t="s">
        <v>8467</v>
      </c>
      <c r="C5191" t="s">
        <v>13</v>
      </c>
      <c r="D5191">
        <v>2055</v>
      </c>
      <c r="E5191" t="s">
        <v>18</v>
      </c>
      <c r="F5191" t="s">
        <v>37</v>
      </c>
      <c r="G5191" t="s">
        <v>906</v>
      </c>
      <c r="H5191">
        <v>84.649763766489471</v>
      </c>
    </row>
    <row r="5192" spans="1:8" x14ac:dyDescent="0.25">
      <c r="A5192" t="s">
        <v>9921</v>
      </c>
      <c r="B5192" t="s">
        <v>8467</v>
      </c>
      <c r="C5192" t="s">
        <v>13</v>
      </c>
      <c r="D5192">
        <v>2055</v>
      </c>
      <c r="E5192" t="s">
        <v>19</v>
      </c>
      <c r="F5192" t="s">
        <v>37</v>
      </c>
      <c r="G5192" t="s">
        <v>906</v>
      </c>
      <c r="H5192">
        <v>85.618339143973841</v>
      </c>
    </row>
    <row r="5193" spans="1:8" x14ac:dyDescent="0.25">
      <c r="A5193" t="s">
        <v>9922</v>
      </c>
      <c r="B5193" t="s">
        <v>8467</v>
      </c>
      <c r="C5193" t="s">
        <v>13</v>
      </c>
      <c r="D5193">
        <v>2055</v>
      </c>
      <c r="E5193" t="s">
        <v>20</v>
      </c>
      <c r="F5193" t="s">
        <v>37</v>
      </c>
      <c r="G5193" t="s">
        <v>906</v>
      </c>
      <c r="H5193">
        <v>87.372526446309152</v>
      </c>
    </row>
    <row r="5194" spans="1:8" x14ac:dyDescent="0.25">
      <c r="A5194" t="s">
        <v>9923</v>
      </c>
      <c r="B5194" t="s">
        <v>8467</v>
      </c>
      <c r="C5194" t="s">
        <v>13</v>
      </c>
      <c r="D5194">
        <v>2055</v>
      </c>
      <c r="E5194" t="s">
        <v>21</v>
      </c>
      <c r="F5194" t="s">
        <v>37</v>
      </c>
      <c r="G5194" t="s">
        <v>906</v>
      </c>
      <c r="H5194">
        <v>89.311309326990113</v>
      </c>
    </row>
    <row r="5195" spans="1:8" x14ac:dyDescent="0.25">
      <c r="A5195" t="s">
        <v>9924</v>
      </c>
      <c r="B5195" t="s">
        <v>8467</v>
      </c>
      <c r="C5195" t="s">
        <v>13</v>
      </c>
      <c r="D5195">
        <v>2055</v>
      </c>
      <c r="E5195" t="s">
        <v>22</v>
      </c>
      <c r="F5195" t="s">
        <v>37</v>
      </c>
      <c r="G5195" t="s">
        <v>906</v>
      </c>
      <c r="H5195">
        <v>92.375919034972895</v>
      </c>
    </row>
    <row r="5196" spans="1:8" x14ac:dyDescent="0.25">
      <c r="A5196" t="s">
        <v>9925</v>
      </c>
      <c r="B5196" t="s">
        <v>8467</v>
      </c>
      <c r="C5196" t="s">
        <v>13</v>
      </c>
      <c r="D5196">
        <v>2055</v>
      </c>
      <c r="E5196" t="s">
        <v>23</v>
      </c>
      <c r="F5196" t="s">
        <v>37</v>
      </c>
      <c r="G5196" t="s">
        <v>906</v>
      </c>
      <c r="H5196">
        <v>95.79027985711015</v>
      </c>
    </row>
    <row r="5197" spans="1:8" x14ac:dyDescent="0.25">
      <c r="A5197" t="s">
        <v>9926</v>
      </c>
      <c r="B5197" t="s">
        <v>8467</v>
      </c>
      <c r="C5197" t="s">
        <v>13</v>
      </c>
      <c r="D5197">
        <v>2055</v>
      </c>
      <c r="E5197" t="s">
        <v>24</v>
      </c>
      <c r="F5197" t="s">
        <v>37</v>
      </c>
      <c r="G5197" t="s">
        <v>906</v>
      </c>
      <c r="H5197">
        <v>98.07803508823612</v>
      </c>
    </row>
    <row r="5198" spans="1:8" x14ac:dyDescent="0.25">
      <c r="A5198" t="s">
        <v>9927</v>
      </c>
      <c r="B5198" t="s">
        <v>8467</v>
      </c>
      <c r="C5198" t="s">
        <v>13</v>
      </c>
      <c r="D5198">
        <v>2055</v>
      </c>
      <c r="E5198" t="s">
        <v>25</v>
      </c>
      <c r="F5198" t="s">
        <v>37</v>
      </c>
      <c r="G5198" t="s">
        <v>906</v>
      </c>
      <c r="H5198">
        <v>100.28556151307751</v>
      </c>
    </row>
    <row r="5199" spans="1:8" x14ac:dyDescent="0.25">
      <c r="A5199" t="s">
        <v>9928</v>
      </c>
      <c r="B5199" t="s">
        <v>8467</v>
      </c>
      <c r="C5199" t="s">
        <v>13</v>
      </c>
      <c r="D5199">
        <v>2055</v>
      </c>
      <c r="E5199" t="s">
        <v>26</v>
      </c>
      <c r="F5199" t="s">
        <v>37</v>
      </c>
      <c r="G5199" t="s">
        <v>906</v>
      </c>
      <c r="H5199">
        <v>93.877591255711366</v>
      </c>
    </row>
    <row r="5200" spans="1:8" x14ac:dyDescent="0.25">
      <c r="A5200" t="s">
        <v>9929</v>
      </c>
      <c r="B5200" t="s">
        <v>8467</v>
      </c>
      <c r="C5200" t="s">
        <v>13</v>
      </c>
      <c r="D5200">
        <v>2055</v>
      </c>
      <c r="E5200" t="s">
        <v>27</v>
      </c>
      <c r="F5200" t="s">
        <v>37</v>
      </c>
      <c r="G5200" t="s">
        <v>906</v>
      </c>
      <c r="H5200">
        <v>107.99406797211178</v>
      </c>
    </row>
    <row r="5201" spans="1:8" x14ac:dyDescent="0.25">
      <c r="A5201" t="s">
        <v>9930</v>
      </c>
      <c r="B5201" t="s">
        <v>8467</v>
      </c>
      <c r="C5201" t="s">
        <v>13</v>
      </c>
      <c r="D5201">
        <v>2055</v>
      </c>
      <c r="E5201" t="s">
        <v>28</v>
      </c>
      <c r="F5201" t="s">
        <v>37</v>
      </c>
      <c r="G5201" t="s">
        <v>906</v>
      </c>
      <c r="H5201">
        <v>102.99023359814502</v>
      </c>
    </row>
    <row r="5202" spans="1:8" x14ac:dyDescent="0.25">
      <c r="A5202" t="s">
        <v>9931</v>
      </c>
      <c r="B5202" t="s">
        <v>8467</v>
      </c>
      <c r="C5202" t="s">
        <v>13</v>
      </c>
      <c r="D5202">
        <v>2055</v>
      </c>
      <c r="E5202" t="s">
        <v>29</v>
      </c>
      <c r="F5202" t="s">
        <v>37</v>
      </c>
      <c r="G5202" t="s">
        <v>906</v>
      </c>
      <c r="H5202">
        <v>115.42242152058587</v>
      </c>
    </row>
    <row r="5203" spans="1:8" x14ac:dyDescent="0.25">
      <c r="A5203" t="s">
        <v>9932</v>
      </c>
      <c r="B5203" t="s">
        <v>8467</v>
      </c>
      <c r="C5203" t="s">
        <v>13</v>
      </c>
      <c r="D5203">
        <v>2055</v>
      </c>
      <c r="E5203" t="s">
        <v>30</v>
      </c>
      <c r="F5203" t="s">
        <v>37</v>
      </c>
      <c r="G5203" t="s">
        <v>906</v>
      </c>
      <c r="H5203">
        <v>122.77036815777544</v>
      </c>
    </row>
    <row r="5204" spans="1:8" x14ac:dyDescent="0.25">
      <c r="A5204" t="s">
        <v>9933</v>
      </c>
      <c r="B5204" t="s">
        <v>8467</v>
      </c>
      <c r="C5204" t="s">
        <v>13</v>
      </c>
      <c r="D5204">
        <v>2055</v>
      </c>
      <c r="E5204" t="s">
        <v>31</v>
      </c>
      <c r="F5204" t="s">
        <v>37</v>
      </c>
      <c r="G5204" t="s">
        <v>906</v>
      </c>
      <c r="H5204">
        <v>118.10928364869426</v>
      </c>
    </row>
    <row r="5205" spans="1:8" x14ac:dyDescent="0.25">
      <c r="A5205" t="s">
        <v>9934</v>
      </c>
      <c r="B5205" t="s">
        <v>8467</v>
      </c>
      <c r="C5205" t="s">
        <v>13</v>
      </c>
      <c r="D5205">
        <v>2055</v>
      </c>
      <c r="E5205" t="s">
        <v>32</v>
      </c>
      <c r="F5205" t="s">
        <v>37</v>
      </c>
      <c r="G5205" t="s">
        <v>906</v>
      </c>
      <c r="H5205">
        <v>104.32385513014822</v>
      </c>
    </row>
    <row r="5206" spans="1:8" x14ac:dyDescent="0.25">
      <c r="A5206" t="s">
        <v>9935</v>
      </c>
      <c r="B5206" t="s">
        <v>8467</v>
      </c>
      <c r="C5206" t="s">
        <v>13</v>
      </c>
      <c r="D5206">
        <v>2055</v>
      </c>
      <c r="E5206" t="s">
        <v>33</v>
      </c>
      <c r="F5206" t="s">
        <v>37</v>
      </c>
      <c r="G5206" t="s">
        <v>906</v>
      </c>
      <c r="H5206">
        <v>78.295174058614649</v>
      </c>
    </row>
    <row r="5207" spans="1:8" x14ac:dyDescent="0.25">
      <c r="A5207" t="s">
        <v>9936</v>
      </c>
      <c r="B5207" t="s">
        <v>8467</v>
      </c>
      <c r="C5207" t="s">
        <v>13</v>
      </c>
      <c r="D5207">
        <v>2055</v>
      </c>
      <c r="E5207" t="s">
        <v>34</v>
      </c>
      <c r="F5207" t="s">
        <v>37</v>
      </c>
      <c r="G5207" t="s">
        <v>906</v>
      </c>
      <c r="H5207">
        <v>54.673031375245635</v>
      </c>
    </row>
    <row r="5208" spans="1:8" x14ac:dyDescent="0.25">
      <c r="A5208" t="s">
        <v>9937</v>
      </c>
      <c r="B5208" t="s">
        <v>8467</v>
      </c>
      <c r="C5208" t="s">
        <v>13</v>
      </c>
      <c r="D5208">
        <v>2055</v>
      </c>
      <c r="E5208" t="s">
        <v>35</v>
      </c>
      <c r="F5208" t="s">
        <v>37</v>
      </c>
      <c r="G5208" t="s">
        <v>906</v>
      </c>
      <c r="H5208">
        <v>24.76290858940505</v>
      </c>
    </row>
    <row r="5209" spans="1:8" x14ac:dyDescent="0.25">
      <c r="A5209" t="s">
        <v>9938</v>
      </c>
      <c r="B5209" t="s">
        <v>8467</v>
      </c>
      <c r="C5209" t="s">
        <v>13</v>
      </c>
      <c r="D5209">
        <v>2055</v>
      </c>
      <c r="E5209" t="s">
        <v>36</v>
      </c>
      <c r="F5209" t="s">
        <v>37</v>
      </c>
      <c r="G5209" t="s">
        <v>906</v>
      </c>
      <c r="H5209">
        <v>6.4640531247042068</v>
      </c>
    </row>
    <row r="5210" spans="1:8" x14ac:dyDescent="0.25">
      <c r="A5210" t="s">
        <v>9939</v>
      </c>
      <c r="B5210" t="s">
        <v>8467</v>
      </c>
      <c r="C5210" t="s">
        <v>13</v>
      </c>
      <c r="D5210">
        <v>2055</v>
      </c>
      <c r="E5210" t="s">
        <v>16</v>
      </c>
      <c r="F5210" t="s">
        <v>15</v>
      </c>
      <c r="G5210" t="s">
        <v>949</v>
      </c>
      <c r="H5210">
        <v>89.953958349218553</v>
      </c>
    </row>
    <row r="5211" spans="1:8" x14ac:dyDescent="0.25">
      <c r="A5211" t="s">
        <v>9940</v>
      </c>
      <c r="B5211" t="s">
        <v>8467</v>
      </c>
      <c r="C5211" t="s">
        <v>13</v>
      </c>
      <c r="D5211">
        <v>2055</v>
      </c>
      <c r="E5211" t="s">
        <v>17</v>
      </c>
      <c r="F5211" t="s">
        <v>15</v>
      </c>
      <c r="G5211" t="s">
        <v>949</v>
      </c>
      <c r="H5211">
        <v>91.926256908439683</v>
      </c>
    </row>
    <row r="5212" spans="1:8" x14ac:dyDescent="0.25">
      <c r="A5212" t="s">
        <v>9941</v>
      </c>
      <c r="B5212" t="s">
        <v>8467</v>
      </c>
      <c r="C5212" t="s">
        <v>13</v>
      </c>
      <c r="D5212">
        <v>2055</v>
      </c>
      <c r="E5212" t="s">
        <v>18</v>
      </c>
      <c r="F5212" t="s">
        <v>15</v>
      </c>
      <c r="G5212" t="s">
        <v>949</v>
      </c>
      <c r="H5212">
        <v>93.460290856136083</v>
      </c>
    </row>
    <row r="5213" spans="1:8" x14ac:dyDescent="0.25">
      <c r="A5213" t="s">
        <v>9942</v>
      </c>
      <c r="B5213" t="s">
        <v>8467</v>
      </c>
      <c r="C5213" t="s">
        <v>13</v>
      </c>
      <c r="D5213">
        <v>2055</v>
      </c>
      <c r="E5213" t="s">
        <v>19</v>
      </c>
      <c r="F5213" t="s">
        <v>15</v>
      </c>
      <c r="G5213" t="s">
        <v>949</v>
      </c>
      <c r="H5213">
        <v>94.601926429779127</v>
      </c>
    </row>
    <row r="5214" spans="1:8" x14ac:dyDescent="0.25">
      <c r="A5214" t="s">
        <v>9943</v>
      </c>
      <c r="B5214" t="s">
        <v>8467</v>
      </c>
      <c r="C5214" t="s">
        <v>13</v>
      </c>
      <c r="D5214">
        <v>2055</v>
      </c>
      <c r="E5214" t="s">
        <v>20</v>
      </c>
      <c r="F5214" t="s">
        <v>15</v>
      </c>
      <c r="G5214" t="s">
        <v>949</v>
      </c>
      <c r="H5214">
        <v>96.736818621376898</v>
      </c>
    </row>
    <row r="5215" spans="1:8" x14ac:dyDescent="0.25">
      <c r="A5215" t="s">
        <v>9944</v>
      </c>
      <c r="B5215" t="s">
        <v>8467</v>
      </c>
      <c r="C5215" t="s">
        <v>13</v>
      </c>
      <c r="D5215">
        <v>2055</v>
      </c>
      <c r="E5215" t="s">
        <v>21</v>
      </c>
      <c r="F5215" t="s">
        <v>15</v>
      </c>
      <c r="G5215" t="s">
        <v>949</v>
      </c>
      <c r="H5215">
        <v>98.286007457814975</v>
      </c>
    </row>
    <row r="5216" spans="1:8" x14ac:dyDescent="0.25">
      <c r="A5216" t="s">
        <v>9945</v>
      </c>
      <c r="B5216" t="s">
        <v>8467</v>
      </c>
      <c r="C5216" t="s">
        <v>13</v>
      </c>
      <c r="D5216">
        <v>2055</v>
      </c>
      <c r="E5216" t="s">
        <v>22</v>
      </c>
      <c r="F5216" t="s">
        <v>15</v>
      </c>
      <c r="G5216" t="s">
        <v>949</v>
      </c>
      <c r="H5216">
        <v>101.23591030236025</v>
      </c>
    </row>
    <row r="5217" spans="1:8" x14ac:dyDescent="0.25">
      <c r="A5217" t="s">
        <v>9946</v>
      </c>
      <c r="B5217" t="s">
        <v>8467</v>
      </c>
      <c r="C5217" t="s">
        <v>13</v>
      </c>
      <c r="D5217">
        <v>2055</v>
      </c>
      <c r="E5217" t="s">
        <v>23</v>
      </c>
      <c r="F5217" t="s">
        <v>15</v>
      </c>
      <c r="G5217" t="s">
        <v>949</v>
      </c>
      <c r="H5217">
        <v>104.71746951555072</v>
      </c>
    </row>
    <row r="5218" spans="1:8" x14ac:dyDescent="0.25">
      <c r="A5218" t="s">
        <v>9947</v>
      </c>
      <c r="B5218" t="s">
        <v>8467</v>
      </c>
      <c r="C5218" t="s">
        <v>13</v>
      </c>
      <c r="D5218">
        <v>2055</v>
      </c>
      <c r="E5218" t="s">
        <v>24</v>
      </c>
      <c r="F5218" t="s">
        <v>15</v>
      </c>
      <c r="G5218" t="s">
        <v>949</v>
      </c>
      <c r="H5218">
        <v>107.16985461131515</v>
      </c>
    </row>
    <row r="5219" spans="1:8" x14ac:dyDescent="0.25">
      <c r="A5219" t="s">
        <v>9948</v>
      </c>
      <c r="B5219" t="s">
        <v>8467</v>
      </c>
      <c r="C5219" t="s">
        <v>13</v>
      </c>
      <c r="D5219">
        <v>2055</v>
      </c>
      <c r="E5219" t="s">
        <v>25</v>
      </c>
      <c r="F5219" t="s">
        <v>15</v>
      </c>
      <c r="G5219" t="s">
        <v>949</v>
      </c>
      <c r="H5219">
        <v>109.70546121352996</v>
      </c>
    </row>
    <row r="5220" spans="1:8" x14ac:dyDescent="0.25">
      <c r="A5220" t="s">
        <v>9949</v>
      </c>
      <c r="B5220" t="s">
        <v>8467</v>
      </c>
      <c r="C5220" t="s">
        <v>13</v>
      </c>
      <c r="D5220">
        <v>2055</v>
      </c>
      <c r="E5220" t="s">
        <v>26</v>
      </c>
      <c r="F5220" t="s">
        <v>15</v>
      </c>
      <c r="G5220" t="s">
        <v>949</v>
      </c>
      <c r="H5220">
        <v>102.68166103770359</v>
      </c>
    </row>
    <row r="5221" spans="1:8" x14ac:dyDescent="0.25">
      <c r="A5221" t="s">
        <v>9950</v>
      </c>
      <c r="B5221" t="s">
        <v>8467</v>
      </c>
      <c r="C5221" t="s">
        <v>13</v>
      </c>
      <c r="D5221">
        <v>2055</v>
      </c>
      <c r="E5221" t="s">
        <v>27</v>
      </c>
      <c r="F5221" t="s">
        <v>15</v>
      </c>
      <c r="G5221" t="s">
        <v>949</v>
      </c>
      <c r="H5221">
        <v>117.59369621245227</v>
      </c>
    </row>
    <row r="5222" spans="1:8" x14ac:dyDescent="0.25">
      <c r="A5222" t="s">
        <v>9951</v>
      </c>
      <c r="B5222" t="s">
        <v>8467</v>
      </c>
      <c r="C5222" t="s">
        <v>13</v>
      </c>
      <c r="D5222">
        <v>2055</v>
      </c>
      <c r="E5222" t="s">
        <v>28</v>
      </c>
      <c r="F5222" t="s">
        <v>15</v>
      </c>
      <c r="G5222" t="s">
        <v>949</v>
      </c>
      <c r="H5222">
        <v>110.93237023225025</v>
      </c>
    </row>
    <row r="5223" spans="1:8" x14ac:dyDescent="0.25">
      <c r="A5223" t="s">
        <v>9952</v>
      </c>
      <c r="B5223" t="s">
        <v>8467</v>
      </c>
      <c r="C5223" t="s">
        <v>13</v>
      </c>
      <c r="D5223">
        <v>2055</v>
      </c>
      <c r="E5223" t="s">
        <v>29</v>
      </c>
      <c r="F5223" t="s">
        <v>15</v>
      </c>
      <c r="G5223" t="s">
        <v>949</v>
      </c>
      <c r="H5223">
        <v>119.60324451540951</v>
      </c>
    </row>
    <row r="5224" spans="1:8" x14ac:dyDescent="0.25">
      <c r="A5224" t="s">
        <v>9953</v>
      </c>
      <c r="B5224" t="s">
        <v>8467</v>
      </c>
      <c r="C5224" t="s">
        <v>13</v>
      </c>
      <c r="D5224">
        <v>2055</v>
      </c>
      <c r="E5224" t="s">
        <v>30</v>
      </c>
      <c r="F5224" t="s">
        <v>15</v>
      </c>
      <c r="G5224" t="s">
        <v>949</v>
      </c>
      <c r="H5224">
        <v>118.0323067618823</v>
      </c>
    </row>
    <row r="5225" spans="1:8" x14ac:dyDescent="0.25">
      <c r="A5225" t="s">
        <v>9954</v>
      </c>
      <c r="B5225" t="s">
        <v>8467</v>
      </c>
      <c r="C5225" t="s">
        <v>13</v>
      </c>
      <c r="D5225">
        <v>2055</v>
      </c>
      <c r="E5225" t="s">
        <v>31</v>
      </c>
      <c r="F5225" t="s">
        <v>15</v>
      </c>
      <c r="G5225" t="s">
        <v>949</v>
      </c>
      <c r="H5225">
        <v>102.42639632773215</v>
      </c>
    </row>
    <row r="5226" spans="1:8" x14ac:dyDescent="0.25">
      <c r="A5226" t="s">
        <v>9955</v>
      </c>
      <c r="B5226" t="s">
        <v>8467</v>
      </c>
      <c r="C5226" t="s">
        <v>13</v>
      </c>
      <c r="D5226">
        <v>2055</v>
      </c>
      <c r="E5226" t="s">
        <v>32</v>
      </c>
      <c r="F5226" t="s">
        <v>15</v>
      </c>
      <c r="G5226" t="s">
        <v>949</v>
      </c>
      <c r="H5226">
        <v>77.789891869216731</v>
      </c>
    </row>
    <row r="5227" spans="1:8" x14ac:dyDescent="0.25">
      <c r="A5227" t="s">
        <v>9956</v>
      </c>
      <c r="B5227" t="s">
        <v>8467</v>
      </c>
      <c r="C5227" t="s">
        <v>13</v>
      </c>
      <c r="D5227">
        <v>2055</v>
      </c>
      <c r="E5227" t="s">
        <v>33</v>
      </c>
      <c r="F5227" t="s">
        <v>15</v>
      </c>
      <c r="G5227" t="s">
        <v>949</v>
      </c>
      <c r="H5227">
        <v>46.61520494748239</v>
      </c>
    </row>
    <row r="5228" spans="1:8" x14ac:dyDescent="0.25">
      <c r="A5228" t="s">
        <v>9957</v>
      </c>
      <c r="B5228" t="s">
        <v>8467</v>
      </c>
      <c r="C5228" t="s">
        <v>13</v>
      </c>
      <c r="D5228">
        <v>2055</v>
      </c>
      <c r="E5228" t="s">
        <v>34</v>
      </c>
      <c r="F5228" t="s">
        <v>15</v>
      </c>
      <c r="G5228" t="s">
        <v>949</v>
      </c>
      <c r="H5228">
        <v>24.078632485632529</v>
      </c>
    </row>
    <row r="5229" spans="1:8" x14ac:dyDescent="0.25">
      <c r="A5229" t="s">
        <v>9958</v>
      </c>
      <c r="B5229" t="s">
        <v>8467</v>
      </c>
      <c r="C5229" t="s">
        <v>13</v>
      </c>
      <c r="D5229">
        <v>2055</v>
      </c>
      <c r="E5229" t="s">
        <v>35</v>
      </c>
      <c r="F5229" t="s">
        <v>15</v>
      </c>
      <c r="G5229" t="s">
        <v>949</v>
      </c>
      <c r="H5229">
        <v>7.5037455602096346</v>
      </c>
    </row>
    <row r="5230" spans="1:8" x14ac:dyDescent="0.25">
      <c r="A5230" t="s">
        <v>9959</v>
      </c>
      <c r="B5230" t="s">
        <v>8467</v>
      </c>
      <c r="C5230" t="s">
        <v>13</v>
      </c>
      <c r="D5230">
        <v>2055</v>
      </c>
      <c r="E5230" t="s">
        <v>36</v>
      </c>
      <c r="F5230" t="s">
        <v>15</v>
      </c>
      <c r="G5230" t="s">
        <v>949</v>
      </c>
      <c r="H5230">
        <v>1.2154383286086805</v>
      </c>
    </row>
    <row r="5231" spans="1:8" x14ac:dyDescent="0.25">
      <c r="A5231" t="s">
        <v>9960</v>
      </c>
      <c r="B5231" t="s">
        <v>8467</v>
      </c>
      <c r="C5231" t="s">
        <v>13</v>
      </c>
      <c r="D5231">
        <v>2055</v>
      </c>
      <c r="E5231" t="s">
        <v>16</v>
      </c>
      <c r="F5231" t="s">
        <v>37</v>
      </c>
      <c r="G5231" t="s">
        <v>949</v>
      </c>
      <c r="H5231">
        <v>84.947257147189973</v>
      </c>
    </row>
    <row r="5232" spans="1:8" x14ac:dyDescent="0.25">
      <c r="A5232" t="s">
        <v>9961</v>
      </c>
      <c r="B5232" t="s">
        <v>8467</v>
      </c>
      <c r="C5232" t="s">
        <v>13</v>
      </c>
      <c r="D5232">
        <v>2055</v>
      </c>
      <c r="E5232" t="s">
        <v>17</v>
      </c>
      <c r="F5232" t="s">
        <v>37</v>
      </c>
      <c r="G5232" t="s">
        <v>949</v>
      </c>
      <c r="H5232">
        <v>86.722883875886495</v>
      </c>
    </row>
    <row r="5233" spans="1:8" x14ac:dyDescent="0.25">
      <c r="A5233" t="s">
        <v>9962</v>
      </c>
      <c r="B5233" t="s">
        <v>8467</v>
      </c>
      <c r="C5233" t="s">
        <v>13</v>
      </c>
      <c r="D5233">
        <v>2055</v>
      </c>
      <c r="E5233" t="s">
        <v>18</v>
      </c>
      <c r="F5233" t="s">
        <v>37</v>
      </c>
      <c r="G5233" t="s">
        <v>949</v>
      </c>
      <c r="H5233">
        <v>88.258344057393316</v>
      </c>
    </row>
    <row r="5234" spans="1:8" x14ac:dyDescent="0.25">
      <c r="A5234" t="s">
        <v>9963</v>
      </c>
      <c r="B5234" t="s">
        <v>8467</v>
      </c>
      <c r="C5234" t="s">
        <v>13</v>
      </c>
      <c r="D5234">
        <v>2055</v>
      </c>
      <c r="E5234" t="s">
        <v>19</v>
      </c>
      <c r="F5234" t="s">
        <v>37</v>
      </c>
      <c r="G5234" t="s">
        <v>949</v>
      </c>
      <c r="H5234">
        <v>89.515557652546931</v>
      </c>
    </row>
    <row r="5235" spans="1:8" x14ac:dyDescent="0.25">
      <c r="A5235" t="s">
        <v>9964</v>
      </c>
      <c r="B5235" t="s">
        <v>8467</v>
      </c>
      <c r="C5235" t="s">
        <v>13</v>
      </c>
      <c r="D5235">
        <v>2055</v>
      </c>
      <c r="E5235" t="s">
        <v>20</v>
      </c>
      <c r="F5235" t="s">
        <v>37</v>
      </c>
      <c r="G5235" t="s">
        <v>949</v>
      </c>
      <c r="H5235">
        <v>91.627292486932561</v>
      </c>
    </row>
    <row r="5236" spans="1:8" x14ac:dyDescent="0.25">
      <c r="A5236" t="s">
        <v>9965</v>
      </c>
      <c r="B5236" t="s">
        <v>8467</v>
      </c>
      <c r="C5236" t="s">
        <v>13</v>
      </c>
      <c r="D5236">
        <v>2055</v>
      </c>
      <c r="E5236" t="s">
        <v>21</v>
      </c>
      <c r="F5236" t="s">
        <v>37</v>
      </c>
      <c r="G5236" t="s">
        <v>949</v>
      </c>
      <c r="H5236">
        <v>93.094468223477804</v>
      </c>
    </row>
    <row r="5237" spans="1:8" x14ac:dyDescent="0.25">
      <c r="A5237" t="s">
        <v>9966</v>
      </c>
      <c r="B5237" t="s">
        <v>8467</v>
      </c>
      <c r="C5237" t="s">
        <v>13</v>
      </c>
      <c r="D5237">
        <v>2055</v>
      </c>
      <c r="E5237" t="s">
        <v>22</v>
      </c>
      <c r="F5237" t="s">
        <v>37</v>
      </c>
      <c r="G5237" t="s">
        <v>949</v>
      </c>
      <c r="H5237">
        <v>95.984924855999296</v>
      </c>
    </row>
    <row r="5238" spans="1:8" x14ac:dyDescent="0.25">
      <c r="A5238" t="s">
        <v>9967</v>
      </c>
      <c r="B5238" t="s">
        <v>8467</v>
      </c>
      <c r="C5238" t="s">
        <v>13</v>
      </c>
      <c r="D5238">
        <v>2055</v>
      </c>
      <c r="E5238" t="s">
        <v>23</v>
      </c>
      <c r="F5238" t="s">
        <v>37</v>
      </c>
      <c r="G5238" t="s">
        <v>949</v>
      </c>
      <c r="H5238">
        <v>99.485068869237082</v>
      </c>
    </row>
    <row r="5239" spans="1:8" x14ac:dyDescent="0.25">
      <c r="A5239" t="s">
        <v>9968</v>
      </c>
      <c r="B5239" t="s">
        <v>8467</v>
      </c>
      <c r="C5239" t="s">
        <v>13</v>
      </c>
      <c r="D5239">
        <v>2055</v>
      </c>
      <c r="E5239" t="s">
        <v>24</v>
      </c>
      <c r="F5239" t="s">
        <v>37</v>
      </c>
      <c r="G5239" t="s">
        <v>949</v>
      </c>
      <c r="H5239">
        <v>101.91714005790362</v>
      </c>
    </row>
    <row r="5240" spans="1:8" x14ac:dyDescent="0.25">
      <c r="A5240" t="s">
        <v>9969</v>
      </c>
      <c r="B5240" t="s">
        <v>8467</v>
      </c>
      <c r="C5240" t="s">
        <v>13</v>
      </c>
      <c r="D5240">
        <v>2055</v>
      </c>
      <c r="E5240" t="s">
        <v>25</v>
      </c>
      <c r="F5240" t="s">
        <v>37</v>
      </c>
      <c r="G5240" t="s">
        <v>949</v>
      </c>
      <c r="H5240">
        <v>104.44377178802678</v>
      </c>
    </row>
    <row r="5241" spans="1:8" x14ac:dyDescent="0.25">
      <c r="A5241" t="s">
        <v>9970</v>
      </c>
      <c r="B5241" t="s">
        <v>8467</v>
      </c>
      <c r="C5241" t="s">
        <v>13</v>
      </c>
      <c r="D5241">
        <v>2055</v>
      </c>
      <c r="E5241" t="s">
        <v>26</v>
      </c>
      <c r="F5241" t="s">
        <v>37</v>
      </c>
      <c r="G5241" t="s">
        <v>949</v>
      </c>
      <c r="H5241">
        <v>98.804104729712066</v>
      </c>
    </row>
    <row r="5242" spans="1:8" x14ac:dyDescent="0.25">
      <c r="A5242" t="s">
        <v>9971</v>
      </c>
      <c r="B5242" t="s">
        <v>8467</v>
      </c>
      <c r="C5242" t="s">
        <v>13</v>
      </c>
      <c r="D5242">
        <v>2055</v>
      </c>
      <c r="E5242" t="s">
        <v>27</v>
      </c>
      <c r="F5242" t="s">
        <v>37</v>
      </c>
      <c r="G5242" t="s">
        <v>949</v>
      </c>
      <c r="H5242">
        <v>114.73905050935008</v>
      </c>
    </row>
    <row r="5243" spans="1:8" x14ac:dyDescent="0.25">
      <c r="A5243" t="s">
        <v>9972</v>
      </c>
      <c r="B5243" t="s">
        <v>8467</v>
      </c>
      <c r="C5243" t="s">
        <v>13</v>
      </c>
      <c r="D5243">
        <v>2055</v>
      </c>
      <c r="E5243" t="s">
        <v>28</v>
      </c>
      <c r="F5243" t="s">
        <v>37</v>
      </c>
      <c r="G5243" t="s">
        <v>949</v>
      </c>
      <c r="H5243">
        <v>111.19407840027712</v>
      </c>
    </row>
    <row r="5244" spans="1:8" x14ac:dyDescent="0.25">
      <c r="A5244" t="s">
        <v>9973</v>
      </c>
      <c r="B5244" t="s">
        <v>8467</v>
      </c>
      <c r="C5244" t="s">
        <v>13</v>
      </c>
      <c r="D5244">
        <v>2055</v>
      </c>
      <c r="E5244" t="s">
        <v>29</v>
      </c>
      <c r="F5244" t="s">
        <v>37</v>
      </c>
      <c r="G5244" t="s">
        <v>949</v>
      </c>
      <c r="H5244">
        <v>123.92584761784622</v>
      </c>
    </row>
    <row r="5245" spans="1:8" x14ac:dyDescent="0.25">
      <c r="A5245" t="s">
        <v>9974</v>
      </c>
      <c r="B5245" t="s">
        <v>8467</v>
      </c>
      <c r="C5245" t="s">
        <v>13</v>
      </c>
      <c r="D5245">
        <v>2055</v>
      </c>
      <c r="E5245" t="s">
        <v>30</v>
      </c>
      <c r="F5245" t="s">
        <v>37</v>
      </c>
      <c r="G5245" t="s">
        <v>949</v>
      </c>
      <c r="H5245">
        <v>128.76307205831657</v>
      </c>
    </row>
    <row r="5246" spans="1:8" x14ac:dyDescent="0.25">
      <c r="A5246" t="s">
        <v>9975</v>
      </c>
      <c r="B5246" t="s">
        <v>8467</v>
      </c>
      <c r="C5246" t="s">
        <v>13</v>
      </c>
      <c r="D5246">
        <v>2055</v>
      </c>
      <c r="E5246" t="s">
        <v>31</v>
      </c>
      <c r="F5246" t="s">
        <v>37</v>
      </c>
      <c r="G5246" t="s">
        <v>949</v>
      </c>
      <c r="H5246">
        <v>121.65755916333741</v>
      </c>
    </row>
    <row r="5247" spans="1:8" x14ac:dyDescent="0.25">
      <c r="A5247" t="s">
        <v>9976</v>
      </c>
      <c r="B5247" t="s">
        <v>8467</v>
      </c>
      <c r="C5247" t="s">
        <v>13</v>
      </c>
      <c r="D5247">
        <v>2055</v>
      </c>
      <c r="E5247" t="s">
        <v>32</v>
      </c>
      <c r="F5247" t="s">
        <v>37</v>
      </c>
      <c r="G5247" t="s">
        <v>949</v>
      </c>
      <c r="H5247">
        <v>106.3151481052448</v>
      </c>
    </row>
    <row r="5248" spans="1:8" x14ac:dyDescent="0.25">
      <c r="A5248" t="s">
        <v>9977</v>
      </c>
      <c r="B5248" t="s">
        <v>8467</v>
      </c>
      <c r="C5248" t="s">
        <v>13</v>
      </c>
      <c r="D5248">
        <v>2055</v>
      </c>
      <c r="E5248" t="s">
        <v>33</v>
      </c>
      <c r="F5248" t="s">
        <v>37</v>
      </c>
      <c r="G5248" t="s">
        <v>949</v>
      </c>
      <c r="H5248">
        <v>79.205832784045811</v>
      </c>
    </row>
    <row r="5249" spans="1:8" x14ac:dyDescent="0.25">
      <c r="A5249" t="s">
        <v>9978</v>
      </c>
      <c r="B5249" t="s">
        <v>8467</v>
      </c>
      <c r="C5249" t="s">
        <v>13</v>
      </c>
      <c r="D5249">
        <v>2055</v>
      </c>
      <c r="E5249" t="s">
        <v>34</v>
      </c>
      <c r="F5249" t="s">
        <v>37</v>
      </c>
      <c r="G5249" t="s">
        <v>949</v>
      </c>
      <c r="H5249">
        <v>55.028902591124805</v>
      </c>
    </row>
    <row r="5250" spans="1:8" x14ac:dyDescent="0.25">
      <c r="A5250" t="s">
        <v>9979</v>
      </c>
      <c r="B5250" t="s">
        <v>8467</v>
      </c>
      <c r="C5250" t="s">
        <v>13</v>
      </c>
      <c r="D5250">
        <v>2055</v>
      </c>
      <c r="E5250" t="s">
        <v>35</v>
      </c>
      <c r="F5250" t="s">
        <v>37</v>
      </c>
      <c r="G5250" t="s">
        <v>949</v>
      </c>
      <c r="H5250">
        <v>24.857730290641332</v>
      </c>
    </row>
    <row r="5251" spans="1:8" x14ac:dyDescent="0.25">
      <c r="A5251" t="s">
        <v>9980</v>
      </c>
      <c r="B5251" t="s">
        <v>8467</v>
      </c>
      <c r="C5251" t="s">
        <v>13</v>
      </c>
      <c r="D5251">
        <v>2055</v>
      </c>
      <c r="E5251" t="s">
        <v>36</v>
      </c>
      <c r="F5251" t="s">
        <v>37</v>
      </c>
      <c r="G5251" t="s">
        <v>949</v>
      </c>
      <c r="H5251">
        <v>6.4766144637061798</v>
      </c>
    </row>
    <row r="5252" spans="1:8" x14ac:dyDescent="0.25">
      <c r="A5252" t="s">
        <v>4603</v>
      </c>
      <c r="B5252" t="s">
        <v>107</v>
      </c>
      <c r="C5252" t="s">
        <v>13</v>
      </c>
      <c r="D5252">
        <v>2055</v>
      </c>
      <c r="E5252" t="s">
        <v>16</v>
      </c>
      <c r="F5252" t="s">
        <v>15</v>
      </c>
      <c r="G5252" t="s">
        <v>906</v>
      </c>
      <c r="H5252">
        <v>66.341725725804338</v>
      </c>
    </row>
    <row r="5253" spans="1:8" x14ac:dyDescent="0.25">
      <c r="A5253" t="s">
        <v>4604</v>
      </c>
      <c r="B5253" t="s">
        <v>107</v>
      </c>
      <c r="C5253" t="s">
        <v>13</v>
      </c>
      <c r="D5253">
        <v>2055</v>
      </c>
      <c r="E5253" t="s">
        <v>17</v>
      </c>
      <c r="F5253" t="s">
        <v>15</v>
      </c>
      <c r="G5253" t="s">
        <v>906</v>
      </c>
      <c r="H5253">
        <v>69.792455841419226</v>
      </c>
    </row>
    <row r="5254" spans="1:8" x14ac:dyDescent="0.25">
      <c r="A5254" t="s">
        <v>4605</v>
      </c>
      <c r="B5254" t="s">
        <v>107</v>
      </c>
      <c r="C5254" t="s">
        <v>13</v>
      </c>
      <c r="D5254">
        <v>2055</v>
      </c>
      <c r="E5254" t="s">
        <v>18</v>
      </c>
      <c r="F5254" t="s">
        <v>15</v>
      </c>
      <c r="G5254" t="s">
        <v>906</v>
      </c>
      <c r="H5254">
        <v>72.422120561799758</v>
      </c>
    </row>
    <row r="5255" spans="1:8" x14ac:dyDescent="0.25">
      <c r="A5255" t="s">
        <v>4606</v>
      </c>
      <c r="B5255" t="s">
        <v>107</v>
      </c>
      <c r="C5255" t="s">
        <v>13</v>
      </c>
      <c r="D5255">
        <v>2055</v>
      </c>
      <c r="E5255" t="s">
        <v>19</v>
      </c>
      <c r="F5255" t="s">
        <v>15</v>
      </c>
      <c r="G5255" t="s">
        <v>906</v>
      </c>
      <c r="H5255">
        <v>75.4402822873937</v>
      </c>
    </row>
    <row r="5256" spans="1:8" x14ac:dyDescent="0.25">
      <c r="A5256" t="s">
        <v>4607</v>
      </c>
      <c r="B5256" t="s">
        <v>107</v>
      </c>
      <c r="C5256" t="s">
        <v>13</v>
      </c>
      <c r="D5256">
        <v>2055</v>
      </c>
      <c r="E5256" t="s">
        <v>20</v>
      </c>
      <c r="F5256" t="s">
        <v>15</v>
      </c>
      <c r="G5256" t="s">
        <v>906</v>
      </c>
      <c r="H5256">
        <v>79.144889330651381</v>
      </c>
    </row>
    <row r="5257" spans="1:8" x14ac:dyDescent="0.25">
      <c r="A5257" t="s">
        <v>4608</v>
      </c>
      <c r="B5257" t="s">
        <v>107</v>
      </c>
      <c r="C5257" t="s">
        <v>13</v>
      </c>
      <c r="D5257">
        <v>2055</v>
      </c>
      <c r="E5257" t="s">
        <v>21</v>
      </c>
      <c r="F5257" t="s">
        <v>15</v>
      </c>
      <c r="G5257" t="s">
        <v>906</v>
      </c>
      <c r="H5257">
        <v>84.70039032009943</v>
      </c>
    </row>
    <row r="5258" spans="1:8" x14ac:dyDescent="0.25">
      <c r="A5258" t="s">
        <v>4609</v>
      </c>
      <c r="B5258" t="s">
        <v>107</v>
      </c>
      <c r="C5258" t="s">
        <v>13</v>
      </c>
      <c r="D5258">
        <v>2055</v>
      </c>
      <c r="E5258" t="s">
        <v>22</v>
      </c>
      <c r="F5258" t="s">
        <v>15</v>
      </c>
      <c r="G5258" t="s">
        <v>906</v>
      </c>
      <c r="H5258">
        <v>91.262532619862469</v>
      </c>
    </row>
    <row r="5259" spans="1:8" x14ac:dyDescent="0.25">
      <c r="A5259" t="s">
        <v>4610</v>
      </c>
      <c r="B5259" t="s">
        <v>107</v>
      </c>
      <c r="C5259" t="s">
        <v>13</v>
      </c>
      <c r="D5259">
        <v>2055</v>
      </c>
      <c r="E5259" t="s">
        <v>23</v>
      </c>
      <c r="F5259" t="s">
        <v>15</v>
      </c>
      <c r="G5259" t="s">
        <v>906</v>
      </c>
      <c r="H5259">
        <v>98.434389820077072</v>
      </c>
    </row>
    <row r="5260" spans="1:8" x14ac:dyDescent="0.25">
      <c r="A5260" t="s">
        <v>4611</v>
      </c>
      <c r="B5260" t="s">
        <v>107</v>
      </c>
      <c r="C5260" t="s">
        <v>13</v>
      </c>
      <c r="D5260">
        <v>2055</v>
      </c>
      <c r="E5260" t="s">
        <v>24</v>
      </c>
      <c r="F5260" t="s">
        <v>15</v>
      </c>
      <c r="G5260" t="s">
        <v>906</v>
      </c>
      <c r="H5260">
        <v>105.11302803337988</v>
      </c>
    </row>
    <row r="5261" spans="1:8" x14ac:dyDescent="0.25">
      <c r="A5261" t="s">
        <v>4612</v>
      </c>
      <c r="B5261" t="s">
        <v>107</v>
      </c>
      <c r="C5261" t="s">
        <v>13</v>
      </c>
      <c r="D5261">
        <v>2055</v>
      </c>
      <c r="E5261" t="s">
        <v>25</v>
      </c>
      <c r="F5261" t="s">
        <v>15</v>
      </c>
      <c r="G5261" t="s">
        <v>906</v>
      </c>
      <c r="H5261">
        <v>110.61371851338491</v>
      </c>
    </row>
    <row r="5262" spans="1:8" x14ac:dyDescent="0.25">
      <c r="A5262" t="s">
        <v>4613</v>
      </c>
      <c r="B5262" t="s">
        <v>107</v>
      </c>
      <c r="C5262" t="s">
        <v>13</v>
      </c>
      <c r="D5262">
        <v>2055</v>
      </c>
      <c r="E5262" t="s">
        <v>26</v>
      </c>
      <c r="F5262" t="s">
        <v>15</v>
      </c>
      <c r="G5262" t="s">
        <v>906</v>
      </c>
      <c r="H5262">
        <v>102.51232149383448</v>
      </c>
    </row>
    <row r="5263" spans="1:8" x14ac:dyDescent="0.25">
      <c r="A5263" t="s">
        <v>4614</v>
      </c>
      <c r="B5263" t="s">
        <v>107</v>
      </c>
      <c r="C5263" t="s">
        <v>13</v>
      </c>
      <c r="D5263">
        <v>2055</v>
      </c>
      <c r="E5263" t="s">
        <v>27</v>
      </c>
      <c r="F5263" t="s">
        <v>15</v>
      </c>
      <c r="G5263" t="s">
        <v>906</v>
      </c>
      <c r="H5263">
        <v>115.80416437190827</v>
      </c>
    </row>
    <row r="5264" spans="1:8" x14ac:dyDescent="0.25">
      <c r="A5264" t="s">
        <v>4615</v>
      </c>
      <c r="B5264" t="s">
        <v>107</v>
      </c>
      <c r="C5264" t="s">
        <v>13</v>
      </c>
      <c r="D5264">
        <v>2055</v>
      </c>
      <c r="E5264" t="s">
        <v>28</v>
      </c>
      <c r="F5264" t="s">
        <v>15</v>
      </c>
      <c r="G5264" t="s">
        <v>906</v>
      </c>
      <c r="H5264">
        <v>107.72580023545299</v>
      </c>
    </row>
    <row r="5265" spans="1:8" x14ac:dyDescent="0.25">
      <c r="A5265" t="s">
        <v>4616</v>
      </c>
      <c r="B5265" t="s">
        <v>107</v>
      </c>
      <c r="C5265" t="s">
        <v>13</v>
      </c>
      <c r="D5265">
        <v>2055</v>
      </c>
      <c r="E5265" t="s">
        <v>29</v>
      </c>
      <c r="F5265" t="s">
        <v>15</v>
      </c>
      <c r="G5265" t="s">
        <v>906</v>
      </c>
      <c r="H5265">
        <v>116.13043599028195</v>
      </c>
    </row>
    <row r="5266" spans="1:8" x14ac:dyDescent="0.25">
      <c r="A5266" t="s">
        <v>4617</v>
      </c>
      <c r="B5266" t="s">
        <v>107</v>
      </c>
      <c r="C5266" t="s">
        <v>13</v>
      </c>
      <c r="D5266">
        <v>2055</v>
      </c>
      <c r="E5266" t="s">
        <v>30</v>
      </c>
      <c r="F5266" t="s">
        <v>15</v>
      </c>
      <c r="G5266" t="s">
        <v>906</v>
      </c>
      <c r="H5266">
        <v>115.65271195905309</v>
      </c>
    </row>
    <row r="5267" spans="1:8" x14ac:dyDescent="0.25">
      <c r="A5267" t="s">
        <v>4618</v>
      </c>
      <c r="B5267" t="s">
        <v>107</v>
      </c>
      <c r="C5267" t="s">
        <v>13</v>
      </c>
      <c r="D5267">
        <v>2055</v>
      </c>
      <c r="E5267" t="s">
        <v>31</v>
      </c>
      <c r="F5267" t="s">
        <v>15</v>
      </c>
      <c r="G5267" t="s">
        <v>906</v>
      </c>
      <c r="H5267">
        <v>101.00128108523452</v>
      </c>
    </row>
    <row r="5268" spans="1:8" x14ac:dyDescent="0.25">
      <c r="A5268" t="s">
        <v>4619</v>
      </c>
      <c r="B5268" t="s">
        <v>107</v>
      </c>
      <c r="C5268" t="s">
        <v>13</v>
      </c>
      <c r="D5268">
        <v>2055</v>
      </c>
      <c r="E5268" t="s">
        <v>32</v>
      </c>
      <c r="F5268" t="s">
        <v>15</v>
      </c>
      <c r="G5268" t="s">
        <v>906</v>
      </c>
      <c r="H5268">
        <v>77.100596479790667</v>
      </c>
    </row>
    <row r="5269" spans="1:8" x14ac:dyDescent="0.25">
      <c r="A5269" t="s">
        <v>4620</v>
      </c>
      <c r="B5269" t="s">
        <v>107</v>
      </c>
      <c r="C5269" t="s">
        <v>13</v>
      </c>
      <c r="D5269">
        <v>2055</v>
      </c>
      <c r="E5269" t="s">
        <v>33</v>
      </c>
      <c r="F5269" t="s">
        <v>15</v>
      </c>
      <c r="G5269" t="s">
        <v>906</v>
      </c>
      <c r="H5269">
        <v>46.344209640687431</v>
      </c>
    </row>
    <row r="5270" spans="1:8" x14ac:dyDescent="0.25">
      <c r="A5270" t="s">
        <v>4621</v>
      </c>
      <c r="B5270" t="s">
        <v>107</v>
      </c>
      <c r="C5270" t="s">
        <v>13</v>
      </c>
      <c r="D5270">
        <v>2055</v>
      </c>
      <c r="E5270" t="s">
        <v>34</v>
      </c>
      <c r="F5270" t="s">
        <v>15</v>
      </c>
      <c r="G5270" t="s">
        <v>906</v>
      </c>
      <c r="H5270">
        <v>23.98163476617038</v>
      </c>
    </row>
    <row r="5271" spans="1:8" x14ac:dyDescent="0.25">
      <c r="A5271" t="s">
        <v>4622</v>
      </c>
      <c r="B5271" t="s">
        <v>107</v>
      </c>
      <c r="C5271" t="s">
        <v>13</v>
      </c>
      <c r="D5271">
        <v>2055</v>
      </c>
      <c r="E5271" t="s">
        <v>35</v>
      </c>
      <c r="F5271" t="s">
        <v>15</v>
      </c>
      <c r="G5271" t="s">
        <v>906</v>
      </c>
      <c r="H5271">
        <v>7.4888709418116344</v>
      </c>
    </row>
    <row r="5272" spans="1:8" x14ac:dyDescent="0.25">
      <c r="A5272" t="s">
        <v>4623</v>
      </c>
      <c r="B5272" t="s">
        <v>107</v>
      </c>
      <c r="C5272" t="s">
        <v>13</v>
      </c>
      <c r="D5272">
        <v>2055</v>
      </c>
      <c r="E5272" t="s">
        <v>36</v>
      </c>
      <c r="F5272" t="s">
        <v>15</v>
      </c>
      <c r="G5272" t="s">
        <v>906</v>
      </c>
      <c r="H5272">
        <v>1.2137207933924512</v>
      </c>
    </row>
    <row r="5273" spans="1:8" x14ac:dyDescent="0.25">
      <c r="A5273" t="s">
        <v>4624</v>
      </c>
      <c r="B5273" t="s">
        <v>107</v>
      </c>
      <c r="C5273" t="s">
        <v>13</v>
      </c>
      <c r="D5273">
        <v>2055</v>
      </c>
      <c r="E5273" t="s">
        <v>16</v>
      </c>
      <c r="F5273" t="s">
        <v>37</v>
      </c>
      <c r="G5273" t="s">
        <v>906</v>
      </c>
      <c r="H5273">
        <v>62.674291980261025</v>
      </c>
    </row>
    <row r="5274" spans="1:8" x14ac:dyDescent="0.25">
      <c r="A5274" t="s">
        <v>4625</v>
      </c>
      <c r="B5274" t="s">
        <v>107</v>
      </c>
      <c r="C5274" t="s">
        <v>13</v>
      </c>
      <c r="D5274">
        <v>2055</v>
      </c>
      <c r="E5274" t="s">
        <v>17</v>
      </c>
      <c r="F5274" t="s">
        <v>37</v>
      </c>
      <c r="G5274" t="s">
        <v>906</v>
      </c>
      <c r="H5274">
        <v>65.512694190018152</v>
      </c>
    </row>
    <row r="5275" spans="1:8" x14ac:dyDescent="0.25">
      <c r="A5275" t="s">
        <v>4626</v>
      </c>
      <c r="B5275" t="s">
        <v>107</v>
      </c>
      <c r="C5275" t="s">
        <v>13</v>
      </c>
      <c r="D5275">
        <v>2055</v>
      </c>
      <c r="E5275" t="s">
        <v>18</v>
      </c>
      <c r="F5275" t="s">
        <v>37</v>
      </c>
      <c r="G5275" t="s">
        <v>906</v>
      </c>
      <c r="H5275">
        <v>67.872419175590494</v>
      </c>
    </row>
    <row r="5276" spans="1:8" x14ac:dyDescent="0.25">
      <c r="A5276" t="s">
        <v>4627</v>
      </c>
      <c r="B5276" t="s">
        <v>107</v>
      </c>
      <c r="C5276" t="s">
        <v>13</v>
      </c>
      <c r="D5276">
        <v>2055</v>
      </c>
      <c r="E5276" t="s">
        <v>19</v>
      </c>
      <c r="F5276" t="s">
        <v>37</v>
      </c>
      <c r="G5276" t="s">
        <v>906</v>
      </c>
      <c r="H5276">
        <v>70.75825651208855</v>
      </c>
    </row>
    <row r="5277" spans="1:8" x14ac:dyDescent="0.25">
      <c r="A5277" t="s">
        <v>4628</v>
      </c>
      <c r="B5277" t="s">
        <v>107</v>
      </c>
      <c r="C5277" t="s">
        <v>13</v>
      </c>
      <c r="D5277">
        <v>2055</v>
      </c>
      <c r="E5277" t="s">
        <v>20</v>
      </c>
      <c r="F5277" t="s">
        <v>37</v>
      </c>
      <c r="G5277" t="s">
        <v>906</v>
      </c>
      <c r="H5277">
        <v>73.661752487652038</v>
      </c>
    </row>
    <row r="5278" spans="1:8" x14ac:dyDescent="0.25">
      <c r="A5278" t="s">
        <v>4629</v>
      </c>
      <c r="B5278" t="s">
        <v>107</v>
      </c>
      <c r="C5278" t="s">
        <v>13</v>
      </c>
      <c r="D5278">
        <v>2055</v>
      </c>
      <c r="E5278" t="s">
        <v>21</v>
      </c>
      <c r="F5278" t="s">
        <v>37</v>
      </c>
      <c r="G5278" t="s">
        <v>906</v>
      </c>
      <c r="H5278">
        <v>78.192599146414992</v>
      </c>
    </row>
    <row r="5279" spans="1:8" x14ac:dyDescent="0.25">
      <c r="A5279" t="s">
        <v>4630</v>
      </c>
      <c r="B5279" t="s">
        <v>107</v>
      </c>
      <c r="C5279" t="s">
        <v>13</v>
      </c>
      <c r="D5279">
        <v>2055</v>
      </c>
      <c r="E5279" t="s">
        <v>22</v>
      </c>
      <c r="F5279" t="s">
        <v>37</v>
      </c>
      <c r="G5279" t="s">
        <v>906</v>
      </c>
      <c r="H5279">
        <v>83.728681370851149</v>
      </c>
    </row>
    <row r="5280" spans="1:8" x14ac:dyDescent="0.25">
      <c r="A5280" t="s">
        <v>4631</v>
      </c>
      <c r="B5280" t="s">
        <v>107</v>
      </c>
      <c r="C5280" t="s">
        <v>13</v>
      </c>
      <c r="D5280">
        <v>2055</v>
      </c>
      <c r="E5280" t="s">
        <v>23</v>
      </c>
      <c r="F5280" t="s">
        <v>37</v>
      </c>
      <c r="G5280" t="s">
        <v>906</v>
      </c>
      <c r="H5280">
        <v>89.894391164965654</v>
      </c>
    </row>
    <row r="5281" spans="1:8" x14ac:dyDescent="0.25">
      <c r="A5281" t="s">
        <v>4632</v>
      </c>
      <c r="B5281" t="s">
        <v>107</v>
      </c>
      <c r="C5281" t="s">
        <v>13</v>
      </c>
      <c r="D5281">
        <v>2055</v>
      </c>
      <c r="E5281" t="s">
        <v>24</v>
      </c>
      <c r="F5281" t="s">
        <v>37</v>
      </c>
      <c r="G5281" t="s">
        <v>906</v>
      </c>
      <c r="H5281">
        <v>95.484265114729467</v>
      </c>
    </row>
    <row r="5282" spans="1:8" x14ac:dyDescent="0.25">
      <c r="A5282" t="s">
        <v>4633</v>
      </c>
      <c r="B5282" t="s">
        <v>107</v>
      </c>
      <c r="C5282" t="s">
        <v>13</v>
      </c>
      <c r="D5282">
        <v>2055</v>
      </c>
      <c r="E5282" t="s">
        <v>25</v>
      </c>
      <c r="F5282" t="s">
        <v>37</v>
      </c>
      <c r="G5282" t="s">
        <v>906</v>
      </c>
      <c r="H5282">
        <v>100.28556151307751</v>
      </c>
    </row>
    <row r="5283" spans="1:8" x14ac:dyDescent="0.25">
      <c r="A5283" t="s">
        <v>4634</v>
      </c>
      <c r="B5283" t="s">
        <v>107</v>
      </c>
      <c r="C5283" t="s">
        <v>13</v>
      </c>
      <c r="D5283">
        <v>2055</v>
      </c>
      <c r="E5283" t="s">
        <v>26</v>
      </c>
      <c r="F5283" t="s">
        <v>37</v>
      </c>
      <c r="G5283" t="s">
        <v>906</v>
      </c>
      <c r="H5283">
        <v>93.877591255711366</v>
      </c>
    </row>
    <row r="5284" spans="1:8" x14ac:dyDescent="0.25">
      <c r="A5284" t="s">
        <v>4635</v>
      </c>
      <c r="B5284" t="s">
        <v>107</v>
      </c>
      <c r="C5284" t="s">
        <v>13</v>
      </c>
      <c r="D5284">
        <v>2055</v>
      </c>
      <c r="E5284" t="s">
        <v>27</v>
      </c>
      <c r="F5284" t="s">
        <v>37</v>
      </c>
      <c r="G5284" t="s">
        <v>906</v>
      </c>
      <c r="H5284">
        <v>107.99406797211178</v>
      </c>
    </row>
    <row r="5285" spans="1:8" x14ac:dyDescent="0.25">
      <c r="A5285" t="s">
        <v>4636</v>
      </c>
      <c r="B5285" t="s">
        <v>107</v>
      </c>
      <c r="C5285" t="s">
        <v>13</v>
      </c>
      <c r="D5285">
        <v>2055</v>
      </c>
      <c r="E5285" t="s">
        <v>28</v>
      </c>
      <c r="F5285" t="s">
        <v>37</v>
      </c>
      <c r="G5285" t="s">
        <v>906</v>
      </c>
      <c r="H5285">
        <v>102.99023359814502</v>
      </c>
    </row>
    <row r="5286" spans="1:8" x14ac:dyDescent="0.25">
      <c r="A5286" t="s">
        <v>4637</v>
      </c>
      <c r="B5286" t="s">
        <v>107</v>
      </c>
      <c r="C5286" t="s">
        <v>13</v>
      </c>
      <c r="D5286">
        <v>2055</v>
      </c>
      <c r="E5286" t="s">
        <v>29</v>
      </c>
      <c r="F5286" t="s">
        <v>37</v>
      </c>
      <c r="G5286" t="s">
        <v>906</v>
      </c>
      <c r="H5286">
        <v>115.42242152058587</v>
      </c>
    </row>
    <row r="5287" spans="1:8" x14ac:dyDescent="0.25">
      <c r="A5287" t="s">
        <v>4638</v>
      </c>
      <c r="B5287" t="s">
        <v>107</v>
      </c>
      <c r="C5287" t="s">
        <v>13</v>
      </c>
      <c r="D5287">
        <v>2055</v>
      </c>
      <c r="E5287" t="s">
        <v>30</v>
      </c>
      <c r="F5287" t="s">
        <v>37</v>
      </c>
      <c r="G5287" t="s">
        <v>906</v>
      </c>
      <c r="H5287">
        <v>122.77036815777544</v>
      </c>
    </row>
    <row r="5288" spans="1:8" x14ac:dyDescent="0.25">
      <c r="A5288" t="s">
        <v>4639</v>
      </c>
      <c r="B5288" t="s">
        <v>107</v>
      </c>
      <c r="C5288" t="s">
        <v>13</v>
      </c>
      <c r="D5288">
        <v>2055</v>
      </c>
      <c r="E5288" t="s">
        <v>31</v>
      </c>
      <c r="F5288" t="s">
        <v>37</v>
      </c>
      <c r="G5288" t="s">
        <v>906</v>
      </c>
      <c r="H5288">
        <v>118.10928364869426</v>
      </c>
    </row>
    <row r="5289" spans="1:8" x14ac:dyDescent="0.25">
      <c r="A5289" t="s">
        <v>4640</v>
      </c>
      <c r="B5289" t="s">
        <v>107</v>
      </c>
      <c r="C5289" t="s">
        <v>13</v>
      </c>
      <c r="D5289">
        <v>2055</v>
      </c>
      <c r="E5289" t="s">
        <v>32</v>
      </c>
      <c r="F5289" t="s">
        <v>37</v>
      </c>
      <c r="G5289" t="s">
        <v>906</v>
      </c>
      <c r="H5289">
        <v>104.32385513014822</v>
      </c>
    </row>
    <row r="5290" spans="1:8" x14ac:dyDescent="0.25">
      <c r="A5290" t="s">
        <v>4641</v>
      </c>
      <c r="B5290" t="s">
        <v>107</v>
      </c>
      <c r="C5290" t="s">
        <v>13</v>
      </c>
      <c r="D5290">
        <v>2055</v>
      </c>
      <c r="E5290" t="s">
        <v>33</v>
      </c>
      <c r="F5290" t="s">
        <v>37</v>
      </c>
      <c r="G5290" t="s">
        <v>906</v>
      </c>
      <c r="H5290">
        <v>78.295174058614649</v>
      </c>
    </row>
    <row r="5291" spans="1:8" x14ac:dyDescent="0.25">
      <c r="A5291" t="s">
        <v>4642</v>
      </c>
      <c r="B5291" t="s">
        <v>107</v>
      </c>
      <c r="C5291" t="s">
        <v>13</v>
      </c>
      <c r="D5291">
        <v>2055</v>
      </c>
      <c r="E5291" t="s">
        <v>34</v>
      </c>
      <c r="F5291" t="s">
        <v>37</v>
      </c>
      <c r="G5291" t="s">
        <v>906</v>
      </c>
      <c r="H5291">
        <v>54.673031375245635</v>
      </c>
    </row>
    <row r="5292" spans="1:8" x14ac:dyDescent="0.25">
      <c r="A5292" t="s">
        <v>4643</v>
      </c>
      <c r="B5292" t="s">
        <v>107</v>
      </c>
      <c r="C5292" t="s">
        <v>13</v>
      </c>
      <c r="D5292">
        <v>2055</v>
      </c>
      <c r="E5292" t="s">
        <v>35</v>
      </c>
      <c r="F5292" t="s">
        <v>37</v>
      </c>
      <c r="G5292" t="s">
        <v>906</v>
      </c>
      <c r="H5292">
        <v>24.76290858940505</v>
      </c>
    </row>
    <row r="5293" spans="1:8" x14ac:dyDescent="0.25">
      <c r="A5293" t="s">
        <v>4644</v>
      </c>
      <c r="B5293" t="s">
        <v>107</v>
      </c>
      <c r="C5293" t="s">
        <v>13</v>
      </c>
      <c r="D5293">
        <v>2055</v>
      </c>
      <c r="E5293" t="s">
        <v>36</v>
      </c>
      <c r="F5293" t="s">
        <v>37</v>
      </c>
      <c r="G5293" t="s">
        <v>906</v>
      </c>
      <c r="H5293">
        <v>6.4640531247042068</v>
      </c>
    </row>
    <row r="5294" spans="1:8" x14ac:dyDescent="0.25">
      <c r="A5294" t="s">
        <v>4645</v>
      </c>
      <c r="B5294" t="s">
        <v>107</v>
      </c>
      <c r="C5294" t="s">
        <v>13</v>
      </c>
      <c r="D5294">
        <v>2055</v>
      </c>
      <c r="E5294" t="s">
        <v>16</v>
      </c>
      <c r="F5294" t="s">
        <v>15</v>
      </c>
      <c r="G5294" t="s">
        <v>949</v>
      </c>
      <c r="H5294">
        <v>68.735971021266195</v>
      </c>
    </row>
    <row r="5295" spans="1:8" x14ac:dyDescent="0.25">
      <c r="A5295" t="s">
        <v>4646</v>
      </c>
      <c r="B5295" t="s">
        <v>107</v>
      </c>
      <c r="C5295" t="s">
        <v>13</v>
      </c>
      <c r="D5295">
        <v>2055</v>
      </c>
      <c r="E5295" t="s">
        <v>17</v>
      </c>
      <c r="F5295" t="s">
        <v>15</v>
      </c>
      <c r="G5295" t="s">
        <v>949</v>
      </c>
      <c r="H5295">
        <v>72.054466254604478</v>
      </c>
    </row>
    <row r="5296" spans="1:8" x14ac:dyDescent="0.25">
      <c r="A5296" t="s">
        <v>4647</v>
      </c>
      <c r="B5296" t="s">
        <v>107</v>
      </c>
      <c r="C5296" t="s">
        <v>13</v>
      </c>
      <c r="D5296">
        <v>2055</v>
      </c>
      <c r="E5296" t="s">
        <v>18</v>
      </c>
      <c r="F5296" t="s">
        <v>15</v>
      </c>
      <c r="G5296" t="s">
        <v>949</v>
      </c>
      <c r="H5296">
        <v>74.799376448012168</v>
      </c>
    </row>
    <row r="5297" spans="1:8" x14ac:dyDescent="0.25">
      <c r="A5297" t="s">
        <v>4648</v>
      </c>
      <c r="B5297" t="s">
        <v>107</v>
      </c>
      <c r="C5297" t="s">
        <v>13</v>
      </c>
      <c r="D5297">
        <v>2055</v>
      </c>
      <c r="E5297" t="s">
        <v>19</v>
      </c>
      <c r="F5297" t="s">
        <v>15</v>
      </c>
      <c r="G5297" t="s">
        <v>949</v>
      </c>
      <c r="H5297">
        <v>78.086951554121924</v>
      </c>
    </row>
    <row r="5298" spans="1:8" x14ac:dyDescent="0.25">
      <c r="A5298" t="s">
        <v>4649</v>
      </c>
      <c r="B5298" t="s">
        <v>107</v>
      </c>
      <c r="C5298" t="s">
        <v>13</v>
      </c>
      <c r="D5298">
        <v>2055</v>
      </c>
      <c r="E5298" t="s">
        <v>20</v>
      </c>
      <c r="F5298" t="s">
        <v>15</v>
      </c>
      <c r="G5298" t="s">
        <v>949</v>
      </c>
      <c r="H5298">
        <v>81.496771970935683</v>
      </c>
    </row>
    <row r="5299" spans="1:8" x14ac:dyDescent="0.25">
      <c r="A5299" t="s">
        <v>4650</v>
      </c>
      <c r="B5299" t="s">
        <v>107</v>
      </c>
      <c r="C5299" t="s">
        <v>13</v>
      </c>
      <c r="D5299">
        <v>2055</v>
      </c>
      <c r="E5299" t="s">
        <v>21</v>
      </c>
      <c r="F5299" t="s">
        <v>15</v>
      </c>
      <c r="G5299" t="s">
        <v>949</v>
      </c>
      <c r="H5299">
        <v>85.9269198290513</v>
      </c>
    </row>
    <row r="5300" spans="1:8" x14ac:dyDescent="0.25">
      <c r="A5300" t="s">
        <v>4651</v>
      </c>
      <c r="B5300" t="s">
        <v>107</v>
      </c>
      <c r="C5300" t="s">
        <v>13</v>
      </c>
      <c r="D5300">
        <v>2055</v>
      </c>
      <c r="E5300" t="s">
        <v>22</v>
      </c>
      <c r="F5300" t="s">
        <v>15</v>
      </c>
      <c r="G5300" t="s">
        <v>949</v>
      </c>
      <c r="H5300">
        <v>91.68151716137443</v>
      </c>
    </row>
    <row r="5301" spans="1:8" x14ac:dyDescent="0.25">
      <c r="A5301" t="s">
        <v>4652</v>
      </c>
      <c r="B5301" t="s">
        <v>107</v>
      </c>
      <c r="C5301" t="s">
        <v>13</v>
      </c>
      <c r="D5301">
        <v>2055</v>
      </c>
      <c r="E5301" t="s">
        <v>23</v>
      </c>
      <c r="F5301" t="s">
        <v>15</v>
      </c>
      <c r="G5301" t="s">
        <v>949</v>
      </c>
      <c r="H5301">
        <v>98.301757468388217</v>
      </c>
    </row>
    <row r="5302" spans="1:8" x14ac:dyDescent="0.25">
      <c r="A5302" t="s">
        <v>4653</v>
      </c>
      <c r="B5302" t="s">
        <v>107</v>
      </c>
      <c r="C5302" t="s">
        <v>13</v>
      </c>
      <c r="D5302">
        <v>2055</v>
      </c>
      <c r="E5302" t="s">
        <v>24</v>
      </c>
      <c r="F5302" t="s">
        <v>15</v>
      </c>
      <c r="G5302" t="s">
        <v>949</v>
      </c>
      <c r="H5302">
        <v>104.40418094392632</v>
      </c>
    </row>
    <row r="5303" spans="1:8" x14ac:dyDescent="0.25">
      <c r="A5303" t="s">
        <v>4654</v>
      </c>
      <c r="B5303" t="s">
        <v>107</v>
      </c>
      <c r="C5303" t="s">
        <v>13</v>
      </c>
      <c r="D5303">
        <v>2055</v>
      </c>
      <c r="E5303" t="s">
        <v>25</v>
      </c>
      <c r="F5303" t="s">
        <v>15</v>
      </c>
      <c r="G5303" t="s">
        <v>949</v>
      </c>
      <c r="H5303">
        <v>109.70546121352996</v>
      </c>
    </row>
    <row r="5304" spans="1:8" x14ac:dyDescent="0.25">
      <c r="A5304" t="s">
        <v>4655</v>
      </c>
      <c r="B5304" t="s">
        <v>107</v>
      </c>
      <c r="C5304" t="s">
        <v>13</v>
      </c>
      <c r="D5304">
        <v>2055</v>
      </c>
      <c r="E5304" t="s">
        <v>26</v>
      </c>
      <c r="F5304" t="s">
        <v>15</v>
      </c>
      <c r="G5304" t="s">
        <v>949</v>
      </c>
      <c r="H5304">
        <v>102.68166103770359</v>
      </c>
    </row>
    <row r="5305" spans="1:8" x14ac:dyDescent="0.25">
      <c r="A5305" t="s">
        <v>4656</v>
      </c>
      <c r="B5305" t="s">
        <v>107</v>
      </c>
      <c r="C5305" t="s">
        <v>13</v>
      </c>
      <c r="D5305">
        <v>2055</v>
      </c>
      <c r="E5305" t="s">
        <v>27</v>
      </c>
      <c r="F5305" t="s">
        <v>15</v>
      </c>
      <c r="G5305" t="s">
        <v>949</v>
      </c>
      <c r="H5305">
        <v>117.59369621245227</v>
      </c>
    </row>
    <row r="5306" spans="1:8" x14ac:dyDescent="0.25">
      <c r="A5306" t="s">
        <v>4657</v>
      </c>
      <c r="B5306" t="s">
        <v>107</v>
      </c>
      <c r="C5306" t="s">
        <v>13</v>
      </c>
      <c r="D5306">
        <v>2055</v>
      </c>
      <c r="E5306" t="s">
        <v>28</v>
      </c>
      <c r="F5306" t="s">
        <v>15</v>
      </c>
      <c r="G5306" t="s">
        <v>949</v>
      </c>
      <c r="H5306">
        <v>110.93237023225025</v>
      </c>
    </row>
    <row r="5307" spans="1:8" x14ac:dyDescent="0.25">
      <c r="A5307" t="s">
        <v>4658</v>
      </c>
      <c r="B5307" t="s">
        <v>107</v>
      </c>
      <c r="C5307" t="s">
        <v>13</v>
      </c>
      <c r="D5307">
        <v>2055</v>
      </c>
      <c r="E5307" t="s">
        <v>29</v>
      </c>
      <c r="F5307" t="s">
        <v>15</v>
      </c>
      <c r="G5307" t="s">
        <v>949</v>
      </c>
      <c r="H5307">
        <v>119.60324451540951</v>
      </c>
    </row>
    <row r="5308" spans="1:8" x14ac:dyDescent="0.25">
      <c r="A5308" t="s">
        <v>4659</v>
      </c>
      <c r="B5308" t="s">
        <v>107</v>
      </c>
      <c r="C5308" t="s">
        <v>13</v>
      </c>
      <c r="D5308">
        <v>2055</v>
      </c>
      <c r="E5308" t="s">
        <v>30</v>
      </c>
      <c r="F5308" t="s">
        <v>15</v>
      </c>
      <c r="G5308" t="s">
        <v>949</v>
      </c>
      <c r="H5308">
        <v>118.0323067618823</v>
      </c>
    </row>
    <row r="5309" spans="1:8" x14ac:dyDescent="0.25">
      <c r="A5309" t="s">
        <v>4660</v>
      </c>
      <c r="B5309" t="s">
        <v>107</v>
      </c>
      <c r="C5309" t="s">
        <v>13</v>
      </c>
      <c r="D5309">
        <v>2055</v>
      </c>
      <c r="E5309" t="s">
        <v>31</v>
      </c>
      <c r="F5309" t="s">
        <v>15</v>
      </c>
      <c r="G5309" t="s">
        <v>949</v>
      </c>
      <c r="H5309">
        <v>102.42639632773215</v>
      </c>
    </row>
    <row r="5310" spans="1:8" x14ac:dyDescent="0.25">
      <c r="A5310" t="s">
        <v>4661</v>
      </c>
      <c r="B5310" t="s">
        <v>107</v>
      </c>
      <c r="C5310" t="s">
        <v>13</v>
      </c>
      <c r="D5310">
        <v>2055</v>
      </c>
      <c r="E5310" t="s">
        <v>32</v>
      </c>
      <c r="F5310" t="s">
        <v>15</v>
      </c>
      <c r="G5310" t="s">
        <v>949</v>
      </c>
      <c r="H5310">
        <v>77.789891869216731</v>
      </c>
    </row>
    <row r="5311" spans="1:8" x14ac:dyDescent="0.25">
      <c r="A5311" t="s">
        <v>4662</v>
      </c>
      <c r="B5311" t="s">
        <v>107</v>
      </c>
      <c r="C5311" t="s">
        <v>13</v>
      </c>
      <c r="D5311">
        <v>2055</v>
      </c>
      <c r="E5311" t="s">
        <v>33</v>
      </c>
      <c r="F5311" t="s">
        <v>15</v>
      </c>
      <c r="G5311" t="s">
        <v>949</v>
      </c>
      <c r="H5311">
        <v>46.61520494748239</v>
      </c>
    </row>
    <row r="5312" spans="1:8" x14ac:dyDescent="0.25">
      <c r="A5312" t="s">
        <v>4663</v>
      </c>
      <c r="B5312" t="s">
        <v>107</v>
      </c>
      <c r="C5312" t="s">
        <v>13</v>
      </c>
      <c r="D5312">
        <v>2055</v>
      </c>
      <c r="E5312" t="s">
        <v>34</v>
      </c>
      <c r="F5312" t="s">
        <v>15</v>
      </c>
      <c r="G5312" t="s">
        <v>949</v>
      </c>
      <c r="H5312">
        <v>24.078632485632529</v>
      </c>
    </row>
    <row r="5313" spans="1:8" x14ac:dyDescent="0.25">
      <c r="A5313" t="s">
        <v>4664</v>
      </c>
      <c r="B5313" t="s">
        <v>107</v>
      </c>
      <c r="C5313" t="s">
        <v>13</v>
      </c>
      <c r="D5313">
        <v>2055</v>
      </c>
      <c r="E5313" t="s">
        <v>35</v>
      </c>
      <c r="F5313" t="s">
        <v>15</v>
      </c>
      <c r="G5313" t="s">
        <v>949</v>
      </c>
      <c r="H5313">
        <v>7.5037455602096346</v>
      </c>
    </row>
    <row r="5314" spans="1:8" x14ac:dyDescent="0.25">
      <c r="A5314" t="s">
        <v>4665</v>
      </c>
      <c r="B5314" t="s">
        <v>107</v>
      </c>
      <c r="C5314" t="s">
        <v>13</v>
      </c>
      <c r="D5314">
        <v>2055</v>
      </c>
      <c r="E5314" t="s">
        <v>36</v>
      </c>
      <c r="F5314" t="s">
        <v>15</v>
      </c>
      <c r="G5314" t="s">
        <v>949</v>
      </c>
      <c r="H5314">
        <v>1.2154383286086805</v>
      </c>
    </row>
    <row r="5315" spans="1:8" x14ac:dyDescent="0.25">
      <c r="A5315" t="s">
        <v>4666</v>
      </c>
      <c r="B5315" t="s">
        <v>107</v>
      </c>
      <c r="C5315" t="s">
        <v>13</v>
      </c>
      <c r="D5315">
        <v>2055</v>
      </c>
      <c r="E5315" t="s">
        <v>16</v>
      </c>
      <c r="F5315" t="s">
        <v>37</v>
      </c>
      <c r="G5315" t="s">
        <v>949</v>
      </c>
      <c r="H5315">
        <v>64.910230886532432</v>
      </c>
    </row>
    <row r="5316" spans="1:8" x14ac:dyDescent="0.25">
      <c r="A5316" t="s">
        <v>4667</v>
      </c>
      <c r="B5316" t="s">
        <v>107</v>
      </c>
      <c r="C5316" t="s">
        <v>13</v>
      </c>
      <c r="D5316">
        <v>2055</v>
      </c>
      <c r="E5316" t="s">
        <v>17</v>
      </c>
      <c r="F5316" t="s">
        <v>37</v>
      </c>
      <c r="G5316" t="s">
        <v>949</v>
      </c>
      <c r="H5316">
        <v>67.975911560947623</v>
      </c>
    </row>
    <row r="5317" spans="1:8" x14ac:dyDescent="0.25">
      <c r="A5317" t="s">
        <v>4668</v>
      </c>
      <c r="B5317" t="s">
        <v>107</v>
      </c>
      <c r="C5317" t="s">
        <v>13</v>
      </c>
      <c r="D5317">
        <v>2055</v>
      </c>
      <c r="E5317" t="s">
        <v>18</v>
      </c>
      <c r="F5317" t="s">
        <v>37</v>
      </c>
      <c r="G5317" t="s">
        <v>949</v>
      </c>
      <c r="H5317">
        <v>70.636085564821585</v>
      </c>
    </row>
    <row r="5318" spans="1:8" x14ac:dyDescent="0.25">
      <c r="A5318" t="s">
        <v>4669</v>
      </c>
      <c r="B5318" t="s">
        <v>107</v>
      </c>
      <c r="C5318" t="s">
        <v>13</v>
      </c>
      <c r="D5318">
        <v>2055</v>
      </c>
      <c r="E5318" t="s">
        <v>19</v>
      </c>
      <c r="F5318" t="s">
        <v>37</v>
      </c>
      <c r="G5318" t="s">
        <v>949</v>
      </c>
      <c r="H5318">
        <v>73.88852719551285</v>
      </c>
    </row>
    <row r="5319" spans="1:8" x14ac:dyDescent="0.25">
      <c r="A5319" t="s">
        <v>4670</v>
      </c>
      <c r="B5319" t="s">
        <v>107</v>
      </c>
      <c r="C5319" t="s">
        <v>13</v>
      </c>
      <c r="D5319">
        <v>2055</v>
      </c>
      <c r="E5319" t="s">
        <v>20</v>
      </c>
      <c r="F5319" t="s">
        <v>37</v>
      </c>
      <c r="G5319" t="s">
        <v>949</v>
      </c>
      <c r="H5319">
        <v>77.192207357454294</v>
      </c>
    </row>
    <row r="5320" spans="1:8" x14ac:dyDescent="0.25">
      <c r="A5320" t="s">
        <v>4671</v>
      </c>
      <c r="B5320" t="s">
        <v>107</v>
      </c>
      <c r="C5320" t="s">
        <v>13</v>
      </c>
      <c r="D5320">
        <v>2055</v>
      </c>
      <c r="E5320" t="s">
        <v>21</v>
      </c>
      <c r="F5320" t="s">
        <v>37</v>
      </c>
      <c r="G5320" t="s">
        <v>949</v>
      </c>
      <c r="H5320">
        <v>81.38819669727971</v>
      </c>
    </row>
    <row r="5321" spans="1:8" x14ac:dyDescent="0.25">
      <c r="A5321" t="s">
        <v>4672</v>
      </c>
      <c r="B5321" t="s">
        <v>107</v>
      </c>
      <c r="C5321" t="s">
        <v>13</v>
      </c>
      <c r="D5321">
        <v>2055</v>
      </c>
      <c r="E5321" t="s">
        <v>22</v>
      </c>
      <c r="F5321" t="s">
        <v>37</v>
      </c>
      <c r="G5321" t="s">
        <v>949</v>
      </c>
      <c r="H5321">
        <v>86.926106646698145</v>
      </c>
    </row>
    <row r="5322" spans="1:8" x14ac:dyDescent="0.25">
      <c r="A5322" t="s">
        <v>4673</v>
      </c>
      <c r="B5322" t="s">
        <v>107</v>
      </c>
      <c r="C5322" t="s">
        <v>13</v>
      </c>
      <c r="D5322">
        <v>2055</v>
      </c>
      <c r="E5322" t="s">
        <v>23</v>
      </c>
      <c r="F5322" t="s">
        <v>37</v>
      </c>
      <c r="G5322" t="s">
        <v>949</v>
      </c>
      <c r="H5322">
        <v>93.389929655026279</v>
      </c>
    </row>
    <row r="5323" spans="1:8" x14ac:dyDescent="0.25">
      <c r="A5323" t="s">
        <v>4674</v>
      </c>
      <c r="B5323" t="s">
        <v>107</v>
      </c>
      <c r="C5323" t="s">
        <v>13</v>
      </c>
      <c r="D5323">
        <v>2055</v>
      </c>
      <c r="E5323" t="s">
        <v>24</v>
      </c>
      <c r="F5323" t="s">
        <v>37</v>
      </c>
      <c r="G5323" t="s">
        <v>949</v>
      </c>
      <c r="H5323">
        <v>99.287020314473779</v>
      </c>
    </row>
    <row r="5324" spans="1:8" x14ac:dyDescent="0.25">
      <c r="A5324" t="s">
        <v>4675</v>
      </c>
      <c r="B5324" t="s">
        <v>107</v>
      </c>
      <c r="C5324" t="s">
        <v>13</v>
      </c>
      <c r="D5324">
        <v>2055</v>
      </c>
      <c r="E5324" t="s">
        <v>25</v>
      </c>
      <c r="F5324" t="s">
        <v>37</v>
      </c>
      <c r="G5324" t="s">
        <v>949</v>
      </c>
      <c r="H5324">
        <v>104.44377178802678</v>
      </c>
    </row>
    <row r="5325" spans="1:8" x14ac:dyDescent="0.25">
      <c r="A5325" t="s">
        <v>4676</v>
      </c>
      <c r="B5325" t="s">
        <v>107</v>
      </c>
      <c r="C5325" t="s">
        <v>13</v>
      </c>
      <c r="D5325">
        <v>2055</v>
      </c>
      <c r="E5325" t="s">
        <v>26</v>
      </c>
      <c r="F5325" t="s">
        <v>37</v>
      </c>
      <c r="G5325" t="s">
        <v>949</v>
      </c>
      <c r="H5325">
        <v>98.804104729712066</v>
      </c>
    </row>
    <row r="5326" spans="1:8" x14ac:dyDescent="0.25">
      <c r="A5326" t="s">
        <v>4677</v>
      </c>
      <c r="B5326" t="s">
        <v>107</v>
      </c>
      <c r="C5326" t="s">
        <v>13</v>
      </c>
      <c r="D5326">
        <v>2055</v>
      </c>
      <c r="E5326" t="s">
        <v>27</v>
      </c>
      <c r="F5326" t="s">
        <v>37</v>
      </c>
      <c r="G5326" t="s">
        <v>949</v>
      </c>
      <c r="H5326">
        <v>114.73905050935008</v>
      </c>
    </row>
    <row r="5327" spans="1:8" x14ac:dyDescent="0.25">
      <c r="A5327" t="s">
        <v>4678</v>
      </c>
      <c r="B5327" t="s">
        <v>107</v>
      </c>
      <c r="C5327" t="s">
        <v>13</v>
      </c>
      <c r="D5327">
        <v>2055</v>
      </c>
      <c r="E5327" t="s">
        <v>28</v>
      </c>
      <c r="F5327" t="s">
        <v>37</v>
      </c>
      <c r="G5327" t="s">
        <v>949</v>
      </c>
      <c r="H5327">
        <v>111.19407840027712</v>
      </c>
    </row>
    <row r="5328" spans="1:8" x14ac:dyDescent="0.25">
      <c r="A5328" t="s">
        <v>4679</v>
      </c>
      <c r="B5328" t="s">
        <v>107</v>
      </c>
      <c r="C5328" t="s">
        <v>13</v>
      </c>
      <c r="D5328">
        <v>2055</v>
      </c>
      <c r="E5328" t="s">
        <v>29</v>
      </c>
      <c r="F5328" t="s">
        <v>37</v>
      </c>
      <c r="G5328" t="s">
        <v>949</v>
      </c>
      <c r="H5328">
        <v>123.92584761784622</v>
      </c>
    </row>
    <row r="5329" spans="1:8" x14ac:dyDescent="0.25">
      <c r="A5329" t="s">
        <v>4680</v>
      </c>
      <c r="B5329" t="s">
        <v>107</v>
      </c>
      <c r="C5329" t="s">
        <v>13</v>
      </c>
      <c r="D5329">
        <v>2055</v>
      </c>
      <c r="E5329" t="s">
        <v>30</v>
      </c>
      <c r="F5329" t="s">
        <v>37</v>
      </c>
      <c r="G5329" t="s">
        <v>949</v>
      </c>
      <c r="H5329">
        <v>128.76307205831657</v>
      </c>
    </row>
    <row r="5330" spans="1:8" x14ac:dyDescent="0.25">
      <c r="A5330" t="s">
        <v>4681</v>
      </c>
      <c r="B5330" t="s">
        <v>107</v>
      </c>
      <c r="C5330" t="s">
        <v>13</v>
      </c>
      <c r="D5330">
        <v>2055</v>
      </c>
      <c r="E5330" t="s">
        <v>31</v>
      </c>
      <c r="F5330" t="s">
        <v>37</v>
      </c>
      <c r="G5330" t="s">
        <v>949</v>
      </c>
      <c r="H5330">
        <v>121.65755916333741</v>
      </c>
    </row>
    <row r="5331" spans="1:8" x14ac:dyDescent="0.25">
      <c r="A5331" t="s">
        <v>4682</v>
      </c>
      <c r="B5331" t="s">
        <v>107</v>
      </c>
      <c r="C5331" t="s">
        <v>13</v>
      </c>
      <c r="D5331">
        <v>2055</v>
      </c>
      <c r="E5331" t="s">
        <v>32</v>
      </c>
      <c r="F5331" t="s">
        <v>37</v>
      </c>
      <c r="G5331" t="s">
        <v>949</v>
      </c>
      <c r="H5331">
        <v>106.3151481052448</v>
      </c>
    </row>
    <row r="5332" spans="1:8" x14ac:dyDescent="0.25">
      <c r="A5332" t="s">
        <v>4683</v>
      </c>
      <c r="B5332" t="s">
        <v>107</v>
      </c>
      <c r="C5332" t="s">
        <v>13</v>
      </c>
      <c r="D5332">
        <v>2055</v>
      </c>
      <c r="E5332" t="s">
        <v>33</v>
      </c>
      <c r="F5332" t="s">
        <v>37</v>
      </c>
      <c r="G5332" t="s">
        <v>949</v>
      </c>
      <c r="H5332">
        <v>79.205832784045811</v>
      </c>
    </row>
    <row r="5333" spans="1:8" x14ac:dyDescent="0.25">
      <c r="A5333" t="s">
        <v>4684</v>
      </c>
      <c r="B5333" t="s">
        <v>107</v>
      </c>
      <c r="C5333" t="s">
        <v>13</v>
      </c>
      <c r="D5333">
        <v>2055</v>
      </c>
      <c r="E5333" t="s">
        <v>34</v>
      </c>
      <c r="F5333" t="s">
        <v>37</v>
      </c>
      <c r="G5333" t="s">
        <v>949</v>
      </c>
      <c r="H5333">
        <v>55.028902591124805</v>
      </c>
    </row>
    <row r="5334" spans="1:8" x14ac:dyDescent="0.25">
      <c r="A5334" t="s">
        <v>4685</v>
      </c>
      <c r="B5334" t="s">
        <v>107</v>
      </c>
      <c r="C5334" t="s">
        <v>13</v>
      </c>
      <c r="D5334">
        <v>2055</v>
      </c>
      <c r="E5334" t="s">
        <v>35</v>
      </c>
      <c r="F5334" t="s">
        <v>37</v>
      </c>
      <c r="G5334" t="s">
        <v>949</v>
      </c>
      <c r="H5334">
        <v>24.857730290641332</v>
      </c>
    </row>
    <row r="5335" spans="1:8" x14ac:dyDescent="0.25">
      <c r="A5335" t="s">
        <v>4686</v>
      </c>
      <c r="B5335" t="s">
        <v>107</v>
      </c>
      <c r="C5335" t="s">
        <v>13</v>
      </c>
      <c r="D5335">
        <v>2055</v>
      </c>
      <c r="E5335" t="s">
        <v>36</v>
      </c>
      <c r="F5335" t="s">
        <v>37</v>
      </c>
      <c r="G5335" t="s">
        <v>949</v>
      </c>
      <c r="H5335">
        <v>6.4766144637061798</v>
      </c>
    </row>
    <row r="5336" spans="1:8" x14ac:dyDescent="0.25">
      <c r="A5336" t="s">
        <v>4687</v>
      </c>
      <c r="B5336" t="s">
        <v>38</v>
      </c>
      <c r="C5336" t="s">
        <v>13</v>
      </c>
      <c r="D5336">
        <v>2060</v>
      </c>
      <c r="E5336" t="s">
        <v>16</v>
      </c>
      <c r="F5336" t="s">
        <v>15</v>
      </c>
      <c r="G5336" t="s">
        <v>906</v>
      </c>
      <c r="H5336">
        <v>51.930745611374618</v>
      </c>
    </row>
    <row r="5337" spans="1:8" x14ac:dyDescent="0.25">
      <c r="A5337" t="s">
        <v>4688</v>
      </c>
      <c r="B5337" t="s">
        <v>38</v>
      </c>
      <c r="C5337" t="s">
        <v>13</v>
      </c>
      <c r="D5337">
        <v>2060</v>
      </c>
      <c r="E5337" t="s">
        <v>17</v>
      </c>
      <c r="F5337" t="s">
        <v>15</v>
      </c>
      <c r="G5337" t="s">
        <v>906</v>
      </c>
      <c r="H5337">
        <v>56.47311402642972</v>
      </c>
    </row>
    <row r="5338" spans="1:8" x14ac:dyDescent="0.25">
      <c r="A5338" t="s">
        <v>4689</v>
      </c>
      <c r="B5338" t="s">
        <v>38</v>
      </c>
      <c r="C5338" t="s">
        <v>13</v>
      </c>
      <c r="D5338">
        <v>2060</v>
      </c>
      <c r="E5338" t="s">
        <v>18</v>
      </c>
      <c r="F5338" t="s">
        <v>15</v>
      </c>
      <c r="G5338" t="s">
        <v>906</v>
      </c>
      <c r="H5338">
        <v>60.96674938536529</v>
      </c>
    </row>
    <row r="5339" spans="1:8" x14ac:dyDescent="0.25">
      <c r="A5339" t="s">
        <v>4690</v>
      </c>
      <c r="B5339" t="s">
        <v>38</v>
      </c>
      <c r="C5339" t="s">
        <v>13</v>
      </c>
      <c r="D5339">
        <v>2060</v>
      </c>
      <c r="E5339" t="s">
        <v>19</v>
      </c>
      <c r="F5339" t="s">
        <v>15</v>
      </c>
      <c r="G5339" t="s">
        <v>906</v>
      </c>
      <c r="H5339">
        <v>64.426040563703992</v>
      </c>
    </row>
    <row r="5340" spans="1:8" x14ac:dyDescent="0.25">
      <c r="A5340" t="s">
        <v>4691</v>
      </c>
      <c r="B5340" t="s">
        <v>38</v>
      </c>
      <c r="C5340" t="s">
        <v>13</v>
      </c>
      <c r="D5340">
        <v>2060</v>
      </c>
      <c r="E5340" t="s">
        <v>20</v>
      </c>
      <c r="F5340" t="s">
        <v>15</v>
      </c>
      <c r="G5340" t="s">
        <v>906</v>
      </c>
      <c r="H5340">
        <v>67.786237812128959</v>
      </c>
    </row>
    <row r="5341" spans="1:8" x14ac:dyDescent="0.25">
      <c r="A5341" t="s">
        <v>4692</v>
      </c>
      <c r="B5341" t="s">
        <v>38</v>
      </c>
      <c r="C5341" t="s">
        <v>13</v>
      </c>
      <c r="D5341">
        <v>2060</v>
      </c>
      <c r="E5341" t="s">
        <v>21</v>
      </c>
      <c r="F5341" t="s">
        <v>15</v>
      </c>
      <c r="G5341" t="s">
        <v>906</v>
      </c>
      <c r="H5341">
        <v>72.080913926516075</v>
      </c>
    </row>
    <row r="5342" spans="1:8" x14ac:dyDescent="0.25">
      <c r="A5342" t="s">
        <v>4693</v>
      </c>
      <c r="B5342" t="s">
        <v>38</v>
      </c>
      <c r="C5342" t="s">
        <v>13</v>
      </c>
      <c r="D5342">
        <v>2060</v>
      </c>
      <c r="E5342" t="s">
        <v>22</v>
      </c>
      <c r="F5342" t="s">
        <v>15</v>
      </c>
      <c r="G5342" t="s">
        <v>906</v>
      </c>
      <c r="H5342">
        <v>77.233029274609834</v>
      </c>
    </row>
    <row r="5343" spans="1:8" x14ac:dyDescent="0.25">
      <c r="A5343" t="s">
        <v>4694</v>
      </c>
      <c r="B5343" t="s">
        <v>38</v>
      </c>
      <c r="C5343" t="s">
        <v>13</v>
      </c>
      <c r="D5343">
        <v>2060</v>
      </c>
      <c r="E5343" t="s">
        <v>23</v>
      </c>
      <c r="F5343" t="s">
        <v>15</v>
      </c>
      <c r="G5343" t="s">
        <v>906</v>
      </c>
      <c r="H5343">
        <v>84.723405130128526</v>
      </c>
    </row>
    <row r="5344" spans="1:8" x14ac:dyDescent="0.25">
      <c r="A5344" t="s">
        <v>4695</v>
      </c>
      <c r="B5344" t="s">
        <v>38</v>
      </c>
      <c r="C5344" t="s">
        <v>13</v>
      </c>
      <c r="D5344">
        <v>2060</v>
      </c>
      <c r="E5344" t="s">
        <v>24</v>
      </c>
      <c r="F5344" t="s">
        <v>15</v>
      </c>
      <c r="G5344" t="s">
        <v>906</v>
      </c>
      <c r="H5344">
        <v>93.030354398366711</v>
      </c>
    </row>
    <row r="5345" spans="1:8" x14ac:dyDescent="0.25">
      <c r="A5345" t="s">
        <v>4696</v>
      </c>
      <c r="B5345" t="s">
        <v>38</v>
      </c>
      <c r="C5345" t="s">
        <v>13</v>
      </c>
      <c r="D5345">
        <v>2060</v>
      </c>
      <c r="E5345" t="s">
        <v>25</v>
      </c>
      <c r="F5345" t="s">
        <v>15</v>
      </c>
      <c r="G5345" t="s">
        <v>906</v>
      </c>
      <c r="H5345">
        <v>101.62029978162117</v>
      </c>
    </row>
    <row r="5346" spans="1:8" x14ac:dyDescent="0.25">
      <c r="A5346" t="s">
        <v>4697</v>
      </c>
      <c r="B5346" t="s">
        <v>38</v>
      </c>
      <c r="C5346" t="s">
        <v>13</v>
      </c>
      <c r="D5346">
        <v>2060</v>
      </c>
      <c r="E5346" t="s">
        <v>26</v>
      </c>
      <c r="F5346" t="s">
        <v>15</v>
      </c>
      <c r="G5346" t="s">
        <v>906</v>
      </c>
      <c r="H5346">
        <v>109.05368963767872</v>
      </c>
    </row>
    <row r="5347" spans="1:8" x14ac:dyDescent="0.25">
      <c r="A5347" t="s">
        <v>4698</v>
      </c>
      <c r="B5347" t="s">
        <v>38</v>
      </c>
      <c r="C5347" t="s">
        <v>13</v>
      </c>
      <c r="D5347">
        <v>2060</v>
      </c>
      <c r="E5347" t="s">
        <v>27</v>
      </c>
      <c r="F5347" t="s">
        <v>15</v>
      </c>
      <c r="G5347" t="s">
        <v>906</v>
      </c>
      <c r="H5347">
        <v>101.65517535113862</v>
      </c>
    </row>
    <row r="5348" spans="1:8" x14ac:dyDescent="0.25">
      <c r="A5348" t="s">
        <v>4699</v>
      </c>
      <c r="B5348" t="s">
        <v>38</v>
      </c>
      <c r="C5348" t="s">
        <v>13</v>
      </c>
      <c r="D5348">
        <v>2060</v>
      </c>
      <c r="E5348" t="s">
        <v>28</v>
      </c>
      <c r="F5348" t="s">
        <v>15</v>
      </c>
      <c r="G5348" t="s">
        <v>906</v>
      </c>
      <c r="H5348">
        <v>115.19320760114795</v>
      </c>
    </row>
    <row r="5349" spans="1:8" x14ac:dyDescent="0.25">
      <c r="A5349" t="s">
        <v>4700</v>
      </c>
      <c r="B5349" t="s">
        <v>38</v>
      </c>
      <c r="C5349" t="s">
        <v>13</v>
      </c>
      <c r="D5349">
        <v>2060</v>
      </c>
      <c r="E5349" t="s">
        <v>29</v>
      </c>
      <c r="F5349" t="s">
        <v>15</v>
      </c>
      <c r="G5349" t="s">
        <v>906</v>
      </c>
      <c r="H5349">
        <v>108.26575911714737</v>
      </c>
    </row>
    <row r="5350" spans="1:8" x14ac:dyDescent="0.25">
      <c r="A5350" t="s">
        <v>4701</v>
      </c>
      <c r="B5350" t="s">
        <v>38</v>
      </c>
      <c r="C5350" t="s">
        <v>13</v>
      </c>
      <c r="D5350">
        <v>2060</v>
      </c>
      <c r="E5350" t="s">
        <v>30</v>
      </c>
      <c r="F5350" t="s">
        <v>15</v>
      </c>
      <c r="G5350" t="s">
        <v>906</v>
      </c>
      <c r="H5350">
        <v>116.50498368108262</v>
      </c>
    </row>
    <row r="5351" spans="1:8" x14ac:dyDescent="0.25">
      <c r="A5351" t="s">
        <v>4702</v>
      </c>
      <c r="B5351" t="s">
        <v>38</v>
      </c>
      <c r="C5351" t="s">
        <v>13</v>
      </c>
      <c r="D5351">
        <v>2060</v>
      </c>
      <c r="E5351" t="s">
        <v>31</v>
      </c>
      <c r="F5351" t="s">
        <v>15</v>
      </c>
      <c r="G5351" t="s">
        <v>906</v>
      </c>
      <c r="H5351">
        <v>116.02762996106652</v>
      </c>
    </row>
    <row r="5352" spans="1:8" x14ac:dyDescent="0.25">
      <c r="A5352" t="s">
        <v>4703</v>
      </c>
      <c r="B5352" t="s">
        <v>38</v>
      </c>
      <c r="C5352" t="s">
        <v>13</v>
      </c>
      <c r="D5352">
        <v>2060</v>
      </c>
      <c r="E5352" t="s">
        <v>32</v>
      </c>
      <c r="F5352" t="s">
        <v>15</v>
      </c>
      <c r="G5352" t="s">
        <v>906</v>
      </c>
      <c r="H5352">
        <v>100.39836986428625</v>
      </c>
    </row>
    <row r="5353" spans="1:8" x14ac:dyDescent="0.25">
      <c r="A5353" t="s">
        <v>4704</v>
      </c>
      <c r="B5353" t="s">
        <v>38</v>
      </c>
      <c r="C5353" t="s">
        <v>13</v>
      </c>
      <c r="D5353">
        <v>2060</v>
      </c>
      <c r="E5353" t="s">
        <v>33</v>
      </c>
      <c r="F5353" t="s">
        <v>15</v>
      </c>
      <c r="G5353" t="s">
        <v>906</v>
      </c>
      <c r="H5353">
        <v>73.944672782352683</v>
      </c>
    </row>
    <row r="5354" spans="1:8" x14ac:dyDescent="0.25">
      <c r="A5354" t="s">
        <v>4705</v>
      </c>
      <c r="B5354" t="s">
        <v>38</v>
      </c>
      <c r="C5354" t="s">
        <v>13</v>
      </c>
      <c r="D5354">
        <v>2060</v>
      </c>
      <c r="E5354" t="s">
        <v>34</v>
      </c>
      <c r="F5354" t="s">
        <v>15</v>
      </c>
      <c r="G5354" t="s">
        <v>906</v>
      </c>
      <c r="H5354">
        <v>40.772286183074549</v>
      </c>
    </row>
    <row r="5355" spans="1:8" x14ac:dyDescent="0.25">
      <c r="A5355" t="s">
        <v>4706</v>
      </c>
      <c r="B5355" t="s">
        <v>38</v>
      </c>
      <c r="C5355" t="s">
        <v>13</v>
      </c>
      <c r="D5355">
        <v>2060</v>
      </c>
      <c r="E5355" t="s">
        <v>35</v>
      </c>
      <c r="F5355" t="s">
        <v>15</v>
      </c>
      <c r="G5355" t="s">
        <v>906</v>
      </c>
      <c r="H5355">
        <v>17.684840377528367</v>
      </c>
    </row>
    <row r="5356" spans="1:8" x14ac:dyDescent="0.25">
      <c r="A5356" t="s">
        <v>4707</v>
      </c>
      <c r="B5356" t="s">
        <v>38</v>
      </c>
      <c r="C5356" t="s">
        <v>13</v>
      </c>
      <c r="D5356">
        <v>2060</v>
      </c>
      <c r="E5356" t="s">
        <v>36</v>
      </c>
      <c r="F5356" t="s">
        <v>15</v>
      </c>
      <c r="G5356" t="s">
        <v>906</v>
      </c>
      <c r="H5356">
        <v>3.9567052834733323</v>
      </c>
    </row>
    <row r="5357" spans="1:8" x14ac:dyDescent="0.25">
      <c r="A5357" t="s">
        <v>4708</v>
      </c>
      <c r="B5357" t="s">
        <v>38</v>
      </c>
      <c r="C5357" t="s">
        <v>13</v>
      </c>
      <c r="D5357">
        <v>2060</v>
      </c>
      <c r="E5357" t="s">
        <v>16</v>
      </c>
      <c r="F5357" t="s">
        <v>37</v>
      </c>
      <c r="G5357" t="s">
        <v>906</v>
      </c>
      <c r="H5357">
        <v>49.005420388089256</v>
      </c>
    </row>
    <row r="5358" spans="1:8" x14ac:dyDescent="0.25">
      <c r="A5358" t="s">
        <v>4709</v>
      </c>
      <c r="B5358" t="s">
        <v>38</v>
      </c>
      <c r="C5358" t="s">
        <v>13</v>
      </c>
      <c r="D5358">
        <v>2060</v>
      </c>
      <c r="E5358" t="s">
        <v>17</v>
      </c>
      <c r="F5358" t="s">
        <v>37</v>
      </c>
      <c r="G5358" t="s">
        <v>906</v>
      </c>
      <c r="H5358">
        <v>53.016145307952577</v>
      </c>
    </row>
    <row r="5359" spans="1:8" x14ac:dyDescent="0.25">
      <c r="A5359" t="s">
        <v>4710</v>
      </c>
      <c r="B5359" t="s">
        <v>38</v>
      </c>
      <c r="C5359" t="s">
        <v>13</v>
      </c>
      <c r="D5359">
        <v>2060</v>
      </c>
      <c r="E5359" t="s">
        <v>18</v>
      </c>
      <c r="F5359" t="s">
        <v>37</v>
      </c>
      <c r="G5359" t="s">
        <v>906</v>
      </c>
      <c r="H5359">
        <v>57.120742084149349</v>
      </c>
    </row>
    <row r="5360" spans="1:8" x14ac:dyDescent="0.25">
      <c r="A5360" t="s">
        <v>4711</v>
      </c>
      <c r="B5360" t="s">
        <v>38</v>
      </c>
      <c r="C5360" t="s">
        <v>13</v>
      </c>
      <c r="D5360">
        <v>2060</v>
      </c>
      <c r="E5360" t="s">
        <v>19</v>
      </c>
      <c r="F5360" t="s">
        <v>37</v>
      </c>
      <c r="G5360" t="s">
        <v>906</v>
      </c>
      <c r="H5360">
        <v>60.190277274492665</v>
      </c>
    </row>
    <row r="5361" spans="1:8" x14ac:dyDescent="0.25">
      <c r="A5361" t="s">
        <v>4712</v>
      </c>
      <c r="B5361" t="s">
        <v>38</v>
      </c>
      <c r="C5361" t="s">
        <v>13</v>
      </c>
      <c r="D5361">
        <v>2060</v>
      </c>
      <c r="E5361" t="s">
        <v>20</v>
      </c>
      <c r="F5361" t="s">
        <v>37</v>
      </c>
      <c r="G5361" t="s">
        <v>906</v>
      </c>
      <c r="H5361">
        <v>62.974582726128546</v>
      </c>
    </row>
    <row r="5362" spans="1:8" x14ac:dyDescent="0.25">
      <c r="A5362" t="s">
        <v>4713</v>
      </c>
      <c r="B5362" t="s">
        <v>38</v>
      </c>
      <c r="C5362" t="s">
        <v>13</v>
      </c>
      <c r="D5362">
        <v>2060</v>
      </c>
      <c r="E5362" t="s">
        <v>21</v>
      </c>
      <c r="F5362" t="s">
        <v>37</v>
      </c>
      <c r="G5362" t="s">
        <v>906</v>
      </c>
      <c r="H5362">
        <v>66.345367388953974</v>
      </c>
    </row>
    <row r="5363" spans="1:8" x14ac:dyDescent="0.25">
      <c r="A5363" t="s">
        <v>4714</v>
      </c>
      <c r="B5363" t="s">
        <v>38</v>
      </c>
      <c r="C5363" t="s">
        <v>13</v>
      </c>
      <c r="D5363">
        <v>2060</v>
      </c>
      <c r="E5363" t="s">
        <v>22</v>
      </c>
      <c r="F5363" t="s">
        <v>37</v>
      </c>
      <c r="G5363" t="s">
        <v>906</v>
      </c>
      <c r="H5363">
        <v>70.521857234726554</v>
      </c>
    </row>
    <row r="5364" spans="1:8" x14ac:dyDescent="0.25">
      <c r="A5364" t="s">
        <v>4715</v>
      </c>
      <c r="B5364" t="s">
        <v>38</v>
      </c>
      <c r="C5364" t="s">
        <v>13</v>
      </c>
      <c r="D5364">
        <v>2060</v>
      </c>
      <c r="E5364" t="s">
        <v>23</v>
      </c>
      <c r="F5364" t="s">
        <v>37</v>
      </c>
      <c r="G5364" t="s">
        <v>906</v>
      </c>
      <c r="H5364">
        <v>76.997263565661072</v>
      </c>
    </row>
    <row r="5365" spans="1:8" x14ac:dyDescent="0.25">
      <c r="A5365" t="s">
        <v>4716</v>
      </c>
      <c r="B5365" t="s">
        <v>38</v>
      </c>
      <c r="C5365" t="s">
        <v>13</v>
      </c>
      <c r="D5365">
        <v>2060</v>
      </c>
      <c r="E5365" t="s">
        <v>24</v>
      </c>
      <c r="F5365" t="s">
        <v>37</v>
      </c>
      <c r="G5365" t="s">
        <v>906</v>
      </c>
      <c r="H5365">
        <v>84.247258266195317</v>
      </c>
    </row>
    <row r="5366" spans="1:8" x14ac:dyDescent="0.25">
      <c r="A5366" t="s">
        <v>4717</v>
      </c>
      <c r="B5366" t="s">
        <v>38</v>
      </c>
      <c r="C5366" t="s">
        <v>13</v>
      </c>
      <c r="D5366">
        <v>2060</v>
      </c>
      <c r="E5366" t="s">
        <v>25</v>
      </c>
      <c r="F5366" t="s">
        <v>37</v>
      </c>
      <c r="G5366" t="s">
        <v>906</v>
      </c>
      <c r="H5366">
        <v>91.47144014259294</v>
      </c>
    </row>
    <row r="5367" spans="1:8" x14ac:dyDescent="0.25">
      <c r="A5367" t="s">
        <v>4718</v>
      </c>
      <c r="B5367" t="s">
        <v>38</v>
      </c>
      <c r="C5367" t="s">
        <v>13</v>
      </c>
      <c r="D5367">
        <v>2060</v>
      </c>
      <c r="E5367" t="s">
        <v>26</v>
      </c>
      <c r="F5367" t="s">
        <v>37</v>
      </c>
      <c r="G5367" t="s">
        <v>906</v>
      </c>
      <c r="H5367">
        <v>98.597452960833749</v>
      </c>
    </row>
    <row r="5368" spans="1:8" x14ac:dyDescent="0.25">
      <c r="A5368" t="s">
        <v>4719</v>
      </c>
      <c r="B5368" t="s">
        <v>38</v>
      </c>
      <c r="C5368" t="s">
        <v>13</v>
      </c>
      <c r="D5368">
        <v>2060</v>
      </c>
      <c r="E5368" t="s">
        <v>27</v>
      </c>
      <c r="F5368" t="s">
        <v>37</v>
      </c>
      <c r="G5368" t="s">
        <v>906</v>
      </c>
      <c r="H5368">
        <v>92.380374380777951</v>
      </c>
    </row>
    <row r="5369" spans="1:8" x14ac:dyDescent="0.25">
      <c r="A5369" t="s">
        <v>4720</v>
      </c>
      <c r="B5369" t="s">
        <v>38</v>
      </c>
      <c r="C5369" t="s">
        <v>13</v>
      </c>
      <c r="D5369">
        <v>2060</v>
      </c>
      <c r="E5369" t="s">
        <v>28</v>
      </c>
      <c r="F5369" t="s">
        <v>37</v>
      </c>
      <c r="G5369" t="s">
        <v>906</v>
      </c>
      <c r="H5369">
        <v>107.44347990462266</v>
      </c>
    </row>
    <row r="5370" spans="1:8" x14ac:dyDescent="0.25">
      <c r="A5370" t="s">
        <v>4721</v>
      </c>
      <c r="B5370" t="s">
        <v>38</v>
      </c>
      <c r="C5370" t="s">
        <v>13</v>
      </c>
      <c r="D5370">
        <v>2060</v>
      </c>
      <c r="E5370" t="s">
        <v>29</v>
      </c>
      <c r="F5370" t="s">
        <v>37</v>
      </c>
      <c r="G5370" t="s">
        <v>906</v>
      </c>
      <c r="H5370">
        <v>102.72858778634861</v>
      </c>
    </row>
    <row r="5371" spans="1:8" x14ac:dyDescent="0.25">
      <c r="A5371" t="s">
        <v>4722</v>
      </c>
      <c r="B5371" t="s">
        <v>38</v>
      </c>
      <c r="C5371" t="s">
        <v>13</v>
      </c>
      <c r="D5371">
        <v>2060</v>
      </c>
      <c r="E5371" t="s">
        <v>30</v>
      </c>
      <c r="F5371" t="s">
        <v>37</v>
      </c>
      <c r="G5371" t="s">
        <v>906</v>
      </c>
      <c r="H5371">
        <v>116.17767765538747</v>
      </c>
    </row>
    <row r="5372" spans="1:8" x14ac:dyDescent="0.25">
      <c r="A5372" t="s">
        <v>4723</v>
      </c>
      <c r="B5372" t="s">
        <v>38</v>
      </c>
      <c r="C5372" t="s">
        <v>13</v>
      </c>
      <c r="D5372">
        <v>2060</v>
      </c>
      <c r="E5372" t="s">
        <v>31</v>
      </c>
      <c r="F5372" t="s">
        <v>37</v>
      </c>
      <c r="G5372" t="s">
        <v>906</v>
      </c>
      <c r="H5372">
        <v>123.73168755522948</v>
      </c>
    </row>
    <row r="5373" spans="1:8" x14ac:dyDescent="0.25">
      <c r="A5373" t="s">
        <v>4724</v>
      </c>
      <c r="B5373" t="s">
        <v>38</v>
      </c>
      <c r="C5373" t="s">
        <v>13</v>
      </c>
      <c r="D5373">
        <v>2060</v>
      </c>
      <c r="E5373" t="s">
        <v>32</v>
      </c>
      <c r="F5373" t="s">
        <v>37</v>
      </c>
      <c r="G5373" t="s">
        <v>906</v>
      </c>
      <c r="H5373">
        <v>118.92830998523159</v>
      </c>
    </row>
    <row r="5374" spans="1:8" x14ac:dyDescent="0.25">
      <c r="A5374" t="s">
        <v>4725</v>
      </c>
      <c r="B5374" t="s">
        <v>38</v>
      </c>
      <c r="C5374" t="s">
        <v>13</v>
      </c>
      <c r="D5374">
        <v>2060</v>
      </c>
      <c r="E5374" t="s">
        <v>33</v>
      </c>
      <c r="F5374" t="s">
        <v>37</v>
      </c>
      <c r="G5374" t="s">
        <v>906</v>
      </c>
      <c r="H5374">
        <v>103.64655305192746</v>
      </c>
    </row>
    <row r="5375" spans="1:8" x14ac:dyDescent="0.25">
      <c r="A5375" t="s">
        <v>4726</v>
      </c>
      <c r="B5375" t="s">
        <v>38</v>
      </c>
      <c r="C5375" t="s">
        <v>13</v>
      </c>
      <c r="D5375">
        <v>2060</v>
      </c>
      <c r="E5375" t="s">
        <v>34</v>
      </c>
      <c r="F5375" t="s">
        <v>37</v>
      </c>
      <c r="G5375" t="s">
        <v>906</v>
      </c>
      <c r="H5375">
        <v>74.75134697615357</v>
      </c>
    </row>
    <row r="5376" spans="1:8" x14ac:dyDescent="0.25">
      <c r="A5376" t="s">
        <v>4727</v>
      </c>
      <c r="B5376" t="s">
        <v>38</v>
      </c>
      <c r="C5376" t="s">
        <v>13</v>
      </c>
      <c r="D5376">
        <v>2060</v>
      </c>
      <c r="E5376" t="s">
        <v>35</v>
      </c>
      <c r="F5376" t="s">
        <v>37</v>
      </c>
      <c r="G5376" t="s">
        <v>906</v>
      </c>
      <c r="H5376">
        <v>47.75195014283517</v>
      </c>
    </row>
    <row r="5377" spans="1:8" x14ac:dyDescent="0.25">
      <c r="A5377" t="s">
        <v>4728</v>
      </c>
      <c r="B5377" t="s">
        <v>38</v>
      </c>
      <c r="C5377" t="s">
        <v>13</v>
      </c>
      <c r="D5377">
        <v>2060</v>
      </c>
      <c r="E5377" t="s">
        <v>36</v>
      </c>
      <c r="F5377" t="s">
        <v>37</v>
      </c>
      <c r="G5377" t="s">
        <v>906</v>
      </c>
      <c r="H5377">
        <v>17.637033887903002</v>
      </c>
    </row>
    <row r="5378" spans="1:8" x14ac:dyDescent="0.25">
      <c r="A5378" t="s">
        <v>4729</v>
      </c>
      <c r="B5378" t="s">
        <v>38</v>
      </c>
      <c r="C5378" t="s">
        <v>13</v>
      </c>
      <c r="D5378">
        <v>2060</v>
      </c>
      <c r="E5378" t="s">
        <v>16</v>
      </c>
      <c r="F5378" t="s">
        <v>15</v>
      </c>
      <c r="G5378" t="s">
        <v>949</v>
      </c>
      <c r="H5378">
        <v>55.259487418528749</v>
      </c>
    </row>
    <row r="5379" spans="1:8" x14ac:dyDescent="0.25">
      <c r="A5379" t="s">
        <v>4730</v>
      </c>
      <c r="B5379" t="s">
        <v>38</v>
      </c>
      <c r="C5379" t="s">
        <v>13</v>
      </c>
      <c r="D5379">
        <v>2060</v>
      </c>
      <c r="E5379" t="s">
        <v>17</v>
      </c>
      <c r="F5379" t="s">
        <v>15</v>
      </c>
      <c r="G5379" t="s">
        <v>949</v>
      </c>
      <c r="H5379">
        <v>59.834331263316251</v>
      </c>
    </row>
    <row r="5380" spans="1:8" x14ac:dyDescent="0.25">
      <c r="A5380" t="s">
        <v>4731</v>
      </c>
      <c r="B5380" t="s">
        <v>38</v>
      </c>
      <c r="C5380" t="s">
        <v>13</v>
      </c>
      <c r="D5380">
        <v>2060</v>
      </c>
      <c r="E5380" t="s">
        <v>18</v>
      </c>
      <c r="F5380" t="s">
        <v>15</v>
      </c>
      <c r="G5380" t="s">
        <v>949</v>
      </c>
      <c r="H5380">
        <v>64.379854591673308</v>
      </c>
    </row>
    <row r="5381" spans="1:8" x14ac:dyDescent="0.25">
      <c r="A5381" t="s">
        <v>4732</v>
      </c>
      <c r="B5381" t="s">
        <v>38</v>
      </c>
      <c r="C5381" t="s">
        <v>13</v>
      </c>
      <c r="D5381">
        <v>2060</v>
      </c>
      <c r="E5381" t="s">
        <v>19</v>
      </c>
      <c r="F5381" t="s">
        <v>15</v>
      </c>
      <c r="G5381" t="s">
        <v>949</v>
      </c>
      <c r="H5381">
        <v>67.774825349366651</v>
      </c>
    </row>
    <row r="5382" spans="1:8" x14ac:dyDescent="0.25">
      <c r="A5382" t="s">
        <v>4733</v>
      </c>
      <c r="B5382" t="s">
        <v>38</v>
      </c>
      <c r="C5382" t="s">
        <v>13</v>
      </c>
      <c r="D5382">
        <v>2060</v>
      </c>
      <c r="E5382" t="s">
        <v>20</v>
      </c>
      <c r="F5382" t="s">
        <v>15</v>
      </c>
      <c r="G5382" t="s">
        <v>949</v>
      </c>
      <c r="H5382">
        <v>70.950028344009894</v>
      </c>
    </row>
    <row r="5383" spans="1:8" x14ac:dyDescent="0.25">
      <c r="A5383" t="s">
        <v>4734</v>
      </c>
      <c r="B5383" t="s">
        <v>38</v>
      </c>
      <c r="C5383" t="s">
        <v>13</v>
      </c>
      <c r="D5383">
        <v>2060</v>
      </c>
      <c r="E5383" t="s">
        <v>21</v>
      </c>
      <c r="F5383" t="s">
        <v>15</v>
      </c>
      <c r="G5383" t="s">
        <v>949</v>
      </c>
      <c r="H5383">
        <v>74.500960192669837</v>
      </c>
    </row>
    <row r="5384" spans="1:8" x14ac:dyDescent="0.25">
      <c r="A5384" t="s">
        <v>4735</v>
      </c>
      <c r="B5384" t="s">
        <v>38</v>
      </c>
      <c r="C5384" t="s">
        <v>13</v>
      </c>
      <c r="D5384">
        <v>2060</v>
      </c>
      <c r="E5384" t="s">
        <v>22</v>
      </c>
      <c r="F5384" t="s">
        <v>15</v>
      </c>
      <c r="G5384" t="s">
        <v>949</v>
      </c>
      <c r="H5384">
        <v>79.322468496071707</v>
      </c>
    </row>
    <row r="5385" spans="1:8" x14ac:dyDescent="0.25">
      <c r="A5385" t="s">
        <v>4736</v>
      </c>
      <c r="B5385" t="s">
        <v>38</v>
      </c>
      <c r="C5385" t="s">
        <v>13</v>
      </c>
      <c r="D5385">
        <v>2060</v>
      </c>
      <c r="E5385" t="s">
        <v>23</v>
      </c>
      <c r="F5385" t="s">
        <v>15</v>
      </c>
      <c r="G5385" t="s">
        <v>949</v>
      </c>
      <c r="H5385">
        <v>86.737766924097912</v>
      </c>
    </row>
    <row r="5386" spans="1:8" x14ac:dyDescent="0.25">
      <c r="A5386" t="s">
        <v>4737</v>
      </c>
      <c r="B5386" t="s">
        <v>38</v>
      </c>
      <c r="C5386" t="s">
        <v>13</v>
      </c>
      <c r="D5386">
        <v>2060</v>
      </c>
      <c r="E5386" t="s">
        <v>24</v>
      </c>
      <c r="F5386" t="s">
        <v>15</v>
      </c>
      <c r="G5386" t="s">
        <v>949</v>
      </c>
      <c r="H5386">
        <v>94.904242154154431</v>
      </c>
    </row>
    <row r="5387" spans="1:8" x14ac:dyDescent="0.25">
      <c r="A5387" t="s">
        <v>4738</v>
      </c>
      <c r="B5387" t="s">
        <v>38</v>
      </c>
      <c r="C5387" t="s">
        <v>13</v>
      </c>
      <c r="D5387">
        <v>2060</v>
      </c>
      <c r="E5387" t="s">
        <v>25</v>
      </c>
      <c r="F5387" t="s">
        <v>15</v>
      </c>
      <c r="G5387" t="s">
        <v>949</v>
      </c>
      <c r="H5387">
        <v>102.88170716692359</v>
      </c>
    </row>
    <row r="5388" spans="1:8" x14ac:dyDescent="0.25">
      <c r="A5388" t="s">
        <v>4739</v>
      </c>
      <c r="B5388" t="s">
        <v>38</v>
      </c>
      <c r="C5388" t="s">
        <v>13</v>
      </c>
      <c r="D5388">
        <v>2060</v>
      </c>
      <c r="E5388" t="s">
        <v>26</v>
      </c>
      <c r="F5388" t="s">
        <v>15</v>
      </c>
      <c r="G5388" t="s">
        <v>949</v>
      </c>
      <c r="H5388">
        <v>109.92663801863247</v>
      </c>
    </row>
    <row r="5389" spans="1:8" x14ac:dyDescent="0.25">
      <c r="A5389" t="s">
        <v>4740</v>
      </c>
      <c r="B5389" t="s">
        <v>38</v>
      </c>
      <c r="C5389" t="s">
        <v>13</v>
      </c>
      <c r="D5389">
        <v>2060</v>
      </c>
      <c r="E5389" t="s">
        <v>27</v>
      </c>
      <c r="F5389" t="s">
        <v>15</v>
      </c>
      <c r="G5389" t="s">
        <v>949</v>
      </c>
      <c r="H5389">
        <v>103.30407702077319</v>
      </c>
    </row>
    <row r="5390" spans="1:8" x14ac:dyDescent="0.25">
      <c r="A5390" t="s">
        <v>4741</v>
      </c>
      <c r="B5390" t="s">
        <v>38</v>
      </c>
      <c r="C5390" t="s">
        <v>13</v>
      </c>
      <c r="D5390">
        <v>2060</v>
      </c>
      <c r="E5390" t="s">
        <v>28</v>
      </c>
      <c r="F5390" t="s">
        <v>15</v>
      </c>
      <c r="G5390" t="s">
        <v>949</v>
      </c>
      <c r="H5390">
        <v>117.95603486610592</v>
      </c>
    </row>
    <row r="5391" spans="1:8" x14ac:dyDescent="0.25">
      <c r="A5391" t="s">
        <v>4742</v>
      </c>
      <c r="B5391" t="s">
        <v>38</v>
      </c>
      <c r="C5391" t="s">
        <v>13</v>
      </c>
      <c r="D5391">
        <v>2060</v>
      </c>
      <c r="E5391" t="s">
        <v>29</v>
      </c>
      <c r="F5391" t="s">
        <v>15</v>
      </c>
      <c r="G5391" t="s">
        <v>949</v>
      </c>
      <c r="H5391">
        <v>112.07470800324754</v>
      </c>
    </row>
    <row r="5392" spans="1:8" x14ac:dyDescent="0.25">
      <c r="A5392" t="s">
        <v>4743</v>
      </c>
      <c r="B5392" t="s">
        <v>38</v>
      </c>
      <c r="C5392" t="s">
        <v>13</v>
      </c>
      <c r="D5392">
        <v>2060</v>
      </c>
      <c r="E5392" t="s">
        <v>30</v>
      </c>
      <c r="F5392" t="s">
        <v>15</v>
      </c>
      <c r="G5392" t="s">
        <v>949</v>
      </c>
      <c r="H5392">
        <v>120.743883527146</v>
      </c>
    </row>
    <row r="5393" spans="1:8" x14ac:dyDescent="0.25">
      <c r="A5393" t="s">
        <v>4744</v>
      </c>
      <c r="B5393" t="s">
        <v>38</v>
      </c>
      <c r="C5393" t="s">
        <v>13</v>
      </c>
      <c r="D5393">
        <v>2060</v>
      </c>
      <c r="E5393" t="s">
        <v>31</v>
      </c>
      <c r="F5393" t="s">
        <v>15</v>
      </c>
      <c r="G5393" t="s">
        <v>949</v>
      </c>
      <c r="H5393">
        <v>118.85052152557392</v>
      </c>
    </row>
    <row r="5394" spans="1:8" x14ac:dyDescent="0.25">
      <c r="A5394" t="s">
        <v>4745</v>
      </c>
      <c r="B5394" t="s">
        <v>38</v>
      </c>
      <c r="C5394" t="s">
        <v>13</v>
      </c>
      <c r="D5394">
        <v>2060</v>
      </c>
      <c r="E5394" t="s">
        <v>32</v>
      </c>
      <c r="F5394" t="s">
        <v>15</v>
      </c>
      <c r="G5394" t="s">
        <v>949</v>
      </c>
      <c r="H5394">
        <v>101.90915118012235</v>
      </c>
    </row>
    <row r="5395" spans="1:8" x14ac:dyDescent="0.25">
      <c r="A5395" t="s">
        <v>4746</v>
      </c>
      <c r="B5395" t="s">
        <v>38</v>
      </c>
      <c r="C5395" t="s">
        <v>13</v>
      </c>
      <c r="D5395">
        <v>2060</v>
      </c>
      <c r="E5395" t="s">
        <v>33</v>
      </c>
      <c r="F5395" t="s">
        <v>15</v>
      </c>
      <c r="G5395" t="s">
        <v>949</v>
      </c>
      <c r="H5395">
        <v>74.65929812308228</v>
      </c>
    </row>
    <row r="5396" spans="1:8" x14ac:dyDescent="0.25">
      <c r="A5396" t="s">
        <v>4747</v>
      </c>
      <c r="B5396" t="s">
        <v>38</v>
      </c>
      <c r="C5396" t="s">
        <v>13</v>
      </c>
      <c r="D5396">
        <v>2060</v>
      </c>
      <c r="E5396" t="s">
        <v>34</v>
      </c>
      <c r="F5396" t="s">
        <v>15</v>
      </c>
      <c r="G5396" t="s">
        <v>949</v>
      </c>
      <c r="H5396">
        <v>41.01049304333965</v>
      </c>
    </row>
    <row r="5397" spans="1:8" x14ac:dyDescent="0.25">
      <c r="A5397" t="s">
        <v>4748</v>
      </c>
      <c r="B5397" t="s">
        <v>38</v>
      </c>
      <c r="C5397" t="s">
        <v>13</v>
      </c>
      <c r="D5397">
        <v>2060</v>
      </c>
      <c r="E5397" t="s">
        <v>35</v>
      </c>
      <c r="F5397" t="s">
        <v>15</v>
      </c>
      <c r="G5397" t="s">
        <v>949</v>
      </c>
      <c r="H5397">
        <v>17.756283174710131</v>
      </c>
    </row>
    <row r="5398" spans="1:8" x14ac:dyDescent="0.25">
      <c r="A5398" t="s">
        <v>4749</v>
      </c>
      <c r="B5398" t="s">
        <v>38</v>
      </c>
      <c r="C5398" t="s">
        <v>13</v>
      </c>
      <c r="D5398">
        <v>2060</v>
      </c>
      <c r="E5398" t="s">
        <v>36</v>
      </c>
      <c r="F5398" t="s">
        <v>15</v>
      </c>
      <c r="G5398" t="s">
        <v>949</v>
      </c>
      <c r="H5398">
        <v>3.9645597133475854</v>
      </c>
    </row>
    <row r="5399" spans="1:8" x14ac:dyDescent="0.25">
      <c r="A5399" t="s">
        <v>4750</v>
      </c>
      <c r="B5399" t="s">
        <v>38</v>
      </c>
      <c r="C5399" t="s">
        <v>13</v>
      </c>
      <c r="D5399">
        <v>2060</v>
      </c>
      <c r="E5399" t="s">
        <v>16</v>
      </c>
      <c r="F5399" t="s">
        <v>37</v>
      </c>
      <c r="G5399" t="s">
        <v>949</v>
      </c>
      <c r="H5399">
        <v>52.131591904272412</v>
      </c>
    </row>
    <row r="5400" spans="1:8" x14ac:dyDescent="0.25">
      <c r="A5400" t="s">
        <v>4751</v>
      </c>
      <c r="B5400" t="s">
        <v>38</v>
      </c>
      <c r="C5400" t="s">
        <v>13</v>
      </c>
      <c r="D5400">
        <v>2060</v>
      </c>
      <c r="E5400" t="s">
        <v>17</v>
      </c>
      <c r="F5400" t="s">
        <v>37</v>
      </c>
      <c r="G5400" t="s">
        <v>949</v>
      </c>
      <c r="H5400">
        <v>56.447482323883257</v>
      </c>
    </row>
    <row r="5401" spans="1:8" x14ac:dyDescent="0.25">
      <c r="A5401" t="s">
        <v>4752</v>
      </c>
      <c r="B5401" t="s">
        <v>38</v>
      </c>
      <c r="C5401" t="s">
        <v>13</v>
      </c>
      <c r="D5401">
        <v>2060</v>
      </c>
      <c r="E5401" t="s">
        <v>18</v>
      </c>
      <c r="F5401" t="s">
        <v>37</v>
      </c>
      <c r="G5401" t="s">
        <v>949</v>
      </c>
      <c r="H5401">
        <v>60.796569305669486</v>
      </c>
    </row>
    <row r="5402" spans="1:8" x14ac:dyDescent="0.25">
      <c r="A5402" t="s">
        <v>4753</v>
      </c>
      <c r="B5402" t="s">
        <v>38</v>
      </c>
      <c r="C5402" t="s">
        <v>13</v>
      </c>
      <c r="D5402">
        <v>2060</v>
      </c>
      <c r="E5402" t="s">
        <v>19</v>
      </c>
      <c r="F5402" t="s">
        <v>37</v>
      </c>
      <c r="G5402" t="s">
        <v>949</v>
      </c>
      <c r="H5402">
        <v>64.002581128310652</v>
      </c>
    </row>
    <row r="5403" spans="1:8" x14ac:dyDescent="0.25">
      <c r="A5403" t="s">
        <v>4754</v>
      </c>
      <c r="B5403" t="s">
        <v>38</v>
      </c>
      <c r="C5403" t="s">
        <v>13</v>
      </c>
      <c r="D5403">
        <v>2060</v>
      </c>
      <c r="E5403" t="s">
        <v>20</v>
      </c>
      <c r="F5403" t="s">
        <v>37</v>
      </c>
      <c r="G5403" t="s">
        <v>949</v>
      </c>
      <c r="H5403">
        <v>67.001057129037207</v>
      </c>
    </row>
    <row r="5404" spans="1:8" x14ac:dyDescent="0.25">
      <c r="A5404" t="s">
        <v>4755</v>
      </c>
      <c r="B5404" t="s">
        <v>38</v>
      </c>
      <c r="C5404" t="s">
        <v>13</v>
      </c>
      <c r="D5404">
        <v>2060</v>
      </c>
      <c r="E5404" t="s">
        <v>21</v>
      </c>
      <c r="F5404" t="s">
        <v>37</v>
      </c>
      <c r="G5404" t="s">
        <v>949</v>
      </c>
      <c r="H5404">
        <v>70.424703692747684</v>
      </c>
    </row>
    <row r="5405" spans="1:8" x14ac:dyDescent="0.25">
      <c r="A5405" t="s">
        <v>4756</v>
      </c>
      <c r="B5405" t="s">
        <v>38</v>
      </c>
      <c r="C5405" t="s">
        <v>13</v>
      </c>
      <c r="D5405">
        <v>2060</v>
      </c>
      <c r="E5405" t="s">
        <v>22</v>
      </c>
      <c r="F5405" t="s">
        <v>37</v>
      </c>
      <c r="G5405" t="s">
        <v>949</v>
      </c>
      <c r="H5405">
        <v>75.283239255988377</v>
      </c>
    </row>
    <row r="5406" spans="1:8" x14ac:dyDescent="0.25">
      <c r="A5406" t="s">
        <v>4757</v>
      </c>
      <c r="B5406" t="s">
        <v>38</v>
      </c>
      <c r="C5406" t="s">
        <v>13</v>
      </c>
      <c r="D5406">
        <v>2060</v>
      </c>
      <c r="E5406" t="s">
        <v>23</v>
      </c>
      <c r="F5406" t="s">
        <v>37</v>
      </c>
      <c r="G5406" t="s">
        <v>949</v>
      </c>
      <c r="H5406">
        <v>82.403176654969783</v>
      </c>
    </row>
    <row r="5407" spans="1:8" x14ac:dyDescent="0.25">
      <c r="A5407" t="s">
        <v>4758</v>
      </c>
      <c r="B5407" t="s">
        <v>38</v>
      </c>
      <c r="C5407" t="s">
        <v>13</v>
      </c>
      <c r="D5407">
        <v>2060</v>
      </c>
      <c r="E5407" t="s">
        <v>24</v>
      </c>
      <c r="F5407" t="s">
        <v>37</v>
      </c>
      <c r="G5407" t="s">
        <v>949</v>
      </c>
      <c r="H5407">
        <v>90.161816061430358</v>
      </c>
    </row>
    <row r="5408" spans="1:8" x14ac:dyDescent="0.25">
      <c r="A5408" t="s">
        <v>4759</v>
      </c>
      <c r="B5408" t="s">
        <v>38</v>
      </c>
      <c r="C5408" t="s">
        <v>13</v>
      </c>
      <c r="D5408">
        <v>2060</v>
      </c>
      <c r="E5408" t="s">
        <v>25</v>
      </c>
      <c r="F5408" t="s">
        <v>37</v>
      </c>
      <c r="G5408" t="s">
        <v>949</v>
      </c>
      <c r="H5408">
        <v>97.643293313703396</v>
      </c>
    </row>
    <row r="5409" spans="1:8" x14ac:dyDescent="0.25">
      <c r="A5409" t="s">
        <v>4760</v>
      </c>
      <c r="B5409" t="s">
        <v>38</v>
      </c>
      <c r="C5409" t="s">
        <v>13</v>
      </c>
      <c r="D5409">
        <v>2060</v>
      </c>
      <c r="E5409" t="s">
        <v>26</v>
      </c>
      <c r="F5409" t="s">
        <v>37</v>
      </c>
      <c r="G5409" t="s">
        <v>949</v>
      </c>
      <c r="H5409">
        <v>104.65328787987839</v>
      </c>
    </row>
    <row r="5410" spans="1:8" x14ac:dyDescent="0.25">
      <c r="A5410" t="s">
        <v>4761</v>
      </c>
      <c r="B5410" t="s">
        <v>38</v>
      </c>
      <c r="C5410" t="s">
        <v>13</v>
      </c>
      <c r="D5410">
        <v>2060</v>
      </c>
      <c r="E5410" t="s">
        <v>27</v>
      </c>
      <c r="F5410" t="s">
        <v>37</v>
      </c>
      <c r="G5410" t="s">
        <v>949</v>
      </c>
      <c r="H5410">
        <v>99.00290454646472</v>
      </c>
    </row>
    <row r="5411" spans="1:8" x14ac:dyDescent="0.25">
      <c r="A5411" t="s">
        <v>4762</v>
      </c>
      <c r="B5411" t="s">
        <v>38</v>
      </c>
      <c r="C5411" t="s">
        <v>13</v>
      </c>
      <c r="D5411">
        <v>2060</v>
      </c>
      <c r="E5411" t="s">
        <v>28</v>
      </c>
      <c r="F5411" t="s">
        <v>37</v>
      </c>
      <c r="G5411" t="s">
        <v>949</v>
      </c>
      <c r="H5411">
        <v>115.20170517275839</v>
      </c>
    </row>
    <row r="5412" spans="1:8" x14ac:dyDescent="0.25">
      <c r="A5412" t="s">
        <v>4763</v>
      </c>
      <c r="B5412" t="s">
        <v>38</v>
      </c>
      <c r="C5412" t="s">
        <v>13</v>
      </c>
      <c r="D5412">
        <v>2060</v>
      </c>
      <c r="E5412" t="s">
        <v>29</v>
      </c>
      <c r="F5412" t="s">
        <v>37</v>
      </c>
      <c r="G5412" t="s">
        <v>949</v>
      </c>
      <c r="H5412">
        <v>111.75747126630166</v>
      </c>
    </row>
    <row r="5413" spans="1:8" x14ac:dyDescent="0.25">
      <c r="A5413" t="s">
        <v>4764</v>
      </c>
      <c r="B5413" t="s">
        <v>38</v>
      </c>
      <c r="C5413" t="s">
        <v>13</v>
      </c>
      <c r="D5413">
        <v>2060</v>
      </c>
      <c r="E5413" t="s">
        <v>30</v>
      </c>
      <c r="F5413" t="s">
        <v>37</v>
      </c>
      <c r="G5413" t="s">
        <v>949</v>
      </c>
      <c r="H5413">
        <v>124.93706175932972</v>
      </c>
    </row>
    <row r="5414" spans="1:8" x14ac:dyDescent="0.25">
      <c r="A5414" t="s">
        <v>4765</v>
      </c>
      <c r="B5414" t="s">
        <v>38</v>
      </c>
      <c r="C5414" t="s">
        <v>13</v>
      </c>
      <c r="D5414">
        <v>2060</v>
      </c>
      <c r="E5414" t="s">
        <v>31</v>
      </c>
      <c r="F5414" t="s">
        <v>37</v>
      </c>
      <c r="G5414" t="s">
        <v>949</v>
      </c>
      <c r="H5414">
        <v>129.9646830663803</v>
      </c>
    </row>
    <row r="5415" spans="1:8" x14ac:dyDescent="0.25">
      <c r="A5415" t="s">
        <v>4766</v>
      </c>
      <c r="B5415" t="s">
        <v>38</v>
      </c>
      <c r="C5415" t="s">
        <v>13</v>
      </c>
      <c r="D5415">
        <v>2060</v>
      </c>
      <c r="E5415" t="s">
        <v>32</v>
      </c>
      <c r="F5415" t="s">
        <v>37</v>
      </c>
      <c r="G5415" t="s">
        <v>949</v>
      </c>
      <c r="H5415">
        <v>122.59035188841085</v>
      </c>
    </row>
    <row r="5416" spans="1:8" x14ac:dyDescent="0.25">
      <c r="A5416" t="s">
        <v>4767</v>
      </c>
      <c r="B5416" t="s">
        <v>38</v>
      </c>
      <c r="C5416" t="s">
        <v>13</v>
      </c>
      <c r="D5416">
        <v>2060</v>
      </c>
      <c r="E5416" t="s">
        <v>33</v>
      </c>
      <c r="F5416" t="s">
        <v>37</v>
      </c>
      <c r="G5416" t="s">
        <v>949</v>
      </c>
      <c r="H5416">
        <v>105.62307575495062</v>
      </c>
    </row>
    <row r="5417" spans="1:8" x14ac:dyDescent="0.25">
      <c r="A5417" t="s">
        <v>4768</v>
      </c>
      <c r="B5417" t="s">
        <v>38</v>
      </c>
      <c r="C5417" t="s">
        <v>13</v>
      </c>
      <c r="D5417">
        <v>2060</v>
      </c>
      <c r="E5417" t="s">
        <v>34</v>
      </c>
      <c r="F5417" t="s">
        <v>37</v>
      </c>
      <c r="G5417" t="s">
        <v>949</v>
      </c>
      <c r="H5417">
        <v>75.620275562019017</v>
      </c>
    </row>
    <row r="5418" spans="1:8" x14ac:dyDescent="0.25">
      <c r="A5418" t="s">
        <v>4769</v>
      </c>
      <c r="B5418" t="s">
        <v>38</v>
      </c>
      <c r="C5418" t="s">
        <v>13</v>
      </c>
      <c r="D5418">
        <v>2060</v>
      </c>
      <c r="E5418" t="s">
        <v>35</v>
      </c>
      <c r="F5418" t="s">
        <v>37</v>
      </c>
      <c r="G5418" t="s">
        <v>949</v>
      </c>
      <c r="H5418">
        <v>48.062404254538549</v>
      </c>
    </row>
    <row r="5419" spans="1:8" x14ac:dyDescent="0.25">
      <c r="A5419" t="s">
        <v>4770</v>
      </c>
      <c r="B5419" t="s">
        <v>38</v>
      </c>
      <c r="C5419" t="s">
        <v>13</v>
      </c>
      <c r="D5419">
        <v>2060</v>
      </c>
      <c r="E5419" t="s">
        <v>36</v>
      </c>
      <c r="F5419" t="s">
        <v>37</v>
      </c>
      <c r="G5419" t="s">
        <v>949</v>
      </c>
      <c r="H5419">
        <v>17.70451443260815</v>
      </c>
    </row>
    <row r="5420" spans="1:8" x14ac:dyDescent="0.25">
      <c r="A5420" t="s">
        <v>4771</v>
      </c>
      <c r="B5420" t="s">
        <v>12</v>
      </c>
      <c r="C5420" t="s">
        <v>13</v>
      </c>
      <c r="D5420">
        <v>2060</v>
      </c>
      <c r="E5420" t="s">
        <v>16</v>
      </c>
      <c r="F5420" t="s">
        <v>15</v>
      </c>
      <c r="G5420" t="s">
        <v>906</v>
      </c>
      <c r="H5420">
        <v>67.102737079442875</v>
      </c>
    </row>
    <row r="5421" spans="1:8" x14ac:dyDescent="0.25">
      <c r="A5421" t="s">
        <v>4772</v>
      </c>
      <c r="B5421" t="s">
        <v>12</v>
      </c>
      <c r="C5421" t="s">
        <v>13</v>
      </c>
      <c r="D5421">
        <v>2060</v>
      </c>
      <c r="E5421" t="s">
        <v>17</v>
      </c>
      <c r="F5421" t="s">
        <v>15</v>
      </c>
      <c r="G5421" t="s">
        <v>906</v>
      </c>
      <c r="H5421">
        <v>70.706494538125568</v>
      </c>
    </row>
    <row r="5422" spans="1:8" x14ac:dyDescent="0.25">
      <c r="A5422" t="s">
        <v>4773</v>
      </c>
      <c r="B5422" t="s">
        <v>12</v>
      </c>
      <c r="C5422" t="s">
        <v>13</v>
      </c>
      <c r="D5422">
        <v>2060</v>
      </c>
      <c r="E5422" t="s">
        <v>18</v>
      </c>
      <c r="F5422" t="s">
        <v>15</v>
      </c>
      <c r="G5422" t="s">
        <v>906</v>
      </c>
      <c r="H5422">
        <v>74.40417492842775</v>
      </c>
    </row>
    <row r="5423" spans="1:8" x14ac:dyDescent="0.25">
      <c r="A5423" t="s">
        <v>4774</v>
      </c>
      <c r="B5423" t="s">
        <v>12</v>
      </c>
      <c r="C5423" t="s">
        <v>13</v>
      </c>
      <c r="D5423">
        <v>2060</v>
      </c>
      <c r="E5423" t="s">
        <v>19</v>
      </c>
      <c r="F5423" t="s">
        <v>15</v>
      </c>
      <c r="G5423" t="s">
        <v>906</v>
      </c>
      <c r="H5423">
        <v>75.984181809349607</v>
      </c>
    </row>
    <row r="5424" spans="1:8" x14ac:dyDescent="0.25">
      <c r="A5424" t="s">
        <v>4775</v>
      </c>
      <c r="B5424" t="s">
        <v>12</v>
      </c>
      <c r="C5424" t="s">
        <v>13</v>
      </c>
      <c r="D5424">
        <v>2060</v>
      </c>
      <c r="E5424" t="s">
        <v>20</v>
      </c>
      <c r="F5424" t="s">
        <v>15</v>
      </c>
      <c r="G5424" t="s">
        <v>906</v>
      </c>
      <c r="H5424">
        <v>78.535638405419732</v>
      </c>
    </row>
    <row r="5425" spans="1:8" x14ac:dyDescent="0.25">
      <c r="A5425" t="s">
        <v>4776</v>
      </c>
      <c r="B5425" t="s">
        <v>12</v>
      </c>
      <c r="C5425" t="s">
        <v>13</v>
      </c>
      <c r="D5425">
        <v>2060</v>
      </c>
      <c r="E5425" t="s">
        <v>21</v>
      </c>
      <c r="F5425" t="s">
        <v>15</v>
      </c>
      <c r="G5425" t="s">
        <v>906</v>
      </c>
      <c r="H5425">
        <v>82.891114354820118</v>
      </c>
    </row>
    <row r="5426" spans="1:8" x14ac:dyDescent="0.25">
      <c r="A5426" t="s">
        <v>4777</v>
      </c>
      <c r="B5426" t="s">
        <v>12</v>
      </c>
      <c r="C5426" t="s">
        <v>13</v>
      </c>
      <c r="D5426">
        <v>2060</v>
      </c>
      <c r="E5426" t="s">
        <v>22</v>
      </c>
      <c r="F5426" t="s">
        <v>15</v>
      </c>
      <c r="G5426" t="s">
        <v>906</v>
      </c>
      <c r="H5426">
        <v>87.925554206978077</v>
      </c>
    </row>
    <row r="5427" spans="1:8" x14ac:dyDescent="0.25">
      <c r="A5427" t="s">
        <v>4778</v>
      </c>
      <c r="B5427" t="s">
        <v>12</v>
      </c>
      <c r="C5427" t="s">
        <v>13</v>
      </c>
      <c r="D5427">
        <v>2060</v>
      </c>
      <c r="E5427" t="s">
        <v>23</v>
      </c>
      <c r="F5427" t="s">
        <v>15</v>
      </c>
      <c r="G5427" t="s">
        <v>906</v>
      </c>
      <c r="H5427">
        <v>93.463686631318907</v>
      </c>
    </row>
    <row r="5428" spans="1:8" x14ac:dyDescent="0.25">
      <c r="A5428" t="s">
        <v>4779</v>
      </c>
      <c r="B5428" t="s">
        <v>12</v>
      </c>
      <c r="C5428" t="s">
        <v>13</v>
      </c>
      <c r="D5428">
        <v>2060</v>
      </c>
      <c r="E5428" t="s">
        <v>24</v>
      </c>
      <c r="F5428" t="s">
        <v>15</v>
      </c>
      <c r="G5428" t="s">
        <v>906</v>
      </c>
      <c r="H5428">
        <v>99.609225120121238</v>
      </c>
    </row>
    <row r="5429" spans="1:8" x14ac:dyDescent="0.25">
      <c r="A5429" t="s">
        <v>4780</v>
      </c>
      <c r="B5429" t="s">
        <v>12</v>
      </c>
      <c r="C5429" t="s">
        <v>13</v>
      </c>
      <c r="D5429">
        <v>2060</v>
      </c>
      <c r="E5429" t="s">
        <v>25</v>
      </c>
      <c r="F5429" t="s">
        <v>15</v>
      </c>
      <c r="G5429" t="s">
        <v>906</v>
      </c>
      <c r="H5429">
        <v>103.48982963581895</v>
      </c>
    </row>
    <row r="5430" spans="1:8" x14ac:dyDescent="0.25">
      <c r="A5430" t="s">
        <v>4781</v>
      </c>
      <c r="B5430" t="s">
        <v>12</v>
      </c>
      <c r="C5430" t="s">
        <v>13</v>
      </c>
      <c r="D5430">
        <v>2060</v>
      </c>
      <c r="E5430" t="s">
        <v>26</v>
      </c>
      <c r="F5430" t="s">
        <v>15</v>
      </c>
      <c r="G5430" t="s">
        <v>906</v>
      </c>
      <c r="H5430">
        <v>110.02760876527785</v>
      </c>
    </row>
    <row r="5431" spans="1:8" x14ac:dyDescent="0.25">
      <c r="A5431" t="s">
        <v>4782</v>
      </c>
      <c r="B5431" t="s">
        <v>12</v>
      </c>
      <c r="C5431" t="s">
        <v>13</v>
      </c>
      <c r="D5431">
        <v>2060</v>
      </c>
      <c r="E5431" t="s">
        <v>27</v>
      </c>
      <c r="F5431" t="s">
        <v>15</v>
      </c>
      <c r="G5431" t="s">
        <v>906</v>
      </c>
      <c r="H5431">
        <v>101.27574899292078</v>
      </c>
    </row>
    <row r="5432" spans="1:8" x14ac:dyDescent="0.25">
      <c r="A5432" t="s">
        <v>4783</v>
      </c>
      <c r="B5432" t="s">
        <v>12</v>
      </c>
      <c r="C5432" t="s">
        <v>13</v>
      </c>
      <c r="D5432">
        <v>2060</v>
      </c>
      <c r="E5432" t="s">
        <v>28</v>
      </c>
      <c r="F5432" t="s">
        <v>15</v>
      </c>
      <c r="G5432" t="s">
        <v>906</v>
      </c>
      <c r="H5432">
        <v>113.35537275572628</v>
      </c>
    </row>
    <row r="5433" spans="1:8" x14ac:dyDescent="0.25">
      <c r="A5433" t="s">
        <v>4784</v>
      </c>
      <c r="B5433" t="s">
        <v>12</v>
      </c>
      <c r="C5433" t="s">
        <v>13</v>
      </c>
      <c r="D5433">
        <v>2060</v>
      </c>
      <c r="E5433" t="s">
        <v>29</v>
      </c>
      <c r="F5433" t="s">
        <v>15</v>
      </c>
      <c r="G5433" t="s">
        <v>906</v>
      </c>
      <c r="H5433">
        <v>103.94587142697668</v>
      </c>
    </row>
    <row r="5434" spans="1:8" x14ac:dyDescent="0.25">
      <c r="A5434" t="s">
        <v>4785</v>
      </c>
      <c r="B5434" t="s">
        <v>12</v>
      </c>
      <c r="C5434" t="s">
        <v>13</v>
      </c>
      <c r="D5434">
        <v>2060</v>
      </c>
      <c r="E5434" t="s">
        <v>30</v>
      </c>
      <c r="F5434" t="s">
        <v>15</v>
      </c>
      <c r="G5434" t="s">
        <v>906</v>
      </c>
      <c r="H5434">
        <v>109.04647939487475</v>
      </c>
    </row>
    <row r="5435" spans="1:8" x14ac:dyDescent="0.25">
      <c r="A5435" t="s">
        <v>4786</v>
      </c>
      <c r="B5435" t="s">
        <v>12</v>
      </c>
      <c r="C5435" t="s">
        <v>13</v>
      </c>
      <c r="D5435">
        <v>2060</v>
      </c>
      <c r="E5435" t="s">
        <v>31</v>
      </c>
      <c r="F5435" t="s">
        <v>15</v>
      </c>
      <c r="G5435" t="s">
        <v>906</v>
      </c>
      <c r="H5435">
        <v>103.71962991531157</v>
      </c>
    </row>
    <row r="5436" spans="1:8" x14ac:dyDescent="0.25">
      <c r="A5436" t="s">
        <v>4787</v>
      </c>
      <c r="B5436" t="s">
        <v>12</v>
      </c>
      <c r="C5436" t="s">
        <v>13</v>
      </c>
      <c r="D5436">
        <v>2060</v>
      </c>
      <c r="E5436" t="s">
        <v>32</v>
      </c>
      <c r="F5436" t="s">
        <v>15</v>
      </c>
      <c r="G5436" t="s">
        <v>906</v>
      </c>
      <c r="H5436">
        <v>82.922051770977546</v>
      </c>
    </row>
    <row r="5437" spans="1:8" x14ac:dyDescent="0.25">
      <c r="A5437" t="s">
        <v>4788</v>
      </c>
      <c r="B5437" t="s">
        <v>12</v>
      </c>
      <c r="C5437" t="s">
        <v>13</v>
      </c>
      <c r="D5437">
        <v>2060</v>
      </c>
      <c r="E5437" t="s">
        <v>33</v>
      </c>
      <c r="F5437" t="s">
        <v>15</v>
      </c>
      <c r="G5437" t="s">
        <v>906</v>
      </c>
      <c r="H5437">
        <v>54.201719325292835</v>
      </c>
    </row>
    <row r="5438" spans="1:8" x14ac:dyDescent="0.25">
      <c r="A5438" t="s">
        <v>4789</v>
      </c>
      <c r="B5438" t="s">
        <v>12</v>
      </c>
      <c r="C5438" t="s">
        <v>13</v>
      </c>
      <c r="D5438">
        <v>2060</v>
      </c>
      <c r="E5438" t="s">
        <v>34</v>
      </c>
      <c r="F5438" t="s">
        <v>15</v>
      </c>
      <c r="G5438" t="s">
        <v>906</v>
      </c>
      <c r="H5438">
        <v>25.303938463815339</v>
      </c>
    </row>
    <row r="5439" spans="1:8" x14ac:dyDescent="0.25">
      <c r="A5439" t="s">
        <v>4790</v>
      </c>
      <c r="B5439" t="s">
        <v>12</v>
      </c>
      <c r="C5439" t="s">
        <v>13</v>
      </c>
      <c r="D5439">
        <v>2060</v>
      </c>
      <c r="E5439" t="s">
        <v>35</v>
      </c>
      <c r="F5439" t="s">
        <v>15</v>
      </c>
      <c r="G5439" t="s">
        <v>906</v>
      </c>
      <c r="H5439">
        <v>8.9931130373138934</v>
      </c>
    </row>
    <row r="5440" spans="1:8" x14ac:dyDescent="0.25">
      <c r="A5440" t="s">
        <v>4791</v>
      </c>
      <c r="B5440" t="s">
        <v>12</v>
      </c>
      <c r="C5440" t="s">
        <v>13</v>
      </c>
      <c r="D5440">
        <v>2060</v>
      </c>
      <c r="E5440" t="s">
        <v>36</v>
      </c>
      <c r="F5440" t="s">
        <v>15</v>
      </c>
      <c r="G5440" t="s">
        <v>906</v>
      </c>
      <c r="H5440">
        <v>1.6026183815476898</v>
      </c>
    </row>
    <row r="5441" spans="1:8" x14ac:dyDescent="0.25">
      <c r="A5441" t="s">
        <v>4792</v>
      </c>
      <c r="B5441" t="s">
        <v>12</v>
      </c>
      <c r="C5441" t="s">
        <v>13</v>
      </c>
      <c r="D5441">
        <v>2060</v>
      </c>
      <c r="E5441" t="s">
        <v>16</v>
      </c>
      <c r="F5441" t="s">
        <v>37</v>
      </c>
      <c r="G5441" t="s">
        <v>906</v>
      </c>
      <c r="H5441">
        <v>63.395729517869157</v>
      </c>
    </row>
    <row r="5442" spans="1:8" x14ac:dyDescent="0.25">
      <c r="A5442" t="s">
        <v>4793</v>
      </c>
      <c r="B5442" t="s">
        <v>12</v>
      </c>
      <c r="C5442" t="s">
        <v>13</v>
      </c>
      <c r="D5442">
        <v>2060</v>
      </c>
      <c r="E5442" t="s">
        <v>17</v>
      </c>
      <c r="F5442" t="s">
        <v>37</v>
      </c>
      <c r="G5442" t="s">
        <v>906</v>
      </c>
      <c r="H5442">
        <v>66.551782852107451</v>
      </c>
    </row>
    <row r="5443" spans="1:8" x14ac:dyDescent="0.25">
      <c r="A5443" t="s">
        <v>4794</v>
      </c>
      <c r="B5443" t="s">
        <v>12</v>
      </c>
      <c r="C5443" t="s">
        <v>13</v>
      </c>
      <c r="D5443">
        <v>2060</v>
      </c>
      <c r="E5443" t="s">
        <v>18</v>
      </c>
      <c r="F5443" t="s">
        <v>37</v>
      </c>
      <c r="G5443" t="s">
        <v>906</v>
      </c>
      <c r="H5443">
        <v>69.697334838139383</v>
      </c>
    </row>
    <row r="5444" spans="1:8" x14ac:dyDescent="0.25">
      <c r="A5444" t="s">
        <v>4795</v>
      </c>
      <c r="B5444" t="s">
        <v>12</v>
      </c>
      <c r="C5444" t="s">
        <v>13</v>
      </c>
      <c r="D5444">
        <v>2060</v>
      </c>
      <c r="E5444" t="s">
        <v>19</v>
      </c>
      <c r="F5444" t="s">
        <v>37</v>
      </c>
      <c r="G5444" t="s">
        <v>906</v>
      </c>
      <c r="H5444">
        <v>71.230119601866818</v>
      </c>
    </row>
    <row r="5445" spans="1:8" x14ac:dyDescent="0.25">
      <c r="A5445" t="s">
        <v>4796</v>
      </c>
      <c r="B5445" t="s">
        <v>12</v>
      </c>
      <c r="C5445" t="s">
        <v>13</v>
      </c>
      <c r="D5445">
        <v>2060</v>
      </c>
      <c r="E5445" t="s">
        <v>20</v>
      </c>
      <c r="F5445" t="s">
        <v>37</v>
      </c>
      <c r="G5445" t="s">
        <v>906</v>
      </c>
      <c r="H5445">
        <v>73.420196807087379</v>
      </c>
    </row>
    <row r="5446" spans="1:8" x14ac:dyDescent="0.25">
      <c r="A5446" t="s">
        <v>4797</v>
      </c>
      <c r="B5446" t="s">
        <v>12</v>
      </c>
      <c r="C5446" t="s">
        <v>13</v>
      </c>
      <c r="D5446">
        <v>2060</v>
      </c>
      <c r="E5446" t="s">
        <v>21</v>
      </c>
      <c r="F5446" t="s">
        <v>37</v>
      </c>
      <c r="G5446" t="s">
        <v>906</v>
      </c>
      <c r="H5446">
        <v>76.619559689029359</v>
      </c>
    </row>
    <row r="5447" spans="1:8" x14ac:dyDescent="0.25">
      <c r="A5447" t="s">
        <v>4798</v>
      </c>
      <c r="B5447" t="s">
        <v>12</v>
      </c>
      <c r="C5447" t="s">
        <v>13</v>
      </c>
      <c r="D5447">
        <v>2060</v>
      </c>
      <c r="E5447" t="s">
        <v>22</v>
      </c>
      <c r="F5447" t="s">
        <v>37</v>
      </c>
      <c r="G5447" t="s">
        <v>906</v>
      </c>
      <c r="H5447">
        <v>80.7658888738804</v>
      </c>
    </row>
    <row r="5448" spans="1:8" x14ac:dyDescent="0.25">
      <c r="A5448" t="s">
        <v>4799</v>
      </c>
      <c r="B5448" t="s">
        <v>12</v>
      </c>
      <c r="C5448" t="s">
        <v>13</v>
      </c>
      <c r="D5448">
        <v>2060</v>
      </c>
      <c r="E5448" t="s">
        <v>23</v>
      </c>
      <c r="F5448" t="s">
        <v>37</v>
      </c>
      <c r="G5448" t="s">
        <v>906</v>
      </c>
      <c r="H5448">
        <v>85.484559535185127</v>
      </c>
    </row>
    <row r="5449" spans="1:8" x14ac:dyDescent="0.25">
      <c r="A5449" t="s">
        <v>4800</v>
      </c>
      <c r="B5449" t="s">
        <v>12</v>
      </c>
      <c r="C5449" t="s">
        <v>13</v>
      </c>
      <c r="D5449">
        <v>2060</v>
      </c>
      <c r="E5449" t="s">
        <v>24</v>
      </c>
      <c r="F5449" t="s">
        <v>37</v>
      </c>
      <c r="G5449" t="s">
        <v>906</v>
      </c>
      <c r="H5449">
        <v>90.857479948094422</v>
      </c>
    </row>
    <row r="5450" spans="1:8" x14ac:dyDescent="0.25">
      <c r="A5450" t="s">
        <v>4801</v>
      </c>
      <c r="B5450" t="s">
        <v>12</v>
      </c>
      <c r="C5450" t="s">
        <v>13</v>
      </c>
      <c r="D5450">
        <v>2060</v>
      </c>
      <c r="E5450" t="s">
        <v>25</v>
      </c>
      <c r="F5450" t="s">
        <v>37</v>
      </c>
      <c r="G5450" t="s">
        <v>906</v>
      </c>
      <c r="H5450">
        <v>93.980969404644014</v>
      </c>
    </row>
    <row r="5451" spans="1:8" x14ac:dyDescent="0.25">
      <c r="A5451" t="s">
        <v>4802</v>
      </c>
      <c r="B5451" t="s">
        <v>12</v>
      </c>
      <c r="C5451" t="s">
        <v>13</v>
      </c>
      <c r="D5451">
        <v>2060</v>
      </c>
      <c r="E5451" t="s">
        <v>26</v>
      </c>
      <c r="F5451" t="s">
        <v>37</v>
      </c>
      <c r="G5451" t="s">
        <v>906</v>
      </c>
      <c r="H5451">
        <v>100.08401926702518</v>
      </c>
    </row>
    <row r="5452" spans="1:8" x14ac:dyDescent="0.25">
      <c r="A5452" t="s">
        <v>4803</v>
      </c>
      <c r="B5452" t="s">
        <v>12</v>
      </c>
      <c r="C5452" t="s">
        <v>13</v>
      </c>
      <c r="D5452">
        <v>2060</v>
      </c>
      <c r="E5452" t="s">
        <v>27</v>
      </c>
      <c r="F5452" t="s">
        <v>37</v>
      </c>
      <c r="G5452" t="s">
        <v>906</v>
      </c>
      <c r="H5452">
        <v>93.414025708177093</v>
      </c>
    </row>
    <row r="5453" spans="1:8" x14ac:dyDescent="0.25">
      <c r="A5453" t="s">
        <v>4804</v>
      </c>
      <c r="B5453" t="s">
        <v>12</v>
      </c>
      <c r="C5453" t="s">
        <v>13</v>
      </c>
      <c r="D5453">
        <v>2060</v>
      </c>
      <c r="E5453" t="s">
        <v>28</v>
      </c>
      <c r="F5453" t="s">
        <v>37</v>
      </c>
      <c r="G5453" t="s">
        <v>906</v>
      </c>
      <c r="H5453">
        <v>107.12167136036277</v>
      </c>
    </row>
    <row r="5454" spans="1:8" x14ac:dyDescent="0.25">
      <c r="A5454" t="s">
        <v>4805</v>
      </c>
      <c r="B5454" t="s">
        <v>12</v>
      </c>
      <c r="C5454" t="s">
        <v>13</v>
      </c>
      <c r="D5454">
        <v>2060</v>
      </c>
      <c r="E5454" t="s">
        <v>29</v>
      </c>
      <c r="F5454" t="s">
        <v>37</v>
      </c>
      <c r="G5454" t="s">
        <v>906</v>
      </c>
      <c r="H5454">
        <v>101.54463009417285</v>
      </c>
    </row>
    <row r="5455" spans="1:8" x14ac:dyDescent="0.25">
      <c r="A5455" t="s">
        <v>4806</v>
      </c>
      <c r="B5455" t="s">
        <v>12</v>
      </c>
      <c r="C5455" t="s">
        <v>13</v>
      </c>
      <c r="D5455">
        <v>2060</v>
      </c>
      <c r="E5455" t="s">
        <v>30</v>
      </c>
      <c r="F5455" t="s">
        <v>37</v>
      </c>
      <c r="G5455" t="s">
        <v>906</v>
      </c>
      <c r="H5455">
        <v>112.19059371800947</v>
      </c>
    </row>
    <row r="5456" spans="1:8" x14ac:dyDescent="0.25">
      <c r="A5456" t="s">
        <v>4807</v>
      </c>
      <c r="B5456" t="s">
        <v>12</v>
      </c>
      <c r="C5456" t="s">
        <v>13</v>
      </c>
      <c r="D5456">
        <v>2060</v>
      </c>
      <c r="E5456" t="s">
        <v>31</v>
      </c>
      <c r="F5456" t="s">
        <v>37</v>
      </c>
      <c r="G5456" t="s">
        <v>906</v>
      </c>
      <c r="H5456">
        <v>116.38630901357111</v>
      </c>
    </row>
    <row r="5457" spans="1:8" x14ac:dyDescent="0.25">
      <c r="A5457" t="s">
        <v>4808</v>
      </c>
      <c r="B5457" t="s">
        <v>12</v>
      </c>
      <c r="C5457" t="s">
        <v>13</v>
      </c>
      <c r="D5457">
        <v>2060</v>
      </c>
      <c r="E5457" t="s">
        <v>32</v>
      </c>
      <c r="F5457" t="s">
        <v>37</v>
      </c>
      <c r="G5457" t="s">
        <v>906</v>
      </c>
      <c r="H5457">
        <v>106.53457385112222</v>
      </c>
    </row>
    <row r="5458" spans="1:8" x14ac:dyDescent="0.25">
      <c r="A5458" t="s">
        <v>4809</v>
      </c>
      <c r="B5458" t="s">
        <v>12</v>
      </c>
      <c r="C5458" t="s">
        <v>13</v>
      </c>
      <c r="D5458">
        <v>2060</v>
      </c>
      <c r="E5458" t="s">
        <v>33</v>
      </c>
      <c r="F5458" t="s">
        <v>37</v>
      </c>
      <c r="G5458" t="s">
        <v>906</v>
      </c>
      <c r="H5458">
        <v>85.441237351591383</v>
      </c>
    </row>
    <row r="5459" spans="1:8" x14ac:dyDescent="0.25">
      <c r="A5459" t="s">
        <v>4810</v>
      </c>
      <c r="B5459" t="s">
        <v>12</v>
      </c>
      <c r="C5459" t="s">
        <v>13</v>
      </c>
      <c r="D5459">
        <v>2060</v>
      </c>
      <c r="E5459" t="s">
        <v>34</v>
      </c>
      <c r="F5459" t="s">
        <v>37</v>
      </c>
      <c r="G5459" t="s">
        <v>906</v>
      </c>
      <c r="H5459">
        <v>54.0236701004441</v>
      </c>
    </row>
    <row r="5460" spans="1:8" x14ac:dyDescent="0.25">
      <c r="A5460" t="s">
        <v>4811</v>
      </c>
      <c r="B5460" t="s">
        <v>12</v>
      </c>
      <c r="C5460" t="s">
        <v>13</v>
      </c>
      <c r="D5460">
        <v>2060</v>
      </c>
      <c r="E5460" t="s">
        <v>35</v>
      </c>
      <c r="F5460" t="s">
        <v>37</v>
      </c>
      <c r="G5460" t="s">
        <v>906</v>
      </c>
      <c r="H5460">
        <v>28.648668440628715</v>
      </c>
    </row>
    <row r="5461" spans="1:8" x14ac:dyDescent="0.25">
      <c r="A5461" t="s">
        <v>4812</v>
      </c>
      <c r="B5461" t="s">
        <v>12</v>
      </c>
      <c r="C5461" t="s">
        <v>13</v>
      </c>
      <c r="D5461">
        <v>2060</v>
      </c>
      <c r="E5461" t="s">
        <v>36</v>
      </c>
      <c r="F5461" t="s">
        <v>37</v>
      </c>
      <c r="G5461" t="s">
        <v>906</v>
      </c>
      <c r="H5461">
        <v>8.4689147375765277</v>
      </c>
    </row>
    <row r="5462" spans="1:8" x14ac:dyDescent="0.25">
      <c r="A5462" t="s">
        <v>4813</v>
      </c>
      <c r="B5462" t="s">
        <v>12</v>
      </c>
      <c r="C5462" t="s">
        <v>13</v>
      </c>
      <c r="D5462">
        <v>2060</v>
      </c>
      <c r="E5462" t="s">
        <v>16</v>
      </c>
      <c r="F5462" t="s">
        <v>15</v>
      </c>
      <c r="G5462" t="s">
        <v>949</v>
      </c>
      <c r="H5462">
        <v>68.700843476205847</v>
      </c>
    </row>
    <row r="5463" spans="1:8" x14ac:dyDescent="0.25">
      <c r="A5463" t="s">
        <v>4814</v>
      </c>
      <c r="B5463" t="s">
        <v>12</v>
      </c>
      <c r="C5463" t="s">
        <v>13</v>
      </c>
      <c r="D5463">
        <v>2060</v>
      </c>
      <c r="E5463" t="s">
        <v>17</v>
      </c>
      <c r="F5463" t="s">
        <v>15</v>
      </c>
      <c r="G5463" t="s">
        <v>949</v>
      </c>
      <c r="H5463">
        <v>72.263863697569377</v>
      </c>
    </row>
    <row r="5464" spans="1:8" x14ac:dyDescent="0.25">
      <c r="A5464" t="s">
        <v>4815</v>
      </c>
      <c r="B5464" t="s">
        <v>12</v>
      </c>
      <c r="C5464" t="s">
        <v>13</v>
      </c>
      <c r="D5464">
        <v>2060</v>
      </c>
      <c r="E5464" t="s">
        <v>18</v>
      </c>
      <c r="F5464" t="s">
        <v>15</v>
      </c>
      <c r="G5464" t="s">
        <v>949</v>
      </c>
      <c r="H5464">
        <v>76.179112000149189</v>
      </c>
    </row>
    <row r="5465" spans="1:8" x14ac:dyDescent="0.25">
      <c r="A5465" t="s">
        <v>4816</v>
      </c>
      <c r="B5465" t="s">
        <v>12</v>
      </c>
      <c r="C5465" t="s">
        <v>13</v>
      </c>
      <c r="D5465">
        <v>2060</v>
      </c>
      <c r="E5465" t="s">
        <v>19</v>
      </c>
      <c r="F5465" t="s">
        <v>15</v>
      </c>
      <c r="G5465" t="s">
        <v>949</v>
      </c>
      <c r="H5465">
        <v>78.058283525202242</v>
      </c>
    </row>
    <row r="5466" spans="1:8" x14ac:dyDescent="0.25">
      <c r="A5466" t="s">
        <v>4817</v>
      </c>
      <c r="B5466" t="s">
        <v>12</v>
      </c>
      <c r="C5466" t="s">
        <v>13</v>
      </c>
      <c r="D5466">
        <v>2060</v>
      </c>
      <c r="E5466" t="s">
        <v>20</v>
      </c>
      <c r="F5466" t="s">
        <v>15</v>
      </c>
      <c r="G5466" t="s">
        <v>949</v>
      </c>
      <c r="H5466">
        <v>80.28209284097332</v>
      </c>
    </row>
    <row r="5467" spans="1:8" x14ac:dyDescent="0.25">
      <c r="A5467" t="s">
        <v>4818</v>
      </c>
      <c r="B5467" t="s">
        <v>12</v>
      </c>
      <c r="C5467" t="s">
        <v>13</v>
      </c>
      <c r="D5467">
        <v>2060</v>
      </c>
      <c r="E5467" t="s">
        <v>21</v>
      </c>
      <c r="F5467" t="s">
        <v>15</v>
      </c>
      <c r="G5467" t="s">
        <v>949</v>
      </c>
      <c r="H5467">
        <v>83.099459683854306</v>
      </c>
    </row>
    <row r="5468" spans="1:8" x14ac:dyDescent="0.25">
      <c r="A5468" t="s">
        <v>4819</v>
      </c>
      <c r="B5468" t="s">
        <v>12</v>
      </c>
      <c r="C5468" t="s">
        <v>13</v>
      </c>
      <c r="D5468">
        <v>2060</v>
      </c>
      <c r="E5468" t="s">
        <v>22</v>
      </c>
      <c r="F5468" t="s">
        <v>15</v>
      </c>
      <c r="G5468" t="s">
        <v>949</v>
      </c>
      <c r="H5468">
        <v>87.365358299330481</v>
      </c>
    </row>
    <row r="5469" spans="1:8" x14ac:dyDescent="0.25">
      <c r="A5469" t="s">
        <v>4820</v>
      </c>
      <c r="B5469" t="s">
        <v>12</v>
      </c>
      <c r="C5469" t="s">
        <v>13</v>
      </c>
      <c r="D5469">
        <v>2060</v>
      </c>
      <c r="E5469" t="s">
        <v>23</v>
      </c>
      <c r="F5469" t="s">
        <v>15</v>
      </c>
      <c r="G5469" t="s">
        <v>949</v>
      </c>
      <c r="H5469">
        <v>92.622676535237773</v>
      </c>
    </row>
    <row r="5470" spans="1:8" x14ac:dyDescent="0.25">
      <c r="A5470" t="s">
        <v>4821</v>
      </c>
      <c r="B5470" t="s">
        <v>12</v>
      </c>
      <c r="C5470" t="s">
        <v>13</v>
      </c>
      <c r="D5470">
        <v>2060</v>
      </c>
      <c r="E5470" t="s">
        <v>24</v>
      </c>
      <c r="F5470" t="s">
        <v>15</v>
      </c>
      <c r="G5470" t="s">
        <v>949</v>
      </c>
      <c r="H5470">
        <v>98.62154559303535</v>
      </c>
    </row>
    <row r="5471" spans="1:8" x14ac:dyDescent="0.25">
      <c r="A5471" t="s">
        <v>4822</v>
      </c>
      <c r="B5471" t="s">
        <v>12</v>
      </c>
      <c r="C5471" t="s">
        <v>13</v>
      </c>
      <c r="D5471">
        <v>2060</v>
      </c>
      <c r="E5471" t="s">
        <v>25</v>
      </c>
      <c r="F5471" t="s">
        <v>15</v>
      </c>
      <c r="G5471" t="s">
        <v>949</v>
      </c>
      <c r="H5471">
        <v>102.16225672729929</v>
      </c>
    </row>
    <row r="5472" spans="1:8" x14ac:dyDescent="0.25">
      <c r="A5472" t="s">
        <v>4823</v>
      </c>
      <c r="B5472" t="s">
        <v>12</v>
      </c>
      <c r="C5472" t="s">
        <v>13</v>
      </c>
      <c r="D5472">
        <v>2060</v>
      </c>
      <c r="E5472" t="s">
        <v>26</v>
      </c>
      <c r="F5472" t="s">
        <v>15</v>
      </c>
      <c r="G5472" t="s">
        <v>949</v>
      </c>
      <c r="H5472">
        <v>108.82781752382172</v>
      </c>
    </row>
    <row r="5473" spans="1:8" x14ac:dyDescent="0.25">
      <c r="A5473" t="s">
        <v>4824</v>
      </c>
      <c r="B5473" t="s">
        <v>12</v>
      </c>
      <c r="C5473" t="s">
        <v>13</v>
      </c>
      <c r="D5473">
        <v>2060</v>
      </c>
      <c r="E5473" t="s">
        <v>27</v>
      </c>
      <c r="F5473" t="s">
        <v>15</v>
      </c>
      <c r="G5473" t="s">
        <v>949</v>
      </c>
      <c r="H5473">
        <v>101.24411778317574</v>
      </c>
    </row>
    <row r="5474" spans="1:8" x14ac:dyDescent="0.25">
      <c r="A5474" t="s">
        <v>4825</v>
      </c>
      <c r="B5474" t="s">
        <v>12</v>
      </c>
      <c r="C5474" t="s">
        <v>13</v>
      </c>
      <c r="D5474">
        <v>2060</v>
      </c>
      <c r="E5474" t="s">
        <v>28</v>
      </c>
      <c r="F5474" t="s">
        <v>15</v>
      </c>
      <c r="G5474" t="s">
        <v>949</v>
      </c>
      <c r="H5474">
        <v>115.00663489577832</v>
      </c>
    </row>
    <row r="5475" spans="1:8" x14ac:dyDescent="0.25">
      <c r="A5475" t="s">
        <v>4826</v>
      </c>
      <c r="B5475" t="s">
        <v>12</v>
      </c>
      <c r="C5475" t="s">
        <v>13</v>
      </c>
      <c r="D5475">
        <v>2060</v>
      </c>
      <c r="E5475" t="s">
        <v>29</v>
      </c>
      <c r="F5475" t="s">
        <v>15</v>
      </c>
      <c r="G5475" t="s">
        <v>949</v>
      </c>
      <c r="H5475">
        <v>106.93880490388923</v>
      </c>
    </row>
    <row r="5476" spans="1:8" x14ac:dyDescent="0.25">
      <c r="A5476" t="s">
        <v>4827</v>
      </c>
      <c r="B5476" t="s">
        <v>12</v>
      </c>
      <c r="C5476" t="s">
        <v>13</v>
      </c>
      <c r="D5476">
        <v>2060</v>
      </c>
      <c r="E5476" t="s">
        <v>30</v>
      </c>
      <c r="F5476" t="s">
        <v>15</v>
      </c>
      <c r="G5476" t="s">
        <v>949</v>
      </c>
      <c r="H5476">
        <v>112.30744659996952</v>
      </c>
    </row>
    <row r="5477" spans="1:8" x14ac:dyDescent="0.25">
      <c r="A5477" t="s">
        <v>4828</v>
      </c>
      <c r="B5477" t="s">
        <v>12</v>
      </c>
      <c r="C5477" t="s">
        <v>13</v>
      </c>
      <c r="D5477">
        <v>2060</v>
      </c>
      <c r="E5477" t="s">
        <v>31</v>
      </c>
      <c r="F5477" t="s">
        <v>15</v>
      </c>
      <c r="G5477" t="s">
        <v>949</v>
      </c>
      <c r="H5477">
        <v>105.75694685864654</v>
      </c>
    </row>
    <row r="5478" spans="1:8" x14ac:dyDescent="0.25">
      <c r="A5478" t="s">
        <v>4829</v>
      </c>
      <c r="B5478" t="s">
        <v>12</v>
      </c>
      <c r="C5478" t="s">
        <v>13</v>
      </c>
      <c r="D5478">
        <v>2060</v>
      </c>
      <c r="E5478" t="s">
        <v>32</v>
      </c>
      <c r="F5478" t="s">
        <v>15</v>
      </c>
      <c r="G5478" t="s">
        <v>949</v>
      </c>
      <c r="H5478">
        <v>84.092071385068095</v>
      </c>
    </row>
    <row r="5479" spans="1:8" x14ac:dyDescent="0.25">
      <c r="A5479" t="s">
        <v>4830</v>
      </c>
      <c r="B5479" t="s">
        <v>12</v>
      </c>
      <c r="C5479" t="s">
        <v>13</v>
      </c>
      <c r="D5479">
        <v>2060</v>
      </c>
      <c r="E5479" t="s">
        <v>33</v>
      </c>
      <c r="F5479" t="s">
        <v>15</v>
      </c>
      <c r="G5479" t="s">
        <v>949</v>
      </c>
      <c r="H5479">
        <v>54.686293984059361</v>
      </c>
    </row>
    <row r="5480" spans="1:8" x14ac:dyDescent="0.25">
      <c r="A5480" t="s">
        <v>4831</v>
      </c>
      <c r="B5480" t="s">
        <v>12</v>
      </c>
      <c r="C5480" t="s">
        <v>13</v>
      </c>
      <c r="D5480">
        <v>2060</v>
      </c>
      <c r="E5480" t="s">
        <v>34</v>
      </c>
      <c r="F5480" t="s">
        <v>15</v>
      </c>
      <c r="G5480" t="s">
        <v>949</v>
      </c>
      <c r="H5480">
        <v>25.451901901325385</v>
      </c>
    </row>
    <row r="5481" spans="1:8" x14ac:dyDescent="0.25">
      <c r="A5481" t="s">
        <v>4832</v>
      </c>
      <c r="B5481" t="s">
        <v>12</v>
      </c>
      <c r="C5481" t="s">
        <v>13</v>
      </c>
      <c r="D5481">
        <v>2060</v>
      </c>
      <c r="E5481" t="s">
        <v>35</v>
      </c>
      <c r="F5481" t="s">
        <v>15</v>
      </c>
      <c r="G5481" t="s">
        <v>949</v>
      </c>
      <c r="H5481">
        <v>9.0294871821121987</v>
      </c>
    </row>
    <row r="5482" spans="1:8" x14ac:dyDescent="0.25">
      <c r="A5482" t="s">
        <v>4833</v>
      </c>
      <c r="B5482" t="s">
        <v>12</v>
      </c>
      <c r="C5482" t="s">
        <v>13</v>
      </c>
      <c r="D5482">
        <v>2060</v>
      </c>
      <c r="E5482" t="s">
        <v>36</v>
      </c>
      <c r="F5482" t="s">
        <v>15</v>
      </c>
      <c r="G5482" t="s">
        <v>949</v>
      </c>
      <c r="H5482">
        <v>1.6058015498848617</v>
      </c>
    </row>
    <row r="5483" spans="1:8" x14ac:dyDescent="0.25">
      <c r="A5483" t="s">
        <v>4834</v>
      </c>
      <c r="B5483" t="s">
        <v>12</v>
      </c>
      <c r="C5483" t="s">
        <v>13</v>
      </c>
      <c r="D5483">
        <v>2060</v>
      </c>
      <c r="E5483" t="s">
        <v>16</v>
      </c>
      <c r="F5483" t="s">
        <v>37</v>
      </c>
      <c r="G5483" t="s">
        <v>949</v>
      </c>
      <c r="H5483">
        <v>64.877058487474613</v>
      </c>
    </row>
    <row r="5484" spans="1:8" x14ac:dyDescent="0.25">
      <c r="A5484" t="s">
        <v>4835</v>
      </c>
      <c r="B5484" t="s">
        <v>12</v>
      </c>
      <c r="C5484" t="s">
        <v>13</v>
      </c>
      <c r="D5484">
        <v>2060</v>
      </c>
      <c r="E5484" t="s">
        <v>17</v>
      </c>
      <c r="F5484" t="s">
        <v>37</v>
      </c>
      <c r="G5484" t="s">
        <v>949</v>
      </c>
      <c r="H5484">
        <v>68.24176639493308</v>
      </c>
    </row>
    <row r="5485" spans="1:8" x14ac:dyDescent="0.25">
      <c r="A5485" t="s">
        <v>4836</v>
      </c>
      <c r="B5485" t="s">
        <v>12</v>
      </c>
      <c r="C5485" t="s">
        <v>13</v>
      </c>
      <c r="D5485">
        <v>2060</v>
      </c>
      <c r="E5485" t="s">
        <v>18</v>
      </c>
      <c r="F5485" t="s">
        <v>37</v>
      </c>
      <c r="G5485" t="s">
        <v>949</v>
      </c>
      <c r="H5485">
        <v>71.867086792593568</v>
      </c>
    </row>
    <row r="5486" spans="1:8" x14ac:dyDescent="0.25">
      <c r="A5486" t="s">
        <v>4837</v>
      </c>
      <c r="B5486" t="s">
        <v>12</v>
      </c>
      <c r="C5486" t="s">
        <v>13</v>
      </c>
      <c r="D5486">
        <v>2060</v>
      </c>
      <c r="E5486" t="s">
        <v>19</v>
      </c>
      <c r="F5486" t="s">
        <v>37</v>
      </c>
      <c r="G5486" t="s">
        <v>949</v>
      </c>
      <c r="H5486">
        <v>73.787391112950118</v>
      </c>
    </row>
    <row r="5487" spans="1:8" x14ac:dyDescent="0.25">
      <c r="A5487" t="s">
        <v>4838</v>
      </c>
      <c r="B5487" t="s">
        <v>12</v>
      </c>
      <c r="C5487" t="s">
        <v>13</v>
      </c>
      <c r="D5487">
        <v>2060</v>
      </c>
      <c r="E5487" t="s">
        <v>20</v>
      </c>
      <c r="F5487" t="s">
        <v>37</v>
      </c>
      <c r="G5487" t="s">
        <v>949</v>
      </c>
      <c r="H5487">
        <v>76.041686164955209</v>
      </c>
    </row>
    <row r="5488" spans="1:8" x14ac:dyDescent="0.25">
      <c r="A5488" t="s">
        <v>4839</v>
      </c>
      <c r="B5488" t="s">
        <v>12</v>
      </c>
      <c r="C5488" t="s">
        <v>13</v>
      </c>
      <c r="D5488">
        <v>2060</v>
      </c>
      <c r="E5488" t="s">
        <v>21</v>
      </c>
      <c r="F5488" t="s">
        <v>37</v>
      </c>
      <c r="G5488" t="s">
        <v>949</v>
      </c>
      <c r="H5488">
        <v>78.789032003297351</v>
      </c>
    </row>
    <row r="5489" spans="1:8" x14ac:dyDescent="0.25">
      <c r="A5489" t="s">
        <v>4840</v>
      </c>
      <c r="B5489" t="s">
        <v>12</v>
      </c>
      <c r="C5489" t="s">
        <v>13</v>
      </c>
      <c r="D5489">
        <v>2060</v>
      </c>
      <c r="E5489" t="s">
        <v>22</v>
      </c>
      <c r="F5489" t="s">
        <v>37</v>
      </c>
      <c r="G5489" t="s">
        <v>949</v>
      </c>
      <c r="H5489">
        <v>82.750655789132665</v>
      </c>
    </row>
    <row r="5490" spans="1:8" x14ac:dyDescent="0.25">
      <c r="A5490" t="s">
        <v>4841</v>
      </c>
      <c r="B5490" t="s">
        <v>12</v>
      </c>
      <c r="C5490" t="s">
        <v>13</v>
      </c>
      <c r="D5490">
        <v>2060</v>
      </c>
      <c r="E5490" t="s">
        <v>23</v>
      </c>
      <c r="F5490" t="s">
        <v>37</v>
      </c>
      <c r="G5490" t="s">
        <v>949</v>
      </c>
      <c r="H5490">
        <v>87.906443648881023</v>
      </c>
    </row>
    <row r="5491" spans="1:8" x14ac:dyDescent="0.25">
      <c r="A5491" t="s">
        <v>4842</v>
      </c>
      <c r="B5491" t="s">
        <v>12</v>
      </c>
      <c r="C5491" t="s">
        <v>13</v>
      </c>
      <c r="D5491">
        <v>2060</v>
      </c>
      <c r="E5491" t="s">
        <v>24</v>
      </c>
      <c r="F5491" t="s">
        <v>37</v>
      </c>
      <c r="G5491" t="s">
        <v>949</v>
      </c>
      <c r="H5491">
        <v>93.787714644807963</v>
      </c>
    </row>
    <row r="5492" spans="1:8" x14ac:dyDescent="0.25">
      <c r="A5492" t="s">
        <v>4843</v>
      </c>
      <c r="B5492" t="s">
        <v>12</v>
      </c>
      <c r="C5492" t="s">
        <v>13</v>
      </c>
      <c r="D5492">
        <v>2060</v>
      </c>
      <c r="E5492" t="s">
        <v>25</v>
      </c>
      <c r="F5492" t="s">
        <v>37</v>
      </c>
      <c r="G5492" t="s">
        <v>949</v>
      </c>
      <c r="H5492">
        <v>97.350265888405687</v>
      </c>
    </row>
    <row r="5493" spans="1:8" x14ac:dyDescent="0.25">
      <c r="A5493" t="s">
        <v>4844</v>
      </c>
      <c r="B5493" t="s">
        <v>12</v>
      </c>
      <c r="C5493" t="s">
        <v>13</v>
      </c>
      <c r="D5493">
        <v>2060</v>
      </c>
      <c r="E5493" t="s">
        <v>26</v>
      </c>
      <c r="F5493" t="s">
        <v>37</v>
      </c>
      <c r="G5493" t="s">
        <v>949</v>
      </c>
      <c r="H5493">
        <v>104.02599670087467</v>
      </c>
    </row>
    <row r="5494" spans="1:8" x14ac:dyDescent="0.25">
      <c r="A5494" t="s">
        <v>4845</v>
      </c>
      <c r="B5494" t="s">
        <v>12</v>
      </c>
      <c r="C5494" t="s">
        <v>13</v>
      </c>
      <c r="D5494">
        <v>2060</v>
      </c>
      <c r="E5494" t="s">
        <v>27</v>
      </c>
      <c r="F5494" t="s">
        <v>37</v>
      </c>
      <c r="G5494" t="s">
        <v>949</v>
      </c>
      <c r="H5494">
        <v>98.211280101333799</v>
      </c>
    </row>
    <row r="5495" spans="1:8" x14ac:dyDescent="0.25">
      <c r="A5495" t="s">
        <v>4846</v>
      </c>
      <c r="B5495" t="s">
        <v>12</v>
      </c>
      <c r="C5495" t="s">
        <v>13</v>
      </c>
      <c r="D5495">
        <v>2060</v>
      </c>
      <c r="E5495" t="s">
        <v>28</v>
      </c>
      <c r="F5495" t="s">
        <v>37</v>
      </c>
      <c r="G5495" t="s">
        <v>949</v>
      </c>
      <c r="H5495">
        <v>113.70639905476592</v>
      </c>
    </row>
    <row r="5496" spans="1:8" x14ac:dyDescent="0.25">
      <c r="A5496" t="s">
        <v>4847</v>
      </c>
      <c r="B5496" t="s">
        <v>12</v>
      </c>
      <c r="C5496" t="s">
        <v>13</v>
      </c>
      <c r="D5496">
        <v>2060</v>
      </c>
      <c r="E5496" t="s">
        <v>29</v>
      </c>
      <c r="F5496" t="s">
        <v>37</v>
      </c>
      <c r="G5496" t="s">
        <v>949</v>
      </c>
      <c r="H5496">
        <v>109.52616722427297</v>
      </c>
    </row>
    <row r="5497" spans="1:8" x14ac:dyDescent="0.25">
      <c r="A5497" t="s">
        <v>4848</v>
      </c>
      <c r="B5497" t="s">
        <v>12</v>
      </c>
      <c r="C5497" t="s">
        <v>13</v>
      </c>
      <c r="D5497">
        <v>2060</v>
      </c>
      <c r="E5497" t="s">
        <v>30</v>
      </c>
      <c r="F5497" t="s">
        <v>37</v>
      </c>
      <c r="G5497" t="s">
        <v>949</v>
      </c>
      <c r="H5497">
        <v>120.45592388454652</v>
      </c>
    </row>
    <row r="5498" spans="1:8" x14ac:dyDescent="0.25">
      <c r="A5498" t="s">
        <v>4849</v>
      </c>
      <c r="B5498" t="s">
        <v>12</v>
      </c>
      <c r="C5498" t="s">
        <v>13</v>
      </c>
      <c r="D5498">
        <v>2060</v>
      </c>
      <c r="E5498" t="s">
        <v>31</v>
      </c>
      <c r="F5498" t="s">
        <v>37</v>
      </c>
      <c r="G5498" t="s">
        <v>949</v>
      </c>
      <c r="H5498">
        <v>122.0673923112841</v>
      </c>
    </row>
    <row r="5499" spans="1:8" x14ac:dyDescent="0.25">
      <c r="A5499" t="s">
        <v>4850</v>
      </c>
      <c r="B5499" t="s">
        <v>12</v>
      </c>
      <c r="C5499" t="s">
        <v>13</v>
      </c>
      <c r="D5499">
        <v>2060</v>
      </c>
      <c r="E5499" t="s">
        <v>32</v>
      </c>
      <c r="F5499" t="s">
        <v>37</v>
      </c>
      <c r="G5499" t="s">
        <v>949</v>
      </c>
      <c r="H5499">
        <v>109.73511836533035</v>
      </c>
    </row>
    <row r="5500" spans="1:8" x14ac:dyDescent="0.25">
      <c r="A5500" t="s">
        <v>4851</v>
      </c>
      <c r="B5500" t="s">
        <v>12</v>
      </c>
      <c r="C5500" t="s">
        <v>13</v>
      </c>
      <c r="D5500">
        <v>2060</v>
      </c>
      <c r="E5500" t="s">
        <v>33</v>
      </c>
      <c r="F5500" t="s">
        <v>37</v>
      </c>
      <c r="G5500" t="s">
        <v>949</v>
      </c>
      <c r="H5500">
        <v>87.072106298195493</v>
      </c>
    </row>
    <row r="5501" spans="1:8" x14ac:dyDescent="0.25">
      <c r="A5501" t="s">
        <v>4852</v>
      </c>
      <c r="B5501" t="s">
        <v>12</v>
      </c>
      <c r="C5501" t="s">
        <v>13</v>
      </c>
      <c r="D5501">
        <v>2060</v>
      </c>
      <c r="E5501" t="s">
        <v>34</v>
      </c>
      <c r="F5501" t="s">
        <v>37</v>
      </c>
      <c r="G5501" t="s">
        <v>949</v>
      </c>
      <c r="H5501">
        <v>54.652024620991604</v>
      </c>
    </row>
    <row r="5502" spans="1:8" x14ac:dyDescent="0.25">
      <c r="A5502" t="s">
        <v>4853</v>
      </c>
      <c r="B5502" t="s">
        <v>12</v>
      </c>
      <c r="C5502" t="s">
        <v>13</v>
      </c>
      <c r="D5502">
        <v>2060</v>
      </c>
      <c r="E5502" t="s">
        <v>35</v>
      </c>
      <c r="F5502" t="s">
        <v>37</v>
      </c>
      <c r="G5502" t="s">
        <v>949</v>
      </c>
      <c r="H5502">
        <v>28.835144957749399</v>
      </c>
    </row>
    <row r="5503" spans="1:8" x14ac:dyDescent="0.25">
      <c r="A5503" t="s">
        <v>4854</v>
      </c>
      <c r="B5503" t="s">
        <v>12</v>
      </c>
      <c r="C5503" t="s">
        <v>13</v>
      </c>
      <c r="D5503">
        <v>2060</v>
      </c>
      <c r="E5503" t="s">
        <v>36</v>
      </c>
      <c r="F5503" t="s">
        <v>37</v>
      </c>
      <c r="G5503" t="s">
        <v>949</v>
      </c>
      <c r="H5503">
        <v>8.5013437593993366</v>
      </c>
    </row>
    <row r="5504" spans="1:8" x14ac:dyDescent="0.25">
      <c r="A5504" t="s">
        <v>4855</v>
      </c>
      <c r="B5504" t="s">
        <v>39</v>
      </c>
      <c r="C5504" t="s">
        <v>13</v>
      </c>
      <c r="D5504">
        <v>2060</v>
      </c>
      <c r="E5504" t="s">
        <v>16</v>
      </c>
      <c r="F5504" t="s">
        <v>15</v>
      </c>
      <c r="G5504" t="s">
        <v>906</v>
      </c>
      <c r="H5504">
        <v>105.5805766831748</v>
      </c>
    </row>
    <row r="5505" spans="1:8" x14ac:dyDescent="0.25">
      <c r="A5505" t="s">
        <v>4856</v>
      </c>
      <c r="B5505" t="s">
        <v>39</v>
      </c>
      <c r="C5505" t="s">
        <v>13</v>
      </c>
      <c r="D5505">
        <v>2060</v>
      </c>
      <c r="E5505" t="s">
        <v>17</v>
      </c>
      <c r="F5505" t="s">
        <v>15</v>
      </c>
      <c r="G5505" t="s">
        <v>906</v>
      </c>
      <c r="H5505">
        <v>104.09525417429406</v>
      </c>
    </row>
    <row r="5506" spans="1:8" x14ac:dyDescent="0.25">
      <c r="A5506" t="s">
        <v>4857</v>
      </c>
      <c r="B5506" t="s">
        <v>39</v>
      </c>
      <c r="C5506" t="s">
        <v>13</v>
      </c>
      <c r="D5506">
        <v>2060</v>
      </c>
      <c r="E5506" t="s">
        <v>18</v>
      </c>
      <c r="F5506" t="s">
        <v>15</v>
      </c>
      <c r="G5506" t="s">
        <v>906</v>
      </c>
      <c r="H5506">
        <v>102.79423703265219</v>
      </c>
    </row>
    <row r="5507" spans="1:8" x14ac:dyDescent="0.25">
      <c r="A5507" t="s">
        <v>4858</v>
      </c>
      <c r="B5507" t="s">
        <v>39</v>
      </c>
      <c r="C5507" t="s">
        <v>13</v>
      </c>
      <c r="D5507">
        <v>2060</v>
      </c>
      <c r="E5507" t="s">
        <v>19</v>
      </c>
      <c r="F5507" t="s">
        <v>15</v>
      </c>
      <c r="G5507" t="s">
        <v>906</v>
      </c>
      <c r="H5507">
        <v>102.03195062722725</v>
      </c>
    </row>
    <row r="5508" spans="1:8" x14ac:dyDescent="0.25">
      <c r="A5508" t="s">
        <v>4859</v>
      </c>
      <c r="B5508" t="s">
        <v>39</v>
      </c>
      <c r="C5508" t="s">
        <v>13</v>
      </c>
      <c r="D5508">
        <v>2060</v>
      </c>
      <c r="E5508" t="s">
        <v>20</v>
      </c>
      <c r="F5508" t="s">
        <v>15</v>
      </c>
      <c r="G5508" t="s">
        <v>906</v>
      </c>
      <c r="H5508">
        <v>102.92264278322656</v>
      </c>
    </row>
    <row r="5509" spans="1:8" x14ac:dyDescent="0.25">
      <c r="A5509" t="s">
        <v>4860</v>
      </c>
      <c r="B5509" t="s">
        <v>39</v>
      </c>
      <c r="C5509" t="s">
        <v>13</v>
      </c>
      <c r="D5509">
        <v>2060</v>
      </c>
      <c r="E5509" t="s">
        <v>21</v>
      </c>
      <c r="F5509" t="s">
        <v>15</v>
      </c>
      <c r="G5509" t="s">
        <v>906</v>
      </c>
      <c r="H5509">
        <v>104.11155311149149</v>
      </c>
    </row>
    <row r="5510" spans="1:8" x14ac:dyDescent="0.25">
      <c r="A5510" t="s">
        <v>4861</v>
      </c>
      <c r="B5510" t="s">
        <v>39</v>
      </c>
      <c r="C5510" t="s">
        <v>13</v>
      </c>
      <c r="D5510">
        <v>2060</v>
      </c>
      <c r="E5510" t="s">
        <v>22</v>
      </c>
      <c r="F5510" t="s">
        <v>15</v>
      </c>
      <c r="G5510" t="s">
        <v>906</v>
      </c>
      <c r="H5510">
        <v>104.78968099426204</v>
      </c>
    </row>
    <row r="5511" spans="1:8" x14ac:dyDescent="0.25">
      <c r="A5511" t="s">
        <v>4862</v>
      </c>
      <c r="B5511" t="s">
        <v>39</v>
      </c>
      <c r="C5511" t="s">
        <v>13</v>
      </c>
      <c r="D5511">
        <v>2060</v>
      </c>
      <c r="E5511" t="s">
        <v>23</v>
      </c>
      <c r="F5511" t="s">
        <v>15</v>
      </c>
      <c r="G5511" t="s">
        <v>906</v>
      </c>
      <c r="H5511">
        <v>104.29308505260261</v>
      </c>
    </row>
    <row r="5512" spans="1:8" x14ac:dyDescent="0.25">
      <c r="A5512" t="s">
        <v>4863</v>
      </c>
      <c r="B5512" t="s">
        <v>39</v>
      </c>
      <c r="C5512" t="s">
        <v>13</v>
      </c>
      <c r="D5512">
        <v>2060</v>
      </c>
      <c r="E5512" t="s">
        <v>24</v>
      </c>
      <c r="F5512" t="s">
        <v>15</v>
      </c>
      <c r="G5512" t="s">
        <v>906</v>
      </c>
      <c r="H5512">
        <v>102.8071619297171</v>
      </c>
    </row>
    <row r="5513" spans="1:8" x14ac:dyDescent="0.25">
      <c r="A5513" t="s">
        <v>4864</v>
      </c>
      <c r="B5513" t="s">
        <v>39</v>
      </c>
      <c r="C5513" t="s">
        <v>13</v>
      </c>
      <c r="D5513">
        <v>2060</v>
      </c>
      <c r="E5513" t="s">
        <v>25</v>
      </c>
      <c r="F5513" t="s">
        <v>15</v>
      </c>
      <c r="G5513" t="s">
        <v>906</v>
      </c>
      <c r="H5513">
        <v>99.300123352658247</v>
      </c>
    </row>
    <row r="5514" spans="1:8" x14ac:dyDescent="0.25">
      <c r="A5514" t="s">
        <v>4865</v>
      </c>
      <c r="B5514" t="s">
        <v>39</v>
      </c>
      <c r="C5514" t="s">
        <v>13</v>
      </c>
      <c r="D5514">
        <v>2060</v>
      </c>
      <c r="E5514" t="s">
        <v>26</v>
      </c>
      <c r="F5514" t="s">
        <v>15</v>
      </c>
      <c r="G5514" t="s">
        <v>906</v>
      </c>
      <c r="H5514">
        <v>106.11954848852648</v>
      </c>
    </row>
    <row r="5515" spans="1:8" x14ac:dyDescent="0.25">
      <c r="A5515" t="s">
        <v>4866</v>
      </c>
      <c r="B5515" t="s">
        <v>39</v>
      </c>
      <c r="C5515" t="s">
        <v>13</v>
      </c>
      <c r="D5515">
        <v>2060</v>
      </c>
      <c r="E5515" t="s">
        <v>27</v>
      </c>
      <c r="F5515" t="s">
        <v>15</v>
      </c>
      <c r="G5515" t="s">
        <v>906</v>
      </c>
      <c r="H5515">
        <v>98.160111223940632</v>
      </c>
    </row>
    <row r="5516" spans="1:8" x14ac:dyDescent="0.25">
      <c r="A5516" t="s">
        <v>4867</v>
      </c>
      <c r="B5516" t="s">
        <v>39</v>
      </c>
      <c r="C5516" t="s">
        <v>13</v>
      </c>
      <c r="D5516">
        <v>2060</v>
      </c>
      <c r="E5516" t="s">
        <v>28</v>
      </c>
      <c r="F5516" t="s">
        <v>15</v>
      </c>
      <c r="G5516" t="s">
        <v>906</v>
      </c>
      <c r="H5516">
        <v>109.42122699918484</v>
      </c>
    </row>
    <row r="5517" spans="1:8" x14ac:dyDescent="0.25">
      <c r="A5517" t="s">
        <v>4868</v>
      </c>
      <c r="B5517" t="s">
        <v>39</v>
      </c>
      <c r="C5517" t="s">
        <v>13</v>
      </c>
      <c r="D5517">
        <v>2060</v>
      </c>
      <c r="E5517" t="s">
        <v>29</v>
      </c>
      <c r="F5517" t="s">
        <v>15</v>
      </c>
      <c r="G5517" t="s">
        <v>906</v>
      </c>
      <c r="H5517">
        <v>98.727856365137356</v>
      </c>
    </row>
    <row r="5518" spans="1:8" x14ac:dyDescent="0.25">
      <c r="A5518" t="s">
        <v>4869</v>
      </c>
      <c r="B5518" t="s">
        <v>39</v>
      </c>
      <c r="C5518" t="s">
        <v>13</v>
      </c>
      <c r="D5518">
        <v>2060</v>
      </c>
      <c r="E5518" t="s">
        <v>30</v>
      </c>
      <c r="F5518" t="s">
        <v>15</v>
      </c>
      <c r="G5518" t="s">
        <v>906</v>
      </c>
      <c r="H5518">
        <v>99.805999124265114</v>
      </c>
    </row>
    <row r="5519" spans="1:8" x14ac:dyDescent="0.25">
      <c r="A5519" t="s">
        <v>4870</v>
      </c>
      <c r="B5519" t="s">
        <v>39</v>
      </c>
      <c r="C5519" t="s">
        <v>13</v>
      </c>
      <c r="D5519">
        <v>2060</v>
      </c>
      <c r="E5519" t="s">
        <v>31</v>
      </c>
      <c r="F5519" t="s">
        <v>15</v>
      </c>
      <c r="G5519" t="s">
        <v>906</v>
      </c>
      <c r="H5519">
        <v>89.085301215626686</v>
      </c>
    </row>
    <row r="5520" spans="1:8" x14ac:dyDescent="0.25">
      <c r="A5520" t="s">
        <v>4871</v>
      </c>
      <c r="B5520" t="s">
        <v>39</v>
      </c>
      <c r="C5520" t="s">
        <v>13</v>
      </c>
      <c r="D5520">
        <v>2060</v>
      </c>
      <c r="E5520" t="s">
        <v>32</v>
      </c>
      <c r="F5520" t="s">
        <v>15</v>
      </c>
      <c r="G5520" t="s">
        <v>906</v>
      </c>
      <c r="H5520">
        <v>64.966608267173854</v>
      </c>
    </row>
    <row r="5521" spans="1:8" x14ac:dyDescent="0.25">
      <c r="A5521" t="s">
        <v>4872</v>
      </c>
      <c r="B5521" t="s">
        <v>39</v>
      </c>
      <c r="C5521" t="s">
        <v>13</v>
      </c>
      <c r="D5521">
        <v>2060</v>
      </c>
      <c r="E5521" t="s">
        <v>33</v>
      </c>
      <c r="F5521" t="s">
        <v>15</v>
      </c>
      <c r="G5521" t="s">
        <v>906</v>
      </c>
      <c r="H5521">
        <v>37.42227507993659</v>
      </c>
    </row>
    <row r="5522" spans="1:8" x14ac:dyDescent="0.25">
      <c r="A5522" t="s">
        <v>4873</v>
      </c>
      <c r="B5522" t="s">
        <v>39</v>
      </c>
      <c r="C5522" t="s">
        <v>13</v>
      </c>
      <c r="D5522">
        <v>2060</v>
      </c>
      <c r="E5522" t="s">
        <v>34</v>
      </c>
      <c r="F5522" t="s">
        <v>15</v>
      </c>
      <c r="G5522" t="s">
        <v>906</v>
      </c>
      <c r="H5522">
        <v>14.981422129291525</v>
      </c>
    </row>
    <row r="5523" spans="1:8" x14ac:dyDescent="0.25">
      <c r="A5523" t="s">
        <v>4874</v>
      </c>
      <c r="B5523" t="s">
        <v>39</v>
      </c>
      <c r="C5523" t="s">
        <v>13</v>
      </c>
      <c r="D5523">
        <v>2060</v>
      </c>
      <c r="E5523" t="s">
        <v>35</v>
      </c>
      <c r="F5523" t="s">
        <v>15</v>
      </c>
      <c r="G5523" t="s">
        <v>906</v>
      </c>
      <c r="H5523">
        <v>4.5442330772914001</v>
      </c>
    </row>
    <row r="5524" spans="1:8" x14ac:dyDescent="0.25">
      <c r="A5524" t="s">
        <v>4875</v>
      </c>
      <c r="B5524" t="s">
        <v>39</v>
      </c>
      <c r="C5524" t="s">
        <v>13</v>
      </c>
      <c r="D5524">
        <v>2060</v>
      </c>
      <c r="E5524" t="s">
        <v>36</v>
      </c>
      <c r="F5524" t="s">
        <v>15</v>
      </c>
      <c r="G5524" t="s">
        <v>906</v>
      </c>
      <c r="H5524">
        <v>0.70598950687472461</v>
      </c>
    </row>
    <row r="5525" spans="1:8" x14ac:dyDescent="0.25">
      <c r="A5525" t="s">
        <v>4876</v>
      </c>
      <c r="B5525" t="s">
        <v>39</v>
      </c>
      <c r="C5525" t="s">
        <v>13</v>
      </c>
      <c r="D5525">
        <v>2060</v>
      </c>
      <c r="E5525" t="s">
        <v>16</v>
      </c>
      <c r="F5525" t="s">
        <v>37</v>
      </c>
      <c r="G5525" t="s">
        <v>906</v>
      </c>
      <c r="H5525">
        <v>99.70422165535139</v>
      </c>
    </row>
    <row r="5526" spans="1:8" x14ac:dyDescent="0.25">
      <c r="A5526" t="s">
        <v>4877</v>
      </c>
      <c r="B5526" t="s">
        <v>39</v>
      </c>
      <c r="C5526" t="s">
        <v>13</v>
      </c>
      <c r="D5526">
        <v>2060</v>
      </c>
      <c r="E5526" t="s">
        <v>17</v>
      </c>
      <c r="F5526" t="s">
        <v>37</v>
      </c>
      <c r="G5526" t="s">
        <v>906</v>
      </c>
      <c r="H5526">
        <v>98.39996850993181</v>
      </c>
    </row>
    <row r="5527" spans="1:8" x14ac:dyDescent="0.25">
      <c r="A5527" t="s">
        <v>4878</v>
      </c>
      <c r="B5527" t="s">
        <v>39</v>
      </c>
      <c r="C5527" t="s">
        <v>13</v>
      </c>
      <c r="D5527">
        <v>2060</v>
      </c>
      <c r="E5527" t="s">
        <v>18</v>
      </c>
      <c r="F5527" t="s">
        <v>37</v>
      </c>
      <c r="G5527" t="s">
        <v>906</v>
      </c>
      <c r="H5527">
        <v>97.267400344919565</v>
      </c>
    </row>
    <row r="5528" spans="1:8" x14ac:dyDescent="0.25">
      <c r="A5528" t="s">
        <v>4879</v>
      </c>
      <c r="B5528" t="s">
        <v>39</v>
      </c>
      <c r="C5528" t="s">
        <v>13</v>
      </c>
      <c r="D5528">
        <v>2060</v>
      </c>
      <c r="E5528" t="s">
        <v>19</v>
      </c>
      <c r="F5528" t="s">
        <v>37</v>
      </c>
      <c r="G5528" t="s">
        <v>906</v>
      </c>
      <c r="H5528">
        <v>96.545905370438504</v>
      </c>
    </row>
    <row r="5529" spans="1:8" x14ac:dyDescent="0.25">
      <c r="A5529" t="s">
        <v>4880</v>
      </c>
      <c r="B5529" t="s">
        <v>39</v>
      </c>
      <c r="C5529" t="s">
        <v>13</v>
      </c>
      <c r="D5529">
        <v>2060</v>
      </c>
      <c r="E5529" t="s">
        <v>20</v>
      </c>
      <c r="F5529" t="s">
        <v>37</v>
      </c>
      <c r="G5529" t="s">
        <v>906</v>
      </c>
      <c r="H5529">
        <v>97.48629074084694</v>
      </c>
    </row>
    <row r="5530" spans="1:8" x14ac:dyDescent="0.25">
      <c r="A5530" t="s">
        <v>4881</v>
      </c>
      <c r="B5530" t="s">
        <v>39</v>
      </c>
      <c r="C5530" t="s">
        <v>13</v>
      </c>
      <c r="D5530">
        <v>2060</v>
      </c>
      <c r="E5530" t="s">
        <v>21</v>
      </c>
      <c r="F5530" t="s">
        <v>37</v>
      </c>
      <c r="G5530" t="s">
        <v>906</v>
      </c>
      <c r="H5530">
        <v>98.711510425178034</v>
      </c>
    </row>
    <row r="5531" spans="1:8" x14ac:dyDescent="0.25">
      <c r="A5531" t="s">
        <v>4882</v>
      </c>
      <c r="B5531" t="s">
        <v>39</v>
      </c>
      <c r="C5531" t="s">
        <v>13</v>
      </c>
      <c r="D5531">
        <v>2060</v>
      </c>
      <c r="E5531" t="s">
        <v>22</v>
      </c>
      <c r="F5531" t="s">
        <v>37</v>
      </c>
      <c r="G5531" t="s">
        <v>906</v>
      </c>
      <c r="H5531">
        <v>99.454018843325684</v>
      </c>
    </row>
    <row r="5532" spans="1:8" x14ac:dyDescent="0.25">
      <c r="A5532" t="s">
        <v>4883</v>
      </c>
      <c r="B5532" t="s">
        <v>39</v>
      </c>
      <c r="C5532" t="s">
        <v>13</v>
      </c>
      <c r="D5532">
        <v>2060</v>
      </c>
      <c r="E5532" t="s">
        <v>23</v>
      </c>
      <c r="F5532" t="s">
        <v>37</v>
      </c>
      <c r="G5532" t="s">
        <v>906</v>
      </c>
      <c r="H5532">
        <v>99.275316630017088</v>
      </c>
    </row>
    <row r="5533" spans="1:8" x14ac:dyDescent="0.25">
      <c r="A5533" t="s">
        <v>4884</v>
      </c>
      <c r="B5533" t="s">
        <v>39</v>
      </c>
      <c r="C5533" t="s">
        <v>13</v>
      </c>
      <c r="D5533">
        <v>2060</v>
      </c>
      <c r="E5533" t="s">
        <v>24</v>
      </c>
      <c r="F5533" t="s">
        <v>37</v>
      </c>
      <c r="G5533" t="s">
        <v>906</v>
      </c>
      <c r="H5533">
        <v>97.742454195857277</v>
      </c>
    </row>
    <row r="5534" spans="1:8" x14ac:dyDescent="0.25">
      <c r="A5534" t="s">
        <v>4885</v>
      </c>
      <c r="B5534" t="s">
        <v>39</v>
      </c>
      <c r="C5534" t="s">
        <v>13</v>
      </c>
      <c r="D5534">
        <v>2060</v>
      </c>
      <c r="E5534" t="s">
        <v>25</v>
      </c>
      <c r="F5534" t="s">
        <v>37</v>
      </c>
      <c r="G5534" t="s">
        <v>906</v>
      </c>
      <c r="H5534">
        <v>94.75164809645419</v>
      </c>
    </row>
    <row r="5535" spans="1:8" x14ac:dyDescent="0.25">
      <c r="A5535" t="s">
        <v>4886</v>
      </c>
      <c r="B5535" t="s">
        <v>39</v>
      </c>
      <c r="C5535" t="s">
        <v>13</v>
      </c>
      <c r="D5535">
        <v>2060</v>
      </c>
      <c r="E5535" t="s">
        <v>26</v>
      </c>
      <c r="F5535" t="s">
        <v>37</v>
      </c>
      <c r="G5535" t="s">
        <v>906</v>
      </c>
      <c r="H5535">
        <v>101.82902971142593</v>
      </c>
    </row>
    <row r="5536" spans="1:8" x14ac:dyDescent="0.25">
      <c r="A5536" t="s">
        <v>4887</v>
      </c>
      <c r="B5536" t="s">
        <v>39</v>
      </c>
      <c r="C5536" t="s">
        <v>13</v>
      </c>
      <c r="D5536">
        <v>2060</v>
      </c>
      <c r="E5536" t="s">
        <v>27</v>
      </c>
      <c r="F5536" t="s">
        <v>37</v>
      </c>
      <c r="G5536" t="s">
        <v>906</v>
      </c>
      <c r="H5536">
        <v>96.064882931533006</v>
      </c>
    </row>
    <row r="5537" spans="1:8" x14ac:dyDescent="0.25">
      <c r="A5537" t="s">
        <v>4888</v>
      </c>
      <c r="B5537" t="s">
        <v>39</v>
      </c>
      <c r="C5537" t="s">
        <v>13</v>
      </c>
      <c r="D5537">
        <v>2060</v>
      </c>
      <c r="E5537" t="s">
        <v>28</v>
      </c>
      <c r="F5537" t="s">
        <v>37</v>
      </c>
      <c r="G5537" t="s">
        <v>906</v>
      </c>
      <c r="H5537">
        <v>109.86651290286132</v>
      </c>
    </row>
    <row r="5538" spans="1:8" x14ac:dyDescent="0.25">
      <c r="A5538" t="s">
        <v>4889</v>
      </c>
      <c r="B5538" t="s">
        <v>39</v>
      </c>
      <c r="C5538" t="s">
        <v>13</v>
      </c>
      <c r="D5538">
        <v>2060</v>
      </c>
      <c r="E5538" t="s">
        <v>29</v>
      </c>
      <c r="F5538" t="s">
        <v>37</v>
      </c>
      <c r="G5538" t="s">
        <v>906</v>
      </c>
      <c r="H5538">
        <v>102.7474004299627</v>
      </c>
    </row>
    <row r="5539" spans="1:8" x14ac:dyDescent="0.25">
      <c r="A5539" t="s">
        <v>4890</v>
      </c>
      <c r="B5539" t="s">
        <v>39</v>
      </c>
      <c r="C5539" t="s">
        <v>13</v>
      </c>
      <c r="D5539">
        <v>2060</v>
      </c>
      <c r="E5539" t="s">
        <v>30</v>
      </c>
      <c r="F5539" t="s">
        <v>37</v>
      </c>
      <c r="G5539" t="s">
        <v>906</v>
      </c>
      <c r="H5539">
        <v>110.43896578297561</v>
      </c>
    </row>
    <row r="5540" spans="1:8" x14ac:dyDescent="0.25">
      <c r="A5540" t="s">
        <v>4891</v>
      </c>
      <c r="B5540" t="s">
        <v>39</v>
      </c>
      <c r="C5540" t="s">
        <v>13</v>
      </c>
      <c r="D5540">
        <v>2060</v>
      </c>
      <c r="E5540" t="s">
        <v>31</v>
      </c>
      <c r="F5540" t="s">
        <v>37</v>
      </c>
      <c r="G5540" t="s">
        <v>906</v>
      </c>
      <c r="H5540">
        <v>109.1349862272436</v>
      </c>
    </row>
    <row r="5541" spans="1:8" x14ac:dyDescent="0.25">
      <c r="A5541" t="s">
        <v>4892</v>
      </c>
      <c r="B5541" t="s">
        <v>39</v>
      </c>
      <c r="C5541" t="s">
        <v>13</v>
      </c>
      <c r="D5541">
        <v>2060</v>
      </c>
      <c r="E5541" t="s">
        <v>32</v>
      </c>
      <c r="F5541" t="s">
        <v>37</v>
      </c>
      <c r="G5541" t="s">
        <v>906</v>
      </c>
      <c r="H5541">
        <v>92.368696726604028</v>
      </c>
    </row>
    <row r="5542" spans="1:8" x14ac:dyDescent="0.25">
      <c r="A5542" t="s">
        <v>4893</v>
      </c>
      <c r="B5542" t="s">
        <v>39</v>
      </c>
      <c r="C5542" t="s">
        <v>13</v>
      </c>
      <c r="D5542">
        <v>2060</v>
      </c>
      <c r="E5542" t="s">
        <v>33</v>
      </c>
      <c r="F5542" t="s">
        <v>37</v>
      </c>
      <c r="G5542" t="s">
        <v>906</v>
      </c>
      <c r="H5542">
        <v>65.79459428308374</v>
      </c>
    </row>
    <row r="5543" spans="1:8" x14ac:dyDescent="0.25">
      <c r="A5543" t="s">
        <v>4894</v>
      </c>
      <c r="B5543" t="s">
        <v>39</v>
      </c>
      <c r="C5543" t="s">
        <v>13</v>
      </c>
      <c r="D5543">
        <v>2060</v>
      </c>
      <c r="E5543" t="s">
        <v>34</v>
      </c>
      <c r="F5543" t="s">
        <v>37</v>
      </c>
      <c r="G5543" t="s">
        <v>906</v>
      </c>
      <c r="H5543">
        <v>34.589047715039626</v>
      </c>
    </row>
    <row r="5544" spans="1:8" x14ac:dyDescent="0.25">
      <c r="A5544" t="s">
        <v>4895</v>
      </c>
      <c r="B5544" t="s">
        <v>39</v>
      </c>
      <c r="C5544" t="s">
        <v>13</v>
      </c>
      <c r="D5544">
        <v>2060</v>
      </c>
      <c r="E5544" t="s">
        <v>35</v>
      </c>
      <c r="F5544" t="s">
        <v>37</v>
      </c>
      <c r="G5544" t="s">
        <v>906</v>
      </c>
      <c r="H5544">
        <v>14.38263983671099</v>
      </c>
    </row>
    <row r="5545" spans="1:8" x14ac:dyDescent="0.25">
      <c r="A5545" t="s">
        <v>4896</v>
      </c>
      <c r="B5545" t="s">
        <v>39</v>
      </c>
      <c r="C5545" t="s">
        <v>13</v>
      </c>
      <c r="D5545">
        <v>2060</v>
      </c>
      <c r="E5545" t="s">
        <v>36</v>
      </c>
      <c r="F5545" t="s">
        <v>37</v>
      </c>
      <c r="G5545" t="s">
        <v>906</v>
      </c>
      <c r="H5545">
        <v>3.2315842105115014</v>
      </c>
    </row>
    <row r="5546" spans="1:8" x14ac:dyDescent="0.25">
      <c r="A5546" t="s">
        <v>4897</v>
      </c>
      <c r="B5546" t="s">
        <v>39</v>
      </c>
      <c r="C5546" t="s">
        <v>13</v>
      </c>
      <c r="D5546">
        <v>2060</v>
      </c>
      <c r="E5546" t="s">
        <v>16</v>
      </c>
      <c r="F5546" t="s">
        <v>15</v>
      </c>
      <c r="G5546" t="s">
        <v>949</v>
      </c>
      <c r="H5546">
        <v>108.17007108842103</v>
      </c>
    </row>
    <row r="5547" spans="1:8" x14ac:dyDescent="0.25">
      <c r="A5547" t="s">
        <v>4898</v>
      </c>
      <c r="B5547" t="s">
        <v>39</v>
      </c>
      <c r="C5547" t="s">
        <v>13</v>
      </c>
      <c r="D5547">
        <v>2060</v>
      </c>
      <c r="E5547" t="s">
        <v>17</v>
      </c>
      <c r="F5547" t="s">
        <v>15</v>
      </c>
      <c r="G5547" t="s">
        <v>949</v>
      </c>
      <c r="H5547">
        <v>106.79879702353109</v>
      </c>
    </row>
    <row r="5548" spans="1:8" x14ac:dyDescent="0.25">
      <c r="A5548" t="s">
        <v>4899</v>
      </c>
      <c r="B5548" t="s">
        <v>39</v>
      </c>
      <c r="C5548" t="s">
        <v>13</v>
      </c>
      <c r="D5548">
        <v>2060</v>
      </c>
      <c r="E5548" t="s">
        <v>18</v>
      </c>
      <c r="F5548" t="s">
        <v>15</v>
      </c>
      <c r="G5548" t="s">
        <v>949</v>
      </c>
      <c r="H5548">
        <v>105.27389552464261</v>
      </c>
    </row>
    <row r="5549" spans="1:8" x14ac:dyDescent="0.25">
      <c r="A5549" t="s">
        <v>4900</v>
      </c>
      <c r="B5549" t="s">
        <v>39</v>
      </c>
      <c r="C5549" t="s">
        <v>13</v>
      </c>
      <c r="D5549">
        <v>2060</v>
      </c>
      <c r="E5549" t="s">
        <v>19</v>
      </c>
      <c r="F5549" t="s">
        <v>15</v>
      </c>
      <c r="G5549" t="s">
        <v>949</v>
      </c>
      <c r="H5549">
        <v>104.06700359886888</v>
      </c>
    </row>
    <row r="5550" spans="1:8" x14ac:dyDescent="0.25">
      <c r="A5550" t="s">
        <v>4901</v>
      </c>
      <c r="B5550" t="s">
        <v>39</v>
      </c>
      <c r="C5550" t="s">
        <v>13</v>
      </c>
      <c r="D5550">
        <v>2060</v>
      </c>
      <c r="E5550" t="s">
        <v>20</v>
      </c>
      <c r="F5550" t="s">
        <v>15</v>
      </c>
      <c r="G5550" t="s">
        <v>949</v>
      </c>
      <c r="H5550">
        <v>104.66436813625161</v>
      </c>
    </row>
    <row r="5551" spans="1:8" x14ac:dyDescent="0.25">
      <c r="A5551" t="s">
        <v>4902</v>
      </c>
      <c r="B5551" t="s">
        <v>39</v>
      </c>
      <c r="C5551" t="s">
        <v>13</v>
      </c>
      <c r="D5551">
        <v>2060</v>
      </c>
      <c r="E5551" t="s">
        <v>21</v>
      </c>
      <c r="F5551" t="s">
        <v>15</v>
      </c>
      <c r="G5551" t="s">
        <v>949</v>
      </c>
      <c r="H5551">
        <v>106.0307367401392</v>
      </c>
    </row>
    <row r="5552" spans="1:8" x14ac:dyDescent="0.25">
      <c r="A5552" t="s">
        <v>4903</v>
      </c>
      <c r="B5552" t="s">
        <v>39</v>
      </c>
      <c r="C5552" t="s">
        <v>13</v>
      </c>
      <c r="D5552">
        <v>2060</v>
      </c>
      <c r="E5552" t="s">
        <v>22</v>
      </c>
      <c r="F5552" t="s">
        <v>15</v>
      </c>
      <c r="G5552" t="s">
        <v>949</v>
      </c>
      <c r="H5552">
        <v>107.29537443395245</v>
      </c>
    </row>
    <row r="5553" spans="1:8" x14ac:dyDescent="0.25">
      <c r="A5553" t="s">
        <v>4904</v>
      </c>
      <c r="B5553" t="s">
        <v>39</v>
      </c>
      <c r="C5553" t="s">
        <v>13</v>
      </c>
      <c r="D5553">
        <v>2060</v>
      </c>
      <c r="E5553" t="s">
        <v>23</v>
      </c>
      <c r="F5553" t="s">
        <v>15</v>
      </c>
      <c r="G5553" t="s">
        <v>949</v>
      </c>
      <c r="H5553">
        <v>107.26721582416334</v>
      </c>
    </row>
    <row r="5554" spans="1:8" x14ac:dyDescent="0.25">
      <c r="A5554" t="s">
        <v>4905</v>
      </c>
      <c r="B5554" t="s">
        <v>39</v>
      </c>
      <c r="C5554" t="s">
        <v>13</v>
      </c>
      <c r="D5554">
        <v>2060</v>
      </c>
      <c r="E5554" t="s">
        <v>24</v>
      </c>
      <c r="F5554" t="s">
        <v>15</v>
      </c>
      <c r="G5554" t="s">
        <v>949</v>
      </c>
      <c r="H5554">
        <v>105.51647525091691</v>
      </c>
    </row>
    <row r="5555" spans="1:8" x14ac:dyDescent="0.25">
      <c r="A5555" t="s">
        <v>4906</v>
      </c>
      <c r="B5555" t="s">
        <v>39</v>
      </c>
      <c r="C5555" t="s">
        <v>13</v>
      </c>
      <c r="D5555">
        <v>2060</v>
      </c>
      <c r="E5555" t="s">
        <v>25</v>
      </c>
      <c r="F5555" t="s">
        <v>15</v>
      </c>
      <c r="G5555" t="s">
        <v>949</v>
      </c>
      <c r="H5555">
        <v>101.03960090862493</v>
      </c>
    </row>
    <row r="5556" spans="1:8" x14ac:dyDescent="0.25">
      <c r="A5556" t="s">
        <v>4907</v>
      </c>
      <c r="B5556" t="s">
        <v>39</v>
      </c>
      <c r="C5556" t="s">
        <v>13</v>
      </c>
      <c r="D5556">
        <v>2060</v>
      </c>
      <c r="E5556" t="s">
        <v>26</v>
      </c>
      <c r="F5556" t="s">
        <v>15</v>
      </c>
      <c r="G5556" t="s">
        <v>949</v>
      </c>
      <c r="H5556">
        <v>106.97895849216678</v>
      </c>
    </row>
    <row r="5557" spans="1:8" x14ac:dyDescent="0.25">
      <c r="A5557" t="s">
        <v>4908</v>
      </c>
      <c r="B5557" t="s">
        <v>39</v>
      </c>
      <c r="C5557" t="s">
        <v>13</v>
      </c>
      <c r="D5557">
        <v>2060</v>
      </c>
      <c r="E5557" t="s">
        <v>27</v>
      </c>
      <c r="F5557" t="s">
        <v>15</v>
      </c>
      <c r="G5557" t="s">
        <v>949</v>
      </c>
      <c r="H5557">
        <v>98.811845879089788</v>
      </c>
    </row>
    <row r="5558" spans="1:8" x14ac:dyDescent="0.25">
      <c r="A5558" t="s">
        <v>4909</v>
      </c>
      <c r="B5558" t="s">
        <v>39</v>
      </c>
      <c r="C5558" t="s">
        <v>13</v>
      </c>
      <c r="D5558">
        <v>2060</v>
      </c>
      <c r="E5558" t="s">
        <v>28</v>
      </c>
      <c r="F5558" t="s">
        <v>15</v>
      </c>
      <c r="G5558" t="s">
        <v>949</v>
      </c>
      <c r="H5558">
        <v>110.40367389052655</v>
      </c>
    </row>
    <row r="5559" spans="1:8" x14ac:dyDescent="0.25">
      <c r="A5559" t="s">
        <v>4910</v>
      </c>
      <c r="B5559" t="s">
        <v>39</v>
      </c>
      <c r="C5559" t="s">
        <v>13</v>
      </c>
      <c r="D5559">
        <v>2060</v>
      </c>
      <c r="E5559" t="s">
        <v>29</v>
      </c>
      <c r="F5559" t="s">
        <v>15</v>
      </c>
      <c r="G5559" t="s">
        <v>949</v>
      </c>
      <c r="H5559">
        <v>100.39376090415811</v>
      </c>
    </row>
    <row r="5560" spans="1:8" x14ac:dyDescent="0.25">
      <c r="A5560" t="s">
        <v>4911</v>
      </c>
      <c r="B5560" t="s">
        <v>39</v>
      </c>
      <c r="C5560" t="s">
        <v>13</v>
      </c>
      <c r="D5560">
        <v>2060</v>
      </c>
      <c r="E5560" t="s">
        <v>30</v>
      </c>
      <c r="F5560" t="s">
        <v>15</v>
      </c>
      <c r="G5560" t="s">
        <v>949</v>
      </c>
      <c r="H5560">
        <v>101.66197594672684</v>
      </c>
    </row>
    <row r="5561" spans="1:8" x14ac:dyDescent="0.25">
      <c r="A5561" t="s">
        <v>4912</v>
      </c>
      <c r="B5561" t="s">
        <v>39</v>
      </c>
      <c r="C5561" t="s">
        <v>13</v>
      </c>
      <c r="D5561">
        <v>2060</v>
      </c>
      <c r="E5561" t="s">
        <v>31</v>
      </c>
      <c r="F5561" t="s">
        <v>15</v>
      </c>
      <c r="G5561" t="s">
        <v>949</v>
      </c>
      <c r="H5561">
        <v>90.246852137741087</v>
      </c>
    </row>
    <row r="5562" spans="1:8" x14ac:dyDescent="0.25">
      <c r="A5562" t="s">
        <v>4913</v>
      </c>
      <c r="B5562" t="s">
        <v>39</v>
      </c>
      <c r="C5562" t="s">
        <v>13</v>
      </c>
      <c r="D5562">
        <v>2060</v>
      </c>
      <c r="E5562" t="s">
        <v>32</v>
      </c>
      <c r="F5562" t="s">
        <v>15</v>
      </c>
      <c r="G5562" t="s">
        <v>949</v>
      </c>
      <c r="H5562">
        <v>65.539815853032295</v>
      </c>
    </row>
    <row r="5563" spans="1:8" x14ac:dyDescent="0.25">
      <c r="A5563" t="s">
        <v>4914</v>
      </c>
      <c r="B5563" t="s">
        <v>39</v>
      </c>
      <c r="C5563" t="s">
        <v>13</v>
      </c>
      <c r="D5563">
        <v>2060</v>
      </c>
      <c r="E5563" t="s">
        <v>33</v>
      </c>
      <c r="F5563" t="s">
        <v>15</v>
      </c>
      <c r="G5563" t="s">
        <v>949</v>
      </c>
      <c r="H5563">
        <v>37.653112805181898</v>
      </c>
    </row>
    <row r="5564" spans="1:8" x14ac:dyDescent="0.25">
      <c r="A5564" t="s">
        <v>4915</v>
      </c>
      <c r="B5564" t="s">
        <v>39</v>
      </c>
      <c r="C5564" t="s">
        <v>13</v>
      </c>
      <c r="D5564">
        <v>2060</v>
      </c>
      <c r="E5564" t="s">
        <v>34</v>
      </c>
      <c r="F5564" t="s">
        <v>15</v>
      </c>
      <c r="G5564" t="s">
        <v>949</v>
      </c>
      <c r="H5564">
        <v>15.035725301168039</v>
      </c>
    </row>
    <row r="5565" spans="1:8" x14ac:dyDescent="0.25">
      <c r="A5565" t="s">
        <v>4916</v>
      </c>
      <c r="B5565" t="s">
        <v>39</v>
      </c>
      <c r="C5565" t="s">
        <v>13</v>
      </c>
      <c r="D5565">
        <v>2060</v>
      </c>
      <c r="E5565" t="s">
        <v>35</v>
      </c>
      <c r="F5565" t="s">
        <v>15</v>
      </c>
      <c r="G5565" t="s">
        <v>949</v>
      </c>
      <c r="H5565">
        <v>4.5532742581581367</v>
      </c>
    </row>
    <row r="5566" spans="1:8" x14ac:dyDescent="0.25">
      <c r="A5566" t="s">
        <v>4917</v>
      </c>
      <c r="B5566" t="s">
        <v>39</v>
      </c>
      <c r="C5566" t="s">
        <v>13</v>
      </c>
      <c r="D5566">
        <v>2060</v>
      </c>
      <c r="E5566" t="s">
        <v>36</v>
      </c>
      <c r="F5566" t="s">
        <v>15</v>
      </c>
      <c r="G5566" t="s">
        <v>949</v>
      </c>
      <c r="H5566">
        <v>0.70693340319043252</v>
      </c>
    </row>
    <row r="5567" spans="1:8" x14ac:dyDescent="0.25">
      <c r="A5567" t="s">
        <v>4918</v>
      </c>
      <c r="B5567" t="s">
        <v>39</v>
      </c>
      <c r="C5567" t="s">
        <v>13</v>
      </c>
      <c r="D5567">
        <v>2060</v>
      </c>
      <c r="E5567" t="s">
        <v>16</v>
      </c>
      <c r="F5567" t="s">
        <v>37</v>
      </c>
      <c r="G5567" t="s">
        <v>949</v>
      </c>
      <c r="H5567">
        <v>102.14959117564408</v>
      </c>
    </row>
    <row r="5568" spans="1:8" x14ac:dyDescent="0.25">
      <c r="A5568" t="s">
        <v>4919</v>
      </c>
      <c r="B5568" t="s">
        <v>39</v>
      </c>
      <c r="C5568" t="s">
        <v>13</v>
      </c>
      <c r="D5568">
        <v>2060</v>
      </c>
      <c r="E5568" t="s">
        <v>17</v>
      </c>
      <c r="F5568" t="s">
        <v>37</v>
      </c>
      <c r="G5568" t="s">
        <v>949</v>
      </c>
      <c r="H5568">
        <v>100.95559444447005</v>
      </c>
    </row>
    <row r="5569" spans="1:8" x14ac:dyDescent="0.25">
      <c r="A5569" t="s">
        <v>4920</v>
      </c>
      <c r="B5569" t="s">
        <v>39</v>
      </c>
      <c r="C5569" t="s">
        <v>13</v>
      </c>
      <c r="D5569">
        <v>2060</v>
      </c>
      <c r="E5569" t="s">
        <v>18</v>
      </c>
      <c r="F5569" t="s">
        <v>37</v>
      </c>
      <c r="G5569" t="s">
        <v>949</v>
      </c>
      <c r="H5569">
        <v>99.613737476470035</v>
      </c>
    </row>
    <row r="5570" spans="1:8" x14ac:dyDescent="0.25">
      <c r="A5570" t="s">
        <v>4921</v>
      </c>
      <c r="B5570" t="s">
        <v>39</v>
      </c>
      <c r="C5570" t="s">
        <v>13</v>
      </c>
      <c r="D5570">
        <v>2060</v>
      </c>
      <c r="E5570" t="s">
        <v>19</v>
      </c>
      <c r="F5570" t="s">
        <v>37</v>
      </c>
      <c r="G5570" t="s">
        <v>949</v>
      </c>
      <c r="H5570">
        <v>98.471537786717249</v>
      </c>
    </row>
    <row r="5571" spans="1:8" x14ac:dyDescent="0.25">
      <c r="A5571" t="s">
        <v>4922</v>
      </c>
      <c r="B5571" t="s">
        <v>39</v>
      </c>
      <c r="C5571" t="s">
        <v>13</v>
      </c>
      <c r="D5571">
        <v>2060</v>
      </c>
      <c r="E5571" t="s">
        <v>20</v>
      </c>
      <c r="F5571" t="s">
        <v>37</v>
      </c>
      <c r="G5571" t="s">
        <v>949</v>
      </c>
      <c r="H5571">
        <v>99.136018532168066</v>
      </c>
    </row>
    <row r="5572" spans="1:8" x14ac:dyDescent="0.25">
      <c r="A5572" t="s">
        <v>4923</v>
      </c>
      <c r="B5572" t="s">
        <v>39</v>
      </c>
      <c r="C5572" t="s">
        <v>13</v>
      </c>
      <c r="D5572">
        <v>2060</v>
      </c>
      <c r="E5572" t="s">
        <v>21</v>
      </c>
      <c r="F5572" t="s">
        <v>37</v>
      </c>
      <c r="G5572" t="s">
        <v>949</v>
      </c>
      <c r="H5572">
        <v>100.53115012034441</v>
      </c>
    </row>
    <row r="5573" spans="1:8" x14ac:dyDescent="0.25">
      <c r="A5573" t="s">
        <v>4924</v>
      </c>
      <c r="B5573" t="s">
        <v>39</v>
      </c>
      <c r="C5573" t="s">
        <v>13</v>
      </c>
      <c r="D5573">
        <v>2060</v>
      </c>
      <c r="E5573" t="s">
        <v>22</v>
      </c>
      <c r="F5573" t="s">
        <v>37</v>
      </c>
      <c r="G5573" t="s">
        <v>949</v>
      </c>
      <c r="H5573">
        <v>101.83212783461286</v>
      </c>
    </row>
    <row r="5574" spans="1:8" x14ac:dyDescent="0.25">
      <c r="A5574" t="s">
        <v>4925</v>
      </c>
      <c r="B5574" t="s">
        <v>39</v>
      </c>
      <c r="C5574" t="s">
        <v>13</v>
      </c>
      <c r="D5574">
        <v>2060</v>
      </c>
      <c r="E5574" t="s">
        <v>23</v>
      </c>
      <c r="F5574" t="s">
        <v>37</v>
      </c>
      <c r="G5574" t="s">
        <v>949</v>
      </c>
      <c r="H5574">
        <v>102.11204557421442</v>
      </c>
    </row>
    <row r="5575" spans="1:8" x14ac:dyDescent="0.25">
      <c r="A5575" t="s">
        <v>4926</v>
      </c>
      <c r="B5575" t="s">
        <v>39</v>
      </c>
      <c r="C5575" t="s">
        <v>13</v>
      </c>
      <c r="D5575">
        <v>2060</v>
      </c>
      <c r="E5575" t="s">
        <v>24</v>
      </c>
      <c r="F5575" t="s">
        <v>37</v>
      </c>
      <c r="G5575" t="s">
        <v>949</v>
      </c>
      <c r="H5575">
        <v>100.44584788981201</v>
      </c>
    </row>
    <row r="5576" spans="1:8" x14ac:dyDescent="0.25">
      <c r="A5576" t="s">
        <v>4927</v>
      </c>
      <c r="B5576" t="s">
        <v>39</v>
      </c>
      <c r="C5576" t="s">
        <v>13</v>
      </c>
      <c r="D5576">
        <v>2060</v>
      </c>
      <c r="E5576" t="s">
        <v>25</v>
      </c>
      <c r="F5576" t="s">
        <v>37</v>
      </c>
      <c r="G5576" t="s">
        <v>949</v>
      </c>
      <c r="H5576">
        <v>96.960864824852067</v>
      </c>
    </row>
    <row r="5577" spans="1:8" x14ac:dyDescent="0.25">
      <c r="A5577" t="s">
        <v>4928</v>
      </c>
      <c r="B5577" t="s">
        <v>39</v>
      </c>
      <c r="C5577" t="s">
        <v>13</v>
      </c>
      <c r="D5577">
        <v>2060</v>
      </c>
      <c r="E5577" t="s">
        <v>26</v>
      </c>
      <c r="F5577" t="s">
        <v>37</v>
      </c>
      <c r="G5577" t="s">
        <v>949</v>
      </c>
      <c r="H5577">
        <v>103.2973994580411</v>
      </c>
    </row>
    <row r="5578" spans="1:8" x14ac:dyDescent="0.25">
      <c r="A5578" t="s">
        <v>4929</v>
      </c>
      <c r="B5578" t="s">
        <v>39</v>
      </c>
      <c r="C5578" t="s">
        <v>13</v>
      </c>
      <c r="D5578">
        <v>2060</v>
      </c>
      <c r="E5578" t="s">
        <v>27</v>
      </c>
      <c r="F5578" t="s">
        <v>37</v>
      </c>
      <c r="G5578" t="s">
        <v>949</v>
      </c>
      <c r="H5578">
        <v>97.227694148939307</v>
      </c>
    </row>
    <row r="5579" spans="1:8" x14ac:dyDescent="0.25">
      <c r="A5579" t="s">
        <v>4930</v>
      </c>
      <c r="B5579" t="s">
        <v>39</v>
      </c>
      <c r="C5579" t="s">
        <v>13</v>
      </c>
      <c r="D5579">
        <v>2060</v>
      </c>
      <c r="E5579" t="s">
        <v>28</v>
      </c>
      <c r="F5579" t="s">
        <v>37</v>
      </c>
      <c r="G5579" t="s">
        <v>949</v>
      </c>
      <c r="H5579">
        <v>111.76988377719918</v>
      </c>
    </row>
    <row r="5580" spans="1:8" x14ac:dyDescent="0.25">
      <c r="A5580" t="s">
        <v>4931</v>
      </c>
      <c r="B5580" t="s">
        <v>39</v>
      </c>
      <c r="C5580" t="s">
        <v>13</v>
      </c>
      <c r="D5580">
        <v>2060</v>
      </c>
      <c r="E5580" t="s">
        <v>29</v>
      </c>
      <c r="F5580" t="s">
        <v>37</v>
      </c>
      <c r="G5580" t="s">
        <v>949</v>
      </c>
      <c r="H5580">
        <v>106.3471314593365</v>
      </c>
    </row>
    <row r="5581" spans="1:8" x14ac:dyDescent="0.25">
      <c r="A5581" t="s">
        <v>4932</v>
      </c>
      <c r="B5581" t="s">
        <v>39</v>
      </c>
      <c r="C5581" t="s">
        <v>13</v>
      </c>
      <c r="D5581">
        <v>2060</v>
      </c>
      <c r="E5581" t="s">
        <v>30</v>
      </c>
      <c r="F5581" t="s">
        <v>37</v>
      </c>
      <c r="G5581" t="s">
        <v>949</v>
      </c>
      <c r="H5581">
        <v>114.53895079140145</v>
      </c>
    </row>
    <row r="5582" spans="1:8" x14ac:dyDescent="0.25">
      <c r="A5582" t="s">
        <v>4933</v>
      </c>
      <c r="B5582" t="s">
        <v>39</v>
      </c>
      <c r="C5582" t="s">
        <v>13</v>
      </c>
      <c r="D5582">
        <v>2060</v>
      </c>
      <c r="E5582" t="s">
        <v>31</v>
      </c>
      <c r="F5582" t="s">
        <v>37</v>
      </c>
      <c r="G5582" t="s">
        <v>949</v>
      </c>
      <c r="H5582">
        <v>111.97385219658405</v>
      </c>
    </row>
    <row r="5583" spans="1:8" x14ac:dyDescent="0.25">
      <c r="A5583" t="s">
        <v>4934</v>
      </c>
      <c r="B5583" t="s">
        <v>39</v>
      </c>
      <c r="C5583" t="s">
        <v>13</v>
      </c>
      <c r="D5583">
        <v>2060</v>
      </c>
      <c r="E5583" t="s">
        <v>32</v>
      </c>
      <c r="F5583" t="s">
        <v>37</v>
      </c>
      <c r="G5583" t="s">
        <v>949</v>
      </c>
      <c r="H5583">
        <v>93.864889898870842</v>
      </c>
    </row>
    <row r="5584" spans="1:8" x14ac:dyDescent="0.25">
      <c r="A5584" t="s">
        <v>4935</v>
      </c>
      <c r="B5584" t="s">
        <v>39</v>
      </c>
      <c r="C5584" t="s">
        <v>13</v>
      </c>
      <c r="D5584">
        <v>2060</v>
      </c>
      <c r="E5584" t="s">
        <v>33</v>
      </c>
      <c r="F5584" t="s">
        <v>37</v>
      </c>
      <c r="G5584" t="s">
        <v>949</v>
      </c>
      <c r="H5584">
        <v>66.43707298395708</v>
      </c>
    </row>
    <row r="5585" spans="1:8" x14ac:dyDescent="0.25">
      <c r="A5585" t="s">
        <v>4936</v>
      </c>
      <c r="B5585" t="s">
        <v>39</v>
      </c>
      <c r="C5585" t="s">
        <v>13</v>
      </c>
      <c r="D5585">
        <v>2060</v>
      </c>
      <c r="E5585" t="s">
        <v>34</v>
      </c>
      <c r="F5585" t="s">
        <v>37</v>
      </c>
      <c r="G5585" t="s">
        <v>949</v>
      </c>
      <c r="H5585">
        <v>34.813620974138992</v>
      </c>
    </row>
    <row r="5586" spans="1:8" x14ac:dyDescent="0.25">
      <c r="A5586" t="s">
        <v>4937</v>
      </c>
      <c r="B5586" t="s">
        <v>39</v>
      </c>
      <c r="C5586" t="s">
        <v>13</v>
      </c>
      <c r="D5586">
        <v>2060</v>
      </c>
      <c r="E5586" t="s">
        <v>35</v>
      </c>
      <c r="F5586" t="s">
        <v>37</v>
      </c>
      <c r="G5586" t="s">
        <v>949</v>
      </c>
      <c r="H5586">
        <v>14.42889885920683</v>
      </c>
    </row>
    <row r="5587" spans="1:8" x14ac:dyDescent="0.25">
      <c r="A5587" t="s">
        <v>4938</v>
      </c>
      <c r="B5587" t="s">
        <v>39</v>
      </c>
      <c r="C5587" t="s">
        <v>13</v>
      </c>
      <c r="D5587">
        <v>2060</v>
      </c>
      <c r="E5587" t="s">
        <v>36</v>
      </c>
      <c r="F5587" t="s">
        <v>37</v>
      </c>
      <c r="G5587" t="s">
        <v>949</v>
      </c>
      <c r="H5587">
        <v>3.2377033137178248</v>
      </c>
    </row>
    <row r="5588" spans="1:8" x14ac:dyDescent="0.25">
      <c r="A5588" t="s">
        <v>4939</v>
      </c>
      <c r="B5588" t="s">
        <v>110</v>
      </c>
      <c r="C5588" t="s">
        <v>13</v>
      </c>
      <c r="D5588">
        <v>2060</v>
      </c>
      <c r="E5588" t="s">
        <v>16</v>
      </c>
      <c r="F5588" t="s">
        <v>15</v>
      </c>
      <c r="G5588" t="s">
        <v>906</v>
      </c>
      <c r="H5588">
        <v>67.613839193984077</v>
      </c>
    </row>
    <row r="5589" spans="1:8" x14ac:dyDescent="0.25">
      <c r="A5589" t="s">
        <v>4940</v>
      </c>
      <c r="B5589" t="s">
        <v>110</v>
      </c>
      <c r="C5589" t="s">
        <v>13</v>
      </c>
      <c r="D5589">
        <v>2060</v>
      </c>
      <c r="E5589" t="s">
        <v>17</v>
      </c>
      <c r="F5589" t="s">
        <v>15</v>
      </c>
      <c r="G5589" t="s">
        <v>906</v>
      </c>
      <c r="H5589">
        <v>71.243357619237528</v>
      </c>
    </row>
    <row r="5590" spans="1:8" x14ac:dyDescent="0.25">
      <c r="A5590" t="s">
        <v>4941</v>
      </c>
      <c r="B5590" t="s">
        <v>110</v>
      </c>
      <c r="C5590" t="s">
        <v>13</v>
      </c>
      <c r="D5590">
        <v>2060</v>
      </c>
      <c r="E5590" t="s">
        <v>18</v>
      </c>
      <c r="F5590" t="s">
        <v>15</v>
      </c>
      <c r="G5590" t="s">
        <v>906</v>
      </c>
      <c r="H5590">
        <v>74.927206572304627</v>
      </c>
    </row>
    <row r="5591" spans="1:8" x14ac:dyDescent="0.25">
      <c r="A5591" t="s">
        <v>4942</v>
      </c>
      <c r="B5591" t="s">
        <v>110</v>
      </c>
      <c r="C5591" t="s">
        <v>13</v>
      </c>
      <c r="D5591">
        <v>2060</v>
      </c>
      <c r="E5591" t="s">
        <v>19</v>
      </c>
      <c r="F5591" t="s">
        <v>15</v>
      </c>
      <c r="G5591" t="s">
        <v>906</v>
      </c>
      <c r="H5591">
        <v>76.571651522239179</v>
      </c>
    </row>
    <row r="5592" spans="1:8" x14ac:dyDescent="0.25">
      <c r="A5592" t="s">
        <v>4943</v>
      </c>
      <c r="B5592" t="s">
        <v>110</v>
      </c>
      <c r="C5592" t="s">
        <v>13</v>
      </c>
      <c r="D5592">
        <v>2060</v>
      </c>
      <c r="E5592" t="s">
        <v>20</v>
      </c>
      <c r="F5592" t="s">
        <v>15</v>
      </c>
      <c r="G5592" t="s">
        <v>906</v>
      </c>
      <c r="H5592">
        <v>79.174966882686661</v>
      </c>
    </row>
    <row r="5593" spans="1:8" x14ac:dyDescent="0.25">
      <c r="A5593" t="s">
        <v>4944</v>
      </c>
      <c r="B5593" t="s">
        <v>110</v>
      </c>
      <c r="C5593" t="s">
        <v>13</v>
      </c>
      <c r="D5593">
        <v>2060</v>
      </c>
      <c r="E5593" t="s">
        <v>21</v>
      </c>
      <c r="F5593" t="s">
        <v>15</v>
      </c>
      <c r="G5593" t="s">
        <v>906</v>
      </c>
      <c r="H5593">
        <v>83.526391850899699</v>
      </c>
    </row>
    <row r="5594" spans="1:8" x14ac:dyDescent="0.25">
      <c r="A5594" t="s">
        <v>4945</v>
      </c>
      <c r="B5594" t="s">
        <v>110</v>
      </c>
      <c r="C5594" t="s">
        <v>13</v>
      </c>
      <c r="D5594">
        <v>2060</v>
      </c>
      <c r="E5594" t="s">
        <v>22</v>
      </c>
      <c r="F5594" t="s">
        <v>15</v>
      </c>
      <c r="G5594" t="s">
        <v>906</v>
      </c>
      <c r="H5594">
        <v>88.66171597195013</v>
      </c>
    </row>
    <row r="5595" spans="1:8" x14ac:dyDescent="0.25">
      <c r="A5595" t="s">
        <v>4946</v>
      </c>
      <c r="B5595" t="s">
        <v>110</v>
      </c>
      <c r="C5595" t="s">
        <v>13</v>
      </c>
      <c r="D5595">
        <v>2060</v>
      </c>
      <c r="E5595" t="s">
        <v>23</v>
      </c>
      <c r="F5595" t="s">
        <v>15</v>
      </c>
      <c r="G5595" t="s">
        <v>906</v>
      </c>
      <c r="H5595">
        <v>94.490690825571832</v>
      </c>
    </row>
    <row r="5596" spans="1:8" x14ac:dyDescent="0.25">
      <c r="A5596" t="s">
        <v>4947</v>
      </c>
      <c r="B5596" t="s">
        <v>110</v>
      </c>
      <c r="C5596" t="s">
        <v>13</v>
      </c>
      <c r="D5596">
        <v>2060</v>
      </c>
      <c r="E5596" t="s">
        <v>24</v>
      </c>
      <c r="F5596" t="s">
        <v>15</v>
      </c>
      <c r="G5596" t="s">
        <v>906</v>
      </c>
      <c r="H5596">
        <v>101.01304639762552</v>
      </c>
    </row>
    <row r="5597" spans="1:8" x14ac:dyDescent="0.25">
      <c r="A5597" t="s">
        <v>4948</v>
      </c>
      <c r="B5597" t="s">
        <v>110</v>
      </c>
      <c r="C5597" t="s">
        <v>13</v>
      </c>
      <c r="D5597">
        <v>2060</v>
      </c>
      <c r="E5597" t="s">
        <v>25</v>
      </c>
      <c r="F5597" t="s">
        <v>15</v>
      </c>
      <c r="G5597" t="s">
        <v>906</v>
      </c>
      <c r="H5597">
        <v>105.2473720225106</v>
      </c>
    </row>
    <row r="5598" spans="1:8" x14ac:dyDescent="0.25">
      <c r="A5598" t="s">
        <v>4949</v>
      </c>
      <c r="B5598" t="s">
        <v>110</v>
      </c>
      <c r="C5598" t="s">
        <v>13</v>
      </c>
      <c r="D5598">
        <v>2060</v>
      </c>
      <c r="E5598" t="s">
        <v>26</v>
      </c>
      <c r="F5598" t="s">
        <v>15</v>
      </c>
      <c r="G5598" t="s">
        <v>906</v>
      </c>
      <c r="H5598">
        <v>112.03415140774298</v>
      </c>
    </row>
    <row r="5599" spans="1:8" x14ac:dyDescent="0.25">
      <c r="A5599" t="s">
        <v>4950</v>
      </c>
      <c r="B5599" t="s">
        <v>110</v>
      </c>
      <c r="C5599" t="s">
        <v>13</v>
      </c>
      <c r="D5599">
        <v>2060</v>
      </c>
      <c r="E5599" t="s">
        <v>27</v>
      </c>
      <c r="F5599" t="s">
        <v>15</v>
      </c>
      <c r="G5599" t="s">
        <v>906</v>
      </c>
      <c r="H5599">
        <v>104.36800878468202</v>
      </c>
    </row>
    <row r="5600" spans="1:8" x14ac:dyDescent="0.25">
      <c r="A5600" t="s">
        <v>4951</v>
      </c>
      <c r="B5600" t="s">
        <v>110</v>
      </c>
      <c r="C5600" t="s">
        <v>13</v>
      </c>
      <c r="D5600">
        <v>2060</v>
      </c>
      <c r="E5600" t="s">
        <v>28</v>
      </c>
      <c r="F5600" t="s">
        <v>15</v>
      </c>
      <c r="G5600" t="s">
        <v>906</v>
      </c>
      <c r="H5600">
        <v>118.11189865176695</v>
      </c>
    </row>
    <row r="5601" spans="1:8" x14ac:dyDescent="0.25">
      <c r="A5601" t="s">
        <v>4952</v>
      </c>
      <c r="B5601" t="s">
        <v>110</v>
      </c>
      <c r="C5601" t="s">
        <v>13</v>
      </c>
      <c r="D5601">
        <v>2060</v>
      </c>
      <c r="E5601" t="s">
        <v>29</v>
      </c>
      <c r="F5601" t="s">
        <v>15</v>
      </c>
      <c r="G5601" t="s">
        <v>906</v>
      </c>
      <c r="H5601">
        <v>109.70657163252892</v>
      </c>
    </row>
    <row r="5602" spans="1:8" x14ac:dyDescent="0.25">
      <c r="A5602" t="s">
        <v>4953</v>
      </c>
      <c r="B5602" t="s">
        <v>110</v>
      </c>
      <c r="C5602" t="s">
        <v>13</v>
      </c>
      <c r="D5602">
        <v>2060</v>
      </c>
      <c r="E5602" t="s">
        <v>30</v>
      </c>
      <c r="F5602" t="s">
        <v>15</v>
      </c>
      <c r="G5602" t="s">
        <v>906</v>
      </c>
      <c r="H5602">
        <v>115.39907709635092</v>
      </c>
    </row>
    <row r="5603" spans="1:8" x14ac:dyDescent="0.25">
      <c r="A5603" t="s">
        <v>4954</v>
      </c>
      <c r="B5603" t="s">
        <v>110</v>
      </c>
      <c r="C5603" t="s">
        <v>13</v>
      </c>
      <c r="D5603">
        <v>2060</v>
      </c>
      <c r="E5603" t="s">
        <v>31</v>
      </c>
      <c r="F5603" t="s">
        <v>15</v>
      </c>
      <c r="G5603" t="s">
        <v>906</v>
      </c>
      <c r="H5603">
        <v>101.83634916353434</v>
      </c>
    </row>
    <row r="5604" spans="1:8" x14ac:dyDescent="0.25">
      <c r="A5604" t="s">
        <v>4955</v>
      </c>
      <c r="B5604" t="s">
        <v>110</v>
      </c>
      <c r="C5604" t="s">
        <v>13</v>
      </c>
      <c r="D5604">
        <v>2060</v>
      </c>
      <c r="E5604" t="s">
        <v>32</v>
      </c>
      <c r="F5604" t="s">
        <v>15</v>
      </c>
      <c r="G5604" t="s">
        <v>906</v>
      </c>
      <c r="H5604">
        <v>57.229879782514303</v>
      </c>
    </row>
    <row r="5605" spans="1:8" x14ac:dyDescent="0.25">
      <c r="A5605" t="s">
        <v>4956</v>
      </c>
      <c r="B5605" t="s">
        <v>110</v>
      </c>
      <c r="C5605" t="s">
        <v>13</v>
      </c>
      <c r="D5605">
        <v>2060</v>
      </c>
      <c r="E5605" t="s">
        <v>33</v>
      </c>
      <c r="F5605" t="s">
        <v>15</v>
      </c>
      <c r="G5605" t="s">
        <v>906</v>
      </c>
      <c r="H5605">
        <v>15.53675146562767</v>
      </c>
    </row>
    <row r="5606" spans="1:8" x14ac:dyDescent="0.25">
      <c r="A5606" t="s">
        <v>4957</v>
      </c>
      <c r="B5606" t="s">
        <v>110</v>
      </c>
      <c r="C5606" t="s">
        <v>13</v>
      </c>
      <c r="D5606">
        <v>2060</v>
      </c>
      <c r="E5606" t="s">
        <v>34</v>
      </c>
      <c r="F5606" t="s">
        <v>15</v>
      </c>
      <c r="G5606" t="s">
        <v>906</v>
      </c>
      <c r="H5606">
        <v>1.2410107513147375</v>
      </c>
    </row>
    <row r="5607" spans="1:8" x14ac:dyDescent="0.25">
      <c r="A5607" t="s">
        <v>4958</v>
      </c>
      <c r="B5607" t="s">
        <v>110</v>
      </c>
      <c r="C5607" t="s">
        <v>13</v>
      </c>
      <c r="D5607">
        <v>2060</v>
      </c>
      <c r="E5607" t="s">
        <v>35</v>
      </c>
      <c r="F5607" t="s">
        <v>15</v>
      </c>
      <c r="G5607" t="s">
        <v>906</v>
      </c>
      <c r="H5607">
        <v>2.0946794029340077E-2</v>
      </c>
    </row>
    <row r="5608" spans="1:8" x14ac:dyDescent="0.25">
      <c r="A5608" t="s">
        <v>4959</v>
      </c>
      <c r="B5608" t="s">
        <v>110</v>
      </c>
      <c r="C5608" t="s">
        <v>13</v>
      </c>
      <c r="D5608">
        <v>2060</v>
      </c>
      <c r="E5608" t="s">
        <v>36</v>
      </c>
      <c r="F5608" t="s">
        <v>15</v>
      </c>
      <c r="G5608" t="s">
        <v>906</v>
      </c>
      <c r="H5608">
        <v>0</v>
      </c>
    </row>
    <row r="5609" spans="1:8" x14ac:dyDescent="0.25">
      <c r="A5609" t="s">
        <v>4960</v>
      </c>
      <c r="B5609" t="s">
        <v>110</v>
      </c>
      <c r="C5609" t="s">
        <v>13</v>
      </c>
      <c r="D5609">
        <v>2060</v>
      </c>
      <c r="E5609" t="s">
        <v>16</v>
      </c>
      <c r="F5609" t="s">
        <v>37</v>
      </c>
      <c r="G5609" t="s">
        <v>906</v>
      </c>
      <c r="H5609">
        <v>63.814942635834043</v>
      </c>
    </row>
    <row r="5610" spans="1:8" x14ac:dyDescent="0.25">
      <c r="A5610" t="s">
        <v>4961</v>
      </c>
      <c r="B5610" t="s">
        <v>110</v>
      </c>
      <c r="C5610" t="s">
        <v>13</v>
      </c>
      <c r="D5610">
        <v>2060</v>
      </c>
      <c r="E5610" t="s">
        <v>17</v>
      </c>
      <c r="F5610" t="s">
        <v>37</v>
      </c>
      <c r="G5610" t="s">
        <v>906</v>
      </c>
      <c r="H5610">
        <v>66.990652610720801</v>
      </c>
    </row>
    <row r="5611" spans="1:8" x14ac:dyDescent="0.25">
      <c r="A5611" t="s">
        <v>4962</v>
      </c>
      <c r="B5611" t="s">
        <v>110</v>
      </c>
      <c r="C5611" t="s">
        <v>13</v>
      </c>
      <c r="D5611">
        <v>2060</v>
      </c>
      <c r="E5611" t="s">
        <v>18</v>
      </c>
      <c r="F5611" t="s">
        <v>37</v>
      </c>
      <c r="G5611" t="s">
        <v>906</v>
      </c>
      <c r="H5611">
        <v>70.188640838579843</v>
      </c>
    </row>
    <row r="5612" spans="1:8" x14ac:dyDescent="0.25">
      <c r="A5612" t="s">
        <v>4963</v>
      </c>
      <c r="B5612" t="s">
        <v>110</v>
      </c>
      <c r="C5612" t="s">
        <v>13</v>
      </c>
      <c r="D5612">
        <v>2060</v>
      </c>
      <c r="E5612" t="s">
        <v>19</v>
      </c>
      <c r="F5612" t="s">
        <v>37</v>
      </c>
      <c r="G5612" t="s">
        <v>906</v>
      </c>
      <c r="H5612">
        <v>71.644302369271031</v>
      </c>
    </row>
    <row r="5613" spans="1:8" x14ac:dyDescent="0.25">
      <c r="A5613" t="s">
        <v>4964</v>
      </c>
      <c r="B5613" t="s">
        <v>110</v>
      </c>
      <c r="C5613" t="s">
        <v>13</v>
      </c>
      <c r="D5613">
        <v>2060</v>
      </c>
      <c r="E5613" t="s">
        <v>20</v>
      </c>
      <c r="F5613" t="s">
        <v>37</v>
      </c>
      <c r="G5613" t="s">
        <v>906</v>
      </c>
      <c r="H5613">
        <v>73.746372499540442</v>
      </c>
    </row>
    <row r="5614" spans="1:8" x14ac:dyDescent="0.25">
      <c r="A5614" t="s">
        <v>4965</v>
      </c>
      <c r="B5614" t="s">
        <v>110</v>
      </c>
      <c r="C5614" t="s">
        <v>13</v>
      </c>
      <c r="D5614">
        <v>2060</v>
      </c>
      <c r="E5614" t="s">
        <v>21</v>
      </c>
      <c r="F5614" t="s">
        <v>37</v>
      </c>
      <c r="G5614" t="s">
        <v>906</v>
      </c>
      <c r="H5614">
        <v>76.875666350977667</v>
      </c>
    </row>
    <row r="5615" spans="1:8" x14ac:dyDescent="0.25">
      <c r="A5615" t="s">
        <v>4966</v>
      </c>
      <c r="B5615" t="s">
        <v>110</v>
      </c>
      <c r="C5615" t="s">
        <v>13</v>
      </c>
      <c r="D5615">
        <v>2060</v>
      </c>
      <c r="E5615" t="s">
        <v>22</v>
      </c>
      <c r="F5615" t="s">
        <v>37</v>
      </c>
      <c r="G5615" t="s">
        <v>906</v>
      </c>
      <c r="H5615">
        <v>81.204808412710605</v>
      </c>
    </row>
    <row r="5616" spans="1:8" x14ac:dyDescent="0.25">
      <c r="A5616" t="s">
        <v>4967</v>
      </c>
      <c r="B5616" t="s">
        <v>110</v>
      </c>
      <c r="C5616" t="s">
        <v>13</v>
      </c>
      <c r="D5616">
        <v>2060</v>
      </c>
      <c r="E5616" t="s">
        <v>23</v>
      </c>
      <c r="F5616" t="s">
        <v>37</v>
      </c>
      <c r="G5616" t="s">
        <v>906</v>
      </c>
      <c r="H5616">
        <v>86.045310675003307</v>
      </c>
    </row>
    <row r="5617" spans="1:8" x14ac:dyDescent="0.25">
      <c r="A5617" t="s">
        <v>4968</v>
      </c>
      <c r="B5617" t="s">
        <v>110</v>
      </c>
      <c r="C5617" t="s">
        <v>13</v>
      </c>
      <c r="D5617">
        <v>2060</v>
      </c>
      <c r="E5617" t="s">
        <v>24</v>
      </c>
      <c r="F5617" t="s">
        <v>37</v>
      </c>
      <c r="G5617" t="s">
        <v>906</v>
      </c>
      <c r="H5617">
        <v>91.614635323564727</v>
      </c>
    </row>
    <row r="5618" spans="1:8" x14ac:dyDescent="0.25">
      <c r="A5618" t="s">
        <v>4969</v>
      </c>
      <c r="B5618" t="s">
        <v>110</v>
      </c>
      <c r="C5618" t="s">
        <v>13</v>
      </c>
      <c r="D5618">
        <v>2060</v>
      </c>
      <c r="E5618" t="s">
        <v>25</v>
      </c>
      <c r="F5618" t="s">
        <v>37</v>
      </c>
      <c r="G5618" t="s">
        <v>906</v>
      </c>
      <c r="H5618">
        <v>94.949949008825115</v>
      </c>
    </row>
    <row r="5619" spans="1:8" x14ac:dyDescent="0.25">
      <c r="A5619" t="s">
        <v>4970</v>
      </c>
      <c r="B5619" t="s">
        <v>110</v>
      </c>
      <c r="C5619" t="s">
        <v>13</v>
      </c>
      <c r="D5619">
        <v>2060</v>
      </c>
      <c r="E5619" t="s">
        <v>26</v>
      </c>
      <c r="F5619" t="s">
        <v>37</v>
      </c>
      <c r="G5619" t="s">
        <v>906</v>
      </c>
      <c r="H5619">
        <v>100.92992736093012</v>
      </c>
    </row>
    <row r="5620" spans="1:8" x14ac:dyDescent="0.25">
      <c r="A5620" t="s">
        <v>4971</v>
      </c>
      <c r="B5620" t="s">
        <v>110</v>
      </c>
      <c r="C5620" t="s">
        <v>13</v>
      </c>
      <c r="D5620">
        <v>2060</v>
      </c>
      <c r="E5620" t="s">
        <v>27</v>
      </c>
      <c r="F5620" t="s">
        <v>37</v>
      </c>
      <c r="G5620" t="s">
        <v>906</v>
      </c>
      <c r="H5620">
        <v>94.607419612148774</v>
      </c>
    </row>
    <row r="5621" spans="1:8" x14ac:dyDescent="0.25">
      <c r="A5621" t="s">
        <v>4972</v>
      </c>
      <c r="B5621" t="s">
        <v>110</v>
      </c>
      <c r="C5621" t="s">
        <v>13</v>
      </c>
      <c r="D5621">
        <v>2060</v>
      </c>
      <c r="E5621" t="s">
        <v>28</v>
      </c>
      <c r="F5621" t="s">
        <v>37</v>
      </c>
      <c r="G5621" t="s">
        <v>906</v>
      </c>
      <c r="H5621">
        <v>109.11829240270986</v>
      </c>
    </row>
    <row r="5622" spans="1:8" x14ac:dyDescent="0.25">
      <c r="A5622" t="s">
        <v>4973</v>
      </c>
      <c r="B5622" t="s">
        <v>110</v>
      </c>
      <c r="C5622" t="s">
        <v>13</v>
      </c>
      <c r="D5622">
        <v>2060</v>
      </c>
      <c r="E5622" t="s">
        <v>29</v>
      </c>
      <c r="F5622" t="s">
        <v>37</v>
      </c>
      <c r="G5622" t="s">
        <v>906</v>
      </c>
      <c r="H5622">
        <v>104.09624648277166</v>
      </c>
    </row>
    <row r="5623" spans="1:8" x14ac:dyDescent="0.25">
      <c r="A5623" t="s">
        <v>4974</v>
      </c>
      <c r="B5623" t="s">
        <v>110</v>
      </c>
      <c r="C5623" t="s">
        <v>13</v>
      </c>
      <c r="D5623">
        <v>2060</v>
      </c>
      <c r="E5623" t="s">
        <v>30</v>
      </c>
      <c r="F5623" t="s">
        <v>37</v>
      </c>
      <c r="G5623" t="s">
        <v>906</v>
      </c>
      <c r="H5623">
        <v>116.45149052648405</v>
      </c>
    </row>
    <row r="5624" spans="1:8" x14ac:dyDescent="0.25">
      <c r="A5624" t="s">
        <v>4975</v>
      </c>
      <c r="B5624" t="s">
        <v>110</v>
      </c>
      <c r="C5624" t="s">
        <v>13</v>
      </c>
      <c r="D5624">
        <v>2060</v>
      </c>
      <c r="E5624" t="s">
        <v>31</v>
      </c>
      <c r="F5624" t="s">
        <v>37</v>
      </c>
      <c r="G5624" t="s">
        <v>906</v>
      </c>
      <c r="H5624">
        <v>121.35576995773567</v>
      </c>
    </row>
    <row r="5625" spans="1:8" x14ac:dyDescent="0.25">
      <c r="A5625" t="s">
        <v>4976</v>
      </c>
      <c r="B5625" t="s">
        <v>110</v>
      </c>
      <c r="C5625" t="s">
        <v>13</v>
      </c>
      <c r="D5625">
        <v>2060</v>
      </c>
      <c r="E5625" t="s">
        <v>32</v>
      </c>
      <c r="F5625" t="s">
        <v>37</v>
      </c>
      <c r="G5625" t="s">
        <v>906</v>
      </c>
      <c r="H5625">
        <v>100.86494009805676</v>
      </c>
    </row>
    <row r="5626" spans="1:8" x14ac:dyDescent="0.25">
      <c r="A5626" t="s">
        <v>4977</v>
      </c>
      <c r="B5626" t="s">
        <v>110</v>
      </c>
      <c r="C5626" t="s">
        <v>13</v>
      </c>
      <c r="D5626">
        <v>2060</v>
      </c>
      <c r="E5626" t="s">
        <v>33</v>
      </c>
      <c r="F5626" t="s">
        <v>37</v>
      </c>
      <c r="G5626" t="s">
        <v>906</v>
      </c>
      <c r="H5626">
        <v>51.245835474372498</v>
      </c>
    </row>
    <row r="5627" spans="1:8" x14ac:dyDescent="0.25">
      <c r="A5627" t="s">
        <v>4978</v>
      </c>
      <c r="B5627" t="s">
        <v>110</v>
      </c>
      <c r="C5627" t="s">
        <v>13</v>
      </c>
      <c r="D5627">
        <v>2060</v>
      </c>
      <c r="E5627" t="s">
        <v>34</v>
      </c>
      <c r="F5627" t="s">
        <v>37</v>
      </c>
      <c r="G5627" t="s">
        <v>906</v>
      </c>
      <c r="H5627">
        <v>9.8859763569828623</v>
      </c>
    </row>
    <row r="5628" spans="1:8" x14ac:dyDescent="0.25">
      <c r="A5628" t="s">
        <v>4979</v>
      </c>
      <c r="B5628" t="s">
        <v>110</v>
      </c>
      <c r="C5628" t="s">
        <v>13</v>
      </c>
      <c r="D5628">
        <v>2060</v>
      </c>
      <c r="E5628" t="s">
        <v>35</v>
      </c>
      <c r="F5628" t="s">
        <v>37</v>
      </c>
      <c r="G5628" t="s">
        <v>906</v>
      </c>
      <c r="H5628">
        <v>0.21911088178330215</v>
      </c>
    </row>
    <row r="5629" spans="1:8" x14ac:dyDescent="0.25">
      <c r="A5629" t="s">
        <v>4980</v>
      </c>
      <c r="B5629" t="s">
        <v>110</v>
      </c>
      <c r="C5629" t="s">
        <v>13</v>
      </c>
      <c r="D5629">
        <v>2060</v>
      </c>
      <c r="E5629" t="s">
        <v>36</v>
      </c>
      <c r="F5629" t="s">
        <v>37</v>
      </c>
      <c r="G5629" t="s">
        <v>906</v>
      </c>
      <c r="H5629">
        <v>0</v>
      </c>
    </row>
    <row r="5630" spans="1:8" x14ac:dyDescent="0.25">
      <c r="A5630" t="s">
        <v>4981</v>
      </c>
      <c r="B5630" t="s">
        <v>110</v>
      </c>
      <c r="C5630" t="s">
        <v>13</v>
      </c>
      <c r="D5630">
        <v>2060</v>
      </c>
      <c r="E5630" t="s">
        <v>16</v>
      </c>
      <c r="F5630" t="s">
        <v>15</v>
      </c>
      <c r="G5630" t="s">
        <v>949</v>
      </c>
      <c r="H5630">
        <v>69.231857306250589</v>
      </c>
    </row>
    <row r="5631" spans="1:8" x14ac:dyDescent="0.25">
      <c r="A5631" t="s">
        <v>4982</v>
      </c>
      <c r="B5631" t="s">
        <v>110</v>
      </c>
      <c r="C5631" t="s">
        <v>13</v>
      </c>
      <c r="D5631">
        <v>2060</v>
      </c>
      <c r="E5631" t="s">
        <v>17</v>
      </c>
      <c r="F5631" t="s">
        <v>15</v>
      </c>
      <c r="G5631" t="s">
        <v>949</v>
      </c>
      <c r="H5631">
        <v>72.822178996479209</v>
      </c>
    </row>
    <row r="5632" spans="1:8" x14ac:dyDescent="0.25">
      <c r="A5632" t="s">
        <v>4983</v>
      </c>
      <c r="B5632" t="s">
        <v>110</v>
      </c>
      <c r="C5632" t="s">
        <v>13</v>
      </c>
      <c r="D5632">
        <v>2060</v>
      </c>
      <c r="E5632" t="s">
        <v>18</v>
      </c>
      <c r="F5632" t="s">
        <v>15</v>
      </c>
      <c r="G5632" t="s">
        <v>949</v>
      </c>
      <c r="H5632">
        <v>76.72198154148785</v>
      </c>
    </row>
    <row r="5633" spans="1:8" x14ac:dyDescent="0.25">
      <c r="A5633" t="s">
        <v>4984</v>
      </c>
      <c r="B5633" t="s">
        <v>110</v>
      </c>
      <c r="C5633" t="s">
        <v>13</v>
      </c>
      <c r="D5633">
        <v>2060</v>
      </c>
      <c r="E5633" t="s">
        <v>19</v>
      </c>
      <c r="F5633" t="s">
        <v>15</v>
      </c>
      <c r="G5633" t="s">
        <v>949</v>
      </c>
      <c r="H5633">
        <v>78.66792504123093</v>
      </c>
    </row>
    <row r="5634" spans="1:8" x14ac:dyDescent="0.25">
      <c r="A5634" t="s">
        <v>4985</v>
      </c>
      <c r="B5634" t="s">
        <v>110</v>
      </c>
      <c r="C5634" t="s">
        <v>13</v>
      </c>
      <c r="D5634">
        <v>2060</v>
      </c>
      <c r="E5634" t="s">
        <v>20</v>
      </c>
      <c r="F5634" t="s">
        <v>15</v>
      </c>
      <c r="G5634" t="s">
        <v>949</v>
      </c>
      <c r="H5634">
        <v>80.948167636085429</v>
      </c>
    </row>
    <row r="5635" spans="1:8" x14ac:dyDescent="0.25">
      <c r="A5635" t="s">
        <v>4986</v>
      </c>
      <c r="B5635" t="s">
        <v>110</v>
      </c>
      <c r="C5635" t="s">
        <v>13</v>
      </c>
      <c r="D5635">
        <v>2060</v>
      </c>
      <c r="E5635" t="s">
        <v>21</v>
      </c>
      <c r="F5635" t="s">
        <v>15</v>
      </c>
      <c r="G5635" t="s">
        <v>949</v>
      </c>
      <c r="H5635">
        <v>83.762241473693976</v>
      </c>
    </row>
    <row r="5636" spans="1:8" x14ac:dyDescent="0.25">
      <c r="A5636" t="s">
        <v>4987</v>
      </c>
      <c r="B5636" t="s">
        <v>110</v>
      </c>
      <c r="C5636" t="s">
        <v>13</v>
      </c>
      <c r="D5636">
        <v>2060</v>
      </c>
      <c r="E5636" t="s">
        <v>22</v>
      </c>
      <c r="F5636" t="s">
        <v>15</v>
      </c>
      <c r="G5636" t="s">
        <v>949</v>
      </c>
      <c r="H5636">
        <v>88.134523120970513</v>
      </c>
    </row>
    <row r="5637" spans="1:8" x14ac:dyDescent="0.25">
      <c r="A5637" t="s">
        <v>4988</v>
      </c>
      <c r="B5637" t="s">
        <v>110</v>
      </c>
      <c r="C5637" t="s">
        <v>13</v>
      </c>
      <c r="D5637">
        <v>2060</v>
      </c>
      <c r="E5637" t="s">
        <v>23</v>
      </c>
      <c r="F5637" t="s">
        <v>15</v>
      </c>
      <c r="G5637" t="s">
        <v>949</v>
      </c>
      <c r="H5637">
        <v>93.688116311111827</v>
      </c>
    </row>
    <row r="5638" spans="1:8" x14ac:dyDescent="0.25">
      <c r="A5638" t="s">
        <v>4989</v>
      </c>
      <c r="B5638" t="s">
        <v>110</v>
      </c>
      <c r="C5638" t="s">
        <v>13</v>
      </c>
      <c r="D5638">
        <v>2060</v>
      </c>
      <c r="E5638" t="s">
        <v>24</v>
      </c>
      <c r="F5638" t="s">
        <v>15</v>
      </c>
      <c r="G5638" t="s">
        <v>949</v>
      </c>
      <c r="H5638">
        <v>100.05978152206166</v>
      </c>
    </row>
    <row r="5639" spans="1:8" x14ac:dyDescent="0.25">
      <c r="A5639" t="s">
        <v>4990</v>
      </c>
      <c r="B5639" t="s">
        <v>110</v>
      </c>
      <c r="C5639" t="s">
        <v>13</v>
      </c>
      <c r="D5639">
        <v>2060</v>
      </c>
      <c r="E5639" t="s">
        <v>25</v>
      </c>
      <c r="F5639" t="s">
        <v>15</v>
      </c>
      <c r="G5639" t="s">
        <v>949</v>
      </c>
      <c r="H5639">
        <v>103.93619583692842</v>
      </c>
    </row>
    <row r="5640" spans="1:8" x14ac:dyDescent="0.25">
      <c r="A5640" t="s">
        <v>4991</v>
      </c>
      <c r="B5640" t="s">
        <v>110</v>
      </c>
      <c r="C5640" t="s">
        <v>13</v>
      </c>
      <c r="D5640">
        <v>2060</v>
      </c>
      <c r="E5640" t="s">
        <v>26</v>
      </c>
      <c r="F5640" t="s">
        <v>15</v>
      </c>
      <c r="G5640" t="s">
        <v>949</v>
      </c>
      <c r="H5640">
        <v>110.83289305787744</v>
      </c>
    </row>
    <row r="5641" spans="1:8" x14ac:dyDescent="0.25">
      <c r="A5641" t="s">
        <v>4992</v>
      </c>
      <c r="B5641" t="s">
        <v>110</v>
      </c>
      <c r="C5641" t="s">
        <v>13</v>
      </c>
      <c r="D5641">
        <v>2060</v>
      </c>
      <c r="E5641" t="s">
        <v>27</v>
      </c>
      <c r="F5641" t="s">
        <v>15</v>
      </c>
      <c r="G5641" t="s">
        <v>949</v>
      </c>
      <c r="H5641">
        <v>104.35580910220129</v>
      </c>
    </row>
    <row r="5642" spans="1:8" x14ac:dyDescent="0.25">
      <c r="A5642" t="s">
        <v>4993</v>
      </c>
      <c r="B5642" t="s">
        <v>110</v>
      </c>
      <c r="C5642" t="s">
        <v>13</v>
      </c>
      <c r="D5642">
        <v>2060</v>
      </c>
      <c r="E5642" t="s">
        <v>28</v>
      </c>
      <c r="F5642" t="s">
        <v>15</v>
      </c>
      <c r="G5642" t="s">
        <v>949</v>
      </c>
      <c r="H5642">
        <v>119.84242189781881</v>
      </c>
    </row>
    <row r="5643" spans="1:8" x14ac:dyDescent="0.25">
      <c r="A5643" t="s">
        <v>4994</v>
      </c>
      <c r="B5643" t="s">
        <v>110</v>
      </c>
      <c r="C5643" t="s">
        <v>13</v>
      </c>
      <c r="D5643">
        <v>2060</v>
      </c>
      <c r="E5643" t="s">
        <v>29</v>
      </c>
      <c r="F5643" t="s">
        <v>15</v>
      </c>
      <c r="G5643" t="s">
        <v>949</v>
      </c>
      <c r="H5643">
        <v>112.87093369545005</v>
      </c>
    </row>
    <row r="5644" spans="1:8" x14ac:dyDescent="0.25">
      <c r="A5644" t="s">
        <v>4995</v>
      </c>
      <c r="B5644" t="s">
        <v>110</v>
      </c>
      <c r="C5644" t="s">
        <v>13</v>
      </c>
      <c r="D5644">
        <v>2060</v>
      </c>
      <c r="E5644" t="s">
        <v>30</v>
      </c>
      <c r="F5644" t="s">
        <v>15</v>
      </c>
      <c r="G5644" t="s">
        <v>949</v>
      </c>
      <c r="H5644">
        <v>118.85204646191853</v>
      </c>
    </row>
    <row r="5645" spans="1:8" x14ac:dyDescent="0.25">
      <c r="A5645" t="s">
        <v>4996</v>
      </c>
      <c r="B5645" t="s">
        <v>110</v>
      </c>
      <c r="C5645" t="s">
        <v>13</v>
      </c>
      <c r="D5645">
        <v>2060</v>
      </c>
      <c r="E5645" t="s">
        <v>31</v>
      </c>
      <c r="F5645" t="s">
        <v>15</v>
      </c>
      <c r="G5645" t="s">
        <v>949</v>
      </c>
      <c r="H5645">
        <v>103.84151945219931</v>
      </c>
    </row>
    <row r="5646" spans="1:8" x14ac:dyDescent="0.25">
      <c r="A5646" t="s">
        <v>4997</v>
      </c>
      <c r="B5646" t="s">
        <v>110</v>
      </c>
      <c r="C5646" t="s">
        <v>13</v>
      </c>
      <c r="D5646">
        <v>2060</v>
      </c>
      <c r="E5646" t="s">
        <v>32</v>
      </c>
      <c r="F5646" t="s">
        <v>15</v>
      </c>
      <c r="G5646" t="s">
        <v>949</v>
      </c>
      <c r="H5646">
        <v>58.033138588283052</v>
      </c>
    </row>
    <row r="5647" spans="1:8" x14ac:dyDescent="0.25">
      <c r="A5647" t="s">
        <v>4998</v>
      </c>
      <c r="B5647" t="s">
        <v>110</v>
      </c>
      <c r="C5647" t="s">
        <v>13</v>
      </c>
      <c r="D5647">
        <v>2060</v>
      </c>
      <c r="E5647" t="s">
        <v>33</v>
      </c>
      <c r="F5647" t="s">
        <v>15</v>
      </c>
      <c r="G5647" t="s">
        <v>949</v>
      </c>
      <c r="H5647">
        <v>15.674780805662547</v>
      </c>
    </row>
    <row r="5648" spans="1:8" x14ac:dyDescent="0.25">
      <c r="A5648" t="s">
        <v>4999</v>
      </c>
      <c r="B5648" t="s">
        <v>110</v>
      </c>
      <c r="C5648" t="s">
        <v>13</v>
      </c>
      <c r="D5648">
        <v>2060</v>
      </c>
      <c r="E5648" t="s">
        <v>34</v>
      </c>
      <c r="F5648" t="s">
        <v>15</v>
      </c>
      <c r="G5648" t="s">
        <v>949</v>
      </c>
      <c r="H5648">
        <v>1.2481890295134832</v>
      </c>
    </row>
    <row r="5649" spans="1:8" x14ac:dyDescent="0.25">
      <c r="A5649" t="s">
        <v>5000</v>
      </c>
      <c r="B5649" t="s">
        <v>110</v>
      </c>
      <c r="C5649" t="s">
        <v>13</v>
      </c>
      <c r="D5649">
        <v>2060</v>
      </c>
      <c r="E5649" t="s">
        <v>35</v>
      </c>
      <c r="F5649" t="s">
        <v>15</v>
      </c>
      <c r="G5649" t="s">
        <v>949</v>
      </c>
      <c r="H5649">
        <v>2.1030339036080797E-2</v>
      </c>
    </row>
    <row r="5650" spans="1:8" x14ac:dyDescent="0.25">
      <c r="A5650" t="s">
        <v>5001</v>
      </c>
      <c r="B5650" t="s">
        <v>110</v>
      </c>
      <c r="C5650" t="s">
        <v>13</v>
      </c>
      <c r="D5650">
        <v>2060</v>
      </c>
      <c r="E5650" t="s">
        <v>36</v>
      </c>
      <c r="F5650" t="s">
        <v>15</v>
      </c>
      <c r="G5650" t="s">
        <v>949</v>
      </c>
      <c r="H5650">
        <v>0</v>
      </c>
    </row>
    <row r="5651" spans="1:8" x14ac:dyDescent="0.25">
      <c r="A5651" t="s">
        <v>5002</v>
      </c>
      <c r="B5651" t="s">
        <v>110</v>
      </c>
      <c r="C5651" t="s">
        <v>13</v>
      </c>
      <c r="D5651">
        <v>2060</v>
      </c>
      <c r="E5651" t="s">
        <v>16</v>
      </c>
      <c r="F5651" t="s">
        <v>37</v>
      </c>
      <c r="G5651" t="s">
        <v>949</v>
      </c>
      <c r="H5651">
        <v>65.313072930425079</v>
      </c>
    </row>
    <row r="5652" spans="1:8" x14ac:dyDescent="0.25">
      <c r="A5652" t="s">
        <v>5003</v>
      </c>
      <c r="B5652" t="s">
        <v>110</v>
      </c>
      <c r="C5652" t="s">
        <v>13</v>
      </c>
      <c r="D5652">
        <v>2060</v>
      </c>
      <c r="E5652" t="s">
        <v>17</v>
      </c>
      <c r="F5652" t="s">
        <v>37</v>
      </c>
      <c r="G5652" t="s">
        <v>949</v>
      </c>
      <c r="H5652">
        <v>68.697946021218371</v>
      </c>
    </row>
    <row r="5653" spans="1:8" x14ac:dyDescent="0.25">
      <c r="A5653" t="s">
        <v>5004</v>
      </c>
      <c r="B5653" t="s">
        <v>110</v>
      </c>
      <c r="C5653" t="s">
        <v>13</v>
      </c>
      <c r="D5653">
        <v>2060</v>
      </c>
      <c r="E5653" t="s">
        <v>18</v>
      </c>
      <c r="F5653" t="s">
        <v>37</v>
      </c>
      <c r="G5653" t="s">
        <v>949</v>
      </c>
      <c r="H5653">
        <v>72.376959526963262</v>
      </c>
    </row>
    <row r="5654" spans="1:8" x14ac:dyDescent="0.25">
      <c r="A5654" t="s">
        <v>5005</v>
      </c>
      <c r="B5654" t="s">
        <v>110</v>
      </c>
      <c r="C5654" t="s">
        <v>13</v>
      </c>
      <c r="D5654">
        <v>2060</v>
      </c>
      <c r="E5654" t="s">
        <v>19</v>
      </c>
      <c r="F5654" t="s">
        <v>37</v>
      </c>
      <c r="G5654" t="s">
        <v>949</v>
      </c>
      <c r="H5654">
        <v>74.217111267718693</v>
      </c>
    </row>
    <row r="5655" spans="1:8" x14ac:dyDescent="0.25">
      <c r="A5655" t="s">
        <v>5006</v>
      </c>
      <c r="B5655" t="s">
        <v>110</v>
      </c>
      <c r="C5655" t="s">
        <v>13</v>
      </c>
      <c r="D5655">
        <v>2060</v>
      </c>
      <c r="E5655" t="s">
        <v>20</v>
      </c>
      <c r="F5655" t="s">
        <v>37</v>
      </c>
      <c r="G5655" t="s">
        <v>949</v>
      </c>
      <c r="H5655">
        <v>76.380710904612968</v>
      </c>
    </row>
    <row r="5656" spans="1:8" x14ac:dyDescent="0.25">
      <c r="A5656" t="s">
        <v>5007</v>
      </c>
      <c r="B5656" t="s">
        <v>110</v>
      </c>
      <c r="C5656" t="s">
        <v>13</v>
      </c>
      <c r="D5656">
        <v>2060</v>
      </c>
      <c r="E5656" t="s">
        <v>21</v>
      </c>
      <c r="F5656" t="s">
        <v>37</v>
      </c>
      <c r="G5656" t="s">
        <v>949</v>
      </c>
      <c r="H5656">
        <v>79.0551764022333</v>
      </c>
    </row>
    <row r="5657" spans="1:8" x14ac:dyDescent="0.25">
      <c r="A5657" t="s">
        <v>5008</v>
      </c>
      <c r="B5657" t="s">
        <v>110</v>
      </c>
      <c r="C5657" t="s">
        <v>13</v>
      </c>
      <c r="D5657">
        <v>2060</v>
      </c>
      <c r="E5657" t="s">
        <v>22</v>
      </c>
      <c r="F5657" t="s">
        <v>37</v>
      </c>
      <c r="G5657" t="s">
        <v>949</v>
      </c>
      <c r="H5657">
        <v>83.208263434743202</v>
      </c>
    </row>
    <row r="5658" spans="1:8" x14ac:dyDescent="0.25">
      <c r="A5658" t="s">
        <v>5009</v>
      </c>
      <c r="B5658" t="s">
        <v>110</v>
      </c>
      <c r="C5658" t="s">
        <v>13</v>
      </c>
      <c r="D5658">
        <v>2060</v>
      </c>
      <c r="E5658" t="s">
        <v>23</v>
      </c>
      <c r="F5658" t="s">
        <v>37</v>
      </c>
      <c r="G5658" t="s">
        <v>949</v>
      </c>
      <c r="H5658">
        <v>88.49174700867141</v>
      </c>
    </row>
    <row r="5659" spans="1:8" x14ac:dyDescent="0.25">
      <c r="A5659" t="s">
        <v>5010</v>
      </c>
      <c r="B5659" t="s">
        <v>110</v>
      </c>
      <c r="C5659" t="s">
        <v>13</v>
      </c>
      <c r="D5659">
        <v>2060</v>
      </c>
      <c r="E5659" t="s">
        <v>24</v>
      </c>
      <c r="F5659" t="s">
        <v>37</v>
      </c>
      <c r="G5659" t="s">
        <v>949</v>
      </c>
      <c r="H5659">
        <v>94.573535821517638</v>
      </c>
    </row>
    <row r="5660" spans="1:8" x14ac:dyDescent="0.25">
      <c r="A5660" t="s">
        <v>5011</v>
      </c>
      <c r="B5660" t="s">
        <v>110</v>
      </c>
      <c r="C5660" t="s">
        <v>13</v>
      </c>
      <c r="D5660">
        <v>2060</v>
      </c>
      <c r="E5660" t="s">
        <v>25</v>
      </c>
      <c r="F5660" t="s">
        <v>37</v>
      </c>
      <c r="G5660" t="s">
        <v>949</v>
      </c>
      <c r="H5660">
        <v>98.348969291624343</v>
      </c>
    </row>
    <row r="5661" spans="1:8" x14ac:dyDescent="0.25">
      <c r="A5661" t="s">
        <v>5012</v>
      </c>
      <c r="B5661" t="s">
        <v>110</v>
      </c>
      <c r="C5661" t="s">
        <v>13</v>
      </c>
      <c r="D5661">
        <v>2060</v>
      </c>
      <c r="E5661" t="s">
        <v>26</v>
      </c>
      <c r="F5661" t="s">
        <v>37</v>
      </c>
      <c r="G5661" t="s">
        <v>949</v>
      </c>
      <c r="H5661">
        <v>104.90668915368407</v>
      </c>
    </row>
    <row r="5662" spans="1:8" x14ac:dyDescent="0.25">
      <c r="A5662" t="s">
        <v>5013</v>
      </c>
      <c r="B5662" t="s">
        <v>110</v>
      </c>
      <c r="C5662" t="s">
        <v>13</v>
      </c>
      <c r="D5662">
        <v>2060</v>
      </c>
      <c r="E5662" t="s">
        <v>27</v>
      </c>
      <c r="F5662" t="s">
        <v>37</v>
      </c>
      <c r="G5662" t="s">
        <v>949</v>
      </c>
      <c r="H5662">
        <v>99.464295538459126</v>
      </c>
    </row>
    <row r="5663" spans="1:8" x14ac:dyDescent="0.25">
      <c r="A5663" t="s">
        <v>5014</v>
      </c>
      <c r="B5663" t="s">
        <v>110</v>
      </c>
      <c r="C5663" t="s">
        <v>13</v>
      </c>
      <c r="D5663">
        <v>2060</v>
      </c>
      <c r="E5663" t="s">
        <v>28</v>
      </c>
      <c r="F5663" t="s">
        <v>37</v>
      </c>
      <c r="G5663" t="s">
        <v>949</v>
      </c>
      <c r="H5663">
        <v>115.81820803336703</v>
      </c>
    </row>
    <row r="5664" spans="1:8" x14ac:dyDescent="0.25">
      <c r="A5664" t="s">
        <v>5015</v>
      </c>
      <c r="B5664" t="s">
        <v>110</v>
      </c>
      <c r="C5664" t="s">
        <v>13</v>
      </c>
      <c r="D5664">
        <v>2060</v>
      </c>
      <c r="E5664" t="s">
        <v>29</v>
      </c>
      <c r="F5664" t="s">
        <v>37</v>
      </c>
      <c r="G5664" t="s">
        <v>949</v>
      </c>
      <c r="H5664">
        <v>112.27466023477284</v>
      </c>
    </row>
    <row r="5665" spans="1:8" x14ac:dyDescent="0.25">
      <c r="A5665" t="s">
        <v>5016</v>
      </c>
      <c r="B5665" t="s">
        <v>110</v>
      </c>
      <c r="C5665" t="s">
        <v>13</v>
      </c>
      <c r="D5665">
        <v>2060</v>
      </c>
      <c r="E5665" t="s">
        <v>30</v>
      </c>
      <c r="F5665" t="s">
        <v>37</v>
      </c>
      <c r="G5665" t="s">
        <v>949</v>
      </c>
      <c r="H5665">
        <v>125.01941977470329</v>
      </c>
    </row>
    <row r="5666" spans="1:8" x14ac:dyDescent="0.25">
      <c r="A5666" t="s">
        <v>5017</v>
      </c>
      <c r="B5666" t="s">
        <v>110</v>
      </c>
      <c r="C5666" t="s">
        <v>13</v>
      </c>
      <c r="D5666">
        <v>2060</v>
      </c>
      <c r="E5666" t="s">
        <v>31</v>
      </c>
      <c r="F5666" t="s">
        <v>37</v>
      </c>
      <c r="G5666" t="s">
        <v>949</v>
      </c>
      <c r="H5666">
        <v>127.26871065679242</v>
      </c>
    </row>
    <row r="5667" spans="1:8" x14ac:dyDescent="0.25">
      <c r="A5667" t="s">
        <v>5018</v>
      </c>
      <c r="B5667" t="s">
        <v>110</v>
      </c>
      <c r="C5667" t="s">
        <v>13</v>
      </c>
      <c r="D5667">
        <v>2060</v>
      </c>
      <c r="E5667" t="s">
        <v>32</v>
      </c>
      <c r="F5667" t="s">
        <v>37</v>
      </c>
      <c r="G5667" t="s">
        <v>949</v>
      </c>
      <c r="H5667">
        <v>103.88648234595921</v>
      </c>
    </row>
    <row r="5668" spans="1:8" x14ac:dyDescent="0.25">
      <c r="A5668" t="s">
        <v>5019</v>
      </c>
      <c r="B5668" t="s">
        <v>110</v>
      </c>
      <c r="C5668" t="s">
        <v>13</v>
      </c>
      <c r="D5668">
        <v>2060</v>
      </c>
      <c r="E5668" t="s">
        <v>33</v>
      </c>
      <c r="F5668" t="s">
        <v>37</v>
      </c>
      <c r="G5668" t="s">
        <v>949</v>
      </c>
      <c r="H5668">
        <v>52.219866293001225</v>
      </c>
    </row>
    <row r="5669" spans="1:8" x14ac:dyDescent="0.25">
      <c r="A5669" t="s">
        <v>5020</v>
      </c>
      <c r="B5669" t="s">
        <v>110</v>
      </c>
      <c r="C5669" t="s">
        <v>13</v>
      </c>
      <c r="D5669">
        <v>2060</v>
      </c>
      <c r="E5669" t="s">
        <v>34</v>
      </c>
      <c r="F5669" t="s">
        <v>37</v>
      </c>
      <c r="G5669" t="s">
        <v>949</v>
      </c>
      <c r="H5669">
        <v>10.000410871934985</v>
      </c>
    </row>
    <row r="5670" spans="1:8" x14ac:dyDescent="0.25">
      <c r="A5670" t="s">
        <v>5021</v>
      </c>
      <c r="B5670" t="s">
        <v>110</v>
      </c>
      <c r="C5670" t="s">
        <v>13</v>
      </c>
      <c r="D5670">
        <v>2060</v>
      </c>
      <c r="E5670" t="s">
        <v>35</v>
      </c>
      <c r="F5670" t="s">
        <v>37</v>
      </c>
      <c r="G5670" t="s">
        <v>949</v>
      </c>
      <c r="H5670">
        <v>0.2205274558842909</v>
      </c>
    </row>
    <row r="5671" spans="1:8" x14ac:dyDescent="0.25">
      <c r="A5671" t="s">
        <v>5022</v>
      </c>
      <c r="B5671" t="s">
        <v>110</v>
      </c>
      <c r="C5671" t="s">
        <v>13</v>
      </c>
      <c r="D5671">
        <v>2060</v>
      </c>
      <c r="E5671" t="s">
        <v>36</v>
      </c>
      <c r="F5671" t="s">
        <v>37</v>
      </c>
      <c r="G5671" t="s">
        <v>949</v>
      </c>
      <c r="H5671">
        <v>0</v>
      </c>
    </row>
    <row r="5672" spans="1:8" x14ac:dyDescent="0.25">
      <c r="A5672" t="s">
        <v>9981</v>
      </c>
      <c r="B5672" t="s">
        <v>8468</v>
      </c>
      <c r="C5672" t="s">
        <v>13</v>
      </c>
      <c r="D5672">
        <v>2060</v>
      </c>
      <c r="E5672" t="s">
        <v>16</v>
      </c>
      <c r="F5672" t="s">
        <v>15</v>
      </c>
      <c r="G5672" t="s">
        <v>906</v>
      </c>
      <c r="H5672">
        <v>52.15579057397558</v>
      </c>
    </row>
    <row r="5673" spans="1:8" x14ac:dyDescent="0.25">
      <c r="A5673" t="s">
        <v>9982</v>
      </c>
      <c r="B5673" t="s">
        <v>8468</v>
      </c>
      <c r="C5673" t="s">
        <v>13</v>
      </c>
      <c r="D5673">
        <v>2060</v>
      </c>
      <c r="E5673" t="s">
        <v>17</v>
      </c>
      <c r="F5673" t="s">
        <v>15</v>
      </c>
      <c r="G5673" t="s">
        <v>906</v>
      </c>
      <c r="H5673">
        <v>56.595166300872215</v>
      </c>
    </row>
    <row r="5674" spans="1:8" x14ac:dyDescent="0.25">
      <c r="A5674" t="s">
        <v>9983</v>
      </c>
      <c r="B5674" t="s">
        <v>8468</v>
      </c>
      <c r="C5674" t="s">
        <v>13</v>
      </c>
      <c r="D5674">
        <v>2060</v>
      </c>
      <c r="E5674" t="s">
        <v>18</v>
      </c>
      <c r="F5674" t="s">
        <v>15</v>
      </c>
      <c r="G5674" t="s">
        <v>906</v>
      </c>
      <c r="H5674">
        <v>61.208341192063941</v>
      </c>
    </row>
    <row r="5675" spans="1:8" x14ac:dyDescent="0.25">
      <c r="A5675" t="s">
        <v>9984</v>
      </c>
      <c r="B5675" t="s">
        <v>8468</v>
      </c>
      <c r="C5675" t="s">
        <v>13</v>
      </c>
      <c r="D5675">
        <v>2060</v>
      </c>
      <c r="E5675" t="s">
        <v>19</v>
      </c>
      <c r="F5675" t="s">
        <v>15</v>
      </c>
      <c r="G5675" t="s">
        <v>906</v>
      </c>
      <c r="H5675">
        <v>65.449163523970995</v>
      </c>
    </row>
    <row r="5676" spans="1:8" x14ac:dyDescent="0.25">
      <c r="A5676" t="s">
        <v>9985</v>
      </c>
      <c r="B5676" t="s">
        <v>8468</v>
      </c>
      <c r="C5676" t="s">
        <v>13</v>
      </c>
      <c r="D5676">
        <v>2060</v>
      </c>
      <c r="E5676" t="s">
        <v>20</v>
      </c>
      <c r="F5676" t="s">
        <v>15</v>
      </c>
      <c r="G5676" t="s">
        <v>906</v>
      </c>
      <c r="H5676">
        <v>69.817534960553132</v>
      </c>
    </row>
    <row r="5677" spans="1:8" x14ac:dyDescent="0.25">
      <c r="A5677" t="s">
        <v>9986</v>
      </c>
      <c r="B5677" t="s">
        <v>8468</v>
      </c>
      <c r="C5677" t="s">
        <v>13</v>
      </c>
      <c r="D5677">
        <v>2060</v>
      </c>
      <c r="E5677" t="s">
        <v>21</v>
      </c>
      <c r="F5677" t="s">
        <v>15</v>
      </c>
      <c r="G5677" t="s">
        <v>906</v>
      </c>
      <c r="H5677">
        <v>75.299738315940175</v>
      </c>
    </row>
    <row r="5678" spans="1:8" x14ac:dyDescent="0.25">
      <c r="A5678" t="s">
        <v>9987</v>
      </c>
      <c r="B5678" t="s">
        <v>8468</v>
      </c>
      <c r="C5678" t="s">
        <v>13</v>
      </c>
      <c r="D5678">
        <v>2060</v>
      </c>
      <c r="E5678" t="s">
        <v>22</v>
      </c>
      <c r="F5678" t="s">
        <v>15</v>
      </c>
      <c r="G5678" t="s">
        <v>906</v>
      </c>
      <c r="H5678">
        <v>81.481126723186549</v>
      </c>
    </row>
    <row r="5679" spans="1:8" x14ac:dyDescent="0.25">
      <c r="A5679" t="s">
        <v>9988</v>
      </c>
      <c r="B5679" t="s">
        <v>8468</v>
      </c>
      <c r="C5679" t="s">
        <v>13</v>
      </c>
      <c r="D5679">
        <v>2060</v>
      </c>
      <c r="E5679" t="s">
        <v>23</v>
      </c>
      <c r="F5679" t="s">
        <v>15</v>
      </c>
      <c r="G5679" t="s">
        <v>906</v>
      </c>
      <c r="H5679">
        <v>88.027479589107017</v>
      </c>
    </row>
    <row r="5680" spans="1:8" x14ac:dyDescent="0.25">
      <c r="A5680" t="s">
        <v>9989</v>
      </c>
      <c r="B5680" t="s">
        <v>8468</v>
      </c>
      <c r="C5680" t="s">
        <v>13</v>
      </c>
      <c r="D5680">
        <v>2060</v>
      </c>
      <c r="E5680" t="s">
        <v>24</v>
      </c>
      <c r="F5680" t="s">
        <v>15</v>
      </c>
      <c r="G5680" t="s">
        <v>906</v>
      </c>
      <c r="H5680">
        <v>95.314831174273863</v>
      </c>
    </row>
    <row r="5681" spans="1:8" x14ac:dyDescent="0.25">
      <c r="A5681" t="s">
        <v>9990</v>
      </c>
      <c r="B5681" t="s">
        <v>8468</v>
      </c>
      <c r="C5681" t="s">
        <v>13</v>
      </c>
      <c r="D5681">
        <v>2060</v>
      </c>
      <c r="E5681" t="s">
        <v>25</v>
      </c>
      <c r="F5681" t="s">
        <v>15</v>
      </c>
      <c r="G5681" t="s">
        <v>906</v>
      </c>
      <c r="H5681">
        <v>102.47214968138256</v>
      </c>
    </row>
    <row r="5682" spans="1:8" x14ac:dyDescent="0.25">
      <c r="A5682" t="s">
        <v>9991</v>
      </c>
      <c r="B5682" t="s">
        <v>8468</v>
      </c>
      <c r="C5682" t="s">
        <v>13</v>
      </c>
      <c r="D5682">
        <v>2060</v>
      </c>
      <c r="E5682" t="s">
        <v>26</v>
      </c>
      <c r="F5682" t="s">
        <v>15</v>
      </c>
      <c r="G5682" t="s">
        <v>906</v>
      </c>
      <c r="H5682">
        <v>110.02760876527785</v>
      </c>
    </row>
    <row r="5683" spans="1:8" x14ac:dyDescent="0.25">
      <c r="A5683" t="s">
        <v>9992</v>
      </c>
      <c r="B5683" t="s">
        <v>8468</v>
      </c>
      <c r="C5683" t="s">
        <v>13</v>
      </c>
      <c r="D5683">
        <v>2060</v>
      </c>
      <c r="E5683" t="s">
        <v>27</v>
      </c>
      <c r="F5683" t="s">
        <v>15</v>
      </c>
      <c r="G5683" t="s">
        <v>906</v>
      </c>
      <c r="H5683">
        <v>101.27574899292078</v>
      </c>
    </row>
    <row r="5684" spans="1:8" x14ac:dyDescent="0.25">
      <c r="A5684" t="s">
        <v>9993</v>
      </c>
      <c r="B5684" t="s">
        <v>8468</v>
      </c>
      <c r="C5684" t="s">
        <v>13</v>
      </c>
      <c r="D5684">
        <v>2060</v>
      </c>
      <c r="E5684" t="s">
        <v>28</v>
      </c>
      <c r="F5684" t="s">
        <v>15</v>
      </c>
      <c r="G5684" t="s">
        <v>906</v>
      </c>
      <c r="H5684">
        <v>113.35537275572628</v>
      </c>
    </row>
    <row r="5685" spans="1:8" x14ac:dyDescent="0.25">
      <c r="A5685" t="s">
        <v>9994</v>
      </c>
      <c r="B5685" t="s">
        <v>8468</v>
      </c>
      <c r="C5685" t="s">
        <v>13</v>
      </c>
      <c r="D5685">
        <v>2060</v>
      </c>
      <c r="E5685" t="s">
        <v>29</v>
      </c>
      <c r="F5685" t="s">
        <v>15</v>
      </c>
      <c r="G5685" t="s">
        <v>906</v>
      </c>
      <c r="H5685">
        <v>103.94587142697668</v>
      </c>
    </row>
    <row r="5686" spans="1:8" x14ac:dyDescent="0.25">
      <c r="A5686" t="s">
        <v>9995</v>
      </c>
      <c r="B5686" t="s">
        <v>8468</v>
      </c>
      <c r="C5686" t="s">
        <v>13</v>
      </c>
      <c r="D5686">
        <v>2060</v>
      </c>
      <c r="E5686" t="s">
        <v>30</v>
      </c>
      <c r="F5686" t="s">
        <v>15</v>
      </c>
      <c r="G5686" t="s">
        <v>906</v>
      </c>
      <c r="H5686">
        <v>109.04647939487475</v>
      </c>
    </row>
    <row r="5687" spans="1:8" x14ac:dyDescent="0.25">
      <c r="A5687" t="s">
        <v>9996</v>
      </c>
      <c r="B5687" t="s">
        <v>8468</v>
      </c>
      <c r="C5687" t="s">
        <v>13</v>
      </c>
      <c r="D5687">
        <v>2060</v>
      </c>
      <c r="E5687" t="s">
        <v>31</v>
      </c>
      <c r="F5687" t="s">
        <v>15</v>
      </c>
      <c r="G5687" t="s">
        <v>906</v>
      </c>
      <c r="H5687">
        <v>103.71962991531157</v>
      </c>
    </row>
    <row r="5688" spans="1:8" x14ac:dyDescent="0.25">
      <c r="A5688" t="s">
        <v>9997</v>
      </c>
      <c r="B5688" t="s">
        <v>8468</v>
      </c>
      <c r="C5688" t="s">
        <v>13</v>
      </c>
      <c r="D5688">
        <v>2060</v>
      </c>
      <c r="E5688" t="s">
        <v>32</v>
      </c>
      <c r="F5688" t="s">
        <v>15</v>
      </c>
      <c r="G5688" t="s">
        <v>906</v>
      </c>
      <c r="H5688">
        <v>82.922051770977546</v>
      </c>
    </row>
    <row r="5689" spans="1:8" x14ac:dyDescent="0.25">
      <c r="A5689" t="s">
        <v>9998</v>
      </c>
      <c r="B5689" t="s">
        <v>8468</v>
      </c>
      <c r="C5689" t="s">
        <v>13</v>
      </c>
      <c r="D5689">
        <v>2060</v>
      </c>
      <c r="E5689" t="s">
        <v>33</v>
      </c>
      <c r="F5689" t="s">
        <v>15</v>
      </c>
      <c r="G5689" t="s">
        <v>906</v>
      </c>
      <c r="H5689">
        <v>54.201719325292835</v>
      </c>
    </row>
    <row r="5690" spans="1:8" x14ac:dyDescent="0.25">
      <c r="A5690" t="s">
        <v>9999</v>
      </c>
      <c r="B5690" t="s">
        <v>8468</v>
      </c>
      <c r="C5690" t="s">
        <v>13</v>
      </c>
      <c r="D5690">
        <v>2060</v>
      </c>
      <c r="E5690" t="s">
        <v>34</v>
      </c>
      <c r="F5690" t="s">
        <v>15</v>
      </c>
      <c r="G5690" t="s">
        <v>906</v>
      </c>
      <c r="H5690">
        <v>25.303938463815339</v>
      </c>
    </row>
    <row r="5691" spans="1:8" x14ac:dyDescent="0.25">
      <c r="A5691" t="s">
        <v>10000</v>
      </c>
      <c r="B5691" t="s">
        <v>8468</v>
      </c>
      <c r="C5691" t="s">
        <v>13</v>
      </c>
      <c r="D5691">
        <v>2060</v>
      </c>
      <c r="E5691" t="s">
        <v>35</v>
      </c>
      <c r="F5691" t="s">
        <v>15</v>
      </c>
      <c r="G5691" t="s">
        <v>906</v>
      </c>
      <c r="H5691">
        <v>8.9931130373138934</v>
      </c>
    </row>
    <row r="5692" spans="1:8" x14ac:dyDescent="0.25">
      <c r="A5692" t="s">
        <v>10001</v>
      </c>
      <c r="B5692" t="s">
        <v>8468</v>
      </c>
      <c r="C5692" t="s">
        <v>13</v>
      </c>
      <c r="D5692">
        <v>2060</v>
      </c>
      <c r="E5692" t="s">
        <v>36</v>
      </c>
      <c r="F5692" t="s">
        <v>15</v>
      </c>
      <c r="G5692" t="s">
        <v>906</v>
      </c>
      <c r="H5692">
        <v>1.6026183815476898</v>
      </c>
    </row>
    <row r="5693" spans="1:8" x14ac:dyDescent="0.25">
      <c r="A5693" t="s">
        <v>10002</v>
      </c>
      <c r="B5693" t="s">
        <v>8468</v>
      </c>
      <c r="C5693" t="s">
        <v>13</v>
      </c>
      <c r="D5693">
        <v>2060</v>
      </c>
      <c r="E5693" t="s">
        <v>16</v>
      </c>
      <c r="F5693" t="s">
        <v>37</v>
      </c>
      <c r="G5693" t="s">
        <v>906</v>
      </c>
      <c r="H5693">
        <v>49.280707436950884</v>
      </c>
    </row>
    <row r="5694" spans="1:8" x14ac:dyDescent="0.25">
      <c r="A5694" t="s">
        <v>10003</v>
      </c>
      <c r="B5694" t="s">
        <v>8468</v>
      </c>
      <c r="C5694" t="s">
        <v>13</v>
      </c>
      <c r="D5694">
        <v>2060</v>
      </c>
      <c r="E5694" t="s">
        <v>17</v>
      </c>
      <c r="F5694" t="s">
        <v>37</v>
      </c>
      <c r="G5694" t="s">
        <v>906</v>
      </c>
      <c r="H5694">
        <v>53.22586979106454</v>
      </c>
    </row>
    <row r="5695" spans="1:8" x14ac:dyDescent="0.25">
      <c r="A5695" t="s">
        <v>10004</v>
      </c>
      <c r="B5695" t="s">
        <v>8468</v>
      </c>
      <c r="C5695" t="s">
        <v>13</v>
      </c>
      <c r="D5695">
        <v>2060</v>
      </c>
      <c r="E5695" t="s">
        <v>18</v>
      </c>
      <c r="F5695" t="s">
        <v>37</v>
      </c>
      <c r="G5695" t="s">
        <v>906</v>
      </c>
      <c r="H5695">
        <v>57.24843508685278</v>
      </c>
    </row>
    <row r="5696" spans="1:8" x14ac:dyDescent="0.25">
      <c r="A5696" t="s">
        <v>10005</v>
      </c>
      <c r="B5696" t="s">
        <v>8468</v>
      </c>
      <c r="C5696" t="s">
        <v>13</v>
      </c>
      <c r="D5696">
        <v>2060</v>
      </c>
      <c r="E5696" t="s">
        <v>19</v>
      </c>
      <c r="F5696" t="s">
        <v>37</v>
      </c>
      <c r="G5696" t="s">
        <v>906</v>
      </c>
      <c r="H5696">
        <v>61.271515857341278</v>
      </c>
    </row>
    <row r="5697" spans="1:8" x14ac:dyDescent="0.25">
      <c r="A5697" t="s">
        <v>10006</v>
      </c>
      <c r="B5697" t="s">
        <v>8468</v>
      </c>
      <c r="C5697" t="s">
        <v>13</v>
      </c>
      <c r="D5697">
        <v>2060</v>
      </c>
      <c r="E5697" t="s">
        <v>20</v>
      </c>
      <c r="F5697" t="s">
        <v>37</v>
      </c>
      <c r="G5697" t="s">
        <v>906</v>
      </c>
      <c r="H5697">
        <v>65.162573436190186</v>
      </c>
    </row>
    <row r="5698" spans="1:8" x14ac:dyDescent="0.25">
      <c r="A5698" t="s">
        <v>10007</v>
      </c>
      <c r="B5698" t="s">
        <v>8468</v>
      </c>
      <c r="C5698" t="s">
        <v>13</v>
      </c>
      <c r="D5698">
        <v>2060</v>
      </c>
      <c r="E5698" t="s">
        <v>21</v>
      </c>
      <c r="F5698" t="s">
        <v>37</v>
      </c>
      <c r="G5698" t="s">
        <v>906</v>
      </c>
      <c r="H5698">
        <v>69.421953688318041</v>
      </c>
    </row>
    <row r="5699" spans="1:8" x14ac:dyDescent="0.25">
      <c r="A5699" t="s">
        <v>10008</v>
      </c>
      <c r="B5699" t="s">
        <v>8468</v>
      </c>
      <c r="C5699" t="s">
        <v>13</v>
      </c>
      <c r="D5699">
        <v>2060</v>
      </c>
      <c r="E5699" t="s">
        <v>22</v>
      </c>
      <c r="F5699" t="s">
        <v>37</v>
      </c>
      <c r="G5699" t="s">
        <v>906</v>
      </c>
      <c r="H5699">
        <v>74.661860791695489</v>
      </c>
    </row>
    <row r="5700" spans="1:8" x14ac:dyDescent="0.25">
      <c r="A5700" t="s">
        <v>10009</v>
      </c>
      <c r="B5700" t="s">
        <v>8468</v>
      </c>
      <c r="C5700" t="s">
        <v>13</v>
      </c>
      <c r="D5700">
        <v>2060</v>
      </c>
      <c r="E5700" t="s">
        <v>23</v>
      </c>
      <c r="F5700" t="s">
        <v>37</v>
      </c>
      <c r="G5700" t="s">
        <v>906</v>
      </c>
      <c r="H5700">
        <v>80.325157476251519</v>
      </c>
    </row>
    <row r="5701" spans="1:8" x14ac:dyDescent="0.25">
      <c r="A5701" t="s">
        <v>10010</v>
      </c>
      <c r="B5701" t="s">
        <v>8468</v>
      </c>
      <c r="C5701" t="s">
        <v>13</v>
      </c>
      <c r="D5701">
        <v>2060</v>
      </c>
      <c r="E5701" t="s">
        <v>24</v>
      </c>
      <c r="F5701" t="s">
        <v>37</v>
      </c>
      <c r="G5701" t="s">
        <v>906</v>
      </c>
      <c r="H5701">
        <v>86.773571188161483</v>
      </c>
    </row>
    <row r="5702" spans="1:8" x14ac:dyDescent="0.25">
      <c r="A5702" t="s">
        <v>10011</v>
      </c>
      <c r="B5702" t="s">
        <v>8468</v>
      </c>
      <c r="C5702" t="s">
        <v>13</v>
      </c>
      <c r="D5702">
        <v>2060</v>
      </c>
      <c r="E5702" t="s">
        <v>25</v>
      </c>
      <c r="F5702" t="s">
        <v>37</v>
      </c>
      <c r="G5702" t="s">
        <v>906</v>
      </c>
      <c r="H5702">
        <v>93.011223655799299</v>
      </c>
    </row>
    <row r="5703" spans="1:8" x14ac:dyDescent="0.25">
      <c r="A5703" t="s">
        <v>10012</v>
      </c>
      <c r="B5703" t="s">
        <v>8468</v>
      </c>
      <c r="C5703" t="s">
        <v>13</v>
      </c>
      <c r="D5703">
        <v>2060</v>
      </c>
      <c r="E5703" t="s">
        <v>26</v>
      </c>
      <c r="F5703" t="s">
        <v>37</v>
      </c>
      <c r="G5703" t="s">
        <v>906</v>
      </c>
      <c r="H5703">
        <v>100.08401926702518</v>
      </c>
    </row>
    <row r="5704" spans="1:8" x14ac:dyDescent="0.25">
      <c r="A5704" t="s">
        <v>10013</v>
      </c>
      <c r="B5704" t="s">
        <v>8468</v>
      </c>
      <c r="C5704" t="s">
        <v>13</v>
      </c>
      <c r="D5704">
        <v>2060</v>
      </c>
      <c r="E5704" t="s">
        <v>27</v>
      </c>
      <c r="F5704" t="s">
        <v>37</v>
      </c>
      <c r="G5704" t="s">
        <v>906</v>
      </c>
      <c r="H5704">
        <v>93.414025708177093</v>
      </c>
    </row>
    <row r="5705" spans="1:8" x14ac:dyDescent="0.25">
      <c r="A5705" t="s">
        <v>10014</v>
      </c>
      <c r="B5705" t="s">
        <v>8468</v>
      </c>
      <c r="C5705" t="s">
        <v>13</v>
      </c>
      <c r="D5705">
        <v>2060</v>
      </c>
      <c r="E5705" t="s">
        <v>28</v>
      </c>
      <c r="F5705" t="s">
        <v>37</v>
      </c>
      <c r="G5705" t="s">
        <v>906</v>
      </c>
      <c r="H5705">
        <v>107.12167136036277</v>
      </c>
    </row>
    <row r="5706" spans="1:8" x14ac:dyDescent="0.25">
      <c r="A5706" t="s">
        <v>10015</v>
      </c>
      <c r="B5706" t="s">
        <v>8468</v>
      </c>
      <c r="C5706" t="s">
        <v>13</v>
      </c>
      <c r="D5706">
        <v>2060</v>
      </c>
      <c r="E5706" t="s">
        <v>29</v>
      </c>
      <c r="F5706" t="s">
        <v>37</v>
      </c>
      <c r="G5706" t="s">
        <v>906</v>
      </c>
      <c r="H5706">
        <v>101.54463009417285</v>
      </c>
    </row>
    <row r="5707" spans="1:8" x14ac:dyDescent="0.25">
      <c r="A5707" t="s">
        <v>10016</v>
      </c>
      <c r="B5707" t="s">
        <v>8468</v>
      </c>
      <c r="C5707" t="s">
        <v>13</v>
      </c>
      <c r="D5707">
        <v>2060</v>
      </c>
      <c r="E5707" t="s">
        <v>30</v>
      </c>
      <c r="F5707" t="s">
        <v>37</v>
      </c>
      <c r="G5707" t="s">
        <v>906</v>
      </c>
      <c r="H5707">
        <v>112.19059371800947</v>
      </c>
    </row>
    <row r="5708" spans="1:8" x14ac:dyDescent="0.25">
      <c r="A5708" t="s">
        <v>10017</v>
      </c>
      <c r="B5708" t="s">
        <v>8468</v>
      </c>
      <c r="C5708" t="s">
        <v>13</v>
      </c>
      <c r="D5708">
        <v>2060</v>
      </c>
      <c r="E5708" t="s">
        <v>31</v>
      </c>
      <c r="F5708" t="s">
        <v>37</v>
      </c>
      <c r="G5708" t="s">
        <v>906</v>
      </c>
      <c r="H5708">
        <v>116.38630901357111</v>
      </c>
    </row>
    <row r="5709" spans="1:8" x14ac:dyDescent="0.25">
      <c r="A5709" t="s">
        <v>10018</v>
      </c>
      <c r="B5709" t="s">
        <v>8468</v>
      </c>
      <c r="C5709" t="s">
        <v>13</v>
      </c>
      <c r="D5709">
        <v>2060</v>
      </c>
      <c r="E5709" t="s">
        <v>32</v>
      </c>
      <c r="F5709" t="s">
        <v>37</v>
      </c>
      <c r="G5709" t="s">
        <v>906</v>
      </c>
      <c r="H5709">
        <v>106.53457385112222</v>
      </c>
    </row>
    <row r="5710" spans="1:8" x14ac:dyDescent="0.25">
      <c r="A5710" t="s">
        <v>10019</v>
      </c>
      <c r="B5710" t="s">
        <v>8468</v>
      </c>
      <c r="C5710" t="s">
        <v>13</v>
      </c>
      <c r="D5710">
        <v>2060</v>
      </c>
      <c r="E5710" t="s">
        <v>33</v>
      </c>
      <c r="F5710" t="s">
        <v>37</v>
      </c>
      <c r="G5710" t="s">
        <v>906</v>
      </c>
      <c r="H5710">
        <v>85.441237351591383</v>
      </c>
    </row>
    <row r="5711" spans="1:8" x14ac:dyDescent="0.25">
      <c r="A5711" t="s">
        <v>10020</v>
      </c>
      <c r="B5711" t="s">
        <v>8468</v>
      </c>
      <c r="C5711" t="s">
        <v>13</v>
      </c>
      <c r="D5711">
        <v>2060</v>
      </c>
      <c r="E5711" t="s">
        <v>34</v>
      </c>
      <c r="F5711" t="s">
        <v>37</v>
      </c>
      <c r="G5711" t="s">
        <v>906</v>
      </c>
      <c r="H5711">
        <v>54.0236701004441</v>
      </c>
    </row>
    <row r="5712" spans="1:8" x14ac:dyDescent="0.25">
      <c r="A5712" t="s">
        <v>10021</v>
      </c>
      <c r="B5712" t="s">
        <v>8468</v>
      </c>
      <c r="C5712" t="s">
        <v>13</v>
      </c>
      <c r="D5712">
        <v>2060</v>
      </c>
      <c r="E5712" t="s">
        <v>35</v>
      </c>
      <c r="F5712" t="s">
        <v>37</v>
      </c>
      <c r="G5712" t="s">
        <v>906</v>
      </c>
      <c r="H5712">
        <v>28.648668440628715</v>
      </c>
    </row>
    <row r="5713" spans="1:8" x14ac:dyDescent="0.25">
      <c r="A5713" t="s">
        <v>10022</v>
      </c>
      <c r="B5713" t="s">
        <v>8468</v>
      </c>
      <c r="C5713" t="s">
        <v>13</v>
      </c>
      <c r="D5713">
        <v>2060</v>
      </c>
      <c r="E5713" t="s">
        <v>36</v>
      </c>
      <c r="F5713" t="s">
        <v>37</v>
      </c>
      <c r="G5713" t="s">
        <v>906</v>
      </c>
      <c r="H5713">
        <v>8.4689147375765277</v>
      </c>
    </row>
    <row r="5714" spans="1:8" x14ac:dyDescent="0.25">
      <c r="A5714" t="s">
        <v>10023</v>
      </c>
      <c r="B5714" t="s">
        <v>8468</v>
      </c>
      <c r="C5714" t="s">
        <v>13</v>
      </c>
      <c r="D5714">
        <v>2060</v>
      </c>
      <c r="E5714" t="s">
        <v>16</v>
      </c>
      <c r="F5714" t="s">
        <v>15</v>
      </c>
      <c r="G5714" t="s">
        <v>949</v>
      </c>
      <c r="H5714">
        <v>53.094552283098608</v>
      </c>
    </row>
    <row r="5715" spans="1:8" x14ac:dyDescent="0.25">
      <c r="A5715" t="s">
        <v>10024</v>
      </c>
      <c r="B5715" t="s">
        <v>8468</v>
      </c>
      <c r="C5715" t="s">
        <v>13</v>
      </c>
      <c r="D5715">
        <v>2060</v>
      </c>
      <c r="E5715" t="s">
        <v>17</v>
      </c>
      <c r="F5715" t="s">
        <v>15</v>
      </c>
      <c r="G5715" t="s">
        <v>949</v>
      </c>
      <c r="H5715">
        <v>57.517522428571603</v>
      </c>
    </row>
    <row r="5716" spans="1:8" x14ac:dyDescent="0.25">
      <c r="A5716" t="s">
        <v>10025</v>
      </c>
      <c r="B5716" t="s">
        <v>8468</v>
      </c>
      <c r="C5716" t="s">
        <v>13</v>
      </c>
      <c r="D5716">
        <v>2060</v>
      </c>
      <c r="E5716" t="s">
        <v>18</v>
      </c>
      <c r="F5716" t="s">
        <v>15</v>
      </c>
      <c r="G5716" t="s">
        <v>949</v>
      </c>
      <c r="H5716">
        <v>62.430431041592342</v>
      </c>
    </row>
    <row r="5717" spans="1:8" x14ac:dyDescent="0.25">
      <c r="A5717" t="s">
        <v>10026</v>
      </c>
      <c r="B5717" t="s">
        <v>8468</v>
      </c>
      <c r="C5717" t="s">
        <v>13</v>
      </c>
      <c r="D5717">
        <v>2060</v>
      </c>
      <c r="E5717" t="s">
        <v>19</v>
      </c>
      <c r="F5717" t="s">
        <v>15</v>
      </c>
      <c r="G5717" t="s">
        <v>949</v>
      </c>
      <c r="H5717">
        <v>67.068306128993754</v>
      </c>
    </row>
    <row r="5718" spans="1:8" x14ac:dyDescent="0.25">
      <c r="A5718" t="s">
        <v>10027</v>
      </c>
      <c r="B5718" t="s">
        <v>8468</v>
      </c>
      <c r="C5718" t="s">
        <v>13</v>
      </c>
      <c r="D5718">
        <v>2060</v>
      </c>
      <c r="E5718" t="s">
        <v>20</v>
      </c>
      <c r="F5718" t="s">
        <v>15</v>
      </c>
      <c r="G5718" t="s">
        <v>949</v>
      </c>
      <c r="H5718">
        <v>71.027750688700351</v>
      </c>
    </row>
    <row r="5719" spans="1:8" x14ac:dyDescent="0.25">
      <c r="A5719" t="s">
        <v>10028</v>
      </c>
      <c r="B5719" t="s">
        <v>8468</v>
      </c>
      <c r="C5719" t="s">
        <v>13</v>
      </c>
      <c r="D5719">
        <v>2060</v>
      </c>
      <c r="E5719" t="s">
        <v>21</v>
      </c>
      <c r="F5719" t="s">
        <v>15</v>
      </c>
      <c r="G5719" t="s">
        <v>949</v>
      </c>
      <c r="H5719">
        <v>74.823070023499383</v>
      </c>
    </row>
    <row r="5720" spans="1:8" x14ac:dyDescent="0.25">
      <c r="A5720" t="s">
        <v>10029</v>
      </c>
      <c r="B5720" t="s">
        <v>8468</v>
      </c>
      <c r="C5720" t="s">
        <v>13</v>
      </c>
      <c r="D5720">
        <v>2060</v>
      </c>
      <c r="E5720" t="s">
        <v>22</v>
      </c>
      <c r="F5720" t="s">
        <v>15</v>
      </c>
      <c r="G5720" t="s">
        <v>949</v>
      </c>
      <c r="H5720">
        <v>80.226283950667963</v>
      </c>
    </row>
    <row r="5721" spans="1:8" x14ac:dyDescent="0.25">
      <c r="A5721" t="s">
        <v>10030</v>
      </c>
      <c r="B5721" t="s">
        <v>8468</v>
      </c>
      <c r="C5721" t="s">
        <v>13</v>
      </c>
      <c r="D5721">
        <v>2060</v>
      </c>
      <c r="E5721" t="s">
        <v>23</v>
      </c>
      <c r="F5721" t="s">
        <v>15</v>
      </c>
      <c r="G5721" t="s">
        <v>949</v>
      </c>
      <c r="H5721">
        <v>86.730511949699832</v>
      </c>
    </row>
    <row r="5722" spans="1:8" x14ac:dyDescent="0.25">
      <c r="A5722" t="s">
        <v>10031</v>
      </c>
      <c r="B5722" t="s">
        <v>8468</v>
      </c>
      <c r="C5722" t="s">
        <v>13</v>
      </c>
      <c r="D5722">
        <v>2060</v>
      </c>
      <c r="E5722" t="s">
        <v>24</v>
      </c>
      <c r="F5722" t="s">
        <v>15</v>
      </c>
      <c r="G5722" t="s">
        <v>949</v>
      </c>
      <c r="H5722">
        <v>94.158131783419662</v>
      </c>
    </row>
    <row r="5723" spans="1:8" x14ac:dyDescent="0.25">
      <c r="A5723" t="s">
        <v>10032</v>
      </c>
      <c r="B5723" t="s">
        <v>8468</v>
      </c>
      <c r="C5723" t="s">
        <v>13</v>
      </c>
      <c r="D5723">
        <v>2060</v>
      </c>
      <c r="E5723" t="s">
        <v>25</v>
      </c>
      <c r="F5723" t="s">
        <v>15</v>
      </c>
      <c r="G5723" t="s">
        <v>949</v>
      </c>
      <c r="H5723">
        <v>101.13031474015489</v>
      </c>
    </row>
    <row r="5724" spans="1:8" x14ac:dyDescent="0.25">
      <c r="A5724" t="s">
        <v>10033</v>
      </c>
      <c r="B5724" t="s">
        <v>8468</v>
      </c>
      <c r="C5724" t="s">
        <v>13</v>
      </c>
      <c r="D5724">
        <v>2060</v>
      </c>
      <c r="E5724" t="s">
        <v>26</v>
      </c>
      <c r="F5724" t="s">
        <v>15</v>
      </c>
      <c r="G5724" t="s">
        <v>949</v>
      </c>
      <c r="H5724">
        <v>108.82781752382172</v>
      </c>
    </row>
    <row r="5725" spans="1:8" x14ac:dyDescent="0.25">
      <c r="A5725" t="s">
        <v>10034</v>
      </c>
      <c r="B5725" t="s">
        <v>8468</v>
      </c>
      <c r="C5725" t="s">
        <v>13</v>
      </c>
      <c r="D5725">
        <v>2060</v>
      </c>
      <c r="E5725" t="s">
        <v>27</v>
      </c>
      <c r="F5725" t="s">
        <v>15</v>
      </c>
      <c r="G5725" t="s">
        <v>949</v>
      </c>
      <c r="H5725">
        <v>101.24411778317574</v>
      </c>
    </row>
    <row r="5726" spans="1:8" x14ac:dyDescent="0.25">
      <c r="A5726" t="s">
        <v>10035</v>
      </c>
      <c r="B5726" t="s">
        <v>8468</v>
      </c>
      <c r="C5726" t="s">
        <v>13</v>
      </c>
      <c r="D5726">
        <v>2060</v>
      </c>
      <c r="E5726" t="s">
        <v>28</v>
      </c>
      <c r="F5726" t="s">
        <v>15</v>
      </c>
      <c r="G5726" t="s">
        <v>949</v>
      </c>
      <c r="H5726">
        <v>115.00663489577832</v>
      </c>
    </row>
    <row r="5727" spans="1:8" x14ac:dyDescent="0.25">
      <c r="A5727" t="s">
        <v>10036</v>
      </c>
      <c r="B5727" t="s">
        <v>8468</v>
      </c>
      <c r="C5727" t="s">
        <v>13</v>
      </c>
      <c r="D5727">
        <v>2060</v>
      </c>
      <c r="E5727" t="s">
        <v>29</v>
      </c>
      <c r="F5727" t="s">
        <v>15</v>
      </c>
      <c r="G5727" t="s">
        <v>949</v>
      </c>
      <c r="H5727">
        <v>106.93880490388923</v>
      </c>
    </row>
    <row r="5728" spans="1:8" x14ac:dyDescent="0.25">
      <c r="A5728" t="s">
        <v>10037</v>
      </c>
      <c r="B5728" t="s">
        <v>8468</v>
      </c>
      <c r="C5728" t="s">
        <v>13</v>
      </c>
      <c r="D5728">
        <v>2060</v>
      </c>
      <c r="E5728" t="s">
        <v>30</v>
      </c>
      <c r="F5728" t="s">
        <v>15</v>
      </c>
      <c r="G5728" t="s">
        <v>949</v>
      </c>
      <c r="H5728">
        <v>112.30744659996952</v>
      </c>
    </row>
    <row r="5729" spans="1:8" x14ac:dyDescent="0.25">
      <c r="A5729" t="s">
        <v>10038</v>
      </c>
      <c r="B5729" t="s">
        <v>8468</v>
      </c>
      <c r="C5729" t="s">
        <v>13</v>
      </c>
      <c r="D5729">
        <v>2060</v>
      </c>
      <c r="E5729" t="s">
        <v>31</v>
      </c>
      <c r="F5729" t="s">
        <v>15</v>
      </c>
      <c r="G5729" t="s">
        <v>949</v>
      </c>
      <c r="H5729">
        <v>105.75694685864654</v>
      </c>
    </row>
    <row r="5730" spans="1:8" x14ac:dyDescent="0.25">
      <c r="A5730" t="s">
        <v>10039</v>
      </c>
      <c r="B5730" t="s">
        <v>8468</v>
      </c>
      <c r="C5730" t="s">
        <v>13</v>
      </c>
      <c r="D5730">
        <v>2060</v>
      </c>
      <c r="E5730" t="s">
        <v>32</v>
      </c>
      <c r="F5730" t="s">
        <v>15</v>
      </c>
      <c r="G5730" t="s">
        <v>949</v>
      </c>
      <c r="H5730">
        <v>84.092071385068095</v>
      </c>
    </row>
    <row r="5731" spans="1:8" x14ac:dyDescent="0.25">
      <c r="A5731" t="s">
        <v>10040</v>
      </c>
      <c r="B5731" t="s">
        <v>8468</v>
      </c>
      <c r="C5731" t="s">
        <v>13</v>
      </c>
      <c r="D5731">
        <v>2060</v>
      </c>
      <c r="E5731" t="s">
        <v>33</v>
      </c>
      <c r="F5731" t="s">
        <v>15</v>
      </c>
      <c r="G5731" t="s">
        <v>949</v>
      </c>
      <c r="H5731">
        <v>54.686293984059361</v>
      </c>
    </row>
    <row r="5732" spans="1:8" x14ac:dyDescent="0.25">
      <c r="A5732" t="s">
        <v>10041</v>
      </c>
      <c r="B5732" t="s">
        <v>8468</v>
      </c>
      <c r="C5732" t="s">
        <v>13</v>
      </c>
      <c r="D5732">
        <v>2060</v>
      </c>
      <c r="E5732" t="s">
        <v>34</v>
      </c>
      <c r="F5732" t="s">
        <v>15</v>
      </c>
      <c r="G5732" t="s">
        <v>949</v>
      </c>
      <c r="H5732">
        <v>25.451901901325385</v>
      </c>
    </row>
    <row r="5733" spans="1:8" x14ac:dyDescent="0.25">
      <c r="A5733" t="s">
        <v>10042</v>
      </c>
      <c r="B5733" t="s">
        <v>8468</v>
      </c>
      <c r="C5733" t="s">
        <v>13</v>
      </c>
      <c r="D5733">
        <v>2060</v>
      </c>
      <c r="E5733" t="s">
        <v>35</v>
      </c>
      <c r="F5733" t="s">
        <v>15</v>
      </c>
      <c r="G5733" t="s">
        <v>949</v>
      </c>
      <c r="H5733">
        <v>9.0294871821121987</v>
      </c>
    </row>
    <row r="5734" spans="1:8" x14ac:dyDescent="0.25">
      <c r="A5734" t="s">
        <v>10043</v>
      </c>
      <c r="B5734" t="s">
        <v>8468</v>
      </c>
      <c r="C5734" t="s">
        <v>13</v>
      </c>
      <c r="D5734">
        <v>2060</v>
      </c>
      <c r="E5734" t="s">
        <v>36</v>
      </c>
      <c r="F5734" t="s">
        <v>15</v>
      </c>
      <c r="G5734" t="s">
        <v>949</v>
      </c>
      <c r="H5734">
        <v>1.6058015498848617</v>
      </c>
    </row>
    <row r="5735" spans="1:8" x14ac:dyDescent="0.25">
      <c r="A5735" t="s">
        <v>10044</v>
      </c>
      <c r="B5735" t="s">
        <v>8468</v>
      </c>
      <c r="C5735" t="s">
        <v>13</v>
      </c>
      <c r="D5735">
        <v>2060</v>
      </c>
      <c r="E5735" t="s">
        <v>16</v>
      </c>
      <c r="F5735" t="s">
        <v>37</v>
      </c>
      <c r="G5735" t="s">
        <v>949</v>
      </c>
      <c r="H5735">
        <v>50.139389846500087</v>
      </c>
    </row>
    <row r="5736" spans="1:8" x14ac:dyDescent="0.25">
      <c r="A5736" t="s">
        <v>10045</v>
      </c>
      <c r="B5736" t="s">
        <v>8468</v>
      </c>
      <c r="C5736" t="s">
        <v>13</v>
      </c>
      <c r="D5736">
        <v>2060</v>
      </c>
      <c r="E5736" t="s">
        <v>17</v>
      </c>
      <c r="F5736" t="s">
        <v>37</v>
      </c>
      <c r="G5736" t="s">
        <v>949</v>
      </c>
      <c r="H5736">
        <v>54.316184166581316</v>
      </c>
    </row>
    <row r="5737" spans="1:8" x14ac:dyDescent="0.25">
      <c r="A5737" t="s">
        <v>10046</v>
      </c>
      <c r="B5737" t="s">
        <v>8468</v>
      </c>
      <c r="C5737" t="s">
        <v>13</v>
      </c>
      <c r="D5737">
        <v>2060</v>
      </c>
      <c r="E5737" t="s">
        <v>18</v>
      </c>
      <c r="F5737" t="s">
        <v>37</v>
      </c>
      <c r="G5737" t="s">
        <v>949</v>
      </c>
      <c r="H5737">
        <v>58.896633058105976</v>
      </c>
    </row>
    <row r="5738" spans="1:8" x14ac:dyDescent="0.25">
      <c r="A5738" t="s">
        <v>10047</v>
      </c>
      <c r="B5738" t="s">
        <v>8468</v>
      </c>
      <c r="C5738" t="s">
        <v>13</v>
      </c>
      <c r="D5738">
        <v>2060</v>
      </c>
      <c r="E5738" t="s">
        <v>19</v>
      </c>
      <c r="F5738" t="s">
        <v>37</v>
      </c>
      <c r="G5738" t="s">
        <v>949</v>
      </c>
      <c r="H5738">
        <v>63.39872095733876</v>
      </c>
    </row>
    <row r="5739" spans="1:8" x14ac:dyDescent="0.25">
      <c r="A5739" t="s">
        <v>10048</v>
      </c>
      <c r="B5739" t="s">
        <v>8468</v>
      </c>
      <c r="C5739" t="s">
        <v>13</v>
      </c>
      <c r="D5739">
        <v>2060</v>
      </c>
      <c r="E5739" t="s">
        <v>20</v>
      </c>
      <c r="F5739" t="s">
        <v>37</v>
      </c>
      <c r="G5739" t="s">
        <v>949</v>
      </c>
      <c r="H5739">
        <v>67.276147590864838</v>
      </c>
    </row>
    <row r="5740" spans="1:8" x14ac:dyDescent="0.25">
      <c r="A5740" t="s">
        <v>10049</v>
      </c>
      <c r="B5740" t="s">
        <v>8468</v>
      </c>
      <c r="C5740" t="s">
        <v>13</v>
      </c>
      <c r="D5740">
        <v>2060</v>
      </c>
      <c r="E5740" t="s">
        <v>21</v>
      </c>
      <c r="F5740" t="s">
        <v>37</v>
      </c>
      <c r="G5740" t="s">
        <v>949</v>
      </c>
      <c r="H5740">
        <v>70.94194452159428</v>
      </c>
    </row>
    <row r="5741" spans="1:8" x14ac:dyDescent="0.25">
      <c r="A5741" t="s">
        <v>10050</v>
      </c>
      <c r="B5741" t="s">
        <v>8468</v>
      </c>
      <c r="C5741" t="s">
        <v>13</v>
      </c>
      <c r="D5741">
        <v>2060</v>
      </c>
      <c r="E5741" t="s">
        <v>22</v>
      </c>
      <c r="F5741" t="s">
        <v>37</v>
      </c>
      <c r="G5741" t="s">
        <v>949</v>
      </c>
      <c r="H5741">
        <v>75.988672600611565</v>
      </c>
    </row>
    <row r="5742" spans="1:8" x14ac:dyDescent="0.25">
      <c r="A5742" t="s">
        <v>10051</v>
      </c>
      <c r="B5742" t="s">
        <v>8468</v>
      </c>
      <c r="C5742" t="s">
        <v>13</v>
      </c>
      <c r="D5742">
        <v>2060</v>
      </c>
      <c r="E5742" t="s">
        <v>23</v>
      </c>
      <c r="F5742" t="s">
        <v>37</v>
      </c>
      <c r="G5742" t="s">
        <v>949</v>
      </c>
      <c r="H5742">
        <v>82.314300844505567</v>
      </c>
    </row>
    <row r="5743" spans="1:8" x14ac:dyDescent="0.25">
      <c r="A5743" t="s">
        <v>10052</v>
      </c>
      <c r="B5743" t="s">
        <v>8468</v>
      </c>
      <c r="C5743" t="s">
        <v>13</v>
      </c>
      <c r="D5743">
        <v>2060</v>
      </c>
      <c r="E5743" t="s">
        <v>24</v>
      </c>
      <c r="F5743" t="s">
        <v>37</v>
      </c>
      <c r="G5743" t="s">
        <v>949</v>
      </c>
      <c r="H5743">
        <v>89.543070351304877</v>
      </c>
    </row>
    <row r="5744" spans="1:8" x14ac:dyDescent="0.25">
      <c r="A5744" t="s">
        <v>10053</v>
      </c>
      <c r="B5744" t="s">
        <v>8468</v>
      </c>
      <c r="C5744" t="s">
        <v>13</v>
      </c>
      <c r="D5744">
        <v>2060</v>
      </c>
      <c r="E5744" t="s">
        <v>25</v>
      </c>
      <c r="F5744" t="s">
        <v>37</v>
      </c>
      <c r="G5744" t="s">
        <v>949</v>
      </c>
      <c r="H5744">
        <v>96.366929869330946</v>
      </c>
    </row>
    <row r="5745" spans="1:8" x14ac:dyDescent="0.25">
      <c r="A5745" t="s">
        <v>10054</v>
      </c>
      <c r="B5745" t="s">
        <v>8468</v>
      </c>
      <c r="C5745" t="s">
        <v>13</v>
      </c>
      <c r="D5745">
        <v>2060</v>
      </c>
      <c r="E5745" t="s">
        <v>26</v>
      </c>
      <c r="F5745" t="s">
        <v>37</v>
      </c>
      <c r="G5745" t="s">
        <v>949</v>
      </c>
      <c r="H5745">
        <v>104.02599670087467</v>
      </c>
    </row>
    <row r="5746" spans="1:8" x14ac:dyDescent="0.25">
      <c r="A5746" t="s">
        <v>10055</v>
      </c>
      <c r="B5746" t="s">
        <v>8468</v>
      </c>
      <c r="C5746" t="s">
        <v>13</v>
      </c>
      <c r="D5746">
        <v>2060</v>
      </c>
      <c r="E5746" t="s">
        <v>27</v>
      </c>
      <c r="F5746" t="s">
        <v>37</v>
      </c>
      <c r="G5746" t="s">
        <v>949</v>
      </c>
      <c r="H5746">
        <v>98.211280101333799</v>
      </c>
    </row>
    <row r="5747" spans="1:8" x14ac:dyDescent="0.25">
      <c r="A5747" t="s">
        <v>10056</v>
      </c>
      <c r="B5747" t="s">
        <v>8468</v>
      </c>
      <c r="C5747" t="s">
        <v>13</v>
      </c>
      <c r="D5747">
        <v>2060</v>
      </c>
      <c r="E5747" t="s">
        <v>28</v>
      </c>
      <c r="F5747" t="s">
        <v>37</v>
      </c>
      <c r="G5747" t="s">
        <v>949</v>
      </c>
      <c r="H5747">
        <v>113.70639905476592</v>
      </c>
    </row>
    <row r="5748" spans="1:8" x14ac:dyDescent="0.25">
      <c r="A5748" t="s">
        <v>10057</v>
      </c>
      <c r="B5748" t="s">
        <v>8468</v>
      </c>
      <c r="C5748" t="s">
        <v>13</v>
      </c>
      <c r="D5748">
        <v>2060</v>
      </c>
      <c r="E5748" t="s">
        <v>29</v>
      </c>
      <c r="F5748" t="s">
        <v>37</v>
      </c>
      <c r="G5748" t="s">
        <v>949</v>
      </c>
      <c r="H5748">
        <v>109.52616722427297</v>
      </c>
    </row>
    <row r="5749" spans="1:8" x14ac:dyDescent="0.25">
      <c r="A5749" t="s">
        <v>10058</v>
      </c>
      <c r="B5749" t="s">
        <v>8468</v>
      </c>
      <c r="C5749" t="s">
        <v>13</v>
      </c>
      <c r="D5749">
        <v>2060</v>
      </c>
      <c r="E5749" t="s">
        <v>30</v>
      </c>
      <c r="F5749" t="s">
        <v>37</v>
      </c>
      <c r="G5749" t="s">
        <v>949</v>
      </c>
      <c r="H5749">
        <v>120.45592388454652</v>
      </c>
    </row>
    <row r="5750" spans="1:8" x14ac:dyDescent="0.25">
      <c r="A5750" t="s">
        <v>10059</v>
      </c>
      <c r="B5750" t="s">
        <v>8468</v>
      </c>
      <c r="C5750" t="s">
        <v>13</v>
      </c>
      <c r="D5750">
        <v>2060</v>
      </c>
      <c r="E5750" t="s">
        <v>31</v>
      </c>
      <c r="F5750" t="s">
        <v>37</v>
      </c>
      <c r="G5750" t="s">
        <v>949</v>
      </c>
      <c r="H5750">
        <v>122.0673923112841</v>
      </c>
    </row>
    <row r="5751" spans="1:8" x14ac:dyDescent="0.25">
      <c r="A5751" t="s">
        <v>10060</v>
      </c>
      <c r="B5751" t="s">
        <v>8468</v>
      </c>
      <c r="C5751" t="s">
        <v>13</v>
      </c>
      <c r="D5751">
        <v>2060</v>
      </c>
      <c r="E5751" t="s">
        <v>32</v>
      </c>
      <c r="F5751" t="s">
        <v>37</v>
      </c>
      <c r="G5751" t="s">
        <v>949</v>
      </c>
      <c r="H5751">
        <v>109.73511836533035</v>
      </c>
    </row>
    <row r="5752" spans="1:8" x14ac:dyDescent="0.25">
      <c r="A5752" t="s">
        <v>10061</v>
      </c>
      <c r="B5752" t="s">
        <v>8468</v>
      </c>
      <c r="C5752" t="s">
        <v>13</v>
      </c>
      <c r="D5752">
        <v>2060</v>
      </c>
      <c r="E5752" t="s">
        <v>33</v>
      </c>
      <c r="F5752" t="s">
        <v>37</v>
      </c>
      <c r="G5752" t="s">
        <v>949</v>
      </c>
      <c r="H5752">
        <v>87.072106298195493</v>
      </c>
    </row>
    <row r="5753" spans="1:8" x14ac:dyDescent="0.25">
      <c r="A5753" t="s">
        <v>10062</v>
      </c>
      <c r="B5753" t="s">
        <v>8468</v>
      </c>
      <c r="C5753" t="s">
        <v>13</v>
      </c>
      <c r="D5753">
        <v>2060</v>
      </c>
      <c r="E5753" t="s">
        <v>34</v>
      </c>
      <c r="F5753" t="s">
        <v>37</v>
      </c>
      <c r="G5753" t="s">
        <v>949</v>
      </c>
      <c r="H5753">
        <v>54.652024620991604</v>
      </c>
    </row>
    <row r="5754" spans="1:8" x14ac:dyDescent="0.25">
      <c r="A5754" t="s">
        <v>10063</v>
      </c>
      <c r="B5754" t="s">
        <v>8468</v>
      </c>
      <c r="C5754" t="s">
        <v>13</v>
      </c>
      <c r="D5754">
        <v>2060</v>
      </c>
      <c r="E5754" t="s">
        <v>35</v>
      </c>
      <c r="F5754" t="s">
        <v>37</v>
      </c>
      <c r="G5754" t="s">
        <v>949</v>
      </c>
      <c r="H5754">
        <v>28.835144957749399</v>
      </c>
    </row>
    <row r="5755" spans="1:8" x14ac:dyDescent="0.25">
      <c r="A5755" t="s">
        <v>10064</v>
      </c>
      <c r="B5755" t="s">
        <v>8468</v>
      </c>
      <c r="C5755" t="s">
        <v>13</v>
      </c>
      <c r="D5755">
        <v>2060</v>
      </c>
      <c r="E5755" t="s">
        <v>36</v>
      </c>
      <c r="F5755" t="s">
        <v>37</v>
      </c>
      <c r="G5755" t="s">
        <v>949</v>
      </c>
      <c r="H5755">
        <v>8.5013437593993366</v>
      </c>
    </row>
    <row r="5756" spans="1:8" x14ac:dyDescent="0.25">
      <c r="A5756" t="s">
        <v>10065</v>
      </c>
      <c r="B5756" t="s">
        <v>8467</v>
      </c>
      <c r="C5756" t="s">
        <v>13</v>
      </c>
      <c r="D5756">
        <v>2060</v>
      </c>
      <c r="E5756" t="s">
        <v>16</v>
      </c>
      <c r="F5756" t="s">
        <v>15</v>
      </c>
      <c r="G5756" t="s">
        <v>906</v>
      </c>
      <c r="H5756">
        <v>85.936667071027543</v>
      </c>
    </row>
    <row r="5757" spans="1:8" x14ac:dyDescent="0.25">
      <c r="A5757" t="s">
        <v>10066</v>
      </c>
      <c r="B5757" t="s">
        <v>8467</v>
      </c>
      <c r="C5757" t="s">
        <v>13</v>
      </c>
      <c r="D5757">
        <v>2060</v>
      </c>
      <c r="E5757" t="s">
        <v>17</v>
      </c>
      <c r="F5757" t="s">
        <v>15</v>
      </c>
      <c r="G5757" t="s">
        <v>906</v>
      </c>
      <c r="H5757">
        <v>87.648196945092792</v>
      </c>
    </row>
    <row r="5758" spans="1:8" x14ac:dyDescent="0.25">
      <c r="A5758" t="s">
        <v>10067</v>
      </c>
      <c r="B5758" t="s">
        <v>8467</v>
      </c>
      <c r="C5758" t="s">
        <v>13</v>
      </c>
      <c r="D5758">
        <v>2060</v>
      </c>
      <c r="E5758" t="s">
        <v>18</v>
      </c>
      <c r="F5758" t="s">
        <v>15</v>
      </c>
      <c r="G5758" t="s">
        <v>906</v>
      </c>
      <c r="H5758">
        <v>89.348040739447399</v>
      </c>
    </row>
    <row r="5759" spans="1:8" x14ac:dyDescent="0.25">
      <c r="A5759" t="s">
        <v>10068</v>
      </c>
      <c r="B5759" t="s">
        <v>8467</v>
      </c>
      <c r="C5759" t="s">
        <v>13</v>
      </c>
      <c r="D5759">
        <v>2060</v>
      </c>
      <c r="E5759" t="s">
        <v>19</v>
      </c>
      <c r="F5759" t="s">
        <v>15</v>
      </c>
      <c r="G5759" t="s">
        <v>906</v>
      </c>
      <c r="H5759">
        <v>90.49793352104345</v>
      </c>
    </row>
    <row r="5760" spans="1:8" x14ac:dyDescent="0.25">
      <c r="A5760" t="s">
        <v>10069</v>
      </c>
      <c r="B5760" t="s">
        <v>8467</v>
      </c>
      <c r="C5760" t="s">
        <v>13</v>
      </c>
      <c r="D5760">
        <v>2060</v>
      </c>
      <c r="E5760" t="s">
        <v>20</v>
      </c>
      <c r="F5760" t="s">
        <v>15</v>
      </c>
      <c r="G5760" t="s">
        <v>906</v>
      </c>
      <c r="H5760">
        <v>92.153035819776704</v>
      </c>
    </row>
    <row r="5761" spans="1:8" x14ac:dyDescent="0.25">
      <c r="A5761" t="s">
        <v>10070</v>
      </c>
      <c r="B5761" t="s">
        <v>8467</v>
      </c>
      <c r="C5761" t="s">
        <v>13</v>
      </c>
      <c r="D5761">
        <v>2060</v>
      </c>
      <c r="E5761" t="s">
        <v>21</v>
      </c>
      <c r="F5761" t="s">
        <v>15</v>
      </c>
      <c r="G5761" t="s">
        <v>906</v>
      </c>
      <c r="H5761">
        <v>96.025363915693546</v>
      </c>
    </row>
    <row r="5762" spans="1:8" x14ac:dyDescent="0.25">
      <c r="A5762" t="s">
        <v>10071</v>
      </c>
      <c r="B5762" t="s">
        <v>8467</v>
      </c>
      <c r="C5762" t="s">
        <v>13</v>
      </c>
      <c r="D5762">
        <v>2060</v>
      </c>
      <c r="E5762" t="s">
        <v>22</v>
      </c>
      <c r="F5762" t="s">
        <v>15</v>
      </c>
      <c r="G5762" t="s">
        <v>906</v>
      </c>
      <c r="H5762">
        <v>98.541611297760397</v>
      </c>
    </row>
    <row r="5763" spans="1:8" x14ac:dyDescent="0.25">
      <c r="A5763" t="s">
        <v>10072</v>
      </c>
      <c r="B5763" t="s">
        <v>8467</v>
      </c>
      <c r="C5763" t="s">
        <v>13</v>
      </c>
      <c r="D5763">
        <v>2060</v>
      </c>
      <c r="E5763" t="s">
        <v>23</v>
      </c>
      <c r="F5763" t="s">
        <v>15</v>
      </c>
      <c r="G5763" t="s">
        <v>906</v>
      </c>
      <c r="H5763">
        <v>101.68056348565428</v>
      </c>
    </row>
    <row r="5764" spans="1:8" x14ac:dyDescent="0.25">
      <c r="A5764" t="s">
        <v>10073</v>
      </c>
      <c r="B5764" t="s">
        <v>8467</v>
      </c>
      <c r="C5764" t="s">
        <v>13</v>
      </c>
      <c r="D5764">
        <v>2060</v>
      </c>
      <c r="E5764" t="s">
        <v>24</v>
      </c>
      <c r="F5764" t="s">
        <v>15</v>
      </c>
      <c r="G5764" t="s">
        <v>906</v>
      </c>
      <c r="H5764">
        <v>105.22510068172222</v>
      </c>
    </row>
    <row r="5765" spans="1:8" x14ac:dyDescent="0.25">
      <c r="A5765" t="s">
        <v>10074</v>
      </c>
      <c r="B5765" t="s">
        <v>8467</v>
      </c>
      <c r="C5765" t="s">
        <v>13</v>
      </c>
      <c r="D5765">
        <v>2060</v>
      </c>
      <c r="E5765" t="s">
        <v>25</v>
      </c>
      <c r="F5765" t="s">
        <v>15</v>
      </c>
      <c r="G5765" t="s">
        <v>906</v>
      </c>
      <c r="H5765">
        <v>107.89977610504354</v>
      </c>
    </row>
    <row r="5766" spans="1:8" x14ac:dyDescent="0.25">
      <c r="A5766" t="s">
        <v>10075</v>
      </c>
      <c r="B5766" t="s">
        <v>8467</v>
      </c>
      <c r="C5766" t="s">
        <v>13</v>
      </c>
      <c r="D5766">
        <v>2060</v>
      </c>
      <c r="E5766" t="s">
        <v>26</v>
      </c>
      <c r="F5766" t="s">
        <v>15</v>
      </c>
      <c r="G5766" t="s">
        <v>906</v>
      </c>
      <c r="H5766">
        <v>110.02760876527785</v>
      </c>
    </row>
    <row r="5767" spans="1:8" x14ac:dyDescent="0.25">
      <c r="A5767" t="s">
        <v>10076</v>
      </c>
      <c r="B5767" t="s">
        <v>8467</v>
      </c>
      <c r="C5767" t="s">
        <v>13</v>
      </c>
      <c r="D5767">
        <v>2060</v>
      </c>
      <c r="E5767" t="s">
        <v>27</v>
      </c>
      <c r="F5767" t="s">
        <v>15</v>
      </c>
      <c r="G5767" t="s">
        <v>906</v>
      </c>
      <c r="H5767">
        <v>101.27574899292078</v>
      </c>
    </row>
    <row r="5768" spans="1:8" x14ac:dyDescent="0.25">
      <c r="A5768" t="s">
        <v>10077</v>
      </c>
      <c r="B5768" t="s">
        <v>8467</v>
      </c>
      <c r="C5768" t="s">
        <v>13</v>
      </c>
      <c r="D5768">
        <v>2060</v>
      </c>
      <c r="E5768" t="s">
        <v>28</v>
      </c>
      <c r="F5768" t="s">
        <v>15</v>
      </c>
      <c r="G5768" t="s">
        <v>906</v>
      </c>
      <c r="H5768">
        <v>113.35537275572628</v>
      </c>
    </row>
    <row r="5769" spans="1:8" x14ac:dyDescent="0.25">
      <c r="A5769" t="s">
        <v>10078</v>
      </c>
      <c r="B5769" t="s">
        <v>8467</v>
      </c>
      <c r="C5769" t="s">
        <v>13</v>
      </c>
      <c r="D5769">
        <v>2060</v>
      </c>
      <c r="E5769" t="s">
        <v>29</v>
      </c>
      <c r="F5769" t="s">
        <v>15</v>
      </c>
      <c r="G5769" t="s">
        <v>906</v>
      </c>
      <c r="H5769">
        <v>103.94587142697668</v>
      </c>
    </row>
    <row r="5770" spans="1:8" x14ac:dyDescent="0.25">
      <c r="A5770" t="s">
        <v>10079</v>
      </c>
      <c r="B5770" t="s">
        <v>8467</v>
      </c>
      <c r="C5770" t="s">
        <v>13</v>
      </c>
      <c r="D5770">
        <v>2060</v>
      </c>
      <c r="E5770" t="s">
        <v>30</v>
      </c>
      <c r="F5770" t="s">
        <v>15</v>
      </c>
      <c r="G5770" t="s">
        <v>906</v>
      </c>
      <c r="H5770">
        <v>109.04647939487475</v>
      </c>
    </row>
    <row r="5771" spans="1:8" x14ac:dyDescent="0.25">
      <c r="A5771" t="s">
        <v>10080</v>
      </c>
      <c r="B5771" t="s">
        <v>8467</v>
      </c>
      <c r="C5771" t="s">
        <v>13</v>
      </c>
      <c r="D5771">
        <v>2060</v>
      </c>
      <c r="E5771" t="s">
        <v>31</v>
      </c>
      <c r="F5771" t="s">
        <v>15</v>
      </c>
      <c r="G5771" t="s">
        <v>906</v>
      </c>
      <c r="H5771">
        <v>103.71962991531157</v>
      </c>
    </row>
    <row r="5772" spans="1:8" x14ac:dyDescent="0.25">
      <c r="A5772" t="s">
        <v>10081</v>
      </c>
      <c r="B5772" t="s">
        <v>8467</v>
      </c>
      <c r="C5772" t="s">
        <v>13</v>
      </c>
      <c r="D5772">
        <v>2060</v>
      </c>
      <c r="E5772" t="s">
        <v>32</v>
      </c>
      <c r="F5772" t="s">
        <v>15</v>
      </c>
      <c r="G5772" t="s">
        <v>906</v>
      </c>
      <c r="H5772">
        <v>82.922051770977546</v>
      </c>
    </row>
    <row r="5773" spans="1:8" x14ac:dyDescent="0.25">
      <c r="A5773" t="s">
        <v>10082</v>
      </c>
      <c r="B5773" t="s">
        <v>8467</v>
      </c>
      <c r="C5773" t="s">
        <v>13</v>
      </c>
      <c r="D5773">
        <v>2060</v>
      </c>
      <c r="E5773" t="s">
        <v>33</v>
      </c>
      <c r="F5773" t="s">
        <v>15</v>
      </c>
      <c r="G5773" t="s">
        <v>906</v>
      </c>
      <c r="H5773">
        <v>54.201719325292835</v>
      </c>
    </row>
    <row r="5774" spans="1:8" x14ac:dyDescent="0.25">
      <c r="A5774" t="s">
        <v>10083</v>
      </c>
      <c r="B5774" t="s">
        <v>8467</v>
      </c>
      <c r="C5774" t="s">
        <v>13</v>
      </c>
      <c r="D5774">
        <v>2060</v>
      </c>
      <c r="E5774" t="s">
        <v>34</v>
      </c>
      <c r="F5774" t="s">
        <v>15</v>
      </c>
      <c r="G5774" t="s">
        <v>906</v>
      </c>
      <c r="H5774">
        <v>25.303938463815339</v>
      </c>
    </row>
    <row r="5775" spans="1:8" x14ac:dyDescent="0.25">
      <c r="A5775" t="s">
        <v>10084</v>
      </c>
      <c r="B5775" t="s">
        <v>8467</v>
      </c>
      <c r="C5775" t="s">
        <v>13</v>
      </c>
      <c r="D5775">
        <v>2060</v>
      </c>
      <c r="E5775" t="s">
        <v>35</v>
      </c>
      <c r="F5775" t="s">
        <v>15</v>
      </c>
      <c r="G5775" t="s">
        <v>906</v>
      </c>
      <c r="H5775">
        <v>8.9931130373138934</v>
      </c>
    </row>
    <row r="5776" spans="1:8" x14ac:dyDescent="0.25">
      <c r="A5776" t="s">
        <v>10085</v>
      </c>
      <c r="B5776" t="s">
        <v>8467</v>
      </c>
      <c r="C5776" t="s">
        <v>13</v>
      </c>
      <c r="D5776">
        <v>2060</v>
      </c>
      <c r="E5776" t="s">
        <v>36</v>
      </c>
      <c r="F5776" t="s">
        <v>15</v>
      </c>
      <c r="G5776" t="s">
        <v>906</v>
      </c>
      <c r="H5776">
        <v>1.6026183815476898</v>
      </c>
    </row>
    <row r="5777" spans="1:8" x14ac:dyDescent="0.25">
      <c r="A5777" t="s">
        <v>10086</v>
      </c>
      <c r="B5777" t="s">
        <v>8467</v>
      </c>
      <c r="C5777" t="s">
        <v>13</v>
      </c>
      <c r="D5777">
        <v>2060</v>
      </c>
      <c r="E5777" t="s">
        <v>16</v>
      </c>
      <c r="F5777" t="s">
        <v>37</v>
      </c>
      <c r="G5777" t="s">
        <v>906</v>
      </c>
      <c r="H5777">
        <v>81.18139146590967</v>
      </c>
    </row>
    <row r="5778" spans="1:8" x14ac:dyDescent="0.25">
      <c r="A5778" t="s">
        <v>10087</v>
      </c>
      <c r="B5778" t="s">
        <v>8467</v>
      </c>
      <c r="C5778" t="s">
        <v>13</v>
      </c>
      <c r="D5778">
        <v>2060</v>
      </c>
      <c r="E5778" t="s">
        <v>17</v>
      </c>
      <c r="F5778" t="s">
        <v>37</v>
      </c>
      <c r="G5778" t="s">
        <v>906</v>
      </c>
      <c r="H5778">
        <v>82.550535739542951</v>
      </c>
    </row>
    <row r="5779" spans="1:8" x14ac:dyDescent="0.25">
      <c r="A5779" t="s">
        <v>10088</v>
      </c>
      <c r="B5779" t="s">
        <v>8467</v>
      </c>
      <c r="C5779" t="s">
        <v>13</v>
      </c>
      <c r="D5779">
        <v>2060</v>
      </c>
      <c r="E5779" t="s">
        <v>18</v>
      </c>
      <c r="F5779" t="s">
        <v>37</v>
      </c>
      <c r="G5779" t="s">
        <v>906</v>
      </c>
      <c r="H5779">
        <v>83.795321452308869</v>
      </c>
    </row>
    <row r="5780" spans="1:8" x14ac:dyDescent="0.25">
      <c r="A5780" t="s">
        <v>10089</v>
      </c>
      <c r="B5780" t="s">
        <v>8467</v>
      </c>
      <c r="C5780" t="s">
        <v>13</v>
      </c>
      <c r="D5780">
        <v>2060</v>
      </c>
      <c r="E5780" t="s">
        <v>19</v>
      </c>
      <c r="F5780" t="s">
        <v>37</v>
      </c>
      <c r="G5780" t="s">
        <v>906</v>
      </c>
      <c r="H5780">
        <v>84.949763766489482</v>
      </c>
    </row>
    <row r="5781" spans="1:8" x14ac:dyDescent="0.25">
      <c r="A5781" t="s">
        <v>10090</v>
      </c>
      <c r="B5781" t="s">
        <v>8467</v>
      </c>
      <c r="C5781" t="s">
        <v>13</v>
      </c>
      <c r="D5781">
        <v>2060</v>
      </c>
      <c r="E5781" t="s">
        <v>20</v>
      </c>
      <c r="F5781" t="s">
        <v>37</v>
      </c>
      <c r="G5781" t="s">
        <v>906</v>
      </c>
      <c r="H5781">
        <v>86.31833914397383</v>
      </c>
    </row>
    <row r="5782" spans="1:8" x14ac:dyDescent="0.25">
      <c r="A5782" t="s">
        <v>10091</v>
      </c>
      <c r="B5782" t="s">
        <v>8467</v>
      </c>
      <c r="C5782" t="s">
        <v>13</v>
      </c>
      <c r="D5782">
        <v>2060</v>
      </c>
      <c r="E5782" t="s">
        <v>21</v>
      </c>
      <c r="F5782" t="s">
        <v>37</v>
      </c>
      <c r="G5782" t="s">
        <v>906</v>
      </c>
      <c r="H5782">
        <v>89.072526446309141</v>
      </c>
    </row>
    <row r="5783" spans="1:8" x14ac:dyDescent="0.25">
      <c r="A5783" t="s">
        <v>10092</v>
      </c>
      <c r="B5783" t="s">
        <v>8467</v>
      </c>
      <c r="C5783" t="s">
        <v>13</v>
      </c>
      <c r="D5783">
        <v>2060</v>
      </c>
      <c r="E5783" t="s">
        <v>22</v>
      </c>
      <c r="F5783" t="s">
        <v>37</v>
      </c>
      <c r="G5783" t="s">
        <v>906</v>
      </c>
      <c r="H5783">
        <v>90.821198017663122</v>
      </c>
    </row>
    <row r="5784" spans="1:8" x14ac:dyDescent="0.25">
      <c r="A5784" t="s">
        <v>10093</v>
      </c>
      <c r="B5784" t="s">
        <v>8467</v>
      </c>
      <c r="C5784" t="s">
        <v>13</v>
      </c>
      <c r="D5784">
        <v>2060</v>
      </c>
      <c r="E5784" t="s">
        <v>23</v>
      </c>
      <c r="F5784" t="s">
        <v>37</v>
      </c>
      <c r="G5784" t="s">
        <v>906</v>
      </c>
      <c r="H5784">
        <v>93.283043115937929</v>
      </c>
    </row>
    <row r="5785" spans="1:8" x14ac:dyDescent="0.25">
      <c r="A5785" t="s">
        <v>10094</v>
      </c>
      <c r="B5785" t="s">
        <v>8467</v>
      </c>
      <c r="C5785" t="s">
        <v>13</v>
      </c>
      <c r="D5785">
        <v>2060</v>
      </c>
      <c r="E5785" t="s">
        <v>24</v>
      </c>
      <c r="F5785" t="s">
        <v>37</v>
      </c>
      <c r="G5785" t="s">
        <v>906</v>
      </c>
      <c r="H5785">
        <v>96.198099297395927</v>
      </c>
    </row>
    <row r="5786" spans="1:8" x14ac:dyDescent="0.25">
      <c r="A5786" t="s">
        <v>10095</v>
      </c>
      <c r="B5786" t="s">
        <v>8467</v>
      </c>
      <c r="C5786" t="s">
        <v>13</v>
      </c>
      <c r="D5786">
        <v>2060</v>
      </c>
      <c r="E5786" t="s">
        <v>25</v>
      </c>
      <c r="F5786" t="s">
        <v>37</v>
      </c>
      <c r="G5786" t="s">
        <v>906</v>
      </c>
      <c r="H5786">
        <v>98.183200982971414</v>
      </c>
    </row>
    <row r="5787" spans="1:8" x14ac:dyDescent="0.25">
      <c r="A5787" t="s">
        <v>10096</v>
      </c>
      <c r="B5787" t="s">
        <v>8467</v>
      </c>
      <c r="C5787" t="s">
        <v>13</v>
      </c>
      <c r="D5787">
        <v>2060</v>
      </c>
      <c r="E5787" t="s">
        <v>26</v>
      </c>
      <c r="F5787" t="s">
        <v>37</v>
      </c>
      <c r="G5787" t="s">
        <v>906</v>
      </c>
      <c r="H5787">
        <v>100.08401926702518</v>
      </c>
    </row>
    <row r="5788" spans="1:8" x14ac:dyDescent="0.25">
      <c r="A5788" t="s">
        <v>10097</v>
      </c>
      <c r="B5788" t="s">
        <v>8467</v>
      </c>
      <c r="C5788" t="s">
        <v>13</v>
      </c>
      <c r="D5788">
        <v>2060</v>
      </c>
      <c r="E5788" t="s">
        <v>27</v>
      </c>
      <c r="F5788" t="s">
        <v>37</v>
      </c>
      <c r="G5788" t="s">
        <v>906</v>
      </c>
      <c r="H5788">
        <v>93.414025708177093</v>
      </c>
    </row>
    <row r="5789" spans="1:8" x14ac:dyDescent="0.25">
      <c r="A5789" t="s">
        <v>10098</v>
      </c>
      <c r="B5789" t="s">
        <v>8467</v>
      </c>
      <c r="C5789" t="s">
        <v>13</v>
      </c>
      <c r="D5789">
        <v>2060</v>
      </c>
      <c r="E5789" t="s">
        <v>28</v>
      </c>
      <c r="F5789" t="s">
        <v>37</v>
      </c>
      <c r="G5789" t="s">
        <v>906</v>
      </c>
      <c r="H5789">
        <v>107.12167136036277</v>
      </c>
    </row>
    <row r="5790" spans="1:8" x14ac:dyDescent="0.25">
      <c r="A5790" t="s">
        <v>10099</v>
      </c>
      <c r="B5790" t="s">
        <v>8467</v>
      </c>
      <c r="C5790" t="s">
        <v>13</v>
      </c>
      <c r="D5790">
        <v>2060</v>
      </c>
      <c r="E5790" t="s">
        <v>29</v>
      </c>
      <c r="F5790" t="s">
        <v>37</v>
      </c>
      <c r="G5790" t="s">
        <v>906</v>
      </c>
      <c r="H5790">
        <v>101.54463009417285</v>
      </c>
    </row>
    <row r="5791" spans="1:8" x14ac:dyDescent="0.25">
      <c r="A5791" t="s">
        <v>10100</v>
      </c>
      <c r="B5791" t="s">
        <v>8467</v>
      </c>
      <c r="C5791" t="s">
        <v>13</v>
      </c>
      <c r="D5791">
        <v>2060</v>
      </c>
      <c r="E5791" t="s">
        <v>30</v>
      </c>
      <c r="F5791" t="s">
        <v>37</v>
      </c>
      <c r="G5791" t="s">
        <v>906</v>
      </c>
      <c r="H5791">
        <v>112.19059371800947</v>
      </c>
    </row>
    <row r="5792" spans="1:8" x14ac:dyDescent="0.25">
      <c r="A5792" t="s">
        <v>10101</v>
      </c>
      <c r="B5792" t="s">
        <v>8467</v>
      </c>
      <c r="C5792" t="s">
        <v>13</v>
      </c>
      <c r="D5792">
        <v>2060</v>
      </c>
      <c r="E5792" t="s">
        <v>31</v>
      </c>
      <c r="F5792" t="s">
        <v>37</v>
      </c>
      <c r="G5792" t="s">
        <v>906</v>
      </c>
      <c r="H5792">
        <v>116.38630901357111</v>
      </c>
    </row>
    <row r="5793" spans="1:8" x14ac:dyDescent="0.25">
      <c r="A5793" t="s">
        <v>10102</v>
      </c>
      <c r="B5793" t="s">
        <v>8467</v>
      </c>
      <c r="C5793" t="s">
        <v>13</v>
      </c>
      <c r="D5793">
        <v>2060</v>
      </c>
      <c r="E5793" t="s">
        <v>32</v>
      </c>
      <c r="F5793" t="s">
        <v>37</v>
      </c>
      <c r="G5793" t="s">
        <v>906</v>
      </c>
      <c r="H5793">
        <v>106.53457385112222</v>
      </c>
    </row>
    <row r="5794" spans="1:8" x14ac:dyDescent="0.25">
      <c r="A5794" t="s">
        <v>10103</v>
      </c>
      <c r="B5794" t="s">
        <v>8467</v>
      </c>
      <c r="C5794" t="s">
        <v>13</v>
      </c>
      <c r="D5794">
        <v>2060</v>
      </c>
      <c r="E5794" t="s">
        <v>33</v>
      </c>
      <c r="F5794" t="s">
        <v>37</v>
      </c>
      <c r="G5794" t="s">
        <v>906</v>
      </c>
      <c r="H5794">
        <v>85.441237351591383</v>
      </c>
    </row>
    <row r="5795" spans="1:8" x14ac:dyDescent="0.25">
      <c r="A5795" t="s">
        <v>10104</v>
      </c>
      <c r="B5795" t="s">
        <v>8467</v>
      </c>
      <c r="C5795" t="s">
        <v>13</v>
      </c>
      <c r="D5795">
        <v>2060</v>
      </c>
      <c r="E5795" t="s">
        <v>34</v>
      </c>
      <c r="F5795" t="s">
        <v>37</v>
      </c>
      <c r="G5795" t="s">
        <v>906</v>
      </c>
      <c r="H5795">
        <v>54.0236701004441</v>
      </c>
    </row>
    <row r="5796" spans="1:8" x14ac:dyDescent="0.25">
      <c r="A5796" t="s">
        <v>10105</v>
      </c>
      <c r="B5796" t="s">
        <v>8467</v>
      </c>
      <c r="C5796" t="s">
        <v>13</v>
      </c>
      <c r="D5796">
        <v>2060</v>
      </c>
      <c r="E5796" t="s">
        <v>35</v>
      </c>
      <c r="F5796" t="s">
        <v>37</v>
      </c>
      <c r="G5796" t="s">
        <v>906</v>
      </c>
      <c r="H5796">
        <v>28.648668440628715</v>
      </c>
    </row>
    <row r="5797" spans="1:8" x14ac:dyDescent="0.25">
      <c r="A5797" t="s">
        <v>10106</v>
      </c>
      <c r="B5797" t="s">
        <v>8467</v>
      </c>
      <c r="C5797" t="s">
        <v>13</v>
      </c>
      <c r="D5797">
        <v>2060</v>
      </c>
      <c r="E5797" t="s">
        <v>36</v>
      </c>
      <c r="F5797" t="s">
        <v>37</v>
      </c>
      <c r="G5797" t="s">
        <v>906</v>
      </c>
      <c r="H5797">
        <v>8.4689147375765277</v>
      </c>
    </row>
    <row r="5798" spans="1:8" x14ac:dyDescent="0.25">
      <c r="A5798" t="s">
        <v>10107</v>
      </c>
      <c r="B5798" t="s">
        <v>8467</v>
      </c>
      <c r="C5798" t="s">
        <v>13</v>
      </c>
      <c r="D5798">
        <v>2060</v>
      </c>
      <c r="E5798" t="s">
        <v>16</v>
      </c>
      <c r="F5798" t="s">
        <v>15</v>
      </c>
      <c r="G5798" t="s">
        <v>949</v>
      </c>
      <c r="H5798">
        <v>88.166266176537604</v>
      </c>
    </row>
    <row r="5799" spans="1:8" x14ac:dyDescent="0.25">
      <c r="A5799" t="s">
        <v>10108</v>
      </c>
      <c r="B5799" t="s">
        <v>8467</v>
      </c>
      <c r="C5799" t="s">
        <v>13</v>
      </c>
      <c r="D5799">
        <v>2060</v>
      </c>
      <c r="E5799" t="s">
        <v>17</v>
      </c>
      <c r="F5799" t="s">
        <v>15</v>
      </c>
      <c r="G5799" t="s">
        <v>949</v>
      </c>
      <c r="H5799">
        <v>89.953958349218553</v>
      </c>
    </row>
    <row r="5800" spans="1:8" x14ac:dyDescent="0.25">
      <c r="A5800" t="s">
        <v>10109</v>
      </c>
      <c r="B5800" t="s">
        <v>8467</v>
      </c>
      <c r="C5800" t="s">
        <v>13</v>
      </c>
      <c r="D5800">
        <v>2060</v>
      </c>
      <c r="E5800" t="s">
        <v>18</v>
      </c>
      <c r="F5800" t="s">
        <v>15</v>
      </c>
      <c r="G5800" t="s">
        <v>949</v>
      </c>
      <c r="H5800">
        <v>91.926256908439683</v>
      </c>
    </row>
    <row r="5801" spans="1:8" x14ac:dyDescent="0.25">
      <c r="A5801" t="s">
        <v>10110</v>
      </c>
      <c r="B5801" t="s">
        <v>8467</v>
      </c>
      <c r="C5801" t="s">
        <v>13</v>
      </c>
      <c r="D5801">
        <v>2060</v>
      </c>
      <c r="E5801" t="s">
        <v>19</v>
      </c>
      <c r="F5801" t="s">
        <v>15</v>
      </c>
      <c r="G5801" t="s">
        <v>949</v>
      </c>
      <c r="H5801">
        <v>93.36683056527994</v>
      </c>
    </row>
    <row r="5802" spans="1:8" x14ac:dyDescent="0.25">
      <c r="A5802" t="s">
        <v>10111</v>
      </c>
      <c r="B5802" t="s">
        <v>8467</v>
      </c>
      <c r="C5802" t="s">
        <v>13</v>
      </c>
      <c r="D5802">
        <v>2060</v>
      </c>
      <c r="E5802" t="s">
        <v>20</v>
      </c>
      <c r="F5802" t="s">
        <v>15</v>
      </c>
      <c r="G5802" t="s">
        <v>949</v>
      </c>
      <c r="H5802">
        <v>94.507324503349352</v>
      </c>
    </row>
    <row r="5803" spans="1:8" x14ac:dyDescent="0.25">
      <c r="A5803" t="s">
        <v>10112</v>
      </c>
      <c r="B5803" t="s">
        <v>8467</v>
      </c>
      <c r="C5803" t="s">
        <v>13</v>
      </c>
      <c r="D5803">
        <v>2060</v>
      </c>
      <c r="E5803" t="s">
        <v>21</v>
      </c>
      <c r="F5803" t="s">
        <v>15</v>
      </c>
      <c r="G5803" t="s">
        <v>949</v>
      </c>
      <c r="H5803">
        <v>96.640081802755518</v>
      </c>
    </row>
    <row r="5804" spans="1:8" x14ac:dyDescent="0.25">
      <c r="A5804" t="s">
        <v>10113</v>
      </c>
      <c r="B5804" t="s">
        <v>8467</v>
      </c>
      <c r="C5804" t="s">
        <v>13</v>
      </c>
      <c r="D5804">
        <v>2060</v>
      </c>
      <c r="E5804" t="s">
        <v>22</v>
      </c>
      <c r="F5804" t="s">
        <v>15</v>
      </c>
      <c r="G5804" t="s">
        <v>949</v>
      </c>
      <c r="H5804">
        <v>98.187721450357159</v>
      </c>
    </row>
    <row r="5805" spans="1:8" x14ac:dyDescent="0.25">
      <c r="A5805" t="s">
        <v>10114</v>
      </c>
      <c r="B5805" t="s">
        <v>8467</v>
      </c>
      <c r="C5805" t="s">
        <v>13</v>
      </c>
      <c r="D5805">
        <v>2060</v>
      </c>
      <c r="E5805" t="s">
        <v>23</v>
      </c>
      <c r="F5805" t="s">
        <v>15</v>
      </c>
      <c r="G5805" t="s">
        <v>949</v>
      </c>
      <c r="H5805">
        <v>101.03343848175554</v>
      </c>
    </row>
    <row r="5806" spans="1:8" x14ac:dyDescent="0.25">
      <c r="A5806" t="s">
        <v>10115</v>
      </c>
      <c r="B5806" t="s">
        <v>8467</v>
      </c>
      <c r="C5806" t="s">
        <v>13</v>
      </c>
      <c r="D5806">
        <v>2060</v>
      </c>
      <c r="E5806" t="s">
        <v>24</v>
      </c>
      <c r="F5806" t="s">
        <v>15</v>
      </c>
      <c r="G5806" t="s">
        <v>949</v>
      </c>
      <c r="H5806">
        <v>104.40331710700407</v>
      </c>
    </row>
    <row r="5807" spans="1:8" x14ac:dyDescent="0.25">
      <c r="A5807" t="s">
        <v>10116</v>
      </c>
      <c r="B5807" t="s">
        <v>8467</v>
      </c>
      <c r="C5807" t="s">
        <v>13</v>
      </c>
      <c r="D5807">
        <v>2060</v>
      </c>
      <c r="E5807" t="s">
        <v>25</v>
      </c>
      <c r="F5807" t="s">
        <v>15</v>
      </c>
      <c r="G5807" t="s">
        <v>949</v>
      </c>
      <c r="H5807">
        <v>106.63400533825858</v>
      </c>
    </row>
    <row r="5808" spans="1:8" x14ac:dyDescent="0.25">
      <c r="A5808" t="s">
        <v>10117</v>
      </c>
      <c r="B5808" t="s">
        <v>8467</v>
      </c>
      <c r="C5808" t="s">
        <v>13</v>
      </c>
      <c r="D5808">
        <v>2060</v>
      </c>
      <c r="E5808" t="s">
        <v>26</v>
      </c>
      <c r="F5808" t="s">
        <v>15</v>
      </c>
      <c r="G5808" t="s">
        <v>949</v>
      </c>
      <c r="H5808">
        <v>108.82781752382172</v>
      </c>
    </row>
    <row r="5809" spans="1:8" x14ac:dyDescent="0.25">
      <c r="A5809" t="s">
        <v>10118</v>
      </c>
      <c r="B5809" t="s">
        <v>8467</v>
      </c>
      <c r="C5809" t="s">
        <v>13</v>
      </c>
      <c r="D5809">
        <v>2060</v>
      </c>
      <c r="E5809" t="s">
        <v>27</v>
      </c>
      <c r="F5809" t="s">
        <v>15</v>
      </c>
      <c r="G5809" t="s">
        <v>949</v>
      </c>
      <c r="H5809">
        <v>101.24411778317574</v>
      </c>
    </row>
    <row r="5810" spans="1:8" x14ac:dyDescent="0.25">
      <c r="A5810" t="s">
        <v>10119</v>
      </c>
      <c r="B5810" t="s">
        <v>8467</v>
      </c>
      <c r="C5810" t="s">
        <v>13</v>
      </c>
      <c r="D5810">
        <v>2060</v>
      </c>
      <c r="E5810" t="s">
        <v>28</v>
      </c>
      <c r="F5810" t="s">
        <v>15</v>
      </c>
      <c r="G5810" t="s">
        <v>949</v>
      </c>
      <c r="H5810">
        <v>115.00663489577832</v>
      </c>
    </row>
    <row r="5811" spans="1:8" x14ac:dyDescent="0.25">
      <c r="A5811" t="s">
        <v>10120</v>
      </c>
      <c r="B5811" t="s">
        <v>8467</v>
      </c>
      <c r="C5811" t="s">
        <v>13</v>
      </c>
      <c r="D5811">
        <v>2060</v>
      </c>
      <c r="E5811" t="s">
        <v>29</v>
      </c>
      <c r="F5811" t="s">
        <v>15</v>
      </c>
      <c r="G5811" t="s">
        <v>949</v>
      </c>
      <c r="H5811">
        <v>106.93880490388923</v>
      </c>
    </row>
    <row r="5812" spans="1:8" x14ac:dyDescent="0.25">
      <c r="A5812" t="s">
        <v>10121</v>
      </c>
      <c r="B5812" t="s">
        <v>8467</v>
      </c>
      <c r="C5812" t="s">
        <v>13</v>
      </c>
      <c r="D5812">
        <v>2060</v>
      </c>
      <c r="E5812" t="s">
        <v>30</v>
      </c>
      <c r="F5812" t="s">
        <v>15</v>
      </c>
      <c r="G5812" t="s">
        <v>949</v>
      </c>
      <c r="H5812">
        <v>112.30744659996952</v>
      </c>
    </row>
    <row r="5813" spans="1:8" x14ac:dyDescent="0.25">
      <c r="A5813" t="s">
        <v>10122</v>
      </c>
      <c r="B5813" t="s">
        <v>8467</v>
      </c>
      <c r="C5813" t="s">
        <v>13</v>
      </c>
      <c r="D5813">
        <v>2060</v>
      </c>
      <c r="E5813" t="s">
        <v>31</v>
      </c>
      <c r="F5813" t="s">
        <v>15</v>
      </c>
      <c r="G5813" t="s">
        <v>949</v>
      </c>
      <c r="H5813">
        <v>105.75694685864654</v>
      </c>
    </row>
    <row r="5814" spans="1:8" x14ac:dyDescent="0.25">
      <c r="A5814" t="s">
        <v>10123</v>
      </c>
      <c r="B5814" t="s">
        <v>8467</v>
      </c>
      <c r="C5814" t="s">
        <v>13</v>
      </c>
      <c r="D5814">
        <v>2060</v>
      </c>
      <c r="E5814" t="s">
        <v>32</v>
      </c>
      <c r="F5814" t="s">
        <v>15</v>
      </c>
      <c r="G5814" t="s">
        <v>949</v>
      </c>
      <c r="H5814">
        <v>84.092071385068095</v>
      </c>
    </row>
    <row r="5815" spans="1:8" x14ac:dyDescent="0.25">
      <c r="A5815" t="s">
        <v>10124</v>
      </c>
      <c r="B5815" t="s">
        <v>8467</v>
      </c>
      <c r="C5815" t="s">
        <v>13</v>
      </c>
      <c r="D5815">
        <v>2060</v>
      </c>
      <c r="E5815" t="s">
        <v>33</v>
      </c>
      <c r="F5815" t="s">
        <v>15</v>
      </c>
      <c r="G5815" t="s">
        <v>949</v>
      </c>
      <c r="H5815">
        <v>54.686293984059361</v>
      </c>
    </row>
    <row r="5816" spans="1:8" x14ac:dyDescent="0.25">
      <c r="A5816" t="s">
        <v>10125</v>
      </c>
      <c r="B5816" t="s">
        <v>8467</v>
      </c>
      <c r="C5816" t="s">
        <v>13</v>
      </c>
      <c r="D5816">
        <v>2060</v>
      </c>
      <c r="E5816" t="s">
        <v>34</v>
      </c>
      <c r="F5816" t="s">
        <v>15</v>
      </c>
      <c r="G5816" t="s">
        <v>949</v>
      </c>
      <c r="H5816">
        <v>25.451901901325385</v>
      </c>
    </row>
    <row r="5817" spans="1:8" x14ac:dyDescent="0.25">
      <c r="A5817" t="s">
        <v>10126</v>
      </c>
      <c r="B5817" t="s">
        <v>8467</v>
      </c>
      <c r="C5817" t="s">
        <v>13</v>
      </c>
      <c r="D5817">
        <v>2060</v>
      </c>
      <c r="E5817" t="s">
        <v>35</v>
      </c>
      <c r="F5817" t="s">
        <v>15</v>
      </c>
      <c r="G5817" t="s">
        <v>949</v>
      </c>
      <c r="H5817">
        <v>9.0294871821121987</v>
      </c>
    </row>
    <row r="5818" spans="1:8" x14ac:dyDescent="0.25">
      <c r="A5818" t="s">
        <v>10127</v>
      </c>
      <c r="B5818" t="s">
        <v>8467</v>
      </c>
      <c r="C5818" t="s">
        <v>13</v>
      </c>
      <c r="D5818">
        <v>2060</v>
      </c>
      <c r="E5818" t="s">
        <v>36</v>
      </c>
      <c r="F5818" t="s">
        <v>15</v>
      </c>
      <c r="G5818" t="s">
        <v>949</v>
      </c>
      <c r="H5818">
        <v>1.6058015498848617</v>
      </c>
    </row>
    <row r="5819" spans="1:8" x14ac:dyDescent="0.25">
      <c r="A5819" t="s">
        <v>10128</v>
      </c>
      <c r="B5819" t="s">
        <v>8467</v>
      </c>
      <c r="C5819" t="s">
        <v>13</v>
      </c>
      <c r="D5819">
        <v>2060</v>
      </c>
      <c r="E5819" t="s">
        <v>16</v>
      </c>
      <c r="F5819" t="s">
        <v>37</v>
      </c>
      <c r="G5819" t="s">
        <v>949</v>
      </c>
      <c r="H5819">
        <v>83.259065215677637</v>
      </c>
    </row>
    <row r="5820" spans="1:8" x14ac:dyDescent="0.25">
      <c r="A5820" t="s">
        <v>10129</v>
      </c>
      <c r="B5820" t="s">
        <v>8467</v>
      </c>
      <c r="C5820" t="s">
        <v>13</v>
      </c>
      <c r="D5820">
        <v>2060</v>
      </c>
      <c r="E5820" t="s">
        <v>17</v>
      </c>
      <c r="F5820" t="s">
        <v>37</v>
      </c>
      <c r="G5820" t="s">
        <v>949</v>
      </c>
      <c r="H5820">
        <v>84.947257147189973</v>
      </c>
    </row>
    <row r="5821" spans="1:8" x14ac:dyDescent="0.25">
      <c r="A5821" t="s">
        <v>10130</v>
      </c>
      <c r="B5821" t="s">
        <v>8467</v>
      </c>
      <c r="C5821" t="s">
        <v>13</v>
      </c>
      <c r="D5821">
        <v>2060</v>
      </c>
      <c r="E5821" t="s">
        <v>18</v>
      </c>
      <c r="F5821" t="s">
        <v>37</v>
      </c>
      <c r="G5821" t="s">
        <v>949</v>
      </c>
      <c r="H5821">
        <v>86.722883875886495</v>
      </c>
    </row>
    <row r="5822" spans="1:8" x14ac:dyDescent="0.25">
      <c r="A5822" t="s">
        <v>10131</v>
      </c>
      <c r="B5822" t="s">
        <v>8467</v>
      </c>
      <c r="C5822" t="s">
        <v>13</v>
      </c>
      <c r="D5822">
        <v>2060</v>
      </c>
      <c r="E5822" t="s">
        <v>19</v>
      </c>
      <c r="F5822" t="s">
        <v>37</v>
      </c>
      <c r="G5822" t="s">
        <v>949</v>
      </c>
      <c r="H5822">
        <v>88.258344057393316</v>
      </c>
    </row>
    <row r="5823" spans="1:8" x14ac:dyDescent="0.25">
      <c r="A5823" t="s">
        <v>10132</v>
      </c>
      <c r="B5823" t="s">
        <v>8467</v>
      </c>
      <c r="C5823" t="s">
        <v>13</v>
      </c>
      <c r="D5823">
        <v>2060</v>
      </c>
      <c r="E5823" t="s">
        <v>20</v>
      </c>
      <c r="F5823" t="s">
        <v>37</v>
      </c>
      <c r="G5823" t="s">
        <v>949</v>
      </c>
      <c r="H5823">
        <v>89.515557652546931</v>
      </c>
    </row>
    <row r="5824" spans="1:8" x14ac:dyDescent="0.25">
      <c r="A5824" t="s">
        <v>10133</v>
      </c>
      <c r="B5824" t="s">
        <v>8467</v>
      </c>
      <c r="C5824" t="s">
        <v>13</v>
      </c>
      <c r="D5824">
        <v>2060</v>
      </c>
      <c r="E5824" t="s">
        <v>21</v>
      </c>
      <c r="F5824" t="s">
        <v>37</v>
      </c>
      <c r="G5824" t="s">
        <v>949</v>
      </c>
      <c r="H5824">
        <v>91.627292486932561</v>
      </c>
    </row>
    <row r="5825" spans="1:8" x14ac:dyDescent="0.25">
      <c r="A5825" t="s">
        <v>10134</v>
      </c>
      <c r="B5825" t="s">
        <v>8467</v>
      </c>
      <c r="C5825" t="s">
        <v>13</v>
      </c>
      <c r="D5825">
        <v>2060</v>
      </c>
      <c r="E5825" t="s">
        <v>22</v>
      </c>
      <c r="F5825" t="s">
        <v>37</v>
      </c>
      <c r="G5825" t="s">
        <v>949</v>
      </c>
      <c r="H5825">
        <v>93.00137375525432</v>
      </c>
    </row>
    <row r="5826" spans="1:8" x14ac:dyDescent="0.25">
      <c r="A5826" t="s">
        <v>10135</v>
      </c>
      <c r="B5826" t="s">
        <v>8467</v>
      </c>
      <c r="C5826" t="s">
        <v>13</v>
      </c>
      <c r="D5826">
        <v>2060</v>
      </c>
      <c r="E5826" t="s">
        <v>23</v>
      </c>
      <c r="F5826" t="s">
        <v>37</v>
      </c>
      <c r="G5826" t="s">
        <v>949</v>
      </c>
      <c r="H5826">
        <v>95.888939931143298</v>
      </c>
    </row>
    <row r="5827" spans="1:8" x14ac:dyDescent="0.25">
      <c r="A5827" t="s">
        <v>10136</v>
      </c>
      <c r="B5827" t="s">
        <v>8467</v>
      </c>
      <c r="C5827" t="s">
        <v>13</v>
      </c>
      <c r="D5827">
        <v>2060</v>
      </c>
      <c r="E5827" t="s">
        <v>24</v>
      </c>
      <c r="F5827" t="s">
        <v>37</v>
      </c>
      <c r="G5827" t="s">
        <v>949</v>
      </c>
      <c r="H5827">
        <v>99.286098731498612</v>
      </c>
    </row>
    <row r="5828" spans="1:8" x14ac:dyDescent="0.25">
      <c r="A5828" t="s">
        <v>10137</v>
      </c>
      <c r="B5828" t="s">
        <v>8467</v>
      </c>
      <c r="C5828" t="s">
        <v>13</v>
      </c>
      <c r="D5828">
        <v>2060</v>
      </c>
      <c r="E5828" t="s">
        <v>25</v>
      </c>
      <c r="F5828" t="s">
        <v>37</v>
      </c>
      <c r="G5828" t="s">
        <v>949</v>
      </c>
      <c r="H5828">
        <v>101.61138863772992</v>
      </c>
    </row>
    <row r="5829" spans="1:8" x14ac:dyDescent="0.25">
      <c r="A5829" t="s">
        <v>10138</v>
      </c>
      <c r="B5829" t="s">
        <v>8467</v>
      </c>
      <c r="C5829" t="s">
        <v>13</v>
      </c>
      <c r="D5829">
        <v>2060</v>
      </c>
      <c r="E5829" t="s">
        <v>26</v>
      </c>
      <c r="F5829" t="s">
        <v>37</v>
      </c>
      <c r="G5829" t="s">
        <v>949</v>
      </c>
      <c r="H5829">
        <v>104.02599670087467</v>
      </c>
    </row>
    <row r="5830" spans="1:8" x14ac:dyDescent="0.25">
      <c r="A5830" t="s">
        <v>10139</v>
      </c>
      <c r="B5830" t="s">
        <v>8467</v>
      </c>
      <c r="C5830" t="s">
        <v>13</v>
      </c>
      <c r="D5830">
        <v>2060</v>
      </c>
      <c r="E5830" t="s">
        <v>27</v>
      </c>
      <c r="F5830" t="s">
        <v>37</v>
      </c>
      <c r="G5830" t="s">
        <v>949</v>
      </c>
      <c r="H5830">
        <v>98.211280101333799</v>
      </c>
    </row>
    <row r="5831" spans="1:8" x14ac:dyDescent="0.25">
      <c r="A5831" t="s">
        <v>10140</v>
      </c>
      <c r="B5831" t="s">
        <v>8467</v>
      </c>
      <c r="C5831" t="s">
        <v>13</v>
      </c>
      <c r="D5831">
        <v>2060</v>
      </c>
      <c r="E5831" t="s">
        <v>28</v>
      </c>
      <c r="F5831" t="s">
        <v>37</v>
      </c>
      <c r="G5831" t="s">
        <v>949</v>
      </c>
      <c r="H5831">
        <v>113.70639905476592</v>
      </c>
    </row>
    <row r="5832" spans="1:8" x14ac:dyDescent="0.25">
      <c r="A5832" t="s">
        <v>10141</v>
      </c>
      <c r="B5832" t="s">
        <v>8467</v>
      </c>
      <c r="C5832" t="s">
        <v>13</v>
      </c>
      <c r="D5832">
        <v>2060</v>
      </c>
      <c r="E5832" t="s">
        <v>29</v>
      </c>
      <c r="F5832" t="s">
        <v>37</v>
      </c>
      <c r="G5832" t="s">
        <v>949</v>
      </c>
      <c r="H5832">
        <v>109.52616722427297</v>
      </c>
    </row>
    <row r="5833" spans="1:8" x14ac:dyDescent="0.25">
      <c r="A5833" t="s">
        <v>10142</v>
      </c>
      <c r="B5833" t="s">
        <v>8467</v>
      </c>
      <c r="C5833" t="s">
        <v>13</v>
      </c>
      <c r="D5833">
        <v>2060</v>
      </c>
      <c r="E5833" t="s">
        <v>30</v>
      </c>
      <c r="F5833" t="s">
        <v>37</v>
      </c>
      <c r="G5833" t="s">
        <v>949</v>
      </c>
      <c r="H5833">
        <v>120.45592388454652</v>
      </c>
    </row>
    <row r="5834" spans="1:8" x14ac:dyDescent="0.25">
      <c r="A5834" t="s">
        <v>10143</v>
      </c>
      <c r="B5834" t="s">
        <v>8467</v>
      </c>
      <c r="C5834" t="s">
        <v>13</v>
      </c>
      <c r="D5834">
        <v>2060</v>
      </c>
      <c r="E5834" t="s">
        <v>31</v>
      </c>
      <c r="F5834" t="s">
        <v>37</v>
      </c>
      <c r="G5834" t="s">
        <v>949</v>
      </c>
      <c r="H5834">
        <v>122.0673923112841</v>
      </c>
    </row>
    <row r="5835" spans="1:8" x14ac:dyDescent="0.25">
      <c r="A5835" t="s">
        <v>10144</v>
      </c>
      <c r="B5835" t="s">
        <v>8467</v>
      </c>
      <c r="C5835" t="s">
        <v>13</v>
      </c>
      <c r="D5835">
        <v>2060</v>
      </c>
      <c r="E5835" t="s">
        <v>32</v>
      </c>
      <c r="F5835" t="s">
        <v>37</v>
      </c>
      <c r="G5835" t="s">
        <v>949</v>
      </c>
      <c r="H5835">
        <v>109.73511836533035</v>
      </c>
    </row>
    <row r="5836" spans="1:8" x14ac:dyDescent="0.25">
      <c r="A5836" t="s">
        <v>10145</v>
      </c>
      <c r="B5836" t="s">
        <v>8467</v>
      </c>
      <c r="C5836" t="s">
        <v>13</v>
      </c>
      <c r="D5836">
        <v>2060</v>
      </c>
      <c r="E5836" t="s">
        <v>33</v>
      </c>
      <c r="F5836" t="s">
        <v>37</v>
      </c>
      <c r="G5836" t="s">
        <v>949</v>
      </c>
      <c r="H5836">
        <v>87.072106298195493</v>
      </c>
    </row>
    <row r="5837" spans="1:8" x14ac:dyDescent="0.25">
      <c r="A5837" t="s">
        <v>10146</v>
      </c>
      <c r="B5837" t="s">
        <v>8467</v>
      </c>
      <c r="C5837" t="s">
        <v>13</v>
      </c>
      <c r="D5837">
        <v>2060</v>
      </c>
      <c r="E5837" t="s">
        <v>34</v>
      </c>
      <c r="F5837" t="s">
        <v>37</v>
      </c>
      <c r="G5837" t="s">
        <v>949</v>
      </c>
      <c r="H5837">
        <v>54.652024620991604</v>
      </c>
    </row>
    <row r="5838" spans="1:8" x14ac:dyDescent="0.25">
      <c r="A5838" t="s">
        <v>10147</v>
      </c>
      <c r="B5838" t="s">
        <v>8467</v>
      </c>
      <c r="C5838" t="s">
        <v>13</v>
      </c>
      <c r="D5838">
        <v>2060</v>
      </c>
      <c r="E5838" t="s">
        <v>35</v>
      </c>
      <c r="F5838" t="s">
        <v>37</v>
      </c>
      <c r="G5838" t="s">
        <v>949</v>
      </c>
      <c r="H5838">
        <v>28.835144957749399</v>
      </c>
    </row>
    <row r="5839" spans="1:8" x14ac:dyDescent="0.25">
      <c r="A5839" t="s">
        <v>10148</v>
      </c>
      <c r="B5839" t="s">
        <v>8467</v>
      </c>
      <c r="C5839" t="s">
        <v>13</v>
      </c>
      <c r="D5839">
        <v>2060</v>
      </c>
      <c r="E5839" t="s">
        <v>36</v>
      </c>
      <c r="F5839" t="s">
        <v>37</v>
      </c>
      <c r="G5839" t="s">
        <v>949</v>
      </c>
      <c r="H5839">
        <v>8.5013437593993366</v>
      </c>
    </row>
    <row r="5840" spans="1:8" x14ac:dyDescent="0.25">
      <c r="A5840" t="s">
        <v>5023</v>
      </c>
      <c r="B5840" t="s">
        <v>107</v>
      </c>
      <c r="C5840" t="s">
        <v>13</v>
      </c>
      <c r="D5840">
        <v>2060</v>
      </c>
      <c r="E5840" t="s">
        <v>16</v>
      </c>
      <c r="F5840" t="s">
        <v>15</v>
      </c>
      <c r="G5840" t="s">
        <v>906</v>
      </c>
      <c r="H5840">
        <v>64.287415134871921</v>
      </c>
    </row>
    <row r="5841" spans="1:8" x14ac:dyDescent="0.25">
      <c r="A5841" t="s">
        <v>5024</v>
      </c>
      <c r="B5841" t="s">
        <v>107</v>
      </c>
      <c r="C5841" t="s">
        <v>13</v>
      </c>
      <c r="D5841">
        <v>2060</v>
      </c>
      <c r="E5841" t="s">
        <v>17</v>
      </c>
      <c r="F5841" t="s">
        <v>15</v>
      </c>
      <c r="G5841" t="s">
        <v>906</v>
      </c>
      <c r="H5841">
        <v>67.341725725804338</v>
      </c>
    </row>
    <row r="5842" spans="1:8" x14ac:dyDescent="0.25">
      <c r="A5842" t="s">
        <v>5025</v>
      </c>
      <c r="B5842" t="s">
        <v>107</v>
      </c>
      <c r="C5842" t="s">
        <v>13</v>
      </c>
      <c r="D5842">
        <v>2060</v>
      </c>
      <c r="E5842" t="s">
        <v>18</v>
      </c>
      <c r="F5842" t="s">
        <v>15</v>
      </c>
      <c r="G5842" t="s">
        <v>906</v>
      </c>
      <c r="H5842">
        <v>70.392455841419221</v>
      </c>
    </row>
    <row r="5843" spans="1:8" x14ac:dyDescent="0.25">
      <c r="A5843" t="s">
        <v>5026</v>
      </c>
      <c r="B5843" t="s">
        <v>107</v>
      </c>
      <c r="C5843" t="s">
        <v>13</v>
      </c>
      <c r="D5843">
        <v>2060</v>
      </c>
      <c r="E5843" t="s">
        <v>19</v>
      </c>
      <c r="F5843" t="s">
        <v>15</v>
      </c>
      <c r="G5843" t="s">
        <v>906</v>
      </c>
      <c r="H5843">
        <v>72.749498441237961</v>
      </c>
    </row>
    <row r="5844" spans="1:8" x14ac:dyDescent="0.25">
      <c r="A5844" t="s">
        <v>5027</v>
      </c>
      <c r="B5844" t="s">
        <v>107</v>
      </c>
      <c r="C5844" t="s">
        <v>13</v>
      </c>
      <c r="D5844">
        <v>2060</v>
      </c>
      <c r="E5844" t="s">
        <v>20</v>
      </c>
      <c r="F5844" t="s">
        <v>15</v>
      </c>
      <c r="G5844" t="s">
        <v>906</v>
      </c>
      <c r="H5844">
        <v>76.464292005106302</v>
      </c>
    </row>
    <row r="5845" spans="1:8" x14ac:dyDescent="0.25">
      <c r="A5845" t="s">
        <v>5028</v>
      </c>
      <c r="B5845" t="s">
        <v>107</v>
      </c>
      <c r="C5845" t="s">
        <v>13</v>
      </c>
      <c r="D5845">
        <v>2060</v>
      </c>
      <c r="E5845" t="s">
        <v>21</v>
      </c>
      <c r="F5845" t="s">
        <v>15</v>
      </c>
      <c r="G5845" t="s">
        <v>906</v>
      </c>
      <c r="H5845">
        <v>81.564494441320733</v>
      </c>
    </row>
    <row r="5846" spans="1:8" x14ac:dyDescent="0.25">
      <c r="A5846" t="s">
        <v>5029</v>
      </c>
      <c r="B5846" t="s">
        <v>107</v>
      </c>
      <c r="C5846" t="s">
        <v>13</v>
      </c>
      <c r="D5846">
        <v>2060</v>
      </c>
      <c r="E5846" t="s">
        <v>22</v>
      </c>
      <c r="F5846" t="s">
        <v>15</v>
      </c>
      <c r="G5846" t="s">
        <v>906</v>
      </c>
      <c r="H5846">
        <v>86.814589929779316</v>
      </c>
    </row>
    <row r="5847" spans="1:8" x14ac:dyDescent="0.25">
      <c r="A5847" t="s">
        <v>5030</v>
      </c>
      <c r="B5847" t="s">
        <v>107</v>
      </c>
      <c r="C5847" t="s">
        <v>13</v>
      </c>
      <c r="D5847">
        <v>2060</v>
      </c>
      <c r="E5847" t="s">
        <v>23</v>
      </c>
      <c r="F5847" t="s">
        <v>15</v>
      </c>
      <c r="G5847" t="s">
        <v>906</v>
      </c>
      <c r="H5847">
        <v>92.578507554622746</v>
      </c>
    </row>
    <row r="5848" spans="1:8" x14ac:dyDescent="0.25">
      <c r="A5848" t="s">
        <v>5031</v>
      </c>
      <c r="B5848" t="s">
        <v>107</v>
      </c>
      <c r="C5848" t="s">
        <v>13</v>
      </c>
      <c r="D5848">
        <v>2060</v>
      </c>
      <c r="E5848" t="s">
        <v>24</v>
      </c>
      <c r="F5848" t="s">
        <v>15</v>
      </c>
      <c r="G5848" t="s">
        <v>906</v>
      </c>
      <c r="H5848">
        <v>99.03773665061685</v>
      </c>
    </row>
    <row r="5849" spans="1:8" x14ac:dyDescent="0.25">
      <c r="A5849" t="s">
        <v>5032</v>
      </c>
      <c r="B5849" t="s">
        <v>107</v>
      </c>
      <c r="C5849" t="s">
        <v>13</v>
      </c>
      <c r="D5849">
        <v>2060</v>
      </c>
      <c r="E5849" t="s">
        <v>25</v>
      </c>
      <c r="F5849" t="s">
        <v>15</v>
      </c>
      <c r="G5849" t="s">
        <v>906</v>
      </c>
      <c r="H5849">
        <v>105.18596289321297</v>
      </c>
    </row>
    <row r="5850" spans="1:8" x14ac:dyDescent="0.25">
      <c r="A5850" t="s">
        <v>5033</v>
      </c>
      <c r="B5850" t="s">
        <v>107</v>
      </c>
      <c r="C5850" t="s">
        <v>13</v>
      </c>
      <c r="D5850">
        <v>2060</v>
      </c>
      <c r="E5850" t="s">
        <v>26</v>
      </c>
      <c r="F5850" t="s">
        <v>15</v>
      </c>
      <c r="G5850" t="s">
        <v>906</v>
      </c>
      <c r="H5850">
        <v>110.02760876527785</v>
      </c>
    </row>
    <row r="5851" spans="1:8" x14ac:dyDescent="0.25">
      <c r="A5851" t="s">
        <v>5034</v>
      </c>
      <c r="B5851" t="s">
        <v>107</v>
      </c>
      <c r="C5851" t="s">
        <v>13</v>
      </c>
      <c r="D5851">
        <v>2060</v>
      </c>
      <c r="E5851" t="s">
        <v>27</v>
      </c>
      <c r="F5851" t="s">
        <v>15</v>
      </c>
      <c r="G5851" t="s">
        <v>906</v>
      </c>
      <c r="H5851">
        <v>101.27574899292078</v>
      </c>
    </row>
    <row r="5852" spans="1:8" x14ac:dyDescent="0.25">
      <c r="A5852" t="s">
        <v>5035</v>
      </c>
      <c r="B5852" t="s">
        <v>107</v>
      </c>
      <c r="C5852" t="s">
        <v>13</v>
      </c>
      <c r="D5852">
        <v>2060</v>
      </c>
      <c r="E5852" t="s">
        <v>28</v>
      </c>
      <c r="F5852" t="s">
        <v>15</v>
      </c>
      <c r="G5852" t="s">
        <v>906</v>
      </c>
      <c r="H5852">
        <v>113.35537275572628</v>
      </c>
    </row>
    <row r="5853" spans="1:8" x14ac:dyDescent="0.25">
      <c r="A5853" t="s">
        <v>5036</v>
      </c>
      <c r="B5853" t="s">
        <v>107</v>
      </c>
      <c r="C5853" t="s">
        <v>13</v>
      </c>
      <c r="D5853">
        <v>2060</v>
      </c>
      <c r="E5853" t="s">
        <v>29</v>
      </c>
      <c r="F5853" t="s">
        <v>15</v>
      </c>
      <c r="G5853" t="s">
        <v>906</v>
      </c>
      <c r="H5853">
        <v>103.94587142697668</v>
      </c>
    </row>
    <row r="5854" spans="1:8" x14ac:dyDescent="0.25">
      <c r="A5854" t="s">
        <v>5037</v>
      </c>
      <c r="B5854" t="s">
        <v>107</v>
      </c>
      <c r="C5854" t="s">
        <v>13</v>
      </c>
      <c r="D5854">
        <v>2060</v>
      </c>
      <c r="E5854" t="s">
        <v>30</v>
      </c>
      <c r="F5854" t="s">
        <v>15</v>
      </c>
      <c r="G5854" t="s">
        <v>906</v>
      </c>
      <c r="H5854">
        <v>109.04647939487475</v>
      </c>
    </row>
    <row r="5855" spans="1:8" x14ac:dyDescent="0.25">
      <c r="A5855" t="s">
        <v>5038</v>
      </c>
      <c r="B5855" t="s">
        <v>107</v>
      </c>
      <c r="C5855" t="s">
        <v>13</v>
      </c>
      <c r="D5855">
        <v>2060</v>
      </c>
      <c r="E5855" t="s">
        <v>31</v>
      </c>
      <c r="F5855" t="s">
        <v>15</v>
      </c>
      <c r="G5855" t="s">
        <v>906</v>
      </c>
      <c r="H5855">
        <v>103.71962991531157</v>
      </c>
    </row>
    <row r="5856" spans="1:8" x14ac:dyDescent="0.25">
      <c r="A5856" t="s">
        <v>5039</v>
      </c>
      <c r="B5856" t="s">
        <v>107</v>
      </c>
      <c r="C5856" t="s">
        <v>13</v>
      </c>
      <c r="D5856">
        <v>2060</v>
      </c>
      <c r="E5856" t="s">
        <v>32</v>
      </c>
      <c r="F5856" t="s">
        <v>15</v>
      </c>
      <c r="G5856" t="s">
        <v>906</v>
      </c>
      <c r="H5856">
        <v>82.922051770977546</v>
      </c>
    </row>
    <row r="5857" spans="1:8" x14ac:dyDescent="0.25">
      <c r="A5857" t="s">
        <v>5040</v>
      </c>
      <c r="B5857" t="s">
        <v>107</v>
      </c>
      <c r="C5857" t="s">
        <v>13</v>
      </c>
      <c r="D5857">
        <v>2060</v>
      </c>
      <c r="E5857" t="s">
        <v>33</v>
      </c>
      <c r="F5857" t="s">
        <v>15</v>
      </c>
      <c r="G5857" t="s">
        <v>906</v>
      </c>
      <c r="H5857">
        <v>54.201719325292835</v>
      </c>
    </row>
    <row r="5858" spans="1:8" x14ac:dyDescent="0.25">
      <c r="A5858" t="s">
        <v>5041</v>
      </c>
      <c r="B5858" t="s">
        <v>107</v>
      </c>
      <c r="C5858" t="s">
        <v>13</v>
      </c>
      <c r="D5858">
        <v>2060</v>
      </c>
      <c r="E5858" t="s">
        <v>34</v>
      </c>
      <c r="F5858" t="s">
        <v>15</v>
      </c>
      <c r="G5858" t="s">
        <v>906</v>
      </c>
      <c r="H5858">
        <v>25.303938463815339</v>
      </c>
    </row>
    <row r="5859" spans="1:8" x14ac:dyDescent="0.25">
      <c r="A5859" t="s">
        <v>5042</v>
      </c>
      <c r="B5859" t="s">
        <v>107</v>
      </c>
      <c r="C5859" t="s">
        <v>13</v>
      </c>
      <c r="D5859">
        <v>2060</v>
      </c>
      <c r="E5859" t="s">
        <v>35</v>
      </c>
      <c r="F5859" t="s">
        <v>15</v>
      </c>
      <c r="G5859" t="s">
        <v>906</v>
      </c>
      <c r="H5859">
        <v>8.9931130373138934</v>
      </c>
    </row>
    <row r="5860" spans="1:8" x14ac:dyDescent="0.25">
      <c r="A5860" t="s">
        <v>5043</v>
      </c>
      <c r="B5860" t="s">
        <v>107</v>
      </c>
      <c r="C5860" t="s">
        <v>13</v>
      </c>
      <c r="D5860">
        <v>2060</v>
      </c>
      <c r="E5860" t="s">
        <v>36</v>
      </c>
      <c r="F5860" t="s">
        <v>15</v>
      </c>
      <c r="G5860" t="s">
        <v>906</v>
      </c>
      <c r="H5860">
        <v>1.6026183815476898</v>
      </c>
    </row>
    <row r="5861" spans="1:8" x14ac:dyDescent="0.25">
      <c r="A5861" t="s">
        <v>5044</v>
      </c>
      <c r="B5861" t="s">
        <v>107</v>
      </c>
      <c r="C5861" t="s">
        <v>13</v>
      </c>
      <c r="D5861">
        <v>2060</v>
      </c>
      <c r="E5861" t="s">
        <v>16</v>
      </c>
      <c r="F5861" t="s">
        <v>37</v>
      </c>
      <c r="G5861" t="s">
        <v>906</v>
      </c>
      <c r="H5861">
        <v>60.737104132545326</v>
      </c>
    </row>
    <row r="5862" spans="1:8" x14ac:dyDescent="0.25">
      <c r="A5862" t="s">
        <v>5045</v>
      </c>
      <c r="B5862" t="s">
        <v>107</v>
      </c>
      <c r="C5862" t="s">
        <v>13</v>
      </c>
      <c r="D5862">
        <v>2060</v>
      </c>
      <c r="E5862" t="s">
        <v>17</v>
      </c>
      <c r="F5862" t="s">
        <v>37</v>
      </c>
      <c r="G5862" t="s">
        <v>906</v>
      </c>
      <c r="H5862">
        <v>63.374291980261027</v>
      </c>
    </row>
    <row r="5863" spans="1:8" x14ac:dyDescent="0.25">
      <c r="A5863" t="s">
        <v>5046</v>
      </c>
      <c r="B5863" t="s">
        <v>107</v>
      </c>
      <c r="C5863" t="s">
        <v>13</v>
      </c>
      <c r="D5863">
        <v>2060</v>
      </c>
      <c r="E5863" t="s">
        <v>18</v>
      </c>
      <c r="F5863" t="s">
        <v>37</v>
      </c>
      <c r="G5863" t="s">
        <v>906</v>
      </c>
      <c r="H5863">
        <v>65.912694190018158</v>
      </c>
    </row>
    <row r="5864" spans="1:8" x14ac:dyDescent="0.25">
      <c r="A5864" t="s">
        <v>5047</v>
      </c>
      <c r="B5864" t="s">
        <v>107</v>
      </c>
      <c r="C5864" t="s">
        <v>13</v>
      </c>
      <c r="D5864">
        <v>2060</v>
      </c>
      <c r="E5864" t="s">
        <v>19</v>
      </c>
      <c r="F5864" t="s">
        <v>37</v>
      </c>
      <c r="G5864" t="s">
        <v>906</v>
      </c>
      <c r="H5864">
        <v>68.172419175590505</v>
      </c>
    </row>
    <row r="5865" spans="1:8" x14ac:dyDescent="0.25">
      <c r="A5865" t="s">
        <v>5048</v>
      </c>
      <c r="B5865" t="s">
        <v>107</v>
      </c>
      <c r="C5865" t="s">
        <v>13</v>
      </c>
      <c r="D5865">
        <v>2060</v>
      </c>
      <c r="E5865" t="s">
        <v>20</v>
      </c>
      <c r="F5865" t="s">
        <v>37</v>
      </c>
      <c r="G5865" t="s">
        <v>906</v>
      </c>
      <c r="H5865">
        <v>71.458256512088539</v>
      </c>
    </row>
    <row r="5866" spans="1:8" x14ac:dyDescent="0.25">
      <c r="A5866" t="s">
        <v>5049</v>
      </c>
      <c r="B5866" t="s">
        <v>107</v>
      </c>
      <c r="C5866" t="s">
        <v>13</v>
      </c>
      <c r="D5866">
        <v>2060</v>
      </c>
      <c r="E5866" t="s">
        <v>21</v>
      </c>
      <c r="F5866" t="s">
        <v>37</v>
      </c>
      <c r="G5866" t="s">
        <v>906</v>
      </c>
      <c r="H5866">
        <v>75.361752487652026</v>
      </c>
    </row>
    <row r="5867" spans="1:8" x14ac:dyDescent="0.25">
      <c r="A5867" t="s">
        <v>5050</v>
      </c>
      <c r="B5867" t="s">
        <v>107</v>
      </c>
      <c r="C5867" t="s">
        <v>13</v>
      </c>
      <c r="D5867">
        <v>2060</v>
      </c>
      <c r="E5867" t="s">
        <v>22</v>
      </c>
      <c r="F5867" t="s">
        <v>37</v>
      </c>
      <c r="G5867" t="s">
        <v>906</v>
      </c>
      <c r="H5867">
        <v>79.713606547268569</v>
      </c>
    </row>
    <row r="5868" spans="1:8" x14ac:dyDescent="0.25">
      <c r="A5868" t="s">
        <v>5051</v>
      </c>
      <c r="B5868" t="s">
        <v>107</v>
      </c>
      <c r="C5868" t="s">
        <v>13</v>
      </c>
      <c r="D5868">
        <v>2060</v>
      </c>
      <c r="E5868" t="s">
        <v>23</v>
      </c>
      <c r="F5868" t="s">
        <v>37</v>
      </c>
      <c r="G5868" t="s">
        <v>906</v>
      </c>
      <c r="H5868">
        <v>84.644452689480303</v>
      </c>
    </row>
    <row r="5869" spans="1:8" x14ac:dyDescent="0.25">
      <c r="A5869" t="s">
        <v>5052</v>
      </c>
      <c r="B5869" t="s">
        <v>107</v>
      </c>
      <c r="C5869" t="s">
        <v>13</v>
      </c>
      <c r="D5869">
        <v>2060</v>
      </c>
      <c r="E5869" t="s">
        <v>24</v>
      </c>
      <c r="F5869" t="s">
        <v>37</v>
      </c>
      <c r="G5869" t="s">
        <v>906</v>
      </c>
      <c r="H5869">
        <v>90.314002382635721</v>
      </c>
    </row>
    <row r="5870" spans="1:8" x14ac:dyDescent="0.25">
      <c r="A5870" t="s">
        <v>5053</v>
      </c>
      <c r="B5870" t="s">
        <v>107</v>
      </c>
      <c r="C5870" t="s">
        <v>13</v>
      </c>
      <c r="D5870">
        <v>2060</v>
      </c>
      <c r="E5870" t="s">
        <v>25</v>
      </c>
      <c r="F5870" t="s">
        <v>37</v>
      </c>
      <c r="G5870" t="s">
        <v>906</v>
      </c>
      <c r="H5870">
        <v>95.597212319385278</v>
      </c>
    </row>
    <row r="5871" spans="1:8" x14ac:dyDescent="0.25">
      <c r="A5871" t="s">
        <v>5054</v>
      </c>
      <c r="B5871" t="s">
        <v>107</v>
      </c>
      <c r="C5871" t="s">
        <v>13</v>
      </c>
      <c r="D5871">
        <v>2060</v>
      </c>
      <c r="E5871" t="s">
        <v>26</v>
      </c>
      <c r="F5871" t="s">
        <v>37</v>
      </c>
      <c r="G5871" t="s">
        <v>906</v>
      </c>
      <c r="H5871">
        <v>100.08401926702518</v>
      </c>
    </row>
    <row r="5872" spans="1:8" x14ac:dyDescent="0.25">
      <c r="A5872" t="s">
        <v>5055</v>
      </c>
      <c r="B5872" t="s">
        <v>107</v>
      </c>
      <c r="C5872" t="s">
        <v>13</v>
      </c>
      <c r="D5872">
        <v>2060</v>
      </c>
      <c r="E5872" t="s">
        <v>27</v>
      </c>
      <c r="F5872" t="s">
        <v>37</v>
      </c>
      <c r="G5872" t="s">
        <v>906</v>
      </c>
      <c r="H5872">
        <v>93.414025708177093</v>
      </c>
    </row>
    <row r="5873" spans="1:8" x14ac:dyDescent="0.25">
      <c r="A5873" t="s">
        <v>5056</v>
      </c>
      <c r="B5873" t="s">
        <v>107</v>
      </c>
      <c r="C5873" t="s">
        <v>13</v>
      </c>
      <c r="D5873">
        <v>2060</v>
      </c>
      <c r="E5873" t="s">
        <v>28</v>
      </c>
      <c r="F5873" t="s">
        <v>37</v>
      </c>
      <c r="G5873" t="s">
        <v>906</v>
      </c>
      <c r="H5873">
        <v>107.12167136036277</v>
      </c>
    </row>
    <row r="5874" spans="1:8" x14ac:dyDescent="0.25">
      <c r="A5874" t="s">
        <v>5057</v>
      </c>
      <c r="B5874" t="s">
        <v>107</v>
      </c>
      <c r="C5874" t="s">
        <v>13</v>
      </c>
      <c r="D5874">
        <v>2060</v>
      </c>
      <c r="E5874" t="s">
        <v>29</v>
      </c>
      <c r="F5874" t="s">
        <v>37</v>
      </c>
      <c r="G5874" t="s">
        <v>906</v>
      </c>
      <c r="H5874">
        <v>101.54463009417285</v>
      </c>
    </row>
    <row r="5875" spans="1:8" x14ac:dyDescent="0.25">
      <c r="A5875" t="s">
        <v>5058</v>
      </c>
      <c r="B5875" t="s">
        <v>107</v>
      </c>
      <c r="C5875" t="s">
        <v>13</v>
      </c>
      <c r="D5875">
        <v>2060</v>
      </c>
      <c r="E5875" t="s">
        <v>30</v>
      </c>
      <c r="F5875" t="s">
        <v>37</v>
      </c>
      <c r="G5875" t="s">
        <v>906</v>
      </c>
      <c r="H5875">
        <v>112.19059371800947</v>
      </c>
    </row>
    <row r="5876" spans="1:8" x14ac:dyDescent="0.25">
      <c r="A5876" t="s">
        <v>5059</v>
      </c>
      <c r="B5876" t="s">
        <v>107</v>
      </c>
      <c r="C5876" t="s">
        <v>13</v>
      </c>
      <c r="D5876">
        <v>2060</v>
      </c>
      <c r="E5876" t="s">
        <v>31</v>
      </c>
      <c r="F5876" t="s">
        <v>37</v>
      </c>
      <c r="G5876" t="s">
        <v>906</v>
      </c>
      <c r="H5876">
        <v>116.38630901357111</v>
      </c>
    </row>
    <row r="5877" spans="1:8" x14ac:dyDescent="0.25">
      <c r="A5877" t="s">
        <v>5060</v>
      </c>
      <c r="B5877" t="s">
        <v>107</v>
      </c>
      <c r="C5877" t="s">
        <v>13</v>
      </c>
      <c r="D5877">
        <v>2060</v>
      </c>
      <c r="E5877" t="s">
        <v>32</v>
      </c>
      <c r="F5877" t="s">
        <v>37</v>
      </c>
      <c r="G5877" t="s">
        <v>906</v>
      </c>
      <c r="H5877">
        <v>106.53457385112222</v>
      </c>
    </row>
    <row r="5878" spans="1:8" x14ac:dyDescent="0.25">
      <c r="A5878" t="s">
        <v>5061</v>
      </c>
      <c r="B5878" t="s">
        <v>107</v>
      </c>
      <c r="C5878" t="s">
        <v>13</v>
      </c>
      <c r="D5878">
        <v>2060</v>
      </c>
      <c r="E5878" t="s">
        <v>33</v>
      </c>
      <c r="F5878" t="s">
        <v>37</v>
      </c>
      <c r="G5878" t="s">
        <v>906</v>
      </c>
      <c r="H5878">
        <v>85.441237351591383</v>
      </c>
    </row>
    <row r="5879" spans="1:8" x14ac:dyDescent="0.25">
      <c r="A5879" t="s">
        <v>5062</v>
      </c>
      <c r="B5879" t="s">
        <v>107</v>
      </c>
      <c r="C5879" t="s">
        <v>13</v>
      </c>
      <c r="D5879">
        <v>2060</v>
      </c>
      <c r="E5879" t="s">
        <v>34</v>
      </c>
      <c r="F5879" t="s">
        <v>37</v>
      </c>
      <c r="G5879" t="s">
        <v>906</v>
      </c>
      <c r="H5879">
        <v>54.0236701004441</v>
      </c>
    </row>
    <row r="5880" spans="1:8" x14ac:dyDescent="0.25">
      <c r="A5880" t="s">
        <v>5063</v>
      </c>
      <c r="B5880" t="s">
        <v>107</v>
      </c>
      <c r="C5880" t="s">
        <v>13</v>
      </c>
      <c r="D5880">
        <v>2060</v>
      </c>
      <c r="E5880" t="s">
        <v>35</v>
      </c>
      <c r="F5880" t="s">
        <v>37</v>
      </c>
      <c r="G5880" t="s">
        <v>906</v>
      </c>
      <c r="H5880">
        <v>28.648668440628715</v>
      </c>
    </row>
    <row r="5881" spans="1:8" x14ac:dyDescent="0.25">
      <c r="A5881" t="s">
        <v>5064</v>
      </c>
      <c r="B5881" t="s">
        <v>107</v>
      </c>
      <c r="C5881" t="s">
        <v>13</v>
      </c>
      <c r="D5881">
        <v>2060</v>
      </c>
      <c r="E5881" t="s">
        <v>36</v>
      </c>
      <c r="F5881" t="s">
        <v>37</v>
      </c>
      <c r="G5881" t="s">
        <v>906</v>
      </c>
      <c r="H5881">
        <v>8.4689147375765277</v>
      </c>
    </row>
    <row r="5882" spans="1:8" x14ac:dyDescent="0.25">
      <c r="A5882" t="s">
        <v>5065</v>
      </c>
      <c r="B5882" t="s">
        <v>107</v>
      </c>
      <c r="C5882" t="s">
        <v>13</v>
      </c>
      <c r="D5882">
        <v>2060</v>
      </c>
      <c r="E5882" t="s">
        <v>16</v>
      </c>
      <c r="F5882" t="s">
        <v>15</v>
      </c>
      <c r="G5882" t="s">
        <v>949</v>
      </c>
      <c r="H5882">
        <v>65.655334835928855</v>
      </c>
    </row>
    <row r="5883" spans="1:8" x14ac:dyDescent="0.25">
      <c r="A5883" t="s">
        <v>5066</v>
      </c>
      <c r="B5883" t="s">
        <v>107</v>
      </c>
      <c r="C5883" t="s">
        <v>13</v>
      </c>
      <c r="D5883">
        <v>2060</v>
      </c>
      <c r="E5883" t="s">
        <v>17</v>
      </c>
      <c r="F5883" t="s">
        <v>15</v>
      </c>
      <c r="G5883" t="s">
        <v>949</v>
      </c>
      <c r="H5883">
        <v>68.735971021266195</v>
      </c>
    </row>
    <row r="5884" spans="1:8" x14ac:dyDescent="0.25">
      <c r="A5884" t="s">
        <v>5067</v>
      </c>
      <c r="B5884" t="s">
        <v>107</v>
      </c>
      <c r="C5884" t="s">
        <v>13</v>
      </c>
      <c r="D5884">
        <v>2060</v>
      </c>
      <c r="E5884" t="s">
        <v>18</v>
      </c>
      <c r="F5884" t="s">
        <v>15</v>
      </c>
      <c r="G5884" t="s">
        <v>949</v>
      </c>
      <c r="H5884">
        <v>72.054466254604478</v>
      </c>
    </row>
    <row r="5885" spans="1:8" x14ac:dyDescent="0.25">
      <c r="A5885" t="s">
        <v>5068</v>
      </c>
      <c r="B5885" t="s">
        <v>107</v>
      </c>
      <c r="C5885" t="s">
        <v>13</v>
      </c>
      <c r="D5885">
        <v>2060</v>
      </c>
      <c r="E5885" t="s">
        <v>19</v>
      </c>
      <c r="F5885" t="s">
        <v>15</v>
      </c>
      <c r="G5885" t="s">
        <v>949</v>
      </c>
      <c r="H5885">
        <v>74.724577071564156</v>
      </c>
    </row>
    <row r="5886" spans="1:8" x14ac:dyDescent="0.25">
      <c r="A5886" t="s">
        <v>5069</v>
      </c>
      <c r="B5886" t="s">
        <v>107</v>
      </c>
      <c r="C5886" t="s">
        <v>13</v>
      </c>
      <c r="D5886">
        <v>2060</v>
      </c>
      <c r="E5886" t="s">
        <v>20</v>
      </c>
      <c r="F5886" t="s">
        <v>15</v>
      </c>
      <c r="G5886" t="s">
        <v>949</v>
      </c>
      <c r="H5886">
        <v>78.008864602567797</v>
      </c>
    </row>
    <row r="5887" spans="1:8" x14ac:dyDescent="0.25">
      <c r="A5887" t="s">
        <v>5070</v>
      </c>
      <c r="B5887" t="s">
        <v>107</v>
      </c>
      <c r="C5887" t="s">
        <v>13</v>
      </c>
      <c r="D5887">
        <v>2060</v>
      </c>
      <c r="E5887" t="s">
        <v>21</v>
      </c>
      <c r="F5887" t="s">
        <v>15</v>
      </c>
      <c r="G5887" t="s">
        <v>949</v>
      </c>
      <c r="H5887">
        <v>81.41527519896475</v>
      </c>
    </row>
    <row r="5888" spans="1:8" x14ac:dyDescent="0.25">
      <c r="A5888" t="s">
        <v>5071</v>
      </c>
      <c r="B5888" t="s">
        <v>107</v>
      </c>
      <c r="C5888" t="s">
        <v>13</v>
      </c>
      <c r="D5888">
        <v>2060</v>
      </c>
      <c r="E5888" t="s">
        <v>22</v>
      </c>
      <c r="F5888" t="s">
        <v>15</v>
      </c>
      <c r="G5888" t="s">
        <v>949</v>
      </c>
      <c r="H5888">
        <v>85.840992909222251</v>
      </c>
    </row>
    <row r="5889" spans="1:8" x14ac:dyDescent="0.25">
      <c r="A5889" t="s">
        <v>5072</v>
      </c>
      <c r="B5889" t="s">
        <v>107</v>
      </c>
      <c r="C5889" t="s">
        <v>13</v>
      </c>
      <c r="D5889">
        <v>2060</v>
      </c>
      <c r="E5889" t="s">
        <v>23</v>
      </c>
      <c r="F5889" t="s">
        <v>15</v>
      </c>
      <c r="G5889" t="s">
        <v>949</v>
      </c>
      <c r="H5889">
        <v>91.498154127051677</v>
      </c>
    </row>
    <row r="5890" spans="1:8" x14ac:dyDescent="0.25">
      <c r="A5890" t="s">
        <v>5073</v>
      </c>
      <c r="B5890" t="s">
        <v>107</v>
      </c>
      <c r="C5890" t="s">
        <v>13</v>
      </c>
      <c r="D5890">
        <v>2060</v>
      </c>
      <c r="E5890" t="s">
        <v>24</v>
      </c>
      <c r="F5890" t="s">
        <v>15</v>
      </c>
      <c r="G5890" t="s">
        <v>949</v>
      </c>
      <c r="H5890">
        <v>98.006852195983058</v>
      </c>
    </row>
    <row r="5891" spans="1:8" x14ac:dyDescent="0.25">
      <c r="A5891" t="s">
        <v>5074</v>
      </c>
      <c r="B5891" t="s">
        <v>107</v>
      </c>
      <c r="C5891" t="s">
        <v>13</v>
      </c>
      <c r="D5891">
        <v>2060</v>
      </c>
      <c r="E5891" t="s">
        <v>25</v>
      </c>
      <c r="F5891" t="s">
        <v>15</v>
      </c>
      <c r="G5891" t="s">
        <v>949</v>
      </c>
      <c r="H5891">
        <v>103.88216003920668</v>
      </c>
    </row>
    <row r="5892" spans="1:8" x14ac:dyDescent="0.25">
      <c r="A5892" t="s">
        <v>5075</v>
      </c>
      <c r="B5892" t="s">
        <v>107</v>
      </c>
      <c r="C5892" t="s">
        <v>13</v>
      </c>
      <c r="D5892">
        <v>2060</v>
      </c>
      <c r="E5892" t="s">
        <v>26</v>
      </c>
      <c r="F5892" t="s">
        <v>15</v>
      </c>
      <c r="G5892" t="s">
        <v>949</v>
      </c>
      <c r="H5892">
        <v>108.82781752382172</v>
      </c>
    </row>
    <row r="5893" spans="1:8" x14ac:dyDescent="0.25">
      <c r="A5893" t="s">
        <v>5076</v>
      </c>
      <c r="B5893" t="s">
        <v>107</v>
      </c>
      <c r="C5893" t="s">
        <v>13</v>
      </c>
      <c r="D5893">
        <v>2060</v>
      </c>
      <c r="E5893" t="s">
        <v>27</v>
      </c>
      <c r="F5893" t="s">
        <v>15</v>
      </c>
      <c r="G5893" t="s">
        <v>949</v>
      </c>
      <c r="H5893">
        <v>101.24411778317574</v>
      </c>
    </row>
    <row r="5894" spans="1:8" x14ac:dyDescent="0.25">
      <c r="A5894" t="s">
        <v>5077</v>
      </c>
      <c r="B5894" t="s">
        <v>107</v>
      </c>
      <c r="C5894" t="s">
        <v>13</v>
      </c>
      <c r="D5894">
        <v>2060</v>
      </c>
      <c r="E5894" t="s">
        <v>28</v>
      </c>
      <c r="F5894" t="s">
        <v>15</v>
      </c>
      <c r="G5894" t="s">
        <v>949</v>
      </c>
      <c r="H5894">
        <v>115.00663489577832</v>
      </c>
    </row>
    <row r="5895" spans="1:8" x14ac:dyDescent="0.25">
      <c r="A5895" t="s">
        <v>5078</v>
      </c>
      <c r="B5895" t="s">
        <v>107</v>
      </c>
      <c r="C5895" t="s">
        <v>13</v>
      </c>
      <c r="D5895">
        <v>2060</v>
      </c>
      <c r="E5895" t="s">
        <v>29</v>
      </c>
      <c r="F5895" t="s">
        <v>15</v>
      </c>
      <c r="G5895" t="s">
        <v>949</v>
      </c>
      <c r="H5895">
        <v>106.93880490388923</v>
      </c>
    </row>
    <row r="5896" spans="1:8" x14ac:dyDescent="0.25">
      <c r="A5896" t="s">
        <v>5079</v>
      </c>
      <c r="B5896" t="s">
        <v>107</v>
      </c>
      <c r="C5896" t="s">
        <v>13</v>
      </c>
      <c r="D5896">
        <v>2060</v>
      </c>
      <c r="E5896" t="s">
        <v>30</v>
      </c>
      <c r="F5896" t="s">
        <v>15</v>
      </c>
      <c r="G5896" t="s">
        <v>949</v>
      </c>
      <c r="H5896">
        <v>112.30744659996952</v>
      </c>
    </row>
    <row r="5897" spans="1:8" x14ac:dyDescent="0.25">
      <c r="A5897" t="s">
        <v>5080</v>
      </c>
      <c r="B5897" t="s">
        <v>107</v>
      </c>
      <c r="C5897" t="s">
        <v>13</v>
      </c>
      <c r="D5897">
        <v>2060</v>
      </c>
      <c r="E5897" t="s">
        <v>31</v>
      </c>
      <c r="F5897" t="s">
        <v>15</v>
      </c>
      <c r="G5897" t="s">
        <v>949</v>
      </c>
      <c r="H5897">
        <v>105.75694685864654</v>
      </c>
    </row>
    <row r="5898" spans="1:8" x14ac:dyDescent="0.25">
      <c r="A5898" t="s">
        <v>5081</v>
      </c>
      <c r="B5898" t="s">
        <v>107</v>
      </c>
      <c r="C5898" t="s">
        <v>13</v>
      </c>
      <c r="D5898">
        <v>2060</v>
      </c>
      <c r="E5898" t="s">
        <v>32</v>
      </c>
      <c r="F5898" t="s">
        <v>15</v>
      </c>
      <c r="G5898" t="s">
        <v>949</v>
      </c>
      <c r="H5898">
        <v>84.092071385068095</v>
      </c>
    </row>
    <row r="5899" spans="1:8" x14ac:dyDescent="0.25">
      <c r="A5899" t="s">
        <v>5082</v>
      </c>
      <c r="B5899" t="s">
        <v>107</v>
      </c>
      <c r="C5899" t="s">
        <v>13</v>
      </c>
      <c r="D5899">
        <v>2060</v>
      </c>
      <c r="E5899" t="s">
        <v>33</v>
      </c>
      <c r="F5899" t="s">
        <v>15</v>
      </c>
      <c r="G5899" t="s">
        <v>949</v>
      </c>
      <c r="H5899">
        <v>54.686293984059361</v>
      </c>
    </row>
    <row r="5900" spans="1:8" x14ac:dyDescent="0.25">
      <c r="A5900" t="s">
        <v>5083</v>
      </c>
      <c r="B5900" t="s">
        <v>107</v>
      </c>
      <c r="C5900" t="s">
        <v>13</v>
      </c>
      <c r="D5900">
        <v>2060</v>
      </c>
      <c r="E5900" t="s">
        <v>34</v>
      </c>
      <c r="F5900" t="s">
        <v>15</v>
      </c>
      <c r="G5900" t="s">
        <v>949</v>
      </c>
      <c r="H5900">
        <v>25.451901901325385</v>
      </c>
    </row>
    <row r="5901" spans="1:8" x14ac:dyDescent="0.25">
      <c r="A5901" t="s">
        <v>5084</v>
      </c>
      <c r="B5901" t="s">
        <v>107</v>
      </c>
      <c r="C5901" t="s">
        <v>13</v>
      </c>
      <c r="D5901">
        <v>2060</v>
      </c>
      <c r="E5901" t="s">
        <v>35</v>
      </c>
      <c r="F5901" t="s">
        <v>15</v>
      </c>
      <c r="G5901" t="s">
        <v>949</v>
      </c>
      <c r="H5901">
        <v>9.0294871821121987</v>
      </c>
    </row>
    <row r="5902" spans="1:8" x14ac:dyDescent="0.25">
      <c r="A5902" t="s">
        <v>5085</v>
      </c>
      <c r="B5902" t="s">
        <v>107</v>
      </c>
      <c r="C5902" t="s">
        <v>13</v>
      </c>
      <c r="D5902">
        <v>2060</v>
      </c>
      <c r="E5902" t="s">
        <v>36</v>
      </c>
      <c r="F5902" t="s">
        <v>15</v>
      </c>
      <c r="G5902" t="s">
        <v>949</v>
      </c>
      <c r="H5902">
        <v>1.6058015498848617</v>
      </c>
    </row>
    <row r="5903" spans="1:8" x14ac:dyDescent="0.25">
      <c r="A5903" t="s">
        <v>5086</v>
      </c>
      <c r="B5903" t="s">
        <v>107</v>
      </c>
      <c r="C5903" t="s">
        <v>13</v>
      </c>
      <c r="D5903">
        <v>2060</v>
      </c>
      <c r="E5903" t="s">
        <v>16</v>
      </c>
      <c r="F5903" t="s">
        <v>37</v>
      </c>
      <c r="G5903" t="s">
        <v>949</v>
      </c>
      <c r="H5903">
        <v>62.001058249605755</v>
      </c>
    </row>
    <row r="5904" spans="1:8" x14ac:dyDescent="0.25">
      <c r="A5904" t="s">
        <v>5087</v>
      </c>
      <c r="B5904" t="s">
        <v>107</v>
      </c>
      <c r="C5904" t="s">
        <v>13</v>
      </c>
      <c r="D5904">
        <v>2060</v>
      </c>
      <c r="E5904" t="s">
        <v>17</v>
      </c>
      <c r="F5904" t="s">
        <v>37</v>
      </c>
      <c r="G5904" t="s">
        <v>949</v>
      </c>
      <c r="H5904">
        <v>64.910230886532432</v>
      </c>
    </row>
    <row r="5905" spans="1:8" x14ac:dyDescent="0.25">
      <c r="A5905" t="s">
        <v>5088</v>
      </c>
      <c r="B5905" t="s">
        <v>107</v>
      </c>
      <c r="C5905" t="s">
        <v>13</v>
      </c>
      <c r="D5905">
        <v>2060</v>
      </c>
      <c r="E5905" t="s">
        <v>18</v>
      </c>
      <c r="F5905" t="s">
        <v>37</v>
      </c>
      <c r="G5905" t="s">
        <v>949</v>
      </c>
      <c r="H5905">
        <v>67.975911560947623</v>
      </c>
    </row>
    <row r="5906" spans="1:8" x14ac:dyDescent="0.25">
      <c r="A5906" t="s">
        <v>5089</v>
      </c>
      <c r="B5906" t="s">
        <v>107</v>
      </c>
      <c r="C5906" t="s">
        <v>13</v>
      </c>
      <c r="D5906">
        <v>2060</v>
      </c>
      <c r="E5906" t="s">
        <v>19</v>
      </c>
      <c r="F5906" t="s">
        <v>37</v>
      </c>
      <c r="G5906" t="s">
        <v>949</v>
      </c>
      <c r="H5906">
        <v>70.636085564821585</v>
      </c>
    </row>
    <row r="5907" spans="1:8" x14ac:dyDescent="0.25">
      <c r="A5907" t="s">
        <v>5090</v>
      </c>
      <c r="B5907" t="s">
        <v>107</v>
      </c>
      <c r="C5907" t="s">
        <v>13</v>
      </c>
      <c r="D5907">
        <v>2060</v>
      </c>
      <c r="E5907" t="s">
        <v>20</v>
      </c>
      <c r="F5907" t="s">
        <v>37</v>
      </c>
      <c r="G5907" t="s">
        <v>949</v>
      </c>
      <c r="H5907">
        <v>73.88852719551285</v>
      </c>
    </row>
    <row r="5908" spans="1:8" x14ac:dyDescent="0.25">
      <c r="A5908" t="s">
        <v>5091</v>
      </c>
      <c r="B5908" t="s">
        <v>107</v>
      </c>
      <c r="C5908" t="s">
        <v>13</v>
      </c>
      <c r="D5908">
        <v>2060</v>
      </c>
      <c r="E5908" t="s">
        <v>21</v>
      </c>
      <c r="F5908" t="s">
        <v>37</v>
      </c>
      <c r="G5908" t="s">
        <v>949</v>
      </c>
      <c r="H5908">
        <v>77.192207357454294</v>
      </c>
    </row>
    <row r="5909" spans="1:8" x14ac:dyDescent="0.25">
      <c r="A5909" t="s">
        <v>5092</v>
      </c>
      <c r="B5909" t="s">
        <v>107</v>
      </c>
      <c r="C5909" t="s">
        <v>13</v>
      </c>
      <c r="D5909">
        <v>2060</v>
      </c>
      <c r="E5909" t="s">
        <v>22</v>
      </c>
      <c r="F5909" t="s">
        <v>37</v>
      </c>
      <c r="G5909" t="s">
        <v>949</v>
      </c>
      <c r="H5909">
        <v>81.306808500582434</v>
      </c>
    </row>
    <row r="5910" spans="1:8" x14ac:dyDescent="0.25">
      <c r="A5910" t="s">
        <v>5093</v>
      </c>
      <c r="B5910" t="s">
        <v>107</v>
      </c>
      <c r="C5910" t="s">
        <v>13</v>
      </c>
      <c r="D5910">
        <v>2060</v>
      </c>
      <c r="E5910" t="s">
        <v>23</v>
      </c>
      <c r="F5910" t="s">
        <v>37</v>
      </c>
      <c r="G5910" t="s">
        <v>949</v>
      </c>
      <c r="H5910">
        <v>86.839180540051444</v>
      </c>
    </row>
    <row r="5911" spans="1:8" x14ac:dyDescent="0.25">
      <c r="A5911" t="s">
        <v>5094</v>
      </c>
      <c r="B5911" t="s">
        <v>107</v>
      </c>
      <c r="C5911" t="s">
        <v>13</v>
      </c>
      <c r="D5911">
        <v>2060</v>
      </c>
      <c r="E5911" t="s">
        <v>24</v>
      </c>
      <c r="F5911" t="s">
        <v>37</v>
      </c>
      <c r="G5911" t="s">
        <v>949</v>
      </c>
      <c r="H5911">
        <v>93.203149795716229</v>
      </c>
    </row>
    <row r="5912" spans="1:8" x14ac:dyDescent="0.25">
      <c r="A5912" t="s">
        <v>5095</v>
      </c>
      <c r="B5912" t="s">
        <v>107</v>
      </c>
      <c r="C5912" t="s">
        <v>13</v>
      </c>
      <c r="D5912">
        <v>2060</v>
      </c>
      <c r="E5912" t="s">
        <v>25</v>
      </c>
      <c r="F5912" t="s">
        <v>37</v>
      </c>
      <c r="G5912" t="s">
        <v>949</v>
      </c>
      <c r="H5912">
        <v>98.98915925353036</v>
      </c>
    </row>
    <row r="5913" spans="1:8" x14ac:dyDescent="0.25">
      <c r="A5913" t="s">
        <v>5096</v>
      </c>
      <c r="B5913" t="s">
        <v>107</v>
      </c>
      <c r="C5913" t="s">
        <v>13</v>
      </c>
      <c r="D5913">
        <v>2060</v>
      </c>
      <c r="E5913" t="s">
        <v>26</v>
      </c>
      <c r="F5913" t="s">
        <v>37</v>
      </c>
      <c r="G5913" t="s">
        <v>949</v>
      </c>
      <c r="H5913">
        <v>104.02599670087467</v>
      </c>
    </row>
    <row r="5914" spans="1:8" x14ac:dyDescent="0.25">
      <c r="A5914" t="s">
        <v>5097</v>
      </c>
      <c r="B5914" t="s">
        <v>107</v>
      </c>
      <c r="C5914" t="s">
        <v>13</v>
      </c>
      <c r="D5914">
        <v>2060</v>
      </c>
      <c r="E5914" t="s">
        <v>27</v>
      </c>
      <c r="F5914" t="s">
        <v>37</v>
      </c>
      <c r="G5914" t="s">
        <v>949</v>
      </c>
      <c r="H5914">
        <v>98.211280101333799</v>
      </c>
    </row>
    <row r="5915" spans="1:8" x14ac:dyDescent="0.25">
      <c r="A5915" t="s">
        <v>5098</v>
      </c>
      <c r="B5915" t="s">
        <v>107</v>
      </c>
      <c r="C5915" t="s">
        <v>13</v>
      </c>
      <c r="D5915">
        <v>2060</v>
      </c>
      <c r="E5915" t="s">
        <v>28</v>
      </c>
      <c r="F5915" t="s">
        <v>37</v>
      </c>
      <c r="G5915" t="s">
        <v>949</v>
      </c>
      <c r="H5915">
        <v>113.70639905476592</v>
      </c>
    </row>
    <row r="5916" spans="1:8" x14ac:dyDescent="0.25">
      <c r="A5916" t="s">
        <v>5099</v>
      </c>
      <c r="B5916" t="s">
        <v>107</v>
      </c>
      <c r="C5916" t="s">
        <v>13</v>
      </c>
      <c r="D5916">
        <v>2060</v>
      </c>
      <c r="E5916" t="s">
        <v>29</v>
      </c>
      <c r="F5916" t="s">
        <v>37</v>
      </c>
      <c r="G5916" t="s">
        <v>949</v>
      </c>
      <c r="H5916">
        <v>109.52616722427297</v>
      </c>
    </row>
    <row r="5917" spans="1:8" x14ac:dyDescent="0.25">
      <c r="A5917" t="s">
        <v>5100</v>
      </c>
      <c r="B5917" t="s">
        <v>107</v>
      </c>
      <c r="C5917" t="s">
        <v>13</v>
      </c>
      <c r="D5917">
        <v>2060</v>
      </c>
      <c r="E5917" t="s">
        <v>30</v>
      </c>
      <c r="F5917" t="s">
        <v>37</v>
      </c>
      <c r="G5917" t="s">
        <v>949</v>
      </c>
      <c r="H5917">
        <v>120.45592388454652</v>
      </c>
    </row>
    <row r="5918" spans="1:8" x14ac:dyDescent="0.25">
      <c r="A5918" t="s">
        <v>5101</v>
      </c>
      <c r="B5918" t="s">
        <v>107</v>
      </c>
      <c r="C5918" t="s">
        <v>13</v>
      </c>
      <c r="D5918">
        <v>2060</v>
      </c>
      <c r="E5918" t="s">
        <v>31</v>
      </c>
      <c r="F5918" t="s">
        <v>37</v>
      </c>
      <c r="G5918" t="s">
        <v>949</v>
      </c>
      <c r="H5918">
        <v>122.0673923112841</v>
      </c>
    </row>
    <row r="5919" spans="1:8" x14ac:dyDescent="0.25">
      <c r="A5919" t="s">
        <v>5102</v>
      </c>
      <c r="B5919" t="s">
        <v>107</v>
      </c>
      <c r="C5919" t="s">
        <v>13</v>
      </c>
      <c r="D5919">
        <v>2060</v>
      </c>
      <c r="E5919" t="s">
        <v>32</v>
      </c>
      <c r="F5919" t="s">
        <v>37</v>
      </c>
      <c r="G5919" t="s">
        <v>949</v>
      </c>
      <c r="H5919">
        <v>109.73511836533035</v>
      </c>
    </row>
    <row r="5920" spans="1:8" x14ac:dyDescent="0.25">
      <c r="A5920" t="s">
        <v>5103</v>
      </c>
      <c r="B5920" t="s">
        <v>107</v>
      </c>
      <c r="C5920" t="s">
        <v>13</v>
      </c>
      <c r="D5920">
        <v>2060</v>
      </c>
      <c r="E5920" t="s">
        <v>33</v>
      </c>
      <c r="F5920" t="s">
        <v>37</v>
      </c>
      <c r="G5920" t="s">
        <v>949</v>
      </c>
      <c r="H5920">
        <v>87.072106298195493</v>
      </c>
    </row>
    <row r="5921" spans="1:8" x14ac:dyDescent="0.25">
      <c r="A5921" t="s">
        <v>5104</v>
      </c>
      <c r="B5921" t="s">
        <v>107</v>
      </c>
      <c r="C5921" t="s">
        <v>13</v>
      </c>
      <c r="D5921">
        <v>2060</v>
      </c>
      <c r="E5921" t="s">
        <v>34</v>
      </c>
      <c r="F5921" t="s">
        <v>37</v>
      </c>
      <c r="G5921" t="s">
        <v>949</v>
      </c>
      <c r="H5921">
        <v>54.652024620991604</v>
      </c>
    </row>
    <row r="5922" spans="1:8" x14ac:dyDescent="0.25">
      <c r="A5922" t="s">
        <v>5105</v>
      </c>
      <c r="B5922" t="s">
        <v>107</v>
      </c>
      <c r="C5922" t="s">
        <v>13</v>
      </c>
      <c r="D5922">
        <v>2060</v>
      </c>
      <c r="E5922" t="s">
        <v>35</v>
      </c>
      <c r="F5922" t="s">
        <v>37</v>
      </c>
      <c r="G5922" t="s">
        <v>949</v>
      </c>
      <c r="H5922">
        <v>28.835144957749399</v>
      </c>
    </row>
    <row r="5923" spans="1:8" x14ac:dyDescent="0.25">
      <c r="A5923" t="s">
        <v>5106</v>
      </c>
      <c r="B5923" t="s">
        <v>107</v>
      </c>
      <c r="C5923" t="s">
        <v>13</v>
      </c>
      <c r="D5923">
        <v>2060</v>
      </c>
      <c r="E5923" t="s">
        <v>36</v>
      </c>
      <c r="F5923" t="s">
        <v>37</v>
      </c>
      <c r="G5923" t="s">
        <v>949</v>
      </c>
      <c r="H5923">
        <v>8.5013437593993366</v>
      </c>
    </row>
    <row r="5924" spans="1:8" x14ac:dyDescent="0.25">
      <c r="A5924" t="s">
        <v>5107</v>
      </c>
      <c r="B5924" t="s">
        <v>38</v>
      </c>
      <c r="C5924" t="s">
        <v>13</v>
      </c>
      <c r="D5924">
        <v>2065</v>
      </c>
      <c r="E5924" t="s">
        <v>16</v>
      </c>
      <c r="F5924" t="s">
        <v>15</v>
      </c>
      <c r="G5924" t="s">
        <v>906</v>
      </c>
      <c r="H5924">
        <v>48.839277090799079</v>
      </c>
    </row>
    <row r="5925" spans="1:8" x14ac:dyDescent="0.25">
      <c r="A5925" t="s">
        <v>5108</v>
      </c>
      <c r="B5925" t="s">
        <v>38</v>
      </c>
      <c r="C5925" t="s">
        <v>13</v>
      </c>
      <c r="D5925">
        <v>2065</v>
      </c>
      <c r="E5925" t="s">
        <v>17</v>
      </c>
      <c r="F5925" t="s">
        <v>15</v>
      </c>
      <c r="G5925" t="s">
        <v>906</v>
      </c>
      <c r="H5925">
        <v>52.530745611374613</v>
      </c>
    </row>
    <row r="5926" spans="1:8" x14ac:dyDescent="0.25">
      <c r="A5926" t="s">
        <v>5109</v>
      </c>
      <c r="B5926" t="s">
        <v>38</v>
      </c>
      <c r="C5926" t="s">
        <v>13</v>
      </c>
      <c r="D5926">
        <v>2065</v>
      </c>
      <c r="E5926" t="s">
        <v>18</v>
      </c>
      <c r="F5926" t="s">
        <v>15</v>
      </c>
      <c r="G5926" t="s">
        <v>906</v>
      </c>
      <c r="H5926">
        <v>56.773114026429717</v>
      </c>
    </row>
    <row r="5927" spans="1:8" x14ac:dyDescent="0.25">
      <c r="A5927" t="s">
        <v>5110</v>
      </c>
      <c r="B5927" t="s">
        <v>38</v>
      </c>
      <c r="C5927" t="s">
        <v>13</v>
      </c>
      <c r="D5927">
        <v>2065</v>
      </c>
      <c r="E5927" t="s">
        <v>19</v>
      </c>
      <c r="F5927" t="s">
        <v>15</v>
      </c>
      <c r="G5927" t="s">
        <v>906</v>
      </c>
      <c r="H5927">
        <v>61.166749385365293</v>
      </c>
    </row>
    <row r="5928" spans="1:8" x14ac:dyDescent="0.25">
      <c r="A5928" t="s">
        <v>5111</v>
      </c>
      <c r="B5928" t="s">
        <v>38</v>
      </c>
      <c r="C5928" t="s">
        <v>13</v>
      </c>
      <c r="D5928">
        <v>2065</v>
      </c>
      <c r="E5928" t="s">
        <v>20</v>
      </c>
      <c r="F5928" t="s">
        <v>15</v>
      </c>
      <c r="G5928" t="s">
        <v>906</v>
      </c>
      <c r="H5928">
        <v>65.026040563703987</v>
      </c>
    </row>
    <row r="5929" spans="1:8" x14ac:dyDescent="0.25">
      <c r="A5929" t="s">
        <v>5112</v>
      </c>
      <c r="B5929" t="s">
        <v>38</v>
      </c>
      <c r="C5929" t="s">
        <v>13</v>
      </c>
      <c r="D5929">
        <v>2065</v>
      </c>
      <c r="E5929" t="s">
        <v>21</v>
      </c>
      <c r="F5929" t="s">
        <v>15</v>
      </c>
      <c r="G5929" t="s">
        <v>906</v>
      </c>
      <c r="H5929">
        <v>69.186237812128965</v>
      </c>
    </row>
    <row r="5930" spans="1:8" x14ac:dyDescent="0.25">
      <c r="A5930" t="s">
        <v>5113</v>
      </c>
      <c r="B5930" t="s">
        <v>38</v>
      </c>
      <c r="C5930" t="s">
        <v>13</v>
      </c>
      <c r="D5930">
        <v>2065</v>
      </c>
      <c r="E5930" t="s">
        <v>22</v>
      </c>
      <c r="F5930" t="s">
        <v>15</v>
      </c>
      <c r="G5930" t="s">
        <v>906</v>
      </c>
      <c r="H5930">
        <v>73.308183012589566</v>
      </c>
    </row>
    <row r="5931" spans="1:8" x14ac:dyDescent="0.25">
      <c r="A5931" t="s">
        <v>5114</v>
      </c>
      <c r="B5931" t="s">
        <v>38</v>
      </c>
      <c r="C5931" t="s">
        <v>13</v>
      </c>
      <c r="D5931">
        <v>2065</v>
      </c>
      <c r="E5931" t="s">
        <v>23</v>
      </c>
      <c r="F5931" t="s">
        <v>15</v>
      </c>
      <c r="G5931" t="s">
        <v>906</v>
      </c>
      <c r="H5931">
        <v>77.955396245335237</v>
      </c>
    </row>
    <row r="5932" spans="1:8" x14ac:dyDescent="0.25">
      <c r="A5932" t="s">
        <v>5115</v>
      </c>
      <c r="B5932" t="s">
        <v>38</v>
      </c>
      <c r="C5932" t="s">
        <v>13</v>
      </c>
      <c r="D5932">
        <v>2065</v>
      </c>
      <c r="E5932" t="s">
        <v>24</v>
      </c>
      <c r="F5932" t="s">
        <v>15</v>
      </c>
      <c r="G5932" t="s">
        <v>906</v>
      </c>
      <c r="H5932">
        <v>85.138431724998398</v>
      </c>
    </row>
    <row r="5933" spans="1:8" x14ac:dyDescent="0.25">
      <c r="A5933" t="s">
        <v>5116</v>
      </c>
      <c r="B5933" t="s">
        <v>38</v>
      </c>
      <c r="C5933" t="s">
        <v>13</v>
      </c>
      <c r="D5933">
        <v>2065</v>
      </c>
      <c r="E5933" t="s">
        <v>25</v>
      </c>
      <c r="F5933" t="s">
        <v>15</v>
      </c>
      <c r="G5933" t="s">
        <v>906</v>
      </c>
      <c r="H5933">
        <v>93.143993689569996</v>
      </c>
    </row>
    <row r="5934" spans="1:8" x14ac:dyDescent="0.25">
      <c r="A5934" t="s">
        <v>5117</v>
      </c>
      <c r="B5934" t="s">
        <v>38</v>
      </c>
      <c r="C5934" t="s">
        <v>13</v>
      </c>
      <c r="D5934">
        <v>2065</v>
      </c>
      <c r="E5934" t="s">
        <v>26</v>
      </c>
      <c r="F5934" t="s">
        <v>15</v>
      </c>
      <c r="G5934" t="s">
        <v>906</v>
      </c>
      <c r="H5934">
        <v>101.51513888227629</v>
      </c>
    </row>
    <row r="5935" spans="1:8" x14ac:dyDescent="0.25">
      <c r="A5935" t="s">
        <v>5118</v>
      </c>
      <c r="B5935" t="s">
        <v>38</v>
      </c>
      <c r="C5935" t="s">
        <v>13</v>
      </c>
      <c r="D5935">
        <v>2065</v>
      </c>
      <c r="E5935" t="s">
        <v>27</v>
      </c>
      <c r="F5935" t="s">
        <v>15</v>
      </c>
      <c r="G5935" t="s">
        <v>906</v>
      </c>
      <c r="H5935">
        <v>108.60817118949032</v>
      </c>
    </row>
    <row r="5936" spans="1:8" x14ac:dyDescent="0.25">
      <c r="A5936" t="s">
        <v>5119</v>
      </c>
      <c r="B5936" t="s">
        <v>38</v>
      </c>
      <c r="C5936" t="s">
        <v>13</v>
      </c>
      <c r="D5936">
        <v>2065</v>
      </c>
      <c r="E5936" t="s">
        <v>28</v>
      </c>
      <c r="F5936" t="s">
        <v>15</v>
      </c>
      <c r="G5936" t="s">
        <v>906</v>
      </c>
      <c r="H5936">
        <v>100.83982877297836</v>
      </c>
    </row>
    <row r="5937" spans="1:8" x14ac:dyDescent="0.25">
      <c r="A5937" t="s">
        <v>5120</v>
      </c>
      <c r="B5937" t="s">
        <v>38</v>
      </c>
      <c r="C5937" t="s">
        <v>13</v>
      </c>
      <c r="D5937">
        <v>2065</v>
      </c>
      <c r="E5937" t="s">
        <v>29</v>
      </c>
      <c r="F5937" t="s">
        <v>15</v>
      </c>
      <c r="G5937" t="s">
        <v>906</v>
      </c>
      <c r="H5937">
        <v>113.46530948713072</v>
      </c>
    </row>
    <row r="5938" spans="1:8" x14ac:dyDescent="0.25">
      <c r="A5938" t="s">
        <v>5121</v>
      </c>
      <c r="B5938" t="s">
        <v>38</v>
      </c>
      <c r="C5938" t="s">
        <v>13</v>
      </c>
      <c r="D5938">
        <v>2065</v>
      </c>
      <c r="E5938" t="s">
        <v>30</v>
      </c>
      <c r="F5938" t="s">
        <v>15</v>
      </c>
      <c r="G5938" t="s">
        <v>906</v>
      </c>
      <c r="H5938">
        <v>105.34258362098439</v>
      </c>
    </row>
    <row r="5939" spans="1:8" x14ac:dyDescent="0.25">
      <c r="A5939" t="s">
        <v>5122</v>
      </c>
      <c r="B5939" t="s">
        <v>38</v>
      </c>
      <c r="C5939" t="s">
        <v>13</v>
      </c>
      <c r="D5939">
        <v>2065</v>
      </c>
      <c r="E5939" t="s">
        <v>31</v>
      </c>
      <c r="F5939" t="s">
        <v>15</v>
      </c>
      <c r="G5939" t="s">
        <v>906</v>
      </c>
      <c r="H5939">
        <v>110.79623948070957</v>
      </c>
    </row>
    <row r="5940" spans="1:8" x14ac:dyDescent="0.25">
      <c r="A5940" t="s">
        <v>5123</v>
      </c>
      <c r="B5940" t="s">
        <v>38</v>
      </c>
      <c r="C5940" t="s">
        <v>13</v>
      </c>
      <c r="D5940">
        <v>2065</v>
      </c>
      <c r="E5940" t="s">
        <v>32</v>
      </c>
      <c r="F5940" t="s">
        <v>15</v>
      </c>
      <c r="G5940" t="s">
        <v>906</v>
      </c>
      <c r="H5940">
        <v>105.35308800464841</v>
      </c>
    </row>
    <row r="5941" spans="1:8" x14ac:dyDescent="0.25">
      <c r="A5941" t="s">
        <v>5124</v>
      </c>
      <c r="B5941" t="s">
        <v>38</v>
      </c>
      <c r="C5941" t="s">
        <v>13</v>
      </c>
      <c r="D5941">
        <v>2065</v>
      </c>
      <c r="E5941" t="s">
        <v>33</v>
      </c>
      <c r="F5941" t="s">
        <v>15</v>
      </c>
      <c r="G5941" t="s">
        <v>906</v>
      </c>
      <c r="H5941">
        <v>83.230248617493302</v>
      </c>
    </row>
    <row r="5942" spans="1:8" x14ac:dyDescent="0.25">
      <c r="A5942" t="s">
        <v>5125</v>
      </c>
      <c r="B5942" t="s">
        <v>38</v>
      </c>
      <c r="C5942" t="s">
        <v>13</v>
      </c>
      <c r="D5942">
        <v>2065</v>
      </c>
      <c r="E5942" t="s">
        <v>34</v>
      </c>
      <c r="F5942" t="s">
        <v>15</v>
      </c>
      <c r="G5942" t="s">
        <v>906</v>
      </c>
      <c r="H5942">
        <v>51.909160293211578</v>
      </c>
    </row>
    <row r="5943" spans="1:8" x14ac:dyDescent="0.25">
      <c r="A5943" t="s">
        <v>5126</v>
      </c>
      <c r="B5943" t="s">
        <v>38</v>
      </c>
      <c r="C5943" t="s">
        <v>13</v>
      </c>
      <c r="D5943">
        <v>2065</v>
      </c>
      <c r="E5943" t="s">
        <v>35</v>
      </c>
      <c r="F5943" t="s">
        <v>15</v>
      </c>
      <c r="G5943" t="s">
        <v>906</v>
      </c>
      <c r="H5943">
        <v>21.527767104663361</v>
      </c>
    </row>
    <row r="5944" spans="1:8" x14ac:dyDescent="0.25">
      <c r="A5944" t="s">
        <v>5127</v>
      </c>
      <c r="B5944" t="s">
        <v>38</v>
      </c>
      <c r="C5944" t="s">
        <v>13</v>
      </c>
      <c r="D5944">
        <v>2065</v>
      </c>
      <c r="E5944" t="s">
        <v>36</v>
      </c>
      <c r="F5944" t="s">
        <v>15</v>
      </c>
      <c r="G5944" t="s">
        <v>906</v>
      </c>
      <c r="H5944">
        <v>5.835997324584361</v>
      </c>
    </row>
    <row r="5945" spans="1:8" x14ac:dyDescent="0.25">
      <c r="A5945" t="s">
        <v>5128</v>
      </c>
      <c r="B5945" t="s">
        <v>38</v>
      </c>
      <c r="C5945" t="s">
        <v>13</v>
      </c>
      <c r="D5945">
        <v>2065</v>
      </c>
      <c r="E5945" t="s">
        <v>16</v>
      </c>
      <c r="F5945" t="s">
        <v>37</v>
      </c>
      <c r="G5945" t="s">
        <v>906</v>
      </c>
      <c r="H5945">
        <v>46.137608448825318</v>
      </c>
    </row>
    <row r="5946" spans="1:8" x14ac:dyDescent="0.25">
      <c r="A5946" t="s">
        <v>5129</v>
      </c>
      <c r="B5946" t="s">
        <v>38</v>
      </c>
      <c r="C5946" t="s">
        <v>13</v>
      </c>
      <c r="D5946">
        <v>2065</v>
      </c>
      <c r="E5946" t="s">
        <v>17</v>
      </c>
      <c r="F5946" t="s">
        <v>37</v>
      </c>
      <c r="G5946" t="s">
        <v>906</v>
      </c>
      <c r="H5946">
        <v>49.305420388089253</v>
      </c>
    </row>
    <row r="5947" spans="1:8" x14ac:dyDescent="0.25">
      <c r="A5947" t="s">
        <v>5130</v>
      </c>
      <c r="B5947" t="s">
        <v>38</v>
      </c>
      <c r="C5947" t="s">
        <v>13</v>
      </c>
      <c r="D5947">
        <v>2065</v>
      </c>
      <c r="E5947" t="s">
        <v>18</v>
      </c>
      <c r="F5947" t="s">
        <v>37</v>
      </c>
      <c r="G5947" t="s">
        <v>906</v>
      </c>
      <c r="H5947">
        <v>53.21614530795258</v>
      </c>
    </row>
    <row r="5948" spans="1:8" x14ac:dyDescent="0.25">
      <c r="A5948" t="s">
        <v>5131</v>
      </c>
      <c r="B5948" t="s">
        <v>38</v>
      </c>
      <c r="C5948" t="s">
        <v>13</v>
      </c>
      <c r="D5948">
        <v>2065</v>
      </c>
      <c r="E5948" t="s">
        <v>19</v>
      </c>
      <c r="F5948" t="s">
        <v>37</v>
      </c>
      <c r="G5948" t="s">
        <v>906</v>
      </c>
      <c r="H5948">
        <v>57.220742084149343</v>
      </c>
    </row>
    <row r="5949" spans="1:8" x14ac:dyDescent="0.25">
      <c r="A5949" t="s">
        <v>5132</v>
      </c>
      <c r="B5949" t="s">
        <v>38</v>
      </c>
      <c r="C5949" t="s">
        <v>13</v>
      </c>
      <c r="D5949">
        <v>2065</v>
      </c>
      <c r="E5949" t="s">
        <v>20</v>
      </c>
      <c r="F5949" t="s">
        <v>37</v>
      </c>
      <c r="G5949" t="s">
        <v>906</v>
      </c>
      <c r="H5949">
        <v>60.490277274492662</v>
      </c>
    </row>
    <row r="5950" spans="1:8" x14ac:dyDescent="0.25">
      <c r="A5950" t="s">
        <v>5133</v>
      </c>
      <c r="B5950" t="s">
        <v>38</v>
      </c>
      <c r="C5950" t="s">
        <v>13</v>
      </c>
      <c r="D5950">
        <v>2065</v>
      </c>
      <c r="E5950" t="s">
        <v>21</v>
      </c>
      <c r="F5950" t="s">
        <v>37</v>
      </c>
      <c r="G5950" t="s">
        <v>906</v>
      </c>
      <c r="H5950">
        <v>63.774582726128543</v>
      </c>
    </row>
    <row r="5951" spans="1:8" x14ac:dyDescent="0.25">
      <c r="A5951" t="s">
        <v>5134</v>
      </c>
      <c r="B5951" t="s">
        <v>38</v>
      </c>
      <c r="C5951" t="s">
        <v>13</v>
      </c>
      <c r="D5951">
        <v>2065</v>
      </c>
      <c r="E5951" t="s">
        <v>22</v>
      </c>
      <c r="F5951" t="s">
        <v>37</v>
      </c>
      <c r="G5951" t="s">
        <v>906</v>
      </c>
      <c r="H5951">
        <v>67.045367388953963</v>
      </c>
    </row>
    <row r="5952" spans="1:8" x14ac:dyDescent="0.25">
      <c r="A5952" t="s">
        <v>5135</v>
      </c>
      <c r="B5952" t="s">
        <v>38</v>
      </c>
      <c r="C5952" t="s">
        <v>13</v>
      </c>
      <c r="D5952">
        <v>2065</v>
      </c>
      <c r="E5952" t="s">
        <v>23</v>
      </c>
      <c r="F5952" t="s">
        <v>37</v>
      </c>
      <c r="G5952" t="s">
        <v>906</v>
      </c>
      <c r="H5952">
        <v>71.021857234726554</v>
      </c>
    </row>
    <row r="5953" spans="1:8" x14ac:dyDescent="0.25">
      <c r="A5953" t="s">
        <v>5136</v>
      </c>
      <c r="B5953" t="s">
        <v>38</v>
      </c>
      <c r="C5953" t="s">
        <v>13</v>
      </c>
      <c r="D5953">
        <v>2065</v>
      </c>
      <c r="E5953" t="s">
        <v>24</v>
      </c>
      <c r="F5953" t="s">
        <v>37</v>
      </c>
      <c r="G5953" t="s">
        <v>906</v>
      </c>
      <c r="H5953">
        <v>77.297263565661083</v>
      </c>
    </row>
    <row r="5954" spans="1:8" x14ac:dyDescent="0.25">
      <c r="A5954" t="s">
        <v>5137</v>
      </c>
      <c r="B5954" t="s">
        <v>38</v>
      </c>
      <c r="C5954" t="s">
        <v>13</v>
      </c>
      <c r="D5954">
        <v>2065</v>
      </c>
      <c r="E5954" t="s">
        <v>25</v>
      </c>
      <c r="F5954" t="s">
        <v>37</v>
      </c>
      <c r="G5954" t="s">
        <v>906</v>
      </c>
      <c r="H5954">
        <v>84.362911007929114</v>
      </c>
    </row>
    <row r="5955" spans="1:8" x14ac:dyDescent="0.25">
      <c r="A5955" t="s">
        <v>5138</v>
      </c>
      <c r="B5955" t="s">
        <v>38</v>
      </c>
      <c r="C5955" t="s">
        <v>13</v>
      </c>
      <c r="D5955">
        <v>2065</v>
      </c>
      <c r="E5955" t="s">
        <v>26</v>
      </c>
      <c r="F5955" t="s">
        <v>37</v>
      </c>
      <c r="G5955" t="s">
        <v>906</v>
      </c>
      <c r="H5955">
        <v>91.479918702450334</v>
      </c>
    </row>
    <row r="5956" spans="1:8" x14ac:dyDescent="0.25">
      <c r="A5956" t="s">
        <v>5139</v>
      </c>
      <c r="B5956" t="s">
        <v>38</v>
      </c>
      <c r="C5956" t="s">
        <v>13</v>
      </c>
      <c r="D5956">
        <v>2065</v>
      </c>
      <c r="E5956" t="s">
        <v>27</v>
      </c>
      <c r="F5956" t="s">
        <v>37</v>
      </c>
      <c r="G5956" t="s">
        <v>906</v>
      </c>
      <c r="H5956">
        <v>98.500158054912077</v>
      </c>
    </row>
    <row r="5957" spans="1:8" x14ac:dyDescent="0.25">
      <c r="A5957" t="s">
        <v>5140</v>
      </c>
      <c r="B5957" t="s">
        <v>38</v>
      </c>
      <c r="C5957" t="s">
        <v>13</v>
      </c>
      <c r="D5957">
        <v>2065</v>
      </c>
      <c r="E5957" t="s">
        <v>28</v>
      </c>
      <c r="F5957" t="s">
        <v>37</v>
      </c>
      <c r="G5957" t="s">
        <v>906</v>
      </c>
      <c r="H5957">
        <v>92.103233257635623</v>
      </c>
    </row>
    <row r="5958" spans="1:8" x14ac:dyDescent="0.25">
      <c r="A5958" t="s">
        <v>5141</v>
      </c>
      <c r="B5958" t="s">
        <v>38</v>
      </c>
      <c r="C5958" t="s">
        <v>13</v>
      </c>
      <c r="D5958">
        <v>2065</v>
      </c>
      <c r="E5958" t="s">
        <v>29</v>
      </c>
      <c r="F5958" t="s">
        <v>37</v>
      </c>
      <c r="G5958" t="s">
        <v>906</v>
      </c>
      <c r="H5958">
        <v>106.90626250509955</v>
      </c>
    </row>
    <row r="5959" spans="1:8" x14ac:dyDescent="0.25">
      <c r="A5959" t="s">
        <v>5142</v>
      </c>
      <c r="B5959" t="s">
        <v>38</v>
      </c>
      <c r="C5959" t="s">
        <v>13</v>
      </c>
      <c r="D5959">
        <v>2065</v>
      </c>
      <c r="E5959" t="s">
        <v>30</v>
      </c>
      <c r="F5959" t="s">
        <v>37</v>
      </c>
      <c r="G5959" t="s">
        <v>906</v>
      </c>
      <c r="H5959">
        <v>101.80403049627148</v>
      </c>
    </row>
    <row r="5960" spans="1:8" x14ac:dyDescent="0.25">
      <c r="A5960" t="s">
        <v>5143</v>
      </c>
      <c r="B5960" t="s">
        <v>38</v>
      </c>
      <c r="C5960" t="s">
        <v>13</v>
      </c>
      <c r="D5960">
        <v>2065</v>
      </c>
      <c r="E5960" t="s">
        <v>31</v>
      </c>
      <c r="F5960" t="s">
        <v>37</v>
      </c>
      <c r="G5960" t="s">
        <v>906</v>
      </c>
      <c r="H5960">
        <v>113.9703017799351</v>
      </c>
    </row>
    <row r="5961" spans="1:8" x14ac:dyDescent="0.25">
      <c r="A5961" t="s">
        <v>5144</v>
      </c>
      <c r="B5961" t="s">
        <v>38</v>
      </c>
      <c r="C5961" t="s">
        <v>13</v>
      </c>
      <c r="D5961">
        <v>2065</v>
      </c>
      <c r="E5961" t="s">
        <v>32</v>
      </c>
      <c r="F5961" t="s">
        <v>37</v>
      </c>
      <c r="G5961" t="s">
        <v>906</v>
      </c>
      <c r="H5961">
        <v>118.7824200530203</v>
      </c>
    </row>
    <row r="5962" spans="1:8" x14ac:dyDescent="0.25">
      <c r="A5962" t="s">
        <v>5145</v>
      </c>
      <c r="B5962" t="s">
        <v>38</v>
      </c>
      <c r="C5962" t="s">
        <v>13</v>
      </c>
      <c r="D5962">
        <v>2065</v>
      </c>
      <c r="E5962" t="s">
        <v>33</v>
      </c>
      <c r="F5962" t="s">
        <v>37</v>
      </c>
      <c r="G5962" t="s">
        <v>906</v>
      </c>
      <c r="H5962">
        <v>108.70047532650167</v>
      </c>
    </row>
    <row r="5963" spans="1:8" x14ac:dyDescent="0.25">
      <c r="A5963" t="s">
        <v>5146</v>
      </c>
      <c r="B5963" t="s">
        <v>38</v>
      </c>
      <c r="C5963" t="s">
        <v>13</v>
      </c>
      <c r="D5963">
        <v>2065</v>
      </c>
      <c r="E5963" t="s">
        <v>34</v>
      </c>
      <c r="F5963" t="s">
        <v>37</v>
      </c>
      <c r="G5963" t="s">
        <v>906</v>
      </c>
      <c r="H5963">
        <v>85.715699373944005</v>
      </c>
    </row>
    <row r="5964" spans="1:8" x14ac:dyDescent="0.25">
      <c r="A5964" t="s">
        <v>5147</v>
      </c>
      <c r="B5964" t="s">
        <v>38</v>
      </c>
      <c r="C5964" t="s">
        <v>13</v>
      </c>
      <c r="D5964">
        <v>2065</v>
      </c>
      <c r="E5964" t="s">
        <v>35</v>
      </c>
      <c r="F5964" t="s">
        <v>37</v>
      </c>
      <c r="G5964" t="s">
        <v>906</v>
      </c>
      <c r="H5964">
        <v>51.05516998471289</v>
      </c>
    </row>
    <row r="5965" spans="1:8" x14ac:dyDescent="0.25">
      <c r="A5965" t="s">
        <v>5148</v>
      </c>
      <c r="B5965" t="s">
        <v>38</v>
      </c>
      <c r="C5965" t="s">
        <v>13</v>
      </c>
      <c r="D5965">
        <v>2065</v>
      </c>
      <c r="E5965" t="s">
        <v>36</v>
      </c>
      <c r="F5965" t="s">
        <v>37</v>
      </c>
      <c r="G5965" t="s">
        <v>906</v>
      </c>
      <c r="H5965">
        <v>23.064191918989387</v>
      </c>
    </row>
    <row r="5966" spans="1:8" x14ac:dyDescent="0.25">
      <c r="A5966" t="s">
        <v>5149</v>
      </c>
      <c r="B5966" t="s">
        <v>38</v>
      </c>
      <c r="C5966" t="s">
        <v>13</v>
      </c>
      <c r="D5966">
        <v>2065</v>
      </c>
      <c r="E5966" t="s">
        <v>16</v>
      </c>
      <c r="F5966" t="s">
        <v>15</v>
      </c>
      <c r="G5966" t="s">
        <v>949</v>
      </c>
      <c r="H5966">
        <v>51.411139794387019</v>
      </c>
    </row>
    <row r="5967" spans="1:8" x14ac:dyDescent="0.25">
      <c r="A5967" t="s">
        <v>5150</v>
      </c>
      <c r="B5967" t="s">
        <v>38</v>
      </c>
      <c r="C5967" t="s">
        <v>13</v>
      </c>
      <c r="D5967">
        <v>2065</v>
      </c>
      <c r="E5967" t="s">
        <v>17</v>
      </c>
      <c r="F5967" t="s">
        <v>15</v>
      </c>
      <c r="G5967" t="s">
        <v>949</v>
      </c>
      <c r="H5967">
        <v>55.259487418528749</v>
      </c>
    </row>
    <row r="5968" spans="1:8" x14ac:dyDescent="0.25">
      <c r="A5968" t="s">
        <v>5151</v>
      </c>
      <c r="B5968" t="s">
        <v>38</v>
      </c>
      <c r="C5968" t="s">
        <v>13</v>
      </c>
      <c r="D5968">
        <v>2065</v>
      </c>
      <c r="E5968" t="s">
        <v>18</v>
      </c>
      <c r="F5968" t="s">
        <v>15</v>
      </c>
      <c r="G5968" t="s">
        <v>949</v>
      </c>
      <c r="H5968">
        <v>59.834331263316251</v>
      </c>
    </row>
    <row r="5969" spans="1:8" x14ac:dyDescent="0.25">
      <c r="A5969" t="s">
        <v>5152</v>
      </c>
      <c r="B5969" t="s">
        <v>38</v>
      </c>
      <c r="C5969" t="s">
        <v>13</v>
      </c>
      <c r="D5969">
        <v>2065</v>
      </c>
      <c r="E5969" t="s">
        <v>19</v>
      </c>
      <c r="F5969" t="s">
        <v>15</v>
      </c>
      <c r="G5969" t="s">
        <v>949</v>
      </c>
      <c r="H5969">
        <v>64.379854591673308</v>
      </c>
    </row>
    <row r="5970" spans="1:8" x14ac:dyDescent="0.25">
      <c r="A5970" t="s">
        <v>5153</v>
      </c>
      <c r="B5970" t="s">
        <v>38</v>
      </c>
      <c r="C5970" t="s">
        <v>13</v>
      </c>
      <c r="D5970">
        <v>2065</v>
      </c>
      <c r="E5970" t="s">
        <v>20</v>
      </c>
      <c r="F5970" t="s">
        <v>15</v>
      </c>
      <c r="G5970" t="s">
        <v>949</v>
      </c>
      <c r="H5970">
        <v>67.774825349366651</v>
      </c>
    </row>
    <row r="5971" spans="1:8" x14ac:dyDescent="0.25">
      <c r="A5971" t="s">
        <v>5154</v>
      </c>
      <c r="B5971" t="s">
        <v>38</v>
      </c>
      <c r="C5971" t="s">
        <v>13</v>
      </c>
      <c r="D5971">
        <v>2065</v>
      </c>
      <c r="E5971" t="s">
        <v>21</v>
      </c>
      <c r="F5971" t="s">
        <v>15</v>
      </c>
      <c r="G5971" t="s">
        <v>949</v>
      </c>
      <c r="H5971">
        <v>70.950028344009894</v>
      </c>
    </row>
    <row r="5972" spans="1:8" x14ac:dyDescent="0.25">
      <c r="A5972" t="s">
        <v>5155</v>
      </c>
      <c r="B5972" t="s">
        <v>38</v>
      </c>
      <c r="C5972" t="s">
        <v>13</v>
      </c>
      <c r="D5972">
        <v>2065</v>
      </c>
      <c r="E5972" t="s">
        <v>22</v>
      </c>
      <c r="F5972" t="s">
        <v>15</v>
      </c>
      <c r="G5972" t="s">
        <v>949</v>
      </c>
      <c r="H5972">
        <v>74.426459232477171</v>
      </c>
    </row>
    <row r="5973" spans="1:8" x14ac:dyDescent="0.25">
      <c r="A5973" t="s">
        <v>5156</v>
      </c>
      <c r="B5973" t="s">
        <v>38</v>
      </c>
      <c r="C5973" t="s">
        <v>13</v>
      </c>
      <c r="D5973">
        <v>2065</v>
      </c>
      <c r="E5973" t="s">
        <v>23</v>
      </c>
      <c r="F5973" t="s">
        <v>15</v>
      </c>
      <c r="G5973" t="s">
        <v>949</v>
      </c>
      <c r="H5973">
        <v>79.243146027575634</v>
      </c>
    </row>
    <row r="5974" spans="1:8" x14ac:dyDescent="0.25">
      <c r="A5974" t="s">
        <v>5157</v>
      </c>
      <c r="B5974" t="s">
        <v>38</v>
      </c>
      <c r="C5974" t="s">
        <v>13</v>
      </c>
      <c r="D5974">
        <v>2065</v>
      </c>
      <c r="E5974" t="s">
        <v>24</v>
      </c>
      <c r="F5974" t="s">
        <v>15</v>
      </c>
      <c r="G5974" t="s">
        <v>949</v>
      </c>
      <c r="H5974">
        <v>86.651029157173809</v>
      </c>
    </row>
    <row r="5975" spans="1:8" x14ac:dyDescent="0.25">
      <c r="A5975" t="s">
        <v>5158</v>
      </c>
      <c r="B5975" t="s">
        <v>38</v>
      </c>
      <c r="C5975" t="s">
        <v>13</v>
      </c>
      <c r="D5975">
        <v>2065</v>
      </c>
      <c r="E5975" t="s">
        <v>25</v>
      </c>
      <c r="F5975" t="s">
        <v>15</v>
      </c>
      <c r="G5975" t="s">
        <v>949</v>
      </c>
      <c r="H5975">
        <v>94.714433669846116</v>
      </c>
    </row>
    <row r="5976" spans="1:8" x14ac:dyDescent="0.25">
      <c r="A5976" t="s">
        <v>5159</v>
      </c>
      <c r="B5976" t="s">
        <v>38</v>
      </c>
      <c r="C5976" t="s">
        <v>13</v>
      </c>
      <c r="D5976">
        <v>2065</v>
      </c>
      <c r="E5976" t="s">
        <v>26</v>
      </c>
      <c r="F5976" t="s">
        <v>15</v>
      </c>
      <c r="G5976" t="s">
        <v>949</v>
      </c>
      <c r="H5976">
        <v>102.57306204542282</v>
      </c>
    </row>
    <row r="5977" spans="1:8" x14ac:dyDescent="0.25">
      <c r="A5977" t="s">
        <v>5160</v>
      </c>
      <c r="B5977" t="s">
        <v>38</v>
      </c>
      <c r="C5977" t="s">
        <v>13</v>
      </c>
      <c r="D5977">
        <v>2065</v>
      </c>
      <c r="E5977" t="s">
        <v>27</v>
      </c>
      <c r="F5977" t="s">
        <v>15</v>
      </c>
      <c r="G5977" t="s">
        <v>949</v>
      </c>
      <c r="H5977">
        <v>109.37700482853931</v>
      </c>
    </row>
    <row r="5978" spans="1:8" x14ac:dyDescent="0.25">
      <c r="A5978" t="s">
        <v>5161</v>
      </c>
      <c r="B5978" t="s">
        <v>38</v>
      </c>
      <c r="C5978" t="s">
        <v>13</v>
      </c>
      <c r="D5978">
        <v>2065</v>
      </c>
      <c r="E5978" t="s">
        <v>28</v>
      </c>
      <c r="F5978" t="s">
        <v>15</v>
      </c>
      <c r="G5978" t="s">
        <v>949</v>
      </c>
      <c r="H5978">
        <v>102.37434032758624</v>
      </c>
    </row>
    <row r="5979" spans="1:8" x14ac:dyDescent="0.25">
      <c r="A5979" t="s">
        <v>5162</v>
      </c>
      <c r="B5979" t="s">
        <v>38</v>
      </c>
      <c r="C5979" t="s">
        <v>13</v>
      </c>
      <c r="D5979">
        <v>2065</v>
      </c>
      <c r="E5979" t="s">
        <v>29</v>
      </c>
      <c r="F5979" t="s">
        <v>15</v>
      </c>
      <c r="G5979" t="s">
        <v>949</v>
      </c>
      <c r="H5979">
        <v>116.18669434311434</v>
      </c>
    </row>
    <row r="5980" spans="1:8" x14ac:dyDescent="0.25">
      <c r="A5980" t="s">
        <v>5163</v>
      </c>
      <c r="B5980" t="s">
        <v>38</v>
      </c>
      <c r="C5980" t="s">
        <v>13</v>
      </c>
      <c r="D5980">
        <v>2065</v>
      </c>
      <c r="E5980" t="s">
        <v>30</v>
      </c>
      <c r="F5980" t="s">
        <v>15</v>
      </c>
      <c r="G5980" t="s">
        <v>949</v>
      </c>
      <c r="H5980">
        <v>109.04869088715985</v>
      </c>
    </row>
    <row r="5981" spans="1:8" x14ac:dyDescent="0.25">
      <c r="A5981" t="s">
        <v>5164</v>
      </c>
      <c r="B5981" t="s">
        <v>38</v>
      </c>
      <c r="C5981" t="s">
        <v>13</v>
      </c>
      <c r="D5981">
        <v>2065</v>
      </c>
      <c r="E5981" t="s">
        <v>31</v>
      </c>
      <c r="F5981" t="s">
        <v>15</v>
      </c>
      <c r="G5981" t="s">
        <v>949</v>
      </c>
      <c r="H5981">
        <v>114.82743323431583</v>
      </c>
    </row>
    <row r="5982" spans="1:8" x14ac:dyDescent="0.25">
      <c r="A5982" t="s">
        <v>5165</v>
      </c>
      <c r="B5982" t="s">
        <v>38</v>
      </c>
      <c r="C5982" t="s">
        <v>13</v>
      </c>
      <c r="D5982">
        <v>2065</v>
      </c>
      <c r="E5982" t="s">
        <v>32</v>
      </c>
      <c r="F5982" t="s">
        <v>15</v>
      </c>
      <c r="G5982" t="s">
        <v>949</v>
      </c>
      <c r="H5982">
        <v>107.91627354522113</v>
      </c>
    </row>
    <row r="5983" spans="1:8" x14ac:dyDescent="0.25">
      <c r="A5983" t="s">
        <v>5166</v>
      </c>
      <c r="B5983" t="s">
        <v>38</v>
      </c>
      <c r="C5983" t="s">
        <v>13</v>
      </c>
      <c r="D5983">
        <v>2065</v>
      </c>
      <c r="E5983" t="s">
        <v>33</v>
      </c>
      <c r="F5983" t="s">
        <v>15</v>
      </c>
      <c r="G5983" t="s">
        <v>949</v>
      </c>
      <c r="H5983">
        <v>84.482686328321421</v>
      </c>
    </row>
    <row r="5984" spans="1:8" x14ac:dyDescent="0.25">
      <c r="A5984" t="s">
        <v>5167</v>
      </c>
      <c r="B5984" t="s">
        <v>38</v>
      </c>
      <c r="C5984" t="s">
        <v>13</v>
      </c>
      <c r="D5984">
        <v>2065</v>
      </c>
      <c r="E5984" t="s">
        <v>34</v>
      </c>
      <c r="F5984" t="s">
        <v>15</v>
      </c>
      <c r="G5984" t="s">
        <v>949</v>
      </c>
      <c r="H5984">
        <v>52.410827282403758</v>
      </c>
    </row>
    <row r="5985" spans="1:8" x14ac:dyDescent="0.25">
      <c r="A5985" t="s">
        <v>5168</v>
      </c>
      <c r="B5985" t="s">
        <v>38</v>
      </c>
      <c r="C5985" t="s">
        <v>13</v>
      </c>
      <c r="D5985">
        <v>2065</v>
      </c>
      <c r="E5985" t="s">
        <v>35</v>
      </c>
      <c r="F5985" t="s">
        <v>15</v>
      </c>
      <c r="G5985" t="s">
        <v>949</v>
      </c>
      <c r="H5985">
        <v>21.653540326883338</v>
      </c>
    </row>
    <row r="5986" spans="1:8" x14ac:dyDescent="0.25">
      <c r="A5986" t="s">
        <v>5169</v>
      </c>
      <c r="B5986" t="s">
        <v>38</v>
      </c>
      <c r="C5986" t="s">
        <v>13</v>
      </c>
      <c r="D5986">
        <v>2065</v>
      </c>
      <c r="E5986" t="s">
        <v>36</v>
      </c>
      <c r="F5986" t="s">
        <v>15</v>
      </c>
      <c r="G5986" t="s">
        <v>949</v>
      </c>
      <c r="H5986">
        <v>5.8595734476543431</v>
      </c>
    </row>
    <row r="5987" spans="1:8" x14ac:dyDescent="0.25">
      <c r="A5987" t="s">
        <v>5170</v>
      </c>
      <c r="B5987" t="s">
        <v>38</v>
      </c>
      <c r="C5987" t="s">
        <v>13</v>
      </c>
      <c r="D5987">
        <v>2065</v>
      </c>
      <c r="E5987" t="s">
        <v>16</v>
      </c>
      <c r="F5987" t="s">
        <v>37</v>
      </c>
      <c r="G5987" t="s">
        <v>949</v>
      </c>
      <c r="H5987">
        <v>48.549624902626228</v>
      </c>
    </row>
    <row r="5988" spans="1:8" x14ac:dyDescent="0.25">
      <c r="A5988" t="s">
        <v>5171</v>
      </c>
      <c r="B5988" t="s">
        <v>38</v>
      </c>
      <c r="C5988" t="s">
        <v>13</v>
      </c>
      <c r="D5988">
        <v>2065</v>
      </c>
      <c r="E5988" t="s">
        <v>17</v>
      </c>
      <c r="F5988" t="s">
        <v>37</v>
      </c>
      <c r="G5988" t="s">
        <v>949</v>
      </c>
      <c r="H5988">
        <v>52.131591904272412</v>
      </c>
    </row>
    <row r="5989" spans="1:8" x14ac:dyDescent="0.25">
      <c r="A5989" t="s">
        <v>5172</v>
      </c>
      <c r="B5989" t="s">
        <v>38</v>
      </c>
      <c r="C5989" t="s">
        <v>13</v>
      </c>
      <c r="D5989">
        <v>2065</v>
      </c>
      <c r="E5989" t="s">
        <v>18</v>
      </c>
      <c r="F5989" t="s">
        <v>37</v>
      </c>
      <c r="G5989" t="s">
        <v>949</v>
      </c>
      <c r="H5989">
        <v>56.447482323883257</v>
      </c>
    </row>
    <row r="5990" spans="1:8" x14ac:dyDescent="0.25">
      <c r="A5990" t="s">
        <v>5173</v>
      </c>
      <c r="B5990" t="s">
        <v>38</v>
      </c>
      <c r="C5990" t="s">
        <v>13</v>
      </c>
      <c r="D5990">
        <v>2065</v>
      </c>
      <c r="E5990" t="s">
        <v>19</v>
      </c>
      <c r="F5990" t="s">
        <v>37</v>
      </c>
      <c r="G5990" t="s">
        <v>949</v>
      </c>
      <c r="H5990">
        <v>60.796569305669486</v>
      </c>
    </row>
    <row r="5991" spans="1:8" x14ac:dyDescent="0.25">
      <c r="A5991" t="s">
        <v>5174</v>
      </c>
      <c r="B5991" t="s">
        <v>38</v>
      </c>
      <c r="C5991" t="s">
        <v>13</v>
      </c>
      <c r="D5991">
        <v>2065</v>
      </c>
      <c r="E5991" t="s">
        <v>20</v>
      </c>
      <c r="F5991" t="s">
        <v>37</v>
      </c>
      <c r="G5991" t="s">
        <v>949</v>
      </c>
      <c r="H5991">
        <v>64.002581128310652</v>
      </c>
    </row>
    <row r="5992" spans="1:8" x14ac:dyDescent="0.25">
      <c r="A5992" t="s">
        <v>5175</v>
      </c>
      <c r="B5992" t="s">
        <v>38</v>
      </c>
      <c r="C5992" t="s">
        <v>13</v>
      </c>
      <c r="D5992">
        <v>2065</v>
      </c>
      <c r="E5992" t="s">
        <v>21</v>
      </c>
      <c r="F5992" t="s">
        <v>37</v>
      </c>
      <c r="G5992" t="s">
        <v>949</v>
      </c>
      <c r="H5992">
        <v>67.001057129037207</v>
      </c>
    </row>
    <row r="5993" spans="1:8" x14ac:dyDescent="0.25">
      <c r="A5993" t="s">
        <v>5176</v>
      </c>
      <c r="B5993" t="s">
        <v>38</v>
      </c>
      <c r="C5993" t="s">
        <v>13</v>
      </c>
      <c r="D5993">
        <v>2065</v>
      </c>
      <c r="E5993" t="s">
        <v>22</v>
      </c>
      <c r="F5993" t="s">
        <v>37</v>
      </c>
      <c r="G5993" t="s">
        <v>949</v>
      </c>
      <c r="H5993">
        <v>70.424703692747684</v>
      </c>
    </row>
    <row r="5994" spans="1:8" x14ac:dyDescent="0.25">
      <c r="A5994" t="s">
        <v>5177</v>
      </c>
      <c r="B5994" t="s">
        <v>38</v>
      </c>
      <c r="C5994" t="s">
        <v>13</v>
      </c>
      <c r="D5994">
        <v>2065</v>
      </c>
      <c r="E5994" t="s">
        <v>23</v>
      </c>
      <c r="F5994" t="s">
        <v>37</v>
      </c>
      <c r="G5994" t="s">
        <v>949</v>
      </c>
      <c r="H5994">
        <v>75.283239255988377</v>
      </c>
    </row>
    <row r="5995" spans="1:8" x14ac:dyDescent="0.25">
      <c r="A5995" t="s">
        <v>5178</v>
      </c>
      <c r="B5995" t="s">
        <v>38</v>
      </c>
      <c r="C5995" t="s">
        <v>13</v>
      </c>
      <c r="D5995">
        <v>2065</v>
      </c>
      <c r="E5995" t="s">
        <v>24</v>
      </c>
      <c r="F5995" t="s">
        <v>37</v>
      </c>
      <c r="G5995" t="s">
        <v>949</v>
      </c>
      <c r="H5995">
        <v>82.403176654969783</v>
      </c>
    </row>
    <row r="5996" spans="1:8" x14ac:dyDescent="0.25">
      <c r="A5996" t="s">
        <v>5179</v>
      </c>
      <c r="B5996" t="s">
        <v>38</v>
      </c>
      <c r="C5996" t="s">
        <v>13</v>
      </c>
      <c r="D5996">
        <v>2065</v>
      </c>
      <c r="E5996" t="s">
        <v>25</v>
      </c>
      <c r="F5996" t="s">
        <v>37</v>
      </c>
      <c r="G5996" t="s">
        <v>949</v>
      </c>
      <c r="H5996">
        <v>90.071654245368933</v>
      </c>
    </row>
    <row r="5997" spans="1:8" x14ac:dyDescent="0.25">
      <c r="A5997" t="s">
        <v>5180</v>
      </c>
      <c r="B5997" t="s">
        <v>38</v>
      </c>
      <c r="C5997" t="s">
        <v>13</v>
      </c>
      <c r="D5997">
        <v>2065</v>
      </c>
      <c r="E5997" t="s">
        <v>26</v>
      </c>
      <c r="F5997" t="s">
        <v>37</v>
      </c>
      <c r="G5997" t="s">
        <v>949</v>
      </c>
      <c r="H5997">
        <v>97.545650020389687</v>
      </c>
    </row>
    <row r="5998" spans="1:8" x14ac:dyDescent="0.25">
      <c r="A5998" t="s">
        <v>5181</v>
      </c>
      <c r="B5998" t="s">
        <v>38</v>
      </c>
      <c r="C5998" t="s">
        <v>13</v>
      </c>
      <c r="D5998">
        <v>2065</v>
      </c>
      <c r="E5998" t="s">
        <v>27</v>
      </c>
      <c r="F5998" t="s">
        <v>37</v>
      </c>
      <c r="G5998" t="s">
        <v>949</v>
      </c>
      <c r="H5998">
        <v>104.44398130411864</v>
      </c>
    </row>
    <row r="5999" spans="1:8" x14ac:dyDescent="0.25">
      <c r="A5999" t="s">
        <v>5182</v>
      </c>
      <c r="B5999" t="s">
        <v>38</v>
      </c>
      <c r="C5999" t="s">
        <v>13</v>
      </c>
      <c r="D5999">
        <v>2065</v>
      </c>
      <c r="E5999" t="s">
        <v>28</v>
      </c>
      <c r="F5999" t="s">
        <v>37</v>
      </c>
      <c r="G5999" t="s">
        <v>949</v>
      </c>
      <c r="H5999">
        <v>98.70589583282532</v>
      </c>
    </row>
    <row r="6000" spans="1:8" x14ac:dyDescent="0.25">
      <c r="A6000" t="s">
        <v>5183</v>
      </c>
      <c r="B6000" t="s">
        <v>38</v>
      </c>
      <c r="C6000" t="s">
        <v>13</v>
      </c>
      <c r="D6000">
        <v>2065</v>
      </c>
      <c r="E6000" t="s">
        <v>29</v>
      </c>
      <c r="F6000" t="s">
        <v>37</v>
      </c>
      <c r="G6000" t="s">
        <v>949</v>
      </c>
      <c r="H6000">
        <v>114.6256966468946</v>
      </c>
    </row>
    <row r="6001" spans="1:8" x14ac:dyDescent="0.25">
      <c r="A6001" t="s">
        <v>5184</v>
      </c>
      <c r="B6001" t="s">
        <v>38</v>
      </c>
      <c r="C6001" t="s">
        <v>13</v>
      </c>
      <c r="D6001">
        <v>2065</v>
      </c>
      <c r="E6001" t="s">
        <v>30</v>
      </c>
      <c r="F6001" t="s">
        <v>37</v>
      </c>
      <c r="G6001" t="s">
        <v>949</v>
      </c>
      <c r="H6001">
        <v>110.75165402490495</v>
      </c>
    </row>
    <row r="6002" spans="1:8" x14ac:dyDescent="0.25">
      <c r="A6002" t="s">
        <v>5185</v>
      </c>
      <c r="B6002" t="s">
        <v>38</v>
      </c>
      <c r="C6002" t="s">
        <v>13</v>
      </c>
      <c r="D6002">
        <v>2065</v>
      </c>
      <c r="E6002" t="s">
        <v>31</v>
      </c>
      <c r="F6002" t="s">
        <v>37</v>
      </c>
      <c r="G6002" t="s">
        <v>949</v>
      </c>
      <c r="H6002">
        <v>122.56325758590246</v>
      </c>
    </row>
    <row r="6003" spans="1:8" x14ac:dyDescent="0.25">
      <c r="A6003" t="s">
        <v>5186</v>
      </c>
      <c r="B6003" t="s">
        <v>38</v>
      </c>
      <c r="C6003" t="s">
        <v>13</v>
      </c>
      <c r="D6003">
        <v>2065</v>
      </c>
      <c r="E6003" t="s">
        <v>32</v>
      </c>
      <c r="F6003" t="s">
        <v>37</v>
      </c>
      <c r="G6003" t="s">
        <v>949</v>
      </c>
      <c r="H6003">
        <v>124.76609574372509</v>
      </c>
    </row>
    <row r="6004" spans="1:8" x14ac:dyDescent="0.25">
      <c r="A6004" t="s">
        <v>5187</v>
      </c>
      <c r="B6004" t="s">
        <v>38</v>
      </c>
      <c r="C6004" t="s">
        <v>13</v>
      </c>
      <c r="D6004">
        <v>2065</v>
      </c>
      <c r="E6004" t="s">
        <v>33</v>
      </c>
      <c r="F6004" t="s">
        <v>37</v>
      </c>
      <c r="G6004" t="s">
        <v>949</v>
      </c>
      <c r="H6004">
        <v>112.04758162600753</v>
      </c>
    </row>
    <row r="6005" spans="1:8" x14ac:dyDescent="0.25">
      <c r="A6005" t="s">
        <v>5188</v>
      </c>
      <c r="B6005" t="s">
        <v>38</v>
      </c>
      <c r="C6005" t="s">
        <v>13</v>
      </c>
      <c r="D6005">
        <v>2065</v>
      </c>
      <c r="E6005" t="s">
        <v>34</v>
      </c>
      <c r="F6005" t="s">
        <v>37</v>
      </c>
      <c r="G6005" t="s">
        <v>949</v>
      </c>
      <c r="H6005">
        <v>87.350283649344163</v>
      </c>
    </row>
    <row r="6006" spans="1:8" x14ac:dyDescent="0.25">
      <c r="A6006" t="s">
        <v>5189</v>
      </c>
      <c r="B6006" t="s">
        <v>38</v>
      </c>
      <c r="C6006" t="s">
        <v>13</v>
      </c>
      <c r="D6006">
        <v>2065</v>
      </c>
      <c r="E6006" t="s">
        <v>35</v>
      </c>
      <c r="F6006" t="s">
        <v>37</v>
      </c>
      <c r="G6006" t="s">
        <v>949</v>
      </c>
      <c r="H6006">
        <v>51.648648208858994</v>
      </c>
    </row>
    <row r="6007" spans="1:8" x14ac:dyDescent="0.25">
      <c r="A6007" t="s">
        <v>5190</v>
      </c>
      <c r="B6007" t="s">
        <v>38</v>
      </c>
      <c r="C6007" t="s">
        <v>13</v>
      </c>
      <c r="D6007">
        <v>2065</v>
      </c>
      <c r="E6007" t="s">
        <v>36</v>
      </c>
      <c r="F6007" t="s">
        <v>37</v>
      </c>
      <c r="G6007" t="s">
        <v>949</v>
      </c>
      <c r="H6007">
        <v>23.214141254942117</v>
      </c>
    </row>
    <row r="6008" spans="1:8" x14ac:dyDescent="0.25">
      <c r="A6008" t="s">
        <v>5191</v>
      </c>
      <c r="B6008" t="s">
        <v>12</v>
      </c>
      <c r="C6008" t="s">
        <v>13</v>
      </c>
      <c r="D6008">
        <v>2065</v>
      </c>
      <c r="E6008" t="s">
        <v>16</v>
      </c>
      <c r="F6008" t="s">
        <v>15</v>
      </c>
      <c r="G6008" t="s">
        <v>906</v>
      </c>
      <c r="H6008">
        <v>65.030189038994152</v>
      </c>
    </row>
    <row r="6009" spans="1:8" x14ac:dyDescent="0.25">
      <c r="A6009" t="s">
        <v>5192</v>
      </c>
      <c r="B6009" t="s">
        <v>12</v>
      </c>
      <c r="C6009" t="s">
        <v>13</v>
      </c>
      <c r="D6009">
        <v>2065</v>
      </c>
      <c r="E6009" t="s">
        <v>17</v>
      </c>
      <c r="F6009" t="s">
        <v>15</v>
      </c>
      <c r="G6009" t="s">
        <v>906</v>
      </c>
      <c r="H6009">
        <v>68.202737079442869</v>
      </c>
    </row>
    <row r="6010" spans="1:8" x14ac:dyDescent="0.25">
      <c r="A6010" t="s">
        <v>5193</v>
      </c>
      <c r="B6010" t="s">
        <v>12</v>
      </c>
      <c r="C6010" t="s">
        <v>13</v>
      </c>
      <c r="D6010">
        <v>2065</v>
      </c>
      <c r="E6010" t="s">
        <v>18</v>
      </c>
      <c r="F6010" t="s">
        <v>15</v>
      </c>
      <c r="G6010" t="s">
        <v>906</v>
      </c>
      <c r="H6010">
        <v>71.406494538125557</v>
      </c>
    </row>
    <row r="6011" spans="1:8" x14ac:dyDescent="0.25">
      <c r="A6011" t="s">
        <v>5194</v>
      </c>
      <c r="B6011" t="s">
        <v>12</v>
      </c>
      <c r="C6011" t="s">
        <v>13</v>
      </c>
      <c r="D6011">
        <v>2065</v>
      </c>
      <c r="E6011" t="s">
        <v>19</v>
      </c>
      <c r="F6011" t="s">
        <v>15</v>
      </c>
      <c r="G6011" t="s">
        <v>906</v>
      </c>
      <c r="H6011">
        <v>74.804174928427756</v>
      </c>
    </row>
    <row r="6012" spans="1:8" x14ac:dyDescent="0.25">
      <c r="A6012" t="s">
        <v>5195</v>
      </c>
      <c r="B6012" t="s">
        <v>12</v>
      </c>
      <c r="C6012" t="s">
        <v>13</v>
      </c>
      <c r="D6012">
        <v>2065</v>
      </c>
      <c r="E6012" t="s">
        <v>20</v>
      </c>
      <c r="F6012" t="s">
        <v>15</v>
      </c>
      <c r="G6012" t="s">
        <v>906</v>
      </c>
      <c r="H6012">
        <v>77.107597627540244</v>
      </c>
    </row>
    <row r="6013" spans="1:8" x14ac:dyDescent="0.25">
      <c r="A6013" t="s">
        <v>5196</v>
      </c>
      <c r="B6013" t="s">
        <v>12</v>
      </c>
      <c r="C6013" t="s">
        <v>13</v>
      </c>
      <c r="D6013">
        <v>2065</v>
      </c>
      <c r="E6013" t="s">
        <v>21</v>
      </c>
      <c r="F6013" t="s">
        <v>15</v>
      </c>
      <c r="G6013" t="s">
        <v>906</v>
      </c>
      <c r="H6013">
        <v>81.255702767014327</v>
      </c>
    </row>
    <row r="6014" spans="1:8" x14ac:dyDescent="0.25">
      <c r="A6014" t="s">
        <v>5197</v>
      </c>
      <c r="B6014" t="s">
        <v>12</v>
      </c>
      <c r="C6014" t="s">
        <v>13</v>
      </c>
      <c r="D6014">
        <v>2065</v>
      </c>
      <c r="E6014" t="s">
        <v>22</v>
      </c>
      <c r="F6014" t="s">
        <v>15</v>
      </c>
      <c r="G6014" t="s">
        <v>906</v>
      </c>
      <c r="H6014">
        <v>85.306973240465297</v>
      </c>
    </row>
    <row r="6015" spans="1:8" x14ac:dyDescent="0.25">
      <c r="A6015" t="s">
        <v>5198</v>
      </c>
      <c r="B6015" t="s">
        <v>12</v>
      </c>
      <c r="C6015" t="s">
        <v>13</v>
      </c>
      <c r="D6015">
        <v>2065</v>
      </c>
      <c r="E6015" t="s">
        <v>23</v>
      </c>
      <c r="F6015" t="s">
        <v>15</v>
      </c>
      <c r="G6015" t="s">
        <v>906</v>
      </c>
      <c r="H6015">
        <v>89.53677865277109</v>
      </c>
    </row>
    <row r="6016" spans="1:8" x14ac:dyDescent="0.25">
      <c r="A6016" t="s">
        <v>5199</v>
      </c>
      <c r="B6016" t="s">
        <v>12</v>
      </c>
      <c r="C6016" t="s">
        <v>13</v>
      </c>
      <c r="D6016">
        <v>2065</v>
      </c>
      <c r="E6016" t="s">
        <v>24</v>
      </c>
      <c r="F6016" t="s">
        <v>15</v>
      </c>
      <c r="G6016" t="s">
        <v>906</v>
      </c>
      <c r="H6016">
        <v>94.275759258056269</v>
      </c>
    </row>
    <row r="6017" spans="1:8" x14ac:dyDescent="0.25">
      <c r="A6017" t="s">
        <v>5200</v>
      </c>
      <c r="B6017" t="s">
        <v>12</v>
      </c>
      <c r="C6017" t="s">
        <v>13</v>
      </c>
      <c r="D6017">
        <v>2065</v>
      </c>
      <c r="E6017" t="s">
        <v>25</v>
      </c>
      <c r="F6017" t="s">
        <v>15</v>
      </c>
      <c r="G6017" t="s">
        <v>906</v>
      </c>
      <c r="H6017">
        <v>99.809588219640744</v>
      </c>
    </row>
    <row r="6018" spans="1:8" x14ac:dyDescent="0.25">
      <c r="A6018" t="s">
        <v>5201</v>
      </c>
      <c r="B6018" t="s">
        <v>12</v>
      </c>
      <c r="C6018" t="s">
        <v>13</v>
      </c>
      <c r="D6018">
        <v>2065</v>
      </c>
      <c r="E6018" t="s">
        <v>26</v>
      </c>
      <c r="F6018" t="s">
        <v>15</v>
      </c>
      <c r="G6018" t="s">
        <v>906</v>
      </c>
      <c r="H6018">
        <v>103.16400082836822</v>
      </c>
    </row>
    <row r="6019" spans="1:8" x14ac:dyDescent="0.25">
      <c r="A6019" t="s">
        <v>5202</v>
      </c>
      <c r="B6019" t="s">
        <v>12</v>
      </c>
      <c r="C6019" t="s">
        <v>13</v>
      </c>
      <c r="D6019">
        <v>2065</v>
      </c>
      <c r="E6019" t="s">
        <v>27</v>
      </c>
      <c r="F6019" t="s">
        <v>15</v>
      </c>
      <c r="G6019" t="s">
        <v>906</v>
      </c>
      <c r="H6019">
        <v>108.90607746009449</v>
      </c>
    </row>
    <row r="6020" spans="1:8" x14ac:dyDescent="0.25">
      <c r="A6020" t="s">
        <v>5203</v>
      </c>
      <c r="B6020" t="s">
        <v>12</v>
      </c>
      <c r="C6020" t="s">
        <v>13</v>
      </c>
      <c r="D6020">
        <v>2065</v>
      </c>
      <c r="E6020" t="s">
        <v>28</v>
      </c>
      <c r="F6020" t="s">
        <v>15</v>
      </c>
      <c r="G6020" t="s">
        <v>906</v>
      </c>
      <c r="H6020">
        <v>99.450559762055278</v>
      </c>
    </row>
    <row r="6021" spans="1:8" x14ac:dyDescent="0.25">
      <c r="A6021" t="s">
        <v>5204</v>
      </c>
      <c r="B6021" t="s">
        <v>12</v>
      </c>
      <c r="C6021" t="s">
        <v>13</v>
      </c>
      <c r="D6021">
        <v>2065</v>
      </c>
      <c r="E6021" t="s">
        <v>29</v>
      </c>
      <c r="F6021" t="s">
        <v>15</v>
      </c>
      <c r="G6021" t="s">
        <v>906</v>
      </c>
      <c r="H6021">
        <v>109.93980620029876</v>
      </c>
    </row>
    <row r="6022" spans="1:8" x14ac:dyDescent="0.25">
      <c r="A6022" t="s">
        <v>5205</v>
      </c>
      <c r="B6022" t="s">
        <v>12</v>
      </c>
      <c r="C6022" t="s">
        <v>13</v>
      </c>
      <c r="D6022">
        <v>2065</v>
      </c>
      <c r="E6022" t="s">
        <v>30</v>
      </c>
      <c r="F6022" t="s">
        <v>15</v>
      </c>
      <c r="G6022" t="s">
        <v>906</v>
      </c>
      <c r="H6022">
        <v>98.534090241346902</v>
      </c>
    </row>
    <row r="6023" spans="1:8" x14ac:dyDescent="0.25">
      <c r="A6023" t="s">
        <v>5206</v>
      </c>
      <c r="B6023" t="s">
        <v>12</v>
      </c>
      <c r="C6023" t="s">
        <v>13</v>
      </c>
      <c r="D6023">
        <v>2065</v>
      </c>
      <c r="E6023" t="s">
        <v>31</v>
      </c>
      <c r="F6023" t="s">
        <v>15</v>
      </c>
      <c r="G6023" t="s">
        <v>906</v>
      </c>
      <c r="H6023">
        <v>99.109603290546275</v>
      </c>
    </row>
    <row r="6024" spans="1:8" x14ac:dyDescent="0.25">
      <c r="A6024" t="s">
        <v>5207</v>
      </c>
      <c r="B6024" t="s">
        <v>12</v>
      </c>
      <c r="C6024" t="s">
        <v>13</v>
      </c>
      <c r="D6024">
        <v>2065</v>
      </c>
      <c r="E6024" t="s">
        <v>32</v>
      </c>
      <c r="F6024" t="s">
        <v>15</v>
      </c>
      <c r="G6024" t="s">
        <v>906</v>
      </c>
      <c r="H6024">
        <v>87.020769498946407</v>
      </c>
    </row>
    <row r="6025" spans="1:8" x14ac:dyDescent="0.25">
      <c r="A6025" t="s">
        <v>5208</v>
      </c>
      <c r="B6025" t="s">
        <v>12</v>
      </c>
      <c r="C6025" t="s">
        <v>13</v>
      </c>
      <c r="D6025">
        <v>2065</v>
      </c>
      <c r="E6025" t="s">
        <v>33</v>
      </c>
      <c r="F6025" t="s">
        <v>15</v>
      </c>
      <c r="G6025" t="s">
        <v>906</v>
      </c>
      <c r="H6025">
        <v>60.201409585729699</v>
      </c>
    </row>
    <row r="6026" spans="1:8" x14ac:dyDescent="0.25">
      <c r="A6026" t="s">
        <v>5209</v>
      </c>
      <c r="B6026" t="s">
        <v>12</v>
      </c>
      <c r="C6026" t="s">
        <v>13</v>
      </c>
      <c r="D6026">
        <v>2065</v>
      </c>
      <c r="E6026" t="s">
        <v>34</v>
      </c>
      <c r="F6026" t="s">
        <v>15</v>
      </c>
      <c r="G6026" t="s">
        <v>906</v>
      </c>
      <c r="H6026">
        <v>31.0033834540675</v>
      </c>
    </row>
    <row r="6027" spans="1:8" x14ac:dyDescent="0.25">
      <c r="A6027" t="s">
        <v>5210</v>
      </c>
      <c r="B6027" t="s">
        <v>12</v>
      </c>
      <c r="C6027" t="s">
        <v>13</v>
      </c>
      <c r="D6027">
        <v>2065</v>
      </c>
      <c r="E6027" t="s">
        <v>35</v>
      </c>
      <c r="F6027" t="s">
        <v>15</v>
      </c>
      <c r="G6027" t="s">
        <v>906</v>
      </c>
      <c r="H6027">
        <v>10.070967508598505</v>
      </c>
    </row>
    <row r="6028" spans="1:8" x14ac:dyDescent="0.25">
      <c r="A6028" t="s">
        <v>5211</v>
      </c>
      <c r="B6028" t="s">
        <v>12</v>
      </c>
      <c r="C6028" t="s">
        <v>13</v>
      </c>
      <c r="D6028">
        <v>2065</v>
      </c>
      <c r="E6028" t="s">
        <v>36</v>
      </c>
      <c r="F6028" t="s">
        <v>15</v>
      </c>
      <c r="G6028" t="s">
        <v>906</v>
      </c>
      <c r="H6028">
        <v>2.0684159985821955</v>
      </c>
    </row>
    <row r="6029" spans="1:8" x14ac:dyDescent="0.25">
      <c r="A6029" t="s">
        <v>5212</v>
      </c>
      <c r="B6029" t="s">
        <v>12</v>
      </c>
      <c r="C6029" t="s">
        <v>13</v>
      </c>
      <c r="D6029">
        <v>2065</v>
      </c>
      <c r="E6029" t="s">
        <v>16</v>
      </c>
      <c r="F6029" t="s">
        <v>37</v>
      </c>
      <c r="G6029" t="s">
        <v>906</v>
      </c>
      <c r="H6029">
        <v>61.441319289480056</v>
      </c>
    </row>
    <row r="6030" spans="1:8" x14ac:dyDescent="0.25">
      <c r="A6030" t="s">
        <v>5213</v>
      </c>
      <c r="B6030" t="s">
        <v>12</v>
      </c>
      <c r="C6030" t="s">
        <v>13</v>
      </c>
      <c r="D6030">
        <v>2065</v>
      </c>
      <c r="E6030" t="s">
        <v>17</v>
      </c>
      <c r="F6030" t="s">
        <v>37</v>
      </c>
      <c r="G6030" t="s">
        <v>906</v>
      </c>
      <c r="H6030">
        <v>64.295729517869162</v>
      </c>
    </row>
    <row r="6031" spans="1:8" x14ac:dyDescent="0.25">
      <c r="A6031" t="s">
        <v>5214</v>
      </c>
      <c r="B6031" t="s">
        <v>12</v>
      </c>
      <c r="C6031" t="s">
        <v>13</v>
      </c>
      <c r="D6031">
        <v>2065</v>
      </c>
      <c r="E6031" t="s">
        <v>18</v>
      </c>
      <c r="F6031" t="s">
        <v>37</v>
      </c>
      <c r="G6031" t="s">
        <v>906</v>
      </c>
      <c r="H6031">
        <v>67.051782852107451</v>
      </c>
    </row>
    <row r="6032" spans="1:8" x14ac:dyDescent="0.25">
      <c r="A6032" t="s">
        <v>5215</v>
      </c>
      <c r="B6032" t="s">
        <v>12</v>
      </c>
      <c r="C6032" t="s">
        <v>13</v>
      </c>
      <c r="D6032">
        <v>2065</v>
      </c>
      <c r="E6032" t="s">
        <v>19</v>
      </c>
      <c r="F6032" t="s">
        <v>37</v>
      </c>
      <c r="G6032" t="s">
        <v>906</v>
      </c>
      <c r="H6032">
        <v>69.997334838139395</v>
      </c>
    </row>
    <row r="6033" spans="1:8" x14ac:dyDescent="0.25">
      <c r="A6033" t="s">
        <v>5216</v>
      </c>
      <c r="B6033" t="s">
        <v>12</v>
      </c>
      <c r="C6033" t="s">
        <v>13</v>
      </c>
      <c r="D6033">
        <v>2065</v>
      </c>
      <c r="E6033" t="s">
        <v>20</v>
      </c>
      <c r="F6033" t="s">
        <v>37</v>
      </c>
      <c r="G6033" t="s">
        <v>906</v>
      </c>
      <c r="H6033">
        <v>72.130119601866824</v>
      </c>
    </row>
    <row r="6034" spans="1:8" x14ac:dyDescent="0.25">
      <c r="A6034" t="s">
        <v>5217</v>
      </c>
      <c r="B6034" t="s">
        <v>12</v>
      </c>
      <c r="C6034" t="s">
        <v>13</v>
      </c>
      <c r="D6034">
        <v>2065</v>
      </c>
      <c r="E6034" t="s">
        <v>21</v>
      </c>
      <c r="F6034" t="s">
        <v>37</v>
      </c>
      <c r="G6034" t="s">
        <v>906</v>
      </c>
      <c r="H6034">
        <v>75.520196807087373</v>
      </c>
    </row>
    <row r="6035" spans="1:8" x14ac:dyDescent="0.25">
      <c r="A6035" t="s">
        <v>5218</v>
      </c>
      <c r="B6035" t="s">
        <v>12</v>
      </c>
      <c r="C6035" t="s">
        <v>13</v>
      </c>
      <c r="D6035">
        <v>2065</v>
      </c>
      <c r="E6035" t="s">
        <v>22</v>
      </c>
      <c r="F6035" t="s">
        <v>37</v>
      </c>
      <c r="G6035" t="s">
        <v>906</v>
      </c>
      <c r="H6035">
        <v>78.44199012934034</v>
      </c>
    </row>
    <row r="6036" spans="1:8" x14ac:dyDescent="0.25">
      <c r="A6036" t="s">
        <v>5219</v>
      </c>
      <c r="B6036" t="s">
        <v>12</v>
      </c>
      <c r="C6036" t="s">
        <v>13</v>
      </c>
      <c r="D6036">
        <v>2065</v>
      </c>
      <c r="E6036" t="s">
        <v>23</v>
      </c>
      <c r="F6036" t="s">
        <v>37</v>
      </c>
      <c r="G6036" t="s">
        <v>906</v>
      </c>
      <c r="H6036">
        <v>81.984472985006533</v>
      </c>
    </row>
    <row r="6037" spans="1:8" x14ac:dyDescent="0.25">
      <c r="A6037" t="s">
        <v>5220</v>
      </c>
      <c r="B6037" t="s">
        <v>12</v>
      </c>
      <c r="C6037" t="s">
        <v>13</v>
      </c>
      <c r="D6037">
        <v>2065</v>
      </c>
      <c r="E6037" t="s">
        <v>24</v>
      </c>
      <c r="F6037" t="s">
        <v>37</v>
      </c>
      <c r="G6037" t="s">
        <v>906</v>
      </c>
      <c r="H6037">
        <v>86.198674975649951</v>
      </c>
    </row>
    <row r="6038" spans="1:8" x14ac:dyDescent="0.25">
      <c r="A6038" t="s">
        <v>5221</v>
      </c>
      <c r="B6038" t="s">
        <v>12</v>
      </c>
      <c r="C6038" t="s">
        <v>13</v>
      </c>
      <c r="D6038">
        <v>2065</v>
      </c>
      <c r="E6038" t="s">
        <v>25</v>
      </c>
      <c r="F6038" t="s">
        <v>37</v>
      </c>
      <c r="G6038" t="s">
        <v>906</v>
      </c>
      <c r="H6038">
        <v>91.175264988198236</v>
      </c>
    </row>
    <row r="6039" spans="1:8" x14ac:dyDescent="0.25">
      <c r="A6039" t="s">
        <v>5222</v>
      </c>
      <c r="B6039" t="s">
        <v>12</v>
      </c>
      <c r="C6039" t="s">
        <v>13</v>
      </c>
      <c r="D6039">
        <v>2065</v>
      </c>
      <c r="E6039" t="s">
        <v>26</v>
      </c>
      <c r="F6039" t="s">
        <v>37</v>
      </c>
      <c r="G6039" t="s">
        <v>906</v>
      </c>
      <c r="H6039">
        <v>93.99857649643009</v>
      </c>
    </row>
    <row r="6040" spans="1:8" x14ac:dyDescent="0.25">
      <c r="A6040" t="s">
        <v>5223</v>
      </c>
      <c r="B6040" t="s">
        <v>12</v>
      </c>
      <c r="C6040" t="s">
        <v>13</v>
      </c>
      <c r="D6040">
        <v>2065</v>
      </c>
      <c r="E6040" t="s">
        <v>27</v>
      </c>
      <c r="F6040" t="s">
        <v>37</v>
      </c>
      <c r="G6040" t="s">
        <v>906</v>
      </c>
      <c r="H6040">
        <v>99.783099170690051</v>
      </c>
    </row>
    <row r="6041" spans="1:8" x14ac:dyDescent="0.25">
      <c r="A6041" t="s">
        <v>5224</v>
      </c>
      <c r="B6041" t="s">
        <v>12</v>
      </c>
      <c r="C6041" t="s">
        <v>13</v>
      </c>
      <c r="D6041">
        <v>2065</v>
      </c>
      <c r="E6041" t="s">
        <v>28</v>
      </c>
      <c r="F6041" t="s">
        <v>37</v>
      </c>
      <c r="G6041" t="s">
        <v>906</v>
      </c>
      <c r="H6041">
        <v>92.766313502511665</v>
      </c>
    </row>
    <row r="6042" spans="1:8" x14ac:dyDescent="0.25">
      <c r="A6042" t="s">
        <v>5225</v>
      </c>
      <c r="B6042" t="s">
        <v>12</v>
      </c>
      <c r="C6042" t="s">
        <v>13</v>
      </c>
      <c r="D6042">
        <v>2065</v>
      </c>
      <c r="E6042" t="s">
        <v>29</v>
      </c>
      <c r="F6042" t="s">
        <v>37</v>
      </c>
      <c r="G6042" t="s">
        <v>906</v>
      </c>
      <c r="H6042">
        <v>105.82843963267804</v>
      </c>
    </row>
    <row r="6043" spans="1:8" x14ac:dyDescent="0.25">
      <c r="A6043" t="s">
        <v>5226</v>
      </c>
      <c r="B6043" t="s">
        <v>12</v>
      </c>
      <c r="C6043" t="s">
        <v>13</v>
      </c>
      <c r="D6043">
        <v>2065</v>
      </c>
      <c r="E6043" t="s">
        <v>30</v>
      </c>
      <c r="F6043" t="s">
        <v>37</v>
      </c>
      <c r="G6043" t="s">
        <v>906</v>
      </c>
      <c r="H6043">
        <v>99.107558971912695</v>
      </c>
    </row>
    <row r="6044" spans="1:8" x14ac:dyDescent="0.25">
      <c r="A6044" t="s">
        <v>5227</v>
      </c>
      <c r="B6044" t="s">
        <v>12</v>
      </c>
      <c r="C6044" t="s">
        <v>13</v>
      </c>
      <c r="D6044">
        <v>2065</v>
      </c>
      <c r="E6044" t="s">
        <v>31</v>
      </c>
      <c r="F6044" t="s">
        <v>37</v>
      </c>
      <c r="G6044" t="s">
        <v>906</v>
      </c>
      <c r="H6044">
        <v>107.23976700069903</v>
      </c>
    </row>
    <row r="6045" spans="1:8" x14ac:dyDescent="0.25">
      <c r="A6045" t="s">
        <v>5228</v>
      </c>
      <c r="B6045" t="s">
        <v>12</v>
      </c>
      <c r="C6045" t="s">
        <v>13</v>
      </c>
      <c r="D6045">
        <v>2065</v>
      </c>
      <c r="E6045" t="s">
        <v>32</v>
      </c>
      <c r="F6045" t="s">
        <v>37</v>
      </c>
      <c r="G6045" t="s">
        <v>906</v>
      </c>
      <c r="H6045">
        <v>106.26070012939043</v>
      </c>
    </row>
    <row r="6046" spans="1:8" x14ac:dyDescent="0.25">
      <c r="A6046" t="s">
        <v>5229</v>
      </c>
      <c r="B6046" t="s">
        <v>12</v>
      </c>
      <c r="C6046" t="s">
        <v>13</v>
      </c>
      <c r="D6046">
        <v>2065</v>
      </c>
      <c r="E6046" t="s">
        <v>33</v>
      </c>
      <c r="F6046" t="s">
        <v>37</v>
      </c>
      <c r="G6046" t="s">
        <v>906</v>
      </c>
      <c r="H6046">
        <v>89.169438313389293</v>
      </c>
    </row>
    <row r="6047" spans="1:8" x14ac:dyDescent="0.25">
      <c r="A6047" t="s">
        <v>5230</v>
      </c>
      <c r="B6047" t="s">
        <v>12</v>
      </c>
      <c r="C6047" t="s">
        <v>13</v>
      </c>
      <c r="D6047">
        <v>2065</v>
      </c>
      <c r="E6047" t="s">
        <v>34</v>
      </c>
      <c r="F6047" t="s">
        <v>37</v>
      </c>
      <c r="G6047" t="s">
        <v>906</v>
      </c>
      <c r="H6047">
        <v>61.261367181091018</v>
      </c>
    </row>
    <row r="6048" spans="1:8" x14ac:dyDescent="0.25">
      <c r="A6048" t="s">
        <v>5231</v>
      </c>
      <c r="B6048" t="s">
        <v>12</v>
      </c>
      <c r="C6048" t="s">
        <v>13</v>
      </c>
      <c r="D6048">
        <v>2065</v>
      </c>
      <c r="E6048" t="s">
        <v>35</v>
      </c>
      <c r="F6048" t="s">
        <v>37</v>
      </c>
      <c r="G6048" t="s">
        <v>906</v>
      </c>
      <c r="H6048">
        <v>30.037160575846922</v>
      </c>
    </row>
    <row r="6049" spans="1:8" x14ac:dyDescent="0.25">
      <c r="A6049" t="s">
        <v>5232</v>
      </c>
      <c r="B6049" t="s">
        <v>12</v>
      </c>
      <c r="C6049" t="s">
        <v>13</v>
      </c>
      <c r="D6049">
        <v>2065</v>
      </c>
      <c r="E6049" t="s">
        <v>36</v>
      </c>
      <c r="F6049" t="s">
        <v>37</v>
      </c>
      <c r="G6049" t="s">
        <v>906</v>
      </c>
      <c r="H6049">
        <v>10.628655991473254</v>
      </c>
    </row>
    <row r="6050" spans="1:8" x14ac:dyDescent="0.25">
      <c r="A6050" t="s">
        <v>5233</v>
      </c>
      <c r="B6050" t="s">
        <v>12</v>
      </c>
      <c r="C6050" t="s">
        <v>13</v>
      </c>
      <c r="D6050">
        <v>2065</v>
      </c>
      <c r="E6050" t="s">
        <v>16</v>
      </c>
      <c r="F6050" t="s">
        <v>15</v>
      </c>
      <c r="G6050" t="s">
        <v>949</v>
      </c>
      <c r="H6050">
        <v>65.352947885204713</v>
      </c>
    </row>
    <row r="6051" spans="1:8" x14ac:dyDescent="0.25">
      <c r="A6051" t="s">
        <v>5234</v>
      </c>
      <c r="B6051" t="s">
        <v>12</v>
      </c>
      <c r="C6051" t="s">
        <v>13</v>
      </c>
      <c r="D6051">
        <v>2065</v>
      </c>
      <c r="E6051" t="s">
        <v>17</v>
      </c>
      <c r="F6051" t="s">
        <v>15</v>
      </c>
      <c r="G6051" t="s">
        <v>949</v>
      </c>
      <c r="H6051">
        <v>68.700843476205847</v>
      </c>
    </row>
    <row r="6052" spans="1:8" x14ac:dyDescent="0.25">
      <c r="A6052" t="s">
        <v>5235</v>
      </c>
      <c r="B6052" t="s">
        <v>12</v>
      </c>
      <c r="C6052" t="s">
        <v>13</v>
      </c>
      <c r="D6052">
        <v>2065</v>
      </c>
      <c r="E6052" t="s">
        <v>18</v>
      </c>
      <c r="F6052" t="s">
        <v>15</v>
      </c>
      <c r="G6052" t="s">
        <v>949</v>
      </c>
      <c r="H6052">
        <v>72.263863697569377</v>
      </c>
    </row>
    <row r="6053" spans="1:8" x14ac:dyDescent="0.25">
      <c r="A6053" t="s">
        <v>5236</v>
      </c>
      <c r="B6053" t="s">
        <v>12</v>
      </c>
      <c r="C6053" t="s">
        <v>13</v>
      </c>
      <c r="D6053">
        <v>2065</v>
      </c>
      <c r="E6053" t="s">
        <v>19</v>
      </c>
      <c r="F6053" t="s">
        <v>15</v>
      </c>
      <c r="G6053" t="s">
        <v>949</v>
      </c>
      <c r="H6053">
        <v>76.179112000149189</v>
      </c>
    </row>
    <row r="6054" spans="1:8" x14ac:dyDescent="0.25">
      <c r="A6054" t="s">
        <v>5237</v>
      </c>
      <c r="B6054" t="s">
        <v>12</v>
      </c>
      <c r="C6054" t="s">
        <v>13</v>
      </c>
      <c r="D6054">
        <v>2065</v>
      </c>
      <c r="E6054" t="s">
        <v>20</v>
      </c>
      <c r="F6054" t="s">
        <v>15</v>
      </c>
      <c r="G6054" t="s">
        <v>949</v>
      </c>
      <c r="H6054">
        <v>77.980225241677033</v>
      </c>
    </row>
    <row r="6055" spans="1:8" x14ac:dyDescent="0.25">
      <c r="A6055" t="s">
        <v>5238</v>
      </c>
      <c r="B6055" t="s">
        <v>12</v>
      </c>
      <c r="C6055" t="s">
        <v>13</v>
      </c>
      <c r="D6055">
        <v>2065</v>
      </c>
      <c r="E6055" t="s">
        <v>21</v>
      </c>
      <c r="F6055" t="s">
        <v>15</v>
      </c>
      <c r="G6055" t="s">
        <v>949</v>
      </c>
      <c r="H6055">
        <v>80.201810748132345</v>
      </c>
    </row>
    <row r="6056" spans="1:8" x14ac:dyDescent="0.25">
      <c r="A6056" t="s">
        <v>5239</v>
      </c>
      <c r="B6056" t="s">
        <v>12</v>
      </c>
      <c r="C6056" t="s">
        <v>13</v>
      </c>
      <c r="D6056">
        <v>2065</v>
      </c>
      <c r="E6056" t="s">
        <v>22</v>
      </c>
      <c r="F6056" t="s">
        <v>15</v>
      </c>
      <c r="G6056" t="s">
        <v>949</v>
      </c>
      <c r="H6056">
        <v>83.016360224170455</v>
      </c>
    </row>
    <row r="6057" spans="1:8" x14ac:dyDescent="0.25">
      <c r="A6057" t="s">
        <v>5240</v>
      </c>
      <c r="B6057" t="s">
        <v>12</v>
      </c>
      <c r="C6057" t="s">
        <v>13</v>
      </c>
      <c r="D6057">
        <v>2065</v>
      </c>
      <c r="E6057" t="s">
        <v>23</v>
      </c>
      <c r="F6057" t="s">
        <v>15</v>
      </c>
      <c r="G6057" t="s">
        <v>949</v>
      </c>
      <c r="H6057">
        <v>87.277992941031144</v>
      </c>
    </row>
    <row r="6058" spans="1:8" x14ac:dyDescent="0.25">
      <c r="A6058" t="s">
        <v>5241</v>
      </c>
      <c r="B6058" t="s">
        <v>12</v>
      </c>
      <c r="C6058" t="s">
        <v>13</v>
      </c>
      <c r="D6058">
        <v>2065</v>
      </c>
      <c r="E6058" t="s">
        <v>24</v>
      </c>
      <c r="F6058" t="s">
        <v>15</v>
      </c>
      <c r="G6058" t="s">
        <v>949</v>
      </c>
      <c r="H6058">
        <v>92.437431182167302</v>
      </c>
    </row>
    <row r="6059" spans="1:8" x14ac:dyDescent="0.25">
      <c r="A6059" t="s">
        <v>5242</v>
      </c>
      <c r="B6059" t="s">
        <v>12</v>
      </c>
      <c r="C6059" t="s">
        <v>13</v>
      </c>
      <c r="D6059">
        <v>2065</v>
      </c>
      <c r="E6059" t="s">
        <v>25</v>
      </c>
      <c r="F6059" t="s">
        <v>15</v>
      </c>
      <c r="G6059" t="s">
        <v>949</v>
      </c>
      <c r="H6059">
        <v>98.227059410663202</v>
      </c>
    </row>
    <row r="6060" spans="1:8" x14ac:dyDescent="0.25">
      <c r="A6060" t="s">
        <v>5243</v>
      </c>
      <c r="B6060" t="s">
        <v>12</v>
      </c>
      <c r="C6060" t="s">
        <v>13</v>
      </c>
      <c r="D6060">
        <v>2065</v>
      </c>
      <c r="E6060" t="s">
        <v>26</v>
      </c>
      <c r="F6060" t="s">
        <v>15</v>
      </c>
      <c r="G6060" t="s">
        <v>949</v>
      </c>
      <c r="H6060">
        <v>101.4471209302082</v>
      </c>
    </row>
    <row r="6061" spans="1:8" x14ac:dyDescent="0.25">
      <c r="A6061" t="s">
        <v>5244</v>
      </c>
      <c r="B6061" t="s">
        <v>12</v>
      </c>
      <c r="C6061" t="s">
        <v>13</v>
      </c>
      <c r="D6061">
        <v>2065</v>
      </c>
      <c r="E6061" t="s">
        <v>27</v>
      </c>
      <c r="F6061" t="s">
        <v>15</v>
      </c>
      <c r="G6061" t="s">
        <v>949</v>
      </c>
      <c r="H6061">
        <v>107.52188371353586</v>
      </c>
    </row>
    <row r="6062" spans="1:8" x14ac:dyDescent="0.25">
      <c r="A6062" t="s">
        <v>5245</v>
      </c>
      <c r="B6062" t="s">
        <v>12</v>
      </c>
      <c r="C6062" t="s">
        <v>13</v>
      </c>
      <c r="D6062">
        <v>2065</v>
      </c>
      <c r="E6062" t="s">
        <v>28</v>
      </c>
      <c r="F6062" t="s">
        <v>15</v>
      </c>
      <c r="G6062" t="s">
        <v>949</v>
      </c>
      <c r="H6062">
        <v>99.320479545295399</v>
      </c>
    </row>
    <row r="6063" spans="1:8" x14ac:dyDescent="0.25">
      <c r="A6063" t="s">
        <v>5246</v>
      </c>
      <c r="B6063" t="s">
        <v>12</v>
      </c>
      <c r="C6063" t="s">
        <v>13</v>
      </c>
      <c r="D6063">
        <v>2065</v>
      </c>
      <c r="E6063" t="s">
        <v>29</v>
      </c>
      <c r="F6063" t="s">
        <v>15</v>
      </c>
      <c r="G6063" t="s">
        <v>949</v>
      </c>
      <c r="H6063">
        <v>111.44142921400919</v>
      </c>
    </row>
    <row r="6064" spans="1:8" x14ac:dyDescent="0.25">
      <c r="A6064" t="s">
        <v>5247</v>
      </c>
      <c r="B6064" t="s">
        <v>12</v>
      </c>
      <c r="C6064" t="s">
        <v>13</v>
      </c>
      <c r="D6064">
        <v>2065</v>
      </c>
      <c r="E6064" t="s">
        <v>30</v>
      </c>
      <c r="F6064" t="s">
        <v>15</v>
      </c>
      <c r="G6064" t="s">
        <v>949</v>
      </c>
      <c r="H6064">
        <v>101.2710482439831</v>
      </c>
    </row>
    <row r="6065" spans="1:8" x14ac:dyDescent="0.25">
      <c r="A6065" t="s">
        <v>5248</v>
      </c>
      <c r="B6065" t="s">
        <v>12</v>
      </c>
      <c r="C6065" t="s">
        <v>13</v>
      </c>
      <c r="D6065">
        <v>2065</v>
      </c>
      <c r="E6065" t="s">
        <v>31</v>
      </c>
      <c r="F6065" t="s">
        <v>15</v>
      </c>
      <c r="G6065" t="s">
        <v>949</v>
      </c>
      <c r="H6065">
        <v>101.97516151277233</v>
      </c>
    </row>
    <row r="6066" spans="1:8" x14ac:dyDescent="0.25">
      <c r="A6066" t="s">
        <v>5249</v>
      </c>
      <c r="B6066" t="s">
        <v>12</v>
      </c>
      <c r="C6066" t="s">
        <v>13</v>
      </c>
      <c r="D6066">
        <v>2065</v>
      </c>
      <c r="E6066" t="s">
        <v>32</v>
      </c>
      <c r="F6066" t="s">
        <v>15</v>
      </c>
      <c r="G6066" t="s">
        <v>949</v>
      </c>
      <c r="H6066">
        <v>88.730078414404446</v>
      </c>
    </row>
    <row r="6067" spans="1:8" x14ac:dyDescent="0.25">
      <c r="A6067" t="s">
        <v>5250</v>
      </c>
      <c r="B6067" t="s">
        <v>12</v>
      </c>
      <c r="C6067" t="s">
        <v>13</v>
      </c>
      <c r="D6067">
        <v>2065</v>
      </c>
      <c r="E6067" t="s">
        <v>33</v>
      </c>
      <c r="F6067" t="s">
        <v>15</v>
      </c>
      <c r="G6067" t="s">
        <v>949</v>
      </c>
      <c r="H6067">
        <v>61.050843825559433</v>
      </c>
    </row>
    <row r="6068" spans="1:8" x14ac:dyDescent="0.25">
      <c r="A6068" t="s">
        <v>5251</v>
      </c>
      <c r="B6068" t="s">
        <v>12</v>
      </c>
      <c r="C6068" t="s">
        <v>13</v>
      </c>
      <c r="D6068">
        <v>2065</v>
      </c>
      <c r="E6068" t="s">
        <v>34</v>
      </c>
      <c r="F6068" t="s">
        <v>15</v>
      </c>
      <c r="G6068" t="s">
        <v>949</v>
      </c>
      <c r="H6068">
        <v>31.280560158881951</v>
      </c>
    </row>
    <row r="6069" spans="1:8" x14ac:dyDescent="0.25">
      <c r="A6069" t="s">
        <v>5252</v>
      </c>
      <c r="B6069" t="s">
        <v>12</v>
      </c>
      <c r="C6069" t="s">
        <v>13</v>
      </c>
      <c r="D6069">
        <v>2065</v>
      </c>
      <c r="E6069" t="s">
        <v>35</v>
      </c>
      <c r="F6069" t="s">
        <v>15</v>
      </c>
      <c r="G6069" t="s">
        <v>949</v>
      </c>
      <c r="H6069">
        <v>10.129856956727505</v>
      </c>
    </row>
    <row r="6070" spans="1:8" x14ac:dyDescent="0.25">
      <c r="A6070" t="s">
        <v>5253</v>
      </c>
      <c r="B6070" t="s">
        <v>12</v>
      </c>
      <c r="C6070" t="s">
        <v>13</v>
      </c>
      <c r="D6070">
        <v>2065</v>
      </c>
      <c r="E6070" t="s">
        <v>36</v>
      </c>
      <c r="F6070" t="s">
        <v>15</v>
      </c>
      <c r="G6070" t="s">
        <v>949</v>
      </c>
      <c r="H6070">
        <v>2.076782051885806</v>
      </c>
    </row>
    <row r="6071" spans="1:8" x14ac:dyDescent="0.25">
      <c r="A6071" t="s">
        <v>5254</v>
      </c>
      <c r="B6071" t="s">
        <v>12</v>
      </c>
      <c r="C6071" t="s">
        <v>13</v>
      </c>
      <c r="D6071">
        <v>2065</v>
      </c>
      <c r="E6071" t="s">
        <v>16</v>
      </c>
      <c r="F6071" t="s">
        <v>37</v>
      </c>
      <c r="G6071" t="s">
        <v>949</v>
      </c>
      <c r="H6071">
        <v>61.715501698982415</v>
      </c>
    </row>
    <row r="6072" spans="1:8" x14ac:dyDescent="0.25">
      <c r="A6072" t="s">
        <v>5255</v>
      </c>
      <c r="B6072" t="s">
        <v>12</v>
      </c>
      <c r="C6072" t="s">
        <v>13</v>
      </c>
      <c r="D6072">
        <v>2065</v>
      </c>
      <c r="E6072" t="s">
        <v>17</v>
      </c>
      <c r="F6072" t="s">
        <v>37</v>
      </c>
      <c r="G6072" t="s">
        <v>949</v>
      </c>
      <c r="H6072">
        <v>64.877058487474613</v>
      </c>
    </row>
    <row r="6073" spans="1:8" x14ac:dyDescent="0.25">
      <c r="A6073" t="s">
        <v>5256</v>
      </c>
      <c r="B6073" t="s">
        <v>12</v>
      </c>
      <c r="C6073" t="s">
        <v>13</v>
      </c>
      <c r="D6073">
        <v>2065</v>
      </c>
      <c r="E6073" t="s">
        <v>18</v>
      </c>
      <c r="F6073" t="s">
        <v>37</v>
      </c>
      <c r="G6073" t="s">
        <v>949</v>
      </c>
      <c r="H6073">
        <v>68.24176639493308</v>
      </c>
    </row>
    <row r="6074" spans="1:8" x14ac:dyDescent="0.25">
      <c r="A6074" t="s">
        <v>5257</v>
      </c>
      <c r="B6074" t="s">
        <v>12</v>
      </c>
      <c r="C6074" t="s">
        <v>13</v>
      </c>
      <c r="D6074">
        <v>2065</v>
      </c>
      <c r="E6074" t="s">
        <v>19</v>
      </c>
      <c r="F6074" t="s">
        <v>37</v>
      </c>
      <c r="G6074" t="s">
        <v>949</v>
      </c>
      <c r="H6074">
        <v>71.867086792593568</v>
      </c>
    </row>
    <row r="6075" spans="1:8" x14ac:dyDescent="0.25">
      <c r="A6075" t="s">
        <v>5258</v>
      </c>
      <c r="B6075" t="s">
        <v>12</v>
      </c>
      <c r="C6075" t="s">
        <v>13</v>
      </c>
      <c r="D6075">
        <v>2065</v>
      </c>
      <c r="E6075" t="s">
        <v>20</v>
      </c>
      <c r="F6075" t="s">
        <v>37</v>
      </c>
      <c r="G6075" t="s">
        <v>949</v>
      </c>
      <c r="H6075">
        <v>73.787391112950118</v>
      </c>
    </row>
    <row r="6076" spans="1:8" x14ac:dyDescent="0.25">
      <c r="A6076" t="s">
        <v>5259</v>
      </c>
      <c r="B6076" t="s">
        <v>12</v>
      </c>
      <c r="C6076" t="s">
        <v>13</v>
      </c>
      <c r="D6076">
        <v>2065</v>
      </c>
      <c r="E6076" t="s">
        <v>21</v>
      </c>
      <c r="F6076" t="s">
        <v>37</v>
      </c>
      <c r="G6076" t="s">
        <v>949</v>
      </c>
      <c r="H6076">
        <v>76.041686164955209</v>
      </c>
    </row>
    <row r="6077" spans="1:8" x14ac:dyDescent="0.25">
      <c r="A6077" t="s">
        <v>5260</v>
      </c>
      <c r="B6077" t="s">
        <v>12</v>
      </c>
      <c r="C6077" t="s">
        <v>13</v>
      </c>
      <c r="D6077">
        <v>2065</v>
      </c>
      <c r="E6077" t="s">
        <v>22</v>
      </c>
      <c r="F6077" t="s">
        <v>37</v>
      </c>
      <c r="G6077" t="s">
        <v>949</v>
      </c>
      <c r="H6077">
        <v>78.710242971294051</v>
      </c>
    </row>
    <row r="6078" spans="1:8" x14ac:dyDescent="0.25">
      <c r="A6078" t="s">
        <v>5261</v>
      </c>
      <c r="B6078" t="s">
        <v>12</v>
      </c>
      <c r="C6078" t="s">
        <v>13</v>
      </c>
      <c r="D6078">
        <v>2065</v>
      </c>
      <c r="E6078" t="s">
        <v>23</v>
      </c>
      <c r="F6078" t="s">
        <v>37</v>
      </c>
      <c r="G6078" t="s">
        <v>949</v>
      </c>
      <c r="H6078">
        <v>82.667905133343538</v>
      </c>
    </row>
    <row r="6079" spans="1:8" x14ac:dyDescent="0.25">
      <c r="A6079" t="s">
        <v>5262</v>
      </c>
      <c r="B6079" t="s">
        <v>12</v>
      </c>
      <c r="C6079" t="s">
        <v>13</v>
      </c>
      <c r="D6079">
        <v>2065</v>
      </c>
      <c r="E6079" t="s">
        <v>24</v>
      </c>
      <c r="F6079" t="s">
        <v>37</v>
      </c>
      <c r="G6079" t="s">
        <v>949</v>
      </c>
      <c r="H6079">
        <v>87.818537205232147</v>
      </c>
    </row>
    <row r="6080" spans="1:8" x14ac:dyDescent="0.25">
      <c r="A6080" t="s">
        <v>5263</v>
      </c>
      <c r="B6080" t="s">
        <v>12</v>
      </c>
      <c r="C6080" t="s">
        <v>13</v>
      </c>
      <c r="D6080">
        <v>2065</v>
      </c>
      <c r="E6080" t="s">
        <v>25</v>
      </c>
      <c r="F6080" t="s">
        <v>37</v>
      </c>
      <c r="G6080" t="s">
        <v>949</v>
      </c>
      <c r="H6080">
        <v>93.600139215518354</v>
      </c>
    </row>
    <row r="6081" spans="1:8" x14ac:dyDescent="0.25">
      <c r="A6081" t="s">
        <v>5264</v>
      </c>
      <c r="B6081" t="s">
        <v>12</v>
      </c>
      <c r="C6081" t="s">
        <v>13</v>
      </c>
      <c r="D6081">
        <v>2065</v>
      </c>
      <c r="E6081" t="s">
        <v>26</v>
      </c>
      <c r="F6081" t="s">
        <v>37</v>
      </c>
      <c r="G6081" t="s">
        <v>949</v>
      </c>
      <c r="H6081">
        <v>97.058215090740475</v>
      </c>
    </row>
    <row r="6082" spans="1:8" x14ac:dyDescent="0.25">
      <c r="A6082" t="s">
        <v>5265</v>
      </c>
      <c r="B6082" t="s">
        <v>12</v>
      </c>
      <c r="C6082" t="s">
        <v>13</v>
      </c>
      <c r="D6082">
        <v>2065</v>
      </c>
      <c r="E6082" t="s">
        <v>27</v>
      </c>
      <c r="F6082" t="s">
        <v>37</v>
      </c>
      <c r="G6082" t="s">
        <v>949</v>
      </c>
      <c r="H6082">
        <v>103.5058667173703</v>
      </c>
    </row>
    <row r="6083" spans="1:8" x14ac:dyDescent="0.25">
      <c r="A6083" t="s">
        <v>5266</v>
      </c>
      <c r="B6083" t="s">
        <v>12</v>
      </c>
      <c r="C6083" t="s">
        <v>13</v>
      </c>
      <c r="D6083">
        <v>2065</v>
      </c>
      <c r="E6083" t="s">
        <v>28</v>
      </c>
      <c r="F6083" t="s">
        <v>37</v>
      </c>
      <c r="G6083" t="s">
        <v>949</v>
      </c>
      <c r="H6083">
        <v>97.425589860523132</v>
      </c>
    </row>
    <row r="6084" spans="1:8" x14ac:dyDescent="0.25">
      <c r="A6084" t="s">
        <v>5267</v>
      </c>
      <c r="B6084" t="s">
        <v>12</v>
      </c>
      <c r="C6084" t="s">
        <v>13</v>
      </c>
      <c r="D6084">
        <v>2065</v>
      </c>
      <c r="E6084" t="s">
        <v>29</v>
      </c>
      <c r="F6084" t="s">
        <v>37</v>
      </c>
      <c r="G6084" t="s">
        <v>949</v>
      </c>
      <c r="H6084">
        <v>112.22821586705396</v>
      </c>
    </row>
    <row r="6085" spans="1:8" x14ac:dyDescent="0.25">
      <c r="A6085" t="s">
        <v>5268</v>
      </c>
      <c r="B6085" t="s">
        <v>12</v>
      </c>
      <c r="C6085" t="s">
        <v>13</v>
      </c>
      <c r="D6085">
        <v>2065</v>
      </c>
      <c r="E6085" t="s">
        <v>30</v>
      </c>
      <c r="F6085" t="s">
        <v>37</v>
      </c>
      <c r="G6085" t="s">
        <v>949</v>
      </c>
      <c r="H6085">
        <v>106.89753921089041</v>
      </c>
    </row>
    <row r="6086" spans="1:8" x14ac:dyDescent="0.25">
      <c r="A6086" t="s">
        <v>5269</v>
      </c>
      <c r="B6086" t="s">
        <v>12</v>
      </c>
      <c r="C6086" t="s">
        <v>13</v>
      </c>
      <c r="D6086">
        <v>2065</v>
      </c>
      <c r="E6086" t="s">
        <v>31</v>
      </c>
      <c r="F6086" t="s">
        <v>37</v>
      </c>
      <c r="G6086" t="s">
        <v>949</v>
      </c>
      <c r="H6086">
        <v>115.03540730974193</v>
      </c>
    </row>
    <row r="6087" spans="1:8" x14ac:dyDescent="0.25">
      <c r="A6087" t="s">
        <v>5270</v>
      </c>
      <c r="B6087" t="s">
        <v>12</v>
      </c>
      <c r="C6087" t="s">
        <v>13</v>
      </c>
      <c r="D6087">
        <v>2065</v>
      </c>
      <c r="E6087" t="s">
        <v>32</v>
      </c>
      <c r="F6087" t="s">
        <v>37</v>
      </c>
      <c r="G6087" t="s">
        <v>949</v>
      </c>
      <c r="H6087">
        <v>111.44752918020238</v>
      </c>
    </row>
    <row r="6088" spans="1:8" x14ac:dyDescent="0.25">
      <c r="A6088" t="s">
        <v>5271</v>
      </c>
      <c r="B6088" t="s">
        <v>12</v>
      </c>
      <c r="C6088" t="s">
        <v>13</v>
      </c>
      <c r="D6088">
        <v>2065</v>
      </c>
      <c r="E6088" t="s">
        <v>33</v>
      </c>
      <c r="F6088" t="s">
        <v>37</v>
      </c>
      <c r="G6088" t="s">
        <v>949</v>
      </c>
      <c r="H6088">
        <v>91.848294071781496</v>
      </c>
    </row>
    <row r="6089" spans="1:8" x14ac:dyDescent="0.25">
      <c r="A6089" t="s">
        <v>5272</v>
      </c>
      <c r="B6089" t="s">
        <v>12</v>
      </c>
      <c r="C6089" t="s">
        <v>13</v>
      </c>
      <c r="D6089">
        <v>2065</v>
      </c>
      <c r="E6089" t="s">
        <v>34</v>
      </c>
      <c r="F6089" t="s">
        <v>37</v>
      </c>
      <c r="G6089" t="s">
        <v>949</v>
      </c>
      <c r="H6089">
        <v>62.430700215806169</v>
      </c>
    </row>
    <row r="6090" spans="1:8" x14ac:dyDescent="0.25">
      <c r="A6090" t="s">
        <v>5273</v>
      </c>
      <c r="B6090" t="s">
        <v>12</v>
      </c>
      <c r="C6090" t="s">
        <v>13</v>
      </c>
      <c r="D6090">
        <v>2065</v>
      </c>
      <c r="E6090" t="s">
        <v>35</v>
      </c>
      <c r="F6090" t="s">
        <v>37</v>
      </c>
      <c r="G6090" t="s">
        <v>949</v>
      </c>
      <c r="H6090">
        <v>30.386525689271334</v>
      </c>
    </row>
    <row r="6091" spans="1:8" x14ac:dyDescent="0.25">
      <c r="A6091" t="s">
        <v>5274</v>
      </c>
      <c r="B6091" t="s">
        <v>12</v>
      </c>
      <c r="C6091" t="s">
        <v>13</v>
      </c>
      <c r="D6091">
        <v>2065</v>
      </c>
      <c r="E6091" t="s">
        <v>36</v>
      </c>
      <c r="F6091" t="s">
        <v>37</v>
      </c>
      <c r="G6091" t="s">
        <v>949</v>
      </c>
      <c r="H6091">
        <v>10.697838779325027</v>
      </c>
    </row>
    <row r="6092" spans="1:8" x14ac:dyDescent="0.25">
      <c r="A6092" t="s">
        <v>5275</v>
      </c>
      <c r="B6092" t="s">
        <v>39</v>
      </c>
      <c r="C6092" t="s">
        <v>13</v>
      </c>
      <c r="D6092">
        <v>2065</v>
      </c>
      <c r="E6092" t="s">
        <v>16</v>
      </c>
      <c r="F6092" t="s">
        <v>15</v>
      </c>
      <c r="G6092" t="s">
        <v>906</v>
      </c>
      <c r="H6092">
        <v>106.23352094550741</v>
      </c>
    </row>
    <row r="6093" spans="1:8" x14ac:dyDescent="0.25">
      <c r="A6093" t="s">
        <v>5276</v>
      </c>
      <c r="B6093" t="s">
        <v>39</v>
      </c>
      <c r="C6093" t="s">
        <v>13</v>
      </c>
      <c r="D6093">
        <v>2065</v>
      </c>
      <c r="E6093" t="s">
        <v>17</v>
      </c>
      <c r="F6093" t="s">
        <v>15</v>
      </c>
      <c r="G6093" t="s">
        <v>906</v>
      </c>
      <c r="H6093">
        <v>105.47499610649162</v>
      </c>
    </row>
    <row r="6094" spans="1:8" x14ac:dyDescent="0.25">
      <c r="A6094" t="s">
        <v>5277</v>
      </c>
      <c r="B6094" t="s">
        <v>39</v>
      </c>
      <c r="C6094" t="s">
        <v>13</v>
      </c>
      <c r="D6094">
        <v>2065</v>
      </c>
      <c r="E6094" t="s">
        <v>18</v>
      </c>
      <c r="F6094" t="s">
        <v>15</v>
      </c>
      <c r="G6094" t="s">
        <v>906</v>
      </c>
      <c r="H6094">
        <v>103.99115892011976</v>
      </c>
    </row>
    <row r="6095" spans="1:8" x14ac:dyDescent="0.25">
      <c r="A6095" t="s">
        <v>5278</v>
      </c>
      <c r="B6095" t="s">
        <v>39</v>
      </c>
      <c r="C6095" t="s">
        <v>13</v>
      </c>
      <c r="D6095">
        <v>2065</v>
      </c>
      <c r="E6095" t="s">
        <v>19</v>
      </c>
      <c r="F6095" t="s">
        <v>15</v>
      </c>
      <c r="G6095" t="s">
        <v>906</v>
      </c>
      <c r="H6095">
        <v>102.69144279561954</v>
      </c>
    </row>
    <row r="6096" spans="1:8" x14ac:dyDescent="0.25">
      <c r="A6096" t="s">
        <v>5279</v>
      </c>
      <c r="B6096" t="s">
        <v>39</v>
      </c>
      <c r="C6096" t="s">
        <v>13</v>
      </c>
      <c r="D6096">
        <v>2065</v>
      </c>
      <c r="E6096" t="s">
        <v>20</v>
      </c>
      <c r="F6096" t="s">
        <v>15</v>
      </c>
      <c r="G6096" t="s">
        <v>906</v>
      </c>
      <c r="H6096">
        <v>101.82788672597279</v>
      </c>
    </row>
    <row r="6097" spans="1:8" x14ac:dyDescent="0.25">
      <c r="A6097" t="s">
        <v>5280</v>
      </c>
      <c r="B6097" t="s">
        <v>39</v>
      </c>
      <c r="C6097" t="s">
        <v>13</v>
      </c>
      <c r="D6097">
        <v>2065</v>
      </c>
      <c r="E6097" t="s">
        <v>21</v>
      </c>
      <c r="F6097" t="s">
        <v>15</v>
      </c>
      <c r="G6097" t="s">
        <v>906</v>
      </c>
      <c r="H6097">
        <v>102.71679749766011</v>
      </c>
    </row>
    <row r="6098" spans="1:8" x14ac:dyDescent="0.25">
      <c r="A6098" t="s">
        <v>5281</v>
      </c>
      <c r="B6098" t="s">
        <v>39</v>
      </c>
      <c r="C6098" t="s">
        <v>13</v>
      </c>
      <c r="D6098">
        <v>2065</v>
      </c>
      <c r="E6098" t="s">
        <v>22</v>
      </c>
      <c r="F6098" t="s">
        <v>15</v>
      </c>
      <c r="G6098" t="s">
        <v>906</v>
      </c>
      <c r="H6098">
        <v>103.9033300052685</v>
      </c>
    </row>
    <row r="6099" spans="1:8" x14ac:dyDescent="0.25">
      <c r="A6099" t="s">
        <v>5282</v>
      </c>
      <c r="B6099" t="s">
        <v>39</v>
      </c>
      <c r="C6099" t="s">
        <v>13</v>
      </c>
      <c r="D6099">
        <v>2065</v>
      </c>
      <c r="E6099" t="s">
        <v>23</v>
      </c>
      <c r="F6099" t="s">
        <v>15</v>
      </c>
      <c r="G6099" t="s">
        <v>906</v>
      </c>
      <c r="H6099">
        <v>104.47531195127925</v>
      </c>
    </row>
    <row r="6100" spans="1:8" x14ac:dyDescent="0.25">
      <c r="A6100" t="s">
        <v>5283</v>
      </c>
      <c r="B6100" t="s">
        <v>39</v>
      </c>
      <c r="C6100" t="s">
        <v>13</v>
      </c>
      <c r="D6100">
        <v>2065</v>
      </c>
      <c r="E6100" t="s">
        <v>24</v>
      </c>
      <c r="F6100" t="s">
        <v>15</v>
      </c>
      <c r="G6100" t="s">
        <v>906</v>
      </c>
      <c r="H6100">
        <v>103.77161962733959</v>
      </c>
    </row>
    <row r="6101" spans="1:8" x14ac:dyDescent="0.25">
      <c r="A6101" t="s">
        <v>5284</v>
      </c>
      <c r="B6101" t="s">
        <v>39</v>
      </c>
      <c r="C6101" t="s">
        <v>13</v>
      </c>
      <c r="D6101">
        <v>2065</v>
      </c>
      <c r="E6101" t="s">
        <v>25</v>
      </c>
      <c r="F6101" t="s">
        <v>15</v>
      </c>
      <c r="G6101" t="s">
        <v>906</v>
      </c>
      <c r="H6101">
        <v>101.98470463427935</v>
      </c>
    </row>
    <row r="6102" spans="1:8" x14ac:dyDescent="0.25">
      <c r="A6102" t="s">
        <v>5285</v>
      </c>
      <c r="B6102" t="s">
        <v>39</v>
      </c>
      <c r="C6102" t="s">
        <v>13</v>
      </c>
      <c r="D6102">
        <v>2065</v>
      </c>
      <c r="E6102" t="s">
        <v>26</v>
      </c>
      <c r="F6102" t="s">
        <v>15</v>
      </c>
      <c r="G6102" t="s">
        <v>906</v>
      </c>
      <c r="H6102">
        <v>97.909921625721026</v>
      </c>
    </row>
    <row r="6103" spans="1:8" x14ac:dyDescent="0.25">
      <c r="A6103" t="s">
        <v>5286</v>
      </c>
      <c r="B6103" t="s">
        <v>39</v>
      </c>
      <c r="C6103" t="s">
        <v>13</v>
      </c>
      <c r="D6103">
        <v>2065</v>
      </c>
      <c r="E6103" t="s">
        <v>27</v>
      </c>
      <c r="F6103" t="s">
        <v>15</v>
      </c>
      <c r="G6103" t="s">
        <v>906</v>
      </c>
      <c r="H6103">
        <v>103.7849184217789</v>
      </c>
    </row>
    <row r="6104" spans="1:8" x14ac:dyDescent="0.25">
      <c r="A6104" t="s">
        <v>5287</v>
      </c>
      <c r="B6104" t="s">
        <v>39</v>
      </c>
      <c r="C6104" t="s">
        <v>13</v>
      </c>
      <c r="D6104">
        <v>2065</v>
      </c>
      <c r="E6104" t="s">
        <v>28</v>
      </c>
      <c r="F6104" t="s">
        <v>15</v>
      </c>
      <c r="G6104" t="s">
        <v>906</v>
      </c>
      <c r="H6104">
        <v>94.7245073311027</v>
      </c>
    </row>
    <row r="6105" spans="1:8" x14ac:dyDescent="0.25">
      <c r="A6105" t="s">
        <v>5288</v>
      </c>
      <c r="B6105" t="s">
        <v>39</v>
      </c>
      <c r="C6105" t="s">
        <v>13</v>
      </c>
      <c r="D6105">
        <v>2065</v>
      </c>
      <c r="E6105" t="s">
        <v>29</v>
      </c>
      <c r="F6105" t="s">
        <v>15</v>
      </c>
      <c r="G6105" t="s">
        <v>906</v>
      </c>
      <c r="H6105">
        <v>103.18421706023129</v>
      </c>
    </row>
    <row r="6106" spans="1:8" x14ac:dyDescent="0.25">
      <c r="A6106" t="s">
        <v>5289</v>
      </c>
      <c r="B6106" t="s">
        <v>39</v>
      </c>
      <c r="C6106" t="s">
        <v>13</v>
      </c>
      <c r="D6106">
        <v>2065</v>
      </c>
      <c r="E6106" t="s">
        <v>30</v>
      </c>
      <c r="F6106" t="s">
        <v>15</v>
      </c>
      <c r="G6106" t="s">
        <v>906</v>
      </c>
      <c r="H6106">
        <v>89.644893579544728</v>
      </c>
    </row>
    <row r="6107" spans="1:8" x14ac:dyDescent="0.25">
      <c r="A6107" t="s">
        <v>5290</v>
      </c>
      <c r="B6107" t="s">
        <v>39</v>
      </c>
      <c r="C6107" t="s">
        <v>13</v>
      </c>
      <c r="D6107">
        <v>2065</v>
      </c>
      <c r="E6107" t="s">
        <v>31</v>
      </c>
      <c r="F6107" t="s">
        <v>15</v>
      </c>
      <c r="G6107" t="s">
        <v>906</v>
      </c>
      <c r="H6107">
        <v>84.635487257376809</v>
      </c>
    </row>
    <row r="6108" spans="1:8" x14ac:dyDescent="0.25">
      <c r="A6108" t="s">
        <v>5291</v>
      </c>
      <c r="B6108" t="s">
        <v>39</v>
      </c>
      <c r="C6108" t="s">
        <v>13</v>
      </c>
      <c r="D6108">
        <v>2065</v>
      </c>
      <c r="E6108" t="s">
        <v>32</v>
      </c>
      <c r="F6108" t="s">
        <v>15</v>
      </c>
      <c r="G6108" t="s">
        <v>906</v>
      </c>
      <c r="H6108">
        <v>67.170317116582524</v>
      </c>
    </row>
    <row r="6109" spans="1:8" x14ac:dyDescent="0.25">
      <c r="A6109" t="s">
        <v>5292</v>
      </c>
      <c r="B6109" t="s">
        <v>39</v>
      </c>
      <c r="C6109" t="s">
        <v>13</v>
      </c>
      <c r="D6109">
        <v>2065</v>
      </c>
      <c r="E6109" t="s">
        <v>33</v>
      </c>
      <c r="F6109" t="s">
        <v>15</v>
      </c>
      <c r="G6109" t="s">
        <v>906</v>
      </c>
      <c r="H6109">
        <v>40.344263733914964</v>
      </c>
    </row>
    <row r="6110" spans="1:8" x14ac:dyDescent="0.25">
      <c r="A6110" t="s">
        <v>5293</v>
      </c>
      <c r="B6110" t="s">
        <v>39</v>
      </c>
      <c r="C6110" t="s">
        <v>13</v>
      </c>
      <c r="D6110">
        <v>2065</v>
      </c>
      <c r="E6110" t="s">
        <v>34</v>
      </c>
      <c r="F6110" t="s">
        <v>15</v>
      </c>
      <c r="G6110" t="s">
        <v>906</v>
      </c>
      <c r="H6110">
        <v>17.363935637090577</v>
      </c>
    </row>
    <row r="6111" spans="1:8" x14ac:dyDescent="0.25">
      <c r="A6111" t="s">
        <v>5294</v>
      </c>
      <c r="B6111" t="s">
        <v>39</v>
      </c>
      <c r="C6111" t="s">
        <v>13</v>
      </c>
      <c r="D6111">
        <v>2065</v>
      </c>
      <c r="E6111" t="s">
        <v>35</v>
      </c>
      <c r="F6111" t="s">
        <v>15</v>
      </c>
      <c r="G6111" t="s">
        <v>906</v>
      </c>
      <c r="H6111">
        <v>4.629259437951081</v>
      </c>
    </row>
    <row r="6112" spans="1:8" x14ac:dyDescent="0.25">
      <c r="A6112" t="s">
        <v>5295</v>
      </c>
      <c r="B6112" t="s">
        <v>39</v>
      </c>
      <c r="C6112" t="s">
        <v>13</v>
      </c>
      <c r="D6112">
        <v>2065</v>
      </c>
      <c r="E6112" t="s">
        <v>36</v>
      </c>
      <c r="F6112" t="s">
        <v>15</v>
      </c>
      <c r="G6112" t="s">
        <v>906</v>
      </c>
      <c r="H6112">
        <v>0.79069655544870354</v>
      </c>
    </row>
    <row r="6113" spans="1:8" x14ac:dyDescent="0.25">
      <c r="A6113" t="s">
        <v>5296</v>
      </c>
      <c r="B6113" t="s">
        <v>39</v>
      </c>
      <c r="C6113" t="s">
        <v>13</v>
      </c>
      <c r="D6113">
        <v>2065</v>
      </c>
      <c r="E6113" t="s">
        <v>16</v>
      </c>
      <c r="F6113" t="s">
        <v>37</v>
      </c>
      <c r="G6113" t="s">
        <v>906</v>
      </c>
      <c r="H6113">
        <v>100.32082464716451</v>
      </c>
    </row>
    <row r="6114" spans="1:8" x14ac:dyDescent="0.25">
      <c r="A6114" t="s">
        <v>5297</v>
      </c>
      <c r="B6114" t="s">
        <v>39</v>
      </c>
      <c r="C6114" t="s">
        <v>13</v>
      </c>
      <c r="D6114">
        <v>2065</v>
      </c>
      <c r="E6114" t="s">
        <v>17</v>
      </c>
      <c r="F6114" t="s">
        <v>37</v>
      </c>
      <c r="G6114" t="s">
        <v>906</v>
      </c>
      <c r="H6114">
        <v>99.70422165535139</v>
      </c>
    </row>
    <row r="6115" spans="1:8" x14ac:dyDescent="0.25">
      <c r="A6115" t="s">
        <v>5298</v>
      </c>
      <c r="B6115" t="s">
        <v>39</v>
      </c>
      <c r="C6115" t="s">
        <v>13</v>
      </c>
      <c r="D6115">
        <v>2065</v>
      </c>
      <c r="E6115" t="s">
        <v>18</v>
      </c>
      <c r="F6115" t="s">
        <v>37</v>
      </c>
      <c r="G6115" t="s">
        <v>906</v>
      </c>
      <c r="H6115">
        <v>98.39996850993181</v>
      </c>
    </row>
    <row r="6116" spans="1:8" x14ac:dyDescent="0.25">
      <c r="A6116" t="s">
        <v>5299</v>
      </c>
      <c r="B6116" t="s">
        <v>39</v>
      </c>
      <c r="C6116" t="s">
        <v>13</v>
      </c>
      <c r="D6116">
        <v>2065</v>
      </c>
      <c r="E6116" t="s">
        <v>19</v>
      </c>
      <c r="F6116" t="s">
        <v>37</v>
      </c>
      <c r="G6116" t="s">
        <v>906</v>
      </c>
      <c r="H6116">
        <v>97.267400344919565</v>
      </c>
    </row>
    <row r="6117" spans="1:8" x14ac:dyDescent="0.25">
      <c r="A6117" t="s">
        <v>5300</v>
      </c>
      <c r="B6117" t="s">
        <v>39</v>
      </c>
      <c r="C6117" t="s">
        <v>13</v>
      </c>
      <c r="D6117">
        <v>2065</v>
      </c>
      <c r="E6117" t="s">
        <v>20</v>
      </c>
      <c r="F6117" t="s">
        <v>37</v>
      </c>
      <c r="G6117" t="s">
        <v>906</v>
      </c>
      <c r="H6117">
        <v>96.449359465068071</v>
      </c>
    </row>
    <row r="6118" spans="1:8" x14ac:dyDescent="0.25">
      <c r="A6118" t="s">
        <v>5301</v>
      </c>
      <c r="B6118" t="s">
        <v>39</v>
      </c>
      <c r="C6118" t="s">
        <v>13</v>
      </c>
      <c r="D6118">
        <v>2065</v>
      </c>
      <c r="E6118" t="s">
        <v>21</v>
      </c>
      <c r="F6118" t="s">
        <v>37</v>
      </c>
      <c r="G6118" t="s">
        <v>906</v>
      </c>
      <c r="H6118">
        <v>97.388804450106093</v>
      </c>
    </row>
    <row r="6119" spans="1:8" x14ac:dyDescent="0.25">
      <c r="A6119" t="s">
        <v>5302</v>
      </c>
      <c r="B6119" t="s">
        <v>39</v>
      </c>
      <c r="C6119" t="s">
        <v>13</v>
      </c>
      <c r="D6119">
        <v>2065</v>
      </c>
      <c r="E6119" t="s">
        <v>22</v>
      </c>
      <c r="F6119" t="s">
        <v>37</v>
      </c>
      <c r="G6119" t="s">
        <v>906</v>
      </c>
      <c r="H6119">
        <v>98.612798914752858</v>
      </c>
    </row>
    <row r="6120" spans="1:8" x14ac:dyDescent="0.25">
      <c r="A6120" t="s">
        <v>5303</v>
      </c>
      <c r="B6120" t="s">
        <v>39</v>
      </c>
      <c r="C6120" t="s">
        <v>13</v>
      </c>
      <c r="D6120">
        <v>2065</v>
      </c>
      <c r="E6120" t="s">
        <v>23</v>
      </c>
      <c r="F6120" t="s">
        <v>37</v>
      </c>
      <c r="G6120" t="s">
        <v>906</v>
      </c>
      <c r="H6120">
        <v>99.255110805639035</v>
      </c>
    </row>
    <row r="6121" spans="1:8" x14ac:dyDescent="0.25">
      <c r="A6121" t="s">
        <v>5304</v>
      </c>
      <c r="B6121" t="s">
        <v>39</v>
      </c>
      <c r="C6121" t="s">
        <v>13</v>
      </c>
      <c r="D6121">
        <v>2065</v>
      </c>
      <c r="E6121" t="s">
        <v>24</v>
      </c>
      <c r="F6121" t="s">
        <v>37</v>
      </c>
      <c r="G6121" t="s">
        <v>906</v>
      </c>
      <c r="H6121">
        <v>98.977490680127033</v>
      </c>
    </row>
    <row r="6122" spans="1:8" x14ac:dyDescent="0.25">
      <c r="A6122" t="s">
        <v>5305</v>
      </c>
      <c r="B6122" t="s">
        <v>39</v>
      </c>
      <c r="C6122" t="s">
        <v>13</v>
      </c>
      <c r="D6122">
        <v>2065</v>
      </c>
      <c r="E6122" t="s">
        <v>25</v>
      </c>
      <c r="F6122" t="s">
        <v>37</v>
      </c>
      <c r="G6122" t="s">
        <v>906</v>
      </c>
      <c r="H6122">
        <v>97.351484379073852</v>
      </c>
    </row>
    <row r="6123" spans="1:8" x14ac:dyDescent="0.25">
      <c r="A6123" t="s">
        <v>5306</v>
      </c>
      <c r="B6123" t="s">
        <v>39</v>
      </c>
      <c r="C6123" t="s">
        <v>13</v>
      </c>
      <c r="D6123">
        <v>2065</v>
      </c>
      <c r="E6123" t="s">
        <v>26</v>
      </c>
      <c r="F6123" t="s">
        <v>37</v>
      </c>
      <c r="G6123" t="s">
        <v>906</v>
      </c>
      <c r="H6123">
        <v>94.088386559779011</v>
      </c>
    </row>
    <row r="6124" spans="1:8" x14ac:dyDescent="0.25">
      <c r="A6124" t="s">
        <v>5307</v>
      </c>
      <c r="B6124" t="s">
        <v>39</v>
      </c>
      <c r="C6124" t="s">
        <v>13</v>
      </c>
      <c r="D6124">
        <v>2065</v>
      </c>
      <c r="E6124" t="s">
        <v>27</v>
      </c>
      <c r="F6124" t="s">
        <v>37</v>
      </c>
      <c r="G6124" t="s">
        <v>906</v>
      </c>
      <c r="H6124">
        <v>100.81073941431167</v>
      </c>
    </row>
    <row r="6125" spans="1:8" x14ac:dyDescent="0.25">
      <c r="A6125" t="s">
        <v>5308</v>
      </c>
      <c r="B6125" t="s">
        <v>39</v>
      </c>
      <c r="C6125" t="s">
        <v>13</v>
      </c>
      <c r="D6125">
        <v>2065</v>
      </c>
      <c r="E6125" t="s">
        <v>28</v>
      </c>
      <c r="F6125" t="s">
        <v>37</v>
      </c>
      <c r="G6125" t="s">
        <v>906</v>
      </c>
      <c r="H6125">
        <v>94.527844804628472</v>
      </c>
    </row>
    <row r="6126" spans="1:8" x14ac:dyDescent="0.25">
      <c r="A6126" t="s">
        <v>5309</v>
      </c>
      <c r="B6126" t="s">
        <v>39</v>
      </c>
      <c r="C6126" t="s">
        <v>13</v>
      </c>
      <c r="D6126">
        <v>2065</v>
      </c>
      <c r="E6126" t="s">
        <v>29</v>
      </c>
      <c r="F6126" t="s">
        <v>37</v>
      </c>
      <c r="G6126" t="s">
        <v>906</v>
      </c>
      <c r="H6126">
        <v>107.00998356738693</v>
      </c>
    </row>
    <row r="6127" spans="1:8" x14ac:dyDescent="0.25">
      <c r="A6127" t="s">
        <v>5310</v>
      </c>
      <c r="B6127" t="s">
        <v>39</v>
      </c>
      <c r="C6127" t="s">
        <v>13</v>
      </c>
      <c r="D6127">
        <v>2065</v>
      </c>
      <c r="E6127" t="s">
        <v>30</v>
      </c>
      <c r="F6127" t="s">
        <v>37</v>
      </c>
      <c r="G6127" t="s">
        <v>906</v>
      </c>
      <c r="H6127">
        <v>98.021020010184401</v>
      </c>
    </row>
    <row r="6128" spans="1:8" x14ac:dyDescent="0.25">
      <c r="A6128" t="s">
        <v>5311</v>
      </c>
      <c r="B6128" t="s">
        <v>39</v>
      </c>
      <c r="C6128" t="s">
        <v>13</v>
      </c>
      <c r="D6128">
        <v>2065</v>
      </c>
      <c r="E6128" t="s">
        <v>31</v>
      </c>
      <c r="F6128" t="s">
        <v>37</v>
      </c>
      <c r="G6128" t="s">
        <v>906</v>
      </c>
      <c r="H6128">
        <v>101.16209265720566</v>
      </c>
    </row>
    <row r="6129" spans="1:8" x14ac:dyDescent="0.25">
      <c r="A6129" t="s">
        <v>5312</v>
      </c>
      <c r="B6129" t="s">
        <v>39</v>
      </c>
      <c r="C6129" t="s">
        <v>13</v>
      </c>
      <c r="D6129">
        <v>2065</v>
      </c>
      <c r="E6129" t="s">
        <v>32</v>
      </c>
      <c r="F6129" t="s">
        <v>37</v>
      </c>
      <c r="G6129" t="s">
        <v>906</v>
      </c>
      <c r="H6129">
        <v>92.546468320702573</v>
      </c>
    </row>
    <row r="6130" spans="1:8" x14ac:dyDescent="0.25">
      <c r="A6130" t="s">
        <v>5313</v>
      </c>
      <c r="B6130" t="s">
        <v>39</v>
      </c>
      <c r="C6130" t="s">
        <v>13</v>
      </c>
      <c r="D6130">
        <v>2065</v>
      </c>
      <c r="E6130" t="s">
        <v>33</v>
      </c>
      <c r="F6130" t="s">
        <v>37</v>
      </c>
      <c r="G6130" t="s">
        <v>906</v>
      </c>
      <c r="H6130">
        <v>68.075729487507161</v>
      </c>
    </row>
    <row r="6131" spans="1:8" x14ac:dyDescent="0.25">
      <c r="A6131" t="s">
        <v>5314</v>
      </c>
      <c r="B6131" t="s">
        <v>39</v>
      </c>
      <c r="C6131" t="s">
        <v>13</v>
      </c>
      <c r="D6131">
        <v>2065</v>
      </c>
      <c r="E6131" t="s">
        <v>34</v>
      </c>
      <c r="F6131" t="s">
        <v>37</v>
      </c>
      <c r="G6131" t="s">
        <v>906</v>
      </c>
      <c r="H6131">
        <v>38.424043061320901</v>
      </c>
    </row>
    <row r="6132" spans="1:8" x14ac:dyDescent="0.25">
      <c r="A6132" t="s">
        <v>5315</v>
      </c>
      <c r="B6132" t="s">
        <v>39</v>
      </c>
      <c r="C6132" t="s">
        <v>13</v>
      </c>
      <c r="D6132">
        <v>2065</v>
      </c>
      <c r="E6132" t="s">
        <v>35</v>
      </c>
      <c r="F6132" t="s">
        <v>37</v>
      </c>
      <c r="G6132" t="s">
        <v>906</v>
      </c>
      <c r="H6132">
        <v>14.285276706311365</v>
      </c>
    </row>
    <row r="6133" spans="1:8" x14ac:dyDescent="0.25">
      <c r="A6133" t="s">
        <v>5316</v>
      </c>
      <c r="B6133" t="s">
        <v>39</v>
      </c>
      <c r="C6133" t="s">
        <v>13</v>
      </c>
      <c r="D6133">
        <v>2065</v>
      </c>
      <c r="E6133" t="s">
        <v>36</v>
      </c>
      <c r="F6133" t="s">
        <v>37</v>
      </c>
      <c r="G6133" t="s">
        <v>906</v>
      </c>
      <c r="H6133">
        <v>3.6531905185245912</v>
      </c>
    </row>
    <row r="6134" spans="1:8" x14ac:dyDescent="0.25">
      <c r="A6134" t="s">
        <v>5317</v>
      </c>
      <c r="B6134" t="s">
        <v>39</v>
      </c>
      <c r="C6134" t="s">
        <v>13</v>
      </c>
      <c r="D6134">
        <v>2065</v>
      </c>
      <c r="E6134" t="s">
        <v>16</v>
      </c>
      <c r="F6134" t="s">
        <v>15</v>
      </c>
      <c r="G6134" t="s">
        <v>949</v>
      </c>
      <c r="H6134">
        <v>108.51679841412796</v>
      </c>
    </row>
    <row r="6135" spans="1:8" x14ac:dyDescent="0.25">
      <c r="A6135" t="s">
        <v>5318</v>
      </c>
      <c r="B6135" t="s">
        <v>39</v>
      </c>
      <c r="C6135" t="s">
        <v>13</v>
      </c>
      <c r="D6135">
        <v>2065</v>
      </c>
      <c r="E6135" t="s">
        <v>17</v>
      </c>
      <c r="F6135" t="s">
        <v>15</v>
      </c>
      <c r="G6135" t="s">
        <v>949</v>
      </c>
      <c r="H6135">
        <v>108.0619010173326</v>
      </c>
    </row>
    <row r="6136" spans="1:8" x14ac:dyDescent="0.25">
      <c r="A6136" t="s">
        <v>5319</v>
      </c>
      <c r="B6136" t="s">
        <v>39</v>
      </c>
      <c r="C6136" t="s">
        <v>13</v>
      </c>
      <c r="D6136">
        <v>2065</v>
      </c>
      <c r="E6136" t="s">
        <v>18</v>
      </c>
      <c r="F6136" t="s">
        <v>15</v>
      </c>
      <c r="G6136" t="s">
        <v>949</v>
      </c>
      <c r="H6136">
        <v>106.69199822650756</v>
      </c>
    </row>
    <row r="6137" spans="1:8" x14ac:dyDescent="0.25">
      <c r="A6137" t="s">
        <v>5320</v>
      </c>
      <c r="B6137" t="s">
        <v>39</v>
      </c>
      <c r="C6137" t="s">
        <v>13</v>
      </c>
      <c r="D6137">
        <v>2065</v>
      </c>
      <c r="E6137" t="s">
        <v>19</v>
      </c>
      <c r="F6137" t="s">
        <v>15</v>
      </c>
      <c r="G6137" t="s">
        <v>949</v>
      </c>
      <c r="H6137">
        <v>105.16862162911796</v>
      </c>
    </row>
    <row r="6138" spans="1:8" x14ac:dyDescent="0.25">
      <c r="A6138" t="s">
        <v>5321</v>
      </c>
      <c r="B6138" t="s">
        <v>39</v>
      </c>
      <c r="C6138" t="s">
        <v>13</v>
      </c>
      <c r="D6138">
        <v>2065</v>
      </c>
      <c r="E6138" t="s">
        <v>20</v>
      </c>
      <c r="F6138" t="s">
        <v>15</v>
      </c>
      <c r="G6138" t="s">
        <v>949</v>
      </c>
      <c r="H6138">
        <v>103.85886959167114</v>
      </c>
    </row>
    <row r="6139" spans="1:8" x14ac:dyDescent="0.25">
      <c r="A6139" t="s">
        <v>5322</v>
      </c>
      <c r="B6139" t="s">
        <v>39</v>
      </c>
      <c r="C6139" t="s">
        <v>13</v>
      </c>
      <c r="D6139">
        <v>2065</v>
      </c>
      <c r="E6139" t="s">
        <v>21</v>
      </c>
      <c r="F6139" t="s">
        <v>15</v>
      </c>
      <c r="G6139" t="s">
        <v>949</v>
      </c>
      <c r="H6139">
        <v>104.45503939997911</v>
      </c>
    </row>
    <row r="6140" spans="1:8" x14ac:dyDescent="0.25">
      <c r="A6140" t="s">
        <v>5323</v>
      </c>
      <c r="B6140" t="s">
        <v>39</v>
      </c>
      <c r="C6140" t="s">
        <v>13</v>
      </c>
      <c r="D6140">
        <v>2065</v>
      </c>
      <c r="E6140" t="s">
        <v>22</v>
      </c>
      <c r="F6140" t="s">
        <v>15</v>
      </c>
      <c r="G6140" t="s">
        <v>949</v>
      </c>
      <c r="H6140">
        <v>105.81867526665893</v>
      </c>
    </row>
    <row r="6141" spans="1:8" x14ac:dyDescent="0.25">
      <c r="A6141" t="s">
        <v>5324</v>
      </c>
      <c r="B6141" t="s">
        <v>39</v>
      </c>
      <c r="C6141" t="s">
        <v>13</v>
      </c>
      <c r="D6141">
        <v>2065</v>
      </c>
      <c r="E6141" t="s">
        <v>23</v>
      </c>
      <c r="F6141" t="s">
        <v>15</v>
      </c>
      <c r="G6141" t="s">
        <v>949</v>
      </c>
      <c r="H6141">
        <v>106.97348831065059</v>
      </c>
    </row>
    <row r="6142" spans="1:8" x14ac:dyDescent="0.25">
      <c r="A6142" t="s">
        <v>5325</v>
      </c>
      <c r="B6142" t="s">
        <v>39</v>
      </c>
      <c r="C6142" t="s">
        <v>13</v>
      </c>
      <c r="D6142">
        <v>2065</v>
      </c>
      <c r="E6142" t="s">
        <v>24</v>
      </c>
      <c r="F6142" t="s">
        <v>15</v>
      </c>
      <c r="G6142" t="s">
        <v>949</v>
      </c>
      <c r="H6142">
        <v>106.73087974504253</v>
      </c>
    </row>
    <row r="6143" spans="1:8" x14ac:dyDescent="0.25">
      <c r="A6143" t="s">
        <v>5326</v>
      </c>
      <c r="B6143" t="s">
        <v>39</v>
      </c>
      <c r="C6143" t="s">
        <v>13</v>
      </c>
      <c r="D6143">
        <v>2065</v>
      </c>
      <c r="E6143" t="s">
        <v>25</v>
      </c>
      <c r="F6143" t="s">
        <v>15</v>
      </c>
      <c r="G6143" t="s">
        <v>949</v>
      </c>
      <c r="H6143">
        <v>104.67234344890957</v>
      </c>
    </row>
    <row r="6144" spans="1:8" x14ac:dyDescent="0.25">
      <c r="A6144" t="s">
        <v>5327</v>
      </c>
      <c r="B6144" t="s">
        <v>39</v>
      </c>
      <c r="C6144" t="s">
        <v>13</v>
      </c>
      <c r="D6144">
        <v>2065</v>
      </c>
      <c r="E6144" t="s">
        <v>26</v>
      </c>
      <c r="F6144" t="s">
        <v>15</v>
      </c>
      <c r="G6144" t="s">
        <v>949</v>
      </c>
      <c r="H6144">
        <v>99.625046495904186</v>
      </c>
    </row>
    <row r="6145" spans="1:8" x14ac:dyDescent="0.25">
      <c r="A6145" t="s">
        <v>5328</v>
      </c>
      <c r="B6145" t="s">
        <v>39</v>
      </c>
      <c r="C6145" t="s">
        <v>13</v>
      </c>
      <c r="D6145">
        <v>2065</v>
      </c>
      <c r="E6145" t="s">
        <v>27</v>
      </c>
      <c r="F6145" t="s">
        <v>15</v>
      </c>
      <c r="G6145" t="s">
        <v>949</v>
      </c>
      <c r="H6145">
        <v>104.62542140533911</v>
      </c>
    </row>
    <row r="6146" spans="1:8" x14ac:dyDescent="0.25">
      <c r="A6146" t="s">
        <v>5329</v>
      </c>
      <c r="B6146" t="s">
        <v>39</v>
      </c>
      <c r="C6146" t="s">
        <v>13</v>
      </c>
      <c r="D6146">
        <v>2065</v>
      </c>
      <c r="E6146" t="s">
        <v>28</v>
      </c>
      <c r="F6146" t="s">
        <v>15</v>
      </c>
      <c r="G6146" t="s">
        <v>949</v>
      </c>
      <c r="H6146">
        <v>95.353431273321647</v>
      </c>
    </row>
    <row r="6147" spans="1:8" x14ac:dyDescent="0.25">
      <c r="A6147" t="s">
        <v>5330</v>
      </c>
      <c r="B6147" t="s">
        <v>39</v>
      </c>
      <c r="C6147" t="s">
        <v>13</v>
      </c>
      <c r="D6147">
        <v>2065</v>
      </c>
      <c r="E6147" t="s">
        <v>29</v>
      </c>
      <c r="F6147" t="s">
        <v>15</v>
      </c>
      <c r="G6147" t="s">
        <v>949</v>
      </c>
      <c r="H6147">
        <v>104.11066447876652</v>
      </c>
    </row>
    <row r="6148" spans="1:8" x14ac:dyDescent="0.25">
      <c r="A6148" t="s">
        <v>5331</v>
      </c>
      <c r="B6148" t="s">
        <v>39</v>
      </c>
      <c r="C6148" t="s">
        <v>13</v>
      </c>
      <c r="D6148">
        <v>2065</v>
      </c>
      <c r="E6148" t="s">
        <v>30</v>
      </c>
      <c r="F6148" t="s">
        <v>15</v>
      </c>
      <c r="G6148" t="s">
        <v>949</v>
      </c>
      <c r="H6148">
        <v>91.157534900975577</v>
      </c>
    </row>
    <row r="6149" spans="1:8" x14ac:dyDescent="0.25">
      <c r="A6149" t="s">
        <v>5332</v>
      </c>
      <c r="B6149" t="s">
        <v>39</v>
      </c>
      <c r="C6149" t="s">
        <v>13</v>
      </c>
      <c r="D6149">
        <v>2065</v>
      </c>
      <c r="E6149" t="s">
        <v>31</v>
      </c>
      <c r="F6149" t="s">
        <v>15</v>
      </c>
      <c r="G6149" t="s">
        <v>949</v>
      </c>
      <c r="H6149">
        <v>86.20935560282436</v>
      </c>
    </row>
    <row r="6150" spans="1:8" x14ac:dyDescent="0.25">
      <c r="A6150" t="s">
        <v>5333</v>
      </c>
      <c r="B6150" t="s">
        <v>39</v>
      </c>
      <c r="C6150" t="s">
        <v>13</v>
      </c>
      <c r="D6150">
        <v>2065</v>
      </c>
      <c r="E6150" t="s">
        <v>32</v>
      </c>
      <c r="F6150" t="s">
        <v>15</v>
      </c>
      <c r="G6150" t="s">
        <v>949</v>
      </c>
      <c r="H6150">
        <v>68.046126511856784</v>
      </c>
    </row>
    <row r="6151" spans="1:8" x14ac:dyDescent="0.25">
      <c r="A6151" t="s">
        <v>5334</v>
      </c>
      <c r="B6151" t="s">
        <v>39</v>
      </c>
      <c r="C6151" t="s">
        <v>13</v>
      </c>
      <c r="D6151">
        <v>2065</v>
      </c>
      <c r="E6151" t="s">
        <v>33</v>
      </c>
      <c r="F6151" t="s">
        <v>15</v>
      </c>
      <c r="G6151" t="s">
        <v>949</v>
      </c>
      <c r="H6151">
        <v>40.700225644733052</v>
      </c>
    </row>
    <row r="6152" spans="1:8" x14ac:dyDescent="0.25">
      <c r="A6152" t="s">
        <v>5335</v>
      </c>
      <c r="B6152" t="s">
        <v>39</v>
      </c>
      <c r="C6152" t="s">
        <v>13</v>
      </c>
      <c r="D6152">
        <v>2065</v>
      </c>
      <c r="E6152" t="s">
        <v>34</v>
      </c>
      <c r="F6152" t="s">
        <v>15</v>
      </c>
      <c r="G6152" t="s">
        <v>949</v>
      </c>
      <c r="H6152">
        <v>17.471044341604401</v>
      </c>
    </row>
    <row r="6153" spans="1:8" x14ac:dyDescent="0.25">
      <c r="A6153" t="s">
        <v>5336</v>
      </c>
      <c r="B6153" t="s">
        <v>39</v>
      </c>
      <c r="C6153" t="s">
        <v>13</v>
      </c>
      <c r="D6153">
        <v>2065</v>
      </c>
      <c r="E6153" t="s">
        <v>35</v>
      </c>
      <c r="F6153" t="s">
        <v>15</v>
      </c>
      <c r="G6153" t="s">
        <v>949</v>
      </c>
      <c r="H6153">
        <v>4.6460391180609237</v>
      </c>
    </row>
    <row r="6154" spans="1:8" x14ac:dyDescent="0.25">
      <c r="A6154" t="s">
        <v>5337</v>
      </c>
      <c r="B6154" t="s">
        <v>39</v>
      </c>
      <c r="C6154" t="s">
        <v>13</v>
      </c>
      <c r="D6154">
        <v>2065</v>
      </c>
      <c r="E6154" t="s">
        <v>36</v>
      </c>
      <c r="F6154" t="s">
        <v>15</v>
      </c>
      <c r="G6154" t="s">
        <v>949</v>
      </c>
      <c r="H6154">
        <v>0.79226972091951575</v>
      </c>
    </row>
    <row r="6155" spans="1:8" x14ac:dyDescent="0.25">
      <c r="A6155" t="s">
        <v>5338</v>
      </c>
      <c r="B6155" t="s">
        <v>39</v>
      </c>
      <c r="C6155" t="s">
        <v>13</v>
      </c>
      <c r="D6155">
        <v>2065</v>
      </c>
      <c r="E6155" t="s">
        <v>16</v>
      </c>
      <c r="F6155" t="s">
        <v>37</v>
      </c>
      <c r="G6155" t="s">
        <v>949</v>
      </c>
      <c r="H6155">
        <v>102.4770205118182</v>
      </c>
    </row>
    <row r="6156" spans="1:8" x14ac:dyDescent="0.25">
      <c r="A6156" t="s">
        <v>5339</v>
      </c>
      <c r="B6156" t="s">
        <v>39</v>
      </c>
      <c r="C6156" t="s">
        <v>13</v>
      </c>
      <c r="D6156">
        <v>2065</v>
      </c>
      <c r="E6156" t="s">
        <v>17</v>
      </c>
      <c r="F6156" t="s">
        <v>37</v>
      </c>
      <c r="G6156" t="s">
        <v>949</v>
      </c>
      <c r="H6156">
        <v>102.14959117564408</v>
      </c>
    </row>
    <row r="6157" spans="1:8" x14ac:dyDescent="0.25">
      <c r="A6157" t="s">
        <v>5340</v>
      </c>
      <c r="B6157" t="s">
        <v>39</v>
      </c>
      <c r="C6157" t="s">
        <v>13</v>
      </c>
      <c r="D6157">
        <v>2065</v>
      </c>
      <c r="E6157" t="s">
        <v>18</v>
      </c>
      <c r="F6157" t="s">
        <v>37</v>
      </c>
      <c r="G6157" t="s">
        <v>949</v>
      </c>
      <c r="H6157">
        <v>100.95559444447005</v>
      </c>
    </row>
    <row r="6158" spans="1:8" x14ac:dyDescent="0.25">
      <c r="A6158" t="s">
        <v>5341</v>
      </c>
      <c r="B6158" t="s">
        <v>39</v>
      </c>
      <c r="C6158" t="s">
        <v>13</v>
      </c>
      <c r="D6158">
        <v>2065</v>
      </c>
      <c r="E6158" t="s">
        <v>19</v>
      </c>
      <c r="F6158" t="s">
        <v>37</v>
      </c>
      <c r="G6158" t="s">
        <v>949</v>
      </c>
      <c r="H6158">
        <v>99.613737476470035</v>
      </c>
    </row>
    <row r="6159" spans="1:8" x14ac:dyDescent="0.25">
      <c r="A6159" t="s">
        <v>5342</v>
      </c>
      <c r="B6159" t="s">
        <v>39</v>
      </c>
      <c r="C6159" t="s">
        <v>13</v>
      </c>
      <c r="D6159">
        <v>2065</v>
      </c>
      <c r="E6159" t="s">
        <v>20</v>
      </c>
      <c r="F6159" t="s">
        <v>37</v>
      </c>
      <c r="G6159" t="s">
        <v>949</v>
      </c>
      <c r="H6159">
        <v>98.373066248930527</v>
      </c>
    </row>
    <row r="6160" spans="1:8" x14ac:dyDescent="0.25">
      <c r="A6160" t="s">
        <v>5343</v>
      </c>
      <c r="B6160" t="s">
        <v>39</v>
      </c>
      <c r="C6160" t="s">
        <v>13</v>
      </c>
      <c r="D6160">
        <v>2065</v>
      </c>
      <c r="E6160" t="s">
        <v>21</v>
      </c>
      <c r="F6160" t="s">
        <v>37</v>
      </c>
      <c r="G6160" t="s">
        <v>949</v>
      </c>
      <c r="H6160">
        <v>99.036882513635902</v>
      </c>
    </row>
    <row r="6161" spans="1:8" x14ac:dyDescent="0.25">
      <c r="A6161" t="s">
        <v>5344</v>
      </c>
      <c r="B6161" t="s">
        <v>39</v>
      </c>
      <c r="C6161" t="s">
        <v>13</v>
      </c>
      <c r="D6161">
        <v>2065</v>
      </c>
      <c r="E6161" t="s">
        <v>22</v>
      </c>
      <c r="F6161" t="s">
        <v>37</v>
      </c>
      <c r="G6161" t="s">
        <v>949</v>
      </c>
      <c r="H6161">
        <v>100.43061897022406</v>
      </c>
    </row>
    <row r="6162" spans="1:8" x14ac:dyDescent="0.25">
      <c r="A6162" t="s">
        <v>5345</v>
      </c>
      <c r="B6162" t="s">
        <v>39</v>
      </c>
      <c r="C6162" t="s">
        <v>13</v>
      </c>
      <c r="D6162">
        <v>2065</v>
      </c>
      <c r="E6162" t="s">
        <v>23</v>
      </c>
      <c r="F6162" t="s">
        <v>37</v>
      </c>
      <c r="G6162" t="s">
        <v>949</v>
      </c>
      <c r="H6162">
        <v>101.62846357894364</v>
      </c>
    </row>
    <row r="6163" spans="1:8" x14ac:dyDescent="0.25">
      <c r="A6163" t="s">
        <v>5346</v>
      </c>
      <c r="B6163" t="s">
        <v>39</v>
      </c>
      <c r="C6163" t="s">
        <v>13</v>
      </c>
      <c r="D6163">
        <v>2065</v>
      </c>
      <c r="E6163" t="s">
        <v>24</v>
      </c>
      <c r="F6163" t="s">
        <v>37</v>
      </c>
      <c r="G6163" t="s">
        <v>949</v>
      </c>
      <c r="H6163">
        <v>101.80570943749177</v>
      </c>
    </row>
    <row r="6164" spans="1:8" x14ac:dyDescent="0.25">
      <c r="A6164" t="s">
        <v>5347</v>
      </c>
      <c r="B6164" t="s">
        <v>39</v>
      </c>
      <c r="C6164" t="s">
        <v>13</v>
      </c>
      <c r="D6164">
        <v>2065</v>
      </c>
      <c r="E6164" t="s">
        <v>25</v>
      </c>
      <c r="F6164" t="s">
        <v>37</v>
      </c>
      <c r="G6164" t="s">
        <v>949</v>
      </c>
      <c r="H6164">
        <v>100.04406449825277</v>
      </c>
    </row>
    <row r="6165" spans="1:8" x14ac:dyDescent="0.25">
      <c r="A6165" t="s">
        <v>5348</v>
      </c>
      <c r="B6165" t="s">
        <v>39</v>
      </c>
      <c r="C6165" t="s">
        <v>13</v>
      </c>
      <c r="D6165">
        <v>2065</v>
      </c>
      <c r="E6165" t="s">
        <v>26</v>
      </c>
      <c r="F6165" t="s">
        <v>37</v>
      </c>
      <c r="G6165" t="s">
        <v>949</v>
      </c>
      <c r="H6165">
        <v>96.282138771078095</v>
      </c>
    </row>
    <row r="6166" spans="1:8" x14ac:dyDescent="0.25">
      <c r="A6166" t="s">
        <v>5349</v>
      </c>
      <c r="B6166" t="s">
        <v>39</v>
      </c>
      <c r="C6166" t="s">
        <v>13</v>
      </c>
      <c r="D6166">
        <v>2065</v>
      </c>
      <c r="E6166" t="s">
        <v>27</v>
      </c>
      <c r="F6166" t="s">
        <v>37</v>
      </c>
      <c r="G6166" t="s">
        <v>949</v>
      </c>
      <c r="H6166">
        <v>102.26442546346068</v>
      </c>
    </row>
    <row r="6167" spans="1:8" x14ac:dyDescent="0.25">
      <c r="A6167" t="s">
        <v>5350</v>
      </c>
      <c r="B6167" t="s">
        <v>39</v>
      </c>
      <c r="C6167" t="s">
        <v>13</v>
      </c>
      <c r="D6167">
        <v>2065</v>
      </c>
      <c r="E6167" t="s">
        <v>28</v>
      </c>
      <c r="F6167" t="s">
        <v>37</v>
      </c>
      <c r="G6167" t="s">
        <v>949</v>
      </c>
      <c r="H6167">
        <v>95.672051042556276</v>
      </c>
    </row>
    <row r="6168" spans="1:8" x14ac:dyDescent="0.25">
      <c r="A6168" t="s">
        <v>5351</v>
      </c>
      <c r="B6168" t="s">
        <v>39</v>
      </c>
      <c r="C6168" t="s">
        <v>13</v>
      </c>
      <c r="D6168">
        <v>2065</v>
      </c>
      <c r="E6168" t="s">
        <v>29</v>
      </c>
      <c r="F6168" t="s">
        <v>37</v>
      </c>
      <c r="G6168" t="s">
        <v>949</v>
      </c>
      <c r="H6168">
        <v>108.86386679899201</v>
      </c>
    </row>
    <row r="6169" spans="1:8" x14ac:dyDescent="0.25">
      <c r="A6169" t="s">
        <v>5352</v>
      </c>
      <c r="B6169" t="s">
        <v>39</v>
      </c>
      <c r="C6169" t="s">
        <v>13</v>
      </c>
      <c r="D6169">
        <v>2065</v>
      </c>
      <c r="E6169" t="s">
        <v>30</v>
      </c>
      <c r="F6169" t="s">
        <v>37</v>
      </c>
      <c r="G6169" t="s">
        <v>949</v>
      </c>
      <c r="H6169">
        <v>101.45516341220701</v>
      </c>
    </row>
    <row r="6170" spans="1:8" x14ac:dyDescent="0.25">
      <c r="A6170" t="s">
        <v>5353</v>
      </c>
      <c r="B6170" t="s">
        <v>39</v>
      </c>
      <c r="C6170" t="s">
        <v>13</v>
      </c>
      <c r="D6170">
        <v>2065</v>
      </c>
      <c r="E6170" t="s">
        <v>31</v>
      </c>
      <c r="F6170" t="s">
        <v>37</v>
      </c>
      <c r="G6170" t="s">
        <v>949</v>
      </c>
      <c r="H6170">
        <v>104.91767892492373</v>
      </c>
    </row>
    <row r="6171" spans="1:8" x14ac:dyDescent="0.25">
      <c r="A6171" t="s">
        <v>5354</v>
      </c>
      <c r="B6171" t="s">
        <v>39</v>
      </c>
      <c r="C6171" t="s">
        <v>13</v>
      </c>
      <c r="D6171">
        <v>2065</v>
      </c>
      <c r="E6171" t="s">
        <v>32</v>
      </c>
      <c r="F6171" t="s">
        <v>37</v>
      </c>
      <c r="G6171" t="s">
        <v>949</v>
      </c>
      <c r="H6171">
        <v>94.953826662703264</v>
      </c>
    </row>
    <row r="6172" spans="1:8" x14ac:dyDescent="0.25">
      <c r="A6172" t="s">
        <v>5355</v>
      </c>
      <c r="B6172" t="s">
        <v>39</v>
      </c>
      <c r="C6172" t="s">
        <v>13</v>
      </c>
      <c r="D6172">
        <v>2065</v>
      </c>
      <c r="E6172" t="s">
        <v>33</v>
      </c>
      <c r="F6172" t="s">
        <v>37</v>
      </c>
      <c r="G6172" t="s">
        <v>949</v>
      </c>
      <c r="H6172">
        <v>69.178423855467813</v>
      </c>
    </row>
    <row r="6173" spans="1:8" x14ac:dyDescent="0.25">
      <c r="A6173" t="s">
        <v>5356</v>
      </c>
      <c r="B6173" t="s">
        <v>39</v>
      </c>
      <c r="C6173" t="s">
        <v>13</v>
      </c>
      <c r="D6173">
        <v>2065</v>
      </c>
      <c r="E6173" t="s">
        <v>34</v>
      </c>
      <c r="F6173" t="s">
        <v>37</v>
      </c>
      <c r="G6173" t="s">
        <v>949</v>
      </c>
      <c r="H6173">
        <v>38.799250622630929</v>
      </c>
    </row>
    <row r="6174" spans="1:8" x14ac:dyDescent="0.25">
      <c r="A6174" t="s">
        <v>5357</v>
      </c>
      <c r="B6174" t="s">
        <v>39</v>
      </c>
      <c r="C6174" t="s">
        <v>13</v>
      </c>
      <c r="D6174">
        <v>2065</v>
      </c>
      <c r="E6174" t="s">
        <v>35</v>
      </c>
      <c r="F6174" t="s">
        <v>37</v>
      </c>
      <c r="G6174" t="s">
        <v>949</v>
      </c>
      <c r="H6174">
        <v>14.378025462319403</v>
      </c>
    </row>
    <row r="6175" spans="1:8" x14ac:dyDescent="0.25">
      <c r="A6175" t="s">
        <v>5358</v>
      </c>
      <c r="B6175" t="s">
        <v>39</v>
      </c>
      <c r="C6175" t="s">
        <v>13</v>
      </c>
      <c r="D6175">
        <v>2065</v>
      </c>
      <c r="E6175" t="s">
        <v>36</v>
      </c>
      <c r="F6175" t="s">
        <v>37</v>
      </c>
      <c r="G6175" t="s">
        <v>949</v>
      </c>
      <c r="H6175">
        <v>3.6649403102385349</v>
      </c>
    </row>
    <row r="6176" spans="1:8" x14ac:dyDescent="0.25">
      <c r="A6176" t="s">
        <v>5359</v>
      </c>
      <c r="B6176" t="s">
        <v>110</v>
      </c>
      <c r="C6176" t="s">
        <v>13</v>
      </c>
      <c r="D6176">
        <v>2065</v>
      </c>
      <c r="E6176" t="s">
        <v>16</v>
      </c>
      <c r="F6176" t="s">
        <v>15</v>
      </c>
      <c r="G6176" t="s">
        <v>906</v>
      </c>
      <c r="H6176">
        <v>65.493240514875012</v>
      </c>
    </row>
    <row r="6177" spans="1:8" x14ac:dyDescent="0.25">
      <c r="A6177" t="s">
        <v>5360</v>
      </c>
      <c r="B6177" t="s">
        <v>110</v>
      </c>
      <c r="C6177" t="s">
        <v>13</v>
      </c>
      <c r="D6177">
        <v>2065</v>
      </c>
      <c r="E6177" t="s">
        <v>17</v>
      </c>
      <c r="F6177" t="s">
        <v>15</v>
      </c>
      <c r="G6177" t="s">
        <v>906</v>
      </c>
      <c r="H6177">
        <v>68.703367283571083</v>
      </c>
    </row>
    <row r="6178" spans="1:8" x14ac:dyDescent="0.25">
      <c r="A6178" t="s">
        <v>5361</v>
      </c>
      <c r="B6178" t="s">
        <v>110</v>
      </c>
      <c r="C6178" t="s">
        <v>13</v>
      </c>
      <c r="D6178">
        <v>2065</v>
      </c>
      <c r="E6178" t="s">
        <v>18</v>
      </c>
      <c r="F6178" t="s">
        <v>15</v>
      </c>
      <c r="G6178" t="s">
        <v>906</v>
      </c>
      <c r="H6178">
        <v>71.940318245540496</v>
      </c>
    </row>
    <row r="6179" spans="1:8" x14ac:dyDescent="0.25">
      <c r="A6179" t="s">
        <v>5362</v>
      </c>
      <c r="B6179" t="s">
        <v>110</v>
      </c>
      <c r="C6179" t="s">
        <v>13</v>
      </c>
      <c r="D6179">
        <v>2065</v>
      </c>
      <c r="E6179" t="s">
        <v>19</v>
      </c>
      <c r="F6179" t="s">
        <v>15</v>
      </c>
      <c r="G6179" t="s">
        <v>906</v>
      </c>
      <c r="H6179">
        <v>75.319425290739517</v>
      </c>
    </row>
    <row r="6180" spans="1:8" x14ac:dyDescent="0.25">
      <c r="A6180" t="s">
        <v>5363</v>
      </c>
      <c r="B6180" t="s">
        <v>110</v>
      </c>
      <c r="C6180" t="s">
        <v>13</v>
      </c>
      <c r="D6180">
        <v>2065</v>
      </c>
      <c r="E6180" t="s">
        <v>20</v>
      </c>
      <c r="F6180" t="s">
        <v>15</v>
      </c>
      <c r="G6180" t="s">
        <v>906</v>
      </c>
      <c r="H6180">
        <v>77.756170214189595</v>
      </c>
    </row>
    <row r="6181" spans="1:8" x14ac:dyDescent="0.25">
      <c r="A6181" t="s">
        <v>5364</v>
      </c>
      <c r="B6181" t="s">
        <v>110</v>
      </c>
      <c r="C6181" t="s">
        <v>13</v>
      </c>
      <c r="D6181">
        <v>2065</v>
      </c>
      <c r="E6181" t="s">
        <v>21</v>
      </c>
      <c r="F6181" t="s">
        <v>15</v>
      </c>
      <c r="G6181" t="s">
        <v>906</v>
      </c>
      <c r="H6181">
        <v>81.954721470886156</v>
      </c>
    </row>
    <row r="6182" spans="1:8" x14ac:dyDescent="0.25">
      <c r="A6182" t="s">
        <v>5365</v>
      </c>
      <c r="B6182" t="s">
        <v>110</v>
      </c>
      <c r="C6182" t="s">
        <v>13</v>
      </c>
      <c r="D6182">
        <v>2065</v>
      </c>
      <c r="E6182" t="s">
        <v>22</v>
      </c>
      <c r="F6182" t="s">
        <v>15</v>
      </c>
      <c r="G6182" t="s">
        <v>906</v>
      </c>
      <c r="H6182">
        <v>86.000945880503266</v>
      </c>
    </row>
    <row r="6183" spans="1:8" x14ac:dyDescent="0.25">
      <c r="A6183" t="s">
        <v>5366</v>
      </c>
      <c r="B6183" t="s">
        <v>110</v>
      </c>
      <c r="C6183" t="s">
        <v>13</v>
      </c>
      <c r="D6183">
        <v>2065</v>
      </c>
      <c r="E6183" t="s">
        <v>23</v>
      </c>
      <c r="F6183" t="s">
        <v>15</v>
      </c>
      <c r="G6183" t="s">
        <v>906</v>
      </c>
      <c r="H6183">
        <v>90.323759932079312</v>
      </c>
    </row>
    <row r="6184" spans="1:8" x14ac:dyDescent="0.25">
      <c r="A6184" t="s">
        <v>5367</v>
      </c>
      <c r="B6184" t="s">
        <v>110</v>
      </c>
      <c r="C6184" t="s">
        <v>13</v>
      </c>
      <c r="D6184">
        <v>2065</v>
      </c>
      <c r="E6184" t="s">
        <v>24</v>
      </c>
      <c r="F6184" t="s">
        <v>15</v>
      </c>
      <c r="G6184" t="s">
        <v>906</v>
      </c>
      <c r="H6184">
        <v>95.4283268082646</v>
      </c>
    </row>
    <row r="6185" spans="1:8" x14ac:dyDescent="0.25">
      <c r="A6185" t="s">
        <v>5368</v>
      </c>
      <c r="B6185" t="s">
        <v>110</v>
      </c>
      <c r="C6185" t="s">
        <v>13</v>
      </c>
      <c r="D6185">
        <v>2065</v>
      </c>
      <c r="E6185" t="s">
        <v>25</v>
      </c>
      <c r="F6185" t="s">
        <v>15</v>
      </c>
      <c r="G6185" t="s">
        <v>906</v>
      </c>
      <c r="H6185">
        <v>101.49296128562199</v>
      </c>
    </row>
    <row r="6186" spans="1:8" x14ac:dyDescent="0.25">
      <c r="A6186" t="s">
        <v>5369</v>
      </c>
      <c r="B6186" t="s">
        <v>110</v>
      </c>
      <c r="C6186" t="s">
        <v>13</v>
      </c>
      <c r="D6186">
        <v>2065</v>
      </c>
      <c r="E6186" t="s">
        <v>26</v>
      </c>
      <c r="F6186" t="s">
        <v>15</v>
      </c>
      <c r="G6186" t="s">
        <v>906</v>
      </c>
      <c r="H6186">
        <v>105.3995184285497</v>
      </c>
    </row>
    <row r="6187" spans="1:8" x14ac:dyDescent="0.25">
      <c r="A6187" t="s">
        <v>5370</v>
      </c>
      <c r="B6187" t="s">
        <v>110</v>
      </c>
      <c r="C6187" t="s">
        <v>13</v>
      </c>
      <c r="D6187">
        <v>2065</v>
      </c>
      <c r="E6187" t="s">
        <v>27</v>
      </c>
      <c r="F6187" t="s">
        <v>15</v>
      </c>
      <c r="G6187" t="s">
        <v>906</v>
      </c>
      <c r="H6187">
        <v>111.71530624361893</v>
      </c>
    </row>
    <row r="6188" spans="1:8" x14ac:dyDescent="0.25">
      <c r="A6188" t="s">
        <v>5371</v>
      </c>
      <c r="B6188" t="s">
        <v>110</v>
      </c>
      <c r="C6188" t="s">
        <v>13</v>
      </c>
      <c r="D6188">
        <v>2065</v>
      </c>
      <c r="E6188" t="s">
        <v>28</v>
      </c>
      <c r="F6188" t="s">
        <v>15</v>
      </c>
      <c r="G6188" t="s">
        <v>906</v>
      </c>
      <c r="H6188">
        <v>103.44035263689433</v>
      </c>
    </row>
    <row r="6189" spans="1:8" x14ac:dyDescent="0.25">
      <c r="A6189" t="s">
        <v>5372</v>
      </c>
      <c r="B6189" t="s">
        <v>110</v>
      </c>
      <c r="C6189" t="s">
        <v>13</v>
      </c>
      <c r="D6189">
        <v>2065</v>
      </c>
      <c r="E6189" t="s">
        <v>29</v>
      </c>
      <c r="F6189" t="s">
        <v>15</v>
      </c>
      <c r="G6189" t="s">
        <v>906</v>
      </c>
      <c r="H6189">
        <v>115.60274549041954</v>
      </c>
    </row>
    <row r="6190" spans="1:8" x14ac:dyDescent="0.25">
      <c r="A6190" t="s">
        <v>5373</v>
      </c>
      <c r="B6190" t="s">
        <v>110</v>
      </c>
      <c r="C6190" t="s">
        <v>13</v>
      </c>
      <c r="D6190">
        <v>2065</v>
      </c>
      <c r="E6190" t="s">
        <v>30</v>
      </c>
      <c r="F6190" t="s">
        <v>15</v>
      </c>
      <c r="G6190" t="s">
        <v>906</v>
      </c>
      <c r="H6190">
        <v>104.47064547321415</v>
      </c>
    </row>
    <row r="6191" spans="1:8" x14ac:dyDescent="0.25">
      <c r="A6191" t="s">
        <v>5374</v>
      </c>
      <c r="B6191" t="s">
        <v>110</v>
      </c>
      <c r="C6191" t="s">
        <v>13</v>
      </c>
      <c r="D6191">
        <v>2065</v>
      </c>
      <c r="E6191" t="s">
        <v>31</v>
      </c>
      <c r="F6191" t="s">
        <v>15</v>
      </c>
      <c r="G6191" t="s">
        <v>906</v>
      </c>
      <c r="H6191">
        <v>99.304704134988626</v>
      </c>
    </row>
    <row r="6192" spans="1:8" x14ac:dyDescent="0.25">
      <c r="A6192" t="s">
        <v>5375</v>
      </c>
      <c r="B6192" t="s">
        <v>110</v>
      </c>
      <c r="C6192" t="s">
        <v>13</v>
      </c>
      <c r="D6192">
        <v>2065</v>
      </c>
      <c r="E6192" t="s">
        <v>32</v>
      </c>
      <c r="F6192" t="s">
        <v>15</v>
      </c>
      <c r="G6192" t="s">
        <v>906</v>
      </c>
      <c r="H6192">
        <v>63.434658649322515</v>
      </c>
    </row>
    <row r="6193" spans="1:8" x14ac:dyDescent="0.25">
      <c r="A6193" t="s">
        <v>5376</v>
      </c>
      <c r="B6193" t="s">
        <v>110</v>
      </c>
      <c r="C6193" t="s">
        <v>13</v>
      </c>
      <c r="D6193">
        <v>2065</v>
      </c>
      <c r="E6193" t="s">
        <v>33</v>
      </c>
      <c r="F6193" t="s">
        <v>15</v>
      </c>
      <c r="G6193" t="s">
        <v>906</v>
      </c>
      <c r="H6193">
        <v>18.920920007562273</v>
      </c>
    </row>
    <row r="6194" spans="1:8" x14ac:dyDescent="0.25">
      <c r="A6194" t="s">
        <v>5377</v>
      </c>
      <c r="B6194" t="s">
        <v>110</v>
      </c>
      <c r="C6194" t="s">
        <v>13</v>
      </c>
      <c r="D6194">
        <v>2065</v>
      </c>
      <c r="E6194" t="s">
        <v>34</v>
      </c>
      <c r="F6194" t="s">
        <v>15</v>
      </c>
      <c r="G6194" t="s">
        <v>906</v>
      </c>
      <c r="H6194">
        <v>1.6651801952069254</v>
      </c>
    </row>
    <row r="6195" spans="1:8" x14ac:dyDescent="0.25">
      <c r="A6195" t="s">
        <v>5378</v>
      </c>
      <c r="B6195" t="s">
        <v>110</v>
      </c>
      <c r="C6195" t="s">
        <v>13</v>
      </c>
      <c r="D6195">
        <v>2065</v>
      </c>
      <c r="E6195" t="s">
        <v>35</v>
      </c>
      <c r="F6195" t="s">
        <v>15</v>
      </c>
      <c r="G6195" t="s">
        <v>906</v>
      </c>
      <c r="H6195">
        <v>2.4093623679800818E-2</v>
      </c>
    </row>
    <row r="6196" spans="1:8" x14ac:dyDescent="0.25">
      <c r="A6196" t="s">
        <v>5379</v>
      </c>
      <c r="B6196" t="s">
        <v>110</v>
      </c>
      <c r="C6196" t="s">
        <v>13</v>
      </c>
      <c r="D6196">
        <v>2065</v>
      </c>
      <c r="E6196" t="s">
        <v>36</v>
      </c>
      <c r="F6196" t="s">
        <v>15</v>
      </c>
      <c r="G6196" t="s">
        <v>906</v>
      </c>
      <c r="H6196">
        <v>0</v>
      </c>
    </row>
    <row r="6197" spans="1:8" x14ac:dyDescent="0.25">
      <c r="A6197" t="s">
        <v>5380</v>
      </c>
      <c r="B6197" t="s">
        <v>110</v>
      </c>
      <c r="C6197" t="s">
        <v>13</v>
      </c>
      <c r="D6197">
        <v>2065</v>
      </c>
      <c r="E6197" t="s">
        <v>16</v>
      </c>
      <c r="F6197" t="s">
        <v>37</v>
      </c>
      <c r="G6197" t="s">
        <v>906</v>
      </c>
      <c r="H6197">
        <v>61.817208032900957</v>
      </c>
    </row>
    <row r="6198" spans="1:8" x14ac:dyDescent="0.25">
      <c r="A6198" t="s">
        <v>5381</v>
      </c>
      <c r="B6198" t="s">
        <v>110</v>
      </c>
      <c r="C6198" t="s">
        <v>13</v>
      </c>
      <c r="D6198">
        <v>2065</v>
      </c>
      <c r="E6198" t="s">
        <v>17</v>
      </c>
      <c r="F6198" t="s">
        <v>37</v>
      </c>
      <c r="G6198" t="s">
        <v>906</v>
      </c>
      <c r="H6198">
        <v>64.702981022491912</v>
      </c>
    </row>
    <row r="6199" spans="1:8" x14ac:dyDescent="0.25">
      <c r="A6199" t="s">
        <v>5382</v>
      </c>
      <c r="B6199" t="s">
        <v>110</v>
      </c>
      <c r="C6199" t="s">
        <v>13</v>
      </c>
      <c r="D6199">
        <v>2065</v>
      </c>
      <c r="E6199" t="s">
        <v>18</v>
      </c>
      <c r="F6199" t="s">
        <v>37</v>
      </c>
      <c r="G6199" t="s">
        <v>906</v>
      </c>
      <c r="H6199">
        <v>67.487650250837589</v>
      </c>
    </row>
    <row r="6200" spans="1:8" x14ac:dyDescent="0.25">
      <c r="A6200" t="s">
        <v>5383</v>
      </c>
      <c r="B6200" t="s">
        <v>110</v>
      </c>
      <c r="C6200" t="s">
        <v>13</v>
      </c>
      <c r="D6200">
        <v>2065</v>
      </c>
      <c r="E6200" t="s">
        <v>19</v>
      </c>
      <c r="F6200" t="s">
        <v>37</v>
      </c>
      <c r="G6200" t="s">
        <v>906</v>
      </c>
      <c r="H6200">
        <v>70.484176236516248</v>
      </c>
    </row>
    <row r="6201" spans="1:8" x14ac:dyDescent="0.25">
      <c r="A6201" t="s">
        <v>5384</v>
      </c>
      <c r="B6201" t="s">
        <v>110</v>
      </c>
      <c r="C6201" t="s">
        <v>13</v>
      </c>
      <c r="D6201">
        <v>2065</v>
      </c>
      <c r="E6201" t="s">
        <v>20</v>
      </c>
      <c r="F6201" t="s">
        <v>37</v>
      </c>
      <c r="G6201" t="s">
        <v>906</v>
      </c>
      <c r="H6201">
        <v>72.537349737441929</v>
      </c>
    </row>
    <row r="6202" spans="1:8" x14ac:dyDescent="0.25">
      <c r="A6202" t="s">
        <v>5385</v>
      </c>
      <c r="B6202" t="s">
        <v>110</v>
      </c>
      <c r="C6202" t="s">
        <v>13</v>
      </c>
      <c r="D6202">
        <v>2065</v>
      </c>
      <c r="E6202" t="s">
        <v>21</v>
      </c>
      <c r="F6202" t="s">
        <v>37</v>
      </c>
      <c r="G6202" t="s">
        <v>906</v>
      </c>
      <c r="H6202">
        <v>75.837388899972979</v>
      </c>
    </row>
    <row r="6203" spans="1:8" x14ac:dyDescent="0.25">
      <c r="A6203" t="s">
        <v>5386</v>
      </c>
      <c r="B6203" t="s">
        <v>110</v>
      </c>
      <c r="C6203" t="s">
        <v>13</v>
      </c>
      <c r="D6203">
        <v>2065</v>
      </c>
      <c r="E6203" t="s">
        <v>22</v>
      </c>
      <c r="F6203" t="s">
        <v>37</v>
      </c>
      <c r="G6203" t="s">
        <v>906</v>
      </c>
      <c r="H6203">
        <v>78.763005360353745</v>
      </c>
    </row>
    <row r="6204" spans="1:8" x14ac:dyDescent="0.25">
      <c r="A6204" t="s">
        <v>5387</v>
      </c>
      <c r="B6204" t="s">
        <v>110</v>
      </c>
      <c r="C6204" t="s">
        <v>13</v>
      </c>
      <c r="D6204">
        <v>2065</v>
      </c>
      <c r="E6204" t="s">
        <v>23</v>
      </c>
      <c r="F6204" t="s">
        <v>37</v>
      </c>
      <c r="G6204" t="s">
        <v>906</v>
      </c>
      <c r="H6204">
        <v>82.484339854132699</v>
      </c>
    </row>
    <row r="6205" spans="1:8" x14ac:dyDescent="0.25">
      <c r="A6205" t="s">
        <v>5388</v>
      </c>
      <c r="B6205" t="s">
        <v>110</v>
      </c>
      <c r="C6205" t="s">
        <v>13</v>
      </c>
      <c r="D6205">
        <v>2065</v>
      </c>
      <c r="E6205" t="s">
        <v>24</v>
      </c>
      <c r="F6205" t="s">
        <v>37</v>
      </c>
      <c r="G6205" t="s">
        <v>906</v>
      </c>
      <c r="H6205">
        <v>86.80928725400733</v>
      </c>
    </row>
    <row r="6206" spans="1:8" x14ac:dyDescent="0.25">
      <c r="A6206" t="s">
        <v>5389</v>
      </c>
      <c r="B6206" t="s">
        <v>110</v>
      </c>
      <c r="C6206" t="s">
        <v>13</v>
      </c>
      <c r="D6206">
        <v>2065</v>
      </c>
      <c r="E6206" t="s">
        <v>25</v>
      </c>
      <c r="F6206" t="s">
        <v>37</v>
      </c>
      <c r="G6206" t="s">
        <v>906</v>
      </c>
      <c r="H6206">
        <v>92.047063237132846</v>
      </c>
    </row>
    <row r="6207" spans="1:8" x14ac:dyDescent="0.25">
      <c r="A6207" t="s">
        <v>5390</v>
      </c>
      <c r="B6207" t="s">
        <v>110</v>
      </c>
      <c r="C6207" t="s">
        <v>13</v>
      </c>
      <c r="D6207">
        <v>2065</v>
      </c>
      <c r="E6207" t="s">
        <v>26</v>
      </c>
      <c r="F6207" t="s">
        <v>37</v>
      </c>
      <c r="G6207" t="s">
        <v>906</v>
      </c>
      <c r="H6207">
        <v>95.125363661311638</v>
      </c>
    </row>
    <row r="6208" spans="1:8" x14ac:dyDescent="0.25">
      <c r="A6208" t="s">
        <v>5391</v>
      </c>
      <c r="B6208" t="s">
        <v>110</v>
      </c>
      <c r="C6208" t="s">
        <v>13</v>
      </c>
      <c r="D6208">
        <v>2065</v>
      </c>
      <c r="E6208" t="s">
        <v>27</v>
      </c>
      <c r="F6208" t="s">
        <v>37</v>
      </c>
      <c r="G6208" t="s">
        <v>906</v>
      </c>
      <c r="H6208">
        <v>100.89981155001537</v>
      </c>
    </row>
    <row r="6209" spans="1:8" x14ac:dyDescent="0.25">
      <c r="A6209" t="s">
        <v>5392</v>
      </c>
      <c r="B6209" t="s">
        <v>110</v>
      </c>
      <c r="C6209" t="s">
        <v>13</v>
      </c>
      <c r="D6209">
        <v>2065</v>
      </c>
      <c r="E6209" t="s">
        <v>28</v>
      </c>
      <c r="F6209" t="s">
        <v>37</v>
      </c>
      <c r="G6209" t="s">
        <v>906</v>
      </c>
      <c r="H6209">
        <v>94.332748912322785</v>
      </c>
    </row>
    <row r="6210" spans="1:8" x14ac:dyDescent="0.25">
      <c r="A6210" t="s">
        <v>5393</v>
      </c>
      <c r="B6210" t="s">
        <v>110</v>
      </c>
      <c r="C6210" t="s">
        <v>13</v>
      </c>
      <c r="D6210">
        <v>2065</v>
      </c>
      <c r="E6210" t="s">
        <v>29</v>
      </c>
      <c r="F6210" t="s">
        <v>37</v>
      </c>
      <c r="G6210" t="s">
        <v>906</v>
      </c>
      <c r="H6210">
        <v>108.39754625267125</v>
      </c>
    </row>
    <row r="6211" spans="1:8" x14ac:dyDescent="0.25">
      <c r="A6211" t="s">
        <v>5394</v>
      </c>
      <c r="B6211" t="s">
        <v>110</v>
      </c>
      <c r="C6211" t="s">
        <v>13</v>
      </c>
      <c r="D6211">
        <v>2065</v>
      </c>
      <c r="E6211" t="s">
        <v>30</v>
      </c>
      <c r="F6211" t="s">
        <v>37</v>
      </c>
      <c r="G6211" t="s">
        <v>906</v>
      </c>
      <c r="H6211">
        <v>102.52232617248904</v>
      </c>
    </row>
    <row r="6212" spans="1:8" x14ac:dyDescent="0.25">
      <c r="A6212" t="s">
        <v>5395</v>
      </c>
      <c r="B6212" t="s">
        <v>110</v>
      </c>
      <c r="C6212" t="s">
        <v>13</v>
      </c>
      <c r="D6212">
        <v>2065</v>
      </c>
      <c r="E6212" t="s">
        <v>31</v>
      </c>
      <c r="F6212" t="s">
        <v>37</v>
      </c>
      <c r="G6212" t="s">
        <v>906</v>
      </c>
      <c r="H6212">
        <v>111.5801843960282</v>
      </c>
    </row>
    <row r="6213" spans="1:8" x14ac:dyDescent="0.25">
      <c r="A6213" t="s">
        <v>5396</v>
      </c>
      <c r="B6213" t="s">
        <v>110</v>
      </c>
      <c r="C6213" t="s">
        <v>13</v>
      </c>
      <c r="D6213">
        <v>2065</v>
      </c>
      <c r="E6213" t="s">
        <v>32</v>
      </c>
      <c r="F6213" t="s">
        <v>37</v>
      </c>
      <c r="G6213" t="s">
        <v>906</v>
      </c>
      <c r="H6213">
        <v>102.00584788916674</v>
      </c>
    </row>
    <row r="6214" spans="1:8" x14ac:dyDescent="0.25">
      <c r="A6214" t="s">
        <v>5397</v>
      </c>
      <c r="B6214" t="s">
        <v>110</v>
      </c>
      <c r="C6214" t="s">
        <v>13</v>
      </c>
      <c r="D6214">
        <v>2065</v>
      </c>
      <c r="E6214" t="s">
        <v>33</v>
      </c>
      <c r="F6214" t="s">
        <v>37</v>
      </c>
      <c r="G6214" t="s">
        <v>906</v>
      </c>
      <c r="H6214">
        <v>55.644648904393975</v>
      </c>
    </row>
    <row r="6215" spans="1:8" x14ac:dyDescent="0.25">
      <c r="A6215" t="s">
        <v>5398</v>
      </c>
      <c r="B6215" t="s">
        <v>110</v>
      </c>
      <c r="C6215" t="s">
        <v>13</v>
      </c>
      <c r="D6215">
        <v>2065</v>
      </c>
      <c r="E6215" t="s">
        <v>34</v>
      </c>
      <c r="F6215" t="s">
        <v>37</v>
      </c>
      <c r="G6215" t="s">
        <v>906</v>
      </c>
      <c r="H6215">
        <v>12.02851872225291</v>
      </c>
    </row>
    <row r="6216" spans="1:8" x14ac:dyDescent="0.25">
      <c r="A6216" t="s">
        <v>5399</v>
      </c>
      <c r="B6216" t="s">
        <v>110</v>
      </c>
      <c r="C6216" t="s">
        <v>13</v>
      </c>
      <c r="D6216">
        <v>2065</v>
      </c>
      <c r="E6216" t="s">
        <v>35</v>
      </c>
      <c r="F6216" t="s">
        <v>37</v>
      </c>
      <c r="G6216" t="s">
        <v>906</v>
      </c>
      <c r="H6216">
        <v>0.23804703298213897</v>
      </c>
    </row>
    <row r="6217" spans="1:8" x14ac:dyDescent="0.25">
      <c r="A6217" t="s">
        <v>5400</v>
      </c>
      <c r="B6217" t="s">
        <v>110</v>
      </c>
      <c r="C6217" t="s">
        <v>13</v>
      </c>
      <c r="D6217">
        <v>2065</v>
      </c>
      <c r="E6217" t="s">
        <v>36</v>
      </c>
      <c r="F6217" t="s">
        <v>37</v>
      </c>
      <c r="G6217" t="s">
        <v>906</v>
      </c>
      <c r="H6217">
        <v>0</v>
      </c>
    </row>
    <row r="6218" spans="1:8" x14ac:dyDescent="0.25">
      <c r="A6218" t="s">
        <v>5401</v>
      </c>
      <c r="B6218" t="s">
        <v>110</v>
      </c>
      <c r="C6218" t="s">
        <v>13</v>
      </c>
      <c r="D6218">
        <v>2065</v>
      </c>
      <c r="E6218" t="s">
        <v>16</v>
      </c>
      <c r="F6218" t="s">
        <v>15</v>
      </c>
      <c r="G6218" t="s">
        <v>949</v>
      </c>
      <c r="H6218">
        <v>65.831108308962925</v>
      </c>
    </row>
    <row r="6219" spans="1:8" x14ac:dyDescent="0.25">
      <c r="A6219" t="s">
        <v>5402</v>
      </c>
      <c r="B6219" t="s">
        <v>110</v>
      </c>
      <c r="C6219" t="s">
        <v>13</v>
      </c>
      <c r="D6219">
        <v>2065</v>
      </c>
      <c r="E6219" t="s">
        <v>17</v>
      </c>
      <c r="F6219" t="s">
        <v>15</v>
      </c>
      <c r="G6219" t="s">
        <v>949</v>
      </c>
      <c r="H6219">
        <v>69.221221317785023</v>
      </c>
    </row>
    <row r="6220" spans="1:8" x14ac:dyDescent="0.25">
      <c r="A6220" t="s">
        <v>5403</v>
      </c>
      <c r="B6220" t="s">
        <v>110</v>
      </c>
      <c r="C6220" t="s">
        <v>13</v>
      </c>
      <c r="D6220">
        <v>2065</v>
      </c>
      <c r="E6220" t="s">
        <v>18</v>
      </c>
      <c r="F6220" t="s">
        <v>15</v>
      </c>
      <c r="G6220" t="s">
        <v>949</v>
      </c>
      <c r="H6220">
        <v>72.819087455269781</v>
      </c>
    </row>
    <row r="6221" spans="1:8" x14ac:dyDescent="0.25">
      <c r="A6221" t="s">
        <v>5404</v>
      </c>
      <c r="B6221" t="s">
        <v>110</v>
      </c>
      <c r="C6221" t="s">
        <v>13</v>
      </c>
      <c r="D6221">
        <v>2065</v>
      </c>
      <c r="E6221" t="s">
        <v>19</v>
      </c>
      <c r="F6221" t="s">
        <v>15</v>
      </c>
      <c r="G6221" t="s">
        <v>949</v>
      </c>
      <c r="H6221">
        <v>76.714035081505557</v>
      </c>
    </row>
    <row r="6222" spans="1:8" x14ac:dyDescent="0.25">
      <c r="A6222" t="s">
        <v>5405</v>
      </c>
      <c r="B6222" t="s">
        <v>110</v>
      </c>
      <c r="C6222" t="s">
        <v>13</v>
      </c>
      <c r="D6222">
        <v>2065</v>
      </c>
      <c r="E6222" t="s">
        <v>20</v>
      </c>
      <c r="F6222" t="s">
        <v>15</v>
      </c>
      <c r="G6222" t="s">
        <v>949</v>
      </c>
      <c r="H6222">
        <v>78.652143567630702</v>
      </c>
    </row>
    <row r="6223" spans="1:8" x14ac:dyDescent="0.25">
      <c r="A6223" t="s">
        <v>5406</v>
      </c>
      <c r="B6223" t="s">
        <v>110</v>
      </c>
      <c r="C6223" t="s">
        <v>13</v>
      </c>
      <c r="D6223">
        <v>2065</v>
      </c>
      <c r="E6223" t="s">
        <v>21</v>
      </c>
      <c r="F6223" t="s">
        <v>15</v>
      </c>
      <c r="G6223" t="s">
        <v>949</v>
      </c>
      <c r="H6223">
        <v>80.927828453189136</v>
      </c>
    </row>
    <row r="6224" spans="1:8" x14ac:dyDescent="0.25">
      <c r="A6224" t="s">
        <v>5407</v>
      </c>
      <c r="B6224" t="s">
        <v>110</v>
      </c>
      <c r="C6224" t="s">
        <v>13</v>
      </c>
      <c r="D6224">
        <v>2065</v>
      </c>
      <c r="E6224" t="s">
        <v>22</v>
      </c>
      <c r="F6224" t="s">
        <v>15</v>
      </c>
      <c r="G6224" t="s">
        <v>949</v>
      </c>
      <c r="H6224">
        <v>83.737099904557283</v>
      </c>
    </row>
    <row r="6225" spans="1:8" x14ac:dyDescent="0.25">
      <c r="A6225" t="s">
        <v>5408</v>
      </c>
      <c r="B6225" t="s">
        <v>110</v>
      </c>
      <c r="C6225" t="s">
        <v>13</v>
      </c>
      <c r="D6225">
        <v>2065</v>
      </c>
      <c r="E6225" t="s">
        <v>23</v>
      </c>
      <c r="F6225" t="s">
        <v>15</v>
      </c>
      <c r="G6225" t="s">
        <v>949</v>
      </c>
      <c r="H6225">
        <v>88.097151058137726</v>
      </c>
    </row>
    <row r="6226" spans="1:8" x14ac:dyDescent="0.25">
      <c r="A6226" t="s">
        <v>5409</v>
      </c>
      <c r="B6226" t="s">
        <v>110</v>
      </c>
      <c r="C6226" t="s">
        <v>13</v>
      </c>
      <c r="D6226">
        <v>2065</v>
      </c>
      <c r="E6226" t="s">
        <v>24</v>
      </c>
      <c r="F6226" t="s">
        <v>15</v>
      </c>
      <c r="G6226" t="s">
        <v>949</v>
      </c>
      <c r="H6226">
        <v>93.626607470020886</v>
      </c>
    </row>
    <row r="6227" spans="1:8" x14ac:dyDescent="0.25">
      <c r="A6227" t="s">
        <v>5410</v>
      </c>
      <c r="B6227" t="s">
        <v>110</v>
      </c>
      <c r="C6227" t="s">
        <v>13</v>
      </c>
      <c r="D6227">
        <v>2065</v>
      </c>
      <c r="E6227" t="s">
        <v>25</v>
      </c>
      <c r="F6227" t="s">
        <v>15</v>
      </c>
      <c r="G6227" t="s">
        <v>949</v>
      </c>
      <c r="H6227">
        <v>99.941181889552666</v>
      </c>
    </row>
    <row r="6228" spans="1:8" x14ac:dyDescent="0.25">
      <c r="A6228" t="s">
        <v>5411</v>
      </c>
      <c r="B6228" t="s">
        <v>110</v>
      </c>
      <c r="C6228" t="s">
        <v>13</v>
      </c>
      <c r="D6228">
        <v>2065</v>
      </c>
      <c r="E6228" t="s">
        <v>26</v>
      </c>
      <c r="F6228" t="s">
        <v>15</v>
      </c>
      <c r="G6228" t="s">
        <v>949</v>
      </c>
      <c r="H6228">
        <v>103.69189425608572</v>
      </c>
    </row>
    <row r="6229" spans="1:8" x14ac:dyDescent="0.25">
      <c r="A6229" t="s">
        <v>5412</v>
      </c>
      <c r="B6229" t="s">
        <v>110</v>
      </c>
      <c r="C6229" t="s">
        <v>13</v>
      </c>
      <c r="D6229">
        <v>2065</v>
      </c>
      <c r="E6229" t="s">
        <v>27</v>
      </c>
      <c r="F6229" t="s">
        <v>15</v>
      </c>
      <c r="G6229" t="s">
        <v>949</v>
      </c>
      <c r="H6229">
        <v>110.32006882130872</v>
      </c>
    </row>
    <row r="6230" spans="1:8" x14ac:dyDescent="0.25">
      <c r="A6230" t="s">
        <v>5413</v>
      </c>
      <c r="B6230" t="s">
        <v>110</v>
      </c>
      <c r="C6230" t="s">
        <v>13</v>
      </c>
      <c r="D6230">
        <v>2065</v>
      </c>
      <c r="E6230" t="s">
        <v>28</v>
      </c>
      <c r="F6230" t="s">
        <v>15</v>
      </c>
      <c r="G6230" t="s">
        <v>949</v>
      </c>
      <c r="H6230">
        <v>103.32876510826365</v>
      </c>
    </row>
    <row r="6231" spans="1:8" x14ac:dyDescent="0.25">
      <c r="A6231" t="s">
        <v>5414</v>
      </c>
      <c r="B6231" t="s">
        <v>110</v>
      </c>
      <c r="C6231" t="s">
        <v>13</v>
      </c>
      <c r="D6231">
        <v>2065</v>
      </c>
      <c r="E6231" t="s">
        <v>29</v>
      </c>
      <c r="F6231" t="s">
        <v>15</v>
      </c>
      <c r="G6231" t="s">
        <v>949</v>
      </c>
      <c r="H6231">
        <v>117.19616081428849</v>
      </c>
    </row>
    <row r="6232" spans="1:8" x14ac:dyDescent="0.25">
      <c r="A6232" t="s">
        <v>5415</v>
      </c>
      <c r="B6232" t="s">
        <v>110</v>
      </c>
      <c r="C6232" t="s">
        <v>13</v>
      </c>
      <c r="D6232">
        <v>2065</v>
      </c>
      <c r="E6232" t="s">
        <v>30</v>
      </c>
      <c r="F6232" t="s">
        <v>15</v>
      </c>
      <c r="G6232" t="s">
        <v>949</v>
      </c>
      <c r="H6232">
        <v>107.38359969099271</v>
      </c>
    </row>
    <row r="6233" spans="1:8" x14ac:dyDescent="0.25">
      <c r="A6233" t="s">
        <v>5416</v>
      </c>
      <c r="B6233" t="s">
        <v>110</v>
      </c>
      <c r="C6233" t="s">
        <v>13</v>
      </c>
      <c r="D6233">
        <v>2065</v>
      </c>
      <c r="E6233" t="s">
        <v>31</v>
      </c>
      <c r="F6233" t="s">
        <v>15</v>
      </c>
      <c r="G6233" t="s">
        <v>949</v>
      </c>
      <c r="H6233">
        <v>102.18032923355877</v>
      </c>
    </row>
    <row r="6234" spans="1:8" x14ac:dyDescent="0.25">
      <c r="A6234" t="s">
        <v>5417</v>
      </c>
      <c r="B6234" t="s">
        <v>110</v>
      </c>
      <c r="C6234" t="s">
        <v>13</v>
      </c>
      <c r="D6234">
        <v>2065</v>
      </c>
      <c r="E6234" t="s">
        <v>32</v>
      </c>
      <c r="F6234" t="s">
        <v>15</v>
      </c>
      <c r="G6234" t="s">
        <v>949</v>
      </c>
      <c r="H6234">
        <v>64.683694910343277</v>
      </c>
    </row>
    <row r="6235" spans="1:8" x14ac:dyDescent="0.25">
      <c r="A6235" t="s">
        <v>5418</v>
      </c>
      <c r="B6235" t="s">
        <v>110</v>
      </c>
      <c r="C6235" t="s">
        <v>13</v>
      </c>
      <c r="D6235">
        <v>2065</v>
      </c>
      <c r="E6235" t="s">
        <v>33</v>
      </c>
      <c r="F6235" t="s">
        <v>15</v>
      </c>
      <c r="G6235" t="s">
        <v>949</v>
      </c>
      <c r="H6235">
        <v>19.186487499003416</v>
      </c>
    </row>
    <row r="6236" spans="1:8" x14ac:dyDescent="0.25">
      <c r="A6236" t="s">
        <v>5419</v>
      </c>
      <c r="B6236" t="s">
        <v>110</v>
      </c>
      <c r="C6236" t="s">
        <v>13</v>
      </c>
      <c r="D6236">
        <v>2065</v>
      </c>
      <c r="E6236" t="s">
        <v>34</v>
      </c>
      <c r="F6236" t="s">
        <v>15</v>
      </c>
      <c r="G6236" t="s">
        <v>949</v>
      </c>
      <c r="H6236">
        <v>1.6799737460912301</v>
      </c>
    </row>
    <row r="6237" spans="1:8" x14ac:dyDescent="0.25">
      <c r="A6237" t="s">
        <v>5420</v>
      </c>
      <c r="B6237" t="s">
        <v>110</v>
      </c>
      <c r="C6237" t="s">
        <v>13</v>
      </c>
      <c r="D6237">
        <v>2065</v>
      </c>
      <c r="E6237" t="s">
        <v>35</v>
      </c>
      <c r="F6237" t="s">
        <v>15</v>
      </c>
      <c r="G6237" t="s">
        <v>949</v>
      </c>
      <c r="H6237">
        <v>2.42329864801684E-2</v>
      </c>
    </row>
    <row r="6238" spans="1:8" x14ac:dyDescent="0.25">
      <c r="A6238" t="s">
        <v>5421</v>
      </c>
      <c r="B6238" t="s">
        <v>110</v>
      </c>
      <c r="C6238" t="s">
        <v>13</v>
      </c>
      <c r="D6238">
        <v>2065</v>
      </c>
      <c r="E6238" t="s">
        <v>36</v>
      </c>
      <c r="F6238" t="s">
        <v>15</v>
      </c>
      <c r="G6238" t="s">
        <v>949</v>
      </c>
      <c r="H6238">
        <v>0</v>
      </c>
    </row>
    <row r="6239" spans="1:8" x14ac:dyDescent="0.25">
      <c r="A6239" t="s">
        <v>5422</v>
      </c>
      <c r="B6239" t="s">
        <v>110</v>
      </c>
      <c r="C6239" t="s">
        <v>13</v>
      </c>
      <c r="D6239">
        <v>2065</v>
      </c>
      <c r="E6239" t="s">
        <v>16</v>
      </c>
      <c r="F6239" t="s">
        <v>37</v>
      </c>
      <c r="G6239" t="s">
        <v>949</v>
      </c>
      <c r="H6239">
        <v>62.104819159398986</v>
      </c>
    </row>
    <row r="6240" spans="1:8" x14ac:dyDescent="0.25">
      <c r="A6240" t="s">
        <v>5423</v>
      </c>
      <c r="B6240" t="s">
        <v>110</v>
      </c>
      <c r="C6240" t="s">
        <v>13</v>
      </c>
      <c r="D6240">
        <v>2065</v>
      </c>
      <c r="E6240" t="s">
        <v>17</v>
      </c>
      <c r="F6240" t="s">
        <v>37</v>
      </c>
      <c r="G6240" t="s">
        <v>949</v>
      </c>
      <c r="H6240">
        <v>65.300916228924436</v>
      </c>
    </row>
    <row r="6241" spans="1:8" x14ac:dyDescent="0.25">
      <c r="A6241" t="s">
        <v>5424</v>
      </c>
      <c r="B6241" t="s">
        <v>110</v>
      </c>
      <c r="C6241" t="s">
        <v>13</v>
      </c>
      <c r="D6241">
        <v>2065</v>
      </c>
      <c r="E6241" t="s">
        <v>18</v>
      </c>
      <c r="F6241" t="s">
        <v>37</v>
      </c>
      <c r="G6241" t="s">
        <v>949</v>
      </c>
      <c r="H6241">
        <v>68.69487859178119</v>
      </c>
    </row>
    <row r="6242" spans="1:8" x14ac:dyDescent="0.25">
      <c r="A6242" t="s">
        <v>5425</v>
      </c>
      <c r="B6242" t="s">
        <v>110</v>
      </c>
      <c r="C6242" t="s">
        <v>13</v>
      </c>
      <c r="D6242">
        <v>2065</v>
      </c>
      <c r="E6242" t="s">
        <v>19</v>
      </c>
      <c r="F6242" t="s">
        <v>37</v>
      </c>
      <c r="G6242" t="s">
        <v>949</v>
      </c>
      <c r="H6242">
        <v>72.372365546769586</v>
      </c>
    </row>
    <row r="6243" spans="1:8" x14ac:dyDescent="0.25">
      <c r="A6243" t="s">
        <v>5426</v>
      </c>
      <c r="B6243" t="s">
        <v>110</v>
      </c>
      <c r="C6243" t="s">
        <v>13</v>
      </c>
      <c r="D6243">
        <v>2065</v>
      </c>
      <c r="E6243" t="s">
        <v>20</v>
      </c>
      <c r="F6243" t="s">
        <v>37</v>
      </c>
      <c r="G6243" t="s">
        <v>949</v>
      </c>
      <c r="H6243">
        <v>74.209953916400949</v>
      </c>
    </row>
    <row r="6244" spans="1:8" x14ac:dyDescent="0.25">
      <c r="A6244" t="s">
        <v>5427</v>
      </c>
      <c r="B6244" t="s">
        <v>110</v>
      </c>
      <c r="C6244" t="s">
        <v>13</v>
      </c>
      <c r="D6244">
        <v>2065</v>
      </c>
      <c r="E6244" t="s">
        <v>21</v>
      </c>
      <c r="F6244" t="s">
        <v>37</v>
      </c>
      <c r="G6244" t="s">
        <v>949</v>
      </c>
      <c r="H6244">
        <v>76.371537014242165</v>
      </c>
    </row>
    <row r="6245" spans="1:8" x14ac:dyDescent="0.25">
      <c r="A6245" t="s">
        <v>5428</v>
      </c>
      <c r="B6245" t="s">
        <v>110</v>
      </c>
      <c r="C6245" t="s">
        <v>13</v>
      </c>
      <c r="D6245">
        <v>2065</v>
      </c>
      <c r="E6245" t="s">
        <v>22</v>
      </c>
      <c r="F6245" t="s">
        <v>37</v>
      </c>
      <c r="G6245" t="s">
        <v>949</v>
      </c>
      <c r="H6245">
        <v>79.042315389997469</v>
      </c>
    </row>
    <row r="6246" spans="1:8" x14ac:dyDescent="0.25">
      <c r="A6246" t="s">
        <v>5429</v>
      </c>
      <c r="B6246" t="s">
        <v>110</v>
      </c>
      <c r="C6246" t="s">
        <v>13</v>
      </c>
      <c r="D6246">
        <v>2065</v>
      </c>
      <c r="E6246" t="s">
        <v>23</v>
      </c>
      <c r="F6246" t="s">
        <v>37</v>
      </c>
      <c r="G6246" t="s">
        <v>949</v>
      </c>
      <c r="H6246">
        <v>83.187456432108817</v>
      </c>
    </row>
    <row r="6247" spans="1:8" x14ac:dyDescent="0.25">
      <c r="A6247" t="s">
        <v>5430</v>
      </c>
      <c r="B6247" t="s">
        <v>110</v>
      </c>
      <c r="C6247" t="s">
        <v>13</v>
      </c>
      <c r="D6247">
        <v>2065</v>
      </c>
      <c r="E6247" t="s">
        <v>24</v>
      </c>
      <c r="F6247" t="s">
        <v>37</v>
      </c>
      <c r="G6247" t="s">
        <v>949</v>
      </c>
      <c r="H6247">
        <v>88.454870798356794</v>
      </c>
    </row>
    <row r="6248" spans="1:8" x14ac:dyDescent="0.25">
      <c r="A6248" t="s">
        <v>5431</v>
      </c>
      <c r="B6248" t="s">
        <v>110</v>
      </c>
      <c r="C6248" t="s">
        <v>13</v>
      </c>
      <c r="D6248">
        <v>2065</v>
      </c>
      <c r="E6248" t="s">
        <v>25</v>
      </c>
      <c r="F6248" t="s">
        <v>37</v>
      </c>
      <c r="G6248" t="s">
        <v>949</v>
      </c>
      <c r="H6248">
        <v>94.503971172246551</v>
      </c>
    </row>
    <row r="6249" spans="1:8" x14ac:dyDescent="0.25">
      <c r="A6249" t="s">
        <v>5432</v>
      </c>
      <c r="B6249" t="s">
        <v>110</v>
      </c>
      <c r="C6249" t="s">
        <v>13</v>
      </c>
      <c r="D6249">
        <v>2065</v>
      </c>
      <c r="E6249" t="s">
        <v>26</v>
      </c>
      <c r="F6249" t="s">
        <v>37</v>
      </c>
      <c r="G6249" t="s">
        <v>949</v>
      </c>
      <c r="H6249">
        <v>98.220127576728643</v>
      </c>
    </row>
    <row r="6250" spans="1:8" x14ac:dyDescent="0.25">
      <c r="A6250" t="s">
        <v>5433</v>
      </c>
      <c r="B6250" t="s">
        <v>110</v>
      </c>
      <c r="C6250" t="s">
        <v>13</v>
      </c>
      <c r="D6250">
        <v>2065</v>
      </c>
      <c r="E6250" t="s">
        <v>27</v>
      </c>
      <c r="F6250" t="s">
        <v>37</v>
      </c>
      <c r="G6250" t="s">
        <v>949</v>
      </c>
      <c r="H6250">
        <v>104.66774324453046</v>
      </c>
    </row>
    <row r="6251" spans="1:8" x14ac:dyDescent="0.25">
      <c r="A6251" t="s">
        <v>5434</v>
      </c>
      <c r="B6251" t="s">
        <v>110</v>
      </c>
      <c r="C6251" t="s">
        <v>13</v>
      </c>
      <c r="D6251">
        <v>2065</v>
      </c>
      <c r="E6251" t="s">
        <v>28</v>
      </c>
      <c r="F6251" t="s">
        <v>37</v>
      </c>
      <c r="G6251" t="s">
        <v>949</v>
      </c>
      <c r="H6251">
        <v>99.070598379062758</v>
      </c>
    </row>
    <row r="6252" spans="1:8" x14ac:dyDescent="0.25">
      <c r="A6252" t="s">
        <v>5435</v>
      </c>
      <c r="B6252" t="s">
        <v>110</v>
      </c>
      <c r="C6252" t="s">
        <v>13</v>
      </c>
      <c r="D6252">
        <v>2065</v>
      </c>
      <c r="E6252" t="s">
        <v>29</v>
      </c>
      <c r="F6252" t="s">
        <v>37</v>
      </c>
      <c r="G6252" t="s">
        <v>949</v>
      </c>
      <c r="H6252">
        <v>114.94746666464525</v>
      </c>
    </row>
    <row r="6253" spans="1:8" x14ac:dyDescent="0.25">
      <c r="A6253" t="s">
        <v>5436</v>
      </c>
      <c r="B6253" t="s">
        <v>110</v>
      </c>
      <c r="C6253" t="s">
        <v>13</v>
      </c>
      <c r="D6253">
        <v>2065</v>
      </c>
      <c r="E6253" t="s">
        <v>30</v>
      </c>
      <c r="F6253" t="s">
        <v>37</v>
      </c>
      <c r="G6253" t="s">
        <v>949</v>
      </c>
      <c r="H6253">
        <v>110.57708348206221</v>
      </c>
    </row>
    <row r="6254" spans="1:8" x14ac:dyDescent="0.25">
      <c r="A6254" t="s">
        <v>5437</v>
      </c>
      <c r="B6254" t="s">
        <v>110</v>
      </c>
      <c r="C6254" t="s">
        <v>13</v>
      </c>
      <c r="D6254">
        <v>2065</v>
      </c>
      <c r="E6254" t="s">
        <v>31</v>
      </c>
      <c r="F6254" t="s">
        <v>37</v>
      </c>
      <c r="G6254" t="s">
        <v>949</v>
      </c>
      <c r="H6254">
        <v>119.68463989211692</v>
      </c>
    </row>
    <row r="6255" spans="1:8" x14ac:dyDescent="0.25">
      <c r="A6255" t="s">
        <v>5438</v>
      </c>
      <c r="B6255" t="s">
        <v>110</v>
      </c>
      <c r="C6255" t="s">
        <v>13</v>
      </c>
      <c r="D6255">
        <v>2065</v>
      </c>
      <c r="E6255" t="s">
        <v>32</v>
      </c>
      <c r="F6255" t="s">
        <v>37</v>
      </c>
      <c r="G6255" t="s">
        <v>949</v>
      </c>
      <c r="H6255">
        <v>106.97598264036733</v>
      </c>
    </row>
    <row r="6256" spans="1:8" x14ac:dyDescent="0.25">
      <c r="A6256" t="s">
        <v>5439</v>
      </c>
      <c r="B6256" t="s">
        <v>110</v>
      </c>
      <c r="C6256" t="s">
        <v>13</v>
      </c>
      <c r="D6256">
        <v>2065</v>
      </c>
      <c r="E6256" t="s">
        <v>33</v>
      </c>
      <c r="F6256" t="s">
        <v>37</v>
      </c>
      <c r="G6256" t="s">
        <v>949</v>
      </c>
      <c r="H6256">
        <v>57.311557717018793</v>
      </c>
    </row>
    <row r="6257" spans="1:8" x14ac:dyDescent="0.25">
      <c r="A6257" t="s">
        <v>5440</v>
      </c>
      <c r="B6257" t="s">
        <v>110</v>
      </c>
      <c r="C6257" t="s">
        <v>13</v>
      </c>
      <c r="D6257">
        <v>2065</v>
      </c>
      <c r="E6257" t="s">
        <v>34</v>
      </c>
      <c r="F6257" t="s">
        <v>37</v>
      </c>
      <c r="G6257" t="s">
        <v>949</v>
      </c>
      <c r="H6257">
        <v>12.257145064851736</v>
      </c>
    </row>
    <row r="6258" spans="1:8" x14ac:dyDescent="0.25">
      <c r="A6258" t="s">
        <v>5441</v>
      </c>
      <c r="B6258" t="s">
        <v>110</v>
      </c>
      <c r="C6258" t="s">
        <v>13</v>
      </c>
      <c r="D6258">
        <v>2065</v>
      </c>
      <c r="E6258" t="s">
        <v>35</v>
      </c>
      <c r="F6258" t="s">
        <v>37</v>
      </c>
      <c r="G6258" t="s">
        <v>949</v>
      </c>
      <c r="H6258">
        <v>0.240802531859684</v>
      </c>
    </row>
    <row r="6259" spans="1:8" x14ac:dyDescent="0.25">
      <c r="A6259" t="s">
        <v>5442</v>
      </c>
      <c r="B6259" t="s">
        <v>110</v>
      </c>
      <c r="C6259" t="s">
        <v>13</v>
      </c>
      <c r="D6259">
        <v>2065</v>
      </c>
      <c r="E6259" t="s">
        <v>36</v>
      </c>
      <c r="F6259" t="s">
        <v>37</v>
      </c>
      <c r="G6259" t="s">
        <v>949</v>
      </c>
      <c r="H6259">
        <v>0</v>
      </c>
    </row>
    <row r="6260" spans="1:8" x14ac:dyDescent="0.25">
      <c r="A6260" t="s">
        <v>10149</v>
      </c>
      <c r="B6260" t="s">
        <v>8468</v>
      </c>
      <c r="C6260" t="s">
        <v>13</v>
      </c>
      <c r="D6260">
        <v>2065</v>
      </c>
      <c r="E6260" t="s">
        <v>16</v>
      </c>
      <c r="F6260" t="s">
        <v>15</v>
      </c>
      <c r="G6260" t="s">
        <v>906</v>
      </c>
      <c r="H6260">
        <v>49.534308644505714</v>
      </c>
    </row>
    <row r="6261" spans="1:8" x14ac:dyDescent="0.25">
      <c r="A6261" t="s">
        <v>10150</v>
      </c>
      <c r="B6261" t="s">
        <v>8468</v>
      </c>
      <c r="C6261" t="s">
        <v>13</v>
      </c>
      <c r="D6261">
        <v>2065</v>
      </c>
      <c r="E6261" t="s">
        <v>17</v>
      </c>
      <c r="F6261" t="s">
        <v>15</v>
      </c>
      <c r="G6261" t="s">
        <v>906</v>
      </c>
      <c r="H6261">
        <v>53.255790573975574</v>
      </c>
    </row>
    <row r="6262" spans="1:8" x14ac:dyDescent="0.25">
      <c r="A6262" t="s">
        <v>10151</v>
      </c>
      <c r="B6262" t="s">
        <v>8468</v>
      </c>
      <c r="C6262" t="s">
        <v>13</v>
      </c>
      <c r="D6262">
        <v>2065</v>
      </c>
      <c r="E6262" t="s">
        <v>18</v>
      </c>
      <c r="F6262" t="s">
        <v>15</v>
      </c>
      <c r="G6262" t="s">
        <v>906</v>
      </c>
      <c r="H6262">
        <v>57.295166300872218</v>
      </c>
    </row>
    <row r="6263" spans="1:8" x14ac:dyDescent="0.25">
      <c r="A6263" t="s">
        <v>10152</v>
      </c>
      <c r="B6263" t="s">
        <v>8468</v>
      </c>
      <c r="C6263" t="s">
        <v>13</v>
      </c>
      <c r="D6263">
        <v>2065</v>
      </c>
      <c r="E6263" t="s">
        <v>19</v>
      </c>
      <c r="F6263" t="s">
        <v>15</v>
      </c>
      <c r="G6263" t="s">
        <v>906</v>
      </c>
      <c r="H6263">
        <v>61.608341192063946</v>
      </c>
    </row>
    <row r="6264" spans="1:8" x14ac:dyDescent="0.25">
      <c r="A6264" t="s">
        <v>10153</v>
      </c>
      <c r="B6264" t="s">
        <v>8468</v>
      </c>
      <c r="C6264" t="s">
        <v>13</v>
      </c>
      <c r="D6264">
        <v>2065</v>
      </c>
      <c r="E6264" t="s">
        <v>20</v>
      </c>
      <c r="F6264" t="s">
        <v>15</v>
      </c>
      <c r="G6264" t="s">
        <v>906</v>
      </c>
      <c r="H6264">
        <v>66.583114360447013</v>
      </c>
    </row>
    <row r="6265" spans="1:8" x14ac:dyDescent="0.25">
      <c r="A6265" t="s">
        <v>10154</v>
      </c>
      <c r="B6265" t="s">
        <v>8468</v>
      </c>
      <c r="C6265" t="s">
        <v>13</v>
      </c>
      <c r="D6265">
        <v>2065</v>
      </c>
      <c r="E6265" t="s">
        <v>21</v>
      </c>
      <c r="F6265" t="s">
        <v>15</v>
      </c>
      <c r="G6265" t="s">
        <v>906</v>
      </c>
      <c r="H6265">
        <v>72.546317425592591</v>
      </c>
    </row>
    <row r="6266" spans="1:8" x14ac:dyDescent="0.25">
      <c r="A6266" t="s">
        <v>10155</v>
      </c>
      <c r="B6266" t="s">
        <v>8468</v>
      </c>
      <c r="C6266" t="s">
        <v>13</v>
      </c>
      <c r="D6266">
        <v>2065</v>
      </c>
      <c r="E6266" t="s">
        <v>22</v>
      </c>
      <c r="F6266" t="s">
        <v>15</v>
      </c>
      <c r="G6266" t="s">
        <v>906</v>
      </c>
      <c r="H6266">
        <v>77.723188577624228</v>
      </c>
    </row>
    <row r="6267" spans="1:8" x14ac:dyDescent="0.25">
      <c r="A6267" t="s">
        <v>10156</v>
      </c>
      <c r="B6267" t="s">
        <v>8468</v>
      </c>
      <c r="C6267" t="s">
        <v>13</v>
      </c>
      <c r="D6267">
        <v>2065</v>
      </c>
      <c r="E6267" t="s">
        <v>23</v>
      </c>
      <c r="F6267" t="s">
        <v>15</v>
      </c>
      <c r="G6267" t="s">
        <v>906</v>
      </c>
      <c r="H6267">
        <v>83.098795596463347</v>
      </c>
    </row>
    <row r="6268" spans="1:8" x14ac:dyDescent="0.25">
      <c r="A6268" t="s">
        <v>10157</v>
      </c>
      <c r="B6268" t="s">
        <v>8468</v>
      </c>
      <c r="C6268" t="s">
        <v>13</v>
      </c>
      <c r="D6268">
        <v>2065</v>
      </c>
      <c r="E6268" t="s">
        <v>24</v>
      </c>
      <c r="F6268" t="s">
        <v>15</v>
      </c>
      <c r="G6268" t="s">
        <v>906</v>
      </c>
      <c r="H6268">
        <v>88.85042462992881</v>
      </c>
    </row>
    <row r="6269" spans="1:8" x14ac:dyDescent="0.25">
      <c r="A6269" t="s">
        <v>10158</v>
      </c>
      <c r="B6269" t="s">
        <v>8468</v>
      </c>
      <c r="C6269" t="s">
        <v>13</v>
      </c>
      <c r="D6269">
        <v>2065</v>
      </c>
      <c r="E6269" t="s">
        <v>25</v>
      </c>
      <c r="F6269" t="s">
        <v>15</v>
      </c>
      <c r="G6269" t="s">
        <v>906</v>
      </c>
      <c r="H6269">
        <v>95.532371849576762</v>
      </c>
    </row>
    <row r="6270" spans="1:8" x14ac:dyDescent="0.25">
      <c r="A6270" t="s">
        <v>10159</v>
      </c>
      <c r="B6270" t="s">
        <v>8468</v>
      </c>
      <c r="C6270" t="s">
        <v>13</v>
      </c>
      <c r="D6270">
        <v>2065</v>
      </c>
      <c r="E6270" t="s">
        <v>26</v>
      </c>
      <c r="F6270" t="s">
        <v>15</v>
      </c>
      <c r="G6270" t="s">
        <v>906</v>
      </c>
      <c r="H6270">
        <v>102.15344463361289</v>
      </c>
    </row>
    <row r="6271" spans="1:8" x14ac:dyDescent="0.25">
      <c r="A6271" t="s">
        <v>10160</v>
      </c>
      <c r="B6271" t="s">
        <v>8468</v>
      </c>
      <c r="C6271" t="s">
        <v>13</v>
      </c>
      <c r="D6271">
        <v>2065</v>
      </c>
      <c r="E6271" t="s">
        <v>27</v>
      </c>
      <c r="F6271" t="s">
        <v>15</v>
      </c>
      <c r="G6271" t="s">
        <v>906</v>
      </c>
      <c r="H6271">
        <v>108.90607746009449</v>
      </c>
    </row>
    <row r="6272" spans="1:8" x14ac:dyDescent="0.25">
      <c r="A6272" t="s">
        <v>10161</v>
      </c>
      <c r="B6272" t="s">
        <v>8468</v>
      </c>
      <c r="C6272" t="s">
        <v>13</v>
      </c>
      <c r="D6272">
        <v>2065</v>
      </c>
      <c r="E6272" t="s">
        <v>28</v>
      </c>
      <c r="F6272" t="s">
        <v>15</v>
      </c>
      <c r="G6272" t="s">
        <v>906</v>
      </c>
      <c r="H6272">
        <v>99.450559762055278</v>
      </c>
    </row>
    <row r="6273" spans="1:8" x14ac:dyDescent="0.25">
      <c r="A6273" t="s">
        <v>10162</v>
      </c>
      <c r="B6273" t="s">
        <v>8468</v>
      </c>
      <c r="C6273" t="s">
        <v>13</v>
      </c>
      <c r="D6273">
        <v>2065</v>
      </c>
      <c r="E6273" t="s">
        <v>29</v>
      </c>
      <c r="F6273" t="s">
        <v>15</v>
      </c>
      <c r="G6273" t="s">
        <v>906</v>
      </c>
      <c r="H6273">
        <v>109.93980620029876</v>
      </c>
    </row>
    <row r="6274" spans="1:8" x14ac:dyDescent="0.25">
      <c r="A6274" t="s">
        <v>10163</v>
      </c>
      <c r="B6274" t="s">
        <v>8468</v>
      </c>
      <c r="C6274" t="s">
        <v>13</v>
      </c>
      <c r="D6274">
        <v>2065</v>
      </c>
      <c r="E6274" t="s">
        <v>30</v>
      </c>
      <c r="F6274" t="s">
        <v>15</v>
      </c>
      <c r="G6274" t="s">
        <v>906</v>
      </c>
      <c r="H6274">
        <v>98.534090241346902</v>
      </c>
    </row>
    <row r="6275" spans="1:8" x14ac:dyDescent="0.25">
      <c r="A6275" t="s">
        <v>10164</v>
      </c>
      <c r="B6275" t="s">
        <v>8468</v>
      </c>
      <c r="C6275" t="s">
        <v>13</v>
      </c>
      <c r="D6275">
        <v>2065</v>
      </c>
      <c r="E6275" t="s">
        <v>31</v>
      </c>
      <c r="F6275" t="s">
        <v>15</v>
      </c>
      <c r="G6275" t="s">
        <v>906</v>
      </c>
      <c r="H6275">
        <v>99.109603290546275</v>
      </c>
    </row>
    <row r="6276" spans="1:8" x14ac:dyDescent="0.25">
      <c r="A6276" t="s">
        <v>10165</v>
      </c>
      <c r="B6276" t="s">
        <v>8468</v>
      </c>
      <c r="C6276" t="s">
        <v>13</v>
      </c>
      <c r="D6276">
        <v>2065</v>
      </c>
      <c r="E6276" t="s">
        <v>32</v>
      </c>
      <c r="F6276" t="s">
        <v>15</v>
      </c>
      <c r="G6276" t="s">
        <v>906</v>
      </c>
      <c r="H6276">
        <v>87.020769498946407</v>
      </c>
    </row>
    <row r="6277" spans="1:8" x14ac:dyDescent="0.25">
      <c r="A6277" t="s">
        <v>10166</v>
      </c>
      <c r="B6277" t="s">
        <v>8468</v>
      </c>
      <c r="C6277" t="s">
        <v>13</v>
      </c>
      <c r="D6277">
        <v>2065</v>
      </c>
      <c r="E6277" t="s">
        <v>33</v>
      </c>
      <c r="F6277" t="s">
        <v>15</v>
      </c>
      <c r="G6277" t="s">
        <v>906</v>
      </c>
      <c r="H6277">
        <v>60.201409585729699</v>
      </c>
    </row>
    <row r="6278" spans="1:8" x14ac:dyDescent="0.25">
      <c r="A6278" t="s">
        <v>10167</v>
      </c>
      <c r="B6278" t="s">
        <v>8468</v>
      </c>
      <c r="C6278" t="s">
        <v>13</v>
      </c>
      <c r="D6278">
        <v>2065</v>
      </c>
      <c r="E6278" t="s">
        <v>34</v>
      </c>
      <c r="F6278" t="s">
        <v>15</v>
      </c>
      <c r="G6278" t="s">
        <v>906</v>
      </c>
      <c r="H6278">
        <v>31.0033834540675</v>
      </c>
    </row>
    <row r="6279" spans="1:8" x14ac:dyDescent="0.25">
      <c r="A6279" t="s">
        <v>10168</v>
      </c>
      <c r="B6279" t="s">
        <v>8468</v>
      </c>
      <c r="C6279" t="s">
        <v>13</v>
      </c>
      <c r="D6279">
        <v>2065</v>
      </c>
      <c r="E6279" t="s">
        <v>35</v>
      </c>
      <c r="F6279" t="s">
        <v>15</v>
      </c>
      <c r="G6279" t="s">
        <v>906</v>
      </c>
      <c r="H6279">
        <v>10.070967508598505</v>
      </c>
    </row>
    <row r="6280" spans="1:8" x14ac:dyDescent="0.25">
      <c r="A6280" t="s">
        <v>10169</v>
      </c>
      <c r="B6280" t="s">
        <v>8468</v>
      </c>
      <c r="C6280" t="s">
        <v>13</v>
      </c>
      <c r="D6280">
        <v>2065</v>
      </c>
      <c r="E6280" t="s">
        <v>36</v>
      </c>
      <c r="F6280" t="s">
        <v>15</v>
      </c>
      <c r="G6280" t="s">
        <v>906</v>
      </c>
      <c r="H6280">
        <v>2.0684159985821955</v>
      </c>
    </row>
    <row r="6281" spans="1:8" x14ac:dyDescent="0.25">
      <c r="A6281" t="s">
        <v>10170</v>
      </c>
      <c r="B6281" t="s">
        <v>8468</v>
      </c>
      <c r="C6281" t="s">
        <v>13</v>
      </c>
      <c r="D6281">
        <v>2065</v>
      </c>
      <c r="E6281" t="s">
        <v>16</v>
      </c>
      <c r="F6281" t="s">
        <v>37</v>
      </c>
      <c r="G6281" t="s">
        <v>906</v>
      </c>
      <c r="H6281">
        <v>46.807916149148497</v>
      </c>
    </row>
    <row r="6282" spans="1:8" x14ac:dyDescent="0.25">
      <c r="A6282" t="s">
        <v>10171</v>
      </c>
      <c r="B6282" t="s">
        <v>8468</v>
      </c>
      <c r="C6282" t="s">
        <v>13</v>
      </c>
      <c r="D6282">
        <v>2065</v>
      </c>
      <c r="E6282" t="s">
        <v>17</v>
      </c>
      <c r="F6282" t="s">
        <v>37</v>
      </c>
      <c r="G6282" t="s">
        <v>906</v>
      </c>
      <c r="H6282">
        <v>50.18070743695089</v>
      </c>
    </row>
    <row r="6283" spans="1:8" x14ac:dyDescent="0.25">
      <c r="A6283" t="s">
        <v>10172</v>
      </c>
      <c r="B6283" t="s">
        <v>8468</v>
      </c>
      <c r="C6283" t="s">
        <v>13</v>
      </c>
      <c r="D6283">
        <v>2065</v>
      </c>
      <c r="E6283" t="s">
        <v>18</v>
      </c>
      <c r="F6283" t="s">
        <v>37</v>
      </c>
      <c r="G6283" t="s">
        <v>906</v>
      </c>
      <c r="H6283">
        <v>53.72586979106454</v>
      </c>
    </row>
    <row r="6284" spans="1:8" x14ac:dyDescent="0.25">
      <c r="A6284" t="s">
        <v>10173</v>
      </c>
      <c r="B6284" t="s">
        <v>8468</v>
      </c>
      <c r="C6284" t="s">
        <v>13</v>
      </c>
      <c r="D6284">
        <v>2065</v>
      </c>
      <c r="E6284" t="s">
        <v>19</v>
      </c>
      <c r="F6284" t="s">
        <v>37</v>
      </c>
      <c r="G6284" t="s">
        <v>906</v>
      </c>
      <c r="H6284">
        <v>57.548435086852777</v>
      </c>
    </row>
    <row r="6285" spans="1:8" x14ac:dyDescent="0.25">
      <c r="A6285" t="s">
        <v>10174</v>
      </c>
      <c r="B6285" t="s">
        <v>8468</v>
      </c>
      <c r="C6285" t="s">
        <v>13</v>
      </c>
      <c r="D6285">
        <v>2065</v>
      </c>
      <c r="E6285" t="s">
        <v>20</v>
      </c>
      <c r="F6285" t="s">
        <v>37</v>
      </c>
      <c r="G6285" t="s">
        <v>906</v>
      </c>
      <c r="H6285">
        <v>62.171515857341284</v>
      </c>
    </row>
    <row r="6286" spans="1:8" x14ac:dyDescent="0.25">
      <c r="A6286" t="s">
        <v>10175</v>
      </c>
      <c r="B6286" t="s">
        <v>8468</v>
      </c>
      <c r="C6286" t="s">
        <v>13</v>
      </c>
      <c r="D6286">
        <v>2065</v>
      </c>
      <c r="E6286" t="s">
        <v>21</v>
      </c>
      <c r="F6286" t="s">
        <v>37</v>
      </c>
      <c r="G6286" t="s">
        <v>906</v>
      </c>
      <c r="H6286">
        <v>67.262573436190181</v>
      </c>
    </row>
    <row r="6287" spans="1:8" x14ac:dyDescent="0.25">
      <c r="A6287" t="s">
        <v>10176</v>
      </c>
      <c r="B6287" t="s">
        <v>8468</v>
      </c>
      <c r="C6287" t="s">
        <v>13</v>
      </c>
      <c r="D6287">
        <v>2065</v>
      </c>
      <c r="E6287" t="s">
        <v>22</v>
      </c>
      <c r="F6287" t="s">
        <v>37</v>
      </c>
      <c r="G6287" t="s">
        <v>906</v>
      </c>
      <c r="H6287">
        <v>71.251581734629724</v>
      </c>
    </row>
    <row r="6288" spans="1:8" x14ac:dyDescent="0.25">
      <c r="A6288" t="s">
        <v>10177</v>
      </c>
      <c r="B6288" t="s">
        <v>8468</v>
      </c>
      <c r="C6288" t="s">
        <v>13</v>
      </c>
      <c r="D6288">
        <v>2065</v>
      </c>
      <c r="E6288" t="s">
        <v>23</v>
      </c>
      <c r="F6288" t="s">
        <v>37</v>
      </c>
      <c r="G6288" t="s">
        <v>906</v>
      </c>
      <c r="H6288">
        <v>75.8865489309038</v>
      </c>
    </row>
    <row r="6289" spans="1:8" x14ac:dyDescent="0.25">
      <c r="A6289" t="s">
        <v>10178</v>
      </c>
      <c r="B6289" t="s">
        <v>8468</v>
      </c>
      <c r="C6289" t="s">
        <v>13</v>
      </c>
      <c r="D6289">
        <v>2065</v>
      </c>
      <c r="E6289" t="s">
        <v>24</v>
      </c>
      <c r="F6289" t="s">
        <v>37</v>
      </c>
      <c r="G6289" t="s">
        <v>906</v>
      </c>
      <c r="H6289">
        <v>81.044432318775279</v>
      </c>
    </row>
    <row r="6290" spans="1:8" x14ac:dyDescent="0.25">
      <c r="A6290" t="s">
        <v>10179</v>
      </c>
      <c r="B6290" t="s">
        <v>8468</v>
      </c>
      <c r="C6290" t="s">
        <v>13</v>
      </c>
      <c r="D6290">
        <v>2065</v>
      </c>
      <c r="E6290" t="s">
        <v>25</v>
      </c>
      <c r="F6290" t="s">
        <v>37</v>
      </c>
      <c r="G6290" t="s">
        <v>906</v>
      </c>
      <c r="H6290">
        <v>87.099524045785159</v>
      </c>
    </row>
    <row r="6291" spans="1:8" x14ac:dyDescent="0.25">
      <c r="A6291" t="s">
        <v>10180</v>
      </c>
      <c r="B6291" t="s">
        <v>8468</v>
      </c>
      <c r="C6291" t="s">
        <v>13</v>
      </c>
      <c r="D6291">
        <v>2065</v>
      </c>
      <c r="E6291" t="s">
        <v>26</v>
      </c>
      <c r="F6291" t="s">
        <v>37</v>
      </c>
      <c r="G6291" t="s">
        <v>906</v>
      </c>
      <c r="H6291">
        <v>93.031739984831916</v>
      </c>
    </row>
    <row r="6292" spans="1:8" x14ac:dyDescent="0.25">
      <c r="A6292" t="s">
        <v>10181</v>
      </c>
      <c r="B6292" t="s">
        <v>8468</v>
      </c>
      <c r="C6292" t="s">
        <v>13</v>
      </c>
      <c r="D6292">
        <v>2065</v>
      </c>
      <c r="E6292" t="s">
        <v>27</v>
      </c>
      <c r="F6292" t="s">
        <v>37</v>
      </c>
      <c r="G6292" t="s">
        <v>906</v>
      </c>
      <c r="H6292">
        <v>99.783099170690051</v>
      </c>
    </row>
    <row r="6293" spans="1:8" x14ac:dyDescent="0.25">
      <c r="A6293" t="s">
        <v>10182</v>
      </c>
      <c r="B6293" t="s">
        <v>8468</v>
      </c>
      <c r="C6293" t="s">
        <v>13</v>
      </c>
      <c r="D6293">
        <v>2065</v>
      </c>
      <c r="E6293" t="s">
        <v>28</v>
      </c>
      <c r="F6293" t="s">
        <v>37</v>
      </c>
      <c r="G6293" t="s">
        <v>906</v>
      </c>
      <c r="H6293">
        <v>92.766313502511665</v>
      </c>
    </row>
    <row r="6294" spans="1:8" x14ac:dyDescent="0.25">
      <c r="A6294" t="s">
        <v>10183</v>
      </c>
      <c r="B6294" t="s">
        <v>8468</v>
      </c>
      <c r="C6294" t="s">
        <v>13</v>
      </c>
      <c r="D6294">
        <v>2065</v>
      </c>
      <c r="E6294" t="s">
        <v>29</v>
      </c>
      <c r="F6294" t="s">
        <v>37</v>
      </c>
      <c r="G6294" t="s">
        <v>906</v>
      </c>
      <c r="H6294">
        <v>105.82843963267804</v>
      </c>
    </row>
    <row r="6295" spans="1:8" x14ac:dyDescent="0.25">
      <c r="A6295" t="s">
        <v>10184</v>
      </c>
      <c r="B6295" t="s">
        <v>8468</v>
      </c>
      <c r="C6295" t="s">
        <v>13</v>
      </c>
      <c r="D6295">
        <v>2065</v>
      </c>
      <c r="E6295" t="s">
        <v>30</v>
      </c>
      <c r="F6295" t="s">
        <v>37</v>
      </c>
      <c r="G6295" t="s">
        <v>906</v>
      </c>
      <c r="H6295">
        <v>99.107558971912695</v>
      </c>
    </row>
    <row r="6296" spans="1:8" x14ac:dyDescent="0.25">
      <c r="A6296" t="s">
        <v>10185</v>
      </c>
      <c r="B6296" t="s">
        <v>8468</v>
      </c>
      <c r="C6296" t="s">
        <v>13</v>
      </c>
      <c r="D6296">
        <v>2065</v>
      </c>
      <c r="E6296" t="s">
        <v>31</v>
      </c>
      <c r="F6296" t="s">
        <v>37</v>
      </c>
      <c r="G6296" t="s">
        <v>906</v>
      </c>
      <c r="H6296">
        <v>107.23976700069903</v>
      </c>
    </row>
    <row r="6297" spans="1:8" x14ac:dyDescent="0.25">
      <c r="A6297" t="s">
        <v>10186</v>
      </c>
      <c r="B6297" t="s">
        <v>8468</v>
      </c>
      <c r="C6297" t="s">
        <v>13</v>
      </c>
      <c r="D6297">
        <v>2065</v>
      </c>
      <c r="E6297" t="s">
        <v>32</v>
      </c>
      <c r="F6297" t="s">
        <v>37</v>
      </c>
      <c r="G6297" t="s">
        <v>906</v>
      </c>
      <c r="H6297">
        <v>106.26070012939043</v>
      </c>
    </row>
    <row r="6298" spans="1:8" x14ac:dyDescent="0.25">
      <c r="A6298" t="s">
        <v>10187</v>
      </c>
      <c r="B6298" t="s">
        <v>8468</v>
      </c>
      <c r="C6298" t="s">
        <v>13</v>
      </c>
      <c r="D6298">
        <v>2065</v>
      </c>
      <c r="E6298" t="s">
        <v>33</v>
      </c>
      <c r="F6298" t="s">
        <v>37</v>
      </c>
      <c r="G6298" t="s">
        <v>906</v>
      </c>
      <c r="H6298">
        <v>89.169438313389293</v>
      </c>
    </row>
    <row r="6299" spans="1:8" x14ac:dyDescent="0.25">
      <c r="A6299" t="s">
        <v>10188</v>
      </c>
      <c r="B6299" t="s">
        <v>8468</v>
      </c>
      <c r="C6299" t="s">
        <v>13</v>
      </c>
      <c r="D6299">
        <v>2065</v>
      </c>
      <c r="E6299" t="s">
        <v>34</v>
      </c>
      <c r="F6299" t="s">
        <v>37</v>
      </c>
      <c r="G6299" t="s">
        <v>906</v>
      </c>
      <c r="H6299">
        <v>61.261367181091018</v>
      </c>
    </row>
    <row r="6300" spans="1:8" x14ac:dyDescent="0.25">
      <c r="A6300" t="s">
        <v>10189</v>
      </c>
      <c r="B6300" t="s">
        <v>8468</v>
      </c>
      <c r="C6300" t="s">
        <v>13</v>
      </c>
      <c r="D6300">
        <v>2065</v>
      </c>
      <c r="E6300" t="s">
        <v>35</v>
      </c>
      <c r="F6300" t="s">
        <v>37</v>
      </c>
      <c r="G6300" t="s">
        <v>906</v>
      </c>
      <c r="H6300">
        <v>30.037160575846922</v>
      </c>
    </row>
    <row r="6301" spans="1:8" x14ac:dyDescent="0.25">
      <c r="A6301" t="s">
        <v>10190</v>
      </c>
      <c r="B6301" t="s">
        <v>8468</v>
      </c>
      <c r="C6301" t="s">
        <v>13</v>
      </c>
      <c r="D6301">
        <v>2065</v>
      </c>
      <c r="E6301" t="s">
        <v>36</v>
      </c>
      <c r="F6301" t="s">
        <v>37</v>
      </c>
      <c r="G6301" t="s">
        <v>906</v>
      </c>
      <c r="H6301">
        <v>10.628655991473254</v>
      </c>
    </row>
    <row r="6302" spans="1:8" x14ac:dyDescent="0.25">
      <c r="A6302" t="s">
        <v>10191</v>
      </c>
      <c r="B6302" t="s">
        <v>8468</v>
      </c>
      <c r="C6302" t="s">
        <v>13</v>
      </c>
      <c r="D6302">
        <v>2065</v>
      </c>
      <c r="E6302" t="s">
        <v>16</v>
      </c>
      <c r="F6302" t="s">
        <v>15</v>
      </c>
      <c r="G6302" t="s">
        <v>949</v>
      </c>
      <c r="H6302">
        <v>49.365055816265688</v>
      </c>
    </row>
    <row r="6303" spans="1:8" x14ac:dyDescent="0.25">
      <c r="A6303" t="s">
        <v>10192</v>
      </c>
      <c r="B6303" t="s">
        <v>8468</v>
      </c>
      <c r="C6303" t="s">
        <v>13</v>
      </c>
      <c r="D6303">
        <v>2065</v>
      </c>
      <c r="E6303" t="s">
        <v>17</v>
      </c>
      <c r="F6303" t="s">
        <v>15</v>
      </c>
      <c r="G6303" t="s">
        <v>949</v>
      </c>
      <c r="H6303">
        <v>53.094552283098608</v>
      </c>
    </row>
    <row r="6304" spans="1:8" x14ac:dyDescent="0.25">
      <c r="A6304" t="s">
        <v>10193</v>
      </c>
      <c r="B6304" t="s">
        <v>8468</v>
      </c>
      <c r="C6304" t="s">
        <v>13</v>
      </c>
      <c r="D6304">
        <v>2065</v>
      </c>
      <c r="E6304" t="s">
        <v>18</v>
      </c>
      <c r="F6304" t="s">
        <v>15</v>
      </c>
      <c r="G6304" t="s">
        <v>949</v>
      </c>
      <c r="H6304">
        <v>57.517522428571603</v>
      </c>
    </row>
    <row r="6305" spans="1:8" x14ac:dyDescent="0.25">
      <c r="A6305" t="s">
        <v>10194</v>
      </c>
      <c r="B6305" t="s">
        <v>8468</v>
      </c>
      <c r="C6305" t="s">
        <v>13</v>
      </c>
      <c r="D6305">
        <v>2065</v>
      </c>
      <c r="E6305" t="s">
        <v>19</v>
      </c>
      <c r="F6305" t="s">
        <v>15</v>
      </c>
      <c r="G6305" t="s">
        <v>949</v>
      </c>
      <c r="H6305">
        <v>62.430431041592342</v>
      </c>
    </row>
    <row r="6306" spans="1:8" x14ac:dyDescent="0.25">
      <c r="A6306" t="s">
        <v>10195</v>
      </c>
      <c r="B6306" t="s">
        <v>8468</v>
      </c>
      <c r="C6306" t="s">
        <v>13</v>
      </c>
      <c r="D6306">
        <v>2065</v>
      </c>
      <c r="E6306" t="s">
        <v>20</v>
      </c>
      <c r="F6306" t="s">
        <v>15</v>
      </c>
      <c r="G6306" t="s">
        <v>949</v>
      </c>
      <c r="H6306">
        <v>67.001237822864766</v>
      </c>
    </row>
    <row r="6307" spans="1:8" x14ac:dyDescent="0.25">
      <c r="A6307" t="s">
        <v>10196</v>
      </c>
      <c r="B6307" t="s">
        <v>8468</v>
      </c>
      <c r="C6307" t="s">
        <v>13</v>
      </c>
      <c r="D6307">
        <v>2065</v>
      </c>
      <c r="E6307" t="s">
        <v>21</v>
      </c>
      <c r="F6307" t="s">
        <v>15</v>
      </c>
      <c r="G6307" t="s">
        <v>949</v>
      </c>
      <c r="H6307">
        <v>70.956722938011652</v>
      </c>
    </row>
    <row r="6308" spans="1:8" x14ac:dyDescent="0.25">
      <c r="A6308" t="s">
        <v>10197</v>
      </c>
      <c r="B6308" t="s">
        <v>8468</v>
      </c>
      <c r="C6308" t="s">
        <v>13</v>
      </c>
      <c r="D6308">
        <v>2065</v>
      </c>
      <c r="E6308" t="s">
        <v>22</v>
      </c>
      <c r="F6308" t="s">
        <v>15</v>
      </c>
      <c r="G6308" t="s">
        <v>949</v>
      </c>
      <c r="H6308">
        <v>74.748246953475885</v>
      </c>
    </row>
    <row r="6309" spans="1:8" x14ac:dyDescent="0.25">
      <c r="A6309" t="s">
        <v>10198</v>
      </c>
      <c r="B6309" t="s">
        <v>8468</v>
      </c>
      <c r="C6309" t="s">
        <v>13</v>
      </c>
      <c r="D6309">
        <v>2065</v>
      </c>
      <c r="E6309" t="s">
        <v>23</v>
      </c>
      <c r="F6309" t="s">
        <v>15</v>
      </c>
      <c r="G6309" t="s">
        <v>949</v>
      </c>
      <c r="H6309">
        <v>80.146057666717297</v>
      </c>
    </row>
    <row r="6310" spans="1:8" x14ac:dyDescent="0.25">
      <c r="A6310" t="s">
        <v>10199</v>
      </c>
      <c r="B6310" t="s">
        <v>8468</v>
      </c>
      <c r="C6310" t="s">
        <v>13</v>
      </c>
      <c r="D6310">
        <v>2065</v>
      </c>
      <c r="E6310" t="s">
        <v>24</v>
      </c>
      <c r="F6310" t="s">
        <v>15</v>
      </c>
      <c r="G6310" t="s">
        <v>949</v>
      </c>
      <c r="H6310">
        <v>86.557050925800425</v>
      </c>
    </row>
    <row r="6311" spans="1:8" x14ac:dyDescent="0.25">
      <c r="A6311" t="s">
        <v>10200</v>
      </c>
      <c r="B6311" t="s">
        <v>8468</v>
      </c>
      <c r="C6311" t="s">
        <v>13</v>
      </c>
      <c r="D6311">
        <v>2065</v>
      </c>
      <c r="E6311" t="s">
        <v>25</v>
      </c>
      <c r="F6311" t="s">
        <v>15</v>
      </c>
      <c r="G6311" t="s">
        <v>949</v>
      </c>
      <c r="H6311">
        <v>93.781499256285983</v>
      </c>
    </row>
    <row r="6312" spans="1:8" x14ac:dyDescent="0.25">
      <c r="A6312" t="s">
        <v>10201</v>
      </c>
      <c r="B6312" t="s">
        <v>8468</v>
      </c>
      <c r="C6312" t="s">
        <v>13</v>
      </c>
      <c r="D6312">
        <v>2065</v>
      </c>
      <c r="E6312" t="s">
        <v>26</v>
      </c>
      <c r="F6312" t="s">
        <v>15</v>
      </c>
      <c r="G6312" t="s">
        <v>949</v>
      </c>
      <c r="H6312">
        <v>100.42240253697381</v>
      </c>
    </row>
    <row r="6313" spans="1:8" x14ac:dyDescent="0.25">
      <c r="A6313" t="s">
        <v>10202</v>
      </c>
      <c r="B6313" t="s">
        <v>8468</v>
      </c>
      <c r="C6313" t="s">
        <v>13</v>
      </c>
      <c r="D6313">
        <v>2065</v>
      </c>
      <c r="E6313" t="s">
        <v>27</v>
      </c>
      <c r="F6313" t="s">
        <v>15</v>
      </c>
      <c r="G6313" t="s">
        <v>949</v>
      </c>
      <c r="H6313">
        <v>107.52188371353586</v>
      </c>
    </row>
    <row r="6314" spans="1:8" x14ac:dyDescent="0.25">
      <c r="A6314" t="s">
        <v>10203</v>
      </c>
      <c r="B6314" t="s">
        <v>8468</v>
      </c>
      <c r="C6314" t="s">
        <v>13</v>
      </c>
      <c r="D6314">
        <v>2065</v>
      </c>
      <c r="E6314" t="s">
        <v>28</v>
      </c>
      <c r="F6314" t="s">
        <v>15</v>
      </c>
      <c r="G6314" t="s">
        <v>949</v>
      </c>
      <c r="H6314">
        <v>99.320479545295399</v>
      </c>
    </row>
    <row r="6315" spans="1:8" x14ac:dyDescent="0.25">
      <c r="A6315" t="s">
        <v>10204</v>
      </c>
      <c r="B6315" t="s">
        <v>8468</v>
      </c>
      <c r="C6315" t="s">
        <v>13</v>
      </c>
      <c r="D6315">
        <v>2065</v>
      </c>
      <c r="E6315" t="s">
        <v>29</v>
      </c>
      <c r="F6315" t="s">
        <v>15</v>
      </c>
      <c r="G6315" t="s">
        <v>949</v>
      </c>
      <c r="H6315">
        <v>111.44142921400919</v>
      </c>
    </row>
    <row r="6316" spans="1:8" x14ac:dyDescent="0.25">
      <c r="A6316" t="s">
        <v>10205</v>
      </c>
      <c r="B6316" t="s">
        <v>8468</v>
      </c>
      <c r="C6316" t="s">
        <v>13</v>
      </c>
      <c r="D6316">
        <v>2065</v>
      </c>
      <c r="E6316" t="s">
        <v>30</v>
      </c>
      <c r="F6316" t="s">
        <v>15</v>
      </c>
      <c r="G6316" t="s">
        <v>949</v>
      </c>
      <c r="H6316">
        <v>101.2710482439831</v>
      </c>
    </row>
    <row r="6317" spans="1:8" x14ac:dyDescent="0.25">
      <c r="A6317" t="s">
        <v>10206</v>
      </c>
      <c r="B6317" t="s">
        <v>8468</v>
      </c>
      <c r="C6317" t="s">
        <v>13</v>
      </c>
      <c r="D6317">
        <v>2065</v>
      </c>
      <c r="E6317" t="s">
        <v>31</v>
      </c>
      <c r="F6317" t="s">
        <v>15</v>
      </c>
      <c r="G6317" t="s">
        <v>949</v>
      </c>
      <c r="H6317">
        <v>101.97516151277233</v>
      </c>
    </row>
    <row r="6318" spans="1:8" x14ac:dyDescent="0.25">
      <c r="A6318" t="s">
        <v>10207</v>
      </c>
      <c r="B6318" t="s">
        <v>8468</v>
      </c>
      <c r="C6318" t="s">
        <v>13</v>
      </c>
      <c r="D6318">
        <v>2065</v>
      </c>
      <c r="E6318" t="s">
        <v>32</v>
      </c>
      <c r="F6318" t="s">
        <v>15</v>
      </c>
      <c r="G6318" t="s">
        <v>949</v>
      </c>
      <c r="H6318">
        <v>88.730078414404446</v>
      </c>
    </row>
    <row r="6319" spans="1:8" x14ac:dyDescent="0.25">
      <c r="A6319" t="s">
        <v>10208</v>
      </c>
      <c r="B6319" t="s">
        <v>8468</v>
      </c>
      <c r="C6319" t="s">
        <v>13</v>
      </c>
      <c r="D6319">
        <v>2065</v>
      </c>
      <c r="E6319" t="s">
        <v>33</v>
      </c>
      <c r="F6319" t="s">
        <v>15</v>
      </c>
      <c r="G6319" t="s">
        <v>949</v>
      </c>
      <c r="H6319">
        <v>61.050843825559433</v>
      </c>
    </row>
    <row r="6320" spans="1:8" x14ac:dyDescent="0.25">
      <c r="A6320" t="s">
        <v>10209</v>
      </c>
      <c r="B6320" t="s">
        <v>8468</v>
      </c>
      <c r="C6320" t="s">
        <v>13</v>
      </c>
      <c r="D6320">
        <v>2065</v>
      </c>
      <c r="E6320" t="s">
        <v>34</v>
      </c>
      <c r="F6320" t="s">
        <v>15</v>
      </c>
      <c r="G6320" t="s">
        <v>949</v>
      </c>
      <c r="H6320">
        <v>31.280560158881951</v>
      </c>
    </row>
    <row r="6321" spans="1:8" x14ac:dyDescent="0.25">
      <c r="A6321" t="s">
        <v>10210</v>
      </c>
      <c r="B6321" t="s">
        <v>8468</v>
      </c>
      <c r="C6321" t="s">
        <v>13</v>
      </c>
      <c r="D6321">
        <v>2065</v>
      </c>
      <c r="E6321" t="s">
        <v>35</v>
      </c>
      <c r="F6321" t="s">
        <v>15</v>
      </c>
      <c r="G6321" t="s">
        <v>949</v>
      </c>
      <c r="H6321">
        <v>10.129856956727505</v>
      </c>
    </row>
    <row r="6322" spans="1:8" x14ac:dyDescent="0.25">
      <c r="A6322" t="s">
        <v>10211</v>
      </c>
      <c r="B6322" t="s">
        <v>8468</v>
      </c>
      <c r="C6322" t="s">
        <v>13</v>
      </c>
      <c r="D6322">
        <v>2065</v>
      </c>
      <c r="E6322" t="s">
        <v>36</v>
      </c>
      <c r="F6322" t="s">
        <v>15</v>
      </c>
      <c r="G6322" t="s">
        <v>949</v>
      </c>
      <c r="H6322">
        <v>2.076782051885806</v>
      </c>
    </row>
    <row r="6323" spans="1:8" x14ac:dyDescent="0.25">
      <c r="A6323" t="s">
        <v>10212</v>
      </c>
      <c r="B6323" t="s">
        <v>8468</v>
      </c>
      <c r="C6323" t="s">
        <v>13</v>
      </c>
      <c r="D6323">
        <v>2065</v>
      </c>
      <c r="E6323" t="s">
        <v>16</v>
      </c>
      <c r="F6323" t="s">
        <v>37</v>
      </c>
      <c r="G6323" t="s">
        <v>949</v>
      </c>
      <c r="H6323">
        <v>46.617471509480687</v>
      </c>
    </row>
    <row r="6324" spans="1:8" x14ac:dyDescent="0.25">
      <c r="A6324" t="s">
        <v>10213</v>
      </c>
      <c r="B6324" t="s">
        <v>8468</v>
      </c>
      <c r="C6324" t="s">
        <v>13</v>
      </c>
      <c r="D6324">
        <v>2065</v>
      </c>
      <c r="E6324" t="s">
        <v>17</v>
      </c>
      <c r="F6324" t="s">
        <v>37</v>
      </c>
      <c r="G6324" t="s">
        <v>949</v>
      </c>
      <c r="H6324">
        <v>50.139389846500087</v>
      </c>
    </row>
    <row r="6325" spans="1:8" x14ac:dyDescent="0.25">
      <c r="A6325" t="s">
        <v>10214</v>
      </c>
      <c r="B6325" t="s">
        <v>8468</v>
      </c>
      <c r="C6325" t="s">
        <v>13</v>
      </c>
      <c r="D6325">
        <v>2065</v>
      </c>
      <c r="E6325" t="s">
        <v>18</v>
      </c>
      <c r="F6325" t="s">
        <v>37</v>
      </c>
      <c r="G6325" t="s">
        <v>949</v>
      </c>
      <c r="H6325">
        <v>54.316184166581316</v>
      </c>
    </row>
    <row r="6326" spans="1:8" x14ac:dyDescent="0.25">
      <c r="A6326" t="s">
        <v>10215</v>
      </c>
      <c r="B6326" t="s">
        <v>8468</v>
      </c>
      <c r="C6326" t="s">
        <v>13</v>
      </c>
      <c r="D6326">
        <v>2065</v>
      </c>
      <c r="E6326" t="s">
        <v>19</v>
      </c>
      <c r="F6326" t="s">
        <v>37</v>
      </c>
      <c r="G6326" t="s">
        <v>949</v>
      </c>
      <c r="H6326">
        <v>58.896633058105976</v>
      </c>
    </row>
    <row r="6327" spans="1:8" x14ac:dyDescent="0.25">
      <c r="A6327" t="s">
        <v>10216</v>
      </c>
      <c r="B6327" t="s">
        <v>8468</v>
      </c>
      <c r="C6327" t="s">
        <v>13</v>
      </c>
      <c r="D6327">
        <v>2065</v>
      </c>
      <c r="E6327" t="s">
        <v>20</v>
      </c>
      <c r="F6327" t="s">
        <v>37</v>
      </c>
      <c r="G6327" t="s">
        <v>949</v>
      </c>
      <c r="H6327">
        <v>63.39872095733876</v>
      </c>
    </row>
    <row r="6328" spans="1:8" x14ac:dyDescent="0.25">
      <c r="A6328" t="s">
        <v>10217</v>
      </c>
      <c r="B6328" t="s">
        <v>8468</v>
      </c>
      <c r="C6328" t="s">
        <v>13</v>
      </c>
      <c r="D6328">
        <v>2065</v>
      </c>
      <c r="E6328" t="s">
        <v>21</v>
      </c>
      <c r="F6328" t="s">
        <v>37</v>
      </c>
      <c r="G6328" t="s">
        <v>949</v>
      </c>
      <c r="H6328">
        <v>67.276147590864838</v>
      </c>
    </row>
    <row r="6329" spans="1:8" x14ac:dyDescent="0.25">
      <c r="A6329" t="s">
        <v>10218</v>
      </c>
      <c r="B6329" t="s">
        <v>8468</v>
      </c>
      <c r="C6329" t="s">
        <v>13</v>
      </c>
      <c r="D6329">
        <v>2065</v>
      </c>
      <c r="E6329" t="s">
        <v>22</v>
      </c>
      <c r="F6329" t="s">
        <v>37</v>
      </c>
      <c r="G6329" t="s">
        <v>949</v>
      </c>
      <c r="H6329">
        <v>70.871002577072687</v>
      </c>
    </row>
    <row r="6330" spans="1:8" x14ac:dyDescent="0.25">
      <c r="A6330" t="s">
        <v>10219</v>
      </c>
      <c r="B6330" t="s">
        <v>8468</v>
      </c>
      <c r="C6330" t="s">
        <v>13</v>
      </c>
      <c r="D6330">
        <v>2065</v>
      </c>
      <c r="E6330" t="s">
        <v>23</v>
      </c>
      <c r="F6330" t="s">
        <v>37</v>
      </c>
      <c r="G6330" t="s">
        <v>949</v>
      </c>
      <c r="H6330">
        <v>75.912683928010949</v>
      </c>
    </row>
    <row r="6331" spans="1:8" x14ac:dyDescent="0.25">
      <c r="A6331" t="s">
        <v>10220</v>
      </c>
      <c r="B6331" t="s">
        <v>8468</v>
      </c>
      <c r="C6331" t="s">
        <v>13</v>
      </c>
      <c r="D6331">
        <v>2065</v>
      </c>
      <c r="E6331" t="s">
        <v>24</v>
      </c>
      <c r="F6331" t="s">
        <v>37</v>
      </c>
      <c r="G6331" t="s">
        <v>949</v>
      </c>
      <c r="H6331">
        <v>82.231986543661066</v>
      </c>
    </row>
    <row r="6332" spans="1:8" x14ac:dyDescent="0.25">
      <c r="A6332" t="s">
        <v>10221</v>
      </c>
      <c r="B6332" t="s">
        <v>8468</v>
      </c>
      <c r="C6332" t="s">
        <v>13</v>
      </c>
      <c r="D6332">
        <v>2065</v>
      </c>
      <c r="E6332" t="s">
        <v>25</v>
      </c>
      <c r="F6332" t="s">
        <v>37</v>
      </c>
      <c r="G6332" t="s">
        <v>949</v>
      </c>
      <c r="H6332">
        <v>89.363984210602268</v>
      </c>
    </row>
    <row r="6333" spans="1:8" x14ac:dyDescent="0.25">
      <c r="A6333" t="s">
        <v>10222</v>
      </c>
      <c r="B6333" t="s">
        <v>8468</v>
      </c>
      <c r="C6333" t="s">
        <v>13</v>
      </c>
      <c r="D6333">
        <v>2065</v>
      </c>
      <c r="E6333" t="s">
        <v>26</v>
      </c>
      <c r="F6333" t="s">
        <v>37</v>
      </c>
      <c r="G6333" t="s">
        <v>949</v>
      </c>
      <c r="H6333">
        <v>96.077829079722946</v>
      </c>
    </row>
    <row r="6334" spans="1:8" x14ac:dyDescent="0.25">
      <c r="A6334" t="s">
        <v>10223</v>
      </c>
      <c r="B6334" t="s">
        <v>8468</v>
      </c>
      <c r="C6334" t="s">
        <v>13</v>
      </c>
      <c r="D6334">
        <v>2065</v>
      </c>
      <c r="E6334" t="s">
        <v>27</v>
      </c>
      <c r="F6334" t="s">
        <v>37</v>
      </c>
      <c r="G6334" t="s">
        <v>949</v>
      </c>
      <c r="H6334">
        <v>103.5058667173703</v>
      </c>
    </row>
    <row r="6335" spans="1:8" x14ac:dyDescent="0.25">
      <c r="A6335" t="s">
        <v>10224</v>
      </c>
      <c r="B6335" t="s">
        <v>8468</v>
      </c>
      <c r="C6335" t="s">
        <v>13</v>
      </c>
      <c r="D6335">
        <v>2065</v>
      </c>
      <c r="E6335" t="s">
        <v>28</v>
      </c>
      <c r="F6335" t="s">
        <v>37</v>
      </c>
      <c r="G6335" t="s">
        <v>949</v>
      </c>
      <c r="H6335">
        <v>97.425589860523132</v>
      </c>
    </row>
    <row r="6336" spans="1:8" x14ac:dyDescent="0.25">
      <c r="A6336" t="s">
        <v>10225</v>
      </c>
      <c r="B6336" t="s">
        <v>8468</v>
      </c>
      <c r="C6336" t="s">
        <v>13</v>
      </c>
      <c r="D6336">
        <v>2065</v>
      </c>
      <c r="E6336" t="s">
        <v>29</v>
      </c>
      <c r="F6336" t="s">
        <v>37</v>
      </c>
      <c r="G6336" t="s">
        <v>949</v>
      </c>
      <c r="H6336">
        <v>112.22821586705396</v>
      </c>
    </row>
    <row r="6337" spans="1:8" x14ac:dyDescent="0.25">
      <c r="A6337" t="s">
        <v>10226</v>
      </c>
      <c r="B6337" t="s">
        <v>8468</v>
      </c>
      <c r="C6337" t="s">
        <v>13</v>
      </c>
      <c r="D6337">
        <v>2065</v>
      </c>
      <c r="E6337" t="s">
        <v>30</v>
      </c>
      <c r="F6337" t="s">
        <v>37</v>
      </c>
      <c r="G6337" t="s">
        <v>949</v>
      </c>
      <c r="H6337">
        <v>106.89753921089041</v>
      </c>
    </row>
    <row r="6338" spans="1:8" x14ac:dyDescent="0.25">
      <c r="A6338" t="s">
        <v>10227</v>
      </c>
      <c r="B6338" t="s">
        <v>8468</v>
      </c>
      <c r="C6338" t="s">
        <v>13</v>
      </c>
      <c r="D6338">
        <v>2065</v>
      </c>
      <c r="E6338" t="s">
        <v>31</v>
      </c>
      <c r="F6338" t="s">
        <v>37</v>
      </c>
      <c r="G6338" t="s">
        <v>949</v>
      </c>
      <c r="H6338">
        <v>115.03540730974193</v>
      </c>
    </row>
    <row r="6339" spans="1:8" x14ac:dyDescent="0.25">
      <c r="A6339" t="s">
        <v>10228</v>
      </c>
      <c r="B6339" t="s">
        <v>8468</v>
      </c>
      <c r="C6339" t="s">
        <v>13</v>
      </c>
      <c r="D6339">
        <v>2065</v>
      </c>
      <c r="E6339" t="s">
        <v>32</v>
      </c>
      <c r="F6339" t="s">
        <v>37</v>
      </c>
      <c r="G6339" t="s">
        <v>949</v>
      </c>
      <c r="H6339">
        <v>111.44752918020238</v>
      </c>
    </row>
    <row r="6340" spans="1:8" x14ac:dyDescent="0.25">
      <c r="A6340" t="s">
        <v>10229</v>
      </c>
      <c r="B6340" t="s">
        <v>8468</v>
      </c>
      <c r="C6340" t="s">
        <v>13</v>
      </c>
      <c r="D6340">
        <v>2065</v>
      </c>
      <c r="E6340" t="s">
        <v>33</v>
      </c>
      <c r="F6340" t="s">
        <v>37</v>
      </c>
      <c r="G6340" t="s">
        <v>949</v>
      </c>
      <c r="H6340">
        <v>91.848294071781496</v>
      </c>
    </row>
    <row r="6341" spans="1:8" x14ac:dyDescent="0.25">
      <c r="A6341" t="s">
        <v>10230</v>
      </c>
      <c r="B6341" t="s">
        <v>8468</v>
      </c>
      <c r="C6341" t="s">
        <v>13</v>
      </c>
      <c r="D6341">
        <v>2065</v>
      </c>
      <c r="E6341" t="s">
        <v>34</v>
      </c>
      <c r="F6341" t="s">
        <v>37</v>
      </c>
      <c r="G6341" t="s">
        <v>949</v>
      </c>
      <c r="H6341">
        <v>62.430700215806169</v>
      </c>
    </row>
    <row r="6342" spans="1:8" x14ac:dyDescent="0.25">
      <c r="A6342" t="s">
        <v>10231</v>
      </c>
      <c r="B6342" t="s">
        <v>8468</v>
      </c>
      <c r="C6342" t="s">
        <v>13</v>
      </c>
      <c r="D6342">
        <v>2065</v>
      </c>
      <c r="E6342" t="s">
        <v>35</v>
      </c>
      <c r="F6342" t="s">
        <v>37</v>
      </c>
      <c r="G6342" t="s">
        <v>949</v>
      </c>
      <c r="H6342">
        <v>30.386525689271334</v>
      </c>
    </row>
    <row r="6343" spans="1:8" x14ac:dyDescent="0.25">
      <c r="A6343" t="s">
        <v>10232</v>
      </c>
      <c r="B6343" t="s">
        <v>8468</v>
      </c>
      <c r="C6343" t="s">
        <v>13</v>
      </c>
      <c r="D6343">
        <v>2065</v>
      </c>
      <c r="E6343" t="s">
        <v>36</v>
      </c>
      <c r="F6343" t="s">
        <v>37</v>
      </c>
      <c r="G6343" t="s">
        <v>949</v>
      </c>
      <c r="H6343">
        <v>10.697838779325027</v>
      </c>
    </row>
    <row r="6344" spans="1:8" x14ac:dyDescent="0.25">
      <c r="A6344" t="s">
        <v>10233</v>
      </c>
      <c r="B6344" t="s">
        <v>8467</v>
      </c>
      <c r="C6344" t="s">
        <v>13</v>
      </c>
      <c r="D6344">
        <v>2065</v>
      </c>
      <c r="E6344" t="s">
        <v>16</v>
      </c>
      <c r="F6344" t="s">
        <v>15</v>
      </c>
      <c r="G6344" t="s">
        <v>906</v>
      </c>
      <c r="H6344">
        <v>85.883804317961193</v>
      </c>
    </row>
    <row r="6345" spans="1:8" x14ac:dyDescent="0.25">
      <c r="A6345" t="s">
        <v>10234</v>
      </c>
      <c r="B6345" t="s">
        <v>8467</v>
      </c>
      <c r="C6345" t="s">
        <v>13</v>
      </c>
      <c r="D6345">
        <v>2065</v>
      </c>
      <c r="E6345" t="s">
        <v>17</v>
      </c>
      <c r="F6345" t="s">
        <v>15</v>
      </c>
      <c r="G6345" t="s">
        <v>906</v>
      </c>
      <c r="H6345">
        <v>87.036667071027537</v>
      </c>
    </row>
    <row r="6346" spans="1:8" x14ac:dyDescent="0.25">
      <c r="A6346" t="s">
        <v>10235</v>
      </c>
      <c r="B6346" t="s">
        <v>8467</v>
      </c>
      <c r="C6346" t="s">
        <v>13</v>
      </c>
      <c r="D6346">
        <v>2065</v>
      </c>
      <c r="E6346" t="s">
        <v>18</v>
      </c>
      <c r="F6346" t="s">
        <v>15</v>
      </c>
      <c r="G6346" t="s">
        <v>906</v>
      </c>
      <c r="H6346">
        <v>88.348196945092781</v>
      </c>
    </row>
    <row r="6347" spans="1:8" x14ac:dyDescent="0.25">
      <c r="A6347" t="s">
        <v>10236</v>
      </c>
      <c r="B6347" t="s">
        <v>8467</v>
      </c>
      <c r="C6347" t="s">
        <v>13</v>
      </c>
      <c r="D6347">
        <v>2065</v>
      </c>
      <c r="E6347" t="s">
        <v>19</v>
      </c>
      <c r="F6347" t="s">
        <v>15</v>
      </c>
      <c r="G6347" t="s">
        <v>906</v>
      </c>
      <c r="H6347">
        <v>89.748040739447404</v>
      </c>
    </row>
    <row r="6348" spans="1:8" x14ac:dyDescent="0.25">
      <c r="A6348" t="s">
        <v>10237</v>
      </c>
      <c r="B6348" t="s">
        <v>8467</v>
      </c>
      <c r="C6348" t="s">
        <v>13</v>
      </c>
      <c r="D6348">
        <v>2065</v>
      </c>
      <c r="E6348" t="s">
        <v>20</v>
      </c>
      <c r="F6348" t="s">
        <v>15</v>
      </c>
      <c r="G6348" t="s">
        <v>906</v>
      </c>
      <c r="H6348">
        <v>91.606835587522397</v>
      </c>
    </row>
    <row r="6349" spans="1:8" x14ac:dyDescent="0.25">
      <c r="A6349" t="s">
        <v>10238</v>
      </c>
      <c r="B6349" t="s">
        <v>8467</v>
      </c>
      <c r="C6349" t="s">
        <v>13</v>
      </c>
      <c r="D6349">
        <v>2065</v>
      </c>
      <c r="E6349" t="s">
        <v>21</v>
      </c>
      <c r="F6349" t="s">
        <v>15</v>
      </c>
      <c r="G6349" t="s">
        <v>906</v>
      </c>
      <c r="H6349">
        <v>94.859482783956935</v>
      </c>
    </row>
    <row r="6350" spans="1:8" x14ac:dyDescent="0.25">
      <c r="A6350" t="s">
        <v>10239</v>
      </c>
      <c r="B6350" t="s">
        <v>8467</v>
      </c>
      <c r="C6350" t="s">
        <v>13</v>
      </c>
      <c r="D6350">
        <v>2065</v>
      </c>
      <c r="E6350" t="s">
        <v>22</v>
      </c>
      <c r="F6350" t="s">
        <v>15</v>
      </c>
      <c r="G6350" t="s">
        <v>906</v>
      </c>
      <c r="H6350">
        <v>98.428088551777847</v>
      </c>
    </row>
    <row r="6351" spans="1:8" x14ac:dyDescent="0.25">
      <c r="A6351" t="s">
        <v>10240</v>
      </c>
      <c r="B6351" t="s">
        <v>8467</v>
      </c>
      <c r="C6351" t="s">
        <v>13</v>
      </c>
      <c r="D6351">
        <v>2065</v>
      </c>
      <c r="E6351" t="s">
        <v>23</v>
      </c>
      <c r="F6351" t="s">
        <v>15</v>
      </c>
      <c r="G6351" t="s">
        <v>906</v>
      </c>
      <c r="H6351">
        <v>100.14221968646262</v>
      </c>
    </row>
    <row r="6352" spans="1:8" x14ac:dyDescent="0.25">
      <c r="A6352" t="s">
        <v>10241</v>
      </c>
      <c r="B6352" t="s">
        <v>8467</v>
      </c>
      <c r="C6352" t="s">
        <v>13</v>
      </c>
      <c r="D6352">
        <v>2065</v>
      </c>
      <c r="E6352" t="s">
        <v>24</v>
      </c>
      <c r="F6352" t="s">
        <v>15</v>
      </c>
      <c r="G6352" t="s">
        <v>906</v>
      </c>
      <c r="H6352">
        <v>102.47620235868297</v>
      </c>
    </row>
    <row r="6353" spans="1:8" x14ac:dyDescent="0.25">
      <c r="A6353" t="s">
        <v>10242</v>
      </c>
      <c r="B6353" t="s">
        <v>8467</v>
      </c>
      <c r="C6353" t="s">
        <v>13</v>
      </c>
      <c r="D6353">
        <v>2065</v>
      </c>
      <c r="E6353" t="s">
        <v>25</v>
      </c>
      <c r="F6353" t="s">
        <v>15</v>
      </c>
      <c r="G6353" t="s">
        <v>906</v>
      </c>
      <c r="H6353">
        <v>105.40300027899534</v>
      </c>
    </row>
    <row r="6354" spans="1:8" x14ac:dyDescent="0.25">
      <c r="A6354" t="s">
        <v>10243</v>
      </c>
      <c r="B6354" t="s">
        <v>8467</v>
      </c>
      <c r="C6354" t="s">
        <v>13</v>
      </c>
      <c r="D6354">
        <v>2065</v>
      </c>
      <c r="E6354" t="s">
        <v>26</v>
      </c>
      <c r="F6354" t="s">
        <v>15</v>
      </c>
      <c r="G6354" t="s">
        <v>906</v>
      </c>
      <c r="H6354">
        <v>107.54307767230824</v>
      </c>
    </row>
    <row r="6355" spans="1:8" x14ac:dyDescent="0.25">
      <c r="A6355" t="s">
        <v>10244</v>
      </c>
      <c r="B6355" t="s">
        <v>8467</v>
      </c>
      <c r="C6355" t="s">
        <v>13</v>
      </c>
      <c r="D6355">
        <v>2065</v>
      </c>
      <c r="E6355" t="s">
        <v>27</v>
      </c>
      <c r="F6355" t="s">
        <v>15</v>
      </c>
      <c r="G6355" t="s">
        <v>906</v>
      </c>
      <c r="H6355">
        <v>108.90607746009449</v>
      </c>
    </row>
    <row r="6356" spans="1:8" x14ac:dyDescent="0.25">
      <c r="A6356" t="s">
        <v>10245</v>
      </c>
      <c r="B6356" t="s">
        <v>8467</v>
      </c>
      <c r="C6356" t="s">
        <v>13</v>
      </c>
      <c r="D6356">
        <v>2065</v>
      </c>
      <c r="E6356" t="s">
        <v>28</v>
      </c>
      <c r="F6356" t="s">
        <v>15</v>
      </c>
      <c r="G6356" t="s">
        <v>906</v>
      </c>
      <c r="H6356">
        <v>99.450559762055278</v>
      </c>
    </row>
    <row r="6357" spans="1:8" x14ac:dyDescent="0.25">
      <c r="A6357" t="s">
        <v>10246</v>
      </c>
      <c r="B6357" t="s">
        <v>8467</v>
      </c>
      <c r="C6357" t="s">
        <v>13</v>
      </c>
      <c r="D6357">
        <v>2065</v>
      </c>
      <c r="E6357" t="s">
        <v>29</v>
      </c>
      <c r="F6357" t="s">
        <v>15</v>
      </c>
      <c r="G6357" t="s">
        <v>906</v>
      </c>
      <c r="H6357">
        <v>109.93980620029876</v>
      </c>
    </row>
    <row r="6358" spans="1:8" x14ac:dyDescent="0.25">
      <c r="A6358" t="s">
        <v>10247</v>
      </c>
      <c r="B6358" t="s">
        <v>8467</v>
      </c>
      <c r="C6358" t="s">
        <v>13</v>
      </c>
      <c r="D6358">
        <v>2065</v>
      </c>
      <c r="E6358" t="s">
        <v>30</v>
      </c>
      <c r="F6358" t="s">
        <v>15</v>
      </c>
      <c r="G6358" t="s">
        <v>906</v>
      </c>
      <c r="H6358">
        <v>98.534090241346902</v>
      </c>
    </row>
    <row r="6359" spans="1:8" x14ac:dyDescent="0.25">
      <c r="A6359" t="s">
        <v>10248</v>
      </c>
      <c r="B6359" t="s">
        <v>8467</v>
      </c>
      <c r="C6359" t="s">
        <v>13</v>
      </c>
      <c r="D6359">
        <v>2065</v>
      </c>
      <c r="E6359" t="s">
        <v>31</v>
      </c>
      <c r="F6359" t="s">
        <v>15</v>
      </c>
      <c r="G6359" t="s">
        <v>906</v>
      </c>
      <c r="H6359">
        <v>99.109603290546275</v>
      </c>
    </row>
    <row r="6360" spans="1:8" x14ac:dyDescent="0.25">
      <c r="A6360" t="s">
        <v>10249</v>
      </c>
      <c r="B6360" t="s">
        <v>8467</v>
      </c>
      <c r="C6360" t="s">
        <v>13</v>
      </c>
      <c r="D6360">
        <v>2065</v>
      </c>
      <c r="E6360" t="s">
        <v>32</v>
      </c>
      <c r="F6360" t="s">
        <v>15</v>
      </c>
      <c r="G6360" t="s">
        <v>906</v>
      </c>
      <c r="H6360">
        <v>87.020769498946407</v>
      </c>
    </row>
    <row r="6361" spans="1:8" x14ac:dyDescent="0.25">
      <c r="A6361" t="s">
        <v>10250</v>
      </c>
      <c r="B6361" t="s">
        <v>8467</v>
      </c>
      <c r="C6361" t="s">
        <v>13</v>
      </c>
      <c r="D6361">
        <v>2065</v>
      </c>
      <c r="E6361" t="s">
        <v>33</v>
      </c>
      <c r="F6361" t="s">
        <v>15</v>
      </c>
      <c r="G6361" t="s">
        <v>906</v>
      </c>
      <c r="H6361">
        <v>60.201409585729699</v>
      </c>
    </row>
    <row r="6362" spans="1:8" x14ac:dyDescent="0.25">
      <c r="A6362" t="s">
        <v>10251</v>
      </c>
      <c r="B6362" t="s">
        <v>8467</v>
      </c>
      <c r="C6362" t="s">
        <v>13</v>
      </c>
      <c r="D6362">
        <v>2065</v>
      </c>
      <c r="E6362" t="s">
        <v>34</v>
      </c>
      <c r="F6362" t="s">
        <v>15</v>
      </c>
      <c r="G6362" t="s">
        <v>906</v>
      </c>
      <c r="H6362">
        <v>31.0033834540675</v>
      </c>
    </row>
    <row r="6363" spans="1:8" x14ac:dyDescent="0.25">
      <c r="A6363" t="s">
        <v>10252</v>
      </c>
      <c r="B6363" t="s">
        <v>8467</v>
      </c>
      <c r="C6363" t="s">
        <v>13</v>
      </c>
      <c r="D6363">
        <v>2065</v>
      </c>
      <c r="E6363" t="s">
        <v>35</v>
      </c>
      <c r="F6363" t="s">
        <v>15</v>
      </c>
      <c r="G6363" t="s">
        <v>906</v>
      </c>
      <c r="H6363">
        <v>10.070967508598505</v>
      </c>
    </row>
    <row r="6364" spans="1:8" x14ac:dyDescent="0.25">
      <c r="A6364" t="s">
        <v>10253</v>
      </c>
      <c r="B6364" t="s">
        <v>8467</v>
      </c>
      <c r="C6364" t="s">
        <v>13</v>
      </c>
      <c r="D6364">
        <v>2065</v>
      </c>
      <c r="E6364" t="s">
        <v>36</v>
      </c>
      <c r="F6364" t="s">
        <v>15</v>
      </c>
      <c r="G6364" t="s">
        <v>906</v>
      </c>
      <c r="H6364">
        <v>2.0684159985821955</v>
      </c>
    </row>
    <row r="6365" spans="1:8" x14ac:dyDescent="0.25">
      <c r="A6365" t="s">
        <v>10254</v>
      </c>
      <c r="B6365" t="s">
        <v>8467</v>
      </c>
      <c r="C6365" t="s">
        <v>13</v>
      </c>
      <c r="D6365">
        <v>2065</v>
      </c>
      <c r="E6365" t="s">
        <v>16</v>
      </c>
      <c r="F6365" t="s">
        <v>37</v>
      </c>
      <c r="G6365" t="s">
        <v>906</v>
      </c>
      <c r="H6365">
        <v>81.134253898025534</v>
      </c>
    </row>
    <row r="6366" spans="1:8" x14ac:dyDescent="0.25">
      <c r="A6366" t="s">
        <v>10255</v>
      </c>
      <c r="B6366" t="s">
        <v>8467</v>
      </c>
      <c r="C6366" t="s">
        <v>13</v>
      </c>
      <c r="D6366">
        <v>2065</v>
      </c>
      <c r="E6366" t="s">
        <v>17</v>
      </c>
      <c r="F6366" t="s">
        <v>37</v>
      </c>
      <c r="G6366" t="s">
        <v>906</v>
      </c>
      <c r="H6366">
        <v>82.081391465909675</v>
      </c>
    </row>
    <row r="6367" spans="1:8" x14ac:dyDescent="0.25">
      <c r="A6367" t="s">
        <v>10256</v>
      </c>
      <c r="B6367" t="s">
        <v>8467</v>
      </c>
      <c r="C6367" t="s">
        <v>13</v>
      </c>
      <c r="D6367">
        <v>2065</v>
      </c>
      <c r="E6367" t="s">
        <v>18</v>
      </c>
      <c r="F6367" t="s">
        <v>37</v>
      </c>
      <c r="G6367" t="s">
        <v>906</v>
      </c>
      <c r="H6367">
        <v>83.050535739542951</v>
      </c>
    </row>
    <row r="6368" spans="1:8" x14ac:dyDescent="0.25">
      <c r="A6368" t="s">
        <v>10257</v>
      </c>
      <c r="B6368" t="s">
        <v>8467</v>
      </c>
      <c r="C6368" t="s">
        <v>13</v>
      </c>
      <c r="D6368">
        <v>2065</v>
      </c>
      <c r="E6368" t="s">
        <v>19</v>
      </c>
      <c r="F6368" t="s">
        <v>37</v>
      </c>
      <c r="G6368" t="s">
        <v>906</v>
      </c>
      <c r="H6368">
        <v>84.09532145230888</v>
      </c>
    </row>
    <row r="6369" spans="1:8" x14ac:dyDescent="0.25">
      <c r="A6369" t="s">
        <v>10258</v>
      </c>
      <c r="B6369" t="s">
        <v>8467</v>
      </c>
      <c r="C6369" t="s">
        <v>13</v>
      </c>
      <c r="D6369">
        <v>2065</v>
      </c>
      <c r="E6369" t="s">
        <v>20</v>
      </c>
      <c r="F6369" t="s">
        <v>37</v>
      </c>
      <c r="G6369" t="s">
        <v>906</v>
      </c>
      <c r="H6369">
        <v>85.849763766489488</v>
      </c>
    </row>
    <row r="6370" spans="1:8" x14ac:dyDescent="0.25">
      <c r="A6370" t="s">
        <v>10259</v>
      </c>
      <c r="B6370" t="s">
        <v>8467</v>
      </c>
      <c r="C6370" t="s">
        <v>13</v>
      </c>
      <c r="D6370">
        <v>2065</v>
      </c>
      <c r="E6370" t="s">
        <v>21</v>
      </c>
      <c r="F6370" t="s">
        <v>37</v>
      </c>
      <c r="G6370" t="s">
        <v>906</v>
      </c>
      <c r="H6370">
        <v>88.418339143973824</v>
      </c>
    </row>
    <row r="6371" spans="1:8" x14ac:dyDescent="0.25">
      <c r="A6371" t="s">
        <v>10260</v>
      </c>
      <c r="B6371" t="s">
        <v>8467</v>
      </c>
      <c r="C6371" t="s">
        <v>13</v>
      </c>
      <c r="D6371">
        <v>2065</v>
      </c>
      <c r="E6371" t="s">
        <v>22</v>
      </c>
      <c r="F6371" t="s">
        <v>37</v>
      </c>
      <c r="G6371" t="s">
        <v>906</v>
      </c>
      <c r="H6371">
        <v>90.882503919862842</v>
      </c>
    </row>
    <row r="6372" spans="1:8" x14ac:dyDescent="0.25">
      <c r="A6372" t="s">
        <v>10261</v>
      </c>
      <c r="B6372" t="s">
        <v>8467</v>
      </c>
      <c r="C6372" t="s">
        <v>13</v>
      </c>
      <c r="D6372">
        <v>2065</v>
      </c>
      <c r="E6372" t="s">
        <v>23</v>
      </c>
      <c r="F6372" t="s">
        <v>37</v>
      </c>
      <c r="G6372" t="s">
        <v>906</v>
      </c>
      <c r="H6372">
        <v>92.029726819645475</v>
      </c>
    </row>
    <row r="6373" spans="1:8" x14ac:dyDescent="0.25">
      <c r="A6373" t="s">
        <v>10262</v>
      </c>
      <c r="B6373" t="s">
        <v>8467</v>
      </c>
      <c r="C6373" t="s">
        <v>13</v>
      </c>
      <c r="D6373">
        <v>2065</v>
      </c>
      <c r="E6373" t="s">
        <v>24</v>
      </c>
      <c r="F6373" t="s">
        <v>37</v>
      </c>
      <c r="G6373" t="s">
        <v>906</v>
      </c>
      <c r="H6373">
        <v>93.989360072821995</v>
      </c>
    </row>
    <row r="6374" spans="1:8" x14ac:dyDescent="0.25">
      <c r="A6374" t="s">
        <v>10263</v>
      </c>
      <c r="B6374" t="s">
        <v>8467</v>
      </c>
      <c r="C6374" t="s">
        <v>13</v>
      </c>
      <c r="D6374">
        <v>2065</v>
      </c>
      <c r="E6374" t="s">
        <v>25</v>
      </c>
      <c r="F6374" t="s">
        <v>37</v>
      </c>
      <c r="G6374" t="s">
        <v>906</v>
      </c>
      <c r="H6374">
        <v>96.505203098801132</v>
      </c>
    </row>
    <row r="6375" spans="1:8" x14ac:dyDescent="0.25">
      <c r="A6375" t="s">
        <v>10264</v>
      </c>
      <c r="B6375" t="s">
        <v>8467</v>
      </c>
      <c r="C6375" t="s">
        <v>13</v>
      </c>
      <c r="D6375">
        <v>2065</v>
      </c>
      <c r="E6375" t="s">
        <v>26</v>
      </c>
      <c r="F6375" t="s">
        <v>37</v>
      </c>
      <c r="G6375" t="s">
        <v>906</v>
      </c>
      <c r="H6375">
        <v>98.188201380022505</v>
      </c>
    </row>
    <row r="6376" spans="1:8" x14ac:dyDescent="0.25">
      <c r="A6376" t="s">
        <v>10265</v>
      </c>
      <c r="B6376" t="s">
        <v>8467</v>
      </c>
      <c r="C6376" t="s">
        <v>13</v>
      </c>
      <c r="D6376">
        <v>2065</v>
      </c>
      <c r="E6376" t="s">
        <v>27</v>
      </c>
      <c r="F6376" t="s">
        <v>37</v>
      </c>
      <c r="G6376" t="s">
        <v>906</v>
      </c>
      <c r="H6376">
        <v>99.783099170690051</v>
      </c>
    </row>
    <row r="6377" spans="1:8" x14ac:dyDescent="0.25">
      <c r="A6377" t="s">
        <v>10266</v>
      </c>
      <c r="B6377" t="s">
        <v>8467</v>
      </c>
      <c r="C6377" t="s">
        <v>13</v>
      </c>
      <c r="D6377">
        <v>2065</v>
      </c>
      <c r="E6377" t="s">
        <v>28</v>
      </c>
      <c r="F6377" t="s">
        <v>37</v>
      </c>
      <c r="G6377" t="s">
        <v>906</v>
      </c>
      <c r="H6377">
        <v>92.766313502511665</v>
      </c>
    </row>
    <row r="6378" spans="1:8" x14ac:dyDescent="0.25">
      <c r="A6378" t="s">
        <v>10267</v>
      </c>
      <c r="B6378" t="s">
        <v>8467</v>
      </c>
      <c r="C6378" t="s">
        <v>13</v>
      </c>
      <c r="D6378">
        <v>2065</v>
      </c>
      <c r="E6378" t="s">
        <v>29</v>
      </c>
      <c r="F6378" t="s">
        <v>37</v>
      </c>
      <c r="G6378" t="s">
        <v>906</v>
      </c>
      <c r="H6378">
        <v>105.82843963267804</v>
      </c>
    </row>
    <row r="6379" spans="1:8" x14ac:dyDescent="0.25">
      <c r="A6379" t="s">
        <v>10268</v>
      </c>
      <c r="B6379" t="s">
        <v>8467</v>
      </c>
      <c r="C6379" t="s">
        <v>13</v>
      </c>
      <c r="D6379">
        <v>2065</v>
      </c>
      <c r="E6379" t="s">
        <v>30</v>
      </c>
      <c r="F6379" t="s">
        <v>37</v>
      </c>
      <c r="G6379" t="s">
        <v>906</v>
      </c>
      <c r="H6379">
        <v>99.107558971912695</v>
      </c>
    </row>
    <row r="6380" spans="1:8" x14ac:dyDescent="0.25">
      <c r="A6380" t="s">
        <v>10269</v>
      </c>
      <c r="B6380" t="s">
        <v>8467</v>
      </c>
      <c r="C6380" t="s">
        <v>13</v>
      </c>
      <c r="D6380">
        <v>2065</v>
      </c>
      <c r="E6380" t="s">
        <v>31</v>
      </c>
      <c r="F6380" t="s">
        <v>37</v>
      </c>
      <c r="G6380" t="s">
        <v>906</v>
      </c>
      <c r="H6380">
        <v>107.23976700069903</v>
      </c>
    </row>
    <row r="6381" spans="1:8" x14ac:dyDescent="0.25">
      <c r="A6381" t="s">
        <v>10270</v>
      </c>
      <c r="B6381" t="s">
        <v>8467</v>
      </c>
      <c r="C6381" t="s">
        <v>13</v>
      </c>
      <c r="D6381">
        <v>2065</v>
      </c>
      <c r="E6381" t="s">
        <v>32</v>
      </c>
      <c r="F6381" t="s">
        <v>37</v>
      </c>
      <c r="G6381" t="s">
        <v>906</v>
      </c>
      <c r="H6381">
        <v>106.26070012939043</v>
      </c>
    </row>
    <row r="6382" spans="1:8" x14ac:dyDescent="0.25">
      <c r="A6382" t="s">
        <v>10271</v>
      </c>
      <c r="B6382" t="s">
        <v>8467</v>
      </c>
      <c r="C6382" t="s">
        <v>13</v>
      </c>
      <c r="D6382">
        <v>2065</v>
      </c>
      <c r="E6382" t="s">
        <v>33</v>
      </c>
      <c r="F6382" t="s">
        <v>37</v>
      </c>
      <c r="G6382" t="s">
        <v>906</v>
      </c>
      <c r="H6382">
        <v>89.169438313389293</v>
      </c>
    </row>
    <row r="6383" spans="1:8" x14ac:dyDescent="0.25">
      <c r="A6383" t="s">
        <v>10272</v>
      </c>
      <c r="B6383" t="s">
        <v>8467</v>
      </c>
      <c r="C6383" t="s">
        <v>13</v>
      </c>
      <c r="D6383">
        <v>2065</v>
      </c>
      <c r="E6383" t="s">
        <v>34</v>
      </c>
      <c r="F6383" t="s">
        <v>37</v>
      </c>
      <c r="G6383" t="s">
        <v>906</v>
      </c>
      <c r="H6383">
        <v>61.261367181091018</v>
      </c>
    </row>
    <row r="6384" spans="1:8" x14ac:dyDescent="0.25">
      <c r="A6384" t="s">
        <v>10273</v>
      </c>
      <c r="B6384" t="s">
        <v>8467</v>
      </c>
      <c r="C6384" t="s">
        <v>13</v>
      </c>
      <c r="D6384">
        <v>2065</v>
      </c>
      <c r="E6384" t="s">
        <v>35</v>
      </c>
      <c r="F6384" t="s">
        <v>37</v>
      </c>
      <c r="G6384" t="s">
        <v>906</v>
      </c>
      <c r="H6384">
        <v>30.037160575846922</v>
      </c>
    </row>
    <row r="6385" spans="1:8" x14ac:dyDescent="0.25">
      <c r="A6385" t="s">
        <v>10274</v>
      </c>
      <c r="B6385" t="s">
        <v>8467</v>
      </c>
      <c r="C6385" t="s">
        <v>13</v>
      </c>
      <c r="D6385">
        <v>2065</v>
      </c>
      <c r="E6385" t="s">
        <v>36</v>
      </c>
      <c r="F6385" t="s">
        <v>37</v>
      </c>
      <c r="G6385" t="s">
        <v>906</v>
      </c>
      <c r="H6385">
        <v>10.628655991473254</v>
      </c>
    </row>
    <row r="6386" spans="1:8" x14ac:dyDescent="0.25">
      <c r="A6386" t="s">
        <v>10275</v>
      </c>
      <c r="B6386" t="s">
        <v>8467</v>
      </c>
      <c r="C6386" t="s">
        <v>13</v>
      </c>
      <c r="D6386">
        <v>2065</v>
      </c>
      <c r="E6386" t="s">
        <v>16</v>
      </c>
      <c r="F6386" t="s">
        <v>15</v>
      </c>
      <c r="G6386" t="s">
        <v>949</v>
      </c>
      <c r="H6386">
        <v>86.791993232519147</v>
      </c>
    </row>
    <row r="6387" spans="1:8" x14ac:dyDescent="0.25">
      <c r="A6387" t="s">
        <v>10276</v>
      </c>
      <c r="B6387" t="s">
        <v>8467</v>
      </c>
      <c r="C6387" t="s">
        <v>13</v>
      </c>
      <c r="D6387">
        <v>2065</v>
      </c>
      <c r="E6387" t="s">
        <v>17</v>
      </c>
      <c r="F6387" t="s">
        <v>15</v>
      </c>
      <c r="G6387" t="s">
        <v>949</v>
      </c>
      <c r="H6387">
        <v>88.166266176537604</v>
      </c>
    </row>
    <row r="6388" spans="1:8" x14ac:dyDescent="0.25">
      <c r="A6388" t="s">
        <v>10277</v>
      </c>
      <c r="B6388" t="s">
        <v>8467</v>
      </c>
      <c r="C6388" t="s">
        <v>13</v>
      </c>
      <c r="D6388">
        <v>2065</v>
      </c>
      <c r="E6388" t="s">
        <v>18</v>
      </c>
      <c r="F6388" t="s">
        <v>15</v>
      </c>
      <c r="G6388" t="s">
        <v>949</v>
      </c>
      <c r="H6388">
        <v>89.953958349218553</v>
      </c>
    </row>
    <row r="6389" spans="1:8" x14ac:dyDescent="0.25">
      <c r="A6389" t="s">
        <v>10278</v>
      </c>
      <c r="B6389" t="s">
        <v>8467</v>
      </c>
      <c r="C6389" t="s">
        <v>13</v>
      </c>
      <c r="D6389">
        <v>2065</v>
      </c>
      <c r="E6389" t="s">
        <v>19</v>
      </c>
      <c r="F6389" t="s">
        <v>15</v>
      </c>
      <c r="G6389" t="s">
        <v>949</v>
      </c>
      <c r="H6389">
        <v>91.926256908439683</v>
      </c>
    </row>
    <row r="6390" spans="1:8" x14ac:dyDescent="0.25">
      <c r="A6390" t="s">
        <v>10279</v>
      </c>
      <c r="B6390" t="s">
        <v>8467</v>
      </c>
      <c r="C6390" t="s">
        <v>13</v>
      </c>
      <c r="D6390">
        <v>2065</v>
      </c>
      <c r="E6390" t="s">
        <v>20</v>
      </c>
      <c r="F6390" t="s">
        <v>15</v>
      </c>
      <c r="G6390" t="s">
        <v>949</v>
      </c>
      <c r="H6390">
        <v>93.273463734714667</v>
      </c>
    </row>
    <row r="6391" spans="1:8" x14ac:dyDescent="0.25">
      <c r="A6391" t="s">
        <v>10280</v>
      </c>
      <c r="B6391" t="s">
        <v>8467</v>
      </c>
      <c r="C6391" t="s">
        <v>13</v>
      </c>
      <c r="D6391">
        <v>2065</v>
      </c>
      <c r="E6391" t="s">
        <v>21</v>
      </c>
      <c r="F6391" t="s">
        <v>15</v>
      </c>
      <c r="G6391" t="s">
        <v>949</v>
      </c>
      <c r="H6391">
        <v>94.412817178845998</v>
      </c>
    </row>
    <row r="6392" spans="1:8" x14ac:dyDescent="0.25">
      <c r="A6392" t="s">
        <v>10281</v>
      </c>
      <c r="B6392" t="s">
        <v>8467</v>
      </c>
      <c r="C6392" t="s">
        <v>13</v>
      </c>
      <c r="D6392">
        <v>2065</v>
      </c>
      <c r="E6392" t="s">
        <v>22</v>
      </c>
      <c r="F6392" t="s">
        <v>15</v>
      </c>
      <c r="G6392" t="s">
        <v>949</v>
      </c>
      <c r="H6392">
        <v>96.543441720952757</v>
      </c>
    </row>
    <row r="6393" spans="1:8" x14ac:dyDescent="0.25">
      <c r="A6393" t="s">
        <v>10282</v>
      </c>
      <c r="B6393" t="s">
        <v>8467</v>
      </c>
      <c r="C6393" t="s">
        <v>13</v>
      </c>
      <c r="D6393">
        <v>2065</v>
      </c>
      <c r="E6393" t="s">
        <v>23</v>
      </c>
      <c r="F6393" t="s">
        <v>15</v>
      </c>
      <c r="G6393" t="s">
        <v>949</v>
      </c>
      <c r="H6393">
        <v>98.089533728906801</v>
      </c>
    </row>
    <row r="6394" spans="1:8" x14ac:dyDescent="0.25">
      <c r="A6394" t="s">
        <v>10283</v>
      </c>
      <c r="B6394" t="s">
        <v>8467</v>
      </c>
      <c r="C6394" t="s">
        <v>13</v>
      </c>
      <c r="D6394">
        <v>2065</v>
      </c>
      <c r="E6394" t="s">
        <v>24</v>
      </c>
      <c r="F6394" t="s">
        <v>15</v>
      </c>
      <c r="G6394" t="s">
        <v>949</v>
      </c>
      <c r="H6394">
        <v>100.83137160479203</v>
      </c>
    </row>
    <row r="6395" spans="1:8" x14ac:dyDescent="0.25">
      <c r="A6395" t="s">
        <v>10284</v>
      </c>
      <c r="B6395" t="s">
        <v>8467</v>
      </c>
      <c r="C6395" t="s">
        <v>13</v>
      </c>
      <c r="D6395">
        <v>2065</v>
      </c>
      <c r="E6395" t="s">
        <v>25</v>
      </c>
      <c r="F6395" t="s">
        <v>15</v>
      </c>
      <c r="G6395" t="s">
        <v>949</v>
      </c>
      <c r="H6395">
        <v>103.98570383857606</v>
      </c>
    </row>
    <row r="6396" spans="1:8" x14ac:dyDescent="0.25">
      <c r="A6396" t="s">
        <v>10285</v>
      </c>
      <c r="B6396" t="s">
        <v>8467</v>
      </c>
      <c r="C6396" t="s">
        <v>13</v>
      </c>
      <c r="D6396">
        <v>2065</v>
      </c>
      <c r="E6396" t="s">
        <v>26</v>
      </c>
      <c r="F6396" t="s">
        <v>15</v>
      </c>
      <c r="G6396" t="s">
        <v>949</v>
      </c>
      <c r="H6396">
        <v>105.88756730089077</v>
      </c>
    </row>
    <row r="6397" spans="1:8" x14ac:dyDescent="0.25">
      <c r="A6397" t="s">
        <v>10286</v>
      </c>
      <c r="B6397" t="s">
        <v>8467</v>
      </c>
      <c r="C6397" t="s">
        <v>13</v>
      </c>
      <c r="D6397">
        <v>2065</v>
      </c>
      <c r="E6397" t="s">
        <v>27</v>
      </c>
      <c r="F6397" t="s">
        <v>15</v>
      </c>
      <c r="G6397" t="s">
        <v>949</v>
      </c>
      <c r="H6397">
        <v>107.52188371353586</v>
      </c>
    </row>
    <row r="6398" spans="1:8" x14ac:dyDescent="0.25">
      <c r="A6398" t="s">
        <v>10287</v>
      </c>
      <c r="B6398" t="s">
        <v>8467</v>
      </c>
      <c r="C6398" t="s">
        <v>13</v>
      </c>
      <c r="D6398">
        <v>2065</v>
      </c>
      <c r="E6398" t="s">
        <v>28</v>
      </c>
      <c r="F6398" t="s">
        <v>15</v>
      </c>
      <c r="G6398" t="s">
        <v>949</v>
      </c>
      <c r="H6398">
        <v>99.320479545295399</v>
      </c>
    </row>
    <row r="6399" spans="1:8" x14ac:dyDescent="0.25">
      <c r="A6399" t="s">
        <v>10288</v>
      </c>
      <c r="B6399" t="s">
        <v>8467</v>
      </c>
      <c r="C6399" t="s">
        <v>13</v>
      </c>
      <c r="D6399">
        <v>2065</v>
      </c>
      <c r="E6399" t="s">
        <v>29</v>
      </c>
      <c r="F6399" t="s">
        <v>15</v>
      </c>
      <c r="G6399" t="s">
        <v>949</v>
      </c>
      <c r="H6399">
        <v>111.44142921400919</v>
      </c>
    </row>
    <row r="6400" spans="1:8" x14ac:dyDescent="0.25">
      <c r="A6400" t="s">
        <v>10289</v>
      </c>
      <c r="B6400" t="s">
        <v>8467</v>
      </c>
      <c r="C6400" t="s">
        <v>13</v>
      </c>
      <c r="D6400">
        <v>2065</v>
      </c>
      <c r="E6400" t="s">
        <v>30</v>
      </c>
      <c r="F6400" t="s">
        <v>15</v>
      </c>
      <c r="G6400" t="s">
        <v>949</v>
      </c>
      <c r="H6400">
        <v>101.2710482439831</v>
      </c>
    </row>
    <row r="6401" spans="1:8" x14ac:dyDescent="0.25">
      <c r="A6401" t="s">
        <v>10290</v>
      </c>
      <c r="B6401" t="s">
        <v>8467</v>
      </c>
      <c r="C6401" t="s">
        <v>13</v>
      </c>
      <c r="D6401">
        <v>2065</v>
      </c>
      <c r="E6401" t="s">
        <v>31</v>
      </c>
      <c r="F6401" t="s">
        <v>15</v>
      </c>
      <c r="G6401" t="s">
        <v>949</v>
      </c>
      <c r="H6401">
        <v>101.97516151277233</v>
      </c>
    </row>
    <row r="6402" spans="1:8" x14ac:dyDescent="0.25">
      <c r="A6402" t="s">
        <v>10291</v>
      </c>
      <c r="B6402" t="s">
        <v>8467</v>
      </c>
      <c r="C6402" t="s">
        <v>13</v>
      </c>
      <c r="D6402">
        <v>2065</v>
      </c>
      <c r="E6402" t="s">
        <v>32</v>
      </c>
      <c r="F6402" t="s">
        <v>15</v>
      </c>
      <c r="G6402" t="s">
        <v>949</v>
      </c>
      <c r="H6402">
        <v>88.730078414404446</v>
      </c>
    </row>
    <row r="6403" spans="1:8" x14ac:dyDescent="0.25">
      <c r="A6403" t="s">
        <v>10292</v>
      </c>
      <c r="B6403" t="s">
        <v>8467</v>
      </c>
      <c r="C6403" t="s">
        <v>13</v>
      </c>
      <c r="D6403">
        <v>2065</v>
      </c>
      <c r="E6403" t="s">
        <v>33</v>
      </c>
      <c r="F6403" t="s">
        <v>15</v>
      </c>
      <c r="G6403" t="s">
        <v>949</v>
      </c>
      <c r="H6403">
        <v>61.050843825559433</v>
      </c>
    </row>
    <row r="6404" spans="1:8" x14ac:dyDescent="0.25">
      <c r="A6404" t="s">
        <v>10293</v>
      </c>
      <c r="B6404" t="s">
        <v>8467</v>
      </c>
      <c r="C6404" t="s">
        <v>13</v>
      </c>
      <c r="D6404">
        <v>2065</v>
      </c>
      <c r="E6404" t="s">
        <v>34</v>
      </c>
      <c r="F6404" t="s">
        <v>15</v>
      </c>
      <c r="G6404" t="s">
        <v>949</v>
      </c>
      <c r="H6404">
        <v>31.280560158881951</v>
      </c>
    </row>
    <row r="6405" spans="1:8" x14ac:dyDescent="0.25">
      <c r="A6405" t="s">
        <v>10294</v>
      </c>
      <c r="B6405" t="s">
        <v>8467</v>
      </c>
      <c r="C6405" t="s">
        <v>13</v>
      </c>
      <c r="D6405">
        <v>2065</v>
      </c>
      <c r="E6405" t="s">
        <v>35</v>
      </c>
      <c r="F6405" t="s">
        <v>15</v>
      </c>
      <c r="G6405" t="s">
        <v>949</v>
      </c>
      <c r="H6405">
        <v>10.129856956727505</v>
      </c>
    </row>
    <row r="6406" spans="1:8" x14ac:dyDescent="0.25">
      <c r="A6406" t="s">
        <v>10295</v>
      </c>
      <c r="B6406" t="s">
        <v>8467</v>
      </c>
      <c r="C6406" t="s">
        <v>13</v>
      </c>
      <c r="D6406">
        <v>2065</v>
      </c>
      <c r="E6406" t="s">
        <v>36</v>
      </c>
      <c r="F6406" t="s">
        <v>15</v>
      </c>
      <c r="G6406" t="s">
        <v>949</v>
      </c>
      <c r="H6406">
        <v>2.076782051885806</v>
      </c>
    </row>
    <row r="6407" spans="1:8" x14ac:dyDescent="0.25">
      <c r="A6407" t="s">
        <v>10296</v>
      </c>
      <c r="B6407" t="s">
        <v>8467</v>
      </c>
      <c r="C6407" t="s">
        <v>13</v>
      </c>
      <c r="D6407">
        <v>2065</v>
      </c>
      <c r="E6407" t="s">
        <v>16</v>
      </c>
      <c r="F6407" t="s">
        <v>37</v>
      </c>
      <c r="G6407" t="s">
        <v>949</v>
      </c>
      <c r="H6407">
        <v>81.961282224152683</v>
      </c>
    </row>
    <row r="6408" spans="1:8" x14ac:dyDescent="0.25">
      <c r="A6408" t="s">
        <v>10297</v>
      </c>
      <c r="B6408" t="s">
        <v>8467</v>
      </c>
      <c r="C6408" t="s">
        <v>13</v>
      </c>
      <c r="D6408">
        <v>2065</v>
      </c>
      <c r="E6408" t="s">
        <v>17</v>
      </c>
      <c r="F6408" t="s">
        <v>37</v>
      </c>
      <c r="G6408" t="s">
        <v>949</v>
      </c>
      <c r="H6408">
        <v>83.259065215677637</v>
      </c>
    </row>
    <row r="6409" spans="1:8" x14ac:dyDescent="0.25">
      <c r="A6409" t="s">
        <v>10298</v>
      </c>
      <c r="B6409" t="s">
        <v>8467</v>
      </c>
      <c r="C6409" t="s">
        <v>13</v>
      </c>
      <c r="D6409">
        <v>2065</v>
      </c>
      <c r="E6409" t="s">
        <v>18</v>
      </c>
      <c r="F6409" t="s">
        <v>37</v>
      </c>
      <c r="G6409" t="s">
        <v>949</v>
      </c>
      <c r="H6409">
        <v>84.947257147189973</v>
      </c>
    </row>
    <row r="6410" spans="1:8" x14ac:dyDescent="0.25">
      <c r="A6410" t="s">
        <v>10299</v>
      </c>
      <c r="B6410" t="s">
        <v>8467</v>
      </c>
      <c r="C6410" t="s">
        <v>13</v>
      </c>
      <c r="D6410">
        <v>2065</v>
      </c>
      <c r="E6410" t="s">
        <v>19</v>
      </c>
      <c r="F6410" t="s">
        <v>37</v>
      </c>
      <c r="G6410" t="s">
        <v>949</v>
      </c>
      <c r="H6410">
        <v>86.722883875886495</v>
      </c>
    </row>
    <row r="6411" spans="1:8" x14ac:dyDescent="0.25">
      <c r="A6411" t="s">
        <v>10300</v>
      </c>
      <c r="B6411" t="s">
        <v>8467</v>
      </c>
      <c r="C6411" t="s">
        <v>13</v>
      </c>
      <c r="D6411">
        <v>2065</v>
      </c>
      <c r="E6411" t="s">
        <v>20</v>
      </c>
      <c r="F6411" t="s">
        <v>37</v>
      </c>
      <c r="G6411" t="s">
        <v>949</v>
      </c>
      <c r="H6411">
        <v>88.258344057393316</v>
      </c>
    </row>
    <row r="6412" spans="1:8" x14ac:dyDescent="0.25">
      <c r="A6412" t="s">
        <v>10301</v>
      </c>
      <c r="B6412" t="s">
        <v>8467</v>
      </c>
      <c r="C6412" t="s">
        <v>13</v>
      </c>
      <c r="D6412">
        <v>2065</v>
      </c>
      <c r="E6412" t="s">
        <v>21</v>
      </c>
      <c r="F6412" t="s">
        <v>37</v>
      </c>
      <c r="G6412" t="s">
        <v>949</v>
      </c>
      <c r="H6412">
        <v>89.515557652546931</v>
      </c>
    </row>
    <row r="6413" spans="1:8" x14ac:dyDescent="0.25">
      <c r="A6413" t="s">
        <v>10302</v>
      </c>
      <c r="B6413" t="s">
        <v>8467</v>
      </c>
      <c r="C6413" t="s">
        <v>13</v>
      </c>
      <c r="D6413">
        <v>2065</v>
      </c>
      <c r="E6413" t="s">
        <v>22</v>
      </c>
      <c r="F6413" t="s">
        <v>37</v>
      </c>
      <c r="G6413" t="s">
        <v>949</v>
      </c>
      <c r="H6413">
        <v>91.535665194445627</v>
      </c>
    </row>
    <row r="6414" spans="1:8" x14ac:dyDescent="0.25">
      <c r="A6414" t="s">
        <v>10303</v>
      </c>
      <c r="B6414" t="s">
        <v>8467</v>
      </c>
      <c r="C6414" t="s">
        <v>13</v>
      </c>
      <c r="D6414">
        <v>2065</v>
      </c>
      <c r="E6414" t="s">
        <v>23</v>
      </c>
      <c r="F6414" t="s">
        <v>37</v>
      </c>
      <c r="G6414" t="s">
        <v>949</v>
      </c>
      <c r="H6414">
        <v>92.908372381499063</v>
      </c>
    </row>
    <row r="6415" spans="1:8" x14ac:dyDescent="0.25">
      <c r="A6415" t="s">
        <v>10304</v>
      </c>
      <c r="B6415" t="s">
        <v>8467</v>
      </c>
      <c r="C6415" t="s">
        <v>13</v>
      </c>
      <c r="D6415">
        <v>2065</v>
      </c>
      <c r="E6415" t="s">
        <v>24</v>
      </c>
      <c r="F6415" t="s">
        <v>37</v>
      </c>
      <c r="G6415" t="s">
        <v>949</v>
      </c>
      <c r="H6415">
        <v>95.793050991212155</v>
      </c>
    </row>
    <row r="6416" spans="1:8" x14ac:dyDescent="0.25">
      <c r="A6416" t="s">
        <v>10305</v>
      </c>
      <c r="B6416" t="s">
        <v>8467</v>
      </c>
      <c r="C6416" t="s">
        <v>13</v>
      </c>
      <c r="D6416">
        <v>2065</v>
      </c>
      <c r="E6416" t="s">
        <v>25</v>
      </c>
      <c r="F6416" t="s">
        <v>37</v>
      </c>
      <c r="G6416" t="s">
        <v>949</v>
      </c>
      <c r="H6416">
        <v>99.087526534035618</v>
      </c>
    </row>
    <row r="6417" spans="1:8" x14ac:dyDescent="0.25">
      <c r="A6417" t="s">
        <v>10306</v>
      </c>
      <c r="B6417" t="s">
        <v>8467</v>
      </c>
      <c r="C6417" t="s">
        <v>13</v>
      </c>
      <c r="D6417">
        <v>2065</v>
      </c>
      <c r="E6417" t="s">
        <v>26</v>
      </c>
      <c r="F6417" t="s">
        <v>37</v>
      </c>
      <c r="G6417" t="s">
        <v>949</v>
      </c>
      <c r="H6417">
        <v>101.30655447181672</v>
      </c>
    </row>
    <row r="6418" spans="1:8" x14ac:dyDescent="0.25">
      <c r="A6418" t="s">
        <v>10307</v>
      </c>
      <c r="B6418" t="s">
        <v>8467</v>
      </c>
      <c r="C6418" t="s">
        <v>13</v>
      </c>
      <c r="D6418">
        <v>2065</v>
      </c>
      <c r="E6418" t="s">
        <v>27</v>
      </c>
      <c r="F6418" t="s">
        <v>37</v>
      </c>
      <c r="G6418" t="s">
        <v>949</v>
      </c>
      <c r="H6418">
        <v>103.5058667173703</v>
      </c>
    </row>
    <row r="6419" spans="1:8" x14ac:dyDescent="0.25">
      <c r="A6419" t="s">
        <v>10308</v>
      </c>
      <c r="B6419" t="s">
        <v>8467</v>
      </c>
      <c r="C6419" t="s">
        <v>13</v>
      </c>
      <c r="D6419">
        <v>2065</v>
      </c>
      <c r="E6419" t="s">
        <v>28</v>
      </c>
      <c r="F6419" t="s">
        <v>37</v>
      </c>
      <c r="G6419" t="s">
        <v>949</v>
      </c>
      <c r="H6419">
        <v>97.425589860523132</v>
      </c>
    </row>
    <row r="6420" spans="1:8" x14ac:dyDescent="0.25">
      <c r="A6420" t="s">
        <v>10309</v>
      </c>
      <c r="B6420" t="s">
        <v>8467</v>
      </c>
      <c r="C6420" t="s">
        <v>13</v>
      </c>
      <c r="D6420">
        <v>2065</v>
      </c>
      <c r="E6420" t="s">
        <v>29</v>
      </c>
      <c r="F6420" t="s">
        <v>37</v>
      </c>
      <c r="G6420" t="s">
        <v>949</v>
      </c>
      <c r="H6420">
        <v>112.22821586705396</v>
      </c>
    </row>
    <row r="6421" spans="1:8" x14ac:dyDescent="0.25">
      <c r="A6421" t="s">
        <v>10310</v>
      </c>
      <c r="B6421" t="s">
        <v>8467</v>
      </c>
      <c r="C6421" t="s">
        <v>13</v>
      </c>
      <c r="D6421">
        <v>2065</v>
      </c>
      <c r="E6421" t="s">
        <v>30</v>
      </c>
      <c r="F6421" t="s">
        <v>37</v>
      </c>
      <c r="G6421" t="s">
        <v>949</v>
      </c>
      <c r="H6421">
        <v>106.89753921089041</v>
      </c>
    </row>
    <row r="6422" spans="1:8" x14ac:dyDescent="0.25">
      <c r="A6422" t="s">
        <v>10311</v>
      </c>
      <c r="B6422" t="s">
        <v>8467</v>
      </c>
      <c r="C6422" t="s">
        <v>13</v>
      </c>
      <c r="D6422">
        <v>2065</v>
      </c>
      <c r="E6422" t="s">
        <v>31</v>
      </c>
      <c r="F6422" t="s">
        <v>37</v>
      </c>
      <c r="G6422" t="s">
        <v>949</v>
      </c>
      <c r="H6422">
        <v>115.03540730974193</v>
      </c>
    </row>
    <row r="6423" spans="1:8" x14ac:dyDescent="0.25">
      <c r="A6423" t="s">
        <v>10312</v>
      </c>
      <c r="B6423" t="s">
        <v>8467</v>
      </c>
      <c r="C6423" t="s">
        <v>13</v>
      </c>
      <c r="D6423">
        <v>2065</v>
      </c>
      <c r="E6423" t="s">
        <v>32</v>
      </c>
      <c r="F6423" t="s">
        <v>37</v>
      </c>
      <c r="G6423" t="s">
        <v>949</v>
      </c>
      <c r="H6423">
        <v>111.44752918020238</v>
      </c>
    </row>
    <row r="6424" spans="1:8" x14ac:dyDescent="0.25">
      <c r="A6424" t="s">
        <v>10313</v>
      </c>
      <c r="B6424" t="s">
        <v>8467</v>
      </c>
      <c r="C6424" t="s">
        <v>13</v>
      </c>
      <c r="D6424">
        <v>2065</v>
      </c>
      <c r="E6424" t="s">
        <v>33</v>
      </c>
      <c r="F6424" t="s">
        <v>37</v>
      </c>
      <c r="G6424" t="s">
        <v>949</v>
      </c>
      <c r="H6424">
        <v>91.848294071781496</v>
      </c>
    </row>
    <row r="6425" spans="1:8" x14ac:dyDescent="0.25">
      <c r="A6425" t="s">
        <v>10314</v>
      </c>
      <c r="B6425" t="s">
        <v>8467</v>
      </c>
      <c r="C6425" t="s">
        <v>13</v>
      </c>
      <c r="D6425">
        <v>2065</v>
      </c>
      <c r="E6425" t="s">
        <v>34</v>
      </c>
      <c r="F6425" t="s">
        <v>37</v>
      </c>
      <c r="G6425" t="s">
        <v>949</v>
      </c>
      <c r="H6425">
        <v>62.430700215806169</v>
      </c>
    </row>
    <row r="6426" spans="1:8" x14ac:dyDescent="0.25">
      <c r="A6426" t="s">
        <v>10315</v>
      </c>
      <c r="B6426" t="s">
        <v>8467</v>
      </c>
      <c r="C6426" t="s">
        <v>13</v>
      </c>
      <c r="D6426">
        <v>2065</v>
      </c>
      <c r="E6426" t="s">
        <v>35</v>
      </c>
      <c r="F6426" t="s">
        <v>37</v>
      </c>
      <c r="G6426" t="s">
        <v>949</v>
      </c>
      <c r="H6426">
        <v>30.386525689271334</v>
      </c>
    </row>
    <row r="6427" spans="1:8" x14ac:dyDescent="0.25">
      <c r="A6427" t="s">
        <v>10316</v>
      </c>
      <c r="B6427" t="s">
        <v>8467</v>
      </c>
      <c r="C6427" t="s">
        <v>13</v>
      </c>
      <c r="D6427">
        <v>2065</v>
      </c>
      <c r="E6427" t="s">
        <v>36</v>
      </c>
      <c r="F6427" t="s">
        <v>37</v>
      </c>
      <c r="G6427" t="s">
        <v>949</v>
      </c>
      <c r="H6427">
        <v>10.697838779325027</v>
      </c>
    </row>
    <row r="6428" spans="1:8" x14ac:dyDescent="0.25">
      <c r="A6428" t="s">
        <v>5443</v>
      </c>
      <c r="B6428" t="s">
        <v>107</v>
      </c>
      <c r="C6428" t="s">
        <v>13</v>
      </c>
      <c r="D6428">
        <v>2065</v>
      </c>
      <c r="E6428" t="s">
        <v>16</v>
      </c>
      <c r="F6428" t="s">
        <v>15</v>
      </c>
      <c r="G6428" t="s">
        <v>906</v>
      </c>
      <c r="H6428">
        <v>63.002376472629905</v>
      </c>
    </row>
    <row r="6429" spans="1:8" x14ac:dyDescent="0.25">
      <c r="A6429" t="s">
        <v>5444</v>
      </c>
      <c r="B6429" t="s">
        <v>107</v>
      </c>
      <c r="C6429" t="s">
        <v>13</v>
      </c>
      <c r="D6429">
        <v>2065</v>
      </c>
      <c r="E6429" t="s">
        <v>17</v>
      </c>
      <c r="F6429" t="s">
        <v>15</v>
      </c>
      <c r="G6429" t="s">
        <v>906</v>
      </c>
      <c r="H6429">
        <v>65.387415134871915</v>
      </c>
    </row>
    <row r="6430" spans="1:8" x14ac:dyDescent="0.25">
      <c r="A6430" t="s">
        <v>5445</v>
      </c>
      <c r="B6430" t="s">
        <v>107</v>
      </c>
      <c r="C6430" t="s">
        <v>13</v>
      </c>
      <c r="D6430">
        <v>2065</v>
      </c>
      <c r="E6430" t="s">
        <v>18</v>
      </c>
      <c r="F6430" t="s">
        <v>15</v>
      </c>
      <c r="G6430" t="s">
        <v>906</v>
      </c>
      <c r="H6430">
        <v>68.041725725804326</v>
      </c>
    </row>
    <row r="6431" spans="1:8" x14ac:dyDescent="0.25">
      <c r="A6431" t="s">
        <v>5446</v>
      </c>
      <c r="B6431" t="s">
        <v>107</v>
      </c>
      <c r="C6431" t="s">
        <v>13</v>
      </c>
      <c r="D6431">
        <v>2065</v>
      </c>
      <c r="E6431" t="s">
        <v>19</v>
      </c>
      <c r="F6431" t="s">
        <v>15</v>
      </c>
      <c r="G6431" t="s">
        <v>906</v>
      </c>
      <c r="H6431">
        <v>70.792455841419226</v>
      </c>
    </row>
    <row r="6432" spans="1:8" x14ac:dyDescent="0.25">
      <c r="A6432" t="s">
        <v>5447</v>
      </c>
      <c r="B6432" t="s">
        <v>107</v>
      </c>
      <c r="C6432" t="s">
        <v>13</v>
      </c>
      <c r="D6432">
        <v>2065</v>
      </c>
      <c r="E6432" t="s">
        <v>20</v>
      </c>
      <c r="F6432" t="s">
        <v>15</v>
      </c>
      <c r="G6432" t="s">
        <v>906</v>
      </c>
      <c r="H6432">
        <v>73.876148942796718</v>
      </c>
    </row>
    <row r="6433" spans="1:8" x14ac:dyDescent="0.25">
      <c r="A6433" t="s">
        <v>5448</v>
      </c>
      <c r="B6433" t="s">
        <v>107</v>
      </c>
      <c r="C6433" t="s">
        <v>13</v>
      </c>
      <c r="D6433">
        <v>2065</v>
      </c>
      <c r="E6433" t="s">
        <v>21</v>
      </c>
      <c r="F6433" t="s">
        <v>15</v>
      </c>
      <c r="G6433" t="s">
        <v>906</v>
      </c>
      <c r="H6433">
        <v>79.18642771310121</v>
      </c>
    </row>
    <row r="6434" spans="1:8" x14ac:dyDescent="0.25">
      <c r="A6434" t="s">
        <v>5449</v>
      </c>
      <c r="B6434" t="s">
        <v>107</v>
      </c>
      <c r="C6434" t="s">
        <v>13</v>
      </c>
      <c r="D6434">
        <v>2065</v>
      </c>
      <c r="E6434" t="s">
        <v>22</v>
      </c>
      <c r="F6434" t="s">
        <v>15</v>
      </c>
      <c r="G6434" t="s">
        <v>906</v>
      </c>
      <c r="H6434">
        <v>83.98167994687941</v>
      </c>
    </row>
    <row r="6435" spans="1:8" x14ac:dyDescent="0.25">
      <c r="A6435" t="s">
        <v>5450</v>
      </c>
      <c r="B6435" t="s">
        <v>107</v>
      </c>
      <c r="C6435" t="s">
        <v>13</v>
      </c>
      <c r="D6435">
        <v>2065</v>
      </c>
      <c r="E6435" t="s">
        <v>23</v>
      </c>
      <c r="F6435" t="s">
        <v>15</v>
      </c>
      <c r="G6435" t="s">
        <v>906</v>
      </c>
      <c r="H6435">
        <v>88.426925339849532</v>
      </c>
    </row>
    <row r="6436" spans="1:8" x14ac:dyDescent="0.25">
      <c r="A6436" t="s">
        <v>5451</v>
      </c>
      <c r="B6436" t="s">
        <v>107</v>
      </c>
      <c r="C6436" t="s">
        <v>13</v>
      </c>
      <c r="D6436">
        <v>2065</v>
      </c>
      <c r="E6436" t="s">
        <v>24</v>
      </c>
      <c r="F6436" t="s">
        <v>15</v>
      </c>
      <c r="G6436" t="s">
        <v>906</v>
      </c>
      <c r="H6436">
        <v>93.392350539513501</v>
      </c>
    </row>
    <row r="6437" spans="1:8" x14ac:dyDescent="0.25">
      <c r="A6437" t="s">
        <v>5452</v>
      </c>
      <c r="B6437" t="s">
        <v>107</v>
      </c>
      <c r="C6437" t="s">
        <v>13</v>
      </c>
      <c r="D6437">
        <v>2065</v>
      </c>
      <c r="E6437" t="s">
        <v>25</v>
      </c>
      <c r="F6437" t="s">
        <v>15</v>
      </c>
      <c r="G6437" t="s">
        <v>906</v>
      </c>
      <c r="H6437">
        <v>99.240385704014372</v>
      </c>
    </row>
    <row r="6438" spans="1:8" x14ac:dyDescent="0.25">
      <c r="A6438" t="s">
        <v>5453</v>
      </c>
      <c r="B6438" t="s">
        <v>107</v>
      </c>
      <c r="C6438" t="s">
        <v>13</v>
      </c>
      <c r="D6438">
        <v>2065</v>
      </c>
      <c r="E6438" t="s">
        <v>26</v>
      </c>
      <c r="F6438" t="s">
        <v>15</v>
      </c>
      <c r="G6438" t="s">
        <v>906</v>
      </c>
      <c r="H6438">
        <v>104.84826115296049</v>
      </c>
    </row>
    <row r="6439" spans="1:8" x14ac:dyDescent="0.25">
      <c r="A6439" t="s">
        <v>5454</v>
      </c>
      <c r="B6439" t="s">
        <v>107</v>
      </c>
      <c r="C6439" t="s">
        <v>13</v>
      </c>
      <c r="D6439">
        <v>2065</v>
      </c>
      <c r="E6439" t="s">
        <v>27</v>
      </c>
      <c r="F6439" t="s">
        <v>15</v>
      </c>
      <c r="G6439" t="s">
        <v>906</v>
      </c>
      <c r="H6439">
        <v>108.90607746009449</v>
      </c>
    </row>
    <row r="6440" spans="1:8" x14ac:dyDescent="0.25">
      <c r="A6440" t="s">
        <v>5455</v>
      </c>
      <c r="B6440" t="s">
        <v>107</v>
      </c>
      <c r="C6440" t="s">
        <v>13</v>
      </c>
      <c r="D6440">
        <v>2065</v>
      </c>
      <c r="E6440" t="s">
        <v>28</v>
      </c>
      <c r="F6440" t="s">
        <v>15</v>
      </c>
      <c r="G6440" t="s">
        <v>906</v>
      </c>
      <c r="H6440">
        <v>99.450559762055278</v>
      </c>
    </row>
    <row r="6441" spans="1:8" x14ac:dyDescent="0.25">
      <c r="A6441" t="s">
        <v>5456</v>
      </c>
      <c r="B6441" t="s">
        <v>107</v>
      </c>
      <c r="C6441" t="s">
        <v>13</v>
      </c>
      <c r="D6441">
        <v>2065</v>
      </c>
      <c r="E6441" t="s">
        <v>29</v>
      </c>
      <c r="F6441" t="s">
        <v>15</v>
      </c>
      <c r="G6441" t="s">
        <v>906</v>
      </c>
      <c r="H6441">
        <v>109.93980620029876</v>
      </c>
    </row>
    <row r="6442" spans="1:8" x14ac:dyDescent="0.25">
      <c r="A6442" t="s">
        <v>5457</v>
      </c>
      <c r="B6442" t="s">
        <v>107</v>
      </c>
      <c r="C6442" t="s">
        <v>13</v>
      </c>
      <c r="D6442">
        <v>2065</v>
      </c>
      <c r="E6442" t="s">
        <v>30</v>
      </c>
      <c r="F6442" t="s">
        <v>15</v>
      </c>
      <c r="G6442" t="s">
        <v>906</v>
      </c>
      <c r="H6442">
        <v>98.534090241346902</v>
      </c>
    </row>
    <row r="6443" spans="1:8" x14ac:dyDescent="0.25">
      <c r="A6443" t="s">
        <v>5458</v>
      </c>
      <c r="B6443" t="s">
        <v>107</v>
      </c>
      <c r="C6443" t="s">
        <v>13</v>
      </c>
      <c r="D6443">
        <v>2065</v>
      </c>
      <c r="E6443" t="s">
        <v>31</v>
      </c>
      <c r="F6443" t="s">
        <v>15</v>
      </c>
      <c r="G6443" t="s">
        <v>906</v>
      </c>
      <c r="H6443">
        <v>99.109603290546275</v>
      </c>
    </row>
    <row r="6444" spans="1:8" x14ac:dyDescent="0.25">
      <c r="A6444" t="s">
        <v>5459</v>
      </c>
      <c r="B6444" t="s">
        <v>107</v>
      </c>
      <c r="C6444" t="s">
        <v>13</v>
      </c>
      <c r="D6444">
        <v>2065</v>
      </c>
      <c r="E6444" t="s">
        <v>32</v>
      </c>
      <c r="F6444" t="s">
        <v>15</v>
      </c>
      <c r="G6444" t="s">
        <v>906</v>
      </c>
      <c r="H6444">
        <v>87.020769498946407</v>
      </c>
    </row>
    <row r="6445" spans="1:8" x14ac:dyDescent="0.25">
      <c r="A6445" t="s">
        <v>5460</v>
      </c>
      <c r="B6445" t="s">
        <v>107</v>
      </c>
      <c r="C6445" t="s">
        <v>13</v>
      </c>
      <c r="D6445">
        <v>2065</v>
      </c>
      <c r="E6445" t="s">
        <v>33</v>
      </c>
      <c r="F6445" t="s">
        <v>15</v>
      </c>
      <c r="G6445" t="s">
        <v>906</v>
      </c>
      <c r="H6445">
        <v>60.201409585729699</v>
      </c>
    </row>
    <row r="6446" spans="1:8" x14ac:dyDescent="0.25">
      <c r="A6446" t="s">
        <v>5461</v>
      </c>
      <c r="B6446" t="s">
        <v>107</v>
      </c>
      <c r="C6446" t="s">
        <v>13</v>
      </c>
      <c r="D6446">
        <v>2065</v>
      </c>
      <c r="E6446" t="s">
        <v>34</v>
      </c>
      <c r="F6446" t="s">
        <v>15</v>
      </c>
      <c r="G6446" t="s">
        <v>906</v>
      </c>
      <c r="H6446">
        <v>31.0033834540675</v>
      </c>
    </row>
    <row r="6447" spans="1:8" x14ac:dyDescent="0.25">
      <c r="A6447" t="s">
        <v>5462</v>
      </c>
      <c r="B6447" t="s">
        <v>107</v>
      </c>
      <c r="C6447" t="s">
        <v>13</v>
      </c>
      <c r="D6447">
        <v>2065</v>
      </c>
      <c r="E6447" t="s">
        <v>35</v>
      </c>
      <c r="F6447" t="s">
        <v>15</v>
      </c>
      <c r="G6447" t="s">
        <v>906</v>
      </c>
      <c r="H6447">
        <v>10.070967508598505</v>
      </c>
    </row>
    <row r="6448" spans="1:8" x14ac:dyDescent="0.25">
      <c r="A6448" t="s">
        <v>5463</v>
      </c>
      <c r="B6448" t="s">
        <v>107</v>
      </c>
      <c r="C6448" t="s">
        <v>13</v>
      </c>
      <c r="D6448">
        <v>2065</v>
      </c>
      <c r="E6448" t="s">
        <v>36</v>
      </c>
      <c r="F6448" t="s">
        <v>15</v>
      </c>
      <c r="G6448" t="s">
        <v>906</v>
      </c>
      <c r="H6448">
        <v>2.0684159985821955</v>
      </c>
    </row>
    <row r="6449" spans="1:8" x14ac:dyDescent="0.25">
      <c r="A6449" t="s">
        <v>5464</v>
      </c>
      <c r="B6449" t="s">
        <v>107</v>
      </c>
      <c r="C6449" t="s">
        <v>13</v>
      </c>
      <c r="D6449">
        <v>2065</v>
      </c>
      <c r="E6449" t="s">
        <v>16</v>
      </c>
      <c r="F6449" t="s">
        <v>37</v>
      </c>
      <c r="G6449" t="s">
        <v>906</v>
      </c>
      <c r="H6449">
        <v>59.526371702043036</v>
      </c>
    </row>
    <row r="6450" spans="1:8" x14ac:dyDescent="0.25">
      <c r="A6450" t="s">
        <v>5465</v>
      </c>
      <c r="B6450" t="s">
        <v>107</v>
      </c>
      <c r="C6450" t="s">
        <v>13</v>
      </c>
      <c r="D6450">
        <v>2065</v>
      </c>
      <c r="E6450" t="s">
        <v>17</v>
      </c>
      <c r="F6450" t="s">
        <v>37</v>
      </c>
      <c r="G6450" t="s">
        <v>906</v>
      </c>
      <c r="H6450">
        <v>61.637104132545332</v>
      </c>
    </row>
    <row r="6451" spans="1:8" x14ac:dyDescent="0.25">
      <c r="A6451" t="s">
        <v>5466</v>
      </c>
      <c r="B6451" t="s">
        <v>107</v>
      </c>
      <c r="C6451" t="s">
        <v>13</v>
      </c>
      <c r="D6451">
        <v>2065</v>
      </c>
      <c r="E6451" t="s">
        <v>18</v>
      </c>
      <c r="F6451" t="s">
        <v>37</v>
      </c>
      <c r="G6451" t="s">
        <v>906</v>
      </c>
      <c r="H6451">
        <v>63.874291980261027</v>
      </c>
    </row>
    <row r="6452" spans="1:8" x14ac:dyDescent="0.25">
      <c r="A6452" t="s">
        <v>5467</v>
      </c>
      <c r="B6452" t="s">
        <v>107</v>
      </c>
      <c r="C6452" t="s">
        <v>13</v>
      </c>
      <c r="D6452">
        <v>2065</v>
      </c>
      <c r="E6452" t="s">
        <v>19</v>
      </c>
      <c r="F6452" t="s">
        <v>37</v>
      </c>
      <c r="G6452" t="s">
        <v>906</v>
      </c>
      <c r="H6452">
        <v>66.212694190018169</v>
      </c>
    </row>
    <row r="6453" spans="1:8" x14ac:dyDescent="0.25">
      <c r="A6453" t="s">
        <v>5468</v>
      </c>
      <c r="B6453" t="s">
        <v>107</v>
      </c>
      <c r="C6453" t="s">
        <v>13</v>
      </c>
      <c r="D6453">
        <v>2065</v>
      </c>
      <c r="E6453" t="s">
        <v>20</v>
      </c>
      <c r="F6453" t="s">
        <v>37</v>
      </c>
      <c r="G6453" t="s">
        <v>906</v>
      </c>
      <c r="H6453">
        <v>69.072419175590511</v>
      </c>
    </row>
    <row r="6454" spans="1:8" x14ac:dyDescent="0.25">
      <c r="A6454" t="s">
        <v>5469</v>
      </c>
      <c r="B6454" t="s">
        <v>107</v>
      </c>
      <c r="C6454" t="s">
        <v>13</v>
      </c>
      <c r="D6454">
        <v>2065</v>
      </c>
      <c r="E6454" t="s">
        <v>21</v>
      </c>
      <c r="F6454" t="s">
        <v>37</v>
      </c>
      <c r="G6454" t="s">
        <v>906</v>
      </c>
      <c r="H6454">
        <v>73.558256512088533</v>
      </c>
    </row>
    <row r="6455" spans="1:8" x14ac:dyDescent="0.25">
      <c r="A6455" t="s">
        <v>5470</v>
      </c>
      <c r="B6455" t="s">
        <v>107</v>
      </c>
      <c r="C6455" t="s">
        <v>13</v>
      </c>
      <c r="D6455">
        <v>2065</v>
      </c>
      <c r="E6455" t="s">
        <v>22</v>
      </c>
      <c r="F6455" t="s">
        <v>37</v>
      </c>
      <c r="G6455" t="s">
        <v>906</v>
      </c>
      <c r="H6455">
        <v>77.185440735164377</v>
      </c>
    </row>
    <row r="6456" spans="1:8" x14ac:dyDescent="0.25">
      <c r="A6456" t="s">
        <v>5471</v>
      </c>
      <c r="B6456" t="s">
        <v>107</v>
      </c>
      <c r="C6456" t="s">
        <v>13</v>
      </c>
      <c r="D6456">
        <v>2065</v>
      </c>
      <c r="E6456" t="s">
        <v>23</v>
      </c>
      <c r="F6456" t="s">
        <v>37</v>
      </c>
      <c r="G6456" t="s">
        <v>906</v>
      </c>
      <c r="H6456">
        <v>80.933242940721314</v>
      </c>
    </row>
    <row r="6457" spans="1:8" x14ac:dyDescent="0.25">
      <c r="A6457" t="s">
        <v>5472</v>
      </c>
      <c r="B6457" t="s">
        <v>107</v>
      </c>
      <c r="C6457" t="s">
        <v>13</v>
      </c>
      <c r="D6457">
        <v>2065</v>
      </c>
      <c r="E6457" t="s">
        <v>24</v>
      </c>
      <c r="F6457" t="s">
        <v>37</v>
      </c>
      <c r="G6457" t="s">
        <v>906</v>
      </c>
      <c r="H6457">
        <v>85.359408236790841</v>
      </c>
    </row>
    <row r="6458" spans="1:8" x14ac:dyDescent="0.25">
      <c r="A6458" t="s">
        <v>5473</v>
      </c>
      <c r="B6458" t="s">
        <v>107</v>
      </c>
      <c r="C6458" t="s">
        <v>13</v>
      </c>
      <c r="D6458">
        <v>2065</v>
      </c>
      <c r="E6458" t="s">
        <v>25</v>
      </c>
      <c r="F6458" t="s">
        <v>37</v>
      </c>
      <c r="G6458" t="s">
        <v>906</v>
      </c>
      <c r="H6458">
        <v>90.632874377870451</v>
      </c>
    </row>
    <row r="6459" spans="1:8" x14ac:dyDescent="0.25">
      <c r="A6459" t="s">
        <v>5474</v>
      </c>
      <c r="B6459" t="s">
        <v>107</v>
      </c>
      <c r="C6459" t="s">
        <v>13</v>
      </c>
      <c r="D6459">
        <v>2065</v>
      </c>
      <c r="E6459" t="s">
        <v>26</v>
      </c>
      <c r="F6459" t="s">
        <v>37</v>
      </c>
      <c r="G6459" t="s">
        <v>906</v>
      </c>
      <c r="H6459">
        <v>95.609970682427132</v>
      </c>
    </row>
    <row r="6460" spans="1:8" x14ac:dyDescent="0.25">
      <c r="A6460" t="s">
        <v>5475</v>
      </c>
      <c r="B6460" t="s">
        <v>107</v>
      </c>
      <c r="C6460" t="s">
        <v>13</v>
      </c>
      <c r="D6460">
        <v>2065</v>
      </c>
      <c r="E6460" t="s">
        <v>27</v>
      </c>
      <c r="F6460" t="s">
        <v>37</v>
      </c>
      <c r="G6460" t="s">
        <v>906</v>
      </c>
      <c r="H6460">
        <v>99.783099170690051</v>
      </c>
    </row>
    <row r="6461" spans="1:8" x14ac:dyDescent="0.25">
      <c r="A6461" t="s">
        <v>5476</v>
      </c>
      <c r="B6461" t="s">
        <v>107</v>
      </c>
      <c r="C6461" t="s">
        <v>13</v>
      </c>
      <c r="D6461">
        <v>2065</v>
      </c>
      <c r="E6461" t="s">
        <v>28</v>
      </c>
      <c r="F6461" t="s">
        <v>37</v>
      </c>
      <c r="G6461" t="s">
        <v>906</v>
      </c>
      <c r="H6461">
        <v>92.766313502511665</v>
      </c>
    </row>
    <row r="6462" spans="1:8" x14ac:dyDescent="0.25">
      <c r="A6462" t="s">
        <v>5477</v>
      </c>
      <c r="B6462" t="s">
        <v>107</v>
      </c>
      <c r="C6462" t="s">
        <v>13</v>
      </c>
      <c r="D6462">
        <v>2065</v>
      </c>
      <c r="E6462" t="s">
        <v>29</v>
      </c>
      <c r="F6462" t="s">
        <v>37</v>
      </c>
      <c r="G6462" t="s">
        <v>906</v>
      </c>
      <c r="H6462">
        <v>105.82843963267804</v>
      </c>
    </row>
    <row r="6463" spans="1:8" x14ac:dyDescent="0.25">
      <c r="A6463" t="s">
        <v>5478</v>
      </c>
      <c r="B6463" t="s">
        <v>107</v>
      </c>
      <c r="C6463" t="s">
        <v>13</v>
      </c>
      <c r="D6463">
        <v>2065</v>
      </c>
      <c r="E6463" t="s">
        <v>30</v>
      </c>
      <c r="F6463" t="s">
        <v>37</v>
      </c>
      <c r="G6463" t="s">
        <v>906</v>
      </c>
      <c r="H6463">
        <v>99.107558971912695</v>
      </c>
    </row>
    <row r="6464" spans="1:8" x14ac:dyDescent="0.25">
      <c r="A6464" t="s">
        <v>5479</v>
      </c>
      <c r="B6464" t="s">
        <v>107</v>
      </c>
      <c r="C6464" t="s">
        <v>13</v>
      </c>
      <c r="D6464">
        <v>2065</v>
      </c>
      <c r="E6464" t="s">
        <v>31</v>
      </c>
      <c r="F6464" t="s">
        <v>37</v>
      </c>
      <c r="G6464" t="s">
        <v>906</v>
      </c>
      <c r="H6464">
        <v>107.23976700069903</v>
      </c>
    </row>
    <row r="6465" spans="1:8" x14ac:dyDescent="0.25">
      <c r="A6465" t="s">
        <v>5480</v>
      </c>
      <c r="B6465" t="s">
        <v>107</v>
      </c>
      <c r="C6465" t="s">
        <v>13</v>
      </c>
      <c r="D6465">
        <v>2065</v>
      </c>
      <c r="E6465" t="s">
        <v>32</v>
      </c>
      <c r="F6465" t="s">
        <v>37</v>
      </c>
      <c r="G6465" t="s">
        <v>906</v>
      </c>
      <c r="H6465">
        <v>106.26070012939043</v>
      </c>
    </row>
    <row r="6466" spans="1:8" x14ac:dyDescent="0.25">
      <c r="A6466" t="s">
        <v>5481</v>
      </c>
      <c r="B6466" t="s">
        <v>107</v>
      </c>
      <c r="C6466" t="s">
        <v>13</v>
      </c>
      <c r="D6466">
        <v>2065</v>
      </c>
      <c r="E6466" t="s">
        <v>33</v>
      </c>
      <c r="F6466" t="s">
        <v>37</v>
      </c>
      <c r="G6466" t="s">
        <v>906</v>
      </c>
      <c r="H6466">
        <v>89.169438313389293</v>
      </c>
    </row>
    <row r="6467" spans="1:8" x14ac:dyDescent="0.25">
      <c r="A6467" t="s">
        <v>5482</v>
      </c>
      <c r="B6467" t="s">
        <v>107</v>
      </c>
      <c r="C6467" t="s">
        <v>13</v>
      </c>
      <c r="D6467">
        <v>2065</v>
      </c>
      <c r="E6467" t="s">
        <v>34</v>
      </c>
      <c r="F6467" t="s">
        <v>37</v>
      </c>
      <c r="G6467" t="s">
        <v>906</v>
      </c>
      <c r="H6467">
        <v>61.261367181091018</v>
      </c>
    </row>
    <row r="6468" spans="1:8" x14ac:dyDescent="0.25">
      <c r="A6468" t="s">
        <v>5483</v>
      </c>
      <c r="B6468" t="s">
        <v>107</v>
      </c>
      <c r="C6468" t="s">
        <v>13</v>
      </c>
      <c r="D6468">
        <v>2065</v>
      </c>
      <c r="E6468" t="s">
        <v>35</v>
      </c>
      <c r="F6468" t="s">
        <v>37</v>
      </c>
      <c r="G6468" t="s">
        <v>906</v>
      </c>
      <c r="H6468">
        <v>30.037160575846922</v>
      </c>
    </row>
    <row r="6469" spans="1:8" x14ac:dyDescent="0.25">
      <c r="A6469" t="s">
        <v>5484</v>
      </c>
      <c r="B6469" t="s">
        <v>107</v>
      </c>
      <c r="C6469" t="s">
        <v>13</v>
      </c>
      <c r="D6469">
        <v>2065</v>
      </c>
      <c r="E6469" t="s">
        <v>36</v>
      </c>
      <c r="F6469" t="s">
        <v>37</v>
      </c>
      <c r="G6469" t="s">
        <v>906</v>
      </c>
      <c r="H6469">
        <v>10.628655991473254</v>
      </c>
    </row>
    <row r="6470" spans="1:8" x14ac:dyDescent="0.25">
      <c r="A6470" t="s">
        <v>5485</v>
      </c>
      <c r="B6470" t="s">
        <v>107</v>
      </c>
      <c r="C6470" t="s">
        <v>13</v>
      </c>
      <c r="D6470">
        <v>2065</v>
      </c>
      <c r="E6470" t="s">
        <v>16</v>
      </c>
      <c r="F6470" t="s">
        <v>15</v>
      </c>
      <c r="G6470" t="s">
        <v>949</v>
      </c>
      <c r="H6470">
        <v>63.142877650817987</v>
      </c>
    </row>
    <row r="6471" spans="1:8" x14ac:dyDescent="0.25">
      <c r="A6471" t="s">
        <v>5486</v>
      </c>
      <c r="B6471" t="s">
        <v>107</v>
      </c>
      <c r="C6471" t="s">
        <v>13</v>
      </c>
      <c r="D6471">
        <v>2065</v>
      </c>
      <c r="E6471" t="s">
        <v>17</v>
      </c>
      <c r="F6471" t="s">
        <v>15</v>
      </c>
      <c r="G6471" t="s">
        <v>949</v>
      </c>
      <c r="H6471">
        <v>65.655334835928855</v>
      </c>
    </row>
    <row r="6472" spans="1:8" x14ac:dyDescent="0.25">
      <c r="A6472" t="s">
        <v>5487</v>
      </c>
      <c r="B6472" t="s">
        <v>107</v>
      </c>
      <c r="C6472" t="s">
        <v>13</v>
      </c>
      <c r="D6472">
        <v>2065</v>
      </c>
      <c r="E6472" t="s">
        <v>18</v>
      </c>
      <c r="F6472" t="s">
        <v>15</v>
      </c>
      <c r="G6472" t="s">
        <v>949</v>
      </c>
      <c r="H6472">
        <v>68.735971021266195</v>
      </c>
    </row>
    <row r="6473" spans="1:8" x14ac:dyDescent="0.25">
      <c r="A6473" t="s">
        <v>5488</v>
      </c>
      <c r="B6473" t="s">
        <v>107</v>
      </c>
      <c r="C6473" t="s">
        <v>13</v>
      </c>
      <c r="D6473">
        <v>2065</v>
      </c>
      <c r="E6473" t="s">
        <v>19</v>
      </c>
      <c r="F6473" t="s">
        <v>15</v>
      </c>
      <c r="G6473" t="s">
        <v>949</v>
      </c>
      <c r="H6473">
        <v>72.054466254604478</v>
      </c>
    </row>
    <row r="6474" spans="1:8" x14ac:dyDescent="0.25">
      <c r="A6474" t="s">
        <v>5489</v>
      </c>
      <c r="B6474" t="s">
        <v>107</v>
      </c>
      <c r="C6474" t="s">
        <v>13</v>
      </c>
      <c r="D6474">
        <v>2065</v>
      </c>
      <c r="E6474" t="s">
        <v>20</v>
      </c>
      <c r="F6474" t="s">
        <v>15</v>
      </c>
      <c r="G6474" t="s">
        <v>949</v>
      </c>
      <c r="H6474">
        <v>74.649852494492592</v>
      </c>
    </row>
    <row r="6475" spans="1:8" x14ac:dyDescent="0.25">
      <c r="A6475" t="s">
        <v>5490</v>
      </c>
      <c r="B6475" t="s">
        <v>107</v>
      </c>
      <c r="C6475" t="s">
        <v>13</v>
      </c>
      <c r="D6475">
        <v>2065</v>
      </c>
      <c r="E6475" t="s">
        <v>21</v>
      </c>
      <c r="F6475" t="s">
        <v>15</v>
      </c>
      <c r="G6475" t="s">
        <v>949</v>
      </c>
      <c r="H6475">
        <v>77.930855737965231</v>
      </c>
    </row>
    <row r="6476" spans="1:8" x14ac:dyDescent="0.25">
      <c r="A6476" t="s">
        <v>5491</v>
      </c>
      <c r="B6476" t="s">
        <v>107</v>
      </c>
      <c r="C6476" t="s">
        <v>13</v>
      </c>
      <c r="D6476">
        <v>2065</v>
      </c>
      <c r="E6476" t="s">
        <v>22</v>
      </c>
      <c r="F6476" t="s">
        <v>15</v>
      </c>
      <c r="G6476" t="s">
        <v>949</v>
      </c>
      <c r="H6476">
        <v>81.333859923765786</v>
      </c>
    </row>
    <row r="6477" spans="1:8" x14ac:dyDescent="0.25">
      <c r="A6477" t="s">
        <v>5492</v>
      </c>
      <c r="B6477" t="s">
        <v>107</v>
      </c>
      <c r="C6477" t="s">
        <v>13</v>
      </c>
      <c r="D6477">
        <v>2065</v>
      </c>
      <c r="E6477" t="s">
        <v>23</v>
      </c>
      <c r="F6477" t="s">
        <v>15</v>
      </c>
      <c r="G6477" t="s">
        <v>949</v>
      </c>
      <c r="H6477">
        <v>85.755151916313025</v>
      </c>
    </row>
    <row r="6478" spans="1:8" x14ac:dyDescent="0.25">
      <c r="A6478" t="s">
        <v>5493</v>
      </c>
      <c r="B6478" t="s">
        <v>107</v>
      </c>
      <c r="C6478" t="s">
        <v>13</v>
      </c>
      <c r="D6478">
        <v>2065</v>
      </c>
      <c r="E6478" t="s">
        <v>24</v>
      </c>
      <c r="F6478" t="s">
        <v>15</v>
      </c>
      <c r="G6478" t="s">
        <v>949</v>
      </c>
      <c r="H6478">
        <v>91.315157818797573</v>
      </c>
    </row>
    <row r="6479" spans="1:8" x14ac:dyDescent="0.25">
      <c r="A6479" t="s">
        <v>5494</v>
      </c>
      <c r="B6479" t="s">
        <v>107</v>
      </c>
      <c r="C6479" t="s">
        <v>13</v>
      </c>
      <c r="D6479">
        <v>2065</v>
      </c>
      <c r="E6479" t="s">
        <v>25</v>
      </c>
      <c r="F6479" t="s">
        <v>15</v>
      </c>
      <c r="G6479" t="s">
        <v>949</v>
      </c>
      <c r="H6479">
        <v>97.614824787199126</v>
      </c>
    </row>
    <row r="6480" spans="1:8" x14ac:dyDescent="0.25">
      <c r="A6480" t="s">
        <v>5495</v>
      </c>
      <c r="B6480" t="s">
        <v>107</v>
      </c>
      <c r="C6480" t="s">
        <v>13</v>
      </c>
      <c r="D6480">
        <v>2065</v>
      </c>
      <c r="E6480" t="s">
        <v>26</v>
      </c>
      <c r="F6480" t="s">
        <v>15</v>
      </c>
      <c r="G6480" t="s">
        <v>949</v>
      </c>
      <c r="H6480">
        <v>103.15498491893223</v>
      </c>
    </row>
    <row r="6481" spans="1:8" x14ac:dyDescent="0.25">
      <c r="A6481" t="s">
        <v>5496</v>
      </c>
      <c r="B6481" t="s">
        <v>107</v>
      </c>
      <c r="C6481" t="s">
        <v>13</v>
      </c>
      <c r="D6481">
        <v>2065</v>
      </c>
      <c r="E6481" t="s">
        <v>27</v>
      </c>
      <c r="F6481" t="s">
        <v>15</v>
      </c>
      <c r="G6481" t="s">
        <v>949</v>
      </c>
      <c r="H6481">
        <v>107.52188371353586</v>
      </c>
    </row>
    <row r="6482" spans="1:8" x14ac:dyDescent="0.25">
      <c r="A6482" t="s">
        <v>5497</v>
      </c>
      <c r="B6482" t="s">
        <v>107</v>
      </c>
      <c r="C6482" t="s">
        <v>13</v>
      </c>
      <c r="D6482">
        <v>2065</v>
      </c>
      <c r="E6482" t="s">
        <v>28</v>
      </c>
      <c r="F6482" t="s">
        <v>15</v>
      </c>
      <c r="G6482" t="s">
        <v>949</v>
      </c>
      <c r="H6482">
        <v>99.320479545295399</v>
      </c>
    </row>
    <row r="6483" spans="1:8" x14ac:dyDescent="0.25">
      <c r="A6483" t="s">
        <v>5498</v>
      </c>
      <c r="B6483" t="s">
        <v>107</v>
      </c>
      <c r="C6483" t="s">
        <v>13</v>
      </c>
      <c r="D6483">
        <v>2065</v>
      </c>
      <c r="E6483" t="s">
        <v>29</v>
      </c>
      <c r="F6483" t="s">
        <v>15</v>
      </c>
      <c r="G6483" t="s">
        <v>949</v>
      </c>
      <c r="H6483">
        <v>111.44142921400919</v>
      </c>
    </row>
    <row r="6484" spans="1:8" x14ac:dyDescent="0.25">
      <c r="A6484" t="s">
        <v>5499</v>
      </c>
      <c r="B6484" t="s">
        <v>107</v>
      </c>
      <c r="C6484" t="s">
        <v>13</v>
      </c>
      <c r="D6484">
        <v>2065</v>
      </c>
      <c r="E6484" t="s">
        <v>30</v>
      </c>
      <c r="F6484" t="s">
        <v>15</v>
      </c>
      <c r="G6484" t="s">
        <v>949</v>
      </c>
      <c r="H6484">
        <v>101.2710482439831</v>
      </c>
    </row>
    <row r="6485" spans="1:8" x14ac:dyDescent="0.25">
      <c r="A6485" t="s">
        <v>5500</v>
      </c>
      <c r="B6485" t="s">
        <v>107</v>
      </c>
      <c r="C6485" t="s">
        <v>13</v>
      </c>
      <c r="D6485">
        <v>2065</v>
      </c>
      <c r="E6485" t="s">
        <v>31</v>
      </c>
      <c r="F6485" t="s">
        <v>15</v>
      </c>
      <c r="G6485" t="s">
        <v>949</v>
      </c>
      <c r="H6485">
        <v>101.97516151277233</v>
      </c>
    </row>
    <row r="6486" spans="1:8" x14ac:dyDescent="0.25">
      <c r="A6486" t="s">
        <v>5501</v>
      </c>
      <c r="B6486" t="s">
        <v>107</v>
      </c>
      <c r="C6486" t="s">
        <v>13</v>
      </c>
      <c r="D6486">
        <v>2065</v>
      </c>
      <c r="E6486" t="s">
        <v>32</v>
      </c>
      <c r="F6486" t="s">
        <v>15</v>
      </c>
      <c r="G6486" t="s">
        <v>949</v>
      </c>
      <c r="H6486">
        <v>88.730078414404446</v>
      </c>
    </row>
    <row r="6487" spans="1:8" x14ac:dyDescent="0.25">
      <c r="A6487" t="s">
        <v>5502</v>
      </c>
      <c r="B6487" t="s">
        <v>107</v>
      </c>
      <c r="C6487" t="s">
        <v>13</v>
      </c>
      <c r="D6487">
        <v>2065</v>
      </c>
      <c r="E6487" t="s">
        <v>33</v>
      </c>
      <c r="F6487" t="s">
        <v>15</v>
      </c>
      <c r="G6487" t="s">
        <v>949</v>
      </c>
      <c r="H6487">
        <v>61.050843825559433</v>
      </c>
    </row>
    <row r="6488" spans="1:8" x14ac:dyDescent="0.25">
      <c r="A6488" t="s">
        <v>5503</v>
      </c>
      <c r="B6488" t="s">
        <v>107</v>
      </c>
      <c r="C6488" t="s">
        <v>13</v>
      </c>
      <c r="D6488">
        <v>2065</v>
      </c>
      <c r="E6488" t="s">
        <v>34</v>
      </c>
      <c r="F6488" t="s">
        <v>15</v>
      </c>
      <c r="G6488" t="s">
        <v>949</v>
      </c>
      <c r="H6488">
        <v>31.280560158881951</v>
      </c>
    </row>
    <row r="6489" spans="1:8" x14ac:dyDescent="0.25">
      <c r="A6489" t="s">
        <v>5504</v>
      </c>
      <c r="B6489" t="s">
        <v>107</v>
      </c>
      <c r="C6489" t="s">
        <v>13</v>
      </c>
      <c r="D6489">
        <v>2065</v>
      </c>
      <c r="E6489" t="s">
        <v>35</v>
      </c>
      <c r="F6489" t="s">
        <v>15</v>
      </c>
      <c r="G6489" t="s">
        <v>949</v>
      </c>
      <c r="H6489">
        <v>10.129856956727505</v>
      </c>
    </row>
    <row r="6490" spans="1:8" x14ac:dyDescent="0.25">
      <c r="A6490" t="s">
        <v>5505</v>
      </c>
      <c r="B6490" t="s">
        <v>107</v>
      </c>
      <c r="C6490" t="s">
        <v>13</v>
      </c>
      <c r="D6490">
        <v>2065</v>
      </c>
      <c r="E6490" t="s">
        <v>36</v>
      </c>
      <c r="F6490" t="s">
        <v>15</v>
      </c>
      <c r="G6490" t="s">
        <v>949</v>
      </c>
      <c r="H6490">
        <v>2.076782051885806</v>
      </c>
    </row>
    <row r="6491" spans="1:8" x14ac:dyDescent="0.25">
      <c r="A6491" t="s">
        <v>5506</v>
      </c>
      <c r="B6491" t="s">
        <v>107</v>
      </c>
      <c r="C6491" t="s">
        <v>13</v>
      </c>
      <c r="D6491">
        <v>2065</v>
      </c>
      <c r="E6491" t="s">
        <v>16</v>
      </c>
      <c r="F6491" t="s">
        <v>37</v>
      </c>
      <c r="G6491" t="s">
        <v>949</v>
      </c>
      <c r="H6491">
        <v>59.628440629529976</v>
      </c>
    </row>
    <row r="6492" spans="1:8" x14ac:dyDescent="0.25">
      <c r="A6492" t="s">
        <v>5507</v>
      </c>
      <c r="B6492" t="s">
        <v>107</v>
      </c>
      <c r="C6492" t="s">
        <v>13</v>
      </c>
      <c r="D6492">
        <v>2065</v>
      </c>
      <c r="E6492" t="s">
        <v>17</v>
      </c>
      <c r="F6492" t="s">
        <v>37</v>
      </c>
      <c r="G6492" t="s">
        <v>949</v>
      </c>
      <c r="H6492">
        <v>62.001058249605755</v>
      </c>
    </row>
    <row r="6493" spans="1:8" x14ac:dyDescent="0.25">
      <c r="A6493" t="s">
        <v>5508</v>
      </c>
      <c r="B6493" t="s">
        <v>107</v>
      </c>
      <c r="C6493" t="s">
        <v>13</v>
      </c>
      <c r="D6493">
        <v>2065</v>
      </c>
      <c r="E6493" t="s">
        <v>18</v>
      </c>
      <c r="F6493" t="s">
        <v>37</v>
      </c>
      <c r="G6493" t="s">
        <v>949</v>
      </c>
      <c r="H6493">
        <v>64.910230886532432</v>
      </c>
    </row>
    <row r="6494" spans="1:8" x14ac:dyDescent="0.25">
      <c r="A6494" t="s">
        <v>5509</v>
      </c>
      <c r="B6494" t="s">
        <v>107</v>
      </c>
      <c r="C6494" t="s">
        <v>13</v>
      </c>
      <c r="D6494">
        <v>2065</v>
      </c>
      <c r="E6494" t="s">
        <v>19</v>
      </c>
      <c r="F6494" t="s">
        <v>37</v>
      </c>
      <c r="G6494" t="s">
        <v>949</v>
      </c>
      <c r="H6494">
        <v>67.975911560947623</v>
      </c>
    </row>
    <row r="6495" spans="1:8" x14ac:dyDescent="0.25">
      <c r="A6495" t="s">
        <v>5510</v>
      </c>
      <c r="B6495" t="s">
        <v>107</v>
      </c>
      <c r="C6495" t="s">
        <v>13</v>
      </c>
      <c r="D6495">
        <v>2065</v>
      </c>
      <c r="E6495" t="s">
        <v>20</v>
      </c>
      <c r="F6495" t="s">
        <v>37</v>
      </c>
      <c r="G6495" t="s">
        <v>949</v>
      </c>
      <c r="H6495">
        <v>70.636085564821585</v>
      </c>
    </row>
    <row r="6496" spans="1:8" x14ac:dyDescent="0.25">
      <c r="A6496" t="s">
        <v>5511</v>
      </c>
      <c r="B6496" t="s">
        <v>107</v>
      </c>
      <c r="C6496" t="s">
        <v>13</v>
      </c>
      <c r="D6496">
        <v>2065</v>
      </c>
      <c r="E6496" t="s">
        <v>21</v>
      </c>
      <c r="F6496" t="s">
        <v>37</v>
      </c>
      <c r="G6496" t="s">
        <v>949</v>
      </c>
      <c r="H6496">
        <v>73.88852719551285</v>
      </c>
    </row>
    <row r="6497" spans="1:8" x14ac:dyDescent="0.25">
      <c r="A6497" t="s">
        <v>5512</v>
      </c>
      <c r="B6497" t="s">
        <v>107</v>
      </c>
      <c r="C6497" t="s">
        <v>13</v>
      </c>
      <c r="D6497">
        <v>2065</v>
      </c>
      <c r="E6497" t="s">
        <v>22</v>
      </c>
      <c r="F6497" t="s">
        <v>37</v>
      </c>
      <c r="G6497" t="s">
        <v>949</v>
      </c>
      <c r="H6497">
        <v>77.115015150096838</v>
      </c>
    </row>
    <row r="6498" spans="1:8" x14ac:dyDescent="0.25">
      <c r="A6498" t="s">
        <v>5513</v>
      </c>
      <c r="B6498" t="s">
        <v>107</v>
      </c>
      <c r="C6498" t="s">
        <v>13</v>
      </c>
      <c r="D6498">
        <v>2065</v>
      </c>
      <c r="E6498" t="s">
        <v>23</v>
      </c>
      <c r="F6498" t="s">
        <v>37</v>
      </c>
      <c r="G6498" t="s">
        <v>949</v>
      </c>
      <c r="H6498">
        <v>81.225501692081849</v>
      </c>
    </row>
    <row r="6499" spans="1:8" x14ac:dyDescent="0.25">
      <c r="A6499" t="s">
        <v>5514</v>
      </c>
      <c r="B6499" t="s">
        <v>107</v>
      </c>
      <c r="C6499" t="s">
        <v>13</v>
      </c>
      <c r="D6499">
        <v>2065</v>
      </c>
      <c r="E6499" t="s">
        <v>24</v>
      </c>
      <c r="F6499" t="s">
        <v>37</v>
      </c>
      <c r="G6499" t="s">
        <v>949</v>
      </c>
      <c r="H6499">
        <v>86.752341359511391</v>
      </c>
    </row>
    <row r="6500" spans="1:8" x14ac:dyDescent="0.25">
      <c r="A6500" t="s">
        <v>5515</v>
      </c>
      <c r="B6500" t="s">
        <v>107</v>
      </c>
      <c r="C6500" t="s">
        <v>13</v>
      </c>
      <c r="D6500">
        <v>2065</v>
      </c>
      <c r="E6500" t="s">
        <v>25</v>
      </c>
      <c r="F6500" t="s">
        <v>37</v>
      </c>
      <c r="G6500" t="s">
        <v>949</v>
      </c>
      <c r="H6500">
        <v>93.016743496124789</v>
      </c>
    </row>
    <row r="6501" spans="1:8" x14ac:dyDescent="0.25">
      <c r="A6501" t="s">
        <v>5516</v>
      </c>
      <c r="B6501" t="s">
        <v>107</v>
      </c>
      <c r="C6501" t="s">
        <v>13</v>
      </c>
      <c r="D6501">
        <v>2065</v>
      </c>
      <c r="E6501" t="s">
        <v>26</v>
      </c>
      <c r="F6501" t="s">
        <v>37</v>
      </c>
      <c r="G6501" t="s">
        <v>949</v>
      </c>
      <c r="H6501">
        <v>98.692191775769771</v>
      </c>
    </row>
    <row r="6502" spans="1:8" x14ac:dyDescent="0.25">
      <c r="A6502" t="s">
        <v>5517</v>
      </c>
      <c r="B6502" t="s">
        <v>107</v>
      </c>
      <c r="C6502" t="s">
        <v>13</v>
      </c>
      <c r="D6502">
        <v>2065</v>
      </c>
      <c r="E6502" t="s">
        <v>27</v>
      </c>
      <c r="F6502" t="s">
        <v>37</v>
      </c>
      <c r="G6502" t="s">
        <v>949</v>
      </c>
      <c r="H6502">
        <v>103.5058667173703</v>
      </c>
    </row>
    <row r="6503" spans="1:8" x14ac:dyDescent="0.25">
      <c r="A6503" t="s">
        <v>5518</v>
      </c>
      <c r="B6503" t="s">
        <v>107</v>
      </c>
      <c r="C6503" t="s">
        <v>13</v>
      </c>
      <c r="D6503">
        <v>2065</v>
      </c>
      <c r="E6503" t="s">
        <v>28</v>
      </c>
      <c r="F6503" t="s">
        <v>37</v>
      </c>
      <c r="G6503" t="s">
        <v>949</v>
      </c>
      <c r="H6503">
        <v>97.425589860523132</v>
      </c>
    </row>
    <row r="6504" spans="1:8" x14ac:dyDescent="0.25">
      <c r="A6504" t="s">
        <v>5519</v>
      </c>
      <c r="B6504" t="s">
        <v>107</v>
      </c>
      <c r="C6504" t="s">
        <v>13</v>
      </c>
      <c r="D6504">
        <v>2065</v>
      </c>
      <c r="E6504" t="s">
        <v>29</v>
      </c>
      <c r="F6504" t="s">
        <v>37</v>
      </c>
      <c r="G6504" t="s">
        <v>949</v>
      </c>
      <c r="H6504">
        <v>112.22821586705396</v>
      </c>
    </row>
    <row r="6505" spans="1:8" x14ac:dyDescent="0.25">
      <c r="A6505" t="s">
        <v>5520</v>
      </c>
      <c r="B6505" t="s">
        <v>107</v>
      </c>
      <c r="C6505" t="s">
        <v>13</v>
      </c>
      <c r="D6505">
        <v>2065</v>
      </c>
      <c r="E6505" t="s">
        <v>30</v>
      </c>
      <c r="F6505" t="s">
        <v>37</v>
      </c>
      <c r="G6505" t="s">
        <v>949</v>
      </c>
      <c r="H6505">
        <v>106.89753921089041</v>
      </c>
    </row>
    <row r="6506" spans="1:8" x14ac:dyDescent="0.25">
      <c r="A6506" t="s">
        <v>5521</v>
      </c>
      <c r="B6506" t="s">
        <v>107</v>
      </c>
      <c r="C6506" t="s">
        <v>13</v>
      </c>
      <c r="D6506">
        <v>2065</v>
      </c>
      <c r="E6506" t="s">
        <v>31</v>
      </c>
      <c r="F6506" t="s">
        <v>37</v>
      </c>
      <c r="G6506" t="s">
        <v>949</v>
      </c>
      <c r="H6506">
        <v>115.03540730974193</v>
      </c>
    </row>
    <row r="6507" spans="1:8" x14ac:dyDescent="0.25">
      <c r="A6507" t="s">
        <v>5522</v>
      </c>
      <c r="B6507" t="s">
        <v>107</v>
      </c>
      <c r="C6507" t="s">
        <v>13</v>
      </c>
      <c r="D6507">
        <v>2065</v>
      </c>
      <c r="E6507" t="s">
        <v>32</v>
      </c>
      <c r="F6507" t="s">
        <v>37</v>
      </c>
      <c r="G6507" t="s">
        <v>949</v>
      </c>
      <c r="H6507">
        <v>111.44752918020238</v>
      </c>
    </row>
    <row r="6508" spans="1:8" x14ac:dyDescent="0.25">
      <c r="A6508" t="s">
        <v>5523</v>
      </c>
      <c r="B6508" t="s">
        <v>107</v>
      </c>
      <c r="C6508" t="s">
        <v>13</v>
      </c>
      <c r="D6508">
        <v>2065</v>
      </c>
      <c r="E6508" t="s">
        <v>33</v>
      </c>
      <c r="F6508" t="s">
        <v>37</v>
      </c>
      <c r="G6508" t="s">
        <v>949</v>
      </c>
      <c r="H6508">
        <v>91.848294071781496</v>
      </c>
    </row>
    <row r="6509" spans="1:8" x14ac:dyDescent="0.25">
      <c r="A6509" t="s">
        <v>5524</v>
      </c>
      <c r="B6509" t="s">
        <v>107</v>
      </c>
      <c r="C6509" t="s">
        <v>13</v>
      </c>
      <c r="D6509">
        <v>2065</v>
      </c>
      <c r="E6509" t="s">
        <v>34</v>
      </c>
      <c r="F6509" t="s">
        <v>37</v>
      </c>
      <c r="G6509" t="s">
        <v>949</v>
      </c>
      <c r="H6509">
        <v>62.430700215806169</v>
      </c>
    </row>
    <row r="6510" spans="1:8" x14ac:dyDescent="0.25">
      <c r="A6510" t="s">
        <v>5525</v>
      </c>
      <c r="B6510" t="s">
        <v>107</v>
      </c>
      <c r="C6510" t="s">
        <v>13</v>
      </c>
      <c r="D6510">
        <v>2065</v>
      </c>
      <c r="E6510" t="s">
        <v>35</v>
      </c>
      <c r="F6510" t="s">
        <v>37</v>
      </c>
      <c r="G6510" t="s">
        <v>949</v>
      </c>
      <c r="H6510">
        <v>30.386525689271334</v>
      </c>
    </row>
    <row r="6511" spans="1:8" x14ac:dyDescent="0.25">
      <c r="A6511" t="s">
        <v>5526</v>
      </c>
      <c r="B6511" t="s">
        <v>107</v>
      </c>
      <c r="C6511" t="s">
        <v>13</v>
      </c>
      <c r="D6511">
        <v>2065</v>
      </c>
      <c r="E6511" t="s">
        <v>36</v>
      </c>
      <c r="F6511" t="s">
        <v>37</v>
      </c>
      <c r="G6511" t="s">
        <v>949</v>
      </c>
      <c r="H6511">
        <v>10.697838779325027</v>
      </c>
    </row>
    <row r="6512" spans="1:8" x14ac:dyDescent="0.25">
      <c r="A6512" t="s">
        <v>5527</v>
      </c>
      <c r="B6512" t="s">
        <v>38</v>
      </c>
      <c r="C6512" t="s">
        <v>13</v>
      </c>
      <c r="D6512">
        <v>2070</v>
      </c>
      <c r="E6512" t="s">
        <v>16</v>
      </c>
      <c r="F6512" t="s">
        <v>15</v>
      </c>
      <c r="G6512" t="s">
        <v>906</v>
      </c>
      <c r="H6512">
        <v>46.972447710245383</v>
      </c>
    </row>
    <row r="6513" spans="1:8" x14ac:dyDescent="0.25">
      <c r="A6513" t="s">
        <v>5528</v>
      </c>
      <c r="B6513" t="s">
        <v>38</v>
      </c>
      <c r="C6513" t="s">
        <v>13</v>
      </c>
      <c r="D6513">
        <v>2070</v>
      </c>
      <c r="E6513" t="s">
        <v>17</v>
      </c>
      <c r="F6513" t="s">
        <v>15</v>
      </c>
      <c r="G6513" t="s">
        <v>906</v>
      </c>
      <c r="H6513">
        <v>49.439277090799074</v>
      </c>
    </row>
    <row r="6514" spans="1:8" x14ac:dyDescent="0.25">
      <c r="A6514" t="s">
        <v>5529</v>
      </c>
      <c r="B6514" t="s">
        <v>38</v>
      </c>
      <c r="C6514" t="s">
        <v>13</v>
      </c>
      <c r="D6514">
        <v>2070</v>
      </c>
      <c r="E6514" t="s">
        <v>18</v>
      </c>
      <c r="F6514" t="s">
        <v>15</v>
      </c>
      <c r="G6514" t="s">
        <v>906</v>
      </c>
      <c r="H6514">
        <v>52.930745611374618</v>
      </c>
    </row>
    <row r="6515" spans="1:8" x14ac:dyDescent="0.25">
      <c r="A6515" t="s">
        <v>5530</v>
      </c>
      <c r="B6515" t="s">
        <v>38</v>
      </c>
      <c r="C6515" t="s">
        <v>13</v>
      </c>
      <c r="D6515">
        <v>2070</v>
      </c>
      <c r="E6515" t="s">
        <v>19</v>
      </c>
      <c r="F6515" t="s">
        <v>15</v>
      </c>
      <c r="G6515" t="s">
        <v>906</v>
      </c>
      <c r="H6515">
        <v>56.97311402642972</v>
      </c>
    </row>
    <row r="6516" spans="1:8" x14ac:dyDescent="0.25">
      <c r="A6516" t="s">
        <v>5531</v>
      </c>
      <c r="B6516" t="s">
        <v>38</v>
      </c>
      <c r="C6516" t="s">
        <v>13</v>
      </c>
      <c r="D6516">
        <v>2070</v>
      </c>
      <c r="E6516" t="s">
        <v>20</v>
      </c>
      <c r="F6516" t="s">
        <v>15</v>
      </c>
      <c r="G6516" t="s">
        <v>906</v>
      </c>
      <c r="H6516">
        <v>61.866749385365296</v>
      </c>
    </row>
    <row r="6517" spans="1:8" x14ac:dyDescent="0.25">
      <c r="A6517" t="s">
        <v>5532</v>
      </c>
      <c r="B6517" t="s">
        <v>38</v>
      </c>
      <c r="C6517" t="s">
        <v>13</v>
      </c>
      <c r="D6517">
        <v>2070</v>
      </c>
      <c r="E6517" t="s">
        <v>21</v>
      </c>
      <c r="F6517" t="s">
        <v>15</v>
      </c>
      <c r="G6517" t="s">
        <v>906</v>
      </c>
      <c r="H6517">
        <v>66.526040563703987</v>
      </c>
    </row>
    <row r="6518" spans="1:8" x14ac:dyDescent="0.25">
      <c r="A6518" t="s">
        <v>5533</v>
      </c>
      <c r="B6518" t="s">
        <v>38</v>
      </c>
      <c r="C6518" t="s">
        <v>13</v>
      </c>
      <c r="D6518">
        <v>2070</v>
      </c>
      <c r="E6518" t="s">
        <v>22</v>
      </c>
      <c r="F6518" t="s">
        <v>15</v>
      </c>
      <c r="G6518" t="s">
        <v>906</v>
      </c>
      <c r="H6518">
        <v>70.586237812128971</v>
      </c>
    </row>
    <row r="6519" spans="1:8" x14ac:dyDescent="0.25">
      <c r="A6519" t="s">
        <v>5534</v>
      </c>
      <c r="B6519" t="s">
        <v>38</v>
      </c>
      <c r="C6519" t="s">
        <v>13</v>
      </c>
      <c r="D6519">
        <v>2070</v>
      </c>
      <c r="E6519" t="s">
        <v>23</v>
      </c>
      <c r="F6519" t="s">
        <v>15</v>
      </c>
      <c r="G6519" t="s">
        <v>906</v>
      </c>
      <c r="H6519">
        <v>74.134424829576986</v>
      </c>
    </row>
    <row r="6520" spans="1:8" x14ac:dyDescent="0.25">
      <c r="A6520" t="s">
        <v>5535</v>
      </c>
      <c r="B6520" t="s">
        <v>38</v>
      </c>
      <c r="C6520" t="s">
        <v>13</v>
      </c>
      <c r="D6520">
        <v>2070</v>
      </c>
      <c r="E6520" t="s">
        <v>24</v>
      </c>
      <c r="F6520" t="s">
        <v>15</v>
      </c>
      <c r="G6520" t="s">
        <v>906</v>
      </c>
      <c r="H6520">
        <v>78.477140849089892</v>
      </c>
    </row>
    <row r="6521" spans="1:8" x14ac:dyDescent="0.25">
      <c r="A6521" t="s">
        <v>5536</v>
      </c>
      <c r="B6521" t="s">
        <v>38</v>
      </c>
      <c r="C6521" t="s">
        <v>13</v>
      </c>
      <c r="D6521">
        <v>2070</v>
      </c>
      <c r="E6521" t="s">
        <v>25</v>
      </c>
      <c r="F6521" t="s">
        <v>15</v>
      </c>
      <c r="G6521" t="s">
        <v>906</v>
      </c>
      <c r="H6521">
        <v>85.353143293273405</v>
      </c>
    </row>
    <row r="6522" spans="1:8" x14ac:dyDescent="0.25">
      <c r="A6522" t="s">
        <v>5537</v>
      </c>
      <c r="B6522" t="s">
        <v>38</v>
      </c>
      <c r="C6522" t="s">
        <v>13</v>
      </c>
      <c r="D6522">
        <v>2070</v>
      </c>
      <c r="E6522" t="s">
        <v>26</v>
      </c>
      <c r="F6522" t="s">
        <v>15</v>
      </c>
      <c r="G6522" t="s">
        <v>906</v>
      </c>
      <c r="H6522">
        <v>93.157505702190846</v>
      </c>
    </row>
    <row r="6523" spans="1:8" x14ac:dyDescent="0.25">
      <c r="A6523" t="s">
        <v>5538</v>
      </c>
      <c r="B6523" t="s">
        <v>38</v>
      </c>
      <c r="C6523" t="s">
        <v>13</v>
      </c>
      <c r="D6523">
        <v>2070</v>
      </c>
      <c r="E6523" t="s">
        <v>27</v>
      </c>
      <c r="F6523" t="s">
        <v>15</v>
      </c>
      <c r="G6523" t="s">
        <v>906</v>
      </c>
      <c r="H6523">
        <v>101.20887832674718</v>
      </c>
    </row>
    <row r="6524" spans="1:8" x14ac:dyDescent="0.25">
      <c r="A6524" t="s">
        <v>5539</v>
      </c>
      <c r="B6524" t="s">
        <v>38</v>
      </c>
      <c r="C6524" t="s">
        <v>13</v>
      </c>
      <c r="D6524">
        <v>2070</v>
      </c>
      <c r="E6524" t="s">
        <v>28</v>
      </c>
      <c r="F6524" t="s">
        <v>15</v>
      </c>
      <c r="G6524" t="s">
        <v>906</v>
      </c>
      <c r="H6524">
        <v>107.94756399116388</v>
      </c>
    </row>
    <row r="6525" spans="1:8" x14ac:dyDescent="0.25">
      <c r="A6525" t="s">
        <v>5540</v>
      </c>
      <c r="B6525" t="s">
        <v>38</v>
      </c>
      <c r="C6525" t="s">
        <v>13</v>
      </c>
      <c r="D6525">
        <v>2070</v>
      </c>
      <c r="E6525" t="s">
        <v>29</v>
      </c>
      <c r="F6525" t="s">
        <v>15</v>
      </c>
      <c r="G6525" t="s">
        <v>906</v>
      </c>
      <c r="H6525">
        <v>99.730590656475599</v>
      </c>
    </row>
    <row r="6526" spans="1:8" x14ac:dyDescent="0.25">
      <c r="A6526" t="s">
        <v>5541</v>
      </c>
      <c r="B6526" t="s">
        <v>38</v>
      </c>
      <c r="C6526" t="s">
        <v>13</v>
      </c>
      <c r="D6526">
        <v>2070</v>
      </c>
      <c r="E6526" t="s">
        <v>30</v>
      </c>
      <c r="F6526" t="s">
        <v>15</v>
      </c>
      <c r="G6526" t="s">
        <v>906</v>
      </c>
      <c r="H6526">
        <v>111.1960032973881</v>
      </c>
    </row>
    <row r="6527" spans="1:8" x14ac:dyDescent="0.25">
      <c r="A6527" t="s">
        <v>5542</v>
      </c>
      <c r="B6527" t="s">
        <v>38</v>
      </c>
      <c r="C6527" t="s">
        <v>13</v>
      </c>
      <c r="D6527">
        <v>2070</v>
      </c>
      <c r="E6527" t="s">
        <v>31</v>
      </c>
      <c r="F6527" t="s">
        <v>15</v>
      </c>
      <c r="G6527" t="s">
        <v>906</v>
      </c>
      <c r="H6527">
        <v>101.33956544338697</v>
      </c>
    </row>
    <row r="6528" spans="1:8" x14ac:dyDescent="0.25">
      <c r="A6528" t="s">
        <v>5543</v>
      </c>
      <c r="B6528" t="s">
        <v>38</v>
      </c>
      <c r="C6528" t="s">
        <v>13</v>
      </c>
      <c r="D6528">
        <v>2070</v>
      </c>
      <c r="E6528" t="s">
        <v>32</v>
      </c>
      <c r="F6528" t="s">
        <v>15</v>
      </c>
      <c r="G6528" t="s">
        <v>906</v>
      </c>
      <c r="H6528">
        <v>102.70811399861778</v>
      </c>
    </row>
    <row r="6529" spans="1:8" x14ac:dyDescent="0.25">
      <c r="A6529" t="s">
        <v>5544</v>
      </c>
      <c r="B6529" t="s">
        <v>38</v>
      </c>
      <c r="C6529" t="s">
        <v>13</v>
      </c>
      <c r="D6529">
        <v>2070</v>
      </c>
      <c r="E6529" t="s">
        <v>33</v>
      </c>
      <c r="F6529" t="s">
        <v>15</v>
      </c>
      <c r="G6529" t="s">
        <v>906</v>
      </c>
      <c r="H6529">
        <v>90.392949507988334</v>
      </c>
    </row>
    <row r="6530" spans="1:8" x14ac:dyDescent="0.25">
      <c r="A6530" t="s">
        <v>5545</v>
      </c>
      <c r="B6530" t="s">
        <v>38</v>
      </c>
      <c r="C6530" t="s">
        <v>13</v>
      </c>
      <c r="D6530">
        <v>2070</v>
      </c>
      <c r="E6530" t="s">
        <v>34</v>
      </c>
      <c r="F6530" t="s">
        <v>15</v>
      </c>
      <c r="G6530" t="s">
        <v>906</v>
      </c>
      <c r="H6530">
        <v>61.673614225562538</v>
      </c>
    </row>
    <row r="6531" spans="1:8" x14ac:dyDescent="0.25">
      <c r="A6531" t="s">
        <v>5546</v>
      </c>
      <c r="B6531" t="s">
        <v>38</v>
      </c>
      <c r="C6531" t="s">
        <v>13</v>
      </c>
      <c r="D6531">
        <v>2070</v>
      </c>
      <c r="E6531" t="s">
        <v>35</v>
      </c>
      <c r="F6531" t="s">
        <v>15</v>
      </c>
      <c r="G6531" t="s">
        <v>906</v>
      </c>
      <c r="H6531">
        <v>29.692039687717021</v>
      </c>
    </row>
    <row r="6532" spans="1:8" x14ac:dyDescent="0.25">
      <c r="A6532" t="s">
        <v>5547</v>
      </c>
      <c r="B6532" t="s">
        <v>38</v>
      </c>
      <c r="C6532" t="s">
        <v>13</v>
      </c>
      <c r="D6532">
        <v>2070</v>
      </c>
      <c r="E6532" t="s">
        <v>36</v>
      </c>
      <c r="F6532" t="s">
        <v>15</v>
      </c>
      <c r="G6532" t="s">
        <v>906</v>
      </c>
      <c r="H6532">
        <v>7.9006905274114532</v>
      </c>
    </row>
    <row r="6533" spans="1:8" x14ac:dyDescent="0.25">
      <c r="A6533" t="s">
        <v>5548</v>
      </c>
      <c r="B6533" t="s">
        <v>38</v>
      </c>
      <c r="C6533" t="s">
        <v>13</v>
      </c>
      <c r="D6533">
        <v>2070</v>
      </c>
      <c r="E6533" t="s">
        <v>16</v>
      </c>
      <c r="F6533" t="s">
        <v>37</v>
      </c>
      <c r="G6533" t="s">
        <v>906</v>
      </c>
      <c r="H6533">
        <v>44.374685733134449</v>
      </c>
    </row>
    <row r="6534" spans="1:8" x14ac:dyDescent="0.25">
      <c r="A6534" t="s">
        <v>5549</v>
      </c>
      <c r="B6534" t="s">
        <v>38</v>
      </c>
      <c r="C6534" t="s">
        <v>13</v>
      </c>
      <c r="D6534">
        <v>2070</v>
      </c>
      <c r="E6534" t="s">
        <v>17</v>
      </c>
      <c r="F6534" t="s">
        <v>37</v>
      </c>
      <c r="G6534" t="s">
        <v>906</v>
      </c>
      <c r="H6534">
        <v>46.537608448825324</v>
      </c>
    </row>
    <row r="6535" spans="1:8" x14ac:dyDescent="0.25">
      <c r="A6535" t="s">
        <v>5550</v>
      </c>
      <c r="B6535" t="s">
        <v>38</v>
      </c>
      <c r="C6535" t="s">
        <v>13</v>
      </c>
      <c r="D6535">
        <v>2070</v>
      </c>
      <c r="E6535" t="s">
        <v>18</v>
      </c>
      <c r="F6535" t="s">
        <v>37</v>
      </c>
      <c r="G6535" t="s">
        <v>906</v>
      </c>
      <c r="H6535">
        <v>49.505420388089256</v>
      </c>
    </row>
    <row r="6536" spans="1:8" x14ac:dyDescent="0.25">
      <c r="A6536" t="s">
        <v>5551</v>
      </c>
      <c r="B6536" t="s">
        <v>38</v>
      </c>
      <c r="C6536" t="s">
        <v>13</v>
      </c>
      <c r="D6536">
        <v>2070</v>
      </c>
      <c r="E6536" t="s">
        <v>19</v>
      </c>
      <c r="F6536" t="s">
        <v>37</v>
      </c>
      <c r="G6536" t="s">
        <v>906</v>
      </c>
      <c r="H6536">
        <v>53.316145307952574</v>
      </c>
    </row>
    <row r="6537" spans="1:8" x14ac:dyDescent="0.25">
      <c r="A6537" t="s">
        <v>5552</v>
      </c>
      <c r="B6537" t="s">
        <v>38</v>
      </c>
      <c r="C6537" t="s">
        <v>13</v>
      </c>
      <c r="D6537">
        <v>2070</v>
      </c>
      <c r="E6537" t="s">
        <v>20</v>
      </c>
      <c r="F6537" t="s">
        <v>37</v>
      </c>
      <c r="G6537" t="s">
        <v>906</v>
      </c>
      <c r="H6537">
        <v>57.620742084149349</v>
      </c>
    </row>
    <row r="6538" spans="1:8" x14ac:dyDescent="0.25">
      <c r="A6538" t="s">
        <v>5553</v>
      </c>
      <c r="B6538" t="s">
        <v>38</v>
      </c>
      <c r="C6538" t="s">
        <v>13</v>
      </c>
      <c r="D6538">
        <v>2070</v>
      </c>
      <c r="E6538" t="s">
        <v>21</v>
      </c>
      <c r="F6538" t="s">
        <v>37</v>
      </c>
      <c r="G6538" t="s">
        <v>906</v>
      </c>
      <c r="H6538">
        <v>61.490277274492662</v>
      </c>
    </row>
    <row r="6539" spans="1:8" x14ac:dyDescent="0.25">
      <c r="A6539" t="s">
        <v>5554</v>
      </c>
      <c r="B6539" t="s">
        <v>38</v>
      </c>
      <c r="C6539" t="s">
        <v>13</v>
      </c>
      <c r="D6539">
        <v>2070</v>
      </c>
      <c r="E6539" t="s">
        <v>22</v>
      </c>
      <c r="F6539" t="s">
        <v>37</v>
      </c>
      <c r="G6539" t="s">
        <v>906</v>
      </c>
      <c r="H6539">
        <v>64.674582726128548</v>
      </c>
    </row>
    <row r="6540" spans="1:8" x14ac:dyDescent="0.25">
      <c r="A6540" t="s">
        <v>5555</v>
      </c>
      <c r="B6540" t="s">
        <v>38</v>
      </c>
      <c r="C6540" t="s">
        <v>13</v>
      </c>
      <c r="D6540">
        <v>2070</v>
      </c>
      <c r="E6540" t="s">
        <v>23</v>
      </c>
      <c r="F6540" t="s">
        <v>37</v>
      </c>
      <c r="G6540" t="s">
        <v>906</v>
      </c>
      <c r="H6540">
        <v>67.645367388953957</v>
      </c>
    </row>
    <row r="6541" spans="1:8" x14ac:dyDescent="0.25">
      <c r="A6541" t="s">
        <v>5556</v>
      </c>
      <c r="B6541" t="s">
        <v>38</v>
      </c>
      <c r="C6541" t="s">
        <v>13</v>
      </c>
      <c r="D6541">
        <v>2070</v>
      </c>
      <c r="E6541" t="s">
        <v>24</v>
      </c>
      <c r="F6541" t="s">
        <v>37</v>
      </c>
      <c r="G6541" t="s">
        <v>906</v>
      </c>
      <c r="H6541">
        <v>71.421857234726559</v>
      </c>
    </row>
    <row r="6542" spans="1:8" x14ac:dyDescent="0.25">
      <c r="A6542" t="s">
        <v>5557</v>
      </c>
      <c r="B6542" t="s">
        <v>38</v>
      </c>
      <c r="C6542" t="s">
        <v>13</v>
      </c>
      <c r="D6542">
        <v>2070</v>
      </c>
      <c r="E6542" t="s">
        <v>25</v>
      </c>
      <c r="F6542" t="s">
        <v>37</v>
      </c>
      <c r="G6542" t="s">
        <v>906</v>
      </c>
      <c r="H6542">
        <v>77.419866302095414</v>
      </c>
    </row>
    <row r="6543" spans="1:8" x14ac:dyDescent="0.25">
      <c r="A6543" t="s">
        <v>5558</v>
      </c>
      <c r="B6543" t="s">
        <v>38</v>
      </c>
      <c r="C6543" t="s">
        <v>13</v>
      </c>
      <c r="D6543">
        <v>2070</v>
      </c>
      <c r="E6543" t="s">
        <v>26</v>
      </c>
      <c r="F6543" t="s">
        <v>37</v>
      </c>
      <c r="G6543" t="s">
        <v>906</v>
      </c>
      <c r="H6543">
        <v>84.378498096921177</v>
      </c>
    </row>
    <row r="6544" spans="1:8" x14ac:dyDescent="0.25">
      <c r="A6544" t="s">
        <v>5559</v>
      </c>
      <c r="B6544" t="s">
        <v>38</v>
      </c>
      <c r="C6544" t="s">
        <v>13</v>
      </c>
      <c r="D6544">
        <v>2070</v>
      </c>
      <c r="E6544" t="s">
        <v>27</v>
      </c>
      <c r="F6544" t="s">
        <v>37</v>
      </c>
      <c r="G6544" t="s">
        <v>906</v>
      </c>
      <c r="H6544">
        <v>91.48838878374788</v>
      </c>
    </row>
    <row r="6545" spans="1:8" x14ac:dyDescent="0.25">
      <c r="A6545" t="s">
        <v>5560</v>
      </c>
      <c r="B6545" t="s">
        <v>38</v>
      </c>
      <c r="C6545" t="s">
        <v>13</v>
      </c>
      <c r="D6545">
        <v>2070</v>
      </c>
      <c r="E6545" t="s">
        <v>28</v>
      </c>
      <c r="F6545" t="s">
        <v>37</v>
      </c>
      <c r="G6545" t="s">
        <v>906</v>
      </c>
      <c r="H6545">
        <v>98.303157738802255</v>
      </c>
    </row>
    <row r="6546" spans="1:8" x14ac:dyDescent="0.25">
      <c r="A6546" t="s">
        <v>5561</v>
      </c>
      <c r="B6546" t="s">
        <v>38</v>
      </c>
      <c r="C6546" t="s">
        <v>13</v>
      </c>
      <c r="D6546">
        <v>2070</v>
      </c>
      <c r="E6546" t="s">
        <v>29</v>
      </c>
      <c r="F6546" t="s">
        <v>37</v>
      </c>
      <c r="G6546" t="s">
        <v>906</v>
      </c>
      <c r="H6546">
        <v>91.826923557862713</v>
      </c>
    </row>
    <row r="6547" spans="1:8" x14ac:dyDescent="0.25">
      <c r="A6547" t="s">
        <v>5562</v>
      </c>
      <c r="B6547" t="s">
        <v>38</v>
      </c>
      <c r="C6547" t="s">
        <v>13</v>
      </c>
      <c r="D6547">
        <v>2070</v>
      </c>
      <c r="E6547" t="s">
        <v>30</v>
      </c>
      <c r="F6547" t="s">
        <v>37</v>
      </c>
      <c r="G6547" t="s">
        <v>906</v>
      </c>
      <c r="H6547">
        <v>106.15791866756385</v>
      </c>
    </row>
    <row r="6548" spans="1:8" x14ac:dyDescent="0.25">
      <c r="A6548" t="s">
        <v>5563</v>
      </c>
      <c r="B6548" t="s">
        <v>38</v>
      </c>
      <c r="C6548" t="s">
        <v>13</v>
      </c>
      <c r="D6548">
        <v>2070</v>
      </c>
      <c r="E6548" t="s">
        <v>31</v>
      </c>
      <c r="F6548" t="s">
        <v>37</v>
      </c>
      <c r="G6548" t="s">
        <v>906</v>
      </c>
      <c r="H6548">
        <v>100.37877406932368</v>
      </c>
    </row>
    <row r="6549" spans="1:8" x14ac:dyDescent="0.25">
      <c r="A6549" t="s">
        <v>5564</v>
      </c>
      <c r="B6549" t="s">
        <v>38</v>
      </c>
      <c r="C6549" t="s">
        <v>13</v>
      </c>
      <c r="D6549">
        <v>2070</v>
      </c>
      <c r="E6549" t="s">
        <v>32</v>
      </c>
      <c r="F6549" t="s">
        <v>37</v>
      </c>
      <c r="G6549" t="s">
        <v>906</v>
      </c>
      <c r="H6549">
        <v>110.55119272653704</v>
      </c>
    </row>
    <row r="6550" spans="1:8" x14ac:dyDescent="0.25">
      <c r="A6550" t="s">
        <v>5565</v>
      </c>
      <c r="B6550" t="s">
        <v>38</v>
      </c>
      <c r="C6550" t="s">
        <v>13</v>
      </c>
      <c r="D6550">
        <v>2070</v>
      </c>
      <c r="E6550" t="s">
        <v>33</v>
      </c>
      <c r="F6550" t="s">
        <v>37</v>
      </c>
      <c r="G6550" t="s">
        <v>906</v>
      </c>
      <c r="H6550">
        <v>110.82399790946795</v>
      </c>
    </row>
    <row r="6551" spans="1:8" x14ac:dyDescent="0.25">
      <c r="A6551" t="s">
        <v>5566</v>
      </c>
      <c r="B6551" t="s">
        <v>38</v>
      </c>
      <c r="C6551" t="s">
        <v>13</v>
      </c>
      <c r="D6551">
        <v>2070</v>
      </c>
      <c r="E6551" t="s">
        <v>34</v>
      </c>
      <c r="F6551" t="s">
        <v>37</v>
      </c>
      <c r="G6551" t="s">
        <v>906</v>
      </c>
      <c r="H6551">
        <v>93.26500783013843</v>
      </c>
    </row>
    <row r="6552" spans="1:8" x14ac:dyDescent="0.25">
      <c r="A6552" t="s">
        <v>5567</v>
      </c>
      <c r="B6552" t="s">
        <v>38</v>
      </c>
      <c r="C6552" t="s">
        <v>13</v>
      </c>
      <c r="D6552">
        <v>2070</v>
      </c>
      <c r="E6552" t="s">
        <v>35</v>
      </c>
      <c r="F6552" t="s">
        <v>37</v>
      </c>
      <c r="G6552" t="s">
        <v>906</v>
      </c>
      <c r="H6552">
        <v>62.229597745483346</v>
      </c>
    </row>
    <row r="6553" spans="1:8" x14ac:dyDescent="0.25">
      <c r="A6553" t="s">
        <v>5568</v>
      </c>
      <c r="B6553" t="s">
        <v>38</v>
      </c>
      <c r="C6553" t="s">
        <v>13</v>
      </c>
      <c r="D6553">
        <v>2070</v>
      </c>
      <c r="E6553" t="s">
        <v>36</v>
      </c>
      <c r="F6553" t="s">
        <v>37</v>
      </c>
      <c r="G6553" t="s">
        <v>906</v>
      </c>
      <c r="H6553">
        <v>26.957129751928406</v>
      </c>
    </row>
    <row r="6554" spans="1:8" x14ac:dyDescent="0.25">
      <c r="A6554" t="s">
        <v>5569</v>
      </c>
      <c r="B6554" t="s">
        <v>38</v>
      </c>
      <c r="C6554" t="s">
        <v>13</v>
      </c>
      <c r="D6554">
        <v>2070</v>
      </c>
      <c r="E6554" t="s">
        <v>16</v>
      </c>
      <c r="F6554" t="s">
        <v>15</v>
      </c>
      <c r="G6554" t="s">
        <v>949</v>
      </c>
      <c r="H6554">
        <v>48.786438567037578</v>
      </c>
    </row>
    <row r="6555" spans="1:8" x14ac:dyDescent="0.25">
      <c r="A6555" t="s">
        <v>5570</v>
      </c>
      <c r="B6555" t="s">
        <v>38</v>
      </c>
      <c r="C6555" t="s">
        <v>13</v>
      </c>
      <c r="D6555">
        <v>2070</v>
      </c>
      <c r="E6555" t="s">
        <v>17</v>
      </c>
      <c r="F6555" t="s">
        <v>15</v>
      </c>
      <c r="G6555" t="s">
        <v>949</v>
      </c>
      <c r="H6555">
        <v>51.411139794387019</v>
      </c>
    </row>
    <row r="6556" spans="1:8" x14ac:dyDescent="0.25">
      <c r="A6556" t="s">
        <v>5571</v>
      </c>
      <c r="B6556" t="s">
        <v>38</v>
      </c>
      <c r="C6556" t="s">
        <v>13</v>
      </c>
      <c r="D6556">
        <v>2070</v>
      </c>
      <c r="E6556" t="s">
        <v>18</v>
      </c>
      <c r="F6556" t="s">
        <v>15</v>
      </c>
      <c r="G6556" t="s">
        <v>949</v>
      </c>
      <c r="H6556">
        <v>55.259487418528749</v>
      </c>
    </row>
    <row r="6557" spans="1:8" x14ac:dyDescent="0.25">
      <c r="A6557" t="s">
        <v>5572</v>
      </c>
      <c r="B6557" t="s">
        <v>38</v>
      </c>
      <c r="C6557" t="s">
        <v>13</v>
      </c>
      <c r="D6557">
        <v>2070</v>
      </c>
      <c r="E6557" t="s">
        <v>19</v>
      </c>
      <c r="F6557" t="s">
        <v>15</v>
      </c>
      <c r="G6557" t="s">
        <v>949</v>
      </c>
      <c r="H6557">
        <v>59.834331263316251</v>
      </c>
    </row>
    <row r="6558" spans="1:8" x14ac:dyDescent="0.25">
      <c r="A6558" t="s">
        <v>5573</v>
      </c>
      <c r="B6558" t="s">
        <v>38</v>
      </c>
      <c r="C6558" t="s">
        <v>13</v>
      </c>
      <c r="D6558">
        <v>2070</v>
      </c>
      <c r="E6558" t="s">
        <v>20</v>
      </c>
      <c r="F6558" t="s">
        <v>15</v>
      </c>
      <c r="G6558" t="s">
        <v>949</v>
      </c>
      <c r="H6558">
        <v>64.379854591673308</v>
      </c>
    </row>
    <row r="6559" spans="1:8" x14ac:dyDescent="0.25">
      <c r="A6559" t="s">
        <v>5574</v>
      </c>
      <c r="B6559" t="s">
        <v>38</v>
      </c>
      <c r="C6559" t="s">
        <v>13</v>
      </c>
      <c r="D6559">
        <v>2070</v>
      </c>
      <c r="E6559" t="s">
        <v>21</v>
      </c>
      <c r="F6559" t="s">
        <v>15</v>
      </c>
      <c r="G6559" t="s">
        <v>949</v>
      </c>
      <c r="H6559">
        <v>67.774825349366651</v>
      </c>
    </row>
    <row r="6560" spans="1:8" x14ac:dyDescent="0.25">
      <c r="A6560" t="s">
        <v>5575</v>
      </c>
      <c r="B6560" t="s">
        <v>38</v>
      </c>
      <c r="C6560" t="s">
        <v>13</v>
      </c>
      <c r="D6560">
        <v>2070</v>
      </c>
      <c r="E6560" t="s">
        <v>22</v>
      </c>
      <c r="F6560" t="s">
        <v>15</v>
      </c>
      <c r="G6560" t="s">
        <v>949</v>
      </c>
      <c r="H6560">
        <v>70.950028344009894</v>
      </c>
    </row>
    <row r="6561" spans="1:8" x14ac:dyDescent="0.25">
      <c r="A6561" t="s">
        <v>5576</v>
      </c>
      <c r="B6561" t="s">
        <v>38</v>
      </c>
      <c r="C6561" t="s">
        <v>13</v>
      </c>
      <c r="D6561">
        <v>2070</v>
      </c>
      <c r="E6561" t="s">
        <v>23</v>
      </c>
      <c r="F6561" t="s">
        <v>15</v>
      </c>
      <c r="G6561" t="s">
        <v>949</v>
      </c>
      <c r="H6561">
        <v>74.352032773244687</v>
      </c>
    </row>
    <row r="6562" spans="1:8" x14ac:dyDescent="0.25">
      <c r="A6562" t="s">
        <v>5577</v>
      </c>
      <c r="B6562" t="s">
        <v>38</v>
      </c>
      <c r="C6562" t="s">
        <v>13</v>
      </c>
      <c r="D6562">
        <v>2070</v>
      </c>
      <c r="E6562" t="s">
        <v>24</v>
      </c>
      <c r="F6562" t="s">
        <v>15</v>
      </c>
      <c r="G6562" t="s">
        <v>949</v>
      </c>
      <c r="H6562">
        <v>79.163902881548054</v>
      </c>
    </row>
    <row r="6563" spans="1:8" x14ac:dyDescent="0.25">
      <c r="A6563" t="s">
        <v>5578</v>
      </c>
      <c r="B6563" t="s">
        <v>38</v>
      </c>
      <c r="C6563" t="s">
        <v>13</v>
      </c>
      <c r="D6563">
        <v>2070</v>
      </c>
      <c r="E6563" t="s">
        <v>25</v>
      </c>
      <c r="F6563" t="s">
        <v>15</v>
      </c>
      <c r="G6563" t="s">
        <v>949</v>
      </c>
      <c r="H6563">
        <v>86.564378128016642</v>
      </c>
    </row>
    <row r="6564" spans="1:8" x14ac:dyDescent="0.25">
      <c r="A6564" t="s">
        <v>5579</v>
      </c>
      <c r="B6564" t="s">
        <v>38</v>
      </c>
      <c r="C6564" t="s">
        <v>13</v>
      </c>
      <c r="D6564">
        <v>2070</v>
      </c>
      <c r="E6564" t="s">
        <v>26</v>
      </c>
      <c r="F6564" t="s">
        <v>15</v>
      </c>
      <c r="G6564" t="s">
        <v>949</v>
      </c>
      <c r="H6564">
        <v>94.52500480250643</v>
      </c>
    </row>
    <row r="6565" spans="1:8" x14ac:dyDescent="0.25">
      <c r="A6565" t="s">
        <v>5580</v>
      </c>
      <c r="B6565" t="s">
        <v>38</v>
      </c>
      <c r="C6565" t="s">
        <v>13</v>
      </c>
      <c r="D6565">
        <v>2070</v>
      </c>
      <c r="E6565" t="s">
        <v>27</v>
      </c>
      <c r="F6565" t="s">
        <v>15</v>
      </c>
      <c r="G6565" t="s">
        <v>949</v>
      </c>
      <c r="H6565">
        <v>102.16276979724113</v>
      </c>
    </row>
    <row r="6566" spans="1:8" x14ac:dyDescent="0.25">
      <c r="A6566" t="s">
        <v>5581</v>
      </c>
      <c r="B6566" t="s">
        <v>38</v>
      </c>
      <c r="C6566" t="s">
        <v>13</v>
      </c>
      <c r="D6566">
        <v>2070</v>
      </c>
      <c r="E6566" t="s">
        <v>28</v>
      </c>
      <c r="F6566" t="s">
        <v>15</v>
      </c>
      <c r="G6566" t="s">
        <v>949</v>
      </c>
      <c r="H6566">
        <v>108.61136579473954</v>
      </c>
    </row>
    <row r="6567" spans="1:8" x14ac:dyDescent="0.25">
      <c r="A6567" t="s">
        <v>5582</v>
      </c>
      <c r="B6567" t="s">
        <v>38</v>
      </c>
      <c r="C6567" t="s">
        <v>13</v>
      </c>
      <c r="D6567">
        <v>2070</v>
      </c>
      <c r="E6567" t="s">
        <v>29</v>
      </c>
      <c r="F6567" t="s">
        <v>15</v>
      </c>
      <c r="G6567" t="s">
        <v>949</v>
      </c>
      <c r="H6567">
        <v>101.24822258398279</v>
      </c>
    </row>
    <row r="6568" spans="1:8" x14ac:dyDescent="0.25">
      <c r="A6568" t="s">
        <v>5583</v>
      </c>
      <c r="B6568" t="s">
        <v>38</v>
      </c>
      <c r="C6568" t="s">
        <v>13</v>
      </c>
      <c r="D6568">
        <v>2070</v>
      </c>
      <c r="E6568" t="s">
        <v>30</v>
      </c>
      <c r="F6568" t="s">
        <v>15</v>
      </c>
      <c r="G6568" t="s">
        <v>949</v>
      </c>
      <c r="H6568">
        <v>113.86296045625205</v>
      </c>
    </row>
    <row r="6569" spans="1:8" x14ac:dyDescent="0.25">
      <c r="A6569" t="s">
        <v>5584</v>
      </c>
      <c r="B6569" t="s">
        <v>38</v>
      </c>
      <c r="C6569" t="s">
        <v>13</v>
      </c>
      <c r="D6569">
        <v>2070</v>
      </c>
      <c r="E6569" t="s">
        <v>31</v>
      </c>
      <c r="F6569" t="s">
        <v>15</v>
      </c>
      <c r="G6569" t="s">
        <v>949</v>
      </c>
      <c r="H6569">
        <v>104.90484063344778</v>
      </c>
    </row>
    <row r="6570" spans="1:8" x14ac:dyDescent="0.25">
      <c r="A6570" t="s">
        <v>5585</v>
      </c>
      <c r="B6570" t="s">
        <v>38</v>
      </c>
      <c r="C6570" t="s">
        <v>13</v>
      </c>
      <c r="D6570">
        <v>2070</v>
      </c>
      <c r="E6570" t="s">
        <v>32</v>
      </c>
      <c r="F6570" t="s">
        <v>15</v>
      </c>
      <c r="G6570" t="s">
        <v>949</v>
      </c>
      <c r="H6570">
        <v>106.44503060821079</v>
      </c>
    </row>
    <row r="6571" spans="1:8" x14ac:dyDescent="0.25">
      <c r="A6571" t="s">
        <v>5586</v>
      </c>
      <c r="B6571" t="s">
        <v>38</v>
      </c>
      <c r="C6571" t="s">
        <v>13</v>
      </c>
      <c r="D6571">
        <v>2070</v>
      </c>
      <c r="E6571" t="s">
        <v>33</v>
      </c>
      <c r="F6571" t="s">
        <v>15</v>
      </c>
      <c r="G6571" t="s">
        <v>949</v>
      </c>
      <c r="H6571">
        <v>92.592162701799722</v>
      </c>
    </row>
    <row r="6572" spans="1:8" x14ac:dyDescent="0.25">
      <c r="A6572" t="s">
        <v>5587</v>
      </c>
      <c r="B6572" t="s">
        <v>38</v>
      </c>
      <c r="C6572" t="s">
        <v>13</v>
      </c>
      <c r="D6572">
        <v>2070</v>
      </c>
      <c r="E6572" t="s">
        <v>34</v>
      </c>
      <c r="F6572" t="s">
        <v>15</v>
      </c>
      <c r="G6572" t="s">
        <v>949</v>
      </c>
      <c r="H6572">
        <v>62.601670569286171</v>
      </c>
    </row>
    <row r="6573" spans="1:8" x14ac:dyDescent="0.25">
      <c r="A6573" t="s">
        <v>5588</v>
      </c>
      <c r="B6573" t="s">
        <v>38</v>
      </c>
      <c r="C6573" t="s">
        <v>13</v>
      </c>
      <c r="D6573">
        <v>2070</v>
      </c>
      <c r="E6573" t="s">
        <v>35</v>
      </c>
      <c r="F6573" t="s">
        <v>15</v>
      </c>
      <c r="G6573" t="s">
        <v>949</v>
      </c>
      <c r="H6573">
        <v>29.978993205534948</v>
      </c>
    </row>
    <row r="6574" spans="1:8" x14ac:dyDescent="0.25">
      <c r="A6574" t="s">
        <v>5589</v>
      </c>
      <c r="B6574" t="s">
        <v>38</v>
      </c>
      <c r="C6574" t="s">
        <v>13</v>
      </c>
      <c r="D6574">
        <v>2070</v>
      </c>
      <c r="E6574" t="s">
        <v>36</v>
      </c>
      <c r="F6574" t="s">
        <v>15</v>
      </c>
      <c r="G6574" t="s">
        <v>949</v>
      </c>
      <c r="H6574">
        <v>7.9468492999661846</v>
      </c>
    </row>
    <row r="6575" spans="1:8" x14ac:dyDescent="0.25">
      <c r="A6575" t="s">
        <v>5590</v>
      </c>
      <c r="B6575" t="s">
        <v>38</v>
      </c>
      <c r="C6575" t="s">
        <v>13</v>
      </c>
      <c r="D6575">
        <v>2070</v>
      </c>
      <c r="E6575" t="s">
        <v>16</v>
      </c>
      <c r="F6575" t="s">
        <v>37</v>
      </c>
      <c r="G6575" t="s">
        <v>949</v>
      </c>
      <c r="H6575">
        <v>46.071013057432509</v>
      </c>
    </row>
    <row r="6576" spans="1:8" x14ac:dyDescent="0.25">
      <c r="A6576" t="s">
        <v>5591</v>
      </c>
      <c r="B6576" t="s">
        <v>38</v>
      </c>
      <c r="C6576" t="s">
        <v>13</v>
      </c>
      <c r="D6576">
        <v>2070</v>
      </c>
      <c r="E6576" t="s">
        <v>17</v>
      </c>
      <c r="F6576" t="s">
        <v>37</v>
      </c>
      <c r="G6576" t="s">
        <v>949</v>
      </c>
      <c r="H6576">
        <v>48.549624902626228</v>
      </c>
    </row>
    <row r="6577" spans="1:8" x14ac:dyDescent="0.25">
      <c r="A6577" t="s">
        <v>5592</v>
      </c>
      <c r="B6577" t="s">
        <v>38</v>
      </c>
      <c r="C6577" t="s">
        <v>13</v>
      </c>
      <c r="D6577">
        <v>2070</v>
      </c>
      <c r="E6577" t="s">
        <v>18</v>
      </c>
      <c r="F6577" t="s">
        <v>37</v>
      </c>
      <c r="G6577" t="s">
        <v>949</v>
      </c>
      <c r="H6577">
        <v>52.131591904272412</v>
      </c>
    </row>
    <row r="6578" spans="1:8" x14ac:dyDescent="0.25">
      <c r="A6578" t="s">
        <v>5593</v>
      </c>
      <c r="B6578" t="s">
        <v>38</v>
      </c>
      <c r="C6578" t="s">
        <v>13</v>
      </c>
      <c r="D6578">
        <v>2070</v>
      </c>
      <c r="E6578" t="s">
        <v>19</v>
      </c>
      <c r="F6578" t="s">
        <v>37</v>
      </c>
      <c r="G6578" t="s">
        <v>949</v>
      </c>
      <c r="H6578">
        <v>56.447482323883257</v>
      </c>
    </row>
    <row r="6579" spans="1:8" x14ac:dyDescent="0.25">
      <c r="A6579" t="s">
        <v>5594</v>
      </c>
      <c r="B6579" t="s">
        <v>38</v>
      </c>
      <c r="C6579" t="s">
        <v>13</v>
      </c>
      <c r="D6579">
        <v>2070</v>
      </c>
      <c r="E6579" t="s">
        <v>20</v>
      </c>
      <c r="F6579" t="s">
        <v>37</v>
      </c>
      <c r="G6579" t="s">
        <v>949</v>
      </c>
      <c r="H6579">
        <v>60.796569305669486</v>
      </c>
    </row>
    <row r="6580" spans="1:8" x14ac:dyDescent="0.25">
      <c r="A6580" t="s">
        <v>5595</v>
      </c>
      <c r="B6580" t="s">
        <v>38</v>
      </c>
      <c r="C6580" t="s">
        <v>13</v>
      </c>
      <c r="D6580">
        <v>2070</v>
      </c>
      <c r="E6580" t="s">
        <v>21</v>
      </c>
      <c r="F6580" t="s">
        <v>37</v>
      </c>
      <c r="G6580" t="s">
        <v>949</v>
      </c>
      <c r="H6580">
        <v>64.002581128310652</v>
      </c>
    </row>
    <row r="6581" spans="1:8" x14ac:dyDescent="0.25">
      <c r="A6581" t="s">
        <v>5596</v>
      </c>
      <c r="B6581" t="s">
        <v>38</v>
      </c>
      <c r="C6581" t="s">
        <v>13</v>
      </c>
      <c r="D6581">
        <v>2070</v>
      </c>
      <c r="E6581" t="s">
        <v>22</v>
      </c>
      <c r="F6581" t="s">
        <v>37</v>
      </c>
      <c r="G6581" t="s">
        <v>949</v>
      </c>
      <c r="H6581">
        <v>67.001057129037207</v>
      </c>
    </row>
    <row r="6582" spans="1:8" x14ac:dyDescent="0.25">
      <c r="A6582" t="s">
        <v>5597</v>
      </c>
      <c r="B6582" t="s">
        <v>38</v>
      </c>
      <c r="C6582" t="s">
        <v>13</v>
      </c>
      <c r="D6582">
        <v>2070</v>
      </c>
      <c r="E6582" t="s">
        <v>23</v>
      </c>
      <c r="F6582" t="s">
        <v>37</v>
      </c>
      <c r="G6582" t="s">
        <v>949</v>
      </c>
      <c r="H6582">
        <v>70.424703692747684</v>
      </c>
    </row>
    <row r="6583" spans="1:8" x14ac:dyDescent="0.25">
      <c r="A6583" t="s">
        <v>5598</v>
      </c>
      <c r="B6583" t="s">
        <v>38</v>
      </c>
      <c r="C6583" t="s">
        <v>13</v>
      </c>
      <c r="D6583">
        <v>2070</v>
      </c>
      <c r="E6583" t="s">
        <v>24</v>
      </c>
      <c r="F6583" t="s">
        <v>37</v>
      </c>
      <c r="G6583" t="s">
        <v>949</v>
      </c>
      <c r="H6583">
        <v>75.283239255988377</v>
      </c>
    </row>
    <row r="6584" spans="1:8" x14ac:dyDescent="0.25">
      <c r="A6584" t="s">
        <v>5599</v>
      </c>
      <c r="B6584" t="s">
        <v>38</v>
      </c>
      <c r="C6584" t="s">
        <v>13</v>
      </c>
      <c r="D6584">
        <v>2070</v>
      </c>
      <c r="E6584" t="s">
        <v>25</v>
      </c>
      <c r="F6584" t="s">
        <v>37</v>
      </c>
      <c r="G6584" t="s">
        <v>949</v>
      </c>
      <c r="H6584">
        <v>82.32077347831482</v>
      </c>
    </row>
    <row r="6585" spans="1:8" x14ac:dyDescent="0.25">
      <c r="A6585" t="s">
        <v>5600</v>
      </c>
      <c r="B6585" t="s">
        <v>38</v>
      </c>
      <c r="C6585" t="s">
        <v>13</v>
      </c>
      <c r="D6585">
        <v>2070</v>
      </c>
      <c r="E6585" t="s">
        <v>26</v>
      </c>
      <c r="F6585" t="s">
        <v>37</v>
      </c>
      <c r="G6585" t="s">
        <v>949</v>
      </c>
      <c r="H6585">
        <v>89.981582591123569</v>
      </c>
    </row>
    <row r="6586" spans="1:8" x14ac:dyDescent="0.25">
      <c r="A6586" t="s">
        <v>5601</v>
      </c>
      <c r="B6586" t="s">
        <v>38</v>
      </c>
      <c r="C6586" t="s">
        <v>13</v>
      </c>
      <c r="D6586">
        <v>2070</v>
      </c>
      <c r="E6586" t="s">
        <v>27</v>
      </c>
      <c r="F6586" t="s">
        <v>37</v>
      </c>
      <c r="G6586" t="s">
        <v>949</v>
      </c>
      <c r="H6586">
        <v>97.448104370369293</v>
      </c>
    </row>
    <row r="6587" spans="1:8" x14ac:dyDescent="0.25">
      <c r="A6587" t="s">
        <v>5602</v>
      </c>
      <c r="B6587" t="s">
        <v>38</v>
      </c>
      <c r="C6587" t="s">
        <v>13</v>
      </c>
      <c r="D6587">
        <v>2070</v>
      </c>
      <c r="E6587" t="s">
        <v>28</v>
      </c>
      <c r="F6587" t="s">
        <v>37</v>
      </c>
      <c r="G6587" t="s">
        <v>949</v>
      </c>
      <c r="H6587">
        <v>104.23509334151039</v>
      </c>
    </row>
    <row r="6588" spans="1:8" x14ac:dyDescent="0.25">
      <c r="A6588" t="s">
        <v>5603</v>
      </c>
      <c r="B6588" t="s">
        <v>38</v>
      </c>
      <c r="C6588" t="s">
        <v>13</v>
      </c>
      <c r="D6588">
        <v>2070</v>
      </c>
      <c r="E6588" t="s">
        <v>29</v>
      </c>
      <c r="F6588" t="s">
        <v>37</v>
      </c>
      <c r="G6588" t="s">
        <v>949</v>
      </c>
      <c r="H6588">
        <v>98.40977814532684</v>
      </c>
    </row>
    <row r="6589" spans="1:8" x14ac:dyDescent="0.25">
      <c r="A6589" t="s">
        <v>5604</v>
      </c>
      <c r="B6589" t="s">
        <v>38</v>
      </c>
      <c r="C6589" t="s">
        <v>13</v>
      </c>
      <c r="D6589">
        <v>2070</v>
      </c>
      <c r="E6589" t="s">
        <v>30</v>
      </c>
      <c r="F6589" t="s">
        <v>37</v>
      </c>
      <c r="G6589" t="s">
        <v>949</v>
      </c>
      <c r="H6589">
        <v>113.82331677036633</v>
      </c>
    </row>
    <row r="6590" spans="1:8" x14ac:dyDescent="0.25">
      <c r="A6590" t="s">
        <v>5605</v>
      </c>
      <c r="B6590" t="s">
        <v>38</v>
      </c>
      <c r="C6590" t="s">
        <v>13</v>
      </c>
      <c r="D6590">
        <v>2070</v>
      </c>
      <c r="E6590" t="s">
        <v>31</v>
      </c>
      <c r="F6590" t="s">
        <v>37</v>
      </c>
      <c r="G6590" t="s">
        <v>949</v>
      </c>
      <c r="H6590">
        <v>109.20113086855628</v>
      </c>
    </row>
    <row r="6591" spans="1:8" x14ac:dyDescent="0.25">
      <c r="A6591" t="s">
        <v>5606</v>
      </c>
      <c r="B6591" t="s">
        <v>38</v>
      </c>
      <c r="C6591" t="s">
        <v>13</v>
      </c>
      <c r="D6591">
        <v>2070</v>
      </c>
      <c r="E6591" t="s">
        <v>32</v>
      </c>
      <c r="F6591" t="s">
        <v>37</v>
      </c>
      <c r="G6591" t="s">
        <v>949</v>
      </c>
      <c r="H6591">
        <v>118.88635985832539</v>
      </c>
    </row>
    <row r="6592" spans="1:8" x14ac:dyDescent="0.25">
      <c r="A6592" t="s">
        <v>5607</v>
      </c>
      <c r="B6592" t="s">
        <v>38</v>
      </c>
      <c r="C6592" t="s">
        <v>13</v>
      </c>
      <c r="D6592">
        <v>2070</v>
      </c>
      <c r="E6592" t="s">
        <v>33</v>
      </c>
      <c r="F6592" t="s">
        <v>37</v>
      </c>
      <c r="G6592" t="s">
        <v>949</v>
      </c>
      <c r="H6592">
        <v>116.40676732889551</v>
      </c>
    </row>
    <row r="6593" spans="1:8" x14ac:dyDescent="0.25">
      <c r="A6593" t="s">
        <v>5608</v>
      </c>
      <c r="B6593" t="s">
        <v>38</v>
      </c>
      <c r="C6593" t="s">
        <v>13</v>
      </c>
      <c r="D6593">
        <v>2070</v>
      </c>
      <c r="E6593" t="s">
        <v>34</v>
      </c>
      <c r="F6593" t="s">
        <v>37</v>
      </c>
      <c r="G6593" t="s">
        <v>949</v>
      </c>
      <c r="H6593">
        <v>96.136825035114455</v>
      </c>
    </row>
    <row r="6594" spans="1:8" x14ac:dyDescent="0.25">
      <c r="A6594" t="s">
        <v>5609</v>
      </c>
      <c r="B6594" t="s">
        <v>38</v>
      </c>
      <c r="C6594" t="s">
        <v>13</v>
      </c>
      <c r="D6594">
        <v>2070</v>
      </c>
      <c r="E6594" t="s">
        <v>35</v>
      </c>
      <c r="F6594" t="s">
        <v>37</v>
      </c>
      <c r="G6594" t="s">
        <v>949</v>
      </c>
      <c r="H6594">
        <v>63.416305929423864</v>
      </c>
    </row>
    <row r="6595" spans="1:8" x14ac:dyDescent="0.25">
      <c r="A6595" t="s">
        <v>5610</v>
      </c>
      <c r="B6595" t="s">
        <v>38</v>
      </c>
      <c r="C6595" t="s">
        <v>13</v>
      </c>
      <c r="D6595">
        <v>2070</v>
      </c>
      <c r="E6595" t="s">
        <v>36</v>
      </c>
      <c r="F6595" t="s">
        <v>37</v>
      </c>
      <c r="G6595" t="s">
        <v>949</v>
      </c>
      <c r="H6595">
        <v>27.27048625427755</v>
      </c>
    </row>
    <row r="6596" spans="1:8" x14ac:dyDescent="0.25">
      <c r="A6596" t="s">
        <v>5611</v>
      </c>
      <c r="B6596" t="s">
        <v>12</v>
      </c>
      <c r="C6596" t="s">
        <v>13</v>
      </c>
      <c r="D6596">
        <v>2070</v>
      </c>
      <c r="E6596" t="s">
        <v>16</v>
      </c>
      <c r="F6596" t="s">
        <v>15</v>
      </c>
      <c r="G6596" t="s">
        <v>906</v>
      </c>
      <c r="H6596">
        <v>64.118640484439936</v>
      </c>
    </row>
    <row r="6597" spans="1:8" x14ac:dyDescent="0.25">
      <c r="A6597" t="s">
        <v>5612</v>
      </c>
      <c r="B6597" t="s">
        <v>12</v>
      </c>
      <c r="C6597" t="s">
        <v>13</v>
      </c>
      <c r="D6597">
        <v>2070</v>
      </c>
      <c r="E6597" t="s">
        <v>17</v>
      </c>
      <c r="F6597" t="s">
        <v>15</v>
      </c>
      <c r="G6597" t="s">
        <v>906</v>
      </c>
      <c r="H6597">
        <v>66.230189038994141</v>
      </c>
    </row>
    <row r="6598" spans="1:8" x14ac:dyDescent="0.25">
      <c r="A6598" t="s">
        <v>5613</v>
      </c>
      <c r="B6598" t="s">
        <v>12</v>
      </c>
      <c r="C6598" t="s">
        <v>13</v>
      </c>
      <c r="D6598">
        <v>2070</v>
      </c>
      <c r="E6598" t="s">
        <v>18</v>
      </c>
      <c r="F6598" t="s">
        <v>15</v>
      </c>
      <c r="G6598" t="s">
        <v>906</v>
      </c>
      <c r="H6598">
        <v>68.902737079442858</v>
      </c>
    </row>
    <row r="6599" spans="1:8" x14ac:dyDescent="0.25">
      <c r="A6599" t="s">
        <v>5614</v>
      </c>
      <c r="B6599" t="s">
        <v>12</v>
      </c>
      <c r="C6599" t="s">
        <v>13</v>
      </c>
      <c r="D6599">
        <v>2070</v>
      </c>
      <c r="E6599" t="s">
        <v>19</v>
      </c>
      <c r="F6599" t="s">
        <v>15</v>
      </c>
      <c r="G6599" t="s">
        <v>906</v>
      </c>
      <c r="H6599">
        <v>71.906494538125557</v>
      </c>
    </row>
    <row r="6600" spans="1:8" x14ac:dyDescent="0.25">
      <c r="A6600" t="s">
        <v>5615</v>
      </c>
      <c r="B6600" t="s">
        <v>12</v>
      </c>
      <c r="C6600" t="s">
        <v>13</v>
      </c>
      <c r="D6600">
        <v>2070</v>
      </c>
      <c r="E6600" t="s">
        <v>20</v>
      </c>
      <c r="F6600" t="s">
        <v>15</v>
      </c>
      <c r="G6600" t="s">
        <v>906</v>
      </c>
      <c r="H6600">
        <v>76.028720753499343</v>
      </c>
    </row>
    <row r="6601" spans="1:8" x14ac:dyDescent="0.25">
      <c r="A6601" t="s">
        <v>5616</v>
      </c>
      <c r="B6601" t="s">
        <v>12</v>
      </c>
      <c r="C6601" t="s">
        <v>13</v>
      </c>
      <c r="D6601">
        <v>2070</v>
      </c>
      <c r="E6601" t="s">
        <v>21</v>
      </c>
      <c r="F6601" t="s">
        <v>15</v>
      </c>
      <c r="G6601" t="s">
        <v>906</v>
      </c>
      <c r="H6601">
        <v>80.128940029912698</v>
      </c>
    </row>
    <row r="6602" spans="1:8" x14ac:dyDescent="0.25">
      <c r="A6602" t="s">
        <v>5617</v>
      </c>
      <c r="B6602" t="s">
        <v>12</v>
      </c>
      <c r="C6602" t="s">
        <v>13</v>
      </c>
      <c r="D6602">
        <v>2070</v>
      </c>
      <c r="E6602" t="s">
        <v>22</v>
      </c>
      <c r="F6602" t="s">
        <v>15</v>
      </c>
      <c r="G6602" t="s">
        <v>906</v>
      </c>
      <c r="H6602">
        <v>83.873097064247304</v>
      </c>
    </row>
    <row r="6603" spans="1:8" x14ac:dyDescent="0.25">
      <c r="A6603" t="s">
        <v>5618</v>
      </c>
      <c r="B6603" t="s">
        <v>12</v>
      </c>
      <c r="C6603" t="s">
        <v>13</v>
      </c>
      <c r="D6603">
        <v>2070</v>
      </c>
      <c r="E6603" t="s">
        <v>23</v>
      </c>
      <c r="F6603" t="s">
        <v>15</v>
      </c>
      <c r="G6603" t="s">
        <v>906</v>
      </c>
      <c r="H6603">
        <v>87.020766267224843</v>
      </c>
    </row>
    <row r="6604" spans="1:8" x14ac:dyDescent="0.25">
      <c r="A6604" t="s">
        <v>5619</v>
      </c>
      <c r="B6604" t="s">
        <v>12</v>
      </c>
      <c r="C6604" t="s">
        <v>13</v>
      </c>
      <c r="D6604">
        <v>2070</v>
      </c>
      <c r="E6604" t="s">
        <v>24</v>
      </c>
      <c r="F6604" t="s">
        <v>15</v>
      </c>
      <c r="G6604" t="s">
        <v>906</v>
      </c>
      <c r="H6604">
        <v>90.456605095465548</v>
      </c>
    </row>
    <row r="6605" spans="1:8" x14ac:dyDescent="0.25">
      <c r="A6605" t="s">
        <v>5620</v>
      </c>
      <c r="B6605" t="s">
        <v>12</v>
      </c>
      <c r="C6605" t="s">
        <v>13</v>
      </c>
      <c r="D6605">
        <v>2070</v>
      </c>
      <c r="E6605" t="s">
        <v>25</v>
      </c>
      <c r="F6605" t="s">
        <v>15</v>
      </c>
      <c r="G6605" t="s">
        <v>906</v>
      </c>
      <c r="H6605">
        <v>94.691881980282091</v>
      </c>
    </row>
    <row r="6606" spans="1:8" x14ac:dyDescent="0.25">
      <c r="A6606" t="s">
        <v>5621</v>
      </c>
      <c r="B6606" t="s">
        <v>12</v>
      </c>
      <c r="C6606" t="s">
        <v>13</v>
      </c>
      <c r="D6606">
        <v>2070</v>
      </c>
      <c r="E6606" t="s">
        <v>26</v>
      </c>
      <c r="F6606" t="s">
        <v>15</v>
      </c>
      <c r="G6606" t="s">
        <v>906</v>
      </c>
      <c r="H6606">
        <v>99.609530690322899</v>
      </c>
    </row>
    <row r="6607" spans="1:8" x14ac:dyDescent="0.25">
      <c r="A6607" t="s">
        <v>5622</v>
      </c>
      <c r="B6607" t="s">
        <v>12</v>
      </c>
      <c r="C6607" t="s">
        <v>13</v>
      </c>
      <c r="D6607">
        <v>2070</v>
      </c>
      <c r="E6607" t="s">
        <v>27</v>
      </c>
      <c r="F6607" t="s">
        <v>15</v>
      </c>
      <c r="G6607" t="s">
        <v>906</v>
      </c>
      <c r="H6607">
        <v>102.43086082008455</v>
      </c>
    </row>
    <row r="6608" spans="1:8" x14ac:dyDescent="0.25">
      <c r="A6608" t="s">
        <v>5623</v>
      </c>
      <c r="B6608" t="s">
        <v>12</v>
      </c>
      <c r="C6608" t="s">
        <v>13</v>
      </c>
      <c r="D6608">
        <v>2070</v>
      </c>
      <c r="E6608" t="s">
        <v>28</v>
      </c>
      <c r="F6608" t="s">
        <v>15</v>
      </c>
      <c r="G6608" t="s">
        <v>906</v>
      </c>
      <c r="H6608">
        <v>107.36198022073297</v>
      </c>
    </row>
    <row r="6609" spans="1:8" x14ac:dyDescent="0.25">
      <c r="A6609" t="s">
        <v>5624</v>
      </c>
      <c r="B6609" t="s">
        <v>12</v>
      </c>
      <c r="C6609" t="s">
        <v>13</v>
      </c>
      <c r="D6609">
        <v>2070</v>
      </c>
      <c r="E6609" t="s">
        <v>29</v>
      </c>
      <c r="F6609" t="s">
        <v>15</v>
      </c>
      <c r="G6609" t="s">
        <v>906</v>
      </c>
      <c r="H6609">
        <v>96.96354520824184</v>
      </c>
    </row>
    <row r="6610" spans="1:8" x14ac:dyDescent="0.25">
      <c r="A6610" t="s">
        <v>5625</v>
      </c>
      <c r="B6610" t="s">
        <v>12</v>
      </c>
      <c r="C6610" t="s">
        <v>13</v>
      </c>
      <c r="D6610">
        <v>2070</v>
      </c>
      <c r="E6610" t="s">
        <v>30</v>
      </c>
      <c r="F6610" t="s">
        <v>15</v>
      </c>
      <c r="G6610" t="s">
        <v>906</v>
      </c>
      <c r="H6610">
        <v>104.98027511508501</v>
      </c>
    </row>
    <row r="6611" spans="1:8" x14ac:dyDescent="0.25">
      <c r="A6611" t="s">
        <v>5626</v>
      </c>
      <c r="B6611" t="s">
        <v>12</v>
      </c>
      <c r="C6611" t="s">
        <v>13</v>
      </c>
      <c r="D6611">
        <v>2070</v>
      </c>
      <c r="E6611" t="s">
        <v>31</v>
      </c>
      <c r="F6611" t="s">
        <v>15</v>
      </c>
      <c r="G6611" t="s">
        <v>906</v>
      </c>
      <c r="H6611">
        <v>90.747363022039153</v>
      </c>
    </row>
    <row r="6612" spans="1:8" x14ac:dyDescent="0.25">
      <c r="A6612" t="s">
        <v>5627</v>
      </c>
      <c r="B6612" t="s">
        <v>12</v>
      </c>
      <c r="C6612" t="s">
        <v>13</v>
      </c>
      <c r="D6612">
        <v>2070</v>
      </c>
      <c r="E6612" t="s">
        <v>32</v>
      </c>
      <c r="F6612" t="s">
        <v>15</v>
      </c>
      <c r="G6612" t="s">
        <v>906</v>
      </c>
      <c r="H6612">
        <v>84.837820416707615</v>
      </c>
    </row>
    <row r="6613" spans="1:8" x14ac:dyDescent="0.25">
      <c r="A6613" t="s">
        <v>5628</v>
      </c>
      <c r="B6613" t="s">
        <v>12</v>
      </c>
      <c r="C6613" t="s">
        <v>13</v>
      </c>
      <c r="D6613">
        <v>2070</v>
      </c>
      <c r="E6613" t="s">
        <v>33</v>
      </c>
      <c r="F6613" t="s">
        <v>15</v>
      </c>
      <c r="G6613" t="s">
        <v>906</v>
      </c>
      <c r="H6613">
        <v>65.265577124209813</v>
      </c>
    </row>
    <row r="6614" spans="1:8" x14ac:dyDescent="0.25">
      <c r="A6614" t="s">
        <v>5629</v>
      </c>
      <c r="B6614" t="s">
        <v>12</v>
      </c>
      <c r="C6614" t="s">
        <v>13</v>
      </c>
      <c r="D6614">
        <v>2070</v>
      </c>
      <c r="E6614" t="s">
        <v>34</v>
      </c>
      <c r="F6614" t="s">
        <v>15</v>
      </c>
      <c r="G6614" t="s">
        <v>906</v>
      </c>
      <c r="H6614">
        <v>36.12084575143782</v>
      </c>
    </row>
    <row r="6615" spans="1:8" x14ac:dyDescent="0.25">
      <c r="A6615" t="s">
        <v>5630</v>
      </c>
      <c r="B6615" t="s">
        <v>12</v>
      </c>
      <c r="C6615" t="s">
        <v>13</v>
      </c>
      <c r="D6615">
        <v>2070</v>
      </c>
      <c r="E6615" t="s">
        <v>35</v>
      </c>
      <c r="F6615" t="s">
        <v>15</v>
      </c>
      <c r="G6615" t="s">
        <v>906</v>
      </c>
      <c r="H6615">
        <v>13.145434584524619</v>
      </c>
    </row>
    <row r="6616" spans="1:8" x14ac:dyDescent="0.25">
      <c r="A6616" t="s">
        <v>5631</v>
      </c>
      <c r="B6616" t="s">
        <v>12</v>
      </c>
      <c r="C6616" t="s">
        <v>13</v>
      </c>
      <c r="D6616">
        <v>2070</v>
      </c>
      <c r="E6616" t="s">
        <v>36</v>
      </c>
      <c r="F6616" t="s">
        <v>15</v>
      </c>
      <c r="G6616" t="s">
        <v>906</v>
      </c>
      <c r="H6616">
        <v>2.4975999421324291</v>
      </c>
    </row>
    <row r="6617" spans="1:8" x14ac:dyDescent="0.25">
      <c r="A6617" t="s">
        <v>5632</v>
      </c>
      <c r="B6617" t="s">
        <v>12</v>
      </c>
      <c r="C6617" t="s">
        <v>13</v>
      </c>
      <c r="D6617">
        <v>2070</v>
      </c>
      <c r="E6617" t="s">
        <v>16</v>
      </c>
      <c r="F6617" t="s">
        <v>37</v>
      </c>
      <c r="G6617" t="s">
        <v>906</v>
      </c>
      <c r="H6617">
        <v>60.52324574003768</v>
      </c>
    </row>
    <row r="6618" spans="1:8" x14ac:dyDescent="0.25">
      <c r="A6618" t="s">
        <v>5633</v>
      </c>
      <c r="B6618" t="s">
        <v>12</v>
      </c>
      <c r="C6618" t="s">
        <v>13</v>
      </c>
      <c r="D6618">
        <v>2070</v>
      </c>
      <c r="E6618" t="s">
        <v>17</v>
      </c>
      <c r="F6618" t="s">
        <v>37</v>
      </c>
      <c r="G6618" t="s">
        <v>906</v>
      </c>
      <c r="H6618">
        <v>62.441319289480056</v>
      </c>
    </row>
    <row r="6619" spans="1:8" x14ac:dyDescent="0.25">
      <c r="A6619" t="s">
        <v>5634</v>
      </c>
      <c r="B6619" t="s">
        <v>12</v>
      </c>
      <c r="C6619" t="s">
        <v>13</v>
      </c>
      <c r="D6619">
        <v>2070</v>
      </c>
      <c r="E6619" t="s">
        <v>18</v>
      </c>
      <c r="F6619" t="s">
        <v>37</v>
      </c>
      <c r="G6619" t="s">
        <v>906</v>
      </c>
      <c r="H6619">
        <v>64.895729517869157</v>
      </c>
    </row>
    <row r="6620" spans="1:8" x14ac:dyDescent="0.25">
      <c r="A6620" t="s">
        <v>5635</v>
      </c>
      <c r="B6620" t="s">
        <v>12</v>
      </c>
      <c r="C6620" t="s">
        <v>13</v>
      </c>
      <c r="D6620">
        <v>2070</v>
      </c>
      <c r="E6620" t="s">
        <v>19</v>
      </c>
      <c r="F6620" t="s">
        <v>37</v>
      </c>
      <c r="G6620" t="s">
        <v>906</v>
      </c>
      <c r="H6620">
        <v>67.451782852107456</v>
      </c>
    </row>
    <row r="6621" spans="1:8" x14ac:dyDescent="0.25">
      <c r="A6621" t="s">
        <v>5636</v>
      </c>
      <c r="B6621" t="s">
        <v>12</v>
      </c>
      <c r="C6621" t="s">
        <v>13</v>
      </c>
      <c r="D6621">
        <v>2070</v>
      </c>
      <c r="E6621" t="s">
        <v>20</v>
      </c>
      <c r="F6621" t="s">
        <v>37</v>
      </c>
      <c r="G6621" t="s">
        <v>906</v>
      </c>
      <c r="H6621">
        <v>70.997334838139395</v>
      </c>
    </row>
    <row r="6622" spans="1:8" x14ac:dyDescent="0.25">
      <c r="A6622" t="s">
        <v>5637</v>
      </c>
      <c r="B6622" t="s">
        <v>12</v>
      </c>
      <c r="C6622" t="s">
        <v>13</v>
      </c>
      <c r="D6622">
        <v>2070</v>
      </c>
      <c r="E6622" t="s">
        <v>21</v>
      </c>
      <c r="F6622" t="s">
        <v>37</v>
      </c>
      <c r="G6622" t="s">
        <v>906</v>
      </c>
      <c r="H6622">
        <v>74.630119601866824</v>
      </c>
    </row>
    <row r="6623" spans="1:8" x14ac:dyDescent="0.25">
      <c r="A6623" t="s">
        <v>5638</v>
      </c>
      <c r="B6623" t="s">
        <v>12</v>
      </c>
      <c r="C6623" t="s">
        <v>13</v>
      </c>
      <c r="D6623">
        <v>2070</v>
      </c>
      <c r="E6623" t="s">
        <v>22</v>
      </c>
      <c r="F6623" t="s">
        <v>37</v>
      </c>
      <c r="G6623" t="s">
        <v>906</v>
      </c>
      <c r="H6623">
        <v>77.720196807087362</v>
      </c>
    </row>
    <row r="6624" spans="1:8" x14ac:dyDescent="0.25">
      <c r="A6624" t="s">
        <v>5639</v>
      </c>
      <c r="B6624" t="s">
        <v>12</v>
      </c>
      <c r="C6624" t="s">
        <v>13</v>
      </c>
      <c r="D6624">
        <v>2070</v>
      </c>
      <c r="E6624" t="s">
        <v>23</v>
      </c>
      <c r="F6624" t="s">
        <v>37</v>
      </c>
      <c r="G6624" t="s">
        <v>906</v>
      </c>
      <c r="H6624">
        <v>79.862798139210994</v>
      </c>
    </row>
    <row r="6625" spans="1:8" x14ac:dyDescent="0.25">
      <c r="A6625" t="s">
        <v>5640</v>
      </c>
      <c r="B6625" t="s">
        <v>12</v>
      </c>
      <c r="C6625" t="s">
        <v>13</v>
      </c>
      <c r="D6625">
        <v>2070</v>
      </c>
      <c r="E6625" t="s">
        <v>24</v>
      </c>
      <c r="F6625" t="s">
        <v>37</v>
      </c>
      <c r="G6625" t="s">
        <v>906</v>
      </c>
      <c r="H6625">
        <v>82.802038512021539</v>
      </c>
    </row>
    <row r="6626" spans="1:8" x14ac:dyDescent="0.25">
      <c r="A6626" t="s">
        <v>5641</v>
      </c>
      <c r="B6626" t="s">
        <v>12</v>
      </c>
      <c r="C6626" t="s">
        <v>13</v>
      </c>
      <c r="D6626">
        <v>2070</v>
      </c>
      <c r="E6626" t="s">
        <v>25</v>
      </c>
      <c r="F6626" t="s">
        <v>37</v>
      </c>
      <c r="G6626" t="s">
        <v>906</v>
      </c>
      <c r="H6626">
        <v>86.625677625698643</v>
      </c>
    </row>
    <row r="6627" spans="1:8" x14ac:dyDescent="0.25">
      <c r="A6627" t="s">
        <v>5642</v>
      </c>
      <c r="B6627" t="s">
        <v>12</v>
      </c>
      <c r="C6627" t="s">
        <v>13</v>
      </c>
      <c r="D6627">
        <v>2070</v>
      </c>
      <c r="E6627" t="s">
        <v>26</v>
      </c>
      <c r="F6627" t="s">
        <v>37</v>
      </c>
      <c r="G6627" t="s">
        <v>906</v>
      </c>
      <c r="H6627">
        <v>91.201289193233649</v>
      </c>
    </row>
    <row r="6628" spans="1:8" x14ac:dyDescent="0.25">
      <c r="A6628" t="s">
        <v>5643</v>
      </c>
      <c r="B6628" t="s">
        <v>12</v>
      </c>
      <c r="C6628" t="s">
        <v>13</v>
      </c>
      <c r="D6628">
        <v>2070</v>
      </c>
      <c r="E6628" t="s">
        <v>27</v>
      </c>
      <c r="F6628" t="s">
        <v>37</v>
      </c>
      <c r="G6628" t="s">
        <v>906</v>
      </c>
      <c r="H6628">
        <v>93.822182190444352</v>
      </c>
    </row>
    <row r="6629" spans="1:8" x14ac:dyDescent="0.25">
      <c r="A6629" t="s">
        <v>5644</v>
      </c>
      <c r="B6629" t="s">
        <v>12</v>
      </c>
      <c r="C6629" t="s">
        <v>13</v>
      </c>
      <c r="D6629">
        <v>2070</v>
      </c>
      <c r="E6629" t="s">
        <v>28</v>
      </c>
      <c r="F6629" t="s">
        <v>37</v>
      </c>
      <c r="G6629" t="s">
        <v>906</v>
      </c>
      <c r="H6629">
        <v>99.284100575665903</v>
      </c>
    </row>
    <row r="6630" spans="1:8" x14ac:dyDescent="0.25">
      <c r="A6630" t="s">
        <v>5645</v>
      </c>
      <c r="B6630" t="s">
        <v>12</v>
      </c>
      <c r="C6630" t="s">
        <v>13</v>
      </c>
      <c r="D6630">
        <v>2070</v>
      </c>
      <c r="E6630" t="s">
        <v>29</v>
      </c>
      <c r="F6630" t="s">
        <v>37</v>
      </c>
      <c r="G6630" t="s">
        <v>906</v>
      </c>
      <c r="H6630">
        <v>91.845334053984033</v>
      </c>
    </row>
    <row r="6631" spans="1:8" x14ac:dyDescent="0.25">
      <c r="A6631" t="s">
        <v>5646</v>
      </c>
      <c r="B6631" t="s">
        <v>12</v>
      </c>
      <c r="C6631" t="s">
        <v>13</v>
      </c>
      <c r="D6631">
        <v>2070</v>
      </c>
      <c r="E6631" t="s">
        <v>30</v>
      </c>
      <c r="F6631" t="s">
        <v>37</v>
      </c>
      <c r="G6631" t="s">
        <v>906</v>
      </c>
      <c r="H6631">
        <v>103.71187084002447</v>
      </c>
    </row>
    <row r="6632" spans="1:8" x14ac:dyDescent="0.25">
      <c r="A6632" t="s">
        <v>5647</v>
      </c>
      <c r="B6632" t="s">
        <v>12</v>
      </c>
      <c r="C6632" t="s">
        <v>13</v>
      </c>
      <c r="D6632">
        <v>2070</v>
      </c>
      <c r="E6632" t="s">
        <v>31</v>
      </c>
      <c r="F6632" t="s">
        <v>37</v>
      </c>
      <c r="G6632" t="s">
        <v>906</v>
      </c>
      <c r="H6632">
        <v>95.439571730980006</v>
      </c>
    </row>
    <row r="6633" spans="1:8" x14ac:dyDescent="0.25">
      <c r="A6633" t="s">
        <v>5648</v>
      </c>
      <c r="B6633" t="s">
        <v>12</v>
      </c>
      <c r="C6633" t="s">
        <v>13</v>
      </c>
      <c r="D6633">
        <v>2070</v>
      </c>
      <c r="E6633" t="s">
        <v>32</v>
      </c>
      <c r="F6633" t="s">
        <v>37</v>
      </c>
      <c r="G6633" t="s">
        <v>906</v>
      </c>
      <c r="H6633">
        <v>99.196784475646609</v>
      </c>
    </row>
    <row r="6634" spans="1:8" x14ac:dyDescent="0.25">
      <c r="A6634" t="s">
        <v>5649</v>
      </c>
      <c r="B6634" t="s">
        <v>12</v>
      </c>
      <c r="C6634" t="s">
        <v>13</v>
      </c>
      <c r="D6634">
        <v>2070</v>
      </c>
      <c r="E6634" t="s">
        <v>33</v>
      </c>
      <c r="F6634" t="s">
        <v>37</v>
      </c>
      <c r="G6634" t="s">
        <v>906</v>
      </c>
      <c r="H6634">
        <v>90.852898610628813</v>
      </c>
    </row>
    <row r="6635" spans="1:8" x14ac:dyDescent="0.25">
      <c r="A6635" t="s">
        <v>5650</v>
      </c>
      <c r="B6635" t="s">
        <v>12</v>
      </c>
      <c r="C6635" t="s">
        <v>13</v>
      </c>
      <c r="D6635">
        <v>2070</v>
      </c>
      <c r="E6635" t="s">
        <v>34</v>
      </c>
      <c r="F6635" t="s">
        <v>37</v>
      </c>
      <c r="G6635" t="s">
        <v>906</v>
      </c>
      <c r="H6635">
        <v>65.807045475281299</v>
      </c>
    </row>
    <row r="6636" spans="1:8" x14ac:dyDescent="0.25">
      <c r="A6636" t="s">
        <v>5651</v>
      </c>
      <c r="B6636" t="s">
        <v>12</v>
      </c>
      <c r="C6636" t="s">
        <v>13</v>
      </c>
      <c r="D6636">
        <v>2070</v>
      </c>
      <c r="E6636" t="s">
        <v>35</v>
      </c>
      <c r="F6636" t="s">
        <v>37</v>
      </c>
      <c r="G6636" t="s">
        <v>906</v>
      </c>
      <c r="H6636">
        <v>35.164024761946244</v>
      </c>
    </row>
    <row r="6637" spans="1:8" x14ac:dyDescent="0.25">
      <c r="A6637" t="s">
        <v>5652</v>
      </c>
      <c r="B6637" t="s">
        <v>12</v>
      </c>
      <c r="C6637" t="s">
        <v>13</v>
      </c>
      <c r="D6637">
        <v>2070</v>
      </c>
      <c r="E6637" t="s">
        <v>36</v>
      </c>
      <c r="F6637" t="s">
        <v>37</v>
      </c>
      <c r="G6637" t="s">
        <v>906</v>
      </c>
      <c r="H6637">
        <v>11.444158179397677</v>
      </c>
    </row>
    <row r="6638" spans="1:8" x14ac:dyDescent="0.25">
      <c r="A6638" t="s">
        <v>5653</v>
      </c>
      <c r="B6638" t="s">
        <v>12</v>
      </c>
      <c r="C6638" t="s">
        <v>13</v>
      </c>
      <c r="D6638">
        <v>2070</v>
      </c>
      <c r="E6638" t="s">
        <v>16</v>
      </c>
      <c r="F6638" t="s">
        <v>15</v>
      </c>
      <c r="G6638" t="s">
        <v>949</v>
      </c>
      <c r="H6638">
        <v>62.994374192963036</v>
      </c>
    </row>
    <row r="6639" spans="1:8" x14ac:dyDescent="0.25">
      <c r="A6639" t="s">
        <v>5654</v>
      </c>
      <c r="B6639" t="s">
        <v>12</v>
      </c>
      <c r="C6639" t="s">
        <v>13</v>
      </c>
      <c r="D6639">
        <v>2070</v>
      </c>
      <c r="E6639" t="s">
        <v>17</v>
      </c>
      <c r="F6639" t="s">
        <v>15</v>
      </c>
      <c r="G6639" t="s">
        <v>949</v>
      </c>
      <c r="H6639">
        <v>65.352947885204713</v>
      </c>
    </row>
    <row r="6640" spans="1:8" x14ac:dyDescent="0.25">
      <c r="A6640" t="s">
        <v>5655</v>
      </c>
      <c r="B6640" t="s">
        <v>12</v>
      </c>
      <c r="C6640" t="s">
        <v>13</v>
      </c>
      <c r="D6640">
        <v>2070</v>
      </c>
      <c r="E6640" t="s">
        <v>18</v>
      </c>
      <c r="F6640" t="s">
        <v>15</v>
      </c>
      <c r="G6640" t="s">
        <v>949</v>
      </c>
      <c r="H6640">
        <v>68.700843476205847</v>
      </c>
    </row>
    <row r="6641" spans="1:8" x14ac:dyDescent="0.25">
      <c r="A6641" t="s">
        <v>5656</v>
      </c>
      <c r="B6641" t="s">
        <v>12</v>
      </c>
      <c r="C6641" t="s">
        <v>13</v>
      </c>
      <c r="D6641">
        <v>2070</v>
      </c>
      <c r="E6641" t="s">
        <v>19</v>
      </c>
      <c r="F6641" t="s">
        <v>15</v>
      </c>
      <c r="G6641" t="s">
        <v>949</v>
      </c>
      <c r="H6641">
        <v>72.263863697569377</v>
      </c>
    </row>
    <row r="6642" spans="1:8" x14ac:dyDescent="0.25">
      <c r="A6642" t="s">
        <v>5657</v>
      </c>
      <c r="B6642" t="s">
        <v>12</v>
      </c>
      <c r="C6642" t="s">
        <v>13</v>
      </c>
      <c r="D6642">
        <v>2070</v>
      </c>
      <c r="E6642" t="s">
        <v>20</v>
      </c>
      <c r="F6642" t="s">
        <v>15</v>
      </c>
      <c r="G6642" t="s">
        <v>949</v>
      </c>
      <c r="H6642">
        <v>76.102932888149041</v>
      </c>
    </row>
    <row r="6643" spans="1:8" x14ac:dyDescent="0.25">
      <c r="A6643" t="s">
        <v>5658</v>
      </c>
      <c r="B6643" t="s">
        <v>12</v>
      </c>
      <c r="C6643" t="s">
        <v>13</v>
      </c>
      <c r="D6643">
        <v>2070</v>
      </c>
      <c r="E6643" t="s">
        <v>21</v>
      </c>
      <c r="F6643" t="s">
        <v>15</v>
      </c>
      <c r="G6643" t="s">
        <v>949</v>
      </c>
      <c r="H6643">
        <v>77.902245016435359</v>
      </c>
    </row>
    <row r="6644" spans="1:8" x14ac:dyDescent="0.25">
      <c r="A6644" t="s">
        <v>5659</v>
      </c>
      <c r="B6644" t="s">
        <v>12</v>
      </c>
      <c r="C6644" t="s">
        <v>13</v>
      </c>
      <c r="D6644">
        <v>2070</v>
      </c>
      <c r="E6644" t="s">
        <v>22</v>
      </c>
      <c r="F6644" t="s">
        <v>15</v>
      </c>
      <c r="G6644" t="s">
        <v>949</v>
      </c>
      <c r="H6644">
        <v>80.12160893738421</v>
      </c>
    </row>
    <row r="6645" spans="1:8" x14ac:dyDescent="0.25">
      <c r="A6645" t="s">
        <v>5660</v>
      </c>
      <c r="B6645" t="s">
        <v>12</v>
      </c>
      <c r="C6645" t="s">
        <v>13</v>
      </c>
      <c r="D6645">
        <v>2070</v>
      </c>
      <c r="E6645" t="s">
        <v>23</v>
      </c>
      <c r="F6645" t="s">
        <v>15</v>
      </c>
      <c r="G6645" t="s">
        <v>949</v>
      </c>
      <c r="H6645">
        <v>82.933343863946291</v>
      </c>
    </row>
    <row r="6646" spans="1:8" x14ac:dyDescent="0.25">
      <c r="A6646" t="s">
        <v>5661</v>
      </c>
      <c r="B6646" t="s">
        <v>12</v>
      </c>
      <c r="C6646" t="s">
        <v>13</v>
      </c>
      <c r="D6646">
        <v>2070</v>
      </c>
      <c r="E6646" t="s">
        <v>24</v>
      </c>
      <c r="F6646" t="s">
        <v>15</v>
      </c>
      <c r="G6646" t="s">
        <v>949</v>
      </c>
      <c r="H6646">
        <v>87.103436955149078</v>
      </c>
    </row>
    <row r="6647" spans="1:8" x14ac:dyDescent="0.25">
      <c r="A6647" t="s">
        <v>5662</v>
      </c>
      <c r="B6647" t="s">
        <v>12</v>
      </c>
      <c r="C6647" t="s">
        <v>13</v>
      </c>
      <c r="D6647">
        <v>2070</v>
      </c>
      <c r="E6647" t="s">
        <v>25</v>
      </c>
      <c r="F6647" t="s">
        <v>15</v>
      </c>
      <c r="G6647" t="s">
        <v>949</v>
      </c>
      <c r="H6647">
        <v>92.160118888620801</v>
      </c>
    </row>
    <row r="6648" spans="1:8" x14ac:dyDescent="0.25">
      <c r="A6648" t="s">
        <v>5663</v>
      </c>
      <c r="B6648" t="s">
        <v>12</v>
      </c>
      <c r="C6648" t="s">
        <v>13</v>
      </c>
      <c r="D6648">
        <v>2070</v>
      </c>
      <c r="E6648" t="s">
        <v>26</v>
      </c>
      <c r="F6648" t="s">
        <v>15</v>
      </c>
      <c r="G6648" t="s">
        <v>949</v>
      </c>
      <c r="H6648">
        <v>97.637697054199222</v>
      </c>
    </row>
    <row r="6649" spans="1:8" x14ac:dyDescent="0.25">
      <c r="A6649" t="s">
        <v>5664</v>
      </c>
      <c r="B6649" t="s">
        <v>12</v>
      </c>
      <c r="C6649" t="s">
        <v>13</v>
      </c>
      <c r="D6649">
        <v>2070</v>
      </c>
      <c r="E6649" t="s">
        <v>27</v>
      </c>
      <c r="F6649" t="s">
        <v>15</v>
      </c>
      <c r="G6649" t="s">
        <v>949</v>
      </c>
      <c r="H6649">
        <v>100.43264972090611</v>
      </c>
    </row>
    <row r="6650" spans="1:8" x14ac:dyDescent="0.25">
      <c r="A6650" t="s">
        <v>5665</v>
      </c>
      <c r="B6650" t="s">
        <v>12</v>
      </c>
      <c r="C6650" t="s">
        <v>13</v>
      </c>
      <c r="D6650">
        <v>2070</v>
      </c>
      <c r="E6650" t="s">
        <v>28</v>
      </c>
      <c r="F6650" t="s">
        <v>15</v>
      </c>
      <c r="G6650" t="s">
        <v>949</v>
      </c>
      <c r="H6650">
        <v>105.80153357411928</v>
      </c>
    </row>
    <row r="6651" spans="1:8" x14ac:dyDescent="0.25">
      <c r="A6651" t="s">
        <v>5666</v>
      </c>
      <c r="B6651" t="s">
        <v>12</v>
      </c>
      <c r="C6651" t="s">
        <v>13</v>
      </c>
      <c r="D6651">
        <v>2070</v>
      </c>
      <c r="E6651" t="s">
        <v>29</v>
      </c>
      <c r="F6651" t="s">
        <v>15</v>
      </c>
      <c r="G6651" t="s">
        <v>949</v>
      </c>
      <c r="H6651">
        <v>96.738147077117716</v>
      </c>
    </row>
    <row r="6652" spans="1:8" x14ac:dyDescent="0.25">
      <c r="A6652" t="s">
        <v>5667</v>
      </c>
      <c r="B6652" t="s">
        <v>12</v>
      </c>
      <c r="C6652" t="s">
        <v>13</v>
      </c>
      <c r="D6652">
        <v>2070</v>
      </c>
      <c r="E6652" t="s">
        <v>30</v>
      </c>
      <c r="F6652" t="s">
        <v>15</v>
      </c>
      <c r="G6652" t="s">
        <v>949</v>
      </c>
      <c r="H6652">
        <v>106.31512347016476</v>
      </c>
    </row>
    <row r="6653" spans="1:8" x14ac:dyDescent="0.25">
      <c r="A6653" t="s">
        <v>5668</v>
      </c>
      <c r="B6653" t="s">
        <v>12</v>
      </c>
      <c r="C6653" t="s">
        <v>13</v>
      </c>
      <c r="D6653">
        <v>2070</v>
      </c>
      <c r="E6653" t="s">
        <v>31</v>
      </c>
      <c r="F6653" t="s">
        <v>15</v>
      </c>
      <c r="G6653" t="s">
        <v>949</v>
      </c>
      <c r="H6653">
        <v>93.169364384464458</v>
      </c>
    </row>
    <row r="6654" spans="1:8" x14ac:dyDescent="0.25">
      <c r="A6654" t="s">
        <v>5669</v>
      </c>
      <c r="B6654" t="s">
        <v>12</v>
      </c>
      <c r="C6654" t="s">
        <v>13</v>
      </c>
      <c r="D6654">
        <v>2070</v>
      </c>
      <c r="E6654" t="s">
        <v>32</v>
      </c>
      <c r="F6654" t="s">
        <v>15</v>
      </c>
      <c r="G6654" t="s">
        <v>949</v>
      </c>
      <c r="H6654">
        <v>87.290738254933117</v>
      </c>
    </row>
    <row r="6655" spans="1:8" x14ac:dyDescent="0.25">
      <c r="A6655" t="s">
        <v>5670</v>
      </c>
      <c r="B6655" t="s">
        <v>12</v>
      </c>
      <c r="C6655" t="s">
        <v>13</v>
      </c>
      <c r="D6655">
        <v>2070</v>
      </c>
      <c r="E6655" t="s">
        <v>33</v>
      </c>
      <c r="F6655" t="s">
        <v>15</v>
      </c>
      <c r="G6655" t="s">
        <v>949</v>
      </c>
      <c r="H6655">
        <v>66.547558810803338</v>
      </c>
    </row>
    <row r="6656" spans="1:8" x14ac:dyDescent="0.25">
      <c r="A6656" t="s">
        <v>5671</v>
      </c>
      <c r="B6656" t="s">
        <v>12</v>
      </c>
      <c r="C6656" t="s">
        <v>13</v>
      </c>
      <c r="D6656">
        <v>2070</v>
      </c>
      <c r="E6656" t="s">
        <v>34</v>
      </c>
      <c r="F6656" t="s">
        <v>15</v>
      </c>
      <c r="G6656" t="s">
        <v>949</v>
      </c>
      <c r="H6656">
        <v>36.630506295335657</v>
      </c>
    </row>
    <row r="6657" spans="1:8" x14ac:dyDescent="0.25">
      <c r="A6657" t="s">
        <v>5672</v>
      </c>
      <c r="B6657" t="s">
        <v>12</v>
      </c>
      <c r="C6657" t="s">
        <v>13</v>
      </c>
      <c r="D6657">
        <v>2070</v>
      </c>
      <c r="E6657" t="s">
        <v>35</v>
      </c>
      <c r="F6657" t="s">
        <v>15</v>
      </c>
      <c r="G6657" t="s">
        <v>949</v>
      </c>
      <c r="H6657">
        <v>13.262957507365947</v>
      </c>
    </row>
    <row r="6658" spans="1:8" x14ac:dyDescent="0.25">
      <c r="A6658" t="s">
        <v>5673</v>
      </c>
      <c r="B6658" t="s">
        <v>12</v>
      </c>
      <c r="C6658" t="s">
        <v>13</v>
      </c>
      <c r="D6658">
        <v>2070</v>
      </c>
      <c r="E6658" t="s">
        <v>36</v>
      </c>
      <c r="F6658" t="s">
        <v>15</v>
      </c>
      <c r="G6658" t="s">
        <v>949</v>
      </c>
      <c r="H6658">
        <v>2.5122045252684213</v>
      </c>
    </row>
    <row r="6659" spans="1:8" x14ac:dyDescent="0.25">
      <c r="A6659" t="s">
        <v>5674</v>
      </c>
      <c r="B6659" t="s">
        <v>12</v>
      </c>
      <c r="C6659" t="s">
        <v>13</v>
      </c>
      <c r="D6659">
        <v>2070</v>
      </c>
      <c r="E6659" t="s">
        <v>16</v>
      </c>
      <c r="F6659" t="s">
        <v>37</v>
      </c>
      <c r="G6659" t="s">
        <v>949</v>
      </c>
      <c r="H6659">
        <v>59.42865489902173</v>
      </c>
    </row>
    <row r="6660" spans="1:8" x14ac:dyDescent="0.25">
      <c r="A6660" t="s">
        <v>5675</v>
      </c>
      <c r="B6660" t="s">
        <v>12</v>
      </c>
      <c r="C6660" t="s">
        <v>13</v>
      </c>
      <c r="D6660">
        <v>2070</v>
      </c>
      <c r="E6660" t="s">
        <v>17</v>
      </c>
      <c r="F6660" t="s">
        <v>37</v>
      </c>
      <c r="G6660" t="s">
        <v>949</v>
      </c>
      <c r="H6660">
        <v>61.715501698982415</v>
      </c>
    </row>
    <row r="6661" spans="1:8" x14ac:dyDescent="0.25">
      <c r="A6661" t="s">
        <v>5676</v>
      </c>
      <c r="B6661" t="s">
        <v>12</v>
      </c>
      <c r="C6661" t="s">
        <v>13</v>
      </c>
      <c r="D6661">
        <v>2070</v>
      </c>
      <c r="E6661" t="s">
        <v>18</v>
      </c>
      <c r="F6661" t="s">
        <v>37</v>
      </c>
      <c r="G6661" t="s">
        <v>949</v>
      </c>
      <c r="H6661">
        <v>64.877058487474613</v>
      </c>
    </row>
    <row r="6662" spans="1:8" x14ac:dyDescent="0.25">
      <c r="A6662" t="s">
        <v>5677</v>
      </c>
      <c r="B6662" t="s">
        <v>12</v>
      </c>
      <c r="C6662" t="s">
        <v>13</v>
      </c>
      <c r="D6662">
        <v>2070</v>
      </c>
      <c r="E6662" t="s">
        <v>19</v>
      </c>
      <c r="F6662" t="s">
        <v>37</v>
      </c>
      <c r="G6662" t="s">
        <v>949</v>
      </c>
      <c r="H6662">
        <v>68.24176639493308</v>
      </c>
    </row>
    <row r="6663" spans="1:8" x14ac:dyDescent="0.25">
      <c r="A6663" t="s">
        <v>5678</v>
      </c>
      <c r="B6663" t="s">
        <v>12</v>
      </c>
      <c r="C6663" t="s">
        <v>13</v>
      </c>
      <c r="D6663">
        <v>2070</v>
      </c>
      <c r="E6663" t="s">
        <v>20</v>
      </c>
      <c r="F6663" t="s">
        <v>37</v>
      </c>
      <c r="G6663" t="s">
        <v>949</v>
      </c>
      <c r="H6663">
        <v>71.867086792593568</v>
      </c>
    </row>
    <row r="6664" spans="1:8" x14ac:dyDescent="0.25">
      <c r="A6664" t="s">
        <v>5679</v>
      </c>
      <c r="B6664" t="s">
        <v>12</v>
      </c>
      <c r="C6664" t="s">
        <v>13</v>
      </c>
      <c r="D6664">
        <v>2070</v>
      </c>
      <c r="E6664" t="s">
        <v>21</v>
      </c>
      <c r="F6664" t="s">
        <v>37</v>
      </c>
      <c r="G6664" t="s">
        <v>949</v>
      </c>
      <c r="H6664">
        <v>73.787391112950118</v>
      </c>
    </row>
    <row r="6665" spans="1:8" x14ac:dyDescent="0.25">
      <c r="A6665" t="s">
        <v>5680</v>
      </c>
      <c r="B6665" t="s">
        <v>12</v>
      </c>
      <c r="C6665" t="s">
        <v>13</v>
      </c>
      <c r="D6665">
        <v>2070</v>
      </c>
      <c r="E6665" t="s">
        <v>22</v>
      </c>
      <c r="F6665" t="s">
        <v>37</v>
      </c>
      <c r="G6665" t="s">
        <v>949</v>
      </c>
      <c r="H6665">
        <v>76.041686164955209</v>
      </c>
    </row>
    <row r="6666" spans="1:8" x14ac:dyDescent="0.25">
      <c r="A6666" t="s">
        <v>5681</v>
      </c>
      <c r="B6666" t="s">
        <v>12</v>
      </c>
      <c r="C6666" t="s">
        <v>13</v>
      </c>
      <c r="D6666">
        <v>2070</v>
      </c>
      <c r="E6666" t="s">
        <v>23</v>
      </c>
      <c r="F6666" t="s">
        <v>37</v>
      </c>
      <c r="G6666" t="s">
        <v>949</v>
      </c>
      <c r="H6666">
        <v>78.631532728322753</v>
      </c>
    </row>
    <row r="6667" spans="1:8" x14ac:dyDescent="0.25">
      <c r="A6667" t="s">
        <v>5682</v>
      </c>
      <c r="B6667" t="s">
        <v>12</v>
      </c>
      <c r="C6667" t="s">
        <v>13</v>
      </c>
      <c r="D6667">
        <v>2070</v>
      </c>
      <c r="E6667" t="s">
        <v>24</v>
      </c>
      <c r="F6667" t="s">
        <v>37</v>
      </c>
      <c r="G6667" t="s">
        <v>949</v>
      </c>
      <c r="H6667">
        <v>82.58523722821019</v>
      </c>
    </row>
    <row r="6668" spans="1:8" x14ac:dyDescent="0.25">
      <c r="A6668" t="s">
        <v>5683</v>
      </c>
      <c r="B6668" t="s">
        <v>12</v>
      </c>
      <c r="C6668" t="s">
        <v>13</v>
      </c>
      <c r="D6668">
        <v>2070</v>
      </c>
      <c r="E6668" t="s">
        <v>25</v>
      </c>
      <c r="F6668" t="s">
        <v>37</v>
      </c>
      <c r="G6668" t="s">
        <v>949</v>
      </c>
      <c r="H6668">
        <v>87.642900130821687</v>
      </c>
    </row>
    <row r="6669" spans="1:8" x14ac:dyDescent="0.25">
      <c r="A6669" t="s">
        <v>5684</v>
      </c>
      <c r="B6669" t="s">
        <v>12</v>
      </c>
      <c r="C6669" t="s">
        <v>13</v>
      </c>
      <c r="D6669">
        <v>2070</v>
      </c>
      <c r="E6669" t="s">
        <v>26</v>
      </c>
      <c r="F6669" t="s">
        <v>37</v>
      </c>
      <c r="G6669" t="s">
        <v>949</v>
      </c>
      <c r="H6669">
        <v>93.319338797871794</v>
      </c>
    </row>
    <row r="6670" spans="1:8" x14ac:dyDescent="0.25">
      <c r="A6670" t="s">
        <v>5685</v>
      </c>
      <c r="B6670" t="s">
        <v>12</v>
      </c>
      <c r="C6670" t="s">
        <v>13</v>
      </c>
      <c r="D6670">
        <v>2070</v>
      </c>
      <c r="E6670" t="s">
        <v>27</v>
      </c>
      <c r="F6670" t="s">
        <v>37</v>
      </c>
      <c r="G6670" t="s">
        <v>949</v>
      </c>
      <c r="H6670">
        <v>96.669982230377514</v>
      </c>
    </row>
    <row r="6671" spans="1:8" x14ac:dyDescent="0.25">
      <c r="A6671" t="s">
        <v>5686</v>
      </c>
      <c r="B6671" t="s">
        <v>12</v>
      </c>
      <c r="C6671" t="s">
        <v>13</v>
      </c>
      <c r="D6671">
        <v>2070</v>
      </c>
      <c r="E6671" t="s">
        <v>28</v>
      </c>
      <c r="F6671" t="s">
        <v>37</v>
      </c>
      <c r="G6671" t="s">
        <v>949</v>
      </c>
      <c r="H6671">
        <v>102.88483151706608</v>
      </c>
    </row>
    <row r="6672" spans="1:8" x14ac:dyDescent="0.25">
      <c r="A6672" t="s">
        <v>5687</v>
      </c>
      <c r="B6672" t="s">
        <v>12</v>
      </c>
      <c r="C6672" t="s">
        <v>13</v>
      </c>
      <c r="D6672">
        <v>2070</v>
      </c>
      <c r="E6672" t="s">
        <v>29</v>
      </c>
      <c r="F6672" t="s">
        <v>37</v>
      </c>
      <c r="G6672" t="s">
        <v>949</v>
      </c>
      <c r="H6672">
        <v>96.353908372057376</v>
      </c>
    </row>
    <row r="6673" spans="1:8" x14ac:dyDescent="0.25">
      <c r="A6673" t="s">
        <v>5688</v>
      </c>
      <c r="B6673" t="s">
        <v>12</v>
      </c>
      <c r="C6673" t="s">
        <v>13</v>
      </c>
      <c r="D6673">
        <v>2070</v>
      </c>
      <c r="E6673" t="s">
        <v>30</v>
      </c>
      <c r="F6673" t="s">
        <v>37</v>
      </c>
      <c r="G6673" t="s">
        <v>949</v>
      </c>
      <c r="H6673">
        <v>109.98365154971287</v>
      </c>
    </row>
    <row r="6674" spans="1:8" x14ac:dyDescent="0.25">
      <c r="A6674" t="s">
        <v>5689</v>
      </c>
      <c r="B6674" t="s">
        <v>12</v>
      </c>
      <c r="C6674" t="s">
        <v>13</v>
      </c>
      <c r="D6674">
        <v>2070</v>
      </c>
      <c r="E6674" t="s">
        <v>31</v>
      </c>
      <c r="F6674" t="s">
        <v>37</v>
      </c>
      <c r="G6674" t="s">
        <v>949</v>
      </c>
      <c r="H6674">
        <v>102.83543272087657</v>
      </c>
    </row>
    <row r="6675" spans="1:8" x14ac:dyDescent="0.25">
      <c r="A6675" t="s">
        <v>5690</v>
      </c>
      <c r="B6675" t="s">
        <v>12</v>
      </c>
      <c r="C6675" t="s">
        <v>13</v>
      </c>
      <c r="D6675">
        <v>2070</v>
      </c>
      <c r="E6675" t="s">
        <v>32</v>
      </c>
      <c r="F6675" t="s">
        <v>37</v>
      </c>
      <c r="G6675" t="s">
        <v>949</v>
      </c>
      <c r="H6675">
        <v>106.40775176151129</v>
      </c>
    </row>
    <row r="6676" spans="1:8" x14ac:dyDescent="0.25">
      <c r="A6676" t="s">
        <v>5691</v>
      </c>
      <c r="B6676" t="s">
        <v>12</v>
      </c>
      <c r="C6676" t="s">
        <v>13</v>
      </c>
      <c r="D6676">
        <v>2070</v>
      </c>
      <c r="E6676" t="s">
        <v>33</v>
      </c>
      <c r="F6676" t="s">
        <v>37</v>
      </c>
      <c r="G6676" t="s">
        <v>949</v>
      </c>
      <c r="H6676">
        <v>95.287637449073031</v>
      </c>
    </row>
    <row r="6677" spans="1:8" x14ac:dyDescent="0.25">
      <c r="A6677" t="s">
        <v>5692</v>
      </c>
      <c r="B6677" t="s">
        <v>12</v>
      </c>
      <c r="C6677" t="s">
        <v>13</v>
      </c>
      <c r="D6677">
        <v>2070</v>
      </c>
      <c r="E6677" t="s">
        <v>34</v>
      </c>
      <c r="F6677" t="s">
        <v>37</v>
      </c>
      <c r="G6677" t="s">
        <v>949</v>
      </c>
      <c r="H6677">
        <v>67.784041024974741</v>
      </c>
    </row>
    <row r="6678" spans="1:8" x14ac:dyDescent="0.25">
      <c r="A6678" t="s">
        <v>5693</v>
      </c>
      <c r="B6678" t="s">
        <v>12</v>
      </c>
      <c r="C6678" t="s">
        <v>13</v>
      </c>
      <c r="D6678">
        <v>2070</v>
      </c>
      <c r="E6678" t="s">
        <v>35</v>
      </c>
      <c r="F6678" t="s">
        <v>37</v>
      </c>
      <c r="G6678" t="s">
        <v>949</v>
      </c>
      <c r="H6678">
        <v>35.835221923872737</v>
      </c>
    </row>
    <row r="6679" spans="1:8" x14ac:dyDescent="0.25">
      <c r="A6679" t="s">
        <v>5694</v>
      </c>
      <c r="B6679" t="s">
        <v>12</v>
      </c>
      <c r="C6679" t="s">
        <v>13</v>
      </c>
      <c r="D6679">
        <v>2070</v>
      </c>
      <c r="E6679" t="s">
        <v>36</v>
      </c>
      <c r="F6679" t="s">
        <v>37</v>
      </c>
      <c r="G6679" t="s">
        <v>949</v>
      </c>
      <c r="H6679">
        <v>11.577266287612378</v>
      </c>
    </row>
    <row r="6680" spans="1:8" x14ac:dyDescent="0.25">
      <c r="A6680" t="s">
        <v>5695</v>
      </c>
      <c r="B6680" t="s">
        <v>39</v>
      </c>
      <c r="C6680" t="s">
        <v>13</v>
      </c>
      <c r="D6680">
        <v>2070</v>
      </c>
      <c r="E6680" t="s">
        <v>16</v>
      </c>
      <c r="F6680" t="s">
        <v>15</v>
      </c>
      <c r="G6680" t="s">
        <v>906</v>
      </c>
      <c r="H6680">
        <v>106.14909799642504</v>
      </c>
    </row>
    <row r="6681" spans="1:8" x14ac:dyDescent="0.25">
      <c r="A6681" t="s">
        <v>5696</v>
      </c>
      <c r="B6681" t="s">
        <v>39</v>
      </c>
      <c r="C6681" t="s">
        <v>13</v>
      </c>
      <c r="D6681">
        <v>2070</v>
      </c>
      <c r="E6681" t="s">
        <v>17</v>
      </c>
      <c r="F6681" t="s">
        <v>15</v>
      </c>
      <c r="G6681" t="s">
        <v>906</v>
      </c>
      <c r="H6681">
        <v>106.1272874245619</v>
      </c>
    </row>
    <row r="6682" spans="1:8" x14ac:dyDescent="0.25">
      <c r="A6682" t="s">
        <v>5697</v>
      </c>
      <c r="B6682" t="s">
        <v>39</v>
      </c>
      <c r="C6682" t="s">
        <v>13</v>
      </c>
      <c r="D6682">
        <v>2070</v>
      </c>
      <c r="E6682" t="s">
        <v>18</v>
      </c>
      <c r="F6682" t="s">
        <v>15</v>
      </c>
      <c r="G6682" t="s">
        <v>906</v>
      </c>
      <c r="H6682">
        <v>105.36952111038512</v>
      </c>
    </row>
    <row r="6683" spans="1:8" x14ac:dyDescent="0.25">
      <c r="A6683" t="s">
        <v>5698</v>
      </c>
      <c r="B6683" t="s">
        <v>39</v>
      </c>
      <c r="C6683" t="s">
        <v>13</v>
      </c>
      <c r="D6683">
        <v>2070</v>
      </c>
      <c r="E6683" t="s">
        <v>19</v>
      </c>
      <c r="F6683" t="s">
        <v>15</v>
      </c>
      <c r="G6683" t="s">
        <v>906</v>
      </c>
      <c r="H6683">
        <v>103.88716776119963</v>
      </c>
    </row>
    <row r="6684" spans="1:8" x14ac:dyDescent="0.25">
      <c r="A6684" t="s">
        <v>5699</v>
      </c>
      <c r="B6684" t="s">
        <v>39</v>
      </c>
      <c r="C6684" t="s">
        <v>13</v>
      </c>
      <c r="D6684">
        <v>2070</v>
      </c>
      <c r="E6684" t="s">
        <v>20</v>
      </c>
      <c r="F6684" t="s">
        <v>15</v>
      </c>
      <c r="G6684" t="s">
        <v>906</v>
      </c>
      <c r="H6684">
        <v>102.58875135282392</v>
      </c>
    </row>
    <row r="6685" spans="1:8" x14ac:dyDescent="0.25">
      <c r="A6685" t="s">
        <v>5700</v>
      </c>
      <c r="B6685" t="s">
        <v>39</v>
      </c>
      <c r="C6685" t="s">
        <v>13</v>
      </c>
      <c r="D6685">
        <v>2070</v>
      </c>
      <c r="E6685" t="s">
        <v>21</v>
      </c>
      <c r="F6685" t="s">
        <v>15</v>
      </c>
      <c r="G6685" t="s">
        <v>906</v>
      </c>
      <c r="H6685">
        <v>101.62423095252085</v>
      </c>
    </row>
    <row r="6686" spans="1:8" x14ac:dyDescent="0.25">
      <c r="A6686" t="s">
        <v>5701</v>
      </c>
      <c r="B6686" t="s">
        <v>39</v>
      </c>
      <c r="C6686" t="s">
        <v>13</v>
      </c>
      <c r="D6686">
        <v>2070</v>
      </c>
      <c r="E6686" t="s">
        <v>22</v>
      </c>
      <c r="F6686" t="s">
        <v>15</v>
      </c>
      <c r="G6686" t="s">
        <v>906</v>
      </c>
      <c r="H6686">
        <v>102.51136390266478</v>
      </c>
    </row>
    <row r="6687" spans="1:8" x14ac:dyDescent="0.25">
      <c r="A6687" t="s">
        <v>5702</v>
      </c>
      <c r="B6687" t="s">
        <v>39</v>
      </c>
      <c r="C6687" t="s">
        <v>13</v>
      </c>
      <c r="D6687">
        <v>2070</v>
      </c>
      <c r="E6687" t="s">
        <v>23</v>
      </c>
      <c r="F6687" t="s">
        <v>15</v>
      </c>
      <c r="G6687" t="s">
        <v>906</v>
      </c>
      <c r="H6687">
        <v>103.5916200152527</v>
      </c>
    </row>
    <row r="6688" spans="1:8" x14ac:dyDescent="0.25">
      <c r="A6688" t="s">
        <v>5703</v>
      </c>
      <c r="B6688" t="s">
        <v>39</v>
      </c>
      <c r="C6688" t="s">
        <v>13</v>
      </c>
      <c r="D6688">
        <v>2070</v>
      </c>
      <c r="E6688" t="s">
        <v>24</v>
      </c>
      <c r="F6688" t="s">
        <v>15</v>
      </c>
      <c r="G6688" t="s">
        <v>906</v>
      </c>
      <c r="H6688">
        <v>104.05741070347413</v>
      </c>
    </row>
    <row r="6689" spans="1:8" x14ac:dyDescent="0.25">
      <c r="A6689" t="s">
        <v>5704</v>
      </c>
      <c r="B6689" t="s">
        <v>39</v>
      </c>
      <c r="C6689" t="s">
        <v>13</v>
      </c>
      <c r="D6689">
        <v>2070</v>
      </c>
      <c r="E6689" t="s">
        <v>25</v>
      </c>
      <c r="F6689" t="s">
        <v>15</v>
      </c>
      <c r="G6689" t="s">
        <v>906</v>
      </c>
      <c r="H6689">
        <v>102.94144667032087</v>
      </c>
    </row>
    <row r="6690" spans="1:8" x14ac:dyDescent="0.25">
      <c r="A6690" t="s">
        <v>5705</v>
      </c>
      <c r="B6690" t="s">
        <v>39</v>
      </c>
      <c r="C6690" t="s">
        <v>13</v>
      </c>
      <c r="D6690">
        <v>2070</v>
      </c>
      <c r="E6690" t="s">
        <v>26</v>
      </c>
      <c r="F6690" t="s">
        <v>15</v>
      </c>
      <c r="G6690" t="s">
        <v>906</v>
      </c>
      <c r="H6690">
        <v>100.65890347403372</v>
      </c>
    </row>
    <row r="6691" spans="1:8" x14ac:dyDescent="0.25">
      <c r="A6691" t="s">
        <v>5706</v>
      </c>
      <c r="B6691" t="s">
        <v>39</v>
      </c>
      <c r="C6691" t="s">
        <v>13</v>
      </c>
      <c r="D6691">
        <v>2070</v>
      </c>
      <c r="E6691" t="s">
        <v>27</v>
      </c>
      <c r="F6691" t="s">
        <v>15</v>
      </c>
      <c r="G6691" t="s">
        <v>906</v>
      </c>
      <c r="H6691">
        <v>95.853813271580876</v>
      </c>
    </row>
    <row r="6692" spans="1:8" x14ac:dyDescent="0.25">
      <c r="A6692" t="s">
        <v>5707</v>
      </c>
      <c r="B6692" t="s">
        <v>39</v>
      </c>
      <c r="C6692" t="s">
        <v>13</v>
      </c>
      <c r="D6692">
        <v>2070</v>
      </c>
      <c r="E6692" t="s">
        <v>28</v>
      </c>
      <c r="F6692" t="s">
        <v>15</v>
      </c>
      <c r="G6692" t="s">
        <v>906</v>
      </c>
      <c r="H6692">
        <v>100.3600161138602</v>
      </c>
    </row>
    <row r="6693" spans="1:8" x14ac:dyDescent="0.25">
      <c r="A6693" t="s">
        <v>5708</v>
      </c>
      <c r="B6693" t="s">
        <v>39</v>
      </c>
      <c r="C6693" t="s">
        <v>13</v>
      </c>
      <c r="D6693">
        <v>2070</v>
      </c>
      <c r="E6693" t="s">
        <v>29</v>
      </c>
      <c r="F6693" t="s">
        <v>15</v>
      </c>
      <c r="G6693" t="s">
        <v>906</v>
      </c>
      <c r="H6693">
        <v>89.704108442554258</v>
      </c>
    </row>
    <row r="6694" spans="1:8" x14ac:dyDescent="0.25">
      <c r="A6694" t="s">
        <v>5709</v>
      </c>
      <c r="B6694" t="s">
        <v>39</v>
      </c>
      <c r="C6694" t="s">
        <v>13</v>
      </c>
      <c r="D6694">
        <v>2070</v>
      </c>
      <c r="E6694" t="s">
        <v>30</v>
      </c>
      <c r="F6694" t="s">
        <v>15</v>
      </c>
      <c r="G6694" t="s">
        <v>906</v>
      </c>
      <c r="H6694">
        <v>94.310374393051404</v>
      </c>
    </row>
    <row r="6695" spans="1:8" x14ac:dyDescent="0.25">
      <c r="A6695" t="s">
        <v>5710</v>
      </c>
      <c r="B6695" t="s">
        <v>39</v>
      </c>
      <c r="C6695" t="s">
        <v>13</v>
      </c>
      <c r="D6695">
        <v>2070</v>
      </c>
      <c r="E6695" t="s">
        <v>31</v>
      </c>
      <c r="F6695" t="s">
        <v>15</v>
      </c>
      <c r="G6695" t="s">
        <v>906</v>
      </c>
      <c r="H6695">
        <v>76.915318691249382</v>
      </c>
    </row>
    <row r="6696" spans="1:8" x14ac:dyDescent="0.25">
      <c r="A6696" t="s">
        <v>5711</v>
      </c>
      <c r="B6696" t="s">
        <v>39</v>
      </c>
      <c r="C6696" t="s">
        <v>13</v>
      </c>
      <c r="D6696">
        <v>2070</v>
      </c>
      <c r="E6696" t="s">
        <v>32</v>
      </c>
      <c r="F6696" t="s">
        <v>15</v>
      </c>
      <c r="G6696" t="s">
        <v>906</v>
      </c>
      <c r="H6696">
        <v>64.915418726408021</v>
      </c>
    </row>
    <row r="6697" spans="1:8" x14ac:dyDescent="0.25">
      <c r="A6697" t="s">
        <v>5712</v>
      </c>
      <c r="B6697" t="s">
        <v>39</v>
      </c>
      <c r="C6697" t="s">
        <v>13</v>
      </c>
      <c r="D6697">
        <v>2070</v>
      </c>
      <c r="E6697" t="s">
        <v>33</v>
      </c>
      <c r="F6697" t="s">
        <v>15</v>
      </c>
      <c r="G6697" t="s">
        <v>906</v>
      </c>
      <c r="H6697">
        <v>42.720321686146484</v>
      </c>
    </row>
    <row r="6698" spans="1:8" x14ac:dyDescent="0.25">
      <c r="A6698" t="s">
        <v>5713</v>
      </c>
      <c r="B6698" t="s">
        <v>39</v>
      </c>
      <c r="C6698" t="s">
        <v>13</v>
      </c>
      <c r="D6698">
        <v>2070</v>
      </c>
      <c r="E6698" t="s">
        <v>34</v>
      </c>
      <c r="F6698" t="s">
        <v>15</v>
      </c>
      <c r="G6698" t="s">
        <v>906</v>
      </c>
      <c r="H6698">
        <v>19.244213801077436</v>
      </c>
    </row>
    <row r="6699" spans="1:8" x14ac:dyDescent="0.25">
      <c r="A6699" t="s">
        <v>5714</v>
      </c>
      <c r="B6699" t="s">
        <v>39</v>
      </c>
      <c r="C6699" t="s">
        <v>13</v>
      </c>
      <c r="D6699">
        <v>2070</v>
      </c>
      <c r="E6699" t="s">
        <v>35</v>
      </c>
      <c r="F6699" t="s">
        <v>15</v>
      </c>
      <c r="G6699" t="s">
        <v>906</v>
      </c>
      <c r="H6699">
        <v>5.5564594038689847</v>
      </c>
    </row>
    <row r="6700" spans="1:8" x14ac:dyDescent="0.25">
      <c r="A6700" t="s">
        <v>5715</v>
      </c>
      <c r="B6700" t="s">
        <v>39</v>
      </c>
      <c r="C6700" t="s">
        <v>13</v>
      </c>
      <c r="D6700">
        <v>2070</v>
      </c>
      <c r="E6700" t="s">
        <v>36</v>
      </c>
      <c r="F6700" t="s">
        <v>15</v>
      </c>
      <c r="G6700" t="s">
        <v>906</v>
      </c>
      <c r="H6700">
        <v>0.83326669883119453</v>
      </c>
    </row>
    <row r="6701" spans="1:8" x14ac:dyDescent="0.25">
      <c r="A6701" t="s">
        <v>5716</v>
      </c>
      <c r="B6701" t="s">
        <v>39</v>
      </c>
      <c r="C6701" t="s">
        <v>13</v>
      </c>
      <c r="D6701">
        <v>2070</v>
      </c>
      <c r="E6701" t="s">
        <v>16</v>
      </c>
      <c r="F6701" t="s">
        <v>37</v>
      </c>
      <c r="G6701" t="s">
        <v>906</v>
      </c>
      <c r="H6701">
        <v>100.24110047163396</v>
      </c>
    </row>
    <row r="6702" spans="1:8" x14ac:dyDescent="0.25">
      <c r="A6702" t="s">
        <v>5717</v>
      </c>
      <c r="B6702" t="s">
        <v>39</v>
      </c>
      <c r="C6702" t="s">
        <v>13</v>
      </c>
      <c r="D6702">
        <v>2070</v>
      </c>
      <c r="E6702" t="s">
        <v>17</v>
      </c>
      <c r="F6702" t="s">
        <v>37</v>
      </c>
      <c r="G6702" t="s">
        <v>906</v>
      </c>
      <c r="H6702">
        <v>100.32082464716451</v>
      </c>
    </row>
    <row r="6703" spans="1:8" x14ac:dyDescent="0.25">
      <c r="A6703" t="s">
        <v>5718</v>
      </c>
      <c r="B6703" t="s">
        <v>39</v>
      </c>
      <c r="C6703" t="s">
        <v>13</v>
      </c>
      <c r="D6703">
        <v>2070</v>
      </c>
      <c r="E6703" t="s">
        <v>18</v>
      </c>
      <c r="F6703" t="s">
        <v>37</v>
      </c>
      <c r="G6703" t="s">
        <v>906</v>
      </c>
      <c r="H6703">
        <v>99.70422165535139</v>
      </c>
    </row>
    <row r="6704" spans="1:8" x14ac:dyDescent="0.25">
      <c r="A6704" t="s">
        <v>5719</v>
      </c>
      <c r="B6704" t="s">
        <v>39</v>
      </c>
      <c r="C6704" t="s">
        <v>13</v>
      </c>
      <c r="D6704">
        <v>2070</v>
      </c>
      <c r="E6704" t="s">
        <v>19</v>
      </c>
      <c r="F6704" t="s">
        <v>37</v>
      </c>
      <c r="G6704" t="s">
        <v>906</v>
      </c>
      <c r="H6704">
        <v>98.39996850993181</v>
      </c>
    </row>
    <row r="6705" spans="1:8" x14ac:dyDescent="0.25">
      <c r="A6705" t="s">
        <v>5720</v>
      </c>
      <c r="B6705" t="s">
        <v>39</v>
      </c>
      <c r="C6705" t="s">
        <v>13</v>
      </c>
      <c r="D6705">
        <v>2070</v>
      </c>
      <c r="E6705" t="s">
        <v>20</v>
      </c>
      <c r="F6705" t="s">
        <v>37</v>
      </c>
      <c r="G6705" t="s">
        <v>906</v>
      </c>
      <c r="H6705">
        <v>97.170132944574647</v>
      </c>
    </row>
    <row r="6706" spans="1:8" x14ac:dyDescent="0.25">
      <c r="A6706" t="s">
        <v>5721</v>
      </c>
      <c r="B6706" t="s">
        <v>39</v>
      </c>
      <c r="C6706" t="s">
        <v>13</v>
      </c>
      <c r="D6706">
        <v>2070</v>
      </c>
      <c r="E6706" t="s">
        <v>21</v>
      </c>
      <c r="F6706" t="s">
        <v>37</v>
      </c>
      <c r="G6706" t="s">
        <v>906</v>
      </c>
      <c r="H6706">
        <v>96.352910105603002</v>
      </c>
    </row>
    <row r="6707" spans="1:8" x14ac:dyDescent="0.25">
      <c r="A6707" t="s">
        <v>5722</v>
      </c>
      <c r="B6707" t="s">
        <v>39</v>
      </c>
      <c r="C6707" t="s">
        <v>13</v>
      </c>
      <c r="D6707">
        <v>2070</v>
      </c>
      <c r="E6707" t="s">
        <v>22</v>
      </c>
      <c r="F6707" t="s">
        <v>37</v>
      </c>
      <c r="G6707" t="s">
        <v>906</v>
      </c>
      <c r="H6707">
        <v>97.291415645655988</v>
      </c>
    </row>
    <row r="6708" spans="1:8" x14ac:dyDescent="0.25">
      <c r="A6708" t="s">
        <v>5723</v>
      </c>
      <c r="B6708" t="s">
        <v>39</v>
      </c>
      <c r="C6708" t="s">
        <v>13</v>
      </c>
      <c r="D6708">
        <v>2070</v>
      </c>
      <c r="E6708" t="s">
        <v>23</v>
      </c>
      <c r="F6708" t="s">
        <v>37</v>
      </c>
      <c r="G6708" t="s">
        <v>906</v>
      </c>
      <c r="H6708">
        <v>98.5141861158381</v>
      </c>
    </row>
    <row r="6709" spans="1:8" x14ac:dyDescent="0.25">
      <c r="A6709" t="s">
        <v>5724</v>
      </c>
      <c r="B6709" t="s">
        <v>39</v>
      </c>
      <c r="C6709" t="s">
        <v>13</v>
      </c>
      <c r="D6709">
        <v>2070</v>
      </c>
      <c r="E6709" t="s">
        <v>24</v>
      </c>
      <c r="F6709" t="s">
        <v>37</v>
      </c>
      <c r="G6709" t="s">
        <v>906</v>
      </c>
      <c r="H6709">
        <v>99.056600584027763</v>
      </c>
    </row>
    <row r="6710" spans="1:8" x14ac:dyDescent="0.25">
      <c r="A6710" t="s">
        <v>5725</v>
      </c>
      <c r="B6710" t="s">
        <v>39</v>
      </c>
      <c r="C6710" t="s">
        <v>13</v>
      </c>
      <c r="D6710">
        <v>2070</v>
      </c>
      <c r="E6710" t="s">
        <v>25</v>
      </c>
      <c r="F6710" t="s">
        <v>37</v>
      </c>
      <c r="G6710" t="s">
        <v>906</v>
      </c>
      <c r="H6710">
        <v>98.581580717406524</v>
      </c>
    </row>
    <row r="6711" spans="1:8" x14ac:dyDescent="0.25">
      <c r="A6711" t="s">
        <v>5726</v>
      </c>
      <c r="B6711" t="s">
        <v>39</v>
      </c>
      <c r="C6711" t="s">
        <v>13</v>
      </c>
      <c r="D6711">
        <v>2070</v>
      </c>
      <c r="E6711" t="s">
        <v>26</v>
      </c>
      <c r="F6711" t="s">
        <v>37</v>
      </c>
      <c r="G6711" t="s">
        <v>906</v>
      </c>
      <c r="H6711">
        <v>96.767375472799415</v>
      </c>
    </row>
    <row r="6712" spans="1:8" x14ac:dyDescent="0.25">
      <c r="A6712" t="s">
        <v>5727</v>
      </c>
      <c r="B6712" t="s">
        <v>39</v>
      </c>
      <c r="C6712" t="s">
        <v>13</v>
      </c>
      <c r="D6712">
        <v>2070</v>
      </c>
      <c r="E6712" t="s">
        <v>27</v>
      </c>
      <c r="F6712" t="s">
        <v>37</v>
      </c>
      <c r="G6712" t="s">
        <v>906</v>
      </c>
      <c r="H6712">
        <v>93.147502694181213</v>
      </c>
    </row>
    <row r="6713" spans="1:8" x14ac:dyDescent="0.25">
      <c r="A6713" t="s">
        <v>5728</v>
      </c>
      <c r="B6713" t="s">
        <v>39</v>
      </c>
      <c r="C6713" t="s">
        <v>13</v>
      </c>
      <c r="D6713">
        <v>2070</v>
      </c>
      <c r="E6713" t="s">
        <v>28</v>
      </c>
      <c r="F6713" t="s">
        <v>37</v>
      </c>
      <c r="G6713" t="s">
        <v>906</v>
      </c>
      <c r="H6713">
        <v>99.29857832309699</v>
      </c>
    </row>
    <row r="6714" spans="1:8" x14ac:dyDescent="0.25">
      <c r="A6714" t="s">
        <v>5729</v>
      </c>
      <c r="B6714" t="s">
        <v>39</v>
      </c>
      <c r="C6714" t="s">
        <v>13</v>
      </c>
      <c r="D6714">
        <v>2070</v>
      </c>
      <c r="E6714" t="s">
        <v>29</v>
      </c>
      <c r="F6714" t="s">
        <v>37</v>
      </c>
      <c r="G6714" t="s">
        <v>906</v>
      </c>
      <c r="H6714">
        <v>92.259176529317386</v>
      </c>
    </row>
    <row r="6715" spans="1:8" x14ac:dyDescent="0.25">
      <c r="A6715" t="s">
        <v>5730</v>
      </c>
      <c r="B6715" t="s">
        <v>39</v>
      </c>
      <c r="C6715" t="s">
        <v>13</v>
      </c>
      <c r="D6715">
        <v>2070</v>
      </c>
      <c r="E6715" t="s">
        <v>30</v>
      </c>
      <c r="F6715" t="s">
        <v>37</v>
      </c>
      <c r="G6715" t="s">
        <v>906</v>
      </c>
      <c r="H6715">
        <v>102.40855427398928</v>
      </c>
    </row>
    <row r="6716" spans="1:8" x14ac:dyDescent="0.25">
      <c r="A6716" t="s">
        <v>5731</v>
      </c>
      <c r="B6716" t="s">
        <v>39</v>
      </c>
      <c r="C6716" t="s">
        <v>13</v>
      </c>
      <c r="D6716">
        <v>2070</v>
      </c>
      <c r="E6716" t="s">
        <v>31</v>
      </c>
      <c r="F6716" t="s">
        <v>37</v>
      </c>
      <c r="G6716" t="s">
        <v>906</v>
      </c>
      <c r="H6716">
        <v>90.277359429379842</v>
      </c>
    </row>
    <row r="6717" spans="1:8" x14ac:dyDescent="0.25">
      <c r="A6717" t="s">
        <v>5732</v>
      </c>
      <c r="B6717" t="s">
        <v>39</v>
      </c>
      <c r="C6717" t="s">
        <v>13</v>
      </c>
      <c r="D6717">
        <v>2070</v>
      </c>
      <c r="E6717" t="s">
        <v>32</v>
      </c>
      <c r="F6717" t="s">
        <v>37</v>
      </c>
      <c r="G6717" t="s">
        <v>906</v>
      </c>
      <c r="H6717">
        <v>86.695913407225248</v>
      </c>
    </row>
    <row r="6718" spans="1:8" x14ac:dyDescent="0.25">
      <c r="A6718" t="s">
        <v>5733</v>
      </c>
      <c r="B6718" t="s">
        <v>39</v>
      </c>
      <c r="C6718" t="s">
        <v>13</v>
      </c>
      <c r="D6718">
        <v>2070</v>
      </c>
      <c r="E6718" t="s">
        <v>33</v>
      </c>
      <c r="F6718" t="s">
        <v>37</v>
      </c>
      <c r="G6718" t="s">
        <v>906</v>
      </c>
      <c r="H6718">
        <v>69.409851240526933</v>
      </c>
    </row>
    <row r="6719" spans="1:8" x14ac:dyDescent="0.25">
      <c r="A6719" t="s">
        <v>5734</v>
      </c>
      <c r="B6719" t="s">
        <v>39</v>
      </c>
      <c r="C6719" t="s">
        <v>13</v>
      </c>
      <c r="D6719">
        <v>2070</v>
      </c>
      <c r="E6719" t="s">
        <v>34</v>
      </c>
      <c r="F6719" t="s">
        <v>37</v>
      </c>
      <c r="G6719" t="s">
        <v>906</v>
      </c>
      <c r="H6719">
        <v>40.845437692504298</v>
      </c>
    </row>
    <row r="6720" spans="1:8" x14ac:dyDescent="0.25">
      <c r="A6720" t="s">
        <v>5735</v>
      </c>
      <c r="B6720" t="s">
        <v>39</v>
      </c>
      <c r="C6720" t="s">
        <v>13</v>
      </c>
      <c r="D6720">
        <v>2070</v>
      </c>
      <c r="E6720" t="s">
        <v>35</v>
      </c>
      <c r="F6720" t="s">
        <v>37</v>
      </c>
      <c r="G6720" t="s">
        <v>906</v>
      </c>
      <c r="H6720">
        <v>16.445490430245346</v>
      </c>
    </row>
    <row r="6721" spans="1:8" x14ac:dyDescent="0.25">
      <c r="A6721" t="s">
        <v>5736</v>
      </c>
      <c r="B6721" t="s">
        <v>39</v>
      </c>
      <c r="C6721" t="s">
        <v>13</v>
      </c>
      <c r="D6721">
        <v>2070</v>
      </c>
      <c r="E6721" t="s">
        <v>36</v>
      </c>
      <c r="F6721" t="s">
        <v>37</v>
      </c>
      <c r="G6721" t="s">
        <v>906</v>
      </c>
      <c r="H6721">
        <v>3.785598327172512</v>
      </c>
    </row>
    <row r="6722" spans="1:8" x14ac:dyDescent="0.25">
      <c r="A6722" t="s">
        <v>5737</v>
      </c>
      <c r="B6722" t="s">
        <v>39</v>
      </c>
      <c r="C6722" t="s">
        <v>13</v>
      </c>
      <c r="D6722">
        <v>2070</v>
      </c>
      <c r="E6722" t="s">
        <v>16</v>
      </c>
      <c r="F6722" t="s">
        <v>15</v>
      </c>
      <c r="G6722" t="s">
        <v>949</v>
      </c>
      <c r="H6722">
        <v>108.21406087110221</v>
      </c>
    </row>
    <row r="6723" spans="1:8" x14ac:dyDescent="0.25">
      <c r="A6723" t="s">
        <v>5738</v>
      </c>
      <c r="B6723" t="s">
        <v>39</v>
      </c>
      <c r="C6723" t="s">
        <v>13</v>
      </c>
      <c r="D6723">
        <v>2070</v>
      </c>
      <c r="E6723" t="s">
        <v>17</v>
      </c>
      <c r="F6723" t="s">
        <v>15</v>
      </c>
      <c r="G6723" t="s">
        <v>949</v>
      </c>
      <c r="H6723">
        <v>108.40828161571383</v>
      </c>
    </row>
    <row r="6724" spans="1:8" x14ac:dyDescent="0.25">
      <c r="A6724" t="s">
        <v>5739</v>
      </c>
      <c r="B6724" t="s">
        <v>39</v>
      </c>
      <c r="C6724" t="s">
        <v>13</v>
      </c>
      <c r="D6724">
        <v>2070</v>
      </c>
      <c r="E6724" t="s">
        <v>18</v>
      </c>
      <c r="F6724" t="s">
        <v>15</v>
      </c>
      <c r="G6724" t="s">
        <v>949</v>
      </c>
      <c r="H6724">
        <v>107.95383911631527</v>
      </c>
    </row>
    <row r="6725" spans="1:8" x14ac:dyDescent="0.25">
      <c r="A6725" t="s">
        <v>5740</v>
      </c>
      <c r="B6725" t="s">
        <v>39</v>
      </c>
      <c r="C6725" t="s">
        <v>13</v>
      </c>
      <c r="D6725">
        <v>2070</v>
      </c>
      <c r="E6725" t="s">
        <v>19</v>
      </c>
      <c r="F6725" t="s">
        <v>15</v>
      </c>
      <c r="G6725" t="s">
        <v>949</v>
      </c>
      <c r="H6725">
        <v>106.58530622828106</v>
      </c>
    </row>
    <row r="6726" spans="1:8" x14ac:dyDescent="0.25">
      <c r="A6726" t="s">
        <v>5741</v>
      </c>
      <c r="B6726" t="s">
        <v>39</v>
      </c>
      <c r="C6726" t="s">
        <v>13</v>
      </c>
      <c r="D6726">
        <v>2070</v>
      </c>
      <c r="E6726" t="s">
        <v>20</v>
      </c>
      <c r="F6726" t="s">
        <v>15</v>
      </c>
      <c r="G6726" t="s">
        <v>949</v>
      </c>
      <c r="H6726">
        <v>105.06345300748885</v>
      </c>
    </row>
    <row r="6727" spans="1:8" x14ac:dyDescent="0.25">
      <c r="A6727" t="s">
        <v>5742</v>
      </c>
      <c r="B6727" t="s">
        <v>39</v>
      </c>
      <c r="C6727" t="s">
        <v>13</v>
      </c>
      <c r="D6727">
        <v>2070</v>
      </c>
      <c r="E6727" t="s">
        <v>21</v>
      </c>
      <c r="F6727" t="s">
        <v>15</v>
      </c>
      <c r="G6727" t="s">
        <v>949</v>
      </c>
      <c r="H6727">
        <v>103.6511518524878</v>
      </c>
    </row>
    <row r="6728" spans="1:8" x14ac:dyDescent="0.25">
      <c r="A6728" t="s">
        <v>5743</v>
      </c>
      <c r="B6728" t="s">
        <v>39</v>
      </c>
      <c r="C6728" t="s">
        <v>13</v>
      </c>
      <c r="D6728">
        <v>2070</v>
      </c>
      <c r="E6728" t="s">
        <v>22</v>
      </c>
      <c r="F6728" t="s">
        <v>15</v>
      </c>
      <c r="G6728" t="s">
        <v>949</v>
      </c>
      <c r="H6728">
        <v>104.24612932117915</v>
      </c>
    </row>
    <row r="6729" spans="1:8" x14ac:dyDescent="0.25">
      <c r="A6729" t="s">
        <v>5744</v>
      </c>
      <c r="B6729" t="s">
        <v>39</v>
      </c>
      <c r="C6729" t="s">
        <v>13</v>
      </c>
      <c r="D6729">
        <v>2070</v>
      </c>
      <c r="E6729" t="s">
        <v>23</v>
      </c>
      <c r="F6729" t="s">
        <v>15</v>
      </c>
      <c r="G6729" t="s">
        <v>949</v>
      </c>
      <c r="H6729">
        <v>105.50121924085896</v>
      </c>
    </row>
    <row r="6730" spans="1:8" x14ac:dyDescent="0.25">
      <c r="A6730" t="s">
        <v>5745</v>
      </c>
      <c r="B6730" t="s">
        <v>39</v>
      </c>
      <c r="C6730" t="s">
        <v>13</v>
      </c>
      <c r="D6730">
        <v>2070</v>
      </c>
      <c r="E6730" t="s">
        <v>24</v>
      </c>
      <c r="F6730" t="s">
        <v>15</v>
      </c>
      <c r="G6730" t="s">
        <v>949</v>
      </c>
      <c r="H6730">
        <v>106.54559435740799</v>
      </c>
    </row>
    <row r="6731" spans="1:8" x14ac:dyDescent="0.25">
      <c r="A6731" t="s">
        <v>5746</v>
      </c>
      <c r="B6731" t="s">
        <v>39</v>
      </c>
      <c r="C6731" t="s">
        <v>13</v>
      </c>
      <c r="D6731">
        <v>2070</v>
      </c>
      <c r="E6731" t="s">
        <v>25</v>
      </c>
      <c r="F6731" t="s">
        <v>15</v>
      </c>
      <c r="G6731" t="s">
        <v>949</v>
      </c>
      <c r="H6731">
        <v>105.87703270708219</v>
      </c>
    </row>
    <row r="6732" spans="1:8" x14ac:dyDescent="0.25">
      <c r="A6732" t="s">
        <v>5747</v>
      </c>
      <c r="B6732" t="s">
        <v>39</v>
      </c>
      <c r="C6732" t="s">
        <v>13</v>
      </c>
      <c r="D6732">
        <v>2070</v>
      </c>
      <c r="E6732" t="s">
        <v>26</v>
      </c>
      <c r="F6732" t="s">
        <v>15</v>
      </c>
      <c r="G6732" t="s">
        <v>949</v>
      </c>
      <c r="H6732">
        <v>103.31160298407374</v>
      </c>
    </row>
    <row r="6733" spans="1:8" x14ac:dyDescent="0.25">
      <c r="A6733" t="s">
        <v>5748</v>
      </c>
      <c r="B6733" t="s">
        <v>39</v>
      </c>
      <c r="C6733" t="s">
        <v>13</v>
      </c>
      <c r="D6733">
        <v>2070</v>
      </c>
      <c r="E6733" t="s">
        <v>27</v>
      </c>
      <c r="F6733" t="s">
        <v>15</v>
      </c>
      <c r="G6733" t="s">
        <v>949</v>
      </c>
      <c r="H6733">
        <v>97.53292051949019</v>
      </c>
    </row>
    <row r="6734" spans="1:8" x14ac:dyDescent="0.25">
      <c r="A6734" t="s">
        <v>5749</v>
      </c>
      <c r="B6734" t="s">
        <v>39</v>
      </c>
      <c r="C6734" t="s">
        <v>13</v>
      </c>
      <c r="D6734">
        <v>2070</v>
      </c>
      <c r="E6734" t="s">
        <v>28</v>
      </c>
      <c r="F6734" t="s">
        <v>15</v>
      </c>
      <c r="G6734" t="s">
        <v>949</v>
      </c>
      <c r="H6734">
        <v>101.17278249896292</v>
      </c>
    </row>
    <row r="6735" spans="1:8" x14ac:dyDescent="0.25">
      <c r="A6735" t="s">
        <v>5750</v>
      </c>
      <c r="B6735" t="s">
        <v>39</v>
      </c>
      <c r="C6735" t="s">
        <v>13</v>
      </c>
      <c r="D6735">
        <v>2070</v>
      </c>
      <c r="E6735" t="s">
        <v>29</v>
      </c>
      <c r="F6735" t="s">
        <v>15</v>
      </c>
      <c r="G6735" t="s">
        <v>949</v>
      </c>
      <c r="H6735">
        <v>90.29969941583559</v>
      </c>
    </row>
    <row r="6736" spans="1:8" x14ac:dyDescent="0.25">
      <c r="A6736" t="s">
        <v>5751</v>
      </c>
      <c r="B6736" t="s">
        <v>39</v>
      </c>
      <c r="C6736" t="s">
        <v>13</v>
      </c>
      <c r="D6736">
        <v>2070</v>
      </c>
      <c r="E6736" t="s">
        <v>30</v>
      </c>
      <c r="F6736" t="s">
        <v>15</v>
      </c>
      <c r="G6736" t="s">
        <v>949</v>
      </c>
      <c r="H6736">
        <v>95.157147333592604</v>
      </c>
    </row>
    <row r="6737" spans="1:8" x14ac:dyDescent="0.25">
      <c r="A6737" t="s">
        <v>5752</v>
      </c>
      <c r="B6737" t="s">
        <v>39</v>
      </c>
      <c r="C6737" t="s">
        <v>13</v>
      </c>
      <c r="D6737">
        <v>2070</v>
      </c>
      <c r="E6737" t="s">
        <v>31</v>
      </c>
      <c r="F6737" t="s">
        <v>15</v>
      </c>
      <c r="G6737" t="s">
        <v>949</v>
      </c>
      <c r="H6737">
        <v>78.21316494503705</v>
      </c>
    </row>
    <row r="6738" spans="1:8" x14ac:dyDescent="0.25">
      <c r="A6738" t="s">
        <v>5753</v>
      </c>
      <c r="B6738" t="s">
        <v>39</v>
      </c>
      <c r="C6738" t="s">
        <v>13</v>
      </c>
      <c r="D6738">
        <v>2070</v>
      </c>
      <c r="E6738" t="s">
        <v>32</v>
      </c>
      <c r="F6738" t="s">
        <v>15</v>
      </c>
      <c r="G6738" t="s">
        <v>949</v>
      </c>
      <c r="H6738">
        <v>66.122575747366284</v>
      </c>
    </row>
    <row r="6739" spans="1:8" x14ac:dyDescent="0.25">
      <c r="A6739" t="s">
        <v>5754</v>
      </c>
      <c r="B6739" t="s">
        <v>39</v>
      </c>
      <c r="C6739" t="s">
        <v>13</v>
      </c>
      <c r="D6739">
        <v>2070</v>
      </c>
      <c r="E6739" t="s">
        <v>33</v>
      </c>
      <c r="F6739" t="s">
        <v>15</v>
      </c>
      <c r="G6739" t="s">
        <v>949</v>
      </c>
      <c r="H6739">
        <v>43.277336461540912</v>
      </c>
    </row>
    <row r="6740" spans="1:8" x14ac:dyDescent="0.25">
      <c r="A6740" t="s">
        <v>5755</v>
      </c>
      <c r="B6740" t="s">
        <v>39</v>
      </c>
      <c r="C6740" t="s">
        <v>13</v>
      </c>
      <c r="D6740">
        <v>2070</v>
      </c>
      <c r="E6740" t="s">
        <v>34</v>
      </c>
      <c r="F6740" t="s">
        <v>15</v>
      </c>
      <c r="G6740" t="s">
        <v>949</v>
      </c>
      <c r="H6740">
        <v>19.414007632537665</v>
      </c>
    </row>
    <row r="6741" spans="1:8" x14ac:dyDescent="0.25">
      <c r="A6741" t="s">
        <v>5756</v>
      </c>
      <c r="B6741" t="s">
        <v>39</v>
      </c>
      <c r="C6741" t="s">
        <v>13</v>
      </c>
      <c r="D6741">
        <v>2070</v>
      </c>
      <c r="E6741" t="s">
        <v>35</v>
      </c>
      <c r="F6741" t="s">
        <v>15</v>
      </c>
      <c r="G6741" t="s">
        <v>949</v>
      </c>
      <c r="H6741">
        <v>5.5907341893134079</v>
      </c>
    </row>
    <row r="6742" spans="1:8" x14ac:dyDescent="0.25">
      <c r="A6742" t="s">
        <v>5757</v>
      </c>
      <c r="B6742" t="s">
        <v>39</v>
      </c>
      <c r="C6742" t="s">
        <v>13</v>
      </c>
      <c r="D6742">
        <v>2070</v>
      </c>
      <c r="E6742" t="s">
        <v>36</v>
      </c>
      <c r="F6742" t="s">
        <v>15</v>
      </c>
      <c r="G6742" t="s">
        <v>949</v>
      </c>
      <c r="H6742">
        <v>0.8362870412509662</v>
      </c>
    </row>
    <row r="6743" spans="1:8" x14ac:dyDescent="0.25">
      <c r="A6743" t="s">
        <v>5758</v>
      </c>
      <c r="B6743" t="s">
        <v>39</v>
      </c>
      <c r="C6743" t="s">
        <v>13</v>
      </c>
      <c r="D6743">
        <v>2070</v>
      </c>
      <c r="E6743" t="s">
        <v>16</v>
      </c>
      <c r="F6743" t="s">
        <v>37</v>
      </c>
      <c r="G6743" t="s">
        <v>949</v>
      </c>
      <c r="H6743">
        <v>102.19113259529533</v>
      </c>
    </row>
    <row r="6744" spans="1:8" x14ac:dyDescent="0.25">
      <c r="A6744" t="s">
        <v>5759</v>
      </c>
      <c r="B6744" t="s">
        <v>39</v>
      </c>
      <c r="C6744" t="s">
        <v>13</v>
      </c>
      <c r="D6744">
        <v>2070</v>
      </c>
      <c r="E6744" t="s">
        <v>17</v>
      </c>
      <c r="F6744" t="s">
        <v>37</v>
      </c>
      <c r="G6744" t="s">
        <v>949</v>
      </c>
      <c r="H6744">
        <v>102.4770205118182</v>
      </c>
    </row>
    <row r="6745" spans="1:8" x14ac:dyDescent="0.25">
      <c r="A6745" t="s">
        <v>5760</v>
      </c>
      <c r="B6745" t="s">
        <v>39</v>
      </c>
      <c r="C6745" t="s">
        <v>13</v>
      </c>
      <c r="D6745">
        <v>2070</v>
      </c>
      <c r="E6745" t="s">
        <v>18</v>
      </c>
      <c r="F6745" t="s">
        <v>37</v>
      </c>
      <c r="G6745" t="s">
        <v>949</v>
      </c>
      <c r="H6745">
        <v>102.14959117564408</v>
      </c>
    </row>
    <row r="6746" spans="1:8" x14ac:dyDescent="0.25">
      <c r="A6746" t="s">
        <v>5761</v>
      </c>
      <c r="B6746" t="s">
        <v>39</v>
      </c>
      <c r="C6746" t="s">
        <v>13</v>
      </c>
      <c r="D6746">
        <v>2070</v>
      </c>
      <c r="E6746" t="s">
        <v>19</v>
      </c>
      <c r="F6746" t="s">
        <v>37</v>
      </c>
      <c r="G6746" t="s">
        <v>949</v>
      </c>
      <c r="H6746">
        <v>100.95559444447005</v>
      </c>
    </row>
    <row r="6747" spans="1:8" x14ac:dyDescent="0.25">
      <c r="A6747" t="s">
        <v>5762</v>
      </c>
      <c r="B6747" t="s">
        <v>39</v>
      </c>
      <c r="C6747" t="s">
        <v>13</v>
      </c>
      <c r="D6747">
        <v>2070</v>
      </c>
      <c r="E6747" t="s">
        <v>20</v>
      </c>
      <c r="F6747" t="s">
        <v>37</v>
      </c>
      <c r="G6747" t="s">
        <v>949</v>
      </c>
      <c r="H6747">
        <v>99.514123738993561</v>
      </c>
    </row>
    <row r="6748" spans="1:8" x14ac:dyDescent="0.25">
      <c r="A6748" t="s">
        <v>5763</v>
      </c>
      <c r="B6748" t="s">
        <v>39</v>
      </c>
      <c r="C6748" t="s">
        <v>13</v>
      </c>
      <c r="D6748">
        <v>2070</v>
      </c>
      <c r="E6748" t="s">
        <v>21</v>
      </c>
      <c r="F6748" t="s">
        <v>37</v>
      </c>
      <c r="G6748" t="s">
        <v>949</v>
      </c>
      <c r="H6748">
        <v>98.274693182681602</v>
      </c>
    </row>
    <row r="6749" spans="1:8" x14ac:dyDescent="0.25">
      <c r="A6749" t="s">
        <v>5764</v>
      </c>
      <c r="B6749" t="s">
        <v>39</v>
      </c>
      <c r="C6749" t="s">
        <v>13</v>
      </c>
      <c r="D6749">
        <v>2070</v>
      </c>
      <c r="E6749" t="s">
        <v>22</v>
      </c>
      <c r="F6749" t="s">
        <v>37</v>
      </c>
      <c r="G6749" t="s">
        <v>949</v>
      </c>
      <c r="H6749">
        <v>98.937845631122272</v>
      </c>
    </row>
    <row r="6750" spans="1:8" x14ac:dyDescent="0.25">
      <c r="A6750" t="s">
        <v>5765</v>
      </c>
      <c r="B6750" t="s">
        <v>39</v>
      </c>
      <c r="C6750" t="s">
        <v>13</v>
      </c>
      <c r="D6750">
        <v>2070</v>
      </c>
      <c r="E6750" t="s">
        <v>23</v>
      </c>
      <c r="F6750" t="s">
        <v>37</v>
      </c>
      <c r="G6750" t="s">
        <v>949</v>
      </c>
      <c r="H6750">
        <v>100.33018835125384</v>
      </c>
    </row>
    <row r="6751" spans="1:8" x14ac:dyDescent="0.25">
      <c r="A6751" t="s">
        <v>5766</v>
      </c>
      <c r="B6751" t="s">
        <v>39</v>
      </c>
      <c r="C6751" t="s">
        <v>13</v>
      </c>
      <c r="D6751">
        <v>2070</v>
      </c>
      <c r="E6751" t="s">
        <v>24</v>
      </c>
      <c r="F6751" t="s">
        <v>37</v>
      </c>
      <c r="G6751" t="s">
        <v>949</v>
      </c>
      <c r="H6751">
        <v>101.42520665178576</v>
      </c>
    </row>
    <row r="6752" spans="1:8" x14ac:dyDescent="0.25">
      <c r="A6752" t="s">
        <v>5767</v>
      </c>
      <c r="B6752" t="s">
        <v>39</v>
      </c>
      <c r="C6752" t="s">
        <v>13</v>
      </c>
      <c r="D6752">
        <v>2070</v>
      </c>
      <c r="E6752" t="s">
        <v>25</v>
      </c>
      <c r="F6752" t="s">
        <v>37</v>
      </c>
      <c r="G6752" t="s">
        <v>949</v>
      </c>
      <c r="H6752">
        <v>101.3984865997418</v>
      </c>
    </row>
    <row r="6753" spans="1:8" x14ac:dyDescent="0.25">
      <c r="A6753" t="s">
        <v>5768</v>
      </c>
      <c r="B6753" t="s">
        <v>39</v>
      </c>
      <c r="C6753" t="s">
        <v>13</v>
      </c>
      <c r="D6753">
        <v>2070</v>
      </c>
      <c r="E6753" t="s">
        <v>26</v>
      </c>
      <c r="F6753" t="s">
        <v>37</v>
      </c>
      <c r="G6753" t="s">
        <v>949</v>
      </c>
      <c r="H6753">
        <v>99.443800111263243</v>
      </c>
    </row>
    <row r="6754" spans="1:8" x14ac:dyDescent="0.25">
      <c r="A6754" t="s">
        <v>5769</v>
      </c>
      <c r="B6754" t="s">
        <v>39</v>
      </c>
      <c r="C6754" t="s">
        <v>13</v>
      </c>
      <c r="D6754">
        <v>2070</v>
      </c>
      <c r="E6754" t="s">
        <v>27</v>
      </c>
      <c r="F6754" t="s">
        <v>37</v>
      </c>
      <c r="G6754" t="s">
        <v>949</v>
      </c>
      <c r="H6754">
        <v>95.31931738336732</v>
      </c>
    </row>
    <row r="6755" spans="1:8" x14ac:dyDescent="0.25">
      <c r="A6755" t="s">
        <v>5770</v>
      </c>
      <c r="B6755" t="s">
        <v>39</v>
      </c>
      <c r="C6755" t="s">
        <v>13</v>
      </c>
      <c r="D6755">
        <v>2070</v>
      </c>
      <c r="E6755" t="s">
        <v>28</v>
      </c>
      <c r="F6755" t="s">
        <v>37</v>
      </c>
      <c r="G6755" t="s">
        <v>949</v>
      </c>
      <c r="H6755">
        <v>100.73045908150877</v>
      </c>
    </row>
    <row r="6756" spans="1:8" x14ac:dyDescent="0.25">
      <c r="A6756" t="s">
        <v>5771</v>
      </c>
      <c r="B6756" t="s">
        <v>39</v>
      </c>
      <c r="C6756" t="s">
        <v>13</v>
      </c>
      <c r="D6756">
        <v>2070</v>
      </c>
      <c r="E6756" t="s">
        <v>29</v>
      </c>
      <c r="F6756" t="s">
        <v>37</v>
      </c>
      <c r="G6756" t="s">
        <v>949</v>
      </c>
      <c r="H6756">
        <v>93.37592181753493</v>
      </c>
    </row>
    <row r="6757" spans="1:8" x14ac:dyDescent="0.25">
      <c r="A6757" t="s">
        <v>5772</v>
      </c>
      <c r="B6757" t="s">
        <v>39</v>
      </c>
      <c r="C6757" t="s">
        <v>13</v>
      </c>
      <c r="D6757">
        <v>2070</v>
      </c>
      <c r="E6757" t="s">
        <v>30</v>
      </c>
      <c r="F6757" t="s">
        <v>37</v>
      </c>
      <c r="G6757" t="s">
        <v>949</v>
      </c>
      <c r="H6757">
        <v>104.18272052663535</v>
      </c>
    </row>
    <row r="6758" spans="1:8" x14ac:dyDescent="0.25">
      <c r="A6758" t="s">
        <v>5773</v>
      </c>
      <c r="B6758" t="s">
        <v>39</v>
      </c>
      <c r="C6758" t="s">
        <v>13</v>
      </c>
      <c r="D6758">
        <v>2070</v>
      </c>
      <c r="E6758" t="s">
        <v>31</v>
      </c>
      <c r="F6758" t="s">
        <v>37</v>
      </c>
      <c r="G6758" t="s">
        <v>949</v>
      </c>
      <c r="H6758">
        <v>93.440205502642669</v>
      </c>
    </row>
    <row r="6759" spans="1:8" x14ac:dyDescent="0.25">
      <c r="A6759" t="s">
        <v>5774</v>
      </c>
      <c r="B6759" t="s">
        <v>39</v>
      </c>
      <c r="C6759" t="s">
        <v>13</v>
      </c>
      <c r="D6759">
        <v>2070</v>
      </c>
      <c r="E6759" t="s">
        <v>32</v>
      </c>
      <c r="F6759" t="s">
        <v>37</v>
      </c>
      <c r="G6759" t="s">
        <v>949</v>
      </c>
      <c r="H6759">
        <v>89.914450838659633</v>
      </c>
    </row>
    <row r="6760" spans="1:8" x14ac:dyDescent="0.25">
      <c r="A6760" t="s">
        <v>5775</v>
      </c>
      <c r="B6760" t="s">
        <v>39</v>
      </c>
      <c r="C6760" t="s">
        <v>13</v>
      </c>
      <c r="D6760">
        <v>2070</v>
      </c>
      <c r="E6760" t="s">
        <v>33</v>
      </c>
      <c r="F6760" t="s">
        <v>37</v>
      </c>
      <c r="G6760" t="s">
        <v>949</v>
      </c>
      <c r="H6760">
        <v>71.215369997027452</v>
      </c>
    </row>
    <row r="6761" spans="1:8" x14ac:dyDescent="0.25">
      <c r="A6761" t="s">
        <v>5776</v>
      </c>
      <c r="B6761" t="s">
        <v>39</v>
      </c>
      <c r="C6761" t="s">
        <v>13</v>
      </c>
      <c r="D6761">
        <v>2070</v>
      </c>
      <c r="E6761" t="s">
        <v>34</v>
      </c>
      <c r="F6761" t="s">
        <v>37</v>
      </c>
      <c r="G6761" t="s">
        <v>949</v>
      </c>
      <c r="H6761">
        <v>41.507054313280683</v>
      </c>
    </row>
    <row r="6762" spans="1:8" x14ac:dyDescent="0.25">
      <c r="A6762" t="s">
        <v>5777</v>
      </c>
      <c r="B6762" t="s">
        <v>39</v>
      </c>
      <c r="C6762" t="s">
        <v>13</v>
      </c>
      <c r="D6762">
        <v>2070</v>
      </c>
      <c r="E6762" t="s">
        <v>35</v>
      </c>
      <c r="F6762" t="s">
        <v>37</v>
      </c>
      <c r="G6762" t="s">
        <v>949</v>
      </c>
      <c r="H6762">
        <v>16.606079266486038</v>
      </c>
    </row>
    <row r="6763" spans="1:8" x14ac:dyDescent="0.25">
      <c r="A6763" t="s">
        <v>5778</v>
      </c>
      <c r="B6763" t="s">
        <v>39</v>
      </c>
      <c r="C6763" t="s">
        <v>13</v>
      </c>
      <c r="D6763">
        <v>2070</v>
      </c>
      <c r="E6763" t="s">
        <v>36</v>
      </c>
      <c r="F6763" t="s">
        <v>37</v>
      </c>
      <c r="G6763" t="s">
        <v>949</v>
      </c>
      <c r="H6763">
        <v>3.810176747514642</v>
      </c>
    </row>
    <row r="6764" spans="1:8" x14ac:dyDescent="0.25">
      <c r="A6764" t="s">
        <v>5779</v>
      </c>
      <c r="B6764" t="s">
        <v>110</v>
      </c>
      <c r="C6764" t="s">
        <v>13</v>
      </c>
      <c r="D6764">
        <v>2070</v>
      </c>
      <c r="E6764" t="s">
        <v>16</v>
      </c>
      <c r="F6764" t="s">
        <v>15</v>
      </c>
      <c r="G6764" t="s">
        <v>906</v>
      </c>
      <c r="H6764">
        <v>64.490654802020813</v>
      </c>
    </row>
    <row r="6765" spans="1:8" x14ac:dyDescent="0.25">
      <c r="A6765" t="s">
        <v>5780</v>
      </c>
      <c r="B6765" t="s">
        <v>110</v>
      </c>
      <c r="C6765" t="s">
        <v>13</v>
      </c>
      <c r="D6765">
        <v>2070</v>
      </c>
      <c r="E6765" t="s">
        <v>17</v>
      </c>
      <c r="F6765" t="s">
        <v>15</v>
      </c>
      <c r="G6765" t="s">
        <v>906</v>
      </c>
      <c r="H6765">
        <v>66.685440011971664</v>
      </c>
    </row>
    <row r="6766" spans="1:8" x14ac:dyDescent="0.25">
      <c r="A6766" t="s">
        <v>5781</v>
      </c>
      <c r="B6766" t="s">
        <v>110</v>
      </c>
      <c r="C6766" t="s">
        <v>13</v>
      </c>
      <c r="D6766">
        <v>2070</v>
      </c>
      <c r="E6766" t="s">
        <v>18</v>
      </c>
      <c r="F6766" t="s">
        <v>15</v>
      </c>
      <c r="G6766" t="s">
        <v>906</v>
      </c>
      <c r="H6766">
        <v>69.401115044536994</v>
      </c>
    </row>
    <row r="6767" spans="1:8" x14ac:dyDescent="0.25">
      <c r="A6767" t="s">
        <v>5782</v>
      </c>
      <c r="B6767" t="s">
        <v>110</v>
      </c>
      <c r="C6767" t="s">
        <v>13</v>
      </c>
      <c r="D6767">
        <v>2070</v>
      </c>
      <c r="E6767" t="s">
        <v>19</v>
      </c>
      <c r="F6767" t="s">
        <v>15</v>
      </c>
      <c r="G6767" t="s">
        <v>906</v>
      </c>
      <c r="H6767">
        <v>72.434573551860055</v>
      </c>
    </row>
    <row r="6768" spans="1:8" x14ac:dyDescent="0.25">
      <c r="A6768" t="s">
        <v>5783</v>
      </c>
      <c r="B6768" t="s">
        <v>110</v>
      </c>
      <c r="C6768" t="s">
        <v>13</v>
      </c>
      <c r="D6768">
        <v>2070</v>
      </c>
      <c r="E6768" t="s">
        <v>20</v>
      </c>
      <c r="F6768" t="s">
        <v>15</v>
      </c>
      <c r="G6768" t="s">
        <v>906</v>
      </c>
      <c r="H6768">
        <v>76.607715714650695</v>
      </c>
    </row>
    <row r="6769" spans="1:8" x14ac:dyDescent="0.25">
      <c r="A6769" t="s">
        <v>5784</v>
      </c>
      <c r="B6769" t="s">
        <v>110</v>
      </c>
      <c r="C6769" t="s">
        <v>13</v>
      </c>
      <c r="D6769">
        <v>2070</v>
      </c>
      <c r="E6769" t="s">
        <v>21</v>
      </c>
      <c r="F6769" t="s">
        <v>15</v>
      </c>
      <c r="G6769" t="s">
        <v>906</v>
      </c>
      <c r="H6769">
        <v>80.84085904744127</v>
      </c>
    </row>
    <row r="6770" spans="1:8" x14ac:dyDescent="0.25">
      <c r="A6770" t="s">
        <v>5785</v>
      </c>
      <c r="B6770" t="s">
        <v>110</v>
      </c>
      <c r="C6770" t="s">
        <v>13</v>
      </c>
      <c r="D6770">
        <v>2070</v>
      </c>
      <c r="E6770" t="s">
        <v>22</v>
      </c>
      <c r="F6770" t="s">
        <v>15</v>
      </c>
      <c r="G6770" t="s">
        <v>906</v>
      </c>
      <c r="H6770">
        <v>84.635507307631727</v>
      </c>
    </row>
    <row r="6771" spans="1:8" x14ac:dyDescent="0.25">
      <c r="A6771" t="s">
        <v>5786</v>
      </c>
      <c r="B6771" t="s">
        <v>110</v>
      </c>
      <c r="C6771" t="s">
        <v>13</v>
      </c>
      <c r="D6771">
        <v>2070</v>
      </c>
      <c r="E6771" t="s">
        <v>23</v>
      </c>
      <c r="F6771" t="s">
        <v>15</v>
      </c>
      <c r="G6771" t="s">
        <v>906</v>
      </c>
      <c r="H6771">
        <v>87.772626697051535</v>
      </c>
    </row>
    <row r="6772" spans="1:8" x14ac:dyDescent="0.25">
      <c r="A6772" t="s">
        <v>5787</v>
      </c>
      <c r="B6772" t="s">
        <v>110</v>
      </c>
      <c r="C6772" t="s">
        <v>13</v>
      </c>
      <c r="D6772">
        <v>2070</v>
      </c>
      <c r="E6772" t="s">
        <v>24</v>
      </c>
      <c r="F6772" t="s">
        <v>15</v>
      </c>
      <c r="G6772" t="s">
        <v>906</v>
      </c>
      <c r="H6772">
        <v>91.37790153400077</v>
      </c>
    </row>
    <row r="6773" spans="1:8" x14ac:dyDescent="0.25">
      <c r="A6773" t="s">
        <v>5788</v>
      </c>
      <c r="B6773" t="s">
        <v>110</v>
      </c>
      <c r="C6773" t="s">
        <v>13</v>
      </c>
      <c r="D6773">
        <v>2070</v>
      </c>
      <c r="E6773" t="s">
        <v>25</v>
      </c>
      <c r="F6773" t="s">
        <v>15</v>
      </c>
      <c r="G6773" t="s">
        <v>906</v>
      </c>
      <c r="H6773">
        <v>96.041037479795563</v>
      </c>
    </row>
    <row r="6774" spans="1:8" x14ac:dyDescent="0.25">
      <c r="A6774" t="s">
        <v>5789</v>
      </c>
      <c r="B6774" t="s">
        <v>110</v>
      </c>
      <c r="C6774" t="s">
        <v>13</v>
      </c>
      <c r="D6774">
        <v>2070</v>
      </c>
      <c r="E6774" t="s">
        <v>26</v>
      </c>
      <c r="F6774" t="s">
        <v>15</v>
      </c>
      <c r="G6774" t="s">
        <v>906</v>
      </c>
      <c r="H6774">
        <v>101.70905492130665</v>
      </c>
    </row>
    <row r="6775" spans="1:8" x14ac:dyDescent="0.25">
      <c r="A6775" t="s">
        <v>5790</v>
      </c>
      <c r="B6775" t="s">
        <v>110</v>
      </c>
      <c r="C6775" t="s">
        <v>13</v>
      </c>
      <c r="D6775">
        <v>2070</v>
      </c>
      <c r="E6775" t="s">
        <v>27</v>
      </c>
      <c r="F6775" t="s">
        <v>15</v>
      </c>
      <c r="G6775" t="s">
        <v>906</v>
      </c>
      <c r="H6775">
        <v>105.32330218796278</v>
      </c>
    </row>
    <row r="6776" spans="1:8" x14ac:dyDescent="0.25">
      <c r="A6776" t="s">
        <v>5791</v>
      </c>
      <c r="B6776" t="s">
        <v>110</v>
      </c>
      <c r="C6776" t="s">
        <v>13</v>
      </c>
      <c r="D6776">
        <v>2070</v>
      </c>
      <c r="E6776" t="s">
        <v>28</v>
      </c>
      <c r="F6776" t="s">
        <v>15</v>
      </c>
      <c r="G6776" t="s">
        <v>906</v>
      </c>
      <c r="H6776">
        <v>111.06522292374397</v>
      </c>
    </row>
    <row r="6777" spans="1:8" x14ac:dyDescent="0.25">
      <c r="A6777" t="s">
        <v>5792</v>
      </c>
      <c r="B6777" t="s">
        <v>110</v>
      </c>
      <c r="C6777" t="s">
        <v>13</v>
      </c>
      <c r="D6777">
        <v>2070</v>
      </c>
      <c r="E6777" t="s">
        <v>29</v>
      </c>
      <c r="F6777" t="s">
        <v>15</v>
      </c>
      <c r="G6777" t="s">
        <v>906</v>
      </c>
      <c r="H6777">
        <v>101.76420649976048</v>
      </c>
    </row>
    <row r="6778" spans="1:8" x14ac:dyDescent="0.25">
      <c r="A6778" t="s">
        <v>5793</v>
      </c>
      <c r="B6778" t="s">
        <v>110</v>
      </c>
      <c r="C6778" t="s">
        <v>13</v>
      </c>
      <c r="D6778">
        <v>2070</v>
      </c>
      <c r="E6778" t="s">
        <v>30</v>
      </c>
      <c r="F6778" t="s">
        <v>15</v>
      </c>
      <c r="G6778" t="s">
        <v>906</v>
      </c>
      <c r="H6778">
        <v>111.27509688537032</v>
      </c>
    </row>
    <row r="6779" spans="1:8" x14ac:dyDescent="0.25">
      <c r="A6779" t="s">
        <v>5794</v>
      </c>
      <c r="B6779" t="s">
        <v>110</v>
      </c>
      <c r="C6779" t="s">
        <v>13</v>
      </c>
      <c r="D6779">
        <v>2070</v>
      </c>
      <c r="E6779" t="s">
        <v>31</v>
      </c>
      <c r="F6779" t="s">
        <v>15</v>
      </c>
      <c r="G6779" t="s">
        <v>906</v>
      </c>
      <c r="H6779">
        <v>92.515884245582015</v>
      </c>
    </row>
    <row r="6780" spans="1:8" x14ac:dyDescent="0.25">
      <c r="A6780" t="s">
        <v>5795</v>
      </c>
      <c r="B6780" t="s">
        <v>110</v>
      </c>
      <c r="C6780" t="s">
        <v>13</v>
      </c>
      <c r="D6780">
        <v>2070</v>
      </c>
      <c r="E6780" t="s">
        <v>32</v>
      </c>
      <c r="F6780" t="s">
        <v>15</v>
      </c>
      <c r="G6780" t="s">
        <v>906</v>
      </c>
      <c r="H6780">
        <v>65.571540375879678</v>
      </c>
    </row>
    <row r="6781" spans="1:8" x14ac:dyDescent="0.25">
      <c r="A6781" t="s">
        <v>5796</v>
      </c>
      <c r="B6781" t="s">
        <v>110</v>
      </c>
      <c r="C6781" t="s">
        <v>13</v>
      </c>
      <c r="D6781">
        <v>2070</v>
      </c>
      <c r="E6781" t="s">
        <v>33</v>
      </c>
      <c r="F6781" t="s">
        <v>15</v>
      </c>
      <c r="G6781" t="s">
        <v>906</v>
      </c>
      <c r="H6781">
        <v>22.734768737961925</v>
      </c>
    </row>
    <row r="6782" spans="1:8" x14ac:dyDescent="0.25">
      <c r="A6782" t="s">
        <v>5797</v>
      </c>
      <c r="B6782" t="s">
        <v>110</v>
      </c>
      <c r="C6782" t="s">
        <v>13</v>
      </c>
      <c r="D6782">
        <v>2070</v>
      </c>
      <c r="E6782" t="s">
        <v>34</v>
      </c>
      <c r="F6782" t="s">
        <v>15</v>
      </c>
      <c r="G6782" t="s">
        <v>906</v>
      </c>
      <c r="H6782">
        <v>2.1653985088416299</v>
      </c>
    </row>
    <row r="6783" spans="1:8" x14ac:dyDescent="0.25">
      <c r="A6783" t="s">
        <v>5798</v>
      </c>
      <c r="B6783" t="s">
        <v>110</v>
      </c>
      <c r="C6783" t="s">
        <v>13</v>
      </c>
      <c r="D6783">
        <v>2070</v>
      </c>
      <c r="E6783" t="s">
        <v>35</v>
      </c>
      <c r="F6783" t="s">
        <v>15</v>
      </c>
      <c r="G6783" t="s">
        <v>906</v>
      </c>
      <c r="H6783">
        <v>3.2646618023284966E-2</v>
      </c>
    </row>
    <row r="6784" spans="1:8" x14ac:dyDescent="0.25">
      <c r="A6784" t="s">
        <v>5799</v>
      </c>
      <c r="B6784" t="s">
        <v>110</v>
      </c>
      <c r="C6784" t="s">
        <v>13</v>
      </c>
      <c r="D6784">
        <v>2070</v>
      </c>
      <c r="E6784" t="s">
        <v>36</v>
      </c>
      <c r="F6784" t="s">
        <v>15</v>
      </c>
      <c r="G6784" t="s">
        <v>906</v>
      </c>
      <c r="H6784">
        <v>0</v>
      </c>
    </row>
    <row r="6785" spans="1:8" x14ac:dyDescent="0.25">
      <c r="A6785" t="s">
        <v>5800</v>
      </c>
      <c r="B6785" t="s">
        <v>110</v>
      </c>
      <c r="C6785" t="s">
        <v>13</v>
      </c>
      <c r="D6785">
        <v>2070</v>
      </c>
      <c r="E6785" t="s">
        <v>16</v>
      </c>
      <c r="F6785" t="s">
        <v>37</v>
      </c>
      <c r="G6785" t="s">
        <v>906</v>
      </c>
      <c r="H6785">
        <v>60.87420264341587</v>
      </c>
    </row>
    <row r="6786" spans="1:8" x14ac:dyDescent="0.25">
      <c r="A6786" t="s">
        <v>5801</v>
      </c>
      <c r="B6786" t="s">
        <v>110</v>
      </c>
      <c r="C6786" t="s">
        <v>13</v>
      </c>
      <c r="D6786">
        <v>2070</v>
      </c>
      <c r="E6786" t="s">
        <v>17</v>
      </c>
      <c r="F6786" t="s">
        <v>37</v>
      </c>
      <c r="G6786" t="s">
        <v>906</v>
      </c>
      <c r="H6786">
        <v>62.808545146430731</v>
      </c>
    </row>
    <row r="6787" spans="1:8" x14ac:dyDescent="0.25">
      <c r="A6787" t="s">
        <v>5802</v>
      </c>
      <c r="B6787" t="s">
        <v>110</v>
      </c>
      <c r="C6787" t="s">
        <v>13</v>
      </c>
      <c r="D6787">
        <v>2070</v>
      </c>
      <c r="E6787" t="s">
        <v>18</v>
      </c>
      <c r="F6787" t="s">
        <v>37</v>
      </c>
      <c r="G6787" t="s">
        <v>906</v>
      </c>
      <c r="H6787">
        <v>65.30081315278612</v>
      </c>
    </row>
    <row r="6788" spans="1:8" x14ac:dyDescent="0.25">
      <c r="A6788" t="s">
        <v>5803</v>
      </c>
      <c r="B6788" t="s">
        <v>110</v>
      </c>
      <c r="C6788" t="s">
        <v>13</v>
      </c>
      <c r="D6788">
        <v>2070</v>
      </c>
      <c r="E6788" t="s">
        <v>19</v>
      </c>
      <c r="F6788" t="s">
        <v>37</v>
      </c>
      <c r="G6788" t="s">
        <v>906</v>
      </c>
      <c r="H6788">
        <v>67.884441193300034</v>
      </c>
    </row>
    <row r="6789" spans="1:8" x14ac:dyDescent="0.25">
      <c r="A6789" t="s">
        <v>5804</v>
      </c>
      <c r="B6789" t="s">
        <v>110</v>
      </c>
      <c r="C6789" t="s">
        <v>13</v>
      </c>
      <c r="D6789">
        <v>2070</v>
      </c>
      <c r="E6789" t="s">
        <v>20</v>
      </c>
      <c r="F6789" t="s">
        <v>37</v>
      </c>
      <c r="G6789" t="s">
        <v>906</v>
      </c>
      <c r="H6789">
        <v>71.479062974588857</v>
      </c>
    </row>
    <row r="6790" spans="1:8" x14ac:dyDescent="0.25">
      <c r="A6790" t="s">
        <v>5805</v>
      </c>
      <c r="B6790" t="s">
        <v>110</v>
      </c>
      <c r="C6790" t="s">
        <v>13</v>
      </c>
      <c r="D6790">
        <v>2070</v>
      </c>
      <c r="E6790" t="s">
        <v>21</v>
      </c>
      <c r="F6790" t="s">
        <v>37</v>
      </c>
      <c r="G6790" t="s">
        <v>906</v>
      </c>
      <c r="H6790">
        <v>75.03072980097042</v>
      </c>
    </row>
    <row r="6791" spans="1:8" x14ac:dyDescent="0.25">
      <c r="A6791" t="s">
        <v>5806</v>
      </c>
      <c r="B6791" t="s">
        <v>110</v>
      </c>
      <c r="C6791" t="s">
        <v>13</v>
      </c>
      <c r="D6791">
        <v>2070</v>
      </c>
      <c r="E6791" t="s">
        <v>22</v>
      </c>
      <c r="F6791" t="s">
        <v>37</v>
      </c>
      <c r="G6791" t="s">
        <v>906</v>
      </c>
      <c r="H6791">
        <v>78.028039071515948</v>
      </c>
    </row>
    <row r="6792" spans="1:8" x14ac:dyDescent="0.25">
      <c r="A6792" t="s">
        <v>5807</v>
      </c>
      <c r="B6792" t="s">
        <v>110</v>
      </c>
      <c r="C6792" t="s">
        <v>13</v>
      </c>
      <c r="D6792">
        <v>2070</v>
      </c>
      <c r="E6792" t="s">
        <v>23</v>
      </c>
      <c r="F6792" t="s">
        <v>37</v>
      </c>
      <c r="G6792" t="s">
        <v>906</v>
      </c>
      <c r="H6792">
        <v>80.248151697234562</v>
      </c>
    </row>
    <row r="6793" spans="1:8" x14ac:dyDescent="0.25">
      <c r="A6793" t="s">
        <v>5808</v>
      </c>
      <c r="B6793" t="s">
        <v>110</v>
      </c>
      <c r="C6793" t="s">
        <v>13</v>
      </c>
      <c r="D6793">
        <v>2070</v>
      </c>
      <c r="E6793" t="s">
        <v>24</v>
      </c>
      <c r="F6793" t="s">
        <v>37</v>
      </c>
      <c r="G6793" t="s">
        <v>906</v>
      </c>
      <c r="H6793">
        <v>83.358518367941628</v>
      </c>
    </row>
    <row r="6794" spans="1:8" x14ac:dyDescent="0.25">
      <c r="A6794" t="s">
        <v>5809</v>
      </c>
      <c r="B6794" t="s">
        <v>110</v>
      </c>
      <c r="C6794" t="s">
        <v>13</v>
      </c>
      <c r="D6794">
        <v>2070</v>
      </c>
      <c r="E6794" t="s">
        <v>25</v>
      </c>
      <c r="F6794" t="s">
        <v>37</v>
      </c>
      <c r="G6794" t="s">
        <v>906</v>
      </c>
      <c r="H6794">
        <v>87.361404507375767</v>
      </c>
    </row>
    <row r="6795" spans="1:8" x14ac:dyDescent="0.25">
      <c r="A6795" t="s">
        <v>5810</v>
      </c>
      <c r="B6795" t="s">
        <v>110</v>
      </c>
      <c r="C6795" t="s">
        <v>13</v>
      </c>
      <c r="D6795">
        <v>2070</v>
      </c>
      <c r="E6795" t="s">
        <v>26</v>
      </c>
      <c r="F6795" t="s">
        <v>37</v>
      </c>
      <c r="G6795" t="s">
        <v>906</v>
      </c>
      <c r="H6795">
        <v>92.256769056542524</v>
      </c>
    </row>
    <row r="6796" spans="1:8" x14ac:dyDescent="0.25">
      <c r="A6796" t="s">
        <v>5811</v>
      </c>
      <c r="B6796" t="s">
        <v>110</v>
      </c>
      <c r="C6796" t="s">
        <v>13</v>
      </c>
      <c r="D6796">
        <v>2070</v>
      </c>
      <c r="E6796" t="s">
        <v>27</v>
      </c>
      <c r="F6796" t="s">
        <v>37</v>
      </c>
      <c r="G6796" t="s">
        <v>906</v>
      </c>
      <c r="H6796">
        <v>95.163114891360365</v>
      </c>
    </row>
    <row r="6797" spans="1:8" x14ac:dyDescent="0.25">
      <c r="A6797" t="s">
        <v>5812</v>
      </c>
      <c r="B6797" t="s">
        <v>110</v>
      </c>
      <c r="C6797" t="s">
        <v>13</v>
      </c>
      <c r="D6797">
        <v>2070</v>
      </c>
      <c r="E6797" t="s">
        <v>28</v>
      </c>
      <c r="F6797" t="s">
        <v>37</v>
      </c>
      <c r="G6797" t="s">
        <v>906</v>
      </c>
      <c r="H6797">
        <v>100.70057277680175</v>
      </c>
    </row>
    <row r="6798" spans="1:8" x14ac:dyDescent="0.25">
      <c r="A6798" t="s">
        <v>5813</v>
      </c>
      <c r="B6798" t="s">
        <v>110</v>
      </c>
      <c r="C6798" t="s">
        <v>13</v>
      </c>
      <c r="D6798">
        <v>2070</v>
      </c>
      <c r="E6798" t="s">
        <v>29</v>
      </c>
      <c r="F6798" t="s">
        <v>37</v>
      </c>
      <c r="G6798" t="s">
        <v>906</v>
      </c>
      <c r="H6798">
        <v>93.900153607164015</v>
      </c>
    </row>
    <row r="6799" spans="1:8" x14ac:dyDescent="0.25">
      <c r="A6799" t="s">
        <v>5814</v>
      </c>
      <c r="B6799" t="s">
        <v>110</v>
      </c>
      <c r="C6799" t="s">
        <v>13</v>
      </c>
      <c r="D6799">
        <v>2070</v>
      </c>
      <c r="E6799" t="s">
        <v>30</v>
      </c>
      <c r="F6799" t="s">
        <v>37</v>
      </c>
      <c r="G6799" t="s">
        <v>906</v>
      </c>
      <c r="H6799">
        <v>107.16191530991543</v>
      </c>
    </row>
    <row r="6800" spans="1:8" x14ac:dyDescent="0.25">
      <c r="A6800" t="s">
        <v>5815</v>
      </c>
      <c r="B6800" t="s">
        <v>110</v>
      </c>
      <c r="C6800" t="s">
        <v>13</v>
      </c>
      <c r="D6800">
        <v>2070</v>
      </c>
      <c r="E6800" t="s">
        <v>31</v>
      </c>
      <c r="F6800" t="s">
        <v>37</v>
      </c>
      <c r="G6800" t="s">
        <v>906</v>
      </c>
      <c r="H6800">
        <v>99.272838163626886</v>
      </c>
    </row>
    <row r="6801" spans="1:8" x14ac:dyDescent="0.25">
      <c r="A6801" t="s">
        <v>5816</v>
      </c>
      <c r="B6801" t="s">
        <v>110</v>
      </c>
      <c r="C6801" t="s">
        <v>13</v>
      </c>
      <c r="D6801">
        <v>2070</v>
      </c>
      <c r="E6801" t="s">
        <v>32</v>
      </c>
      <c r="F6801" t="s">
        <v>37</v>
      </c>
      <c r="G6801" t="s">
        <v>906</v>
      </c>
      <c r="H6801">
        <v>97.16547369409767</v>
      </c>
    </row>
    <row r="6802" spans="1:8" x14ac:dyDescent="0.25">
      <c r="A6802" t="s">
        <v>5817</v>
      </c>
      <c r="B6802" t="s">
        <v>110</v>
      </c>
      <c r="C6802" t="s">
        <v>13</v>
      </c>
      <c r="D6802">
        <v>2070</v>
      </c>
      <c r="E6802" t="s">
        <v>33</v>
      </c>
      <c r="F6802" t="s">
        <v>37</v>
      </c>
      <c r="G6802" t="s">
        <v>906</v>
      </c>
      <c r="H6802">
        <v>60.278167630645321</v>
      </c>
    </row>
    <row r="6803" spans="1:8" x14ac:dyDescent="0.25">
      <c r="A6803" t="s">
        <v>5818</v>
      </c>
      <c r="B6803" t="s">
        <v>110</v>
      </c>
      <c r="C6803" t="s">
        <v>13</v>
      </c>
      <c r="D6803">
        <v>2070</v>
      </c>
      <c r="E6803" t="s">
        <v>34</v>
      </c>
      <c r="F6803" t="s">
        <v>37</v>
      </c>
      <c r="G6803" t="s">
        <v>906</v>
      </c>
      <c r="H6803">
        <v>14.524856654518942</v>
      </c>
    </row>
    <row r="6804" spans="1:8" x14ac:dyDescent="0.25">
      <c r="A6804" t="s">
        <v>5819</v>
      </c>
      <c r="B6804" t="s">
        <v>110</v>
      </c>
      <c r="C6804" t="s">
        <v>13</v>
      </c>
      <c r="D6804">
        <v>2070</v>
      </c>
      <c r="E6804" t="s">
        <v>35</v>
      </c>
      <c r="F6804" t="s">
        <v>37</v>
      </c>
      <c r="G6804" t="s">
        <v>906</v>
      </c>
      <c r="H6804">
        <v>0.30797609050649183</v>
      </c>
    </row>
    <row r="6805" spans="1:8" x14ac:dyDescent="0.25">
      <c r="A6805" t="s">
        <v>5820</v>
      </c>
      <c r="B6805" t="s">
        <v>110</v>
      </c>
      <c r="C6805" t="s">
        <v>13</v>
      </c>
      <c r="D6805">
        <v>2070</v>
      </c>
      <c r="E6805" t="s">
        <v>36</v>
      </c>
      <c r="F6805" t="s">
        <v>37</v>
      </c>
      <c r="G6805" t="s">
        <v>906</v>
      </c>
      <c r="H6805">
        <v>0</v>
      </c>
    </row>
    <row r="6806" spans="1:8" x14ac:dyDescent="0.25">
      <c r="A6806" t="s">
        <v>5821</v>
      </c>
      <c r="B6806" t="s">
        <v>110</v>
      </c>
      <c r="C6806" t="s">
        <v>13</v>
      </c>
      <c r="D6806">
        <v>2070</v>
      </c>
      <c r="E6806" t="s">
        <v>16</v>
      </c>
      <c r="F6806" t="s">
        <v>15</v>
      </c>
      <c r="G6806" t="s">
        <v>949</v>
      </c>
      <c r="H6806">
        <v>63.377295386016442</v>
      </c>
    </row>
    <row r="6807" spans="1:8" x14ac:dyDescent="0.25">
      <c r="A6807" t="s">
        <v>5822</v>
      </c>
      <c r="B6807" t="s">
        <v>110</v>
      </c>
      <c r="C6807" t="s">
        <v>13</v>
      </c>
      <c r="D6807">
        <v>2070</v>
      </c>
      <c r="E6807" t="s">
        <v>17</v>
      </c>
      <c r="F6807" t="s">
        <v>15</v>
      </c>
      <c r="G6807" t="s">
        <v>949</v>
      </c>
      <c r="H6807">
        <v>65.823338743611103</v>
      </c>
    </row>
    <row r="6808" spans="1:8" x14ac:dyDescent="0.25">
      <c r="A6808" t="s">
        <v>5823</v>
      </c>
      <c r="B6808" t="s">
        <v>110</v>
      </c>
      <c r="C6808" t="s">
        <v>13</v>
      </c>
      <c r="D6808">
        <v>2070</v>
      </c>
      <c r="E6808" t="s">
        <v>18</v>
      </c>
      <c r="F6808" t="s">
        <v>15</v>
      </c>
      <c r="G6808" t="s">
        <v>949</v>
      </c>
      <c r="H6808">
        <v>69.218963604037356</v>
      </c>
    </row>
    <row r="6809" spans="1:8" x14ac:dyDescent="0.25">
      <c r="A6809" t="s">
        <v>5824</v>
      </c>
      <c r="B6809" t="s">
        <v>110</v>
      </c>
      <c r="C6809" t="s">
        <v>13</v>
      </c>
      <c r="D6809">
        <v>2070</v>
      </c>
      <c r="E6809" t="s">
        <v>19</v>
      </c>
      <c r="F6809" t="s">
        <v>15</v>
      </c>
      <c r="G6809" t="s">
        <v>949</v>
      </c>
      <c r="H6809">
        <v>72.813292725980787</v>
      </c>
    </row>
    <row r="6810" spans="1:8" x14ac:dyDescent="0.25">
      <c r="A6810" t="s">
        <v>5825</v>
      </c>
      <c r="B6810" t="s">
        <v>110</v>
      </c>
      <c r="C6810" t="s">
        <v>13</v>
      </c>
      <c r="D6810">
        <v>2070</v>
      </c>
      <c r="E6810" t="s">
        <v>20</v>
      </c>
      <c r="F6810" t="s">
        <v>15</v>
      </c>
      <c r="G6810" t="s">
        <v>949</v>
      </c>
      <c r="H6810">
        <v>76.702210734705105</v>
      </c>
    </row>
    <row r="6811" spans="1:8" x14ac:dyDescent="0.25">
      <c r="A6811" t="s">
        <v>5826</v>
      </c>
      <c r="B6811" t="s">
        <v>110</v>
      </c>
      <c r="C6811" t="s">
        <v>13</v>
      </c>
      <c r="D6811">
        <v>2070</v>
      </c>
      <c r="E6811" t="s">
        <v>21</v>
      </c>
      <c r="F6811" t="s">
        <v>15</v>
      </c>
      <c r="G6811" t="s">
        <v>949</v>
      </c>
      <c r="H6811">
        <v>78.636958669885374</v>
      </c>
    </row>
    <row r="6812" spans="1:8" x14ac:dyDescent="0.25">
      <c r="A6812" t="s">
        <v>5827</v>
      </c>
      <c r="B6812" t="s">
        <v>110</v>
      </c>
      <c r="C6812" t="s">
        <v>13</v>
      </c>
      <c r="D6812">
        <v>2070</v>
      </c>
      <c r="E6812" t="s">
        <v>22</v>
      </c>
      <c r="F6812" t="s">
        <v>15</v>
      </c>
      <c r="G6812" t="s">
        <v>949</v>
      </c>
      <c r="H6812">
        <v>80.909162518290501</v>
      </c>
    </row>
    <row r="6813" spans="1:8" x14ac:dyDescent="0.25">
      <c r="A6813" t="s">
        <v>5828</v>
      </c>
      <c r="B6813" t="s">
        <v>110</v>
      </c>
      <c r="C6813" t="s">
        <v>13</v>
      </c>
      <c r="D6813">
        <v>2070</v>
      </c>
      <c r="E6813" t="s">
        <v>23</v>
      </c>
      <c r="F6813" t="s">
        <v>15</v>
      </c>
      <c r="G6813" t="s">
        <v>949</v>
      </c>
      <c r="H6813">
        <v>83.709811751708244</v>
      </c>
    </row>
    <row r="6814" spans="1:8" x14ac:dyDescent="0.25">
      <c r="A6814" t="s">
        <v>5829</v>
      </c>
      <c r="B6814" t="s">
        <v>110</v>
      </c>
      <c r="C6814" t="s">
        <v>13</v>
      </c>
      <c r="D6814">
        <v>2070</v>
      </c>
      <c r="E6814" t="s">
        <v>24</v>
      </c>
      <c r="F6814" t="s">
        <v>15</v>
      </c>
      <c r="G6814" t="s">
        <v>949</v>
      </c>
      <c r="H6814">
        <v>88.052693843801833</v>
      </c>
    </row>
    <row r="6815" spans="1:8" x14ac:dyDescent="0.25">
      <c r="A6815" t="s">
        <v>5830</v>
      </c>
      <c r="B6815" t="s">
        <v>110</v>
      </c>
      <c r="C6815" t="s">
        <v>13</v>
      </c>
      <c r="D6815">
        <v>2070</v>
      </c>
      <c r="E6815" t="s">
        <v>25</v>
      </c>
      <c r="F6815" t="s">
        <v>15</v>
      </c>
      <c r="G6815" t="s">
        <v>949</v>
      </c>
      <c r="H6815">
        <v>93.541279150293065</v>
      </c>
    </row>
    <row r="6816" spans="1:8" x14ac:dyDescent="0.25">
      <c r="A6816" t="s">
        <v>5831</v>
      </c>
      <c r="B6816" t="s">
        <v>110</v>
      </c>
      <c r="C6816" t="s">
        <v>13</v>
      </c>
      <c r="D6816">
        <v>2070</v>
      </c>
      <c r="E6816" t="s">
        <v>26</v>
      </c>
      <c r="F6816" t="s">
        <v>15</v>
      </c>
      <c r="G6816" t="s">
        <v>949</v>
      </c>
      <c r="H6816">
        <v>99.760443526008856</v>
      </c>
    </row>
    <row r="6817" spans="1:8" x14ac:dyDescent="0.25">
      <c r="A6817" t="s">
        <v>5832</v>
      </c>
      <c r="B6817" t="s">
        <v>110</v>
      </c>
      <c r="C6817" t="s">
        <v>13</v>
      </c>
      <c r="D6817">
        <v>2070</v>
      </c>
      <c r="E6817" t="s">
        <v>27</v>
      </c>
      <c r="F6817" t="s">
        <v>15</v>
      </c>
      <c r="G6817" t="s">
        <v>949</v>
      </c>
      <c r="H6817">
        <v>103.32229925255409</v>
      </c>
    </row>
    <row r="6818" spans="1:8" x14ac:dyDescent="0.25">
      <c r="A6818" t="s">
        <v>5833</v>
      </c>
      <c r="B6818" t="s">
        <v>110</v>
      </c>
      <c r="C6818" t="s">
        <v>13</v>
      </c>
      <c r="D6818">
        <v>2070</v>
      </c>
      <c r="E6818" t="s">
        <v>28</v>
      </c>
      <c r="F6818" t="s">
        <v>15</v>
      </c>
      <c r="G6818" t="s">
        <v>949</v>
      </c>
      <c r="H6818">
        <v>109.48135314361677</v>
      </c>
    </row>
    <row r="6819" spans="1:8" x14ac:dyDescent="0.25">
      <c r="A6819" t="s">
        <v>5834</v>
      </c>
      <c r="B6819" t="s">
        <v>110</v>
      </c>
      <c r="C6819" t="s">
        <v>13</v>
      </c>
      <c r="D6819">
        <v>2070</v>
      </c>
      <c r="E6819" t="s">
        <v>29</v>
      </c>
      <c r="F6819" t="s">
        <v>15</v>
      </c>
      <c r="G6819" t="s">
        <v>949</v>
      </c>
      <c r="H6819">
        <v>101.55539220609784</v>
      </c>
    </row>
    <row r="6820" spans="1:8" x14ac:dyDescent="0.25">
      <c r="A6820" t="s">
        <v>5835</v>
      </c>
      <c r="B6820" t="s">
        <v>110</v>
      </c>
      <c r="C6820" t="s">
        <v>13</v>
      </c>
      <c r="D6820">
        <v>2070</v>
      </c>
      <c r="E6820" t="s">
        <v>30</v>
      </c>
      <c r="F6820" t="s">
        <v>15</v>
      </c>
      <c r="G6820" t="s">
        <v>949</v>
      </c>
      <c r="H6820">
        <v>112.70942411170418</v>
      </c>
    </row>
    <row r="6821" spans="1:8" x14ac:dyDescent="0.25">
      <c r="A6821" t="s">
        <v>5836</v>
      </c>
      <c r="B6821" t="s">
        <v>110</v>
      </c>
      <c r="C6821" t="s">
        <v>13</v>
      </c>
      <c r="D6821">
        <v>2070</v>
      </c>
      <c r="E6821" t="s">
        <v>31</v>
      </c>
      <c r="F6821" t="s">
        <v>15</v>
      </c>
      <c r="G6821" t="s">
        <v>949</v>
      </c>
      <c r="H6821">
        <v>94.99864312879572</v>
      </c>
    </row>
    <row r="6822" spans="1:8" x14ac:dyDescent="0.25">
      <c r="A6822" t="s">
        <v>5837</v>
      </c>
      <c r="B6822" t="s">
        <v>110</v>
      </c>
      <c r="C6822" t="s">
        <v>13</v>
      </c>
      <c r="D6822">
        <v>2070</v>
      </c>
      <c r="E6822" t="s">
        <v>32</v>
      </c>
      <c r="F6822" t="s">
        <v>15</v>
      </c>
      <c r="G6822" t="s">
        <v>949</v>
      </c>
      <c r="H6822">
        <v>67.470334283975617</v>
      </c>
    </row>
    <row r="6823" spans="1:8" x14ac:dyDescent="0.25">
      <c r="A6823" t="s">
        <v>5838</v>
      </c>
      <c r="B6823" t="s">
        <v>110</v>
      </c>
      <c r="C6823" t="s">
        <v>13</v>
      </c>
      <c r="D6823">
        <v>2070</v>
      </c>
      <c r="E6823" t="s">
        <v>33</v>
      </c>
      <c r="F6823" t="s">
        <v>15</v>
      </c>
      <c r="G6823" t="s">
        <v>949</v>
      </c>
      <c r="H6823">
        <v>23.182419141452179</v>
      </c>
    </row>
    <row r="6824" spans="1:8" x14ac:dyDescent="0.25">
      <c r="A6824" t="s">
        <v>5839</v>
      </c>
      <c r="B6824" t="s">
        <v>110</v>
      </c>
      <c r="C6824" t="s">
        <v>13</v>
      </c>
      <c r="D6824">
        <v>2070</v>
      </c>
      <c r="E6824" t="s">
        <v>34</v>
      </c>
      <c r="F6824" t="s">
        <v>15</v>
      </c>
      <c r="G6824" t="s">
        <v>949</v>
      </c>
      <c r="H6824">
        <v>2.1957912936392838</v>
      </c>
    </row>
    <row r="6825" spans="1:8" x14ac:dyDescent="0.25">
      <c r="A6825" t="s">
        <v>5840</v>
      </c>
      <c r="B6825" t="s">
        <v>110</v>
      </c>
      <c r="C6825" t="s">
        <v>13</v>
      </c>
      <c r="D6825">
        <v>2070</v>
      </c>
      <c r="E6825" t="s">
        <v>35</v>
      </c>
      <c r="F6825" t="s">
        <v>15</v>
      </c>
      <c r="G6825" t="s">
        <v>949</v>
      </c>
      <c r="H6825">
        <v>3.293665234288478E-2</v>
      </c>
    </row>
    <row r="6826" spans="1:8" x14ac:dyDescent="0.25">
      <c r="A6826" t="s">
        <v>5841</v>
      </c>
      <c r="B6826" t="s">
        <v>110</v>
      </c>
      <c r="C6826" t="s">
        <v>13</v>
      </c>
      <c r="D6826">
        <v>2070</v>
      </c>
      <c r="E6826" t="s">
        <v>36</v>
      </c>
      <c r="F6826" t="s">
        <v>15</v>
      </c>
      <c r="G6826" t="s">
        <v>949</v>
      </c>
      <c r="H6826">
        <v>0</v>
      </c>
    </row>
    <row r="6827" spans="1:8" x14ac:dyDescent="0.25">
      <c r="A6827" t="s">
        <v>5842</v>
      </c>
      <c r="B6827" t="s">
        <v>110</v>
      </c>
      <c r="C6827" t="s">
        <v>13</v>
      </c>
      <c r="D6827">
        <v>2070</v>
      </c>
      <c r="E6827" t="s">
        <v>16</v>
      </c>
      <c r="F6827" t="s">
        <v>37</v>
      </c>
      <c r="G6827" t="s">
        <v>949</v>
      </c>
      <c r="H6827">
        <v>59.789901307562687</v>
      </c>
    </row>
    <row r="6828" spans="1:8" x14ac:dyDescent="0.25">
      <c r="A6828" t="s">
        <v>5843</v>
      </c>
      <c r="B6828" t="s">
        <v>110</v>
      </c>
      <c r="C6828" t="s">
        <v>13</v>
      </c>
      <c r="D6828">
        <v>2070</v>
      </c>
      <c r="E6828" t="s">
        <v>17</v>
      </c>
      <c r="F6828" t="s">
        <v>37</v>
      </c>
      <c r="G6828" t="s">
        <v>949</v>
      </c>
      <c r="H6828">
        <v>62.096185797690161</v>
      </c>
    </row>
    <row r="6829" spans="1:8" x14ac:dyDescent="0.25">
      <c r="A6829" t="s">
        <v>5844</v>
      </c>
      <c r="B6829" t="s">
        <v>110</v>
      </c>
      <c r="C6829" t="s">
        <v>13</v>
      </c>
      <c r="D6829">
        <v>2070</v>
      </c>
      <c r="E6829" t="s">
        <v>18</v>
      </c>
      <c r="F6829" t="s">
        <v>37</v>
      </c>
      <c r="G6829" t="s">
        <v>949</v>
      </c>
      <c r="H6829">
        <v>65.298738422986517</v>
      </c>
    </row>
    <row r="6830" spans="1:8" x14ac:dyDescent="0.25">
      <c r="A6830" t="s">
        <v>5845</v>
      </c>
      <c r="B6830" t="s">
        <v>110</v>
      </c>
      <c r="C6830" t="s">
        <v>13</v>
      </c>
      <c r="D6830">
        <v>2070</v>
      </c>
      <c r="E6830" t="s">
        <v>19</v>
      </c>
      <c r="F6830" t="s">
        <v>37</v>
      </c>
      <c r="G6830" t="s">
        <v>949</v>
      </c>
      <c r="H6830">
        <v>68.691621781755728</v>
      </c>
    </row>
    <row r="6831" spans="1:8" x14ac:dyDescent="0.25">
      <c r="A6831" t="s">
        <v>5846</v>
      </c>
      <c r="B6831" t="s">
        <v>110</v>
      </c>
      <c r="C6831" t="s">
        <v>13</v>
      </c>
      <c r="D6831">
        <v>2070</v>
      </c>
      <c r="E6831" t="s">
        <v>20</v>
      </c>
      <c r="F6831" t="s">
        <v>37</v>
      </c>
      <c r="G6831" t="s">
        <v>949</v>
      </c>
      <c r="H6831">
        <v>72.36715228825247</v>
      </c>
    </row>
    <row r="6832" spans="1:8" x14ac:dyDescent="0.25">
      <c r="A6832" t="s">
        <v>5847</v>
      </c>
      <c r="B6832" t="s">
        <v>110</v>
      </c>
      <c r="C6832" t="s">
        <v>13</v>
      </c>
      <c r="D6832">
        <v>2070</v>
      </c>
      <c r="E6832" t="s">
        <v>21</v>
      </c>
      <c r="F6832" t="s">
        <v>37</v>
      </c>
      <c r="G6832" t="s">
        <v>949</v>
      </c>
      <c r="H6832">
        <v>74.203296065397652</v>
      </c>
    </row>
    <row r="6833" spans="1:8" x14ac:dyDescent="0.25">
      <c r="A6833" t="s">
        <v>5848</v>
      </c>
      <c r="B6833" t="s">
        <v>110</v>
      </c>
      <c r="C6833" t="s">
        <v>13</v>
      </c>
      <c r="D6833">
        <v>2070</v>
      </c>
      <c r="E6833" t="s">
        <v>22</v>
      </c>
      <c r="F6833" t="s">
        <v>37</v>
      </c>
      <c r="G6833" t="s">
        <v>949</v>
      </c>
      <c r="H6833">
        <v>76.362255951025816</v>
      </c>
    </row>
    <row r="6834" spans="1:8" x14ac:dyDescent="0.25">
      <c r="A6834" t="s">
        <v>5849</v>
      </c>
      <c r="B6834" t="s">
        <v>110</v>
      </c>
      <c r="C6834" t="s">
        <v>13</v>
      </c>
      <c r="D6834">
        <v>2070</v>
      </c>
      <c r="E6834" t="s">
        <v>23</v>
      </c>
      <c r="F6834" t="s">
        <v>37</v>
      </c>
      <c r="G6834" t="s">
        <v>949</v>
      </c>
      <c r="H6834">
        <v>79.02754965551614</v>
      </c>
    </row>
    <row r="6835" spans="1:8" x14ac:dyDescent="0.25">
      <c r="A6835" t="s">
        <v>5850</v>
      </c>
      <c r="B6835" t="s">
        <v>110</v>
      </c>
      <c r="C6835" t="s">
        <v>13</v>
      </c>
      <c r="D6835">
        <v>2070</v>
      </c>
      <c r="E6835" t="s">
        <v>24</v>
      </c>
      <c r="F6835" t="s">
        <v>37</v>
      </c>
      <c r="G6835" t="s">
        <v>949</v>
      </c>
      <c r="H6835">
        <v>83.161556138439025</v>
      </c>
    </row>
    <row r="6836" spans="1:8" x14ac:dyDescent="0.25">
      <c r="A6836" t="s">
        <v>5851</v>
      </c>
      <c r="B6836" t="s">
        <v>110</v>
      </c>
      <c r="C6836" t="s">
        <v>13</v>
      </c>
      <c r="D6836">
        <v>2070</v>
      </c>
      <c r="E6836" t="s">
        <v>25</v>
      </c>
      <c r="F6836" t="s">
        <v>37</v>
      </c>
      <c r="G6836" t="s">
        <v>949</v>
      </c>
      <c r="H6836">
        <v>88.406248403428748</v>
      </c>
    </row>
    <row r="6837" spans="1:8" x14ac:dyDescent="0.25">
      <c r="A6837" t="s">
        <v>5852</v>
      </c>
      <c r="B6837" t="s">
        <v>110</v>
      </c>
      <c r="C6837" t="s">
        <v>13</v>
      </c>
      <c r="D6837">
        <v>2070</v>
      </c>
      <c r="E6837" t="s">
        <v>26</v>
      </c>
      <c r="F6837" t="s">
        <v>37</v>
      </c>
      <c r="G6837" t="s">
        <v>949</v>
      </c>
      <c r="H6837">
        <v>94.411417696681028</v>
      </c>
    </row>
    <row r="6838" spans="1:8" x14ac:dyDescent="0.25">
      <c r="A6838" t="s">
        <v>5853</v>
      </c>
      <c r="B6838" t="s">
        <v>110</v>
      </c>
      <c r="C6838" t="s">
        <v>13</v>
      </c>
      <c r="D6838">
        <v>2070</v>
      </c>
      <c r="E6838" t="s">
        <v>27</v>
      </c>
      <c r="F6838" t="s">
        <v>37</v>
      </c>
      <c r="G6838" t="s">
        <v>949</v>
      </c>
      <c r="H6838">
        <v>98.052776208657633</v>
      </c>
    </row>
    <row r="6839" spans="1:8" x14ac:dyDescent="0.25">
      <c r="A6839" t="s">
        <v>5854</v>
      </c>
      <c r="B6839" t="s">
        <v>110</v>
      </c>
      <c r="C6839" t="s">
        <v>13</v>
      </c>
      <c r="D6839">
        <v>2070</v>
      </c>
      <c r="E6839" t="s">
        <v>28</v>
      </c>
      <c r="F6839" t="s">
        <v>37</v>
      </c>
      <c r="G6839" t="s">
        <v>949</v>
      </c>
      <c r="H6839">
        <v>104.35748365511049</v>
      </c>
    </row>
    <row r="6840" spans="1:8" x14ac:dyDescent="0.25">
      <c r="A6840" t="s">
        <v>5855</v>
      </c>
      <c r="B6840" t="s">
        <v>110</v>
      </c>
      <c r="C6840" t="s">
        <v>13</v>
      </c>
      <c r="D6840">
        <v>2070</v>
      </c>
      <c r="E6840" t="s">
        <v>29</v>
      </c>
      <c r="F6840" t="s">
        <v>37</v>
      </c>
      <c r="G6840" t="s">
        <v>949</v>
      </c>
      <c r="H6840">
        <v>98.511549864540541</v>
      </c>
    </row>
    <row r="6841" spans="1:8" x14ac:dyDescent="0.25">
      <c r="A6841" t="s">
        <v>5856</v>
      </c>
      <c r="B6841" t="s">
        <v>110</v>
      </c>
      <c r="C6841" t="s">
        <v>13</v>
      </c>
      <c r="D6841">
        <v>2070</v>
      </c>
      <c r="E6841" t="s">
        <v>30</v>
      </c>
      <c r="F6841" t="s">
        <v>37</v>
      </c>
      <c r="G6841" t="s">
        <v>949</v>
      </c>
      <c r="H6841">
        <v>113.63717273722409</v>
      </c>
    </row>
    <row r="6842" spans="1:8" x14ac:dyDescent="0.25">
      <c r="A6842" t="s">
        <v>5857</v>
      </c>
      <c r="B6842" t="s">
        <v>110</v>
      </c>
      <c r="C6842" t="s">
        <v>13</v>
      </c>
      <c r="D6842">
        <v>2070</v>
      </c>
      <c r="E6842" t="s">
        <v>31</v>
      </c>
      <c r="F6842" t="s">
        <v>37</v>
      </c>
      <c r="G6842" t="s">
        <v>949</v>
      </c>
      <c r="H6842">
        <v>106.96620100528889</v>
      </c>
    </row>
    <row r="6843" spans="1:8" x14ac:dyDescent="0.25">
      <c r="A6843" t="s">
        <v>5858</v>
      </c>
      <c r="B6843" t="s">
        <v>110</v>
      </c>
      <c r="C6843" t="s">
        <v>13</v>
      </c>
      <c r="D6843">
        <v>2070</v>
      </c>
      <c r="E6843" t="s">
        <v>32</v>
      </c>
      <c r="F6843" t="s">
        <v>37</v>
      </c>
      <c r="G6843" t="s">
        <v>949</v>
      </c>
      <c r="H6843">
        <v>104.22293879484745</v>
      </c>
    </row>
    <row r="6844" spans="1:8" x14ac:dyDescent="0.25">
      <c r="A6844" t="s">
        <v>5859</v>
      </c>
      <c r="B6844" t="s">
        <v>110</v>
      </c>
      <c r="C6844" t="s">
        <v>13</v>
      </c>
      <c r="D6844">
        <v>2070</v>
      </c>
      <c r="E6844" t="s">
        <v>33</v>
      </c>
      <c r="F6844" t="s">
        <v>37</v>
      </c>
      <c r="G6844" t="s">
        <v>949</v>
      </c>
      <c r="H6844">
        <v>63.215162144972396</v>
      </c>
    </row>
    <row r="6845" spans="1:8" x14ac:dyDescent="0.25">
      <c r="A6845" t="s">
        <v>5860</v>
      </c>
      <c r="B6845" t="s">
        <v>110</v>
      </c>
      <c r="C6845" t="s">
        <v>13</v>
      </c>
      <c r="D6845">
        <v>2070</v>
      </c>
      <c r="E6845" t="s">
        <v>34</v>
      </c>
      <c r="F6845" t="s">
        <v>37</v>
      </c>
      <c r="G6845" t="s">
        <v>949</v>
      </c>
      <c r="H6845">
        <v>14.959967883293682</v>
      </c>
    </row>
    <row r="6846" spans="1:8" x14ac:dyDescent="0.25">
      <c r="A6846" t="s">
        <v>5861</v>
      </c>
      <c r="B6846" t="s">
        <v>110</v>
      </c>
      <c r="C6846" t="s">
        <v>13</v>
      </c>
      <c r="D6846">
        <v>2070</v>
      </c>
      <c r="E6846" t="s">
        <v>35</v>
      </c>
      <c r="F6846" t="s">
        <v>37</v>
      </c>
      <c r="G6846" t="s">
        <v>949</v>
      </c>
      <c r="H6846">
        <v>0.31382979941331857</v>
      </c>
    </row>
    <row r="6847" spans="1:8" x14ac:dyDescent="0.25">
      <c r="A6847" t="s">
        <v>5862</v>
      </c>
      <c r="B6847" t="s">
        <v>110</v>
      </c>
      <c r="C6847" t="s">
        <v>13</v>
      </c>
      <c r="D6847">
        <v>2070</v>
      </c>
      <c r="E6847" t="s">
        <v>36</v>
      </c>
      <c r="F6847" t="s">
        <v>37</v>
      </c>
      <c r="G6847" t="s">
        <v>949</v>
      </c>
      <c r="H6847">
        <v>0</v>
      </c>
    </row>
    <row r="6848" spans="1:8" x14ac:dyDescent="0.25">
      <c r="A6848" t="s">
        <v>10317</v>
      </c>
      <c r="B6848" t="s">
        <v>8468</v>
      </c>
      <c r="C6848" t="s">
        <v>13</v>
      </c>
      <c r="D6848">
        <v>2070</v>
      </c>
      <c r="E6848" t="s">
        <v>16</v>
      </c>
      <c r="F6848" t="s">
        <v>15</v>
      </c>
      <c r="G6848" t="s">
        <v>906</v>
      </c>
      <c r="H6848">
        <v>47.259804211386871</v>
      </c>
    </row>
    <row r="6849" spans="1:8" x14ac:dyDescent="0.25">
      <c r="A6849" t="s">
        <v>10318</v>
      </c>
      <c r="B6849" t="s">
        <v>8468</v>
      </c>
      <c r="C6849" t="s">
        <v>13</v>
      </c>
      <c r="D6849">
        <v>2070</v>
      </c>
      <c r="E6849" t="s">
        <v>17</v>
      </c>
      <c r="F6849" t="s">
        <v>15</v>
      </c>
      <c r="G6849" t="s">
        <v>906</v>
      </c>
      <c r="H6849">
        <v>50.734308644505717</v>
      </c>
    </row>
    <row r="6850" spans="1:8" x14ac:dyDescent="0.25">
      <c r="A6850" t="s">
        <v>10319</v>
      </c>
      <c r="B6850" t="s">
        <v>8468</v>
      </c>
      <c r="C6850" t="s">
        <v>13</v>
      </c>
      <c r="D6850">
        <v>2070</v>
      </c>
      <c r="E6850" t="s">
        <v>18</v>
      </c>
      <c r="F6850" t="s">
        <v>15</v>
      </c>
      <c r="G6850" t="s">
        <v>906</v>
      </c>
      <c r="H6850">
        <v>53.955790573975577</v>
      </c>
    </row>
    <row r="6851" spans="1:8" x14ac:dyDescent="0.25">
      <c r="A6851" t="s">
        <v>10320</v>
      </c>
      <c r="B6851" t="s">
        <v>8468</v>
      </c>
      <c r="C6851" t="s">
        <v>13</v>
      </c>
      <c r="D6851">
        <v>2070</v>
      </c>
      <c r="E6851" t="s">
        <v>19</v>
      </c>
      <c r="F6851" t="s">
        <v>15</v>
      </c>
      <c r="G6851" t="s">
        <v>906</v>
      </c>
      <c r="H6851">
        <v>57.795166300872218</v>
      </c>
    </row>
    <row r="6852" spans="1:8" x14ac:dyDescent="0.25">
      <c r="A6852" t="s">
        <v>10321</v>
      </c>
      <c r="B6852" t="s">
        <v>8468</v>
      </c>
      <c r="C6852" t="s">
        <v>13</v>
      </c>
      <c r="D6852">
        <v>2070</v>
      </c>
      <c r="E6852" t="s">
        <v>20</v>
      </c>
      <c r="F6852" t="s">
        <v>15</v>
      </c>
      <c r="G6852" t="s">
        <v>906</v>
      </c>
      <c r="H6852">
        <v>62.846082850871881</v>
      </c>
    </row>
    <row r="6853" spans="1:8" x14ac:dyDescent="0.25">
      <c r="A6853" t="s">
        <v>10322</v>
      </c>
      <c r="B6853" t="s">
        <v>8468</v>
      </c>
      <c r="C6853" t="s">
        <v>13</v>
      </c>
      <c r="D6853">
        <v>2070</v>
      </c>
      <c r="E6853" t="s">
        <v>21</v>
      </c>
      <c r="F6853" t="s">
        <v>15</v>
      </c>
      <c r="G6853" t="s">
        <v>906</v>
      </c>
      <c r="H6853">
        <v>69.614981246086558</v>
      </c>
    </row>
    <row r="6854" spans="1:8" x14ac:dyDescent="0.25">
      <c r="A6854" t="s">
        <v>10323</v>
      </c>
      <c r="B6854" t="s">
        <v>8468</v>
      </c>
      <c r="C6854" t="s">
        <v>13</v>
      </c>
      <c r="D6854">
        <v>2070</v>
      </c>
      <c r="E6854" t="s">
        <v>22</v>
      </c>
      <c r="F6854" t="s">
        <v>15</v>
      </c>
      <c r="G6854" t="s">
        <v>906</v>
      </c>
      <c r="H6854">
        <v>75.172421108166986</v>
      </c>
    </row>
    <row r="6855" spans="1:8" x14ac:dyDescent="0.25">
      <c r="A6855" t="s">
        <v>10324</v>
      </c>
      <c r="B6855" t="s">
        <v>8468</v>
      </c>
      <c r="C6855" t="s">
        <v>13</v>
      </c>
      <c r="D6855">
        <v>2070</v>
      </c>
      <c r="E6855" t="s">
        <v>23</v>
      </c>
      <c r="F6855" t="s">
        <v>15</v>
      </c>
      <c r="G6855" t="s">
        <v>906</v>
      </c>
      <c r="H6855">
        <v>79.444565389046616</v>
      </c>
    </row>
    <row r="6856" spans="1:8" x14ac:dyDescent="0.25">
      <c r="A6856" t="s">
        <v>10325</v>
      </c>
      <c r="B6856" t="s">
        <v>8468</v>
      </c>
      <c r="C6856" t="s">
        <v>13</v>
      </c>
      <c r="D6856">
        <v>2070</v>
      </c>
      <c r="E6856" t="s">
        <v>24</v>
      </c>
      <c r="F6856" t="s">
        <v>15</v>
      </c>
      <c r="G6856" t="s">
        <v>906</v>
      </c>
      <c r="H6856">
        <v>84.031498005270421</v>
      </c>
    </row>
    <row r="6857" spans="1:8" x14ac:dyDescent="0.25">
      <c r="A6857" t="s">
        <v>10326</v>
      </c>
      <c r="B6857" t="s">
        <v>8468</v>
      </c>
      <c r="C6857" t="s">
        <v>13</v>
      </c>
      <c r="D6857">
        <v>2070</v>
      </c>
      <c r="E6857" t="s">
        <v>25</v>
      </c>
      <c r="F6857" t="s">
        <v>15</v>
      </c>
      <c r="G6857" t="s">
        <v>906</v>
      </c>
      <c r="H6857">
        <v>89.282823356039017</v>
      </c>
    </row>
    <row r="6858" spans="1:8" x14ac:dyDescent="0.25">
      <c r="A6858" t="s">
        <v>10327</v>
      </c>
      <c r="B6858" t="s">
        <v>8468</v>
      </c>
      <c r="C6858" t="s">
        <v>13</v>
      </c>
      <c r="D6858">
        <v>2070</v>
      </c>
      <c r="E6858" t="s">
        <v>26</v>
      </c>
      <c r="F6858" t="s">
        <v>15</v>
      </c>
      <c r="G6858" t="s">
        <v>906</v>
      </c>
      <c r="H6858">
        <v>95.35797761847931</v>
      </c>
    </row>
    <row r="6859" spans="1:8" x14ac:dyDescent="0.25">
      <c r="A6859" t="s">
        <v>10328</v>
      </c>
      <c r="B6859" t="s">
        <v>8468</v>
      </c>
      <c r="C6859" t="s">
        <v>13</v>
      </c>
      <c r="D6859">
        <v>2070</v>
      </c>
      <c r="E6859" t="s">
        <v>27</v>
      </c>
      <c r="F6859" t="s">
        <v>15</v>
      </c>
      <c r="G6859" t="s">
        <v>906</v>
      </c>
      <c r="H6859">
        <v>101.43041018727678</v>
      </c>
    </row>
    <row r="6860" spans="1:8" x14ac:dyDescent="0.25">
      <c r="A6860" t="s">
        <v>10329</v>
      </c>
      <c r="B6860" t="s">
        <v>8468</v>
      </c>
      <c r="C6860" t="s">
        <v>13</v>
      </c>
      <c r="D6860">
        <v>2070</v>
      </c>
      <c r="E6860" t="s">
        <v>28</v>
      </c>
      <c r="F6860" t="s">
        <v>15</v>
      </c>
      <c r="G6860" t="s">
        <v>906</v>
      </c>
      <c r="H6860">
        <v>107.36198022073297</v>
      </c>
    </row>
    <row r="6861" spans="1:8" x14ac:dyDescent="0.25">
      <c r="A6861" t="s">
        <v>10330</v>
      </c>
      <c r="B6861" t="s">
        <v>8468</v>
      </c>
      <c r="C6861" t="s">
        <v>13</v>
      </c>
      <c r="D6861">
        <v>2070</v>
      </c>
      <c r="E6861" t="s">
        <v>29</v>
      </c>
      <c r="F6861" t="s">
        <v>15</v>
      </c>
      <c r="G6861" t="s">
        <v>906</v>
      </c>
      <c r="H6861">
        <v>96.96354520824184</v>
      </c>
    </row>
    <row r="6862" spans="1:8" x14ac:dyDescent="0.25">
      <c r="A6862" t="s">
        <v>10331</v>
      </c>
      <c r="B6862" t="s">
        <v>8468</v>
      </c>
      <c r="C6862" t="s">
        <v>13</v>
      </c>
      <c r="D6862">
        <v>2070</v>
      </c>
      <c r="E6862" t="s">
        <v>30</v>
      </c>
      <c r="F6862" t="s">
        <v>15</v>
      </c>
      <c r="G6862" t="s">
        <v>906</v>
      </c>
      <c r="H6862">
        <v>104.98027511508501</v>
      </c>
    </row>
    <row r="6863" spans="1:8" x14ac:dyDescent="0.25">
      <c r="A6863" t="s">
        <v>10332</v>
      </c>
      <c r="B6863" t="s">
        <v>8468</v>
      </c>
      <c r="C6863" t="s">
        <v>13</v>
      </c>
      <c r="D6863">
        <v>2070</v>
      </c>
      <c r="E6863" t="s">
        <v>31</v>
      </c>
      <c r="F6863" t="s">
        <v>15</v>
      </c>
      <c r="G6863" t="s">
        <v>906</v>
      </c>
      <c r="H6863">
        <v>90.747363022039153</v>
      </c>
    </row>
    <row r="6864" spans="1:8" x14ac:dyDescent="0.25">
      <c r="A6864" t="s">
        <v>10333</v>
      </c>
      <c r="B6864" t="s">
        <v>8468</v>
      </c>
      <c r="C6864" t="s">
        <v>13</v>
      </c>
      <c r="D6864">
        <v>2070</v>
      </c>
      <c r="E6864" t="s">
        <v>32</v>
      </c>
      <c r="F6864" t="s">
        <v>15</v>
      </c>
      <c r="G6864" t="s">
        <v>906</v>
      </c>
      <c r="H6864">
        <v>84.837820416707615</v>
      </c>
    </row>
    <row r="6865" spans="1:8" x14ac:dyDescent="0.25">
      <c r="A6865" t="s">
        <v>10334</v>
      </c>
      <c r="B6865" t="s">
        <v>8468</v>
      </c>
      <c r="C6865" t="s">
        <v>13</v>
      </c>
      <c r="D6865">
        <v>2070</v>
      </c>
      <c r="E6865" t="s">
        <v>33</v>
      </c>
      <c r="F6865" t="s">
        <v>15</v>
      </c>
      <c r="G6865" t="s">
        <v>906</v>
      </c>
      <c r="H6865">
        <v>65.265577124209813</v>
      </c>
    </row>
    <row r="6866" spans="1:8" x14ac:dyDescent="0.25">
      <c r="A6866" t="s">
        <v>10335</v>
      </c>
      <c r="B6866" t="s">
        <v>8468</v>
      </c>
      <c r="C6866" t="s">
        <v>13</v>
      </c>
      <c r="D6866">
        <v>2070</v>
      </c>
      <c r="E6866" t="s">
        <v>34</v>
      </c>
      <c r="F6866" t="s">
        <v>15</v>
      </c>
      <c r="G6866" t="s">
        <v>906</v>
      </c>
      <c r="H6866">
        <v>36.12084575143782</v>
      </c>
    </row>
    <row r="6867" spans="1:8" x14ac:dyDescent="0.25">
      <c r="A6867" t="s">
        <v>10336</v>
      </c>
      <c r="B6867" t="s">
        <v>8468</v>
      </c>
      <c r="C6867" t="s">
        <v>13</v>
      </c>
      <c r="D6867">
        <v>2070</v>
      </c>
      <c r="E6867" t="s">
        <v>35</v>
      </c>
      <c r="F6867" t="s">
        <v>15</v>
      </c>
      <c r="G6867" t="s">
        <v>906</v>
      </c>
      <c r="H6867">
        <v>13.145434584524619</v>
      </c>
    </row>
    <row r="6868" spans="1:8" x14ac:dyDescent="0.25">
      <c r="A6868" t="s">
        <v>10337</v>
      </c>
      <c r="B6868" t="s">
        <v>8468</v>
      </c>
      <c r="C6868" t="s">
        <v>13</v>
      </c>
      <c r="D6868">
        <v>2070</v>
      </c>
      <c r="E6868" t="s">
        <v>36</v>
      </c>
      <c r="F6868" t="s">
        <v>15</v>
      </c>
      <c r="G6868" t="s">
        <v>906</v>
      </c>
      <c r="H6868">
        <v>2.4975999421324291</v>
      </c>
    </row>
    <row r="6869" spans="1:8" x14ac:dyDescent="0.25">
      <c r="A6869" t="s">
        <v>10338</v>
      </c>
      <c r="B6869" t="s">
        <v>8468</v>
      </c>
      <c r="C6869" t="s">
        <v>13</v>
      </c>
      <c r="D6869">
        <v>2070</v>
      </c>
      <c r="E6869" t="s">
        <v>16</v>
      </c>
      <c r="F6869" t="s">
        <v>37</v>
      </c>
      <c r="G6869" t="s">
        <v>906</v>
      </c>
      <c r="H6869">
        <v>44.618683218289505</v>
      </c>
    </row>
    <row r="6870" spans="1:8" x14ac:dyDescent="0.25">
      <c r="A6870" t="s">
        <v>10339</v>
      </c>
      <c r="B6870" t="s">
        <v>8468</v>
      </c>
      <c r="C6870" t="s">
        <v>13</v>
      </c>
      <c r="D6870">
        <v>2070</v>
      </c>
      <c r="E6870" t="s">
        <v>17</v>
      </c>
      <c r="F6870" t="s">
        <v>37</v>
      </c>
      <c r="G6870" t="s">
        <v>906</v>
      </c>
      <c r="H6870">
        <v>47.807916149148497</v>
      </c>
    </row>
    <row r="6871" spans="1:8" x14ac:dyDescent="0.25">
      <c r="A6871" t="s">
        <v>10340</v>
      </c>
      <c r="B6871" t="s">
        <v>8468</v>
      </c>
      <c r="C6871" t="s">
        <v>13</v>
      </c>
      <c r="D6871">
        <v>2070</v>
      </c>
      <c r="E6871" t="s">
        <v>18</v>
      </c>
      <c r="F6871" t="s">
        <v>37</v>
      </c>
      <c r="G6871" t="s">
        <v>906</v>
      </c>
      <c r="H6871">
        <v>50.780707436950884</v>
      </c>
    </row>
    <row r="6872" spans="1:8" x14ac:dyDescent="0.25">
      <c r="A6872" t="s">
        <v>10341</v>
      </c>
      <c r="B6872" t="s">
        <v>8468</v>
      </c>
      <c r="C6872" t="s">
        <v>13</v>
      </c>
      <c r="D6872">
        <v>2070</v>
      </c>
      <c r="E6872" t="s">
        <v>19</v>
      </c>
      <c r="F6872" t="s">
        <v>37</v>
      </c>
      <c r="G6872" t="s">
        <v>906</v>
      </c>
      <c r="H6872">
        <v>54.125869791064545</v>
      </c>
    </row>
    <row r="6873" spans="1:8" x14ac:dyDescent="0.25">
      <c r="A6873" t="s">
        <v>10342</v>
      </c>
      <c r="B6873" t="s">
        <v>8468</v>
      </c>
      <c r="C6873" t="s">
        <v>13</v>
      </c>
      <c r="D6873">
        <v>2070</v>
      </c>
      <c r="E6873" t="s">
        <v>20</v>
      </c>
      <c r="F6873" t="s">
        <v>37</v>
      </c>
      <c r="G6873" t="s">
        <v>906</v>
      </c>
      <c r="H6873">
        <v>58.548435086852777</v>
      </c>
    </row>
    <row r="6874" spans="1:8" x14ac:dyDescent="0.25">
      <c r="A6874" t="s">
        <v>10343</v>
      </c>
      <c r="B6874" t="s">
        <v>8468</v>
      </c>
      <c r="C6874" t="s">
        <v>13</v>
      </c>
      <c r="D6874">
        <v>2070</v>
      </c>
      <c r="E6874" t="s">
        <v>21</v>
      </c>
      <c r="F6874" t="s">
        <v>37</v>
      </c>
      <c r="G6874" t="s">
        <v>906</v>
      </c>
      <c r="H6874">
        <v>64.671515857341291</v>
      </c>
    </row>
    <row r="6875" spans="1:8" x14ac:dyDescent="0.25">
      <c r="A6875" t="s">
        <v>10344</v>
      </c>
      <c r="B6875" t="s">
        <v>8468</v>
      </c>
      <c r="C6875" t="s">
        <v>13</v>
      </c>
      <c r="D6875">
        <v>2070</v>
      </c>
      <c r="E6875" t="s">
        <v>22</v>
      </c>
      <c r="F6875" t="s">
        <v>37</v>
      </c>
      <c r="G6875" t="s">
        <v>906</v>
      </c>
      <c r="H6875">
        <v>69.462573436190169</v>
      </c>
    </row>
    <row r="6876" spans="1:8" x14ac:dyDescent="0.25">
      <c r="A6876" t="s">
        <v>10345</v>
      </c>
      <c r="B6876" t="s">
        <v>8468</v>
      </c>
      <c r="C6876" t="s">
        <v>13</v>
      </c>
      <c r="D6876">
        <v>2070</v>
      </c>
      <c r="E6876" t="s">
        <v>23</v>
      </c>
      <c r="F6876" t="s">
        <v>37</v>
      </c>
      <c r="G6876" t="s">
        <v>906</v>
      </c>
      <c r="H6876">
        <v>72.679580152895099</v>
      </c>
    </row>
    <row r="6877" spans="1:8" x14ac:dyDescent="0.25">
      <c r="A6877" t="s">
        <v>10346</v>
      </c>
      <c r="B6877" t="s">
        <v>8468</v>
      </c>
      <c r="C6877" t="s">
        <v>13</v>
      </c>
      <c r="D6877">
        <v>2070</v>
      </c>
      <c r="E6877" t="s">
        <v>24</v>
      </c>
      <c r="F6877" t="s">
        <v>37</v>
      </c>
      <c r="G6877" t="s">
        <v>906</v>
      </c>
      <c r="H6877">
        <v>76.710212381972894</v>
      </c>
    </row>
    <row r="6878" spans="1:8" x14ac:dyDescent="0.25">
      <c r="A6878" t="s">
        <v>10347</v>
      </c>
      <c r="B6878" t="s">
        <v>8468</v>
      </c>
      <c r="C6878" t="s">
        <v>13</v>
      </c>
      <c r="D6878">
        <v>2070</v>
      </c>
      <c r="E6878" t="s">
        <v>25</v>
      </c>
      <c r="F6878" t="s">
        <v>37</v>
      </c>
      <c r="G6878" t="s">
        <v>906</v>
      </c>
      <c r="H6878">
        <v>81.481743454137728</v>
      </c>
    </row>
    <row r="6879" spans="1:8" x14ac:dyDescent="0.25">
      <c r="A6879" t="s">
        <v>10348</v>
      </c>
      <c r="B6879" t="s">
        <v>8468</v>
      </c>
      <c r="C6879" t="s">
        <v>13</v>
      </c>
      <c r="D6879">
        <v>2070</v>
      </c>
      <c r="E6879" t="s">
        <v>26</v>
      </c>
      <c r="F6879" t="s">
        <v>37</v>
      </c>
      <c r="G6879" t="s">
        <v>906</v>
      </c>
      <c r="H6879">
        <v>87.137775473647821</v>
      </c>
    </row>
    <row r="6880" spans="1:8" x14ac:dyDescent="0.25">
      <c r="A6880" t="s">
        <v>10349</v>
      </c>
      <c r="B6880" t="s">
        <v>8468</v>
      </c>
      <c r="C6880" t="s">
        <v>13</v>
      </c>
      <c r="D6880">
        <v>2070</v>
      </c>
      <c r="E6880" t="s">
        <v>27</v>
      </c>
      <c r="F6880" t="s">
        <v>37</v>
      </c>
      <c r="G6880" t="s">
        <v>906</v>
      </c>
      <c r="H6880">
        <v>92.859213024892583</v>
      </c>
    </row>
    <row r="6881" spans="1:8" x14ac:dyDescent="0.25">
      <c r="A6881" t="s">
        <v>10350</v>
      </c>
      <c r="B6881" t="s">
        <v>8468</v>
      </c>
      <c r="C6881" t="s">
        <v>13</v>
      </c>
      <c r="D6881">
        <v>2070</v>
      </c>
      <c r="E6881" t="s">
        <v>28</v>
      </c>
      <c r="F6881" t="s">
        <v>37</v>
      </c>
      <c r="G6881" t="s">
        <v>906</v>
      </c>
      <c r="H6881">
        <v>99.284100575665903</v>
      </c>
    </row>
    <row r="6882" spans="1:8" x14ac:dyDescent="0.25">
      <c r="A6882" t="s">
        <v>10351</v>
      </c>
      <c r="B6882" t="s">
        <v>8468</v>
      </c>
      <c r="C6882" t="s">
        <v>13</v>
      </c>
      <c r="D6882">
        <v>2070</v>
      </c>
      <c r="E6882" t="s">
        <v>29</v>
      </c>
      <c r="F6882" t="s">
        <v>37</v>
      </c>
      <c r="G6882" t="s">
        <v>906</v>
      </c>
      <c r="H6882">
        <v>91.845334053984033</v>
      </c>
    </row>
    <row r="6883" spans="1:8" x14ac:dyDescent="0.25">
      <c r="A6883" t="s">
        <v>10352</v>
      </c>
      <c r="B6883" t="s">
        <v>8468</v>
      </c>
      <c r="C6883" t="s">
        <v>13</v>
      </c>
      <c r="D6883">
        <v>2070</v>
      </c>
      <c r="E6883" t="s">
        <v>30</v>
      </c>
      <c r="F6883" t="s">
        <v>37</v>
      </c>
      <c r="G6883" t="s">
        <v>906</v>
      </c>
      <c r="H6883">
        <v>103.71187084002447</v>
      </c>
    </row>
    <row r="6884" spans="1:8" x14ac:dyDescent="0.25">
      <c r="A6884" t="s">
        <v>10353</v>
      </c>
      <c r="B6884" t="s">
        <v>8468</v>
      </c>
      <c r="C6884" t="s">
        <v>13</v>
      </c>
      <c r="D6884">
        <v>2070</v>
      </c>
      <c r="E6884" t="s">
        <v>31</v>
      </c>
      <c r="F6884" t="s">
        <v>37</v>
      </c>
      <c r="G6884" t="s">
        <v>906</v>
      </c>
      <c r="H6884">
        <v>95.439571730980006</v>
      </c>
    </row>
    <row r="6885" spans="1:8" x14ac:dyDescent="0.25">
      <c r="A6885" t="s">
        <v>10354</v>
      </c>
      <c r="B6885" t="s">
        <v>8468</v>
      </c>
      <c r="C6885" t="s">
        <v>13</v>
      </c>
      <c r="D6885">
        <v>2070</v>
      </c>
      <c r="E6885" t="s">
        <v>32</v>
      </c>
      <c r="F6885" t="s">
        <v>37</v>
      </c>
      <c r="G6885" t="s">
        <v>906</v>
      </c>
      <c r="H6885">
        <v>99.196784475646609</v>
      </c>
    </row>
    <row r="6886" spans="1:8" x14ac:dyDescent="0.25">
      <c r="A6886" t="s">
        <v>10355</v>
      </c>
      <c r="B6886" t="s">
        <v>8468</v>
      </c>
      <c r="C6886" t="s">
        <v>13</v>
      </c>
      <c r="D6886">
        <v>2070</v>
      </c>
      <c r="E6886" t="s">
        <v>33</v>
      </c>
      <c r="F6886" t="s">
        <v>37</v>
      </c>
      <c r="G6886" t="s">
        <v>906</v>
      </c>
      <c r="H6886">
        <v>90.852898610628813</v>
      </c>
    </row>
    <row r="6887" spans="1:8" x14ac:dyDescent="0.25">
      <c r="A6887" t="s">
        <v>10356</v>
      </c>
      <c r="B6887" t="s">
        <v>8468</v>
      </c>
      <c r="C6887" t="s">
        <v>13</v>
      </c>
      <c r="D6887">
        <v>2070</v>
      </c>
      <c r="E6887" t="s">
        <v>34</v>
      </c>
      <c r="F6887" t="s">
        <v>37</v>
      </c>
      <c r="G6887" t="s">
        <v>906</v>
      </c>
      <c r="H6887">
        <v>65.807045475281299</v>
      </c>
    </row>
    <row r="6888" spans="1:8" x14ac:dyDescent="0.25">
      <c r="A6888" t="s">
        <v>10357</v>
      </c>
      <c r="B6888" t="s">
        <v>8468</v>
      </c>
      <c r="C6888" t="s">
        <v>13</v>
      </c>
      <c r="D6888">
        <v>2070</v>
      </c>
      <c r="E6888" t="s">
        <v>35</v>
      </c>
      <c r="F6888" t="s">
        <v>37</v>
      </c>
      <c r="G6888" t="s">
        <v>906</v>
      </c>
      <c r="H6888">
        <v>35.164024761946244</v>
      </c>
    </row>
    <row r="6889" spans="1:8" x14ac:dyDescent="0.25">
      <c r="A6889" t="s">
        <v>10358</v>
      </c>
      <c r="B6889" t="s">
        <v>8468</v>
      </c>
      <c r="C6889" t="s">
        <v>13</v>
      </c>
      <c r="D6889">
        <v>2070</v>
      </c>
      <c r="E6889" t="s">
        <v>36</v>
      </c>
      <c r="F6889" t="s">
        <v>37</v>
      </c>
      <c r="G6889" t="s">
        <v>906</v>
      </c>
      <c r="H6889">
        <v>11.444158179397677</v>
      </c>
    </row>
    <row r="6890" spans="1:8" x14ac:dyDescent="0.25">
      <c r="A6890" t="s">
        <v>10359</v>
      </c>
      <c r="B6890" t="s">
        <v>8468</v>
      </c>
      <c r="C6890" t="s">
        <v>13</v>
      </c>
      <c r="D6890">
        <v>2070</v>
      </c>
      <c r="E6890" t="s">
        <v>16</v>
      </c>
      <c r="F6890" t="s">
        <v>15</v>
      </c>
      <c r="G6890" t="s">
        <v>949</v>
      </c>
      <c r="H6890">
        <v>45.975114564072129</v>
      </c>
    </row>
    <row r="6891" spans="1:8" x14ac:dyDescent="0.25">
      <c r="A6891" t="s">
        <v>10360</v>
      </c>
      <c r="B6891" t="s">
        <v>8468</v>
      </c>
      <c r="C6891" t="s">
        <v>13</v>
      </c>
      <c r="D6891">
        <v>2070</v>
      </c>
      <c r="E6891" t="s">
        <v>17</v>
      </c>
      <c r="F6891" t="s">
        <v>15</v>
      </c>
      <c r="G6891" t="s">
        <v>949</v>
      </c>
      <c r="H6891">
        <v>49.365055816265688</v>
      </c>
    </row>
    <row r="6892" spans="1:8" x14ac:dyDescent="0.25">
      <c r="A6892" t="s">
        <v>10361</v>
      </c>
      <c r="B6892" t="s">
        <v>8468</v>
      </c>
      <c r="C6892" t="s">
        <v>13</v>
      </c>
      <c r="D6892">
        <v>2070</v>
      </c>
      <c r="E6892" t="s">
        <v>18</v>
      </c>
      <c r="F6892" t="s">
        <v>15</v>
      </c>
      <c r="G6892" t="s">
        <v>949</v>
      </c>
      <c r="H6892">
        <v>53.094552283098608</v>
      </c>
    </row>
    <row r="6893" spans="1:8" x14ac:dyDescent="0.25">
      <c r="A6893" t="s">
        <v>10362</v>
      </c>
      <c r="B6893" t="s">
        <v>8468</v>
      </c>
      <c r="C6893" t="s">
        <v>13</v>
      </c>
      <c r="D6893">
        <v>2070</v>
      </c>
      <c r="E6893" t="s">
        <v>19</v>
      </c>
      <c r="F6893" t="s">
        <v>15</v>
      </c>
      <c r="G6893" t="s">
        <v>949</v>
      </c>
      <c r="H6893">
        <v>57.517522428571603</v>
      </c>
    </row>
    <row r="6894" spans="1:8" x14ac:dyDescent="0.25">
      <c r="A6894" t="s">
        <v>10363</v>
      </c>
      <c r="B6894" t="s">
        <v>8468</v>
      </c>
      <c r="C6894" t="s">
        <v>13</v>
      </c>
      <c r="D6894">
        <v>2070</v>
      </c>
      <c r="E6894" t="s">
        <v>20</v>
      </c>
      <c r="F6894" t="s">
        <v>15</v>
      </c>
      <c r="G6894" t="s">
        <v>949</v>
      </c>
      <c r="H6894">
        <v>62.368000610550752</v>
      </c>
    </row>
    <row r="6895" spans="1:8" x14ac:dyDescent="0.25">
      <c r="A6895" t="s">
        <v>10364</v>
      </c>
      <c r="B6895" t="s">
        <v>8468</v>
      </c>
      <c r="C6895" t="s">
        <v>13</v>
      </c>
      <c r="D6895">
        <v>2070</v>
      </c>
      <c r="E6895" t="s">
        <v>21</v>
      </c>
      <c r="F6895" t="s">
        <v>15</v>
      </c>
      <c r="G6895" t="s">
        <v>949</v>
      </c>
      <c r="H6895">
        <v>66.934236585041901</v>
      </c>
    </row>
    <row r="6896" spans="1:8" x14ac:dyDescent="0.25">
      <c r="A6896" t="s">
        <v>10365</v>
      </c>
      <c r="B6896" t="s">
        <v>8468</v>
      </c>
      <c r="C6896" t="s">
        <v>13</v>
      </c>
      <c r="D6896">
        <v>2070</v>
      </c>
      <c r="E6896" t="s">
        <v>22</v>
      </c>
      <c r="F6896" t="s">
        <v>15</v>
      </c>
      <c r="G6896" t="s">
        <v>949</v>
      </c>
      <c r="H6896">
        <v>70.885766215073645</v>
      </c>
    </row>
    <row r="6897" spans="1:8" x14ac:dyDescent="0.25">
      <c r="A6897" t="s">
        <v>10366</v>
      </c>
      <c r="B6897" t="s">
        <v>8468</v>
      </c>
      <c r="C6897" t="s">
        <v>13</v>
      </c>
      <c r="D6897">
        <v>2070</v>
      </c>
      <c r="E6897" t="s">
        <v>23</v>
      </c>
      <c r="F6897" t="s">
        <v>15</v>
      </c>
      <c r="G6897" t="s">
        <v>949</v>
      </c>
      <c r="H6897">
        <v>74.673498706522409</v>
      </c>
    </row>
    <row r="6898" spans="1:8" x14ac:dyDescent="0.25">
      <c r="A6898" t="s">
        <v>10367</v>
      </c>
      <c r="B6898" t="s">
        <v>8468</v>
      </c>
      <c r="C6898" t="s">
        <v>13</v>
      </c>
      <c r="D6898">
        <v>2070</v>
      </c>
      <c r="E6898" t="s">
        <v>24</v>
      </c>
      <c r="F6898" t="s">
        <v>15</v>
      </c>
      <c r="G6898" t="s">
        <v>949</v>
      </c>
      <c r="H6898">
        <v>79.985765551383864</v>
      </c>
    </row>
    <row r="6899" spans="1:8" x14ac:dyDescent="0.25">
      <c r="A6899" t="s">
        <v>10368</v>
      </c>
      <c r="B6899" t="s">
        <v>8468</v>
      </c>
      <c r="C6899" t="s">
        <v>13</v>
      </c>
      <c r="D6899">
        <v>2070</v>
      </c>
      <c r="E6899" t="s">
        <v>25</v>
      </c>
      <c r="F6899" t="s">
        <v>15</v>
      </c>
      <c r="G6899" t="s">
        <v>949</v>
      </c>
      <c r="H6899">
        <v>86.297379773023025</v>
      </c>
    </row>
    <row r="6900" spans="1:8" x14ac:dyDescent="0.25">
      <c r="A6900" t="s">
        <v>10369</v>
      </c>
      <c r="B6900" t="s">
        <v>8468</v>
      </c>
      <c r="C6900" t="s">
        <v>13</v>
      </c>
      <c r="D6900">
        <v>2070</v>
      </c>
      <c r="E6900" t="s">
        <v>26</v>
      </c>
      <c r="F6900" t="s">
        <v>15</v>
      </c>
      <c r="G6900" t="s">
        <v>949</v>
      </c>
      <c r="H6900">
        <v>93.21881026074827</v>
      </c>
    </row>
    <row r="6901" spans="1:8" x14ac:dyDescent="0.25">
      <c r="A6901" t="s">
        <v>10370</v>
      </c>
      <c r="B6901" t="s">
        <v>8468</v>
      </c>
      <c r="C6901" t="s">
        <v>13</v>
      </c>
      <c r="D6901">
        <v>2070</v>
      </c>
      <c r="E6901" t="s">
        <v>27</v>
      </c>
      <c r="F6901" t="s">
        <v>15</v>
      </c>
      <c r="G6901" t="s">
        <v>949</v>
      </c>
      <c r="H6901">
        <v>99.418178511604069</v>
      </c>
    </row>
    <row r="6902" spans="1:8" x14ac:dyDescent="0.25">
      <c r="A6902" t="s">
        <v>10371</v>
      </c>
      <c r="B6902" t="s">
        <v>8468</v>
      </c>
      <c r="C6902" t="s">
        <v>13</v>
      </c>
      <c r="D6902">
        <v>2070</v>
      </c>
      <c r="E6902" t="s">
        <v>28</v>
      </c>
      <c r="F6902" t="s">
        <v>15</v>
      </c>
      <c r="G6902" t="s">
        <v>949</v>
      </c>
      <c r="H6902">
        <v>105.80153357411928</v>
      </c>
    </row>
    <row r="6903" spans="1:8" x14ac:dyDescent="0.25">
      <c r="A6903" t="s">
        <v>10372</v>
      </c>
      <c r="B6903" t="s">
        <v>8468</v>
      </c>
      <c r="C6903" t="s">
        <v>13</v>
      </c>
      <c r="D6903">
        <v>2070</v>
      </c>
      <c r="E6903" t="s">
        <v>29</v>
      </c>
      <c r="F6903" t="s">
        <v>15</v>
      </c>
      <c r="G6903" t="s">
        <v>949</v>
      </c>
      <c r="H6903">
        <v>96.738147077117716</v>
      </c>
    </row>
    <row r="6904" spans="1:8" x14ac:dyDescent="0.25">
      <c r="A6904" t="s">
        <v>10373</v>
      </c>
      <c r="B6904" t="s">
        <v>8468</v>
      </c>
      <c r="C6904" t="s">
        <v>13</v>
      </c>
      <c r="D6904">
        <v>2070</v>
      </c>
      <c r="E6904" t="s">
        <v>30</v>
      </c>
      <c r="F6904" t="s">
        <v>15</v>
      </c>
      <c r="G6904" t="s">
        <v>949</v>
      </c>
      <c r="H6904">
        <v>106.31512347016476</v>
      </c>
    </row>
    <row r="6905" spans="1:8" x14ac:dyDescent="0.25">
      <c r="A6905" t="s">
        <v>10374</v>
      </c>
      <c r="B6905" t="s">
        <v>8468</v>
      </c>
      <c r="C6905" t="s">
        <v>13</v>
      </c>
      <c r="D6905">
        <v>2070</v>
      </c>
      <c r="E6905" t="s">
        <v>31</v>
      </c>
      <c r="F6905" t="s">
        <v>15</v>
      </c>
      <c r="G6905" t="s">
        <v>949</v>
      </c>
      <c r="H6905">
        <v>93.169364384464458</v>
      </c>
    </row>
    <row r="6906" spans="1:8" x14ac:dyDescent="0.25">
      <c r="A6906" t="s">
        <v>10375</v>
      </c>
      <c r="B6906" t="s">
        <v>8468</v>
      </c>
      <c r="C6906" t="s">
        <v>13</v>
      </c>
      <c r="D6906">
        <v>2070</v>
      </c>
      <c r="E6906" t="s">
        <v>32</v>
      </c>
      <c r="F6906" t="s">
        <v>15</v>
      </c>
      <c r="G6906" t="s">
        <v>949</v>
      </c>
      <c r="H6906">
        <v>87.290738254933117</v>
      </c>
    </row>
    <row r="6907" spans="1:8" x14ac:dyDescent="0.25">
      <c r="A6907" t="s">
        <v>10376</v>
      </c>
      <c r="B6907" t="s">
        <v>8468</v>
      </c>
      <c r="C6907" t="s">
        <v>13</v>
      </c>
      <c r="D6907">
        <v>2070</v>
      </c>
      <c r="E6907" t="s">
        <v>33</v>
      </c>
      <c r="F6907" t="s">
        <v>15</v>
      </c>
      <c r="G6907" t="s">
        <v>949</v>
      </c>
      <c r="H6907">
        <v>66.547558810803338</v>
      </c>
    </row>
    <row r="6908" spans="1:8" x14ac:dyDescent="0.25">
      <c r="A6908" t="s">
        <v>10377</v>
      </c>
      <c r="B6908" t="s">
        <v>8468</v>
      </c>
      <c r="C6908" t="s">
        <v>13</v>
      </c>
      <c r="D6908">
        <v>2070</v>
      </c>
      <c r="E6908" t="s">
        <v>34</v>
      </c>
      <c r="F6908" t="s">
        <v>15</v>
      </c>
      <c r="G6908" t="s">
        <v>949</v>
      </c>
      <c r="H6908">
        <v>36.630506295335657</v>
      </c>
    </row>
    <row r="6909" spans="1:8" x14ac:dyDescent="0.25">
      <c r="A6909" t="s">
        <v>10378</v>
      </c>
      <c r="B6909" t="s">
        <v>8468</v>
      </c>
      <c r="C6909" t="s">
        <v>13</v>
      </c>
      <c r="D6909">
        <v>2070</v>
      </c>
      <c r="E6909" t="s">
        <v>35</v>
      </c>
      <c r="F6909" t="s">
        <v>15</v>
      </c>
      <c r="G6909" t="s">
        <v>949</v>
      </c>
      <c r="H6909">
        <v>13.262957507365947</v>
      </c>
    </row>
    <row r="6910" spans="1:8" x14ac:dyDescent="0.25">
      <c r="A6910" t="s">
        <v>10379</v>
      </c>
      <c r="B6910" t="s">
        <v>8468</v>
      </c>
      <c r="C6910" t="s">
        <v>13</v>
      </c>
      <c r="D6910">
        <v>2070</v>
      </c>
      <c r="E6910" t="s">
        <v>36</v>
      </c>
      <c r="F6910" t="s">
        <v>15</v>
      </c>
      <c r="G6910" t="s">
        <v>949</v>
      </c>
      <c r="H6910">
        <v>2.5122045252684213</v>
      </c>
    </row>
    <row r="6911" spans="1:8" x14ac:dyDescent="0.25">
      <c r="A6911" t="s">
        <v>10380</v>
      </c>
      <c r="B6911" t="s">
        <v>8468</v>
      </c>
      <c r="C6911" t="s">
        <v>13</v>
      </c>
      <c r="D6911">
        <v>2070</v>
      </c>
      <c r="E6911" t="s">
        <v>16</v>
      </c>
      <c r="F6911" t="s">
        <v>37</v>
      </c>
      <c r="G6911" t="s">
        <v>949</v>
      </c>
      <c r="H6911">
        <v>43.37274958874729</v>
      </c>
    </row>
    <row r="6912" spans="1:8" x14ac:dyDescent="0.25">
      <c r="A6912" t="s">
        <v>10381</v>
      </c>
      <c r="B6912" t="s">
        <v>8468</v>
      </c>
      <c r="C6912" t="s">
        <v>13</v>
      </c>
      <c r="D6912">
        <v>2070</v>
      </c>
      <c r="E6912" t="s">
        <v>17</v>
      </c>
      <c r="F6912" t="s">
        <v>37</v>
      </c>
      <c r="G6912" t="s">
        <v>949</v>
      </c>
      <c r="H6912">
        <v>46.617471509480687</v>
      </c>
    </row>
    <row r="6913" spans="1:8" x14ac:dyDescent="0.25">
      <c r="A6913" t="s">
        <v>10382</v>
      </c>
      <c r="B6913" t="s">
        <v>8468</v>
      </c>
      <c r="C6913" t="s">
        <v>13</v>
      </c>
      <c r="D6913">
        <v>2070</v>
      </c>
      <c r="E6913" t="s">
        <v>18</v>
      </c>
      <c r="F6913" t="s">
        <v>37</v>
      </c>
      <c r="G6913" t="s">
        <v>949</v>
      </c>
      <c r="H6913">
        <v>50.139389846500087</v>
      </c>
    </row>
    <row r="6914" spans="1:8" x14ac:dyDescent="0.25">
      <c r="A6914" t="s">
        <v>10383</v>
      </c>
      <c r="B6914" t="s">
        <v>8468</v>
      </c>
      <c r="C6914" t="s">
        <v>13</v>
      </c>
      <c r="D6914">
        <v>2070</v>
      </c>
      <c r="E6914" t="s">
        <v>19</v>
      </c>
      <c r="F6914" t="s">
        <v>37</v>
      </c>
      <c r="G6914" t="s">
        <v>949</v>
      </c>
      <c r="H6914">
        <v>54.316184166581316</v>
      </c>
    </row>
    <row r="6915" spans="1:8" x14ac:dyDescent="0.25">
      <c r="A6915" t="s">
        <v>10384</v>
      </c>
      <c r="B6915" t="s">
        <v>8468</v>
      </c>
      <c r="C6915" t="s">
        <v>13</v>
      </c>
      <c r="D6915">
        <v>2070</v>
      </c>
      <c r="E6915" t="s">
        <v>20</v>
      </c>
      <c r="F6915" t="s">
        <v>37</v>
      </c>
      <c r="G6915" t="s">
        <v>949</v>
      </c>
      <c r="H6915">
        <v>58.896633058105976</v>
      </c>
    </row>
    <row r="6916" spans="1:8" x14ac:dyDescent="0.25">
      <c r="A6916" t="s">
        <v>10385</v>
      </c>
      <c r="B6916" t="s">
        <v>8468</v>
      </c>
      <c r="C6916" t="s">
        <v>13</v>
      </c>
      <c r="D6916">
        <v>2070</v>
      </c>
      <c r="E6916" t="s">
        <v>21</v>
      </c>
      <c r="F6916" t="s">
        <v>37</v>
      </c>
      <c r="G6916" t="s">
        <v>949</v>
      </c>
      <c r="H6916">
        <v>63.39872095733876</v>
      </c>
    </row>
    <row r="6917" spans="1:8" x14ac:dyDescent="0.25">
      <c r="A6917" t="s">
        <v>10386</v>
      </c>
      <c r="B6917" t="s">
        <v>8468</v>
      </c>
      <c r="C6917" t="s">
        <v>13</v>
      </c>
      <c r="D6917">
        <v>2070</v>
      </c>
      <c r="E6917" t="s">
        <v>22</v>
      </c>
      <c r="F6917" t="s">
        <v>37</v>
      </c>
      <c r="G6917" t="s">
        <v>949</v>
      </c>
      <c r="H6917">
        <v>67.276147590864838</v>
      </c>
    </row>
    <row r="6918" spans="1:8" x14ac:dyDescent="0.25">
      <c r="A6918" t="s">
        <v>10387</v>
      </c>
      <c r="B6918" t="s">
        <v>8468</v>
      </c>
      <c r="C6918" t="s">
        <v>13</v>
      </c>
      <c r="D6918">
        <v>2070</v>
      </c>
      <c r="E6918" t="s">
        <v>23</v>
      </c>
      <c r="F6918" t="s">
        <v>37</v>
      </c>
      <c r="G6918" t="s">
        <v>949</v>
      </c>
      <c r="H6918">
        <v>70.800131574495609</v>
      </c>
    </row>
    <row r="6919" spans="1:8" x14ac:dyDescent="0.25">
      <c r="A6919" t="s">
        <v>10388</v>
      </c>
      <c r="B6919" t="s">
        <v>8468</v>
      </c>
      <c r="C6919" t="s">
        <v>13</v>
      </c>
      <c r="D6919">
        <v>2070</v>
      </c>
      <c r="E6919" t="s">
        <v>24</v>
      </c>
      <c r="F6919" t="s">
        <v>37</v>
      </c>
      <c r="G6919" t="s">
        <v>949</v>
      </c>
      <c r="H6919">
        <v>75.836771244082939</v>
      </c>
    </row>
    <row r="6920" spans="1:8" x14ac:dyDescent="0.25">
      <c r="A6920" t="s">
        <v>10389</v>
      </c>
      <c r="B6920" t="s">
        <v>8468</v>
      </c>
      <c r="C6920" t="s">
        <v>13</v>
      </c>
      <c r="D6920">
        <v>2070</v>
      </c>
      <c r="E6920" t="s">
        <v>25</v>
      </c>
      <c r="F6920" t="s">
        <v>37</v>
      </c>
      <c r="G6920" t="s">
        <v>949</v>
      </c>
      <c r="H6920">
        <v>82.067522570573743</v>
      </c>
    </row>
    <row r="6921" spans="1:8" x14ac:dyDescent="0.25">
      <c r="A6921" t="s">
        <v>10390</v>
      </c>
      <c r="B6921" t="s">
        <v>8468</v>
      </c>
      <c r="C6921" t="s">
        <v>13</v>
      </c>
      <c r="D6921">
        <v>2070</v>
      </c>
      <c r="E6921" t="s">
        <v>26</v>
      </c>
      <c r="F6921" t="s">
        <v>37</v>
      </c>
      <c r="G6921" t="s">
        <v>949</v>
      </c>
      <c r="H6921">
        <v>89.095892257970462</v>
      </c>
    </row>
    <row r="6922" spans="1:8" x14ac:dyDescent="0.25">
      <c r="A6922" t="s">
        <v>10391</v>
      </c>
      <c r="B6922" t="s">
        <v>8468</v>
      </c>
      <c r="C6922" t="s">
        <v>13</v>
      </c>
      <c r="D6922">
        <v>2070</v>
      </c>
      <c r="E6922" t="s">
        <v>27</v>
      </c>
      <c r="F6922" t="s">
        <v>37</v>
      </c>
      <c r="G6922" t="s">
        <v>949</v>
      </c>
      <c r="H6922">
        <v>95.69351776340406</v>
      </c>
    </row>
    <row r="6923" spans="1:8" x14ac:dyDescent="0.25">
      <c r="A6923" t="s">
        <v>10392</v>
      </c>
      <c r="B6923" t="s">
        <v>8468</v>
      </c>
      <c r="C6923" t="s">
        <v>13</v>
      </c>
      <c r="D6923">
        <v>2070</v>
      </c>
      <c r="E6923" t="s">
        <v>28</v>
      </c>
      <c r="F6923" t="s">
        <v>37</v>
      </c>
      <c r="G6923" t="s">
        <v>949</v>
      </c>
      <c r="H6923">
        <v>102.88483151706608</v>
      </c>
    </row>
    <row r="6924" spans="1:8" x14ac:dyDescent="0.25">
      <c r="A6924" t="s">
        <v>10393</v>
      </c>
      <c r="B6924" t="s">
        <v>8468</v>
      </c>
      <c r="C6924" t="s">
        <v>13</v>
      </c>
      <c r="D6924">
        <v>2070</v>
      </c>
      <c r="E6924" t="s">
        <v>29</v>
      </c>
      <c r="F6924" t="s">
        <v>37</v>
      </c>
      <c r="G6924" t="s">
        <v>949</v>
      </c>
      <c r="H6924">
        <v>96.353908372057376</v>
      </c>
    </row>
    <row r="6925" spans="1:8" x14ac:dyDescent="0.25">
      <c r="A6925" t="s">
        <v>10394</v>
      </c>
      <c r="B6925" t="s">
        <v>8468</v>
      </c>
      <c r="C6925" t="s">
        <v>13</v>
      </c>
      <c r="D6925">
        <v>2070</v>
      </c>
      <c r="E6925" t="s">
        <v>30</v>
      </c>
      <c r="F6925" t="s">
        <v>37</v>
      </c>
      <c r="G6925" t="s">
        <v>949</v>
      </c>
      <c r="H6925">
        <v>109.98365154971287</v>
      </c>
    </row>
    <row r="6926" spans="1:8" x14ac:dyDescent="0.25">
      <c r="A6926" t="s">
        <v>10395</v>
      </c>
      <c r="B6926" t="s">
        <v>8468</v>
      </c>
      <c r="C6926" t="s">
        <v>13</v>
      </c>
      <c r="D6926">
        <v>2070</v>
      </c>
      <c r="E6926" t="s">
        <v>31</v>
      </c>
      <c r="F6926" t="s">
        <v>37</v>
      </c>
      <c r="G6926" t="s">
        <v>949</v>
      </c>
      <c r="H6926">
        <v>102.83543272087657</v>
      </c>
    </row>
    <row r="6927" spans="1:8" x14ac:dyDescent="0.25">
      <c r="A6927" t="s">
        <v>10396</v>
      </c>
      <c r="B6927" t="s">
        <v>8468</v>
      </c>
      <c r="C6927" t="s">
        <v>13</v>
      </c>
      <c r="D6927">
        <v>2070</v>
      </c>
      <c r="E6927" t="s">
        <v>32</v>
      </c>
      <c r="F6927" t="s">
        <v>37</v>
      </c>
      <c r="G6927" t="s">
        <v>949</v>
      </c>
      <c r="H6927">
        <v>106.40775176151129</v>
      </c>
    </row>
    <row r="6928" spans="1:8" x14ac:dyDescent="0.25">
      <c r="A6928" t="s">
        <v>10397</v>
      </c>
      <c r="B6928" t="s">
        <v>8468</v>
      </c>
      <c r="C6928" t="s">
        <v>13</v>
      </c>
      <c r="D6928">
        <v>2070</v>
      </c>
      <c r="E6928" t="s">
        <v>33</v>
      </c>
      <c r="F6928" t="s">
        <v>37</v>
      </c>
      <c r="G6928" t="s">
        <v>949</v>
      </c>
      <c r="H6928">
        <v>95.287637449073031</v>
      </c>
    </row>
    <row r="6929" spans="1:8" x14ac:dyDescent="0.25">
      <c r="A6929" t="s">
        <v>10398</v>
      </c>
      <c r="B6929" t="s">
        <v>8468</v>
      </c>
      <c r="C6929" t="s">
        <v>13</v>
      </c>
      <c r="D6929">
        <v>2070</v>
      </c>
      <c r="E6929" t="s">
        <v>34</v>
      </c>
      <c r="F6929" t="s">
        <v>37</v>
      </c>
      <c r="G6929" t="s">
        <v>949</v>
      </c>
      <c r="H6929">
        <v>67.784041024974741</v>
      </c>
    </row>
    <row r="6930" spans="1:8" x14ac:dyDescent="0.25">
      <c r="A6930" t="s">
        <v>10399</v>
      </c>
      <c r="B6930" t="s">
        <v>8468</v>
      </c>
      <c r="C6930" t="s">
        <v>13</v>
      </c>
      <c r="D6930">
        <v>2070</v>
      </c>
      <c r="E6930" t="s">
        <v>35</v>
      </c>
      <c r="F6930" t="s">
        <v>37</v>
      </c>
      <c r="G6930" t="s">
        <v>949</v>
      </c>
      <c r="H6930">
        <v>35.835221923872737</v>
      </c>
    </row>
    <row r="6931" spans="1:8" x14ac:dyDescent="0.25">
      <c r="A6931" t="s">
        <v>10400</v>
      </c>
      <c r="B6931" t="s">
        <v>8468</v>
      </c>
      <c r="C6931" t="s">
        <v>13</v>
      </c>
      <c r="D6931">
        <v>2070</v>
      </c>
      <c r="E6931" t="s">
        <v>36</v>
      </c>
      <c r="F6931" t="s">
        <v>37</v>
      </c>
      <c r="G6931" t="s">
        <v>949</v>
      </c>
      <c r="H6931">
        <v>11.577266287612378</v>
      </c>
    </row>
    <row r="6932" spans="1:8" x14ac:dyDescent="0.25">
      <c r="A6932" t="s">
        <v>10401</v>
      </c>
      <c r="B6932" t="s">
        <v>8467</v>
      </c>
      <c r="C6932" t="s">
        <v>13</v>
      </c>
      <c r="D6932">
        <v>2070</v>
      </c>
      <c r="E6932" t="s">
        <v>16</v>
      </c>
      <c r="F6932" t="s">
        <v>15</v>
      </c>
      <c r="G6932" t="s">
        <v>906</v>
      </c>
      <c r="H6932">
        <v>86.693209333386832</v>
      </c>
    </row>
    <row r="6933" spans="1:8" x14ac:dyDescent="0.25">
      <c r="A6933" t="s">
        <v>10402</v>
      </c>
      <c r="B6933" t="s">
        <v>8467</v>
      </c>
      <c r="C6933" t="s">
        <v>13</v>
      </c>
      <c r="D6933">
        <v>2070</v>
      </c>
      <c r="E6933" t="s">
        <v>17</v>
      </c>
      <c r="F6933" t="s">
        <v>15</v>
      </c>
      <c r="G6933" t="s">
        <v>906</v>
      </c>
      <c r="H6933">
        <v>87.083804317961182</v>
      </c>
    </row>
    <row r="6934" spans="1:8" x14ac:dyDescent="0.25">
      <c r="A6934" t="s">
        <v>10403</v>
      </c>
      <c r="B6934" t="s">
        <v>8467</v>
      </c>
      <c r="C6934" t="s">
        <v>13</v>
      </c>
      <c r="D6934">
        <v>2070</v>
      </c>
      <c r="E6934" t="s">
        <v>18</v>
      </c>
      <c r="F6934" t="s">
        <v>15</v>
      </c>
      <c r="G6934" t="s">
        <v>906</v>
      </c>
      <c r="H6934">
        <v>87.736667071027526</v>
      </c>
    </row>
    <row r="6935" spans="1:8" x14ac:dyDescent="0.25">
      <c r="A6935" t="s">
        <v>10404</v>
      </c>
      <c r="B6935" t="s">
        <v>8467</v>
      </c>
      <c r="C6935" t="s">
        <v>13</v>
      </c>
      <c r="D6935">
        <v>2070</v>
      </c>
      <c r="E6935" t="s">
        <v>19</v>
      </c>
      <c r="F6935" t="s">
        <v>15</v>
      </c>
      <c r="G6935" t="s">
        <v>906</v>
      </c>
      <c r="H6935">
        <v>88.848196945092781</v>
      </c>
    </row>
    <row r="6936" spans="1:8" x14ac:dyDescent="0.25">
      <c r="A6936" t="s">
        <v>10405</v>
      </c>
      <c r="B6936" t="s">
        <v>8467</v>
      </c>
      <c r="C6936" t="s">
        <v>13</v>
      </c>
      <c r="D6936">
        <v>2070</v>
      </c>
      <c r="E6936" t="s">
        <v>20</v>
      </c>
      <c r="F6936" t="s">
        <v>15</v>
      </c>
      <c r="G6936" t="s">
        <v>906</v>
      </c>
      <c r="H6936">
        <v>90.957642698707971</v>
      </c>
    </row>
    <row r="6937" spans="1:8" x14ac:dyDescent="0.25">
      <c r="A6937" t="s">
        <v>10406</v>
      </c>
      <c r="B6937" t="s">
        <v>8467</v>
      </c>
      <c r="C6937" t="s">
        <v>13</v>
      </c>
      <c r="D6937">
        <v>2070</v>
      </c>
      <c r="E6937" t="s">
        <v>21</v>
      </c>
      <c r="F6937" t="s">
        <v>15</v>
      </c>
      <c r="G6937" t="s">
        <v>906</v>
      </c>
      <c r="H6937">
        <v>94.61367875193487</v>
      </c>
    </row>
    <row r="6938" spans="1:8" x14ac:dyDescent="0.25">
      <c r="A6938" t="s">
        <v>10407</v>
      </c>
      <c r="B6938" t="s">
        <v>8467</v>
      </c>
      <c r="C6938" t="s">
        <v>13</v>
      </c>
      <c r="D6938">
        <v>2070</v>
      </c>
      <c r="E6938" t="s">
        <v>22</v>
      </c>
      <c r="F6938" t="s">
        <v>15</v>
      </c>
      <c r="G6938" t="s">
        <v>906</v>
      </c>
      <c r="H6938">
        <v>97.463273301172961</v>
      </c>
    </row>
    <row r="6939" spans="1:8" x14ac:dyDescent="0.25">
      <c r="A6939" t="s">
        <v>10408</v>
      </c>
      <c r="B6939" t="s">
        <v>8467</v>
      </c>
      <c r="C6939" t="s">
        <v>13</v>
      </c>
      <c r="D6939">
        <v>2070</v>
      </c>
      <c r="E6939" t="s">
        <v>23</v>
      </c>
      <c r="F6939" t="s">
        <v>15</v>
      </c>
      <c r="G6939" t="s">
        <v>906</v>
      </c>
      <c r="H6939">
        <v>100.12876046322609</v>
      </c>
    </row>
    <row r="6940" spans="1:8" x14ac:dyDescent="0.25">
      <c r="A6940" t="s">
        <v>10409</v>
      </c>
      <c r="B6940" t="s">
        <v>8467</v>
      </c>
      <c r="C6940" t="s">
        <v>13</v>
      </c>
      <c r="D6940">
        <v>2070</v>
      </c>
      <c r="E6940" t="s">
        <v>24</v>
      </c>
      <c r="F6940" t="s">
        <v>15</v>
      </c>
      <c r="G6940" t="s">
        <v>906</v>
      </c>
      <c r="H6940">
        <v>101.04083524708969</v>
      </c>
    </row>
    <row r="6941" spans="1:8" x14ac:dyDescent="0.25">
      <c r="A6941" t="s">
        <v>10410</v>
      </c>
      <c r="B6941" t="s">
        <v>8467</v>
      </c>
      <c r="C6941" t="s">
        <v>13</v>
      </c>
      <c r="D6941">
        <v>2070</v>
      </c>
      <c r="E6941" t="s">
        <v>25</v>
      </c>
      <c r="F6941" t="s">
        <v>15</v>
      </c>
      <c r="G6941" t="s">
        <v>906</v>
      </c>
      <c r="H6941">
        <v>102.8677237516069</v>
      </c>
    </row>
    <row r="6942" spans="1:8" x14ac:dyDescent="0.25">
      <c r="A6942" t="s">
        <v>10411</v>
      </c>
      <c r="B6942" t="s">
        <v>8467</v>
      </c>
      <c r="C6942" t="s">
        <v>13</v>
      </c>
      <c r="D6942">
        <v>2070</v>
      </c>
      <c r="E6942" t="s">
        <v>26</v>
      </c>
      <c r="F6942" t="s">
        <v>15</v>
      </c>
      <c r="G6942" t="s">
        <v>906</v>
      </c>
      <c r="H6942">
        <v>105.16938227732138</v>
      </c>
    </row>
    <row r="6943" spans="1:8" x14ac:dyDescent="0.25">
      <c r="A6943" t="s">
        <v>10412</v>
      </c>
      <c r="B6943" t="s">
        <v>8467</v>
      </c>
      <c r="C6943" t="s">
        <v>13</v>
      </c>
      <c r="D6943">
        <v>2070</v>
      </c>
      <c r="E6943" t="s">
        <v>27</v>
      </c>
      <c r="F6943" t="s">
        <v>15</v>
      </c>
      <c r="G6943" t="s">
        <v>906</v>
      </c>
      <c r="H6943">
        <v>106.76614689558517</v>
      </c>
    </row>
    <row r="6944" spans="1:8" x14ac:dyDescent="0.25">
      <c r="A6944" t="s">
        <v>10413</v>
      </c>
      <c r="B6944" t="s">
        <v>8467</v>
      </c>
      <c r="C6944" t="s">
        <v>13</v>
      </c>
      <c r="D6944">
        <v>2070</v>
      </c>
      <c r="E6944" t="s">
        <v>28</v>
      </c>
      <c r="F6944" t="s">
        <v>15</v>
      </c>
      <c r="G6944" t="s">
        <v>906</v>
      </c>
      <c r="H6944">
        <v>107.36198022073297</v>
      </c>
    </row>
    <row r="6945" spans="1:8" x14ac:dyDescent="0.25">
      <c r="A6945" t="s">
        <v>10414</v>
      </c>
      <c r="B6945" t="s">
        <v>8467</v>
      </c>
      <c r="C6945" t="s">
        <v>13</v>
      </c>
      <c r="D6945">
        <v>2070</v>
      </c>
      <c r="E6945" t="s">
        <v>29</v>
      </c>
      <c r="F6945" t="s">
        <v>15</v>
      </c>
      <c r="G6945" t="s">
        <v>906</v>
      </c>
      <c r="H6945">
        <v>96.96354520824184</v>
      </c>
    </row>
    <row r="6946" spans="1:8" x14ac:dyDescent="0.25">
      <c r="A6946" t="s">
        <v>10415</v>
      </c>
      <c r="B6946" t="s">
        <v>8467</v>
      </c>
      <c r="C6946" t="s">
        <v>13</v>
      </c>
      <c r="D6946">
        <v>2070</v>
      </c>
      <c r="E6946" t="s">
        <v>30</v>
      </c>
      <c r="F6946" t="s">
        <v>15</v>
      </c>
      <c r="G6946" t="s">
        <v>906</v>
      </c>
      <c r="H6946">
        <v>104.98027511508501</v>
      </c>
    </row>
    <row r="6947" spans="1:8" x14ac:dyDescent="0.25">
      <c r="A6947" t="s">
        <v>10416</v>
      </c>
      <c r="B6947" t="s">
        <v>8467</v>
      </c>
      <c r="C6947" t="s">
        <v>13</v>
      </c>
      <c r="D6947">
        <v>2070</v>
      </c>
      <c r="E6947" t="s">
        <v>31</v>
      </c>
      <c r="F6947" t="s">
        <v>15</v>
      </c>
      <c r="G6947" t="s">
        <v>906</v>
      </c>
      <c r="H6947">
        <v>90.747363022039153</v>
      </c>
    </row>
    <row r="6948" spans="1:8" x14ac:dyDescent="0.25">
      <c r="A6948" t="s">
        <v>10417</v>
      </c>
      <c r="B6948" t="s">
        <v>8467</v>
      </c>
      <c r="C6948" t="s">
        <v>13</v>
      </c>
      <c r="D6948">
        <v>2070</v>
      </c>
      <c r="E6948" t="s">
        <v>32</v>
      </c>
      <c r="F6948" t="s">
        <v>15</v>
      </c>
      <c r="G6948" t="s">
        <v>906</v>
      </c>
      <c r="H6948">
        <v>84.837820416707615</v>
      </c>
    </row>
    <row r="6949" spans="1:8" x14ac:dyDescent="0.25">
      <c r="A6949" t="s">
        <v>10418</v>
      </c>
      <c r="B6949" t="s">
        <v>8467</v>
      </c>
      <c r="C6949" t="s">
        <v>13</v>
      </c>
      <c r="D6949">
        <v>2070</v>
      </c>
      <c r="E6949" t="s">
        <v>33</v>
      </c>
      <c r="F6949" t="s">
        <v>15</v>
      </c>
      <c r="G6949" t="s">
        <v>906</v>
      </c>
      <c r="H6949">
        <v>65.265577124209813</v>
      </c>
    </row>
    <row r="6950" spans="1:8" x14ac:dyDescent="0.25">
      <c r="A6950" t="s">
        <v>10419</v>
      </c>
      <c r="B6950" t="s">
        <v>8467</v>
      </c>
      <c r="C6950" t="s">
        <v>13</v>
      </c>
      <c r="D6950">
        <v>2070</v>
      </c>
      <c r="E6950" t="s">
        <v>34</v>
      </c>
      <c r="F6950" t="s">
        <v>15</v>
      </c>
      <c r="G6950" t="s">
        <v>906</v>
      </c>
      <c r="H6950">
        <v>36.12084575143782</v>
      </c>
    </row>
    <row r="6951" spans="1:8" x14ac:dyDescent="0.25">
      <c r="A6951" t="s">
        <v>10420</v>
      </c>
      <c r="B6951" t="s">
        <v>8467</v>
      </c>
      <c r="C6951" t="s">
        <v>13</v>
      </c>
      <c r="D6951">
        <v>2070</v>
      </c>
      <c r="E6951" t="s">
        <v>35</v>
      </c>
      <c r="F6951" t="s">
        <v>15</v>
      </c>
      <c r="G6951" t="s">
        <v>906</v>
      </c>
      <c r="H6951">
        <v>13.145434584524619</v>
      </c>
    </row>
    <row r="6952" spans="1:8" x14ac:dyDescent="0.25">
      <c r="A6952" t="s">
        <v>10421</v>
      </c>
      <c r="B6952" t="s">
        <v>8467</v>
      </c>
      <c r="C6952" t="s">
        <v>13</v>
      </c>
      <c r="D6952">
        <v>2070</v>
      </c>
      <c r="E6952" t="s">
        <v>36</v>
      </c>
      <c r="F6952" t="s">
        <v>15</v>
      </c>
      <c r="G6952" t="s">
        <v>906</v>
      </c>
      <c r="H6952">
        <v>2.4975999421324291</v>
      </c>
    </row>
    <row r="6953" spans="1:8" x14ac:dyDescent="0.25">
      <c r="A6953" t="s">
        <v>10422</v>
      </c>
      <c r="B6953" t="s">
        <v>8467</v>
      </c>
      <c r="C6953" t="s">
        <v>13</v>
      </c>
      <c r="D6953">
        <v>2070</v>
      </c>
      <c r="E6953" t="s">
        <v>16</v>
      </c>
      <c r="F6953" t="s">
        <v>37</v>
      </c>
      <c r="G6953" t="s">
        <v>906</v>
      </c>
      <c r="H6953">
        <v>81.820008805081926</v>
      </c>
    </row>
    <row r="6954" spans="1:8" x14ac:dyDescent="0.25">
      <c r="A6954" t="s">
        <v>10423</v>
      </c>
      <c r="B6954" t="s">
        <v>8467</v>
      </c>
      <c r="C6954" t="s">
        <v>13</v>
      </c>
      <c r="D6954">
        <v>2070</v>
      </c>
      <c r="E6954" t="s">
        <v>17</v>
      </c>
      <c r="F6954" t="s">
        <v>37</v>
      </c>
      <c r="G6954" t="s">
        <v>906</v>
      </c>
      <c r="H6954">
        <v>82.134253898025534</v>
      </c>
    </row>
    <row r="6955" spans="1:8" x14ac:dyDescent="0.25">
      <c r="A6955" t="s">
        <v>10424</v>
      </c>
      <c r="B6955" t="s">
        <v>8467</v>
      </c>
      <c r="C6955" t="s">
        <v>13</v>
      </c>
      <c r="D6955">
        <v>2070</v>
      </c>
      <c r="E6955" t="s">
        <v>18</v>
      </c>
      <c r="F6955" t="s">
        <v>37</v>
      </c>
      <c r="G6955" t="s">
        <v>906</v>
      </c>
      <c r="H6955">
        <v>82.68139146590967</v>
      </c>
    </row>
    <row r="6956" spans="1:8" x14ac:dyDescent="0.25">
      <c r="A6956" t="s">
        <v>10425</v>
      </c>
      <c r="B6956" t="s">
        <v>8467</v>
      </c>
      <c r="C6956" t="s">
        <v>13</v>
      </c>
      <c r="D6956">
        <v>2070</v>
      </c>
      <c r="E6956" t="s">
        <v>19</v>
      </c>
      <c r="F6956" t="s">
        <v>37</v>
      </c>
      <c r="G6956" t="s">
        <v>906</v>
      </c>
      <c r="H6956">
        <v>83.450535739542957</v>
      </c>
    </row>
    <row r="6957" spans="1:8" x14ac:dyDescent="0.25">
      <c r="A6957" t="s">
        <v>10426</v>
      </c>
      <c r="B6957" t="s">
        <v>8467</v>
      </c>
      <c r="C6957" t="s">
        <v>13</v>
      </c>
      <c r="D6957">
        <v>2070</v>
      </c>
      <c r="E6957" t="s">
        <v>20</v>
      </c>
      <c r="F6957" t="s">
        <v>37</v>
      </c>
      <c r="G6957" t="s">
        <v>906</v>
      </c>
      <c r="H6957">
        <v>85.09532145230888</v>
      </c>
    </row>
    <row r="6958" spans="1:8" x14ac:dyDescent="0.25">
      <c r="A6958" t="s">
        <v>10427</v>
      </c>
      <c r="B6958" t="s">
        <v>8467</v>
      </c>
      <c r="C6958" t="s">
        <v>13</v>
      </c>
      <c r="D6958">
        <v>2070</v>
      </c>
      <c r="E6958" t="s">
        <v>21</v>
      </c>
      <c r="F6958" t="s">
        <v>37</v>
      </c>
      <c r="G6958" t="s">
        <v>906</v>
      </c>
      <c r="H6958">
        <v>88.349763766489488</v>
      </c>
    </row>
    <row r="6959" spans="1:8" x14ac:dyDescent="0.25">
      <c r="A6959" t="s">
        <v>10428</v>
      </c>
      <c r="B6959" t="s">
        <v>8467</v>
      </c>
      <c r="C6959" t="s">
        <v>13</v>
      </c>
      <c r="D6959">
        <v>2070</v>
      </c>
      <c r="E6959" t="s">
        <v>22</v>
      </c>
      <c r="F6959" t="s">
        <v>37</v>
      </c>
      <c r="G6959" t="s">
        <v>906</v>
      </c>
      <c r="H6959">
        <v>90.618339143973813</v>
      </c>
    </row>
    <row r="6960" spans="1:8" x14ac:dyDescent="0.25">
      <c r="A6960" t="s">
        <v>10429</v>
      </c>
      <c r="B6960" t="s">
        <v>8467</v>
      </c>
      <c r="C6960" t="s">
        <v>13</v>
      </c>
      <c r="D6960">
        <v>2070</v>
      </c>
      <c r="E6960" t="s">
        <v>23</v>
      </c>
      <c r="F6960" t="s">
        <v>37</v>
      </c>
      <c r="G6960" t="s">
        <v>906</v>
      </c>
      <c r="H6960">
        <v>92.290871415942973</v>
      </c>
    </row>
    <row r="6961" spans="1:8" x14ac:dyDescent="0.25">
      <c r="A6961" t="s">
        <v>10430</v>
      </c>
      <c r="B6961" t="s">
        <v>8467</v>
      </c>
      <c r="C6961" t="s">
        <v>13</v>
      </c>
      <c r="D6961">
        <v>2070</v>
      </c>
      <c r="E6961" t="s">
        <v>24</v>
      </c>
      <c r="F6961" t="s">
        <v>37</v>
      </c>
      <c r="G6961" t="s">
        <v>906</v>
      </c>
      <c r="H6961">
        <v>92.837247092825834</v>
      </c>
    </row>
    <row r="6962" spans="1:8" x14ac:dyDescent="0.25">
      <c r="A6962" t="s">
        <v>10431</v>
      </c>
      <c r="B6962" t="s">
        <v>8467</v>
      </c>
      <c r="C6962" t="s">
        <v>13</v>
      </c>
      <c r="D6962">
        <v>2070</v>
      </c>
      <c r="E6962" t="s">
        <v>25</v>
      </c>
      <c r="F6962" t="s">
        <v>37</v>
      </c>
      <c r="G6962" t="s">
        <v>906</v>
      </c>
      <c r="H6962">
        <v>94.400781352676347</v>
      </c>
    </row>
    <row r="6963" spans="1:8" x14ac:dyDescent="0.25">
      <c r="A6963" t="s">
        <v>10432</v>
      </c>
      <c r="B6963" t="s">
        <v>8467</v>
      </c>
      <c r="C6963" t="s">
        <v>13</v>
      </c>
      <c r="D6963">
        <v>2070</v>
      </c>
      <c r="E6963" t="s">
        <v>26</v>
      </c>
      <c r="F6963" t="s">
        <v>37</v>
      </c>
      <c r="G6963" t="s">
        <v>906</v>
      </c>
      <c r="H6963">
        <v>96.515237489504742</v>
      </c>
    </row>
    <row r="6964" spans="1:8" x14ac:dyDescent="0.25">
      <c r="A6964" t="s">
        <v>10433</v>
      </c>
      <c r="B6964" t="s">
        <v>8467</v>
      </c>
      <c r="C6964" t="s">
        <v>13</v>
      </c>
      <c r="D6964">
        <v>2070</v>
      </c>
      <c r="E6964" t="s">
        <v>27</v>
      </c>
      <c r="F6964" t="s">
        <v>37</v>
      </c>
      <c r="G6964" t="s">
        <v>906</v>
      </c>
      <c r="H6964">
        <v>97.995048574502405</v>
      </c>
    </row>
    <row r="6965" spans="1:8" x14ac:dyDescent="0.25">
      <c r="A6965" t="s">
        <v>10434</v>
      </c>
      <c r="B6965" t="s">
        <v>8467</v>
      </c>
      <c r="C6965" t="s">
        <v>13</v>
      </c>
      <c r="D6965">
        <v>2070</v>
      </c>
      <c r="E6965" t="s">
        <v>28</v>
      </c>
      <c r="F6965" t="s">
        <v>37</v>
      </c>
      <c r="G6965" t="s">
        <v>906</v>
      </c>
      <c r="H6965">
        <v>99.284100575665903</v>
      </c>
    </row>
    <row r="6966" spans="1:8" x14ac:dyDescent="0.25">
      <c r="A6966" t="s">
        <v>10435</v>
      </c>
      <c r="B6966" t="s">
        <v>8467</v>
      </c>
      <c r="C6966" t="s">
        <v>13</v>
      </c>
      <c r="D6966">
        <v>2070</v>
      </c>
      <c r="E6966" t="s">
        <v>29</v>
      </c>
      <c r="F6966" t="s">
        <v>37</v>
      </c>
      <c r="G6966" t="s">
        <v>906</v>
      </c>
      <c r="H6966">
        <v>91.845334053984033</v>
      </c>
    </row>
    <row r="6967" spans="1:8" x14ac:dyDescent="0.25">
      <c r="A6967" t="s">
        <v>10436</v>
      </c>
      <c r="B6967" t="s">
        <v>8467</v>
      </c>
      <c r="C6967" t="s">
        <v>13</v>
      </c>
      <c r="D6967">
        <v>2070</v>
      </c>
      <c r="E6967" t="s">
        <v>30</v>
      </c>
      <c r="F6967" t="s">
        <v>37</v>
      </c>
      <c r="G6967" t="s">
        <v>906</v>
      </c>
      <c r="H6967">
        <v>103.71187084002447</v>
      </c>
    </row>
    <row r="6968" spans="1:8" x14ac:dyDescent="0.25">
      <c r="A6968" t="s">
        <v>10437</v>
      </c>
      <c r="B6968" t="s">
        <v>8467</v>
      </c>
      <c r="C6968" t="s">
        <v>13</v>
      </c>
      <c r="D6968">
        <v>2070</v>
      </c>
      <c r="E6968" t="s">
        <v>31</v>
      </c>
      <c r="F6968" t="s">
        <v>37</v>
      </c>
      <c r="G6968" t="s">
        <v>906</v>
      </c>
      <c r="H6968">
        <v>95.439571730980006</v>
      </c>
    </row>
    <row r="6969" spans="1:8" x14ac:dyDescent="0.25">
      <c r="A6969" t="s">
        <v>10438</v>
      </c>
      <c r="B6969" t="s">
        <v>8467</v>
      </c>
      <c r="C6969" t="s">
        <v>13</v>
      </c>
      <c r="D6969">
        <v>2070</v>
      </c>
      <c r="E6969" t="s">
        <v>32</v>
      </c>
      <c r="F6969" t="s">
        <v>37</v>
      </c>
      <c r="G6969" t="s">
        <v>906</v>
      </c>
      <c r="H6969">
        <v>99.196784475646609</v>
      </c>
    </row>
    <row r="6970" spans="1:8" x14ac:dyDescent="0.25">
      <c r="A6970" t="s">
        <v>10439</v>
      </c>
      <c r="B6970" t="s">
        <v>8467</v>
      </c>
      <c r="C6970" t="s">
        <v>13</v>
      </c>
      <c r="D6970">
        <v>2070</v>
      </c>
      <c r="E6970" t="s">
        <v>33</v>
      </c>
      <c r="F6970" t="s">
        <v>37</v>
      </c>
      <c r="G6970" t="s">
        <v>906</v>
      </c>
      <c r="H6970">
        <v>90.852898610628813</v>
      </c>
    </row>
    <row r="6971" spans="1:8" x14ac:dyDescent="0.25">
      <c r="A6971" t="s">
        <v>10440</v>
      </c>
      <c r="B6971" t="s">
        <v>8467</v>
      </c>
      <c r="C6971" t="s">
        <v>13</v>
      </c>
      <c r="D6971">
        <v>2070</v>
      </c>
      <c r="E6971" t="s">
        <v>34</v>
      </c>
      <c r="F6971" t="s">
        <v>37</v>
      </c>
      <c r="G6971" t="s">
        <v>906</v>
      </c>
      <c r="H6971">
        <v>65.807045475281299</v>
      </c>
    </row>
    <row r="6972" spans="1:8" x14ac:dyDescent="0.25">
      <c r="A6972" t="s">
        <v>10441</v>
      </c>
      <c r="B6972" t="s">
        <v>8467</v>
      </c>
      <c r="C6972" t="s">
        <v>13</v>
      </c>
      <c r="D6972">
        <v>2070</v>
      </c>
      <c r="E6972" t="s">
        <v>35</v>
      </c>
      <c r="F6972" t="s">
        <v>37</v>
      </c>
      <c r="G6972" t="s">
        <v>906</v>
      </c>
      <c r="H6972">
        <v>35.164024761946244</v>
      </c>
    </row>
    <row r="6973" spans="1:8" x14ac:dyDescent="0.25">
      <c r="A6973" t="s">
        <v>10442</v>
      </c>
      <c r="B6973" t="s">
        <v>8467</v>
      </c>
      <c r="C6973" t="s">
        <v>13</v>
      </c>
      <c r="D6973">
        <v>2070</v>
      </c>
      <c r="E6973" t="s">
        <v>36</v>
      </c>
      <c r="F6973" t="s">
        <v>37</v>
      </c>
      <c r="G6973" t="s">
        <v>906</v>
      </c>
      <c r="H6973">
        <v>11.444158179397677</v>
      </c>
    </row>
    <row r="6974" spans="1:8" x14ac:dyDescent="0.25">
      <c r="A6974" t="s">
        <v>10443</v>
      </c>
      <c r="B6974" t="s">
        <v>8467</v>
      </c>
      <c r="C6974" t="s">
        <v>13</v>
      </c>
      <c r="D6974">
        <v>2070</v>
      </c>
      <c r="E6974" t="s">
        <v>16</v>
      </c>
      <c r="F6974" t="s">
        <v>15</v>
      </c>
      <c r="G6974" t="s">
        <v>949</v>
      </c>
      <c r="H6974">
        <v>86.192475159598629</v>
      </c>
    </row>
    <row r="6975" spans="1:8" x14ac:dyDescent="0.25">
      <c r="A6975" t="s">
        <v>10444</v>
      </c>
      <c r="B6975" t="s">
        <v>8467</v>
      </c>
      <c r="C6975" t="s">
        <v>13</v>
      </c>
      <c r="D6975">
        <v>2070</v>
      </c>
      <c r="E6975" t="s">
        <v>17</v>
      </c>
      <c r="F6975" t="s">
        <v>15</v>
      </c>
      <c r="G6975" t="s">
        <v>949</v>
      </c>
      <c r="H6975">
        <v>86.791993232519147</v>
      </c>
    </row>
    <row r="6976" spans="1:8" x14ac:dyDescent="0.25">
      <c r="A6976" t="s">
        <v>10445</v>
      </c>
      <c r="B6976" t="s">
        <v>8467</v>
      </c>
      <c r="C6976" t="s">
        <v>13</v>
      </c>
      <c r="D6976">
        <v>2070</v>
      </c>
      <c r="E6976" t="s">
        <v>18</v>
      </c>
      <c r="F6976" t="s">
        <v>15</v>
      </c>
      <c r="G6976" t="s">
        <v>949</v>
      </c>
      <c r="H6976">
        <v>88.166266176537604</v>
      </c>
    </row>
    <row r="6977" spans="1:8" x14ac:dyDescent="0.25">
      <c r="A6977" t="s">
        <v>10446</v>
      </c>
      <c r="B6977" t="s">
        <v>8467</v>
      </c>
      <c r="C6977" t="s">
        <v>13</v>
      </c>
      <c r="D6977">
        <v>2070</v>
      </c>
      <c r="E6977" t="s">
        <v>19</v>
      </c>
      <c r="F6977" t="s">
        <v>15</v>
      </c>
      <c r="G6977" t="s">
        <v>949</v>
      </c>
      <c r="H6977">
        <v>89.953958349218553</v>
      </c>
    </row>
    <row r="6978" spans="1:8" x14ac:dyDescent="0.25">
      <c r="A6978" t="s">
        <v>10447</v>
      </c>
      <c r="B6978" t="s">
        <v>8467</v>
      </c>
      <c r="C6978" t="s">
        <v>13</v>
      </c>
      <c r="D6978">
        <v>2070</v>
      </c>
      <c r="E6978" t="s">
        <v>20</v>
      </c>
      <c r="F6978" t="s">
        <v>15</v>
      </c>
      <c r="G6978" t="s">
        <v>949</v>
      </c>
      <c r="H6978">
        <v>91.834330651531246</v>
      </c>
    </row>
    <row r="6979" spans="1:8" x14ac:dyDescent="0.25">
      <c r="A6979" t="s">
        <v>10448</v>
      </c>
      <c r="B6979" t="s">
        <v>8467</v>
      </c>
      <c r="C6979" t="s">
        <v>13</v>
      </c>
      <c r="D6979">
        <v>2070</v>
      </c>
      <c r="E6979" t="s">
        <v>21</v>
      </c>
      <c r="F6979" t="s">
        <v>15</v>
      </c>
      <c r="G6979" t="s">
        <v>949</v>
      </c>
      <c r="H6979">
        <v>93.180190270979949</v>
      </c>
    </row>
    <row r="6980" spans="1:8" x14ac:dyDescent="0.25">
      <c r="A6980" t="s">
        <v>10449</v>
      </c>
      <c r="B6980" t="s">
        <v>8467</v>
      </c>
      <c r="C6980" t="s">
        <v>13</v>
      </c>
      <c r="D6980">
        <v>2070</v>
      </c>
      <c r="E6980" t="s">
        <v>22</v>
      </c>
      <c r="F6980" t="s">
        <v>15</v>
      </c>
      <c r="G6980" t="s">
        <v>949</v>
      </c>
      <c r="H6980">
        <v>94.318404361667149</v>
      </c>
    </row>
    <row r="6981" spans="1:8" x14ac:dyDescent="0.25">
      <c r="A6981" t="s">
        <v>10450</v>
      </c>
      <c r="B6981" t="s">
        <v>8467</v>
      </c>
      <c r="C6981" t="s">
        <v>13</v>
      </c>
      <c r="D6981">
        <v>2070</v>
      </c>
      <c r="E6981" t="s">
        <v>23</v>
      </c>
      <c r="F6981" t="s">
        <v>15</v>
      </c>
      <c r="G6981" t="s">
        <v>949</v>
      </c>
      <c r="H6981">
        <v>96.446898279231803</v>
      </c>
    </row>
    <row r="6982" spans="1:8" x14ac:dyDescent="0.25">
      <c r="A6982" t="s">
        <v>10451</v>
      </c>
      <c r="B6982" t="s">
        <v>8467</v>
      </c>
      <c r="C6982" t="s">
        <v>13</v>
      </c>
      <c r="D6982">
        <v>2070</v>
      </c>
      <c r="E6982" t="s">
        <v>24</v>
      </c>
      <c r="F6982" t="s">
        <v>15</v>
      </c>
      <c r="G6982" t="s">
        <v>949</v>
      </c>
      <c r="H6982">
        <v>97.893354661448981</v>
      </c>
    </row>
    <row r="6983" spans="1:8" x14ac:dyDescent="0.25">
      <c r="A6983" t="s">
        <v>10452</v>
      </c>
      <c r="B6983" t="s">
        <v>8467</v>
      </c>
      <c r="C6983" t="s">
        <v>13</v>
      </c>
      <c r="D6983">
        <v>2070</v>
      </c>
      <c r="E6983" t="s">
        <v>25</v>
      </c>
      <c r="F6983" t="s">
        <v>15</v>
      </c>
      <c r="G6983" t="s">
        <v>949</v>
      </c>
      <c r="H6983">
        <v>100.52887748997765</v>
      </c>
    </row>
    <row r="6984" spans="1:8" x14ac:dyDescent="0.25">
      <c r="A6984" t="s">
        <v>10453</v>
      </c>
      <c r="B6984" t="s">
        <v>8467</v>
      </c>
      <c r="C6984" t="s">
        <v>13</v>
      </c>
      <c r="D6984">
        <v>2070</v>
      </c>
      <c r="E6984" t="s">
        <v>26</v>
      </c>
      <c r="F6984" t="s">
        <v>15</v>
      </c>
      <c r="G6984" t="s">
        <v>949</v>
      </c>
      <c r="H6984">
        <v>103.36178961554459</v>
      </c>
    </row>
    <row r="6985" spans="1:8" x14ac:dyDescent="0.25">
      <c r="A6985" t="s">
        <v>10454</v>
      </c>
      <c r="B6985" t="s">
        <v>8467</v>
      </c>
      <c r="C6985" t="s">
        <v>13</v>
      </c>
      <c r="D6985">
        <v>2070</v>
      </c>
      <c r="E6985" t="s">
        <v>27</v>
      </c>
      <c r="F6985" t="s">
        <v>15</v>
      </c>
      <c r="G6985" t="s">
        <v>949</v>
      </c>
      <c r="H6985">
        <v>104.82869162788185</v>
      </c>
    </row>
    <row r="6986" spans="1:8" x14ac:dyDescent="0.25">
      <c r="A6986" t="s">
        <v>10455</v>
      </c>
      <c r="B6986" t="s">
        <v>8467</v>
      </c>
      <c r="C6986" t="s">
        <v>13</v>
      </c>
      <c r="D6986">
        <v>2070</v>
      </c>
      <c r="E6986" t="s">
        <v>28</v>
      </c>
      <c r="F6986" t="s">
        <v>15</v>
      </c>
      <c r="G6986" t="s">
        <v>949</v>
      </c>
      <c r="H6986">
        <v>105.80153357411928</v>
      </c>
    </row>
    <row r="6987" spans="1:8" x14ac:dyDescent="0.25">
      <c r="A6987" t="s">
        <v>10456</v>
      </c>
      <c r="B6987" t="s">
        <v>8467</v>
      </c>
      <c r="C6987" t="s">
        <v>13</v>
      </c>
      <c r="D6987">
        <v>2070</v>
      </c>
      <c r="E6987" t="s">
        <v>29</v>
      </c>
      <c r="F6987" t="s">
        <v>15</v>
      </c>
      <c r="G6987" t="s">
        <v>949</v>
      </c>
      <c r="H6987">
        <v>96.738147077117716</v>
      </c>
    </row>
    <row r="6988" spans="1:8" x14ac:dyDescent="0.25">
      <c r="A6988" t="s">
        <v>10457</v>
      </c>
      <c r="B6988" t="s">
        <v>8467</v>
      </c>
      <c r="C6988" t="s">
        <v>13</v>
      </c>
      <c r="D6988">
        <v>2070</v>
      </c>
      <c r="E6988" t="s">
        <v>30</v>
      </c>
      <c r="F6988" t="s">
        <v>15</v>
      </c>
      <c r="G6988" t="s">
        <v>949</v>
      </c>
      <c r="H6988">
        <v>106.31512347016476</v>
      </c>
    </row>
    <row r="6989" spans="1:8" x14ac:dyDescent="0.25">
      <c r="A6989" t="s">
        <v>10458</v>
      </c>
      <c r="B6989" t="s">
        <v>8467</v>
      </c>
      <c r="C6989" t="s">
        <v>13</v>
      </c>
      <c r="D6989">
        <v>2070</v>
      </c>
      <c r="E6989" t="s">
        <v>31</v>
      </c>
      <c r="F6989" t="s">
        <v>15</v>
      </c>
      <c r="G6989" t="s">
        <v>949</v>
      </c>
      <c r="H6989">
        <v>93.169364384464458</v>
      </c>
    </row>
    <row r="6990" spans="1:8" x14ac:dyDescent="0.25">
      <c r="A6990" t="s">
        <v>10459</v>
      </c>
      <c r="B6990" t="s">
        <v>8467</v>
      </c>
      <c r="C6990" t="s">
        <v>13</v>
      </c>
      <c r="D6990">
        <v>2070</v>
      </c>
      <c r="E6990" t="s">
        <v>32</v>
      </c>
      <c r="F6990" t="s">
        <v>15</v>
      </c>
      <c r="G6990" t="s">
        <v>949</v>
      </c>
      <c r="H6990">
        <v>87.290738254933117</v>
      </c>
    </row>
    <row r="6991" spans="1:8" x14ac:dyDescent="0.25">
      <c r="A6991" t="s">
        <v>10460</v>
      </c>
      <c r="B6991" t="s">
        <v>8467</v>
      </c>
      <c r="C6991" t="s">
        <v>13</v>
      </c>
      <c r="D6991">
        <v>2070</v>
      </c>
      <c r="E6991" t="s">
        <v>33</v>
      </c>
      <c r="F6991" t="s">
        <v>15</v>
      </c>
      <c r="G6991" t="s">
        <v>949</v>
      </c>
      <c r="H6991">
        <v>66.547558810803338</v>
      </c>
    </row>
    <row r="6992" spans="1:8" x14ac:dyDescent="0.25">
      <c r="A6992" t="s">
        <v>10461</v>
      </c>
      <c r="B6992" t="s">
        <v>8467</v>
      </c>
      <c r="C6992" t="s">
        <v>13</v>
      </c>
      <c r="D6992">
        <v>2070</v>
      </c>
      <c r="E6992" t="s">
        <v>34</v>
      </c>
      <c r="F6992" t="s">
        <v>15</v>
      </c>
      <c r="G6992" t="s">
        <v>949</v>
      </c>
      <c r="H6992">
        <v>36.630506295335657</v>
      </c>
    </row>
    <row r="6993" spans="1:8" x14ac:dyDescent="0.25">
      <c r="A6993" t="s">
        <v>10462</v>
      </c>
      <c r="B6993" t="s">
        <v>8467</v>
      </c>
      <c r="C6993" t="s">
        <v>13</v>
      </c>
      <c r="D6993">
        <v>2070</v>
      </c>
      <c r="E6993" t="s">
        <v>35</v>
      </c>
      <c r="F6993" t="s">
        <v>15</v>
      </c>
      <c r="G6993" t="s">
        <v>949</v>
      </c>
      <c r="H6993">
        <v>13.262957507365947</v>
      </c>
    </row>
    <row r="6994" spans="1:8" x14ac:dyDescent="0.25">
      <c r="A6994" t="s">
        <v>10463</v>
      </c>
      <c r="B6994" t="s">
        <v>8467</v>
      </c>
      <c r="C6994" t="s">
        <v>13</v>
      </c>
      <c r="D6994">
        <v>2070</v>
      </c>
      <c r="E6994" t="s">
        <v>36</v>
      </c>
      <c r="F6994" t="s">
        <v>15</v>
      </c>
      <c r="G6994" t="s">
        <v>949</v>
      </c>
      <c r="H6994">
        <v>2.5122045252684213</v>
      </c>
    </row>
    <row r="6995" spans="1:8" x14ac:dyDescent="0.25">
      <c r="A6995" t="s">
        <v>10464</v>
      </c>
      <c r="B6995" t="s">
        <v>8467</v>
      </c>
      <c r="C6995" t="s">
        <v>13</v>
      </c>
      <c r="D6995">
        <v>2070</v>
      </c>
      <c r="E6995" t="s">
        <v>16</v>
      </c>
      <c r="F6995" t="s">
        <v>37</v>
      </c>
      <c r="G6995" t="s">
        <v>949</v>
      </c>
      <c r="H6995">
        <v>81.313655810942109</v>
      </c>
    </row>
    <row r="6996" spans="1:8" x14ac:dyDescent="0.25">
      <c r="A6996" t="s">
        <v>10465</v>
      </c>
      <c r="B6996" t="s">
        <v>8467</v>
      </c>
      <c r="C6996" t="s">
        <v>13</v>
      </c>
      <c r="D6996">
        <v>2070</v>
      </c>
      <c r="E6996" t="s">
        <v>17</v>
      </c>
      <c r="F6996" t="s">
        <v>37</v>
      </c>
      <c r="G6996" t="s">
        <v>949</v>
      </c>
      <c r="H6996">
        <v>81.961282224152683</v>
      </c>
    </row>
    <row r="6997" spans="1:8" x14ac:dyDescent="0.25">
      <c r="A6997" t="s">
        <v>10466</v>
      </c>
      <c r="B6997" t="s">
        <v>8467</v>
      </c>
      <c r="C6997" t="s">
        <v>13</v>
      </c>
      <c r="D6997">
        <v>2070</v>
      </c>
      <c r="E6997" t="s">
        <v>18</v>
      </c>
      <c r="F6997" t="s">
        <v>37</v>
      </c>
      <c r="G6997" t="s">
        <v>949</v>
      </c>
      <c r="H6997">
        <v>83.259065215677637</v>
      </c>
    </row>
    <row r="6998" spans="1:8" x14ac:dyDescent="0.25">
      <c r="A6998" t="s">
        <v>10467</v>
      </c>
      <c r="B6998" t="s">
        <v>8467</v>
      </c>
      <c r="C6998" t="s">
        <v>13</v>
      </c>
      <c r="D6998">
        <v>2070</v>
      </c>
      <c r="E6998" t="s">
        <v>19</v>
      </c>
      <c r="F6998" t="s">
        <v>37</v>
      </c>
      <c r="G6998" t="s">
        <v>949</v>
      </c>
      <c r="H6998">
        <v>84.947257147189973</v>
      </c>
    </row>
    <row r="6999" spans="1:8" x14ac:dyDescent="0.25">
      <c r="A6999" t="s">
        <v>10468</v>
      </c>
      <c r="B6999" t="s">
        <v>8467</v>
      </c>
      <c r="C6999" t="s">
        <v>13</v>
      </c>
      <c r="D6999">
        <v>2070</v>
      </c>
      <c r="E6999" t="s">
        <v>20</v>
      </c>
      <c r="F6999" t="s">
        <v>37</v>
      </c>
      <c r="G6999" t="s">
        <v>949</v>
      </c>
      <c r="H6999">
        <v>86.722883875886495</v>
      </c>
    </row>
    <row r="7000" spans="1:8" x14ac:dyDescent="0.25">
      <c r="A7000" t="s">
        <v>10469</v>
      </c>
      <c r="B7000" t="s">
        <v>8467</v>
      </c>
      <c r="C7000" t="s">
        <v>13</v>
      </c>
      <c r="D7000">
        <v>2070</v>
      </c>
      <c r="E7000" t="s">
        <v>21</v>
      </c>
      <c r="F7000" t="s">
        <v>37</v>
      </c>
      <c r="G7000" t="s">
        <v>949</v>
      </c>
      <c r="H7000">
        <v>88.258344057393316</v>
      </c>
    </row>
    <row r="7001" spans="1:8" x14ac:dyDescent="0.25">
      <c r="A7001" t="s">
        <v>10470</v>
      </c>
      <c r="B7001" t="s">
        <v>8467</v>
      </c>
      <c r="C7001" t="s">
        <v>13</v>
      </c>
      <c r="D7001">
        <v>2070</v>
      </c>
      <c r="E7001" t="s">
        <v>22</v>
      </c>
      <c r="F7001" t="s">
        <v>37</v>
      </c>
      <c r="G7001" t="s">
        <v>949</v>
      </c>
      <c r="H7001">
        <v>89.515557652546931</v>
      </c>
    </row>
    <row r="7002" spans="1:8" x14ac:dyDescent="0.25">
      <c r="A7002" t="s">
        <v>10471</v>
      </c>
      <c r="B7002" t="s">
        <v>8467</v>
      </c>
      <c r="C7002" t="s">
        <v>13</v>
      </c>
      <c r="D7002">
        <v>2070</v>
      </c>
      <c r="E7002" t="s">
        <v>23</v>
      </c>
      <c r="F7002" t="s">
        <v>37</v>
      </c>
      <c r="G7002" t="s">
        <v>949</v>
      </c>
      <c r="H7002">
        <v>91.444129529251185</v>
      </c>
    </row>
    <row r="7003" spans="1:8" x14ac:dyDescent="0.25">
      <c r="A7003" t="s">
        <v>10472</v>
      </c>
      <c r="B7003" t="s">
        <v>8467</v>
      </c>
      <c r="C7003" t="s">
        <v>13</v>
      </c>
      <c r="D7003">
        <v>2070</v>
      </c>
      <c r="E7003" t="s">
        <v>24</v>
      </c>
      <c r="F7003" t="s">
        <v>37</v>
      </c>
      <c r="G7003" t="s">
        <v>949</v>
      </c>
      <c r="H7003">
        <v>92.815464009117562</v>
      </c>
    </row>
    <row r="7004" spans="1:8" x14ac:dyDescent="0.25">
      <c r="A7004" t="s">
        <v>10473</v>
      </c>
      <c r="B7004" t="s">
        <v>8467</v>
      </c>
      <c r="C7004" t="s">
        <v>13</v>
      </c>
      <c r="D7004">
        <v>2070</v>
      </c>
      <c r="E7004" t="s">
        <v>25</v>
      </c>
      <c r="F7004" t="s">
        <v>37</v>
      </c>
      <c r="G7004" t="s">
        <v>949</v>
      </c>
      <c r="H7004">
        <v>95.601464889229732</v>
      </c>
    </row>
    <row r="7005" spans="1:8" x14ac:dyDescent="0.25">
      <c r="A7005" t="s">
        <v>10474</v>
      </c>
      <c r="B7005" t="s">
        <v>8467</v>
      </c>
      <c r="C7005" t="s">
        <v>13</v>
      </c>
      <c r="D7005">
        <v>2070</v>
      </c>
      <c r="E7005" t="s">
        <v>26</v>
      </c>
      <c r="F7005" t="s">
        <v>37</v>
      </c>
      <c r="G7005" t="s">
        <v>949</v>
      </c>
      <c r="H7005">
        <v>98.790263954433513</v>
      </c>
    </row>
    <row r="7006" spans="1:8" x14ac:dyDescent="0.25">
      <c r="A7006" t="s">
        <v>10475</v>
      </c>
      <c r="B7006" t="s">
        <v>8467</v>
      </c>
      <c r="C7006" t="s">
        <v>13</v>
      </c>
      <c r="D7006">
        <v>2070</v>
      </c>
      <c r="E7006" t="s">
        <v>27</v>
      </c>
      <c r="F7006" t="s">
        <v>37</v>
      </c>
      <c r="G7006" t="s">
        <v>949</v>
      </c>
      <c r="H7006">
        <v>100.90132825392946</v>
      </c>
    </row>
    <row r="7007" spans="1:8" x14ac:dyDescent="0.25">
      <c r="A7007" t="s">
        <v>10476</v>
      </c>
      <c r="B7007" t="s">
        <v>8467</v>
      </c>
      <c r="C7007" t="s">
        <v>13</v>
      </c>
      <c r="D7007">
        <v>2070</v>
      </c>
      <c r="E7007" t="s">
        <v>28</v>
      </c>
      <c r="F7007" t="s">
        <v>37</v>
      </c>
      <c r="G7007" t="s">
        <v>949</v>
      </c>
      <c r="H7007">
        <v>102.88483151706608</v>
      </c>
    </row>
    <row r="7008" spans="1:8" x14ac:dyDescent="0.25">
      <c r="A7008" t="s">
        <v>10477</v>
      </c>
      <c r="B7008" t="s">
        <v>8467</v>
      </c>
      <c r="C7008" t="s">
        <v>13</v>
      </c>
      <c r="D7008">
        <v>2070</v>
      </c>
      <c r="E7008" t="s">
        <v>29</v>
      </c>
      <c r="F7008" t="s">
        <v>37</v>
      </c>
      <c r="G7008" t="s">
        <v>949</v>
      </c>
      <c r="H7008">
        <v>96.353908372057376</v>
      </c>
    </row>
    <row r="7009" spans="1:8" x14ac:dyDescent="0.25">
      <c r="A7009" t="s">
        <v>10478</v>
      </c>
      <c r="B7009" t="s">
        <v>8467</v>
      </c>
      <c r="C7009" t="s">
        <v>13</v>
      </c>
      <c r="D7009">
        <v>2070</v>
      </c>
      <c r="E7009" t="s">
        <v>30</v>
      </c>
      <c r="F7009" t="s">
        <v>37</v>
      </c>
      <c r="G7009" t="s">
        <v>949</v>
      </c>
      <c r="H7009">
        <v>109.98365154971287</v>
      </c>
    </row>
    <row r="7010" spans="1:8" x14ac:dyDescent="0.25">
      <c r="A7010" t="s">
        <v>10479</v>
      </c>
      <c r="B7010" t="s">
        <v>8467</v>
      </c>
      <c r="C7010" t="s">
        <v>13</v>
      </c>
      <c r="D7010">
        <v>2070</v>
      </c>
      <c r="E7010" t="s">
        <v>31</v>
      </c>
      <c r="F7010" t="s">
        <v>37</v>
      </c>
      <c r="G7010" t="s">
        <v>949</v>
      </c>
      <c r="H7010">
        <v>102.83543272087657</v>
      </c>
    </row>
    <row r="7011" spans="1:8" x14ac:dyDescent="0.25">
      <c r="A7011" t="s">
        <v>10480</v>
      </c>
      <c r="B7011" t="s">
        <v>8467</v>
      </c>
      <c r="C7011" t="s">
        <v>13</v>
      </c>
      <c r="D7011">
        <v>2070</v>
      </c>
      <c r="E7011" t="s">
        <v>32</v>
      </c>
      <c r="F7011" t="s">
        <v>37</v>
      </c>
      <c r="G7011" t="s">
        <v>949</v>
      </c>
      <c r="H7011">
        <v>106.40775176151129</v>
      </c>
    </row>
    <row r="7012" spans="1:8" x14ac:dyDescent="0.25">
      <c r="A7012" t="s">
        <v>10481</v>
      </c>
      <c r="B7012" t="s">
        <v>8467</v>
      </c>
      <c r="C7012" t="s">
        <v>13</v>
      </c>
      <c r="D7012">
        <v>2070</v>
      </c>
      <c r="E7012" t="s">
        <v>33</v>
      </c>
      <c r="F7012" t="s">
        <v>37</v>
      </c>
      <c r="G7012" t="s">
        <v>949</v>
      </c>
      <c r="H7012">
        <v>95.287637449073031</v>
      </c>
    </row>
    <row r="7013" spans="1:8" x14ac:dyDescent="0.25">
      <c r="A7013" t="s">
        <v>10482</v>
      </c>
      <c r="B7013" t="s">
        <v>8467</v>
      </c>
      <c r="C7013" t="s">
        <v>13</v>
      </c>
      <c r="D7013">
        <v>2070</v>
      </c>
      <c r="E7013" t="s">
        <v>34</v>
      </c>
      <c r="F7013" t="s">
        <v>37</v>
      </c>
      <c r="G7013" t="s">
        <v>949</v>
      </c>
      <c r="H7013">
        <v>67.784041024974741</v>
      </c>
    </row>
    <row r="7014" spans="1:8" x14ac:dyDescent="0.25">
      <c r="A7014" t="s">
        <v>10483</v>
      </c>
      <c r="B7014" t="s">
        <v>8467</v>
      </c>
      <c r="C7014" t="s">
        <v>13</v>
      </c>
      <c r="D7014">
        <v>2070</v>
      </c>
      <c r="E7014" t="s">
        <v>35</v>
      </c>
      <c r="F7014" t="s">
        <v>37</v>
      </c>
      <c r="G7014" t="s">
        <v>949</v>
      </c>
      <c r="H7014">
        <v>35.835221923872737</v>
      </c>
    </row>
    <row r="7015" spans="1:8" x14ac:dyDescent="0.25">
      <c r="A7015" t="s">
        <v>10484</v>
      </c>
      <c r="B7015" t="s">
        <v>8467</v>
      </c>
      <c r="C7015" t="s">
        <v>13</v>
      </c>
      <c r="D7015">
        <v>2070</v>
      </c>
      <c r="E7015" t="s">
        <v>36</v>
      </c>
      <c r="F7015" t="s">
        <v>37</v>
      </c>
      <c r="G7015" t="s">
        <v>949</v>
      </c>
      <c r="H7015">
        <v>11.577266287612378</v>
      </c>
    </row>
    <row r="7016" spans="1:8" x14ac:dyDescent="0.25">
      <c r="A7016" t="s">
        <v>5863</v>
      </c>
      <c r="B7016" t="s">
        <v>107</v>
      </c>
      <c r="C7016" t="s">
        <v>13</v>
      </c>
      <c r="D7016">
        <v>2070</v>
      </c>
      <c r="E7016" t="s">
        <v>16</v>
      </c>
      <c r="F7016" t="s">
        <v>15</v>
      </c>
      <c r="G7016" t="s">
        <v>906</v>
      </c>
      <c r="H7016">
        <v>62.348406537487918</v>
      </c>
    </row>
    <row r="7017" spans="1:8" x14ac:dyDescent="0.25">
      <c r="A7017" t="s">
        <v>5864</v>
      </c>
      <c r="B7017" t="s">
        <v>107</v>
      </c>
      <c r="C7017" t="s">
        <v>13</v>
      </c>
      <c r="D7017">
        <v>2070</v>
      </c>
      <c r="E7017" t="s">
        <v>17</v>
      </c>
      <c r="F7017" t="s">
        <v>15</v>
      </c>
      <c r="G7017" t="s">
        <v>906</v>
      </c>
      <c r="H7017">
        <v>64.202376472629908</v>
      </c>
    </row>
    <row r="7018" spans="1:8" x14ac:dyDescent="0.25">
      <c r="A7018" t="s">
        <v>5865</v>
      </c>
      <c r="B7018" t="s">
        <v>107</v>
      </c>
      <c r="C7018" t="s">
        <v>13</v>
      </c>
      <c r="D7018">
        <v>2070</v>
      </c>
      <c r="E7018" t="s">
        <v>18</v>
      </c>
      <c r="F7018" t="s">
        <v>15</v>
      </c>
      <c r="G7018" t="s">
        <v>906</v>
      </c>
      <c r="H7018">
        <v>66.087415134871904</v>
      </c>
    </row>
    <row r="7019" spans="1:8" x14ac:dyDescent="0.25">
      <c r="A7019" t="s">
        <v>5866</v>
      </c>
      <c r="B7019" t="s">
        <v>107</v>
      </c>
      <c r="C7019" t="s">
        <v>13</v>
      </c>
      <c r="D7019">
        <v>2070</v>
      </c>
      <c r="E7019" t="s">
        <v>19</v>
      </c>
      <c r="F7019" t="s">
        <v>15</v>
      </c>
      <c r="G7019" t="s">
        <v>906</v>
      </c>
      <c r="H7019">
        <v>68.541725725804326</v>
      </c>
    </row>
    <row r="7020" spans="1:8" x14ac:dyDescent="0.25">
      <c r="A7020" t="s">
        <v>5867</v>
      </c>
      <c r="B7020" t="s">
        <v>107</v>
      </c>
      <c r="C7020" t="s">
        <v>13</v>
      </c>
      <c r="D7020">
        <v>2070</v>
      </c>
      <c r="E7020" t="s">
        <v>20</v>
      </c>
      <c r="F7020" t="s">
        <v>15</v>
      </c>
      <c r="G7020" t="s">
        <v>906</v>
      </c>
      <c r="H7020">
        <v>72.021013385577817</v>
      </c>
    </row>
    <row r="7021" spans="1:8" x14ac:dyDescent="0.25">
      <c r="A7021" t="s">
        <v>5868</v>
      </c>
      <c r="B7021" t="s">
        <v>107</v>
      </c>
      <c r="C7021" t="s">
        <v>13</v>
      </c>
      <c r="D7021">
        <v>2070</v>
      </c>
      <c r="E7021" t="s">
        <v>21</v>
      </c>
      <c r="F7021" t="s">
        <v>15</v>
      </c>
      <c r="G7021" t="s">
        <v>906</v>
      </c>
      <c r="H7021">
        <v>76.900722793853916</v>
      </c>
    </row>
    <row r="7022" spans="1:8" x14ac:dyDescent="0.25">
      <c r="A7022" t="s">
        <v>5869</v>
      </c>
      <c r="B7022" t="s">
        <v>107</v>
      </c>
      <c r="C7022" t="s">
        <v>13</v>
      </c>
      <c r="D7022">
        <v>2070</v>
      </c>
      <c r="E7022" t="s">
        <v>22</v>
      </c>
      <c r="F7022" t="s">
        <v>15</v>
      </c>
      <c r="G7022" t="s">
        <v>906</v>
      </c>
      <c r="H7022">
        <v>81.8058912853881</v>
      </c>
    </row>
    <row r="7023" spans="1:8" x14ac:dyDescent="0.25">
      <c r="A7023" t="s">
        <v>5870</v>
      </c>
      <c r="B7023" t="s">
        <v>107</v>
      </c>
      <c r="C7023" t="s">
        <v>13</v>
      </c>
      <c r="D7023">
        <v>2070</v>
      </c>
      <c r="E7023" t="s">
        <v>23</v>
      </c>
      <c r="F7023" t="s">
        <v>15</v>
      </c>
      <c r="G7023" t="s">
        <v>906</v>
      </c>
      <c r="H7023">
        <v>85.696798266932547</v>
      </c>
    </row>
    <row r="7024" spans="1:8" x14ac:dyDescent="0.25">
      <c r="A7024" t="s">
        <v>5871</v>
      </c>
      <c r="B7024" t="s">
        <v>107</v>
      </c>
      <c r="C7024" t="s">
        <v>13</v>
      </c>
      <c r="D7024">
        <v>2070</v>
      </c>
      <c r="E7024" t="s">
        <v>24</v>
      </c>
      <c r="F7024" t="s">
        <v>15</v>
      </c>
      <c r="G7024" t="s">
        <v>906</v>
      </c>
      <c r="H7024">
        <v>89.348971489169827</v>
      </c>
    </row>
    <row r="7025" spans="1:8" x14ac:dyDescent="0.25">
      <c r="A7025" t="s">
        <v>5872</v>
      </c>
      <c r="B7025" t="s">
        <v>107</v>
      </c>
      <c r="C7025" t="s">
        <v>13</v>
      </c>
      <c r="D7025">
        <v>2070</v>
      </c>
      <c r="E7025" t="s">
        <v>25</v>
      </c>
      <c r="F7025" t="s">
        <v>15</v>
      </c>
      <c r="G7025" t="s">
        <v>906</v>
      </c>
      <c r="H7025">
        <v>93.811123487894946</v>
      </c>
    </row>
    <row r="7026" spans="1:8" x14ac:dyDescent="0.25">
      <c r="A7026" t="s">
        <v>5873</v>
      </c>
      <c r="B7026" t="s">
        <v>107</v>
      </c>
      <c r="C7026" t="s">
        <v>13</v>
      </c>
      <c r="D7026">
        <v>2070</v>
      </c>
      <c r="E7026" t="s">
        <v>26</v>
      </c>
      <c r="F7026" t="s">
        <v>15</v>
      </c>
      <c r="G7026" t="s">
        <v>906</v>
      </c>
      <c r="H7026">
        <v>99.043743389790293</v>
      </c>
    </row>
    <row r="7027" spans="1:8" x14ac:dyDescent="0.25">
      <c r="A7027" t="s">
        <v>5874</v>
      </c>
      <c r="B7027" t="s">
        <v>107</v>
      </c>
      <c r="C7027" t="s">
        <v>13</v>
      </c>
      <c r="D7027">
        <v>2070</v>
      </c>
      <c r="E7027" t="s">
        <v>27</v>
      </c>
      <c r="F7027" t="s">
        <v>15</v>
      </c>
      <c r="G7027" t="s">
        <v>906</v>
      </c>
      <c r="H7027">
        <v>104.0982785414309</v>
      </c>
    </row>
    <row r="7028" spans="1:8" x14ac:dyDescent="0.25">
      <c r="A7028" t="s">
        <v>5875</v>
      </c>
      <c r="B7028" t="s">
        <v>107</v>
      </c>
      <c r="C7028" t="s">
        <v>13</v>
      </c>
      <c r="D7028">
        <v>2070</v>
      </c>
      <c r="E7028" t="s">
        <v>28</v>
      </c>
      <c r="F7028" t="s">
        <v>15</v>
      </c>
      <c r="G7028" t="s">
        <v>906</v>
      </c>
      <c r="H7028">
        <v>107.36198022073297</v>
      </c>
    </row>
    <row r="7029" spans="1:8" x14ac:dyDescent="0.25">
      <c r="A7029" t="s">
        <v>5876</v>
      </c>
      <c r="B7029" t="s">
        <v>107</v>
      </c>
      <c r="C7029" t="s">
        <v>13</v>
      </c>
      <c r="D7029">
        <v>2070</v>
      </c>
      <c r="E7029" t="s">
        <v>29</v>
      </c>
      <c r="F7029" t="s">
        <v>15</v>
      </c>
      <c r="G7029" t="s">
        <v>906</v>
      </c>
      <c r="H7029">
        <v>96.96354520824184</v>
      </c>
    </row>
    <row r="7030" spans="1:8" x14ac:dyDescent="0.25">
      <c r="A7030" t="s">
        <v>5877</v>
      </c>
      <c r="B7030" t="s">
        <v>107</v>
      </c>
      <c r="C7030" t="s">
        <v>13</v>
      </c>
      <c r="D7030">
        <v>2070</v>
      </c>
      <c r="E7030" t="s">
        <v>30</v>
      </c>
      <c r="F7030" t="s">
        <v>15</v>
      </c>
      <c r="G7030" t="s">
        <v>906</v>
      </c>
      <c r="H7030">
        <v>104.98027511508501</v>
      </c>
    </row>
    <row r="7031" spans="1:8" x14ac:dyDescent="0.25">
      <c r="A7031" t="s">
        <v>5878</v>
      </c>
      <c r="B7031" t="s">
        <v>107</v>
      </c>
      <c r="C7031" t="s">
        <v>13</v>
      </c>
      <c r="D7031">
        <v>2070</v>
      </c>
      <c r="E7031" t="s">
        <v>31</v>
      </c>
      <c r="F7031" t="s">
        <v>15</v>
      </c>
      <c r="G7031" t="s">
        <v>906</v>
      </c>
      <c r="H7031">
        <v>90.747363022039153</v>
      </c>
    </row>
    <row r="7032" spans="1:8" x14ac:dyDescent="0.25">
      <c r="A7032" t="s">
        <v>5879</v>
      </c>
      <c r="B7032" t="s">
        <v>107</v>
      </c>
      <c r="C7032" t="s">
        <v>13</v>
      </c>
      <c r="D7032">
        <v>2070</v>
      </c>
      <c r="E7032" t="s">
        <v>32</v>
      </c>
      <c r="F7032" t="s">
        <v>15</v>
      </c>
      <c r="G7032" t="s">
        <v>906</v>
      </c>
      <c r="H7032">
        <v>84.837820416707615</v>
      </c>
    </row>
    <row r="7033" spans="1:8" x14ac:dyDescent="0.25">
      <c r="A7033" t="s">
        <v>5880</v>
      </c>
      <c r="B7033" t="s">
        <v>107</v>
      </c>
      <c r="C7033" t="s">
        <v>13</v>
      </c>
      <c r="D7033">
        <v>2070</v>
      </c>
      <c r="E7033" t="s">
        <v>33</v>
      </c>
      <c r="F7033" t="s">
        <v>15</v>
      </c>
      <c r="G7033" t="s">
        <v>906</v>
      </c>
      <c r="H7033">
        <v>65.265577124209813</v>
      </c>
    </row>
    <row r="7034" spans="1:8" x14ac:dyDescent="0.25">
      <c r="A7034" t="s">
        <v>5881</v>
      </c>
      <c r="B7034" t="s">
        <v>107</v>
      </c>
      <c r="C7034" t="s">
        <v>13</v>
      </c>
      <c r="D7034">
        <v>2070</v>
      </c>
      <c r="E7034" t="s">
        <v>34</v>
      </c>
      <c r="F7034" t="s">
        <v>15</v>
      </c>
      <c r="G7034" t="s">
        <v>906</v>
      </c>
      <c r="H7034">
        <v>36.12084575143782</v>
      </c>
    </row>
    <row r="7035" spans="1:8" x14ac:dyDescent="0.25">
      <c r="A7035" t="s">
        <v>5882</v>
      </c>
      <c r="B7035" t="s">
        <v>107</v>
      </c>
      <c r="C7035" t="s">
        <v>13</v>
      </c>
      <c r="D7035">
        <v>2070</v>
      </c>
      <c r="E7035" t="s">
        <v>35</v>
      </c>
      <c r="F7035" t="s">
        <v>15</v>
      </c>
      <c r="G7035" t="s">
        <v>906</v>
      </c>
      <c r="H7035">
        <v>13.145434584524619</v>
      </c>
    </row>
    <row r="7036" spans="1:8" x14ac:dyDescent="0.25">
      <c r="A7036" t="s">
        <v>5883</v>
      </c>
      <c r="B7036" t="s">
        <v>107</v>
      </c>
      <c r="C7036" t="s">
        <v>13</v>
      </c>
      <c r="D7036">
        <v>2070</v>
      </c>
      <c r="E7036" t="s">
        <v>36</v>
      </c>
      <c r="F7036" t="s">
        <v>15</v>
      </c>
      <c r="G7036" t="s">
        <v>906</v>
      </c>
      <c r="H7036">
        <v>2.4975999421324291</v>
      </c>
    </row>
    <row r="7037" spans="1:8" x14ac:dyDescent="0.25">
      <c r="A7037" t="s">
        <v>5884</v>
      </c>
      <c r="B7037" t="s">
        <v>107</v>
      </c>
      <c r="C7037" t="s">
        <v>13</v>
      </c>
      <c r="D7037">
        <v>2070</v>
      </c>
      <c r="E7037" t="s">
        <v>16</v>
      </c>
      <c r="F7037" t="s">
        <v>37</v>
      </c>
      <c r="G7037" t="s">
        <v>906</v>
      </c>
      <c r="H7037">
        <v>58.853213714611236</v>
      </c>
    </row>
    <row r="7038" spans="1:8" x14ac:dyDescent="0.25">
      <c r="A7038" t="s">
        <v>5885</v>
      </c>
      <c r="B7038" t="s">
        <v>107</v>
      </c>
      <c r="C7038" t="s">
        <v>13</v>
      </c>
      <c r="D7038">
        <v>2070</v>
      </c>
      <c r="E7038" t="s">
        <v>17</v>
      </c>
      <c r="F7038" t="s">
        <v>37</v>
      </c>
      <c r="G7038" t="s">
        <v>906</v>
      </c>
      <c r="H7038">
        <v>60.526371702043036</v>
      </c>
    </row>
    <row r="7039" spans="1:8" x14ac:dyDescent="0.25">
      <c r="A7039" t="s">
        <v>5886</v>
      </c>
      <c r="B7039" t="s">
        <v>107</v>
      </c>
      <c r="C7039" t="s">
        <v>13</v>
      </c>
      <c r="D7039">
        <v>2070</v>
      </c>
      <c r="E7039" t="s">
        <v>18</v>
      </c>
      <c r="F7039" t="s">
        <v>37</v>
      </c>
      <c r="G7039" t="s">
        <v>906</v>
      </c>
      <c r="H7039">
        <v>62.237104132545326</v>
      </c>
    </row>
    <row r="7040" spans="1:8" x14ac:dyDescent="0.25">
      <c r="A7040" t="s">
        <v>5887</v>
      </c>
      <c r="B7040" t="s">
        <v>107</v>
      </c>
      <c r="C7040" t="s">
        <v>13</v>
      </c>
      <c r="D7040">
        <v>2070</v>
      </c>
      <c r="E7040" t="s">
        <v>19</v>
      </c>
      <c r="F7040" t="s">
        <v>37</v>
      </c>
      <c r="G7040" t="s">
        <v>906</v>
      </c>
      <c r="H7040">
        <v>64.274291980261026</v>
      </c>
    </row>
    <row r="7041" spans="1:8" x14ac:dyDescent="0.25">
      <c r="A7041" t="s">
        <v>5888</v>
      </c>
      <c r="B7041" t="s">
        <v>107</v>
      </c>
      <c r="C7041" t="s">
        <v>13</v>
      </c>
      <c r="D7041">
        <v>2070</v>
      </c>
      <c r="E7041" t="s">
        <v>20</v>
      </c>
      <c r="F7041" t="s">
        <v>37</v>
      </c>
      <c r="G7041" t="s">
        <v>906</v>
      </c>
      <c r="H7041">
        <v>67.212694190018169</v>
      </c>
    </row>
    <row r="7042" spans="1:8" x14ac:dyDescent="0.25">
      <c r="A7042" t="s">
        <v>5889</v>
      </c>
      <c r="B7042" t="s">
        <v>107</v>
      </c>
      <c r="C7042" t="s">
        <v>13</v>
      </c>
      <c r="D7042">
        <v>2070</v>
      </c>
      <c r="E7042" t="s">
        <v>21</v>
      </c>
      <c r="F7042" t="s">
        <v>37</v>
      </c>
      <c r="G7042" t="s">
        <v>906</v>
      </c>
      <c r="H7042">
        <v>71.572419175590511</v>
      </c>
    </row>
    <row r="7043" spans="1:8" x14ac:dyDescent="0.25">
      <c r="A7043" t="s">
        <v>5890</v>
      </c>
      <c r="B7043" t="s">
        <v>107</v>
      </c>
      <c r="C7043" t="s">
        <v>13</v>
      </c>
      <c r="D7043">
        <v>2070</v>
      </c>
      <c r="E7043" t="s">
        <v>22</v>
      </c>
      <c r="F7043" t="s">
        <v>37</v>
      </c>
      <c r="G7043" t="s">
        <v>906</v>
      </c>
      <c r="H7043">
        <v>75.758256512088522</v>
      </c>
    </row>
    <row r="7044" spans="1:8" x14ac:dyDescent="0.25">
      <c r="A7044" t="s">
        <v>5891</v>
      </c>
      <c r="B7044" t="s">
        <v>107</v>
      </c>
      <c r="C7044" t="s">
        <v>13</v>
      </c>
      <c r="D7044">
        <v>2070</v>
      </c>
      <c r="E7044" t="s">
        <v>23</v>
      </c>
      <c r="F7044" t="s">
        <v>37</v>
      </c>
      <c r="G7044" t="s">
        <v>906</v>
      </c>
      <c r="H7044">
        <v>78.607505294429217</v>
      </c>
    </row>
    <row r="7045" spans="1:8" x14ac:dyDescent="0.25">
      <c r="A7045" t="s">
        <v>5892</v>
      </c>
      <c r="B7045" t="s">
        <v>107</v>
      </c>
      <c r="C7045" t="s">
        <v>13</v>
      </c>
      <c r="D7045">
        <v>2070</v>
      </c>
      <c r="E7045" t="s">
        <v>24</v>
      </c>
      <c r="F7045" t="s">
        <v>37</v>
      </c>
      <c r="G7045" t="s">
        <v>906</v>
      </c>
      <c r="H7045">
        <v>81.751859697780603</v>
      </c>
    </row>
    <row r="7046" spans="1:8" x14ac:dyDescent="0.25">
      <c r="A7046" t="s">
        <v>5893</v>
      </c>
      <c r="B7046" t="s">
        <v>107</v>
      </c>
      <c r="C7046" t="s">
        <v>13</v>
      </c>
      <c r="D7046">
        <v>2070</v>
      </c>
      <c r="E7046" t="s">
        <v>25</v>
      </c>
      <c r="F7046" t="s">
        <v>37</v>
      </c>
      <c r="G7046" t="s">
        <v>906</v>
      </c>
      <c r="H7046">
        <v>85.788089420317249</v>
      </c>
    </row>
    <row r="7047" spans="1:8" x14ac:dyDescent="0.25">
      <c r="A7047" t="s">
        <v>5894</v>
      </c>
      <c r="B7047" t="s">
        <v>107</v>
      </c>
      <c r="C7047" t="s">
        <v>13</v>
      </c>
      <c r="D7047">
        <v>2070</v>
      </c>
      <c r="E7047" t="s">
        <v>26</v>
      </c>
      <c r="F7047" t="s">
        <v>37</v>
      </c>
      <c r="G7047" t="s">
        <v>906</v>
      </c>
      <c r="H7047">
        <v>90.660525754736852</v>
      </c>
    </row>
    <row r="7048" spans="1:8" x14ac:dyDescent="0.25">
      <c r="A7048" t="s">
        <v>5895</v>
      </c>
      <c r="B7048" t="s">
        <v>107</v>
      </c>
      <c r="C7048" t="s">
        <v>13</v>
      </c>
      <c r="D7048">
        <v>2070</v>
      </c>
      <c r="E7048" t="s">
        <v>27</v>
      </c>
      <c r="F7048" t="s">
        <v>37</v>
      </c>
      <c r="G7048" t="s">
        <v>906</v>
      </c>
      <c r="H7048">
        <v>95.427130799697409</v>
      </c>
    </row>
    <row r="7049" spans="1:8" x14ac:dyDescent="0.25">
      <c r="A7049" t="s">
        <v>5896</v>
      </c>
      <c r="B7049" t="s">
        <v>107</v>
      </c>
      <c r="C7049" t="s">
        <v>13</v>
      </c>
      <c r="D7049">
        <v>2070</v>
      </c>
      <c r="E7049" t="s">
        <v>28</v>
      </c>
      <c r="F7049" t="s">
        <v>37</v>
      </c>
      <c r="G7049" t="s">
        <v>906</v>
      </c>
      <c r="H7049">
        <v>99.284100575665903</v>
      </c>
    </row>
    <row r="7050" spans="1:8" x14ac:dyDescent="0.25">
      <c r="A7050" t="s">
        <v>5897</v>
      </c>
      <c r="B7050" t="s">
        <v>107</v>
      </c>
      <c r="C7050" t="s">
        <v>13</v>
      </c>
      <c r="D7050">
        <v>2070</v>
      </c>
      <c r="E7050" t="s">
        <v>29</v>
      </c>
      <c r="F7050" t="s">
        <v>37</v>
      </c>
      <c r="G7050" t="s">
        <v>906</v>
      </c>
      <c r="H7050">
        <v>91.845334053984033</v>
      </c>
    </row>
    <row r="7051" spans="1:8" x14ac:dyDescent="0.25">
      <c r="A7051" t="s">
        <v>5898</v>
      </c>
      <c r="B7051" t="s">
        <v>107</v>
      </c>
      <c r="C7051" t="s">
        <v>13</v>
      </c>
      <c r="D7051">
        <v>2070</v>
      </c>
      <c r="E7051" t="s">
        <v>30</v>
      </c>
      <c r="F7051" t="s">
        <v>37</v>
      </c>
      <c r="G7051" t="s">
        <v>906</v>
      </c>
      <c r="H7051">
        <v>103.71187084002447</v>
      </c>
    </row>
    <row r="7052" spans="1:8" x14ac:dyDescent="0.25">
      <c r="A7052" t="s">
        <v>5899</v>
      </c>
      <c r="B7052" t="s">
        <v>107</v>
      </c>
      <c r="C7052" t="s">
        <v>13</v>
      </c>
      <c r="D7052">
        <v>2070</v>
      </c>
      <c r="E7052" t="s">
        <v>31</v>
      </c>
      <c r="F7052" t="s">
        <v>37</v>
      </c>
      <c r="G7052" t="s">
        <v>906</v>
      </c>
      <c r="H7052">
        <v>95.439571730980006</v>
      </c>
    </row>
    <row r="7053" spans="1:8" x14ac:dyDescent="0.25">
      <c r="A7053" t="s">
        <v>5900</v>
      </c>
      <c r="B7053" t="s">
        <v>107</v>
      </c>
      <c r="C7053" t="s">
        <v>13</v>
      </c>
      <c r="D7053">
        <v>2070</v>
      </c>
      <c r="E7053" t="s">
        <v>32</v>
      </c>
      <c r="F7053" t="s">
        <v>37</v>
      </c>
      <c r="G7053" t="s">
        <v>906</v>
      </c>
      <c r="H7053">
        <v>99.196784475646609</v>
      </c>
    </row>
    <row r="7054" spans="1:8" x14ac:dyDescent="0.25">
      <c r="A7054" t="s">
        <v>5901</v>
      </c>
      <c r="B7054" t="s">
        <v>107</v>
      </c>
      <c r="C7054" t="s">
        <v>13</v>
      </c>
      <c r="D7054">
        <v>2070</v>
      </c>
      <c r="E7054" t="s">
        <v>33</v>
      </c>
      <c r="F7054" t="s">
        <v>37</v>
      </c>
      <c r="G7054" t="s">
        <v>906</v>
      </c>
      <c r="H7054">
        <v>90.852898610628813</v>
      </c>
    </row>
    <row r="7055" spans="1:8" x14ac:dyDescent="0.25">
      <c r="A7055" t="s">
        <v>5902</v>
      </c>
      <c r="B7055" t="s">
        <v>107</v>
      </c>
      <c r="C7055" t="s">
        <v>13</v>
      </c>
      <c r="D7055">
        <v>2070</v>
      </c>
      <c r="E7055" t="s">
        <v>34</v>
      </c>
      <c r="F7055" t="s">
        <v>37</v>
      </c>
      <c r="G7055" t="s">
        <v>906</v>
      </c>
      <c r="H7055">
        <v>65.807045475281299</v>
      </c>
    </row>
    <row r="7056" spans="1:8" x14ac:dyDescent="0.25">
      <c r="A7056" t="s">
        <v>5903</v>
      </c>
      <c r="B7056" t="s">
        <v>107</v>
      </c>
      <c r="C7056" t="s">
        <v>13</v>
      </c>
      <c r="D7056">
        <v>2070</v>
      </c>
      <c r="E7056" t="s">
        <v>35</v>
      </c>
      <c r="F7056" t="s">
        <v>37</v>
      </c>
      <c r="G7056" t="s">
        <v>906</v>
      </c>
      <c r="H7056">
        <v>35.164024761946244</v>
      </c>
    </row>
    <row r="7057" spans="1:8" x14ac:dyDescent="0.25">
      <c r="A7057" t="s">
        <v>5904</v>
      </c>
      <c r="B7057" t="s">
        <v>107</v>
      </c>
      <c r="C7057" t="s">
        <v>13</v>
      </c>
      <c r="D7057">
        <v>2070</v>
      </c>
      <c r="E7057" t="s">
        <v>36</v>
      </c>
      <c r="F7057" t="s">
        <v>37</v>
      </c>
      <c r="G7057" t="s">
        <v>906</v>
      </c>
      <c r="H7057">
        <v>11.444158179397677</v>
      </c>
    </row>
    <row r="7058" spans="1:8" x14ac:dyDescent="0.25">
      <c r="A7058" t="s">
        <v>5905</v>
      </c>
      <c r="B7058" t="s">
        <v>107</v>
      </c>
      <c r="C7058" t="s">
        <v>13</v>
      </c>
      <c r="D7058">
        <v>2070</v>
      </c>
      <c r="E7058" t="s">
        <v>16</v>
      </c>
      <c r="F7058" t="s">
        <v>15</v>
      </c>
      <c r="G7058" t="s">
        <v>949</v>
      </c>
      <c r="H7058">
        <v>61.194374887906754</v>
      </c>
    </row>
    <row r="7059" spans="1:8" x14ac:dyDescent="0.25">
      <c r="A7059" t="s">
        <v>5906</v>
      </c>
      <c r="B7059" t="s">
        <v>107</v>
      </c>
      <c r="C7059" t="s">
        <v>13</v>
      </c>
      <c r="D7059">
        <v>2070</v>
      </c>
      <c r="E7059" t="s">
        <v>17</v>
      </c>
      <c r="F7059" t="s">
        <v>15</v>
      </c>
      <c r="G7059" t="s">
        <v>949</v>
      </c>
      <c r="H7059">
        <v>63.142877650817987</v>
      </c>
    </row>
    <row r="7060" spans="1:8" x14ac:dyDescent="0.25">
      <c r="A7060" t="s">
        <v>5907</v>
      </c>
      <c r="B7060" t="s">
        <v>107</v>
      </c>
      <c r="C7060" t="s">
        <v>13</v>
      </c>
      <c r="D7060">
        <v>2070</v>
      </c>
      <c r="E7060" t="s">
        <v>18</v>
      </c>
      <c r="F7060" t="s">
        <v>15</v>
      </c>
      <c r="G7060" t="s">
        <v>949</v>
      </c>
      <c r="H7060">
        <v>65.655334835928855</v>
      </c>
    </row>
    <row r="7061" spans="1:8" x14ac:dyDescent="0.25">
      <c r="A7061" t="s">
        <v>5908</v>
      </c>
      <c r="B7061" t="s">
        <v>107</v>
      </c>
      <c r="C7061" t="s">
        <v>13</v>
      </c>
      <c r="D7061">
        <v>2070</v>
      </c>
      <c r="E7061" t="s">
        <v>19</v>
      </c>
      <c r="F7061" t="s">
        <v>15</v>
      </c>
      <c r="G7061" t="s">
        <v>949</v>
      </c>
      <c r="H7061">
        <v>68.735971021266195</v>
      </c>
    </row>
    <row r="7062" spans="1:8" x14ac:dyDescent="0.25">
      <c r="A7062" t="s">
        <v>5909</v>
      </c>
      <c r="B7062" t="s">
        <v>107</v>
      </c>
      <c r="C7062" t="s">
        <v>13</v>
      </c>
      <c r="D7062">
        <v>2070</v>
      </c>
      <c r="E7062" t="s">
        <v>20</v>
      </c>
      <c r="F7062" t="s">
        <v>15</v>
      </c>
      <c r="G7062" t="s">
        <v>949</v>
      </c>
      <c r="H7062">
        <v>71.982411788349879</v>
      </c>
    </row>
    <row r="7063" spans="1:8" x14ac:dyDescent="0.25">
      <c r="A7063" t="s">
        <v>5910</v>
      </c>
      <c r="B7063" t="s">
        <v>107</v>
      </c>
      <c r="C7063" t="s">
        <v>13</v>
      </c>
      <c r="D7063">
        <v>2070</v>
      </c>
      <c r="E7063" t="s">
        <v>21</v>
      </c>
      <c r="F7063" t="s">
        <v>15</v>
      </c>
      <c r="G7063" t="s">
        <v>949</v>
      </c>
      <c r="H7063">
        <v>74.575202641998104</v>
      </c>
    </row>
    <row r="7064" spans="1:8" x14ac:dyDescent="0.25">
      <c r="A7064" t="s">
        <v>5911</v>
      </c>
      <c r="B7064" t="s">
        <v>107</v>
      </c>
      <c r="C7064" t="s">
        <v>13</v>
      </c>
      <c r="D7064">
        <v>2070</v>
      </c>
      <c r="E7064" t="s">
        <v>22</v>
      </c>
      <c r="F7064" t="s">
        <v>15</v>
      </c>
      <c r="G7064" t="s">
        <v>949</v>
      </c>
      <c r="H7064">
        <v>77.852924882227271</v>
      </c>
    </row>
    <row r="7065" spans="1:8" x14ac:dyDescent="0.25">
      <c r="A7065" t="s">
        <v>5912</v>
      </c>
      <c r="B7065" t="s">
        <v>107</v>
      </c>
      <c r="C7065" t="s">
        <v>13</v>
      </c>
      <c r="D7065">
        <v>2070</v>
      </c>
      <c r="E7065" t="s">
        <v>23</v>
      </c>
      <c r="F7065" t="s">
        <v>15</v>
      </c>
      <c r="G7065" t="s">
        <v>949</v>
      </c>
      <c r="H7065">
        <v>81.252526063842026</v>
      </c>
    </row>
    <row r="7066" spans="1:8" x14ac:dyDescent="0.25">
      <c r="A7066" t="s">
        <v>5913</v>
      </c>
      <c r="B7066" t="s">
        <v>107</v>
      </c>
      <c r="C7066" t="s">
        <v>13</v>
      </c>
      <c r="D7066">
        <v>2070</v>
      </c>
      <c r="E7066" t="s">
        <v>24</v>
      </c>
      <c r="F7066" t="s">
        <v>15</v>
      </c>
      <c r="G7066" t="s">
        <v>949</v>
      </c>
      <c r="H7066">
        <v>85.583641612480406</v>
      </c>
    </row>
    <row r="7067" spans="1:8" x14ac:dyDescent="0.25">
      <c r="A7067" t="s">
        <v>5914</v>
      </c>
      <c r="B7067" t="s">
        <v>107</v>
      </c>
      <c r="C7067" t="s">
        <v>13</v>
      </c>
      <c r="D7067">
        <v>2070</v>
      </c>
      <c r="E7067" t="s">
        <v>25</v>
      </c>
      <c r="F7067" t="s">
        <v>15</v>
      </c>
      <c r="G7067" t="s">
        <v>949</v>
      </c>
      <c r="H7067">
        <v>91.041212345341179</v>
      </c>
    </row>
    <row r="7068" spans="1:8" x14ac:dyDescent="0.25">
      <c r="A7068" t="s">
        <v>5915</v>
      </c>
      <c r="B7068" t="s">
        <v>107</v>
      </c>
      <c r="C7068" t="s">
        <v>13</v>
      </c>
      <c r="D7068">
        <v>2070</v>
      </c>
      <c r="E7068" t="s">
        <v>26</v>
      </c>
      <c r="F7068" t="s">
        <v>15</v>
      </c>
      <c r="G7068" t="s">
        <v>949</v>
      </c>
      <c r="H7068">
        <v>97.029135838475938</v>
      </c>
    </row>
    <row r="7069" spans="1:8" x14ac:dyDescent="0.25">
      <c r="A7069" t="s">
        <v>5916</v>
      </c>
      <c r="B7069" t="s">
        <v>107</v>
      </c>
      <c r="C7069" t="s">
        <v>13</v>
      </c>
      <c r="D7069">
        <v>2070</v>
      </c>
      <c r="E7069" t="s">
        <v>27</v>
      </c>
      <c r="F7069" t="s">
        <v>15</v>
      </c>
      <c r="G7069" t="s">
        <v>949</v>
      </c>
      <c r="H7069">
        <v>102.12343506974291</v>
      </c>
    </row>
    <row r="7070" spans="1:8" x14ac:dyDescent="0.25">
      <c r="A7070" t="s">
        <v>5917</v>
      </c>
      <c r="B7070" t="s">
        <v>107</v>
      </c>
      <c r="C7070" t="s">
        <v>13</v>
      </c>
      <c r="D7070">
        <v>2070</v>
      </c>
      <c r="E7070" t="s">
        <v>28</v>
      </c>
      <c r="F7070" t="s">
        <v>15</v>
      </c>
      <c r="G7070" t="s">
        <v>949</v>
      </c>
      <c r="H7070">
        <v>105.80153357411928</v>
      </c>
    </row>
    <row r="7071" spans="1:8" x14ac:dyDescent="0.25">
      <c r="A7071" t="s">
        <v>5918</v>
      </c>
      <c r="B7071" t="s">
        <v>107</v>
      </c>
      <c r="C7071" t="s">
        <v>13</v>
      </c>
      <c r="D7071">
        <v>2070</v>
      </c>
      <c r="E7071" t="s">
        <v>29</v>
      </c>
      <c r="F7071" t="s">
        <v>15</v>
      </c>
      <c r="G7071" t="s">
        <v>949</v>
      </c>
      <c r="H7071">
        <v>96.738147077117716</v>
      </c>
    </row>
    <row r="7072" spans="1:8" x14ac:dyDescent="0.25">
      <c r="A7072" t="s">
        <v>5919</v>
      </c>
      <c r="B7072" t="s">
        <v>107</v>
      </c>
      <c r="C7072" t="s">
        <v>13</v>
      </c>
      <c r="D7072">
        <v>2070</v>
      </c>
      <c r="E7072" t="s">
        <v>30</v>
      </c>
      <c r="F7072" t="s">
        <v>15</v>
      </c>
      <c r="G7072" t="s">
        <v>949</v>
      </c>
      <c r="H7072">
        <v>106.31512347016476</v>
      </c>
    </row>
    <row r="7073" spans="1:8" x14ac:dyDescent="0.25">
      <c r="A7073" t="s">
        <v>5920</v>
      </c>
      <c r="B7073" t="s">
        <v>107</v>
      </c>
      <c r="C7073" t="s">
        <v>13</v>
      </c>
      <c r="D7073">
        <v>2070</v>
      </c>
      <c r="E7073" t="s">
        <v>31</v>
      </c>
      <c r="F7073" t="s">
        <v>15</v>
      </c>
      <c r="G7073" t="s">
        <v>949</v>
      </c>
      <c r="H7073">
        <v>93.169364384464458</v>
      </c>
    </row>
    <row r="7074" spans="1:8" x14ac:dyDescent="0.25">
      <c r="A7074" t="s">
        <v>5921</v>
      </c>
      <c r="B7074" t="s">
        <v>107</v>
      </c>
      <c r="C7074" t="s">
        <v>13</v>
      </c>
      <c r="D7074">
        <v>2070</v>
      </c>
      <c r="E7074" t="s">
        <v>32</v>
      </c>
      <c r="F7074" t="s">
        <v>15</v>
      </c>
      <c r="G7074" t="s">
        <v>949</v>
      </c>
      <c r="H7074">
        <v>87.290738254933117</v>
      </c>
    </row>
    <row r="7075" spans="1:8" x14ac:dyDescent="0.25">
      <c r="A7075" t="s">
        <v>5922</v>
      </c>
      <c r="B7075" t="s">
        <v>107</v>
      </c>
      <c r="C7075" t="s">
        <v>13</v>
      </c>
      <c r="D7075">
        <v>2070</v>
      </c>
      <c r="E7075" t="s">
        <v>33</v>
      </c>
      <c r="F7075" t="s">
        <v>15</v>
      </c>
      <c r="G7075" t="s">
        <v>949</v>
      </c>
      <c r="H7075">
        <v>66.547558810803338</v>
      </c>
    </row>
    <row r="7076" spans="1:8" x14ac:dyDescent="0.25">
      <c r="A7076" t="s">
        <v>5923</v>
      </c>
      <c r="B7076" t="s">
        <v>107</v>
      </c>
      <c r="C7076" t="s">
        <v>13</v>
      </c>
      <c r="D7076">
        <v>2070</v>
      </c>
      <c r="E7076" t="s">
        <v>34</v>
      </c>
      <c r="F7076" t="s">
        <v>15</v>
      </c>
      <c r="G7076" t="s">
        <v>949</v>
      </c>
      <c r="H7076">
        <v>36.630506295335657</v>
      </c>
    </row>
    <row r="7077" spans="1:8" x14ac:dyDescent="0.25">
      <c r="A7077" t="s">
        <v>5924</v>
      </c>
      <c r="B7077" t="s">
        <v>107</v>
      </c>
      <c r="C7077" t="s">
        <v>13</v>
      </c>
      <c r="D7077">
        <v>2070</v>
      </c>
      <c r="E7077" t="s">
        <v>35</v>
      </c>
      <c r="F7077" t="s">
        <v>15</v>
      </c>
      <c r="G7077" t="s">
        <v>949</v>
      </c>
      <c r="H7077">
        <v>13.262957507365947</v>
      </c>
    </row>
    <row r="7078" spans="1:8" x14ac:dyDescent="0.25">
      <c r="A7078" t="s">
        <v>5925</v>
      </c>
      <c r="B7078" t="s">
        <v>107</v>
      </c>
      <c r="C7078" t="s">
        <v>13</v>
      </c>
      <c r="D7078">
        <v>2070</v>
      </c>
      <c r="E7078" t="s">
        <v>36</v>
      </c>
      <c r="F7078" t="s">
        <v>15</v>
      </c>
      <c r="G7078" t="s">
        <v>949</v>
      </c>
      <c r="H7078">
        <v>2.5122045252684213</v>
      </c>
    </row>
    <row r="7079" spans="1:8" x14ac:dyDescent="0.25">
      <c r="A7079" t="s">
        <v>5926</v>
      </c>
      <c r="B7079" t="s">
        <v>107</v>
      </c>
      <c r="C7079" t="s">
        <v>13</v>
      </c>
      <c r="D7079">
        <v>2070</v>
      </c>
      <c r="E7079" t="s">
        <v>16</v>
      </c>
      <c r="F7079" t="s">
        <v>37</v>
      </c>
      <c r="G7079" t="s">
        <v>949</v>
      </c>
      <c r="H7079">
        <v>57.730542347081844</v>
      </c>
    </row>
    <row r="7080" spans="1:8" x14ac:dyDescent="0.25">
      <c r="A7080" t="s">
        <v>5927</v>
      </c>
      <c r="B7080" t="s">
        <v>107</v>
      </c>
      <c r="C7080" t="s">
        <v>13</v>
      </c>
      <c r="D7080">
        <v>2070</v>
      </c>
      <c r="E7080" t="s">
        <v>17</v>
      </c>
      <c r="F7080" t="s">
        <v>37</v>
      </c>
      <c r="G7080" t="s">
        <v>949</v>
      </c>
      <c r="H7080">
        <v>59.628440629529976</v>
      </c>
    </row>
    <row r="7081" spans="1:8" x14ac:dyDescent="0.25">
      <c r="A7081" t="s">
        <v>5928</v>
      </c>
      <c r="B7081" t="s">
        <v>107</v>
      </c>
      <c r="C7081" t="s">
        <v>13</v>
      </c>
      <c r="D7081">
        <v>2070</v>
      </c>
      <c r="E7081" t="s">
        <v>18</v>
      </c>
      <c r="F7081" t="s">
        <v>37</v>
      </c>
      <c r="G7081" t="s">
        <v>949</v>
      </c>
      <c r="H7081">
        <v>62.001058249605755</v>
      </c>
    </row>
    <row r="7082" spans="1:8" x14ac:dyDescent="0.25">
      <c r="A7082" t="s">
        <v>5929</v>
      </c>
      <c r="B7082" t="s">
        <v>107</v>
      </c>
      <c r="C7082" t="s">
        <v>13</v>
      </c>
      <c r="D7082">
        <v>2070</v>
      </c>
      <c r="E7082" t="s">
        <v>19</v>
      </c>
      <c r="F7082" t="s">
        <v>37</v>
      </c>
      <c r="G7082" t="s">
        <v>949</v>
      </c>
      <c r="H7082">
        <v>64.910230886532432</v>
      </c>
    </row>
    <row r="7083" spans="1:8" x14ac:dyDescent="0.25">
      <c r="A7083" t="s">
        <v>5930</v>
      </c>
      <c r="B7083" t="s">
        <v>107</v>
      </c>
      <c r="C7083" t="s">
        <v>13</v>
      </c>
      <c r="D7083">
        <v>2070</v>
      </c>
      <c r="E7083" t="s">
        <v>20</v>
      </c>
      <c r="F7083" t="s">
        <v>37</v>
      </c>
      <c r="G7083" t="s">
        <v>949</v>
      </c>
      <c r="H7083">
        <v>67.975911560947623</v>
      </c>
    </row>
    <row r="7084" spans="1:8" x14ac:dyDescent="0.25">
      <c r="A7084" t="s">
        <v>5931</v>
      </c>
      <c r="B7084" t="s">
        <v>107</v>
      </c>
      <c r="C7084" t="s">
        <v>13</v>
      </c>
      <c r="D7084">
        <v>2070</v>
      </c>
      <c r="E7084" t="s">
        <v>21</v>
      </c>
      <c r="F7084" t="s">
        <v>37</v>
      </c>
      <c r="G7084" t="s">
        <v>949</v>
      </c>
      <c r="H7084">
        <v>70.636085564821585</v>
      </c>
    </row>
    <row r="7085" spans="1:8" x14ac:dyDescent="0.25">
      <c r="A7085" t="s">
        <v>5932</v>
      </c>
      <c r="B7085" t="s">
        <v>107</v>
      </c>
      <c r="C7085" t="s">
        <v>13</v>
      </c>
      <c r="D7085">
        <v>2070</v>
      </c>
      <c r="E7085" t="s">
        <v>22</v>
      </c>
      <c r="F7085" t="s">
        <v>37</v>
      </c>
      <c r="G7085" t="s">
        <v>949</v>
      </c>
      <c r="H7085">
        <v>73.88852719551285</v>
      </c>
    </row>
    <row r="7086" spans="1:8" x14ac:dyDescent="0.25">
      <c r="A7086" t="s">
        <v>5933</v>
      </c>
      <c r="B7086" t="s">
        <v>107</v>
      </c>
      <c r="C7086" t="s">
        <v>13</v>
      </c>
      <c r="D7086">
        <v>2070</v>
      </c>
      <c r="E7086" t="s">
        <v>23</v>
      </c>
      <c r="F7086" t="s">
        <v>37</v>
      </c>
      <c r="G7086" t="s">
        <v>949</v>
      </c>
      <c r="H7086">
        <v>77.037900134946739</v>
      </c>
    </row>
    <row r="7087" spans="1:8" x14ac:dyDescent="0.25">
      <c r="A7087" t="s">
        <v>5934</v>
      </c>
      <c r="B7087" t="s">
        <v>107</v>
      </c>
      <c r="C7087" t="s">
        <v>13</v>
      </c>
      <c r="D7087">
        <v>2070</v>
      </c>
      <c r="E7087" t="s">
        <v>24</v>
      </c>
      <c r="F7087" t="s">
        <v>37</v>
      </c>
      <c r="G7087" t="s">
        <v>949</v>
      </c>
      <c r="H7087">
        <v>81.14427619038976</v>
      </c>
    </row>
    <row r="7088" spans="1:8" x14ac:dyDescent="0.25">
      <c r="A7088" t="s">
        <v>5935</v>
      </c>
      <c r="B7088" t="s">
        <v>107</v>
      </c>
      <c r="C7088" t="s">
        <v>13</v>
      </c>
      <c r="D7088">
        <v>2070</v>
      </c>
      <c r="E7088" t="s">
        <v>25</v>
      </c>
      <c r="F7088" t="s">
        <v>37</v>
      </c>
      <c r="G7088" t="s">
        <v>949</v>
      </c>
      <c r="H7088">
        <v>86.578836676792363</v>
      </c>
    </row>
    <row r="7089" spans="1:8" x14ac:dyDescent="0.25">
      <c r="A7089" t="s">
        <v>5936</v>
      </c>
      <c r="B7089" t="s">
        <v>107</v>
      </c>
      <c r="C7089" t="s">
        <v>13</v>
      </c>
      <c r="D7089">
        <v>2070</v>
      </c>
      <c r="E7089" t="s">
        <v>26</v>
      </c>
      <c r="F7089" t="s">
        <v>37</v>
      </c>
      <c r="G7089" t="s">
        <v>949</v>
      </c>
      <c r="H7089">
        <v>92.737693265636409</v>
      </c>
    </row>
    <row r="7090" spans="1:8" x14ac:dyDescent="0.25">
      <c r="A7090" t="s">
        <v>5937</v>
      </c>
      <c r="B7090" t="s">
        <v>107</v>
      </c>
      <c r="C7090" t="s">
        <v>13</v>
      </c>
      <c r="D7090">
        <v>2070</v>
      </c>
      <c r="E7090" t="s">
        <v>27</v>
      </c>
      <c r="F7090" t="s">
        <v>37</v>
      </c>
      <c r="G7090" t="s">
        <v>949</v>
      </c>
      <c r="H7090">
        <v>98.297423008666698</v>
      </c>
    </row>
    <row r="7091" spans="1:8" x14ac:dyDescent="0.25">
      <c r="A7091" t="s">
        <v>5938</v>
      </c>
      <c r="B7091" t="s">
        <v>107</v>
      </c>
      <c r="C7091" t="s">
        <v>13</v>
      </c>
      <c r="D7091">
        <v>2070</v>
      </c>
      <c r="E7091" t="s">
        <v>28</v>
      </c>
      <c r="F7091" t="s">
        <v>37</v>
      </c>
      <c r="G7091" t="s">
        <v>949</v>
      </c>
      <c r="H7091">
        <v>102.88483151706608</v>
      </c>
    </row>
    <row r="7092" spans="1:8" x14ac:dyDescent="0.25">
      <c r="A7092" t="s">
        <v>5939</v>
      </c>
      <c r="B7092" t="s">
        <v>107</v>
      </c>
      <c r="C7092" t="s">
        <v>13</v>
      </c>
      <c r="D7092">
        <v>2070</v>
      </c>
      <c r="E7092" t="s">
        <v>29</v>
      </c>
      <c r="F7092" t="s">
        <v>37</v>
      </c>
      <c r="G7092" t="s">
        <v>949</v>
      </c>
      <c r="H7092">
        <v>96.353908372057376</v>
      </c>
    </row>
    <row r="7093" spans="1:8" x14ac:dyDescent="0.25">
      <c r="A7093" t="s">
        <v>5940</v>
      </c>
      <c r="B7093" t="s">
        <v>107</v>
      </c>
      <c r="C7093" t="s">
        <v>13</v>
      </c>
      <c r="D7093">
        <v>2070</v>
      </c>
      <c r="E7093" t="s">
        <v>30</v>
      </c>
      <c r="F7093" t="s">
        <v>37</v>
      </c>
      <c r="G7093" t="s">
        <v>949</v>
      </c>
      <c r="H7093">
        <v>109.98365154971287</v>
      </c>
    </row>
    <row r="7094" spans="1:8" x14ac:dyDescent="0.25">
      <c r="A7094" t="s">
        <v>5941</v>
      </c>
      <c r="B7094" t="s">
        <v>107</v>
      </c>
      <c r="C7094" t="s">
        <v>13</v>
      </c>
      <c r="D7094">
        <v>2070</v>
      </c>
      <c r="E7094" t="s">
        <v>31</v>
      </c>
      <c r="F7094" t="s">
        <v>37</v>
      </c>
      <c r="G7094" t="s">
        <v>949</v>
      </c>
      <c r="H7094">
        <v>102.83543272087657</v>
      </c>
    </row>
    <row r="7095" spans="1:8" x14ac:dyDescent="0.25">
      <c r="A7095" t="s">
        <v>5942</v>
      </c>
      <c r="B7095" t="s">
        <v>107</v>
      </c>
      <c r="C7095" t="s">
        <v>13</v>
      </c>
      <c r="D7095">
        <v>2070</v>
      </c>
      <c r="E7095" t="s">
        <v>32</v>
      </c>
      <c r="F7095" t="s">
        <v>37</v>
      </c>
      <c r="G7095" t="s">
        <v>949</v>
      </c>
      <c r="H7095">
        <v>106.40775176151129</v>
      </c>
    </row>
    <row r="7096" spans="1:8" x14ac:dyDescent="0.25">
      <c r="A7096" t="s">
        <v>5943</v>
      </c>
      <c r="B7096" t="s">
        <v>107</v>
      </c>
      <c r="C7096" t="s">
        <v>13</v>
      </c>
      <c r="D7096">
        <v>2070</v>
      </c>
      <c r="E7096" t="s">
        <v>33</v>
      </c>
      <c r="F7096" t="s">
        <v>37</v>
      </c>
      <c r="G7096" t="s">
        <v>949</v>
      </c>
      <c r="H7096">
        <v>95.287637449073031</v>
      </c>
    </row>
    <row r="7097" spans="1:8" x14ac:dyDescent="0.25">
      <c r="A7097" t="s">
        <v>5944</v>
      </c>
      <c r="B7097" t="s">
        <v>107</v>
      </c>
      <c r="C7097" t="s">
        <v>13</v>
      </c>
      <c r="D7097">
        <v>2070</v>
      </c>
      <c r="E7097" t="s">
        <v>34</v>
      </c>
      <c r="F7097" t="s">
        <v>37</v>
      </c>
      <c r="G7097" t="s">
        <v>949</v>
      </c>
      <c r="H7097">
        <v>67.784041024974741</v>
      </c>
    </row>
    <row r="7098" spans="1:8" x14ac:dyDescent="0.25">
      <c r="A7098" t="s">
        <v>5945</v>
      </c>
      <c r="B7098" t="s">
        <v>107</v>
      </c>
      <c r="C7098" t="s">
        <v>13</v>
      </c>
      <c r="D7098">
        <v>2070</v>
      </c>
      <c r="E7098" t="s">
        <v>35</v>
      </c>
      <c r="F7098" t="s">
        <v>37</v>
      </c>
      <c r="G7098" t="s">
        <v>949</v>
      </c>
      <c r="H7098">
        <v>35.835221923872737</v>
      </c>
    </row>
    <row r="7099" spans="1:8" x14ac:dyDescent="0.25">
      <c r="A7099" t="s">
        <v>5946</v>
      </c>
      <c r="B7099" t="s">
        <v>107</v>
      </c>
      <c r="C7099" t="s">
        <v>13</v>
      </c>
      <c r="D7099">
        <v>2070</v>
      </c>
      <c r="E7099" t="s">
        <v>36</v>
      </c>
      <c r="F7099" t="s">
        <v>37</v>
      </c>
      <c r="G7099" t="s">
        <v>949</v>
      </c>
      <c r="H7099">
        <v>11.577266287612378</v>
      </c>
    </row>
    <row r="7100" spans="1:8" x14ac:dyDescent="0.25">
      <c r="A7100" t="s">
        <v>5947</v>
      </c>
      <c r="B7100" t="s">
        <v>38</v>
      </c>
      <c r="C7100" t="s">
        <v>13</v>
      </c>
      <c r="D7100">
        <v>2075</v>
      </c>
      <c r="E7100" t="s">
        <v>16</v>
      </c>
      <c r="F7100" t="s">
        <v>15</v>
      </c>
      <c r="G7100" t="s">
        <v>906</v>
      </c>
      <c r="H7100">
        <v>45.345659767575668</v>
      </c>
    </row>
    <row r="7101" spans="1:8" x14ac:dyDescent="0.25">
      <c r="A7101" t="s">
        <v>5948</v>
      </c>
      <c r="B7101" t="s">
        <v>38</v>
      </c>
      <c r="C7101" t="s">
        <v>13</v>
      </c>
      <c r="D7101">
        <v>2075</v>
      </c>
      <c r="E7101" t="s">
        <v>17</v>
      </c>
      <c r="F7101" t="s">
        <v>15</v>
      </c>
      <c r="G7101" t="s">
        <v>906</v>
      </c>
      <c r="H7101">
        <v>47.572447710245378</v>
      </c>
    </row>
    <row r="7102" spans="1:8" x14ac:dyDescent="0.25">
      <c r="A7102" t="s">
        <v>5949</v>
      </c>
      <c r="B7102" t="s">
        <v>38</v>
      </c>
      <c r="C7102" t="s">
        <v>13</v>
      </c>
      <c r="D7102">
        <v>2075</v>
      </c>
      <c r="E7102" t="s">
        <v>18</v>
      </c>
      <c r="F7102" t="s">
        <v>15</v>
      </c>
      <c r="G7102" t="s">
        <v>906</v>
      </c>
      <c r="H7102">
        <v>49.839277090799079</v>
      </c>
    </row>
    <row r="7103" spans="1:8" x14ac:dyDescent="0.25">
      <c r="A7103" t="s">
        <v>5950</v>
      </c>
      <c r="B7103" t="s">
        <v>38</v>
      </c>
      <c r="C7103" t="s">
        <v>13</v>
      </c>
      <c r="D7103">
        <v>2075</v>
      </c>
      <c r="E7103" t="s">
        <v>19</v>
      </c>
      <c r="F7103" t="s">
        <v>15</v>
      </c>
      <c r="G7103" t="s">
        <v>906</v>
      </c>
      <c r="H7103">
        <v>53.130745611374621</v>
      </c>
    </row>
    <row r="7104" spans="1:8" x14ac:dyDescent="0.25">
      <c r="A7104" t="s">
        <v>5951</v>
      </c>
      <c r="B7104" t="s">
        <v>38</v>
      </c>
      <c r="C7104" t="s">
        <v>13</v>
      </c>
      <c r="D7104">
        <v>2075</v>
      </c>
      <c r="E7104" t="s">
        <v>20</v>
      </c>
      <c r="F7104" t="s">
        <v>15</v>
      </c>
      <c r="G7104" t="s">
        <v>906</v>
      </c>
      <c r="H7104">
        <v>57.673114026429722</v>
      </c>
    </row>
    <row r="7105" spans="1:8" x14ac:dyDescent="0.25">
      <c r="A7105" t="s">
        <v>5952</v>
      </c>
      <c r="B7105" t="s">
        <v>38</v>
      </c>
      <c r="C7105" t="s">
        <v>13</v>
      </c>
      <c r="D7105">
        <v>2075</v>
      </c>
      <c r="E7105" t="s">
        <v>21</v>
      </c>
      <c r="F7105" t="s">
        <v>15</v>
      </c>
      <c r="G7105" t="s">
        <v>906</v>
      </c>
      <c r="H7105">
        <v>63.46674938536529</v>
      </c>
    </row>
    <row r="7106" spans="1:8" x14ac:dyDescent="0.25">
      <c r="A7106" t="s">
        <v>5953</v>
      </c>
      <c r="B7106" t="s">
        <v>38</v>
      </c>
      <c r="C7106" t="s">
        <v>13</v>
      </c>
      <c r="D7106">
        <v>2075</v>
      </c>
      <c r="E7106" t="s">
        <v>22</v>
      </c>
      <c r="F7106" t="s">
        <v>15</v>
      </c>
      <c r="G7106" t="s">
        <v>906</v>
      </c>
      <c r="H7106">
        <v>67.926040563703992</v>
      </c>
    </row>
    <row r="7107" spans="1:8" x14ac:dyDescent="0.25">
      <c r="A7107" t="s">
        <v>5954</v>
      </c>
      <c r="B7107" t="s">
        <v>38</v>
      </c>
      <c r="C7107" t="s">
        <v>13</v>
      </c>
      <c r="D7107">
        <v>2075</v>
      </c>
      <c r="E7107" t="s">
        <v>23</v>
      </c>
      <c r="F7107" t="s">
        <v>15</v>
      </c>
      <c r="G7107" t="s">
        <v>906</v>
      </c>
      <c r="H7107">
        <v>71.586237812128971</v>
      </c>
    </row>
    <row r="7108" spans="1:8" x14ac:dyDescent="0.25">
      <c r="A7108" t="s">
        <v>5955</v>
      </c>
      <c r="B7108" t="s">
        <v>38</v>
      </c>
      <c r="C7108" t="s">
        <v>13</v>
      </c>
      <c r="D7108">
        <v>2075</v>
      </c>
      <c r="E7108" t="s">
        <v>24</v>
      </c>
      <c r="F7108" t="s">
        <v>15</v>
      </c>
      <c r="G7108" t="s">
        <v>906</v>
      </c>
      <c r="H7108">
        <v>74.659990404747404</v>
      </c>
    </row>
    <row r="7109" spans="1:8" x14ac:dyDescent="0.25">
      <c r="A7109" t="s">
        <v>5956</v>
      </c>
      <c r="B7109" t="s">
        <v>38</v>
      </c>
      <c r="C7109" t="s">
        <v>13</v>
      </c>
      <c r="D7109">
        <v>2075</v>
      </c>
      <c r="E7109" t="s">
        <v>25</v>
      </c>
      <c r="F7109" t="s">
        <v>15</v>
      </c>
      <c r="G7109" t="s">
        <v>906</v>
      </c>
      <c r="H7109">
        <v>78.798463708240803</v>
      </c>
    </row>
    <row r="7110" spans="1:8" x14ac:dyDescent="0.25">
      <c r="A7110" t="s">
        <v>5957</v>
      </c>
      <c r="B7110" t="s">
        <v>38</v>
      </c>
      <c r="C7110" t="s">
        <v>13</v>
      </c>
      <c r="D7110">
        <v>2075</v>
      </c>
      <c r="E7110" t="s">
        <v>26</v>
      </c>
      <c r="F7110" t="s">
        <v>15</v>
      </c>
      <c r="G7110" t="s">
        <v>906</v>
      </c>
      <c r="H7110">
        <v>85.38223700668685</v>
      </c>
    </row>
    <row r="7111" spans="1:8" x14ac:dyDescent="0.25">
      <c r="A7111" t="s">
        <v>5958</v>
      </c>
      <c r="B7111" t="s">
        <v>38</v>
      </c>
      <c r="C7111" t="s">
        <v>13</v>
      </c>
      <c r="D7111">
        <v>2075</v>
      </c>
      <c r="E7111" t="s">
        <v>27</v>
      </c>
      <c r="F7111" t="s">
        <v>15</v>
      </c>
      <c r="G7111" t="s">
        <v>906</v>
      </c>
      <c r="H7111">
        <v>92.977883185084266</v>
      </c>
    </row>
    <row r="7112" spans="1:8" x14ac:dyDescent="0.25">
      <c r="A7112" t="s">
        <v>5959</v>
      </c>
      <c r="B7112" t="s">
        <v>38</v>
      </c>
      <c r="C7112" t="s">
        <v>13</v>
      </c>
      <c r="D7112">
        <v>2075</v>
      </c>
      <c r="E7112" t="s">
        <v>28</v>
      </c>
      <c r="F7112" t="s">
        <v>15</v>
      </c>
      <c r="G7112" t="s">
        <v>906</v>
      </c>
      <c r="H7112">
        <v>100.80258393511345</v>
      </c>
    </row>
    <row r="7113" spans="1:8" x14ac:dyDescent="0.25">
      <c r="A7113" t="s">
        <v>5960</v>
      </c>
      <c r="B7113" t="s">
        <v>38</v>
      </c>
      <c r="C7113" t="s">
        <v>13</v>
      </c>
      <c r="D7113">
        <v>2075</v>
      </c>
      <c r="E7113" t="s">
        <v>29</v>
      </c>
      <c r="F7113" t="s">
        <v>15</v>
      </c>
      <c r="G7113" t="s">
        <v>906</v>
      </c>
      <c r="H7113">
        <v>107.08398347923456</v>
      </c>
    </row>
    <row r="7114" spans="1:8" x14ac:dyDescent="0.25">
      <c r="A7114" t="s">
        <v>5961</v>
      </c>
      <c r="B7114" t="s">
        <v>38</v>
      </c>
      <c r="C7114" t="s">
        <v>13</v>
      </c>
      <c r="D7114">
        <v>2075</v>
      </c>
      <c r="E7114" t="s">
        <v>30</v>
      </c>
      <c r="F7114" t="s">
        <v>15</v>
      </c>
      <c r="G7114" t="s">
        <v>906</v>
      </c>
      <c r="H7114">
        <v>98.234631796628463</v>
      </c>
    </row>
    <row r="7115" spans="1:8" x14ac:dyDescent="0.25">
      <c r="A7115" t="s">
        <v>5962</v>
      </c>
      <c r="B7115" t="s">
        <v>38</v>
      </c>
      <c r="C7115" t="s">
        <v>13</v>
      </c>
      <c r="D7115">
        <v>2075</v>
      </c>
      <c r="E7115" t="s">
        <v>31</v>
      </c>
      <c r="F7115" t="s">
        <v>15</v>
      </c>
      <c r="G7115" t="s">
        <v>906</v>
      </c>
      <c r="H7115">
        <v>107.97131920176385</v>
      </c>
    </row>
    <row r="7116" spans="1:8" x14ac:dyDescent="0.25">
      <c r="A7116" t="s">
        <v>5963</v>
      </c>
      <c r="B7116" t="s">
        <v>38</v>
      </c>
      <c r="C7116" t="s">
        <v>13</v>
      </c>
      <c r="D7116">
        <v>2075</v>
      </c>
      <c r="E7116" t="s">
        <v>32</v>
      </c>
      <c r="F7116" t="s">
        <v>15</v>
      </c>
      <c r="G7116" t="s">
        <v>906</v>
      </c>
      <c r="H7116">
        <v>95.563210213113905</v>
      </c>
    </row>
    <row r="7117" spans="1:8" x14ac:dyDescent="0.25">
      <c r="A7117" t="s">
        <v>5964</v>
      </c>
      <c r="B7117" t="s">
        <v>38</v>
      </c>
      <c r="C7117" t="s">
        <v>13</v>
      </c>
      <c r="D7117">
        <v>2075</v>
      </c>
      <c r="E7117" t="s">
        <v>33</v>
      </c>
      <c r="F7117" t="s">
        <v>15</v>
      </c>
      <c r="G7117" t="s">
        <v>906</v>
      </c>
      <c r="H7117">
        <v>90.793972774778112</v>
      </c>
    </row>
    <row r="7118" spans="1:8" x14ac:dyDescent="0.25">
      <c r="A7118" t="s">
        <v>5965</v>
      </c>
      <c r="B7118" t="s">
        <v>38</v>
      </c>
      <c r="C7118" t="s">
        <v>13</v>
      </c>
      <c r="D7118">
        <v>2075</v>
      </c>
      <c r="E7118" t="s">
        <v>34</v>
      </c>
      <c r="F7118" t="s">
        <v>15</v>
      </c>
      <c r="G7118" t="s">
        <v>906</v>
      </c>
      <c r="H7118">
        <v>70.416107666722908</v>
      </c>
    </row>
    <row r="7119" spans="1:8" x14ac:dyDescent="0.25">
      <c r="A7119" t="s">
        <v>5966</v>
      </c>
      <c r="B7119" t="s">
        <v>38</v>
      </c>
      <c r="C7119" t="s">
        <v>13</v>
      </c>
      <c r="D7119">
        <v>2075</v>
      </c>
      <c r="E7119" t="s">
        <v>35</v>
      </c>
      <c r="F7119" t="s">
        <v>15</v>
      </c>
      <c r="G7119" t="s">
        <v>906</v>
      </c>
      <c r="H7119">
        <v>38.052619977172085</v>
      </c>
    </row>
    <row r="7120" spans="1:8" x14ac:dyDescent="0.25">
      <c r="A7120" t="s">
        <v>5967</v>
      </c>
      <c r="B7120" t="s">
        <v>38</v>
      </c>
      <c r="C7120" t="s">
        <v>13</v>
      </c>
      <c r="D7120">
        <v>2075</v>
      </c>
      <c r="E7120" t="s">
        <v>36</v>
      </c>
      <c r="F7120" t="s">
        <v>15</v>
      </c>
      <c r="G7120" t="s">
        <v>906</v>
      </c>
      <c r="H7120">
        <v>12.084660152900826</v>
      </c>
    </row>
    <row r="7121" spans="1:8" x14ac:dyDescent="0.25">
      <c r="A7121" t="s">
        <v>5968</v>
      </c>
      <c r="B7121" t="s">
        <v>38</v>
      </c>
      <c r="C7121" t="s">
        <v>13</v>
      </c>
      <c r="D7121">
        <v>2075</v>
      </c>
      <c r="E7121" t="s">
        <v>16</v>
      </c>
      <c r="F7121" t="s">
        <v>37</v>
      </c>
      <c r="G7121" t="s">
        <v>906</v>
      </c>
      <c r="H7121">
        <v>42.795905441109127</v>
      </c>
    </row>
    <row r="7122" spans="1:8" x14ac:dyDescent="0.25">
      <c r="A7122" t="s">
        <v>5969</v>
      </c>
      <c r="B7122" t="s">
        <v>38</v>
      </c>
      <c r="C7122" t="s">
        <v>13</v>
      </c>
      <c r="D7122">
        <v>2075</v>
      </c>
      <c r="E7122" t="s">
        <v>17</v>
      </c>
      <c r="F7122" t="s">
        <v>37</v>
      </c>
      <c r="G7122" t="s">
        <v>906</v>
      </c>
      <c r="H7122">
        <v>44.774685733134454</v>
      </c>
    </row>
    <row r="7123" spans="1:8" x14ac:dyDescent="0.25">
      <c r="A7123" t="s">
        <v>5970</v>
      </c>
      <c r="B7123" t="s">
        <v>38</v>
      </c>
      <c r="C7123" t="s">
        <v>13</v>
      </c>
      <c r="D7123">
        <v>2075</v>
      </c>
      <c r="E7123" t="s">
        <v>18</v>
      </c>
      <c r="F7123" t="s">
        <v>37</v>
      </c>
      <c r="G7123" t="s">
        <v>906</v>
      </c>
      <c r="H7123">
        <v>46.837608448825321</v>
      </c>
    </row>
    <row r="7124" spans="1:8" x14ac:dyDescent="0.25">
      <c r="A7124" t="s">
        <v>5971</v>
      </c>
      <c r="B7124" t="s">
        <v>38</v>
      </c>
      <c r="C7124" t="s">
        <v>13</v>
      </c>
      <c r="D7124">
        <v>2075</v>
      </c>
      <c r="E7124" t="s">
        <v>19</v>
      </c>
      <c r="F7124" t="s">
        <v>37</v>
      </c>
      <c r="G7124" t="s">
        <v>906</v>
      </c>
      <c r="H7124">
        <v>49.705420388089259</v>
      </c>
    </row>
    <row r="7125" spans="1:8" x14ac:dyDescent="0.25">
      <c r="A7125" t="s">
        <v>5972</v>
      </c>
      <c r="B7125" t="s">
        <v>38</v>
      </c>
      <c r="C7125" t="s">
        <v>13</v>
      </c>
      <c r="D7125">
        <v>2075</v>
      </c>
      <c r="E7125" t="s">
        <v>20</v>
      </c>
      <c r="F7125" t="s">
        <v>37</v>
      </c>
      <c r="G7125" t="s">
        <v>906</v>
      </c>
      <c r="H7125">
        <v>53.816145307952574</v>
      </c>
    </row>
    <row r="7126" spans="1:8" x14ac:dyDescent="0.25">
      <c r="A7126" t="s">
        <v>5973</v>
      </c>
      <c r="B7126" t="s">
        <v>38</v>
      </c>
      <c r="C7126" t="s">
        <v>13</v>
      </c>
      <c r="D7126">
        <v>2075</v>
      </c>
      <c r="E7126" t="s">
        <v>21</v>
      </c>
      <c r="F7126" t="s">
        <v>37</v>
      </c>
      <c r="G7126" t="s">
        <v>906</v>
      </c>
      <c r="H7126">
        <v>58.720742084149343</v>
      </c>
    </row>
    <row r="7127" spans="1:8" x14ac:dyDescent="0.25">
      <c r="A7127" t="s">
        <v>5974</v>
      </c>
      <c r="B7127" t="s">
        <v>38</v>
      </c>
      <c r="C7127" t="s">
        <v>13</v>
      </c>
      <c r="D7127">
        <v>2075</v>
      </c>
      <c r="E7127" t="s">
        <v>22</v>
      </c>
      <c r="F7127" t="s">
        <v>37</v>
      </c>
      <c r="G7127" t="s">
        <v>906</v>
      </c>
      <c r="H7127">
        <v>62.490277274492662</v>
      </c>
    </row>
    <row r="7128" spans="1:8" x14ac:dyDescent="0.25">
      <c r="A7128" t="s">
        <v>5975</v>
      </c>
      <c r="B7128" t="s">
        <v>38</v>
      </c>
      <c r="C7128" t="s">
        <v>13</v>
      </c>
      <c r="D7128">
        <v>2075</v>
      </c>
      <c r="E7128" t="s">
        <v>23</v>
      </c>
      <c r="F7128" t="s">
        <v>37</v>
      </c>
      <c r="G7128" t="s">
        <v>906</v>
      </c>
      <c r="H7128">
        <v>65.374582726128537</v>
      </c>
    </row>
    <row r="7129" spans="1:8" x14ac:dyDescent="0.25">
      <c r="A7129" t="s">
        <v>5976</v>
      </c>
      <c r="B7129" t="s">
        <v>38</v>
      </c>
      <c r="C7129" t="s">
        <v>13</v>
      </c>
      <c r="D7129">
        <v>2075</v>
      </c>
      <c r="E7129" t="s">
        <v>24</v>
      </c>
      <c r="F7129" t="s">
        <v>37</v>
      </c>
      <c r="G7129" t="s">
        <v>906</v>
      </c>
      <c r="H7129">
        <v>68.045367388953963</v>
      </c>
    </row>
    <row r="7130" spans="1:8" x14ac:dyDescent="0.25">
      <c r="A7130" t="s">
        <v>5977</v>
      </c>
      <c r="B7130" t="s">
        <v>38</v>
      </c>
      <c r="C7130" t="s">
        <v>13</v>
      </c>
      <c r="D7130">
        <v>2075</v>
      </c>
      <c r="E7130" t="s">
        <v>25</v>
      </c>
      <c r="F7130" t="s">
        <v>37</v>
      </c>
      <c r="G7130" t="s">
        <v>906</v>
      </c>
      <c r="H7130">
        <v>71.621857234726548</v>
      </c>
    </row>
    <row r="7131" spans="1:8" x14ac:dyDescent="0.25">
      <c r="A7131" t="s">
        <v>5978</v>
      </c>
      <c r="B7131" t="s">
        <v>38</v>
      </c>
      <c r="C7131" t="s">
        <v>13</v>
      </c>
      <c r="D7131">
        <v>2075</v>
      </c>
      <c r="E7131" t="s">
        <v>26</v>
      </c>
      <c r="F7131" t="s">
        <v>37</v>
      </c>
      <c r="G7131" t="s">
        <v>906</v>
      </c>
      <c r="H7131">
        <v>77.542346435793306</v>
      </c>
    </row>
    <row r="7132" spans="1:8" x14ac:dyDescent="0.25">
      <c r="A7132" t="s">
        <v>5979</v>
      </c>
      <c r="B7132" t="s">
        <v>38</v>
      </c>
      <c r="C7132" t="s">
        <v>13</v>
      </c>
      <c r="D7132">
        <v>2075</v>
      </c>
      <c r="E7132" t="s">
        <v>27</v>
      </c>
      <c r="F7132" t="s">
        <v>37</v>
      </c>
      <c r="G7132" t="s">
        <v>906</v>
      </c>
      <c r="H7132">
        <v>84.394069598824245</v>
      </c>
    </row>
    <row r="7133" spans="1:8" x14ac:dyDescent="0.25">
      <c r="A7133" t="s">
        <v>5980</v>
      </c>
      <c r="B7133" t="s">
        <v>38</v>
      </c>
      <c r="C7133" t="s">
        <v>13</v>
      </c>
      <c r="D7133">
        <v>2075</v>
      </c>
      <c r="E7133" t="s">
        <v>28</v>
      </c>
      <c r="F7133" t="s">
        <v>37</v>
      </c>
      <c r="G7133" t="s">
        <v>906</v>
      </c>
      <c r="H7133">
        <v>91.496850394964127</v>
      </c>
    </row>
    <row r="7134" spans="1:8" x14ac:dyDescent="0.25">
      <c r="A7134" t="s">
        <v>5981</v>
      </c>
      <c r="B7134" t="s">
        <v>38</v>
      </c>
      <c r="C7134" t="s">
        <v>13</v>
      </c>
      <c r="D7134">
        <v>2075</v>
      </c>
      <c r="E7134" t="s">
        <v>29</v>
      </c>
      <c r="F7134" t="s">
        <v>37</v>
      </c>
      <c r="G7134" t="s">
        <v>906</v>
      </c>
      <c r="H7134">
        <v>98.106551423324646</v>
      </c>
    </row>
    <row r="7135" spans="1:8" x14ac:dyDescent="0.25">
      <c r="A7135" t="s">
        <v>5982</v>
      </c>
      <c r="B7135" t="s">
        <v>38</v>
      </c>
      <c r="C7135" t="s">
        <v>13</v>
      </c>
      <c r="D7135">
        <v>2075</v>
      </c>
      <c r="E7135" t="s">
        <v>30</v>
      </c>
      <c r="F7135" t="s">
        <v>37</v>
      </c>
      <c r="G7135" t="s">
        <v>906</v>
      </c>
      <c r="H7135">
        <v>91.459615863631257</v>
      </c>
    </row>
    <row r="7136" spans="1:8" x14ac:dyDescent="0.25">
      <c r="A7136" t="s">
        <v>5983</v>
      </c>
      <c r="B7136" t="s">
        <v>38</v>
      </c>
      <c r="C7136" t="s">
        <v>13</v>
      </c>
      <c r="D7136">
        <v>2075</v>
      </c>
      <c r="E7136" t="s">
        <v>31</v>
      </c>
      <c r="F7136" t="s">
        <v>37</v>
      </c>
      <c r="G7136" t="s">
        <v>906</v>
      </c>
      <c r="H7136">
        <v>105.20249739955577</v>
      </c>
    </row>
    <row r="7137" spans="1:8" x14ac:dyDescent="0.25">
      <c r="A7137" t="s">
        <v>5984</v>
      </c>
      <c r="B7137" t="s">
        <v>38</v>
      </c>
      <c r="C7137" t="s">
        <v>13</v>
      </c>
      <c r="D7137">
        <v>2075</v>
      </c>
      <c r="E7137" t="s">
        <v>32</v>
      </c>
      <c r="F7137" t="s">
        <v>37</v>
      </c>
      <c r="G7137" t="s">
        <v>906</v>
      </c>
      <c r="H7137">
        <v>98.270819813867888</v>
      </c>
    </row>
    <row r="7138" spans="1:8" x14ac:dyDescent="0.25">
      <c r="A7138" t="s">
        <v>5985</v>
      </c>
      <c r="B7138" t="s">
        <v>38</v>
      </c>
      <c r="C7138" t="s">
        <v>13</v>
      </c>
      <c r="D7138">
        <v>2075</v>
      </c>
      <c r="E7138" t="s">
        <v>33</v>
      </c>
      <c r="F7138" t="s">
        <v>37</v>
      </c>
      <c r="G7138" t="s">
        <v>906</v>
      </c>
      <c r="H7138">
        <v>105.02363309021018</v>
      </c>
    </row>
    <row r="7139" spans="1:8" x14ac:dyDescent="0.25">
      <c r="A7139" t="s">
        <v>5986</v>
      </c>
      <c r="B7139" t="s">
        <v>38</v>
      </c>
      <c r="C7139" t="s">
        <v>13</v>
      </c>
      <c r="D7139">
        <v>2075</v>
      </c>
      <c r="E7139" t="s">
        <v>34</v>
      </c>
      <c r="F7139" t="s">
        <v>37</v>
      </c>
      <c r="G7139" t="s">
        <v>906</v>
      </c>
      <c r="H7139">
        <v>98.300886145698072</v>
      </c>
    </row>
    <row r="7140" spans="1:8" x14ac:dyDescent="0.25">
      <c r="A7140" t="s">
        <v>5987</v>
      </c>
      <c r="B7140" t="s">
        <v>38</v>
      </c>
      <c r="C7140" t="s">
        <v>13</v>
      </c>
      <c r="D7140">
        <v>2075</v>
      </c>
      <c r="E7140" t="s">
        <v>35</v>
      </c>
      <c r="F7140" t="s">
        <v>37</v>
      </c>
      <c r="G7140" t="s">
        <v>906</v>
      </c>
      <c r="H7140">
        <v>71.720791021376456</v>
      </c>
    </row>
    <row r="7141" spans="1:8" x14ac:dyDescent="0.25">
      <c r="A7141" t="s">
        <v>5988</v>
      </c>
      <c r="B7141" t="s">
        <v>38</v>
      </c>
      <c r="C7141" t="s">
        <v>13</v>
      </c>
      <c r="D7141">
        <v>2075</v>
      </c>
      <c r="E7141" t="s">
        <v>36</v>
      </c>
      <c r="F7141" t="s">
        <v>37</v>
      </c>
      <c r="G7141" t="s">
        <v>906</v>
      </c>
      <c r="H7141">
        <v>35.844248301398402</v>
      </c>
    </row>
    <row r="7142" spans="1:8" x14ac:dyDescent="0.25">
      <c r="A7142" t="s">
        <v>5989</v>
      </c>
      <c r="B7142" t="s">
        <v>38</v>
      </c>
      <c r="C7142" t="s">
        <v>13</v>
      </c>
      <c r="D7142">
        <v>2075</v>
      </c>
      <c r="E7142" t="s">
        <v>16</v>
      </c>
      <c r="F7142" t="s">
        <v>15</v>
      </c>
      <c r="G7142" t="s">
        <v>949</v>
      </c>
      <c r="H7142">
        <v>46.482404333894877</v>
      </c>
    </row>
    <row r="7143" spans="1:8" x14ac:dyDescent="0.25">
      <c r="A7143" t="s">
        <v>5990</v>
      </c>
      <c r="B7143" t="s">
        <v>38</v>
      </c>
      <c r="C7143" t="s">
        <v>13</v>
      </c>
      <c r="D7143">
        <v>2075</v>
      </c>
      <c r="E7143" t="s">
        <v>17</v>
      </c>
      <c r="F7143" t="s">
        <v>15</v>
      </c>
      <c r="G7143" t="s">
        <v>949</v>
      </c>
      <c r="H7143">
        <v>48.786438567037578</v>
      </c>
    </row>
    <row r="7144" spans="1:8" x14ac:dyDescent="0.25">
      <c r="A7144" t="s">
        <v>5991</v>
      </c>
      <c r="B7144" t="s">
        <v>38</v>
      </c>
      <c r="C7144" t="s">
        <v>13</v>
      </c>
      <c r="D7144">
        <v>2075</v>
      </c>
      <c r="E7144" t="s">
        <v>18</v>
      </c>
      <c r="F7144" t="s">
        <v>15</v>
      </c>
      <c r="G7144" t="s">
        <v>949</v>
      </c>
      <c r="H7144">
        <v>51.411139794387019</v>
      </c>
    </row>
    <row r="7145" spans="1:8" x14ac:dyDescent="0.25">
      <c r="A7145" t="s">
        <v>5992</v>
      </c>
      <c r="B7145" t="s">
        <v>38</v>
      </c>
      <c r="C7145" t="s">
        <v>13</v>
      </c>
      <c r="D7145">
        <v>2075</v>
      </c>
      <c r="E7145" t="s">
        <v>19</v>
      </c>
      <c r="F7145" t="s">
        <v>15</v>
      </c>
      <c r="G7145" t="s">
        <v>949</v>
      </c>
      <c r="H7145">
        <v>55.259487418528749</v>
      </c>
    </row>
    <row r="7146" spans="1:8" x14ac:dyDescent="0.25">
      <c r="A7146" t="s">
        <v>5993</v>
      </c>
      <c r="B7146" t="s">
        <v>38</v>
      </c>
      <c r="C7146" t="s">
        <v>13</v>
      </c>
      <c r="D7146">
        <v>2075</v>
      </c>
      <c r="E7146" t="s">
        <v>20</v>
      </c>
      <c r="F7146" t="s">
        <v>15</v>
      </c>
      <c r="G7146" t="s">
        <v>949</v>
      </c>
      <c r="H7146">
        <v>59.834331263316251</v>
      </c>
    </row>
    <row r="7147" spans="1:8" x14ac:dyDescent="0.25">
      <c r="A7147" t="s">
        <v>5994</v>
      </c>
      <c r="B7147" t="s">
        <v>38</v>
      </c>
      <c r="C7147" t="s">
        <v>13</v>
      </c>
      <c r="D7147">
        <v>2075</v>
      </c>
      <c r="E7147" t="s">
        <v>21</v>
      </c>
      <c r="F7147" t="s">
        <v>15</v>
      </c>
      <c r="G7147" t="s">
        <v>949</v>
      </c>
      <c r="H7147">
        <v>64.379854591673308</v>
      </c>
    </row>
    <row r="7148" spans="1:8" x14ac:dyDescent="0.25">
      <c r="A7148" t="s">
        <v>5995</v>
      </c>
      <c r="B7148" t="s">
        <v>38</v>
      </c>
      <c r="C7148" t="s">
        <v>13</v>
      </c>
      <c r="D7148">
        <v>2075</v>
      </c>
      <c r="E7148" t="s">
        <v>22</v>
      </c>
      <c r="F7148" t="s">
        <v>15</v>
      </c>
      <c r="G7148" t="s">
        <v>949</v>
      </c>
      <c r="H7148">
        <v>67.774825349366651</v>
      </c>
    </row>
    <row r="7149" spans="1:8" x14ac:dyDescent="0.25">
      <c r="A7149" t="s">
        <v>5996</v>
      </c>
      <c r="B7149" t="s">
        <v>38</v>
      </c>
      <c r="C7149" t="s">
        <v>13</v>
      </c>
      <c r="D7149">
        <v>2075</v>
      </c>
      <c r="E7149" t="s">
        <v>23</v>
      </c>
      <c r="F7149" t="s">
        <v>15</v>
      </c>
      <c r="G7149" t="s">
        <v>949</v>
      </c>
      <c r="H7149">
        <v>70.950028344009894</v>
      </c>
    </row>
    <row r="7150" spans="1:8" x14ac:dyDescent="0.25">
      <c r="A7150" t="s">
        <v>5997</v>
      </c>
      <c r="B7150" t="s">
        <v>38</v>
      </c>
      <c r="C7150" t="s">
        <v>13</v>
      </c>
      <c r="D7150">
        <v>2075</v>
      </c>
      <c r="E7150" t="s">
        <v>24</v>
      </c>
      <c r="F7150" t="s">
        <v>15</v>
      </c>
      <c r="G7150" t="s">
        <v>949</v>
      </c>
      <c r="H7150">
        <v>74.277680740471439</v>
      </c>
    </row>
    <row r="7151" spans="1:8" x14ac:dyDescent="0.25">
      <c r="A7151" t="s">
        <v>5998</v>
      </c>
      <c r="B7151" t="s">
        <v>38</v>
      </c>
      <c r="C7151" t="s">
        <v>13</v>
      </c>
      <c r="D7151">
        <v>2075</v>
      </c>
      <c r="E7151" t="s">
        <v>25</v>
      </c>
      <c r="F7151" t="s">
        <v>15</v>
      </c>
      <c r="G7151" t="s">
        <v>949</v>
      </c>
      <c r="H7151">
        <v>79.084738978666508</v>
      </c>
    </row>
    <row r="7152" spans="1:8" x14ac:dyDescent="0.25">
      <c r="A7152" t="s">
        <v>5999</v>
      </c>
      <c r="B7152" t="s">
        <v>38</v>
      </c>
      <c r="C7152" t="s">
        <v>13</v>
      </c>
      <c r="D7152">
        <v>2075</v>
      </c>
      <c r="E7152" t="s">
        <v>26</v>
      </c>
      <c r="F7152" t="s">
        <v>15</v>
      </c>
      <c r="G7152" t="s">
        <v>949</v>
      </c>
      <c r="H7152">
        <v>86.391249371760608</v>
      </c>
    </row>
    <row r="7153" spans="1:8" x14ac:dyDescent="0.25">
      <c r="A7153" t="s">
        <v>6000</v>
      </c>
      <c r="B7153" t="s">
        <v>38</v>
      </c>
      <c r="C7153" t="s">
        <v>13</v>
      </c>
      <c r="D7153">
        <v>2075</v>
      </c>
      <c r="E7153" t="s">
        <v>27</v>
      </c>
      <c r="F7153" t="s">
        <v>15</v>
      </c>
      <c r="G7153" t="s">
        <v>949</v>
      </c>
      <c r="H7153">
        <v>94.241429788098912</v>
      </c>
    </row>
    <row r="7154" spans="1:8" x14ac:dyDescent="0.25">
      <c r="A7154" t="s">
        <v>6001</v>
      </c>
      <c r="B7154" t="s">
        <v>38</v>
      </c>
      <c r="C7154" t="s">
        <v>13</v>
      </c>
      <c r="D7154">
        <v>2075</v>
      </c>
      <c r="E7154" t="s">
        <v>28</v>
      </c>
      <c r="F7154" t="s">
        <v>15</v>
      </c>
      <c r="G7154" t="s">
        <v>949</v>
      </c>
      <c r="H7154">
        <v>101.65195594825492</v>
      </c>
    </row>
    <row r="7155" spans="1:8" x14ac:dyDescent="0.25">
      <c r="A7155" t="s">
        <v>6002</v>
      </c>
      <c r="B7155" t="s">
        <v>38</v>
      </c>
      <c r="C7155" t="s">
        <v>13</v>
      </c>
      <c r="D7155">
        <v>2075</v>
      </c>
      <c r="E7155" t="s">
        <v>29</v>
      </c>
      <c r="F7155" t="s">
        <v>15</v>
      </c>
      <c r="G7155" t="s">
        <v>949</v>
      </c>
      <c r="H7155">
        <v>107.74247486838162</v>
      </c>
    </row>
    <row r="7156" spans="1:8" x14ac:dyDescent="0.25">
      <c r="A7156" t="s">
        <v>6003</v>
      </c>
      <c r="B7156" t="s">
        <v>38</v>
      </c>
      <c r="C7156" t="s">
        <v>13</v>
      </c>
      <c r="D7156">
        <v>2075</v>
      </c>
      <c r="E7156" t="s">
        <v>30</v>
      </c>
      <c r="F7156" t="s">
        <v>15</v>
      </c>
      <c r="G7156" t="s">
        <v>949</v>
      </c>
      <c r="H7156">
        <v>99.729499245223053</v>
      </c>
    </row>
    <row r="7157" spans="1:8" x14ac:dyDescent="0.25">
      <c r="A7157" t="s">
        <v>6004</v>
      </c>
      <c r="B7157" t="s">
        <v>38</v>
      </c>
      <c r="C7157" t="s">
        <v>13</v>
      </c>
      <c r="D7157">
        <v>2075</v>
      </c>
      <c r="E7157" t="s">
        <v>31</v>
      </c>
      <c r="F7157" t="s">
        <v>15</v>
      </c>
      <c r="G7157" t="s">
        <v>949</v>
      </c>
      <c r="H7157">
        <v>110.56093460302074</v>
      </c>
    </row>
    <row r="7158" spans="1:8" x14ac:dyDescent="0.25">
      <c r="A7158" t="s">
        <v>6005</v>
      </c>
      <c r="B7158" t="s">
        <v>38</v>
      </c>
      <c r="C7158" t="s">
        <v>13</v>
      </c>
      <c r="D7158">
        <v>2075</v>
      </c>
      <c r="E7158" t="s">
        <v>32</v>
      </c>
      <c r="F7158" t="s">
        <v>15</v>
      </c>
      <c r="G7158" t="s">
        <v>949</v>
      </c>
      <c r="H7158">
        <v>98.92526471734125</v>
      </c>
    </row>
    <row r="7159" spans="1:8" x14ac:dyDescent="0.25">
      <c r="A7159" t="s">
        <v>6006</v>
      </c>
      <c r="B7159" t="s">
        <v>38</v>
      </c>
      <c r="C7159" t="s">
        <v>13</v>
      </c>
      <c r="D7159">
        <v>2075</v>
      </c>
      <c r="E7159" t="s">
        <v>33</v>
      </c>
      <c r="F7159" t="s">
        <v>15</v>
      </c>
      <c r="G7159" t="s">
        <v>949</v>
      </c>
      <c r="H7159">
        <v>94.09740705765833</v>
      </c>
    </row>
    <row r="7160" spans="1:8" x14ac:dyDescent="0.25">
      <c r="A7160" t="s">
        <v>6007</v>
      </c>
      <c r="B7160" t="s">
        <v>38</v>
      </c>
      <c r="C7160" t="s">
        <v>13</v>
      </c>
      <c r="D7160">
        <v>2075</v>
      </c>
      <c r="E7160" t="s">
        <v>34</v>
      </c>
      <c r="F7160" t="s">
        <v>15</v>
      </c>
      <c r="G7160" t="s">
        <v>949</v>
      </c>
      <c r="H7160">
        <v>72.12929474470198</v>
      </c>
    </row>
    <row r="7161" spans="1:8" x14ac:dyDescent="0.25">
      <c r="A7161" t="s">
        <v>6008</v>
      </c>
      <c r="B7161" t="s">
        <v>38</v>
      </c>
      <c r="C7161" t="s">
        <v>13</v>
      </c>
      <c r="D7161">
        <v>2075</v>
      </c>
      <c r="E7161" t="s">
        <v>35</v>
      </c>
      <c r="F7161" t="s">
        <v>15</v>
      </c>
      <c r="G7161" t="s">
        <v>949</v>
      </c>
      <c r="H7161">
        <v>38.625230741249567</v>
      </c>
    </row>
    <row r="7162" spans="1:8" x14ac:dyDescent="0.25">
      <c r="A7162" t="s">
        <v>6009</v>
      </c>
      <c r="B7162" t="s">
        <v>38</v>
      </c>
      <c r="C7162" t="s">
        <v>13</v>
      </c>
      <c r="D7162">
        <v>2075</v>
      </c>
      <c r="E7162" t="s">
        <v>36</v>
      </c>
      <c r="F7162" t="s">
        <v>15</v>
      </c>
      <c r="G7162" t="s">
        <v>949</v>
      </c>
      <c r="H7162">
        <v>12.201450234652723</v>
      </c>
    </row>
    <row r="7163" spans="1:8" x14ac:dyDescent="0.25">
      <c r="A7163" t="s">
        <v>6010</v>
      </c>
      <c r="B7163" t="s">
        <v>38</v>
      </c>
      <c r="C7163" t="s">
        <v>13</v>
      </c>
      <c r="D7163">
        <v>2075</v>
      </c>
      <c r="E7163" t="s">
        <v>16</v>
      </c>
      <c r="F7163" t="s">
        <v>37</v>
      </c>
      <c r="G7163" t="s">
        <v>949</v>
      </c>
      <c r="H7163">
        <v>43.85132484329705</v>
      </c>
    </row>
    <row r="7164" spans="1:8" x14ac:dyDescent="0.25">
      <c r="A7164" t="s">
        <v>6011</v>
      </c>
      <c r="B7164" t="s">
        <v>38</v>
      </c>
      <c r="C7164" t="s">
        <v>13</v>
      </c>
      <c r="D7164">
        <v>2075</v>
      </c>
      <c r="E7164" t="s">
        <v>17</v>
      </c>
      <c r="F7164" t="s">
        <v>37</v>
      </c>
      <c r="G7164" t="s">
        <v>949</v>
      </c>
      <c r="H7164">
        <v>46.071013057432509</v>
      </c>
    </row>
    <row r="7165" spans="1:8" x14ac:dyDescent="0.25">
      <c r="A7165" t="s">
        <v>6012</v>
      </c>
      <c r="B7165" t="s">
        <v>38</v>
      </c>
      <c r="C7165" t="s">
        <v>13</v>
      </c>
      <c r="D7165">
        <v>2075</v>
      </c>
      <c r="E7165" t="s">
        <v>18</v>
      </c>
      <c r="F7165" t="s">
        <v>37</v>
      </c>
      <c r="G7165" t="s">
        <v>949</v>
      </c>
      <c r="H7165">
        <v>48.549624902626228</v>
      </c>
    </row>
    <row r="7166" spans="1:8" x14ac:dyDescent="0.25">
      <c r="A7166" t="s">
        <v>6013</v>
      </c>
      <c r="B7166" t="s">
        <v>38</v>
      </c>
      <c r="C7166" t="s">
        <v>13</v>
      </c>
      <c r="D7166">
        <v>2075</v>
      </c>
      <c r="E7166" t="s">
        <v>19</v>
      </c>
      <c r="F7166" t="s">
        <v>37</v>
      </c>
      <c r="G7166" t="s">
        <v>949</v>
      </c>
      <c r="H7166">
        <v>52.131591904272412</v>
      </c>
    </row>
    <row r="7167" spans="1:8" x14ac:dyDescent="0.25">
      <c r="A7167" t="s">
        <v>6014</v>
      </c>
      <c r="B7167" t="s">
        <v>38</v>
      </c>
      <c r="C7167" t="s">
        <v>13</v>
      </c>
      <c r="D7167">
        <v>2075</v>
      </c>
      <c r="E7167" t="s">
        <v>20</v>
      </c>
      <c r="F7167" t="s">
        <v>37</v>
      </c>
      <c r="G7167" t="s">
        <v>949</v>
      </c>
      <c r="H7167">
        <v>56.447482323883257</v>
      </c>
    </row>
    <row r="7168" spans="1:8" x14ac:dyDescent="0.25">
      <c r="A7168" t="s">
        <v>6015</v>
      </c>
      <c r="B7168" t="s">
        <v>38</v>
      </c>
      <c r="C7168" t="s">
        <v>13</v>
      </c>
      <c r="D7168">
        <v>2075</v>
      </c>
      <c r="E7168" t="s">
        <v>21</v>
      </c>
      <c r="F7168" t="s">
        <v>37</v>
      </c>
      <c r="G7168" t="s">
        <v>949</v>
      </c>
      <c r="H7168">
        <v>60.796569305669486</v>
      </c>
    </row>
    <row r="7169" spans="1:8" x14ac:dyDescent="0.25">
      <c r="A7169" t="s">
        <v>6016</v>
      </c>
      <c r="B7169" t="s">
        <v>38</v>
      </c>
      <c r="C7169" t="s">
        <v>13</v>
      </c>
      <c r="D7169">
        <v>2075</v>
      </c>
      <c r="E7169" t="s">
        <v>22</v>
      </c>
      <c r="F7169" t="s">
        <v>37</v>
      </c>
      <c r="G7169" t="s">
        <v>949</v>
      </c>
      <c r="H7169">
        <v>64.002581128310652</v>
      </c>
    </row>
    <row r="7170" spans="1:8" x14ac:dyDescent="0.25">
      <c r="A7170" t="s">
        <v>6017</v>
      </c>
      <c r="B7170" t="s">
        <v>38</v>
      </c>
      <c r="C7170" t="s">
        <v>13</v>
      </c>
      <c r="D7170">
        <v>2075</v>
      </c>
      <c r="E7170" t="s">
        <v>23</v>
      </c>
      <c r="F7170" t="s">
        <v>37</v>
      </c>
      <c r="G7170" t="s">
        <v>949</v>
      </c>
      <c r="H7170">
        <v>67.001057129037207</v>
      </c>
    </row>
    <row r="7171" spans="1:8" x14ac:dyDescent="0.25">
      <c r="A7171" t="s">
        <v>6018</v>
      </c>
      <c r="B7171" t="s">
        <v>38</v>
      </c>
      <c r="C7171" t="s">
        <v>13</v>
      </c>
      <c r="D7171">
        <v>2075</v>
      </c>
      <c r="E7171" t="s">
        <v>24</v>
      </c>
      <c r="F7171" t="s">
        <v>37</v>
      </c>
      <c r="G7171" t="s">
        <v>949</v>
      </c>
      <c r="H7171">
        <v>70.424703692747684</v>
      </c>
    </row>
    <row r="7172" spans="1:8" x14ac:dyDescent="0.25">
      <c r="A7172" t="s">
        <v>6019</v>
      </c>
      <c r="B7172" t="s">
        <v>38</v>
      </c>
      <c r="C7172" t="s">
        <v>13</v>
      </c>
      <c r="D7172">
        <v>2075</v>
      </c>
      <c r="E7172" t="s">
        <v>25</v>
      </c>
      <c r="F7172" t="s">
        <v>37</v>
      </c>
      <c r="G7172" t="s">
        <v>949</v>
      </c>
      <c r="H7172">
        <v>75.283239255988377</v>
      </c>
    </row>
    <row r="7173" spans="1:8" x14ac:dyDescent="0.25">
      <c r="A7173" t="s">
        <v>6020</v>
      </c>
      <c r="B7173" t="s">
        <v>38</v>
      </c>
      <c r="C7173" t="s">
        <v>13</v>
      </c>
      <c r="D7173">
        <v>2075</v>
      </c>
      <c r="E7173" t="s">
        <v>26</v>
      </c>
      <c r="F7173" t="s">
        <v>37</v>
      </c>
      <c r="G7173" t="s">
        <v>949</v>
      </c>
      <c r="H7173">
        <v>82.238452704836504</v>
      </c>
    </row>
    <row r="7174" spans="1:8" x14ac:dyDescent="0.25">
      <c r="A7174" t="s">
        <v>6021</v>
      </c>
      <c r="B7174" t="s">
        <v>38</v>
      </c>
      <c r="C7174" t="s">
        <v>13</v>
      </c>
      <c r="D7174">
        <v>2075</v>
      </c>
      <c r="E7174" t="s">
        <v>27</v>
      </c>
      <c r="F7174" t="s">
        <v>37</v>
      </c>
      <c r="G7174" t="s">
        <v>949</v>
      </c>
      <c r="H7174">
        <v>89.891601008532447</v>
      </c>
    </row>
    <row r="7175" spans="1:8" x14ac:dyDescent="0.25">
      <c r="A7175" t="s">
        <v>6022</v>
      </c>
      <c r="B7175" t="s">
        <v>38</v>
      </c>
      <c r="C7175" t="s">
        <v>13</v>
      </c>
      <c r="D7175">
        <v>2075</v>
      </c>
      <c r="E7175" t="s">
        <v>28</v>
      </c>
      <c r="F7175" t="s">
        <v>37</v>
      </c>
      <c r="G7175" t="s">
        <v>949</v>
      </c>
      <c r="H7175">
        <v>97.350656265998921</v>
      </c>
    </row>
    <row r="7176" spans="1:8" x14ac:dyDescent="0.25">
      <c r="A7176" t="s">
        <v>6023</v>
      </c>
      <c r="B7176" t="s">
        <v>38</v>
      </c>
      <c r="C7176" t="s">
        <v>13</v>
      </c>
      <c r="D7176">
        <v>2075</v>
      </c>
      <c r="E7176" t="s">
        <v>29</v>
      </c>
      <c r="F7176" t="s">
        <v>37</v>
      </c>
      <c r="G7176" t="s">
        <v>949</v>
      </c>
      <c r="H7176">
        <v>104.02662315482738</v>
      </c>
    </row>
    <row r="7177" spans="1:8" x14ac:dyDescent="0.25">
      <c r="A7177" t="s">
        <v>6024</v>
      </c>
      <c r="B7177" t="s">
        <v>38</v>
      </c>
      <c r="C7177" t="s">
        <v>13</v>
      </c>
      <c r="D7177">
        <v>2075</v>
      </c>
      <c r="E7177" t="s">
        <v>30</v>
      </c>
      <c r="F7177" t="s">
        <v>37</v>
      </c>
      <c r="G7177" t="s">
        <v>949</v>
      </c>
      <c r="H7177">
        <v>98.016139032745528</v>
      </c>
    </row>
    <row r="7178" spans="1:8" x14ac:dyDescent="0.25">
      <c r="A7178" t="s">
        <v>6025</v>
      </c>
      <c r="B7178" t="s">
        <v>38</v>
      </c>
      <c r="C7178" t="s">
        <v>13</v>
      </c>
      <c r="D7178">
        <v>2075</v>
      </c>
      <c r="E7178" t="s">
        <v>31</v>
      </c>
      <c r="F7178" t="s">
        <v>37</v>
      </c>
      <c r="G7178" t="s">
        <v>949</v>
      </c>
      <c r="H7178">
        <v>112.79890691943304</v>
      </c>
    </row>
    <row r="7179" spans="1:8" x14ac:dyDescent="0.25">
      <c r="A7179" t="s">
        <v>6026</v>
      </c>
      <c r="B7179" t="s">
        <v>38</v>
      </c>
      <c r="C7179" t="s">
        <v>13</v>
      </c>
      <c r="D7179">
        <v>2075</v>
      </c>
      <c r="E7179" t="s">
        <v>32</v>
      </c>
      <c r="F7179" t="s">
        <v>37</v>
      </c>
      <c r="G7179" t="s">
        <v>949</v>
      </c>
      <c r="H7179">
        <v>106.90790712031659</v>
      </c>
    </row>
    <row r="7180" spans="1:8" x14ac:dyDescent="0.25">
      <c r="A7180" t="s">
        <v>6027</v>
      </c>
      <c r="B7180" t="s">
        <v>38</v>
      </c>
      <c r="C7180" t="s">
        <v>13</v>
      </c>
      <c r="D7180">
        <v>2075</v>
      </c>
      <c r="E7180" t="s">
        <v>33</v>
      </c>
      <c r="F7180" t="s">
        <v>37</v>
      </c>
      <c r="G7180" t="s">
        <v>949</v>
      </c>
      <c r="H7180">
        <v>112.94204186540912</v>
      </c>
    </row>
    <row r="7181" spans="1:8" x14ac:dyDescent="0.25">
      <c r="A7181" t="s">
        <v>6028</v>
      </c>
      <c r="B7181" t="s">
        <v>38</v>
      </c>
      <c r="C7181" t="s">
        <v>13</v>
      </c>
      <c r="D7181">
        <v>2075</v>
      </c>
      <c r="E7181" t="s">
        <v>34</v>
      </c>
      <c r="F7181" t="s">
        <v>37</v>
      </c>
      <c r="G7181" t="s">
        <v>949</v>
      </c>
      <c r="H7181">
        <v>103.25280262073032</v>
      </c>
    </row>
    <row r="7182" spans="1:8" x14ac:dyDescent="0.25">
      <c r="A7182" t="s">
        <v>6029</v>
      </c>
      <c r="B7182" t="s">
        <v>38</v>
      </c>
      <c r="C7182" t="s">
        <v>13</v>
      </c>
      <c r="D7182">
        <v>2075</v>
      </c>
      <c r="E7182" t="s">
        <v>35</v>
      </c>
      <c r="F7182" t="s">
        <v>37</v>
      </c>
      <c r="G7182" t="s">
        <v>949</v>
      </c>
      <c r="H7182">
        <v>73.929218452003013</v>
      </c>
    </row>
    <row r="7183" spans="1:8" x14ac:dyDescent="0.25">
      <c r="A7183" t="s">
        <v>6030</v>
      </c>
      <c r="B7183" t="s">
        <v>38</v>
      </c>
      <c r="C7183" t="s">
        <v>13</v>
      </c>
      <c r="D7183">
        <v>2075</v>
      </c>
      <c r="E7183" t="s">
        <v>36</v>
      </c>
      <c r="F7183" t="s">
        <v>37</v>
      </c>
      <c r="G7183" t="s">
        <v>949</v>
      </c>
      <c r="H7183">
        <v>36.527792215348143</v>
      </c>
    </row>
    <row r="7184" spans="1:8" x14ac:dyDescent="0.25">
      <c r="A7184" t="s">
        <v>6031</v>
      </c>
      <c r="B7184" t="s">
        <v>12</v>
      </c>
      <c r="C7184" t="s">
        <v>13</v>
      </c>
      <c r="D7184">
        <v>2075</v>
      </c>
      <c r="E7184" t="s">
        <v>16</v>
      </c>
      <c r="F7184" t="s">
        <v>15</v>
      </c>
      <c r="G7184" t="s">
        <v>906</v>
      </c>
      <c r="H7184">
        <v>63.937417158165097</v>
      </c>
    </row>
    <row r="7185" spans="1:8" x14ac:dyDescent="0.25">
      <c r="A7185" t="s">
        <v>6032</v>
      </c>
      <c r="B7185" t="s">
        <v>12</v>
      </c>
      <c r="C7185" t="s">
        <v>13</v>
      </c>
      <c r="D7185">
        <v>2075</v>
      </c>
      <c r="E7185" t="s">
        <v>17</v>
      </c>
      <c r="F7185" t="s">
        <v>15</v>
      </c>
      <c r="G7185" t="s">
        <v>906</v>
      </c>
      <c r="H7185">
        <v>65.418640484439948</v>
      </c>
    </row>
    <row r="7186" spans="1:8" x14ac:dyDescent="0.25">
      <c r="A7186" t="s">
        <v>6033</v>
      </c>
      <c r="B7186" t="s">
        <v>12</v>
      </c>
      <c r="C7186" t="s">
        <v>13</v>
      </c>
      <c r="D7186">
        <v>2075</v>
      </c>
      <c r="E7186" t="s">
        <v>18</v>
      </c>
      <c r="F7186" t="s">
        <v>15</v>
      </c>
      <c r="G7186" t="s">
        <v>906</v>
      </c>
      <c r="H7186">
        <v>67.030189038994152</v>
      </c>
    </row>
    <row r="7187" spans="1:8" x14ac:dyDescent="0.25">
      <c r="A7187" t="s">
        <v>6034</v>
      </c>
      <c r="B7187" t="s">
        <v>12</v>
      </c>
      <c r="C7187" t="s">
        <v>13</v>
      </c>
      <c r="D7187">
        <v>2075</v>
      </c>
      <c r="E7187" t="s">
        <v>19</v>
      </c>
      <c r="F7187" t="s">
        <v>15</v>
      </c>
      <c r="G7187" t="s">
        <v>906</v>
      </c>
      <c r="H7187">
        <v>69.402737079442858</v>
      </c>
    </row>
    <row r="7188" spans="1:8" x14ac:dyDescent="0.25">
      <c r="A7188" t="s">
        <v>6035</v>
      </c>
      <c r="B7188" t="s">
        <v>12</v>
      </c>
      <c r="C7188" t="s">
        <v>13</v>
      </c>
      <c r="D7188">
        <v>2075</v>
      </c>
      <c r="E7188" t="s">
        <v>20</v>
      </c>
      <c r="F7188" t="s">
        <v>15</v>
      </c>
      <c r="G7188" t="s">
        <v>906</v>
      </c>
      <c r="H7188">
        <v>73.233888043587442</v>
      </c>
    </row>
    <row r="7189" spans="1:8" x14ac:dyDescent="0.25">
      <c r="A7189" t="s">
        <v>6036</v>
      </c>
      <c r="B7189" t="s">
        <v>12</v>
      </c>
      <c r="C7189" t="s">
        <v>13</v>
      </c>
      <c r="D7189">
        <v>2075</v>
      </c>
      <c r="E7189" t="s">
        <v>21</v>
      </c>
      <c r="F7189" t="s">
        <v>15</v>
      </c>
      <c r="G7189" t="s">
        <v>906</v>
      </c>
      <c r="H7189">
        <v>79.251042032745858</v>
      </c>
    </row>
    <row r="7190" spans="1:8" x14ac:dyDescent="0.25">
      <c r="A7190" t="s">
        <v>6037</v>
      </c>
      <c r="B7190" t="s">
        <v>12</v>
      </c>
      <c r="C7190" t="s">
        <v>13</v>
      </c>
      <c r="D7190">
        <v>2075</v>
      </c>
      <c r="E7190" t="s">
        <v>22</v>
      </c>
      <c r="F7190" t="s">
        <v>15</v>
      </c>
      <c r="G7190" t="s">
        <v>906</v>
      </c>
      <c r="H7190">
        <v>82.94736108988279</v>
      </c>
    </row>
    <row r="7191" spans="1:8" x14ac:dyDescent="0.25">
      <c r="A7191" t="s">
        <v>6038</v>
      </c>
      <c r="B7191" t="s">
        <v>12</v>
      </c>
      <c r="C7191" t="s">
        <v>13</v>
      </c>
      <c r="D7191">
        <v>2075</v>
      </c>
      <c r="E7191" t="s">
        <v>23</v>
      </c>
      <c r="F7191" t="s">
        <v>15</v>
      </c>
      <c r="G7191" t="s">
        <v>906</v>
      </c>
      <c r="H7191">
        <v>85.688273967183065</v>
      </c>
    </row>
    <row r="7192" spans="1:8" x14ac:dyDescent="0.25">
      <c r="A7192" t="s">
        <v>6039</v>
      </c>
      <c r="B7192" t="s">
        <v>12</v>
      </c>
      <c r="C7192" t="s">
        <v>13</v>
      </c>
      <c r="D7192">
        <v>2075</v>
      </c>
      <c r="E7192" t="s">
        <v>24</v>
      </c>
      <c r="F7192" t="s">
        <v>15</v>
      </c>
      <c r="G7192" t="s">
        <v>906</v>
      </c>
      <c r="H7192">
        <v>88.045524734690389</v>
      </c>
    </row>
    <row r="7193" spans="1:8" x14ac:dyDescent="0.25">
      <c r="A7193" t="s">
        <v>6040</v>
      </c>
      <c r="B7193" t="s">
        <v>12</v>
      </c>
      <c r="C7193" t="s">
        <v>13</v>
      </c>
      <c r="D7193">
        <v>2075</v>
      </c>
      <c r="E7193" t="s">
        <v>25</v>
      </c>
      <c r="F7193" t="s">
        <v>15</v>
      </c>
      <c r="G7193" t="s">
        <v>906</v>
      </c>
      <c r="H7193">
        <v>90.884185280179139</v>
      </c>
    </row>
    <row r="7194" spans="1:8" x14ac:dyDescent="0.25">
      <c r="A7194" t="s">
        <v>6041</v>
      </c>
      <c r="B7194" t="s">
        <v>12</v>
      </c>
      <c r="C7194" t="s">
        <v>13</v>
      </c>
      <c r="D7194">
        <v>2075</v>
      </c>
      <c r="E7194" t="s">
        <v>26</v>
      </c>
      <c r="F7194" t="s">
        <v>15</v>
      </c>
      <c r="G7194" t="s">
        <v>906</v>
      </c>
      <c r="H7194">
        <v>94.617422570380683</v>
      </c>
    </row>
    <row r="7195" spans="1:8" x14ac:dyDescent="0.25">
      <c r="A7195" t="s">
        <v>6042</v>
      </c>
      <c r="B7195" t="s">
        <v>12</v>
      </c>
      <c r="C7195" t="s">
        <v>13</v>
      </c>
      <c r="D7195">
        <v>2075</v>
      </c>
      <c r="E7195" t="s">
        <v>27</v>
      </c>
      <c r="F7195" t="s">
        <v>15</v>
      </c>
      <c r="G7195" t="s">
        <v>906</v>
      </c>
      <c r="H7195">
        <v>99.011694914110009</v>
      </c>
    </row>
    <row r="7196" spans="1:8" x14ac:dyDescent="0.25">
      <c r="A7196" t="s">
        <v>6043</v>
      </c>
      <c r="B7196" t="s">
        <v>12</v>
      </c>
      <c r="C7196" t="s">
        <v>13</v>
      </c>
      <c r="D7196">
        <v>2075</v>
      </c>
      <c r="E7196" t="s">
        <v>28</v>
      </c>
      <c r="F7196" t="s">
        <v>15</v>
      </c>
      <c r="G7196" t="s">
        <v>906</v>
      </c>
      <c r="H7196">
        <v>101.19542876860335</v>
      </c>
    </row>
    <row r="7197" spans="1:8" x14ac:dyDescent="0.25">
      <c r="A7197" t="s">
        <v>6044</v>
      </c>
      <c r="B7197" t="s">
        <v>12</v>
      </c>
      <c r="C7197" t="s">
        <v>13</v>
      </c>
      <c r="D7197">
        <v>2075</v>
      </c>
      <c r="E7197" t="s">
        <v>29</v>
      </c>
      <c r="F7197" t="s">
        <v>15</v>
      </c>
      <c r="G7197" t="s">
        <v>906</v>
      </c>
      <c r="H7197">
        <v>104.9915046756561</v>
      </c>
    </row>
    <row r="7198" spans="1:8" x14ac:dyDescent="0.25">
      <c r="A7198" t="s">
        <v>6045</v>
      </c>
      <c r="B7198" t="s">
        <v>12</v>
      </c>
      <c r="C7198" t="s">
        <v>13</v>
      </c>
      <c r="D7198">
        <v>2075</v>
      </c>
      <c r="E7198" t="s">
        <v>30</v>
      </c>
      <c r="F7198" t="s">
        <v>15</v>
      </c>
      <c r="G7198" t="s">
        <v>906</v>
      </c>
      <c r="H7198">
        <v>93.183003399912153</v>
      </c>
    </row>
    <row r="7199" spans="1:8" x14ac:dyDescent="0.25">
      <c r="A7199" t="s">
        <v>6046</v>
      </c>
      <c r="B7199" t="s">
        <v>12</v>
      </c>
      <c r="C7199" t="s">
        <v>13</v>
      </c>
      <c r="D7199">
        <v>2075</v>
      </c>
      <c r="E7199" t="s">
        <v>31</v>
      </c>
      <c r="F7199" t="s">
        <v>15</v>
      </c>
      <c r="G7199" t="s">
        <v>906</v>
      </c>
      <c r="H7199">
        <v>97.728155857029051</v>
      </c>
    </row>
    <row r="7200" spans="1:8" x14ac:dyDescent="0.25">
      <c r="A7200" t="s">
        <v>6047</v>
      </c>
      <c r="B7200" t="s">
        <v>12</v>
      </c>
      <c r="C7200" t="s">
        <v>13</v>
      </c>
      <c r="D7200">
        <v>2075</v>
      </c>
      <c r="E7200" t="s">
        <v>32</v>
      </c>
      <c r="F7200" t="s">
        <v>15</v>
      </c>
      <c r="G7200" t="s">
        <v>906</v>
      </c>
      <c r="H7200">
        <v>79.313195281262225</v>
      </c>
    </row>
    <row r="7201" spans="1:8" x14ac:dyDescent="0.25">
      <c r="A7201" t="s">
        <v>6048</v>
      </c>
      <c r="B7201" t="s">
        <v>12</v>
      </c>
      <c r="C7201" t="s">
        <v>13</v>
      </c>
      <c r="D7201">
        <v>2075</v>
      </c>
      <c r="E7201" t="s">
        <v>33</v>
      </c>
      <c r="F7201" t="s">
        <v>15</v>
      </c>
      <c r="G7201" t="s">
        <v>906</v>
      </c>
      <c r="H7201">
        <v>66.003824284198529</v>
      </c>
    </row>
    <row r="7202" spans="1:8" x14ac:dyDescent="0.25">
      <c r="A7202" t="s">
        <v>6049</v>
      </c>
      <c r="B7202" t="s">
        <v>12</v>
      </c>
      <c r="C7202" t="s">
        <v>13</v>
      </c>
      <c r="D7202">
        <v>2075</v>
      </c>
      <c r="E7202" t="s">
        <v>34</v>
      </c>
      <c r="F7202" t="s">
        <v>15</v>
      </c>
      <c r="G7202" t="s">
        <v>906</v>
      </c>
      <c r="H7202">
        <v>41.508907050997443</v>
      </c>
    </row>
    <row r="7203" spans="1:8" x14ac:dyDescent="0.25">
      <c r="A7203" t="s">
        <v>6050</v>
      </c>
      <c r="B7203" t="s">
        <v>12</v>
      </c>
      <c r="C7203" t="s">
        <v>13</v>
      </c>
      <c r="D7203">
        <v>2075</v>
      </c>
      <c r="E7203" t="s">
        <v>35</v>
      </c>
      <c r="F7203" t="s">
        <v>15</v>
      </c>
      <c r="G7203" t="s">
        <v>906</v>
      </c>
      <c r="H7203">
        <v>16.543347354158524</v>
      </c>
    </row>
    <row r="7204" spans="1:8" x14ac:dyDescent="0.25">
      <c r="A7204" t="s">
        <v>6051</v>
      </c>
      <c r="B7204" t="s">
        <v>12</v>
      </c>
      <c r="C7204" t="s">
        <v>13</v>
      </c>
      <c r="D7204">
        <v>2075</v>
      </c>
      <c r="E7204" t="s">
        <v>36</v>
      </c>
      <c r="F7204" t="s">
        <v>15</v>
      </c>
      <c r="G7204" t="s">
        <v>906</v>
      </c>
      <c r="H7204">
        <v>3.6281399453287952</v>
      </c>
    </row>
    <row r="7205" spans="1:8" x14ac:dyDescent="0.25">
      <c r="A7205" t="s">
        <v>6052</v>
      </c>
      <c r="B7205" t="s">
        <v>12</v>
      </c>
      <c r="C7205" t="s">
        <v>13</v>
      </c>
      <c r="D7205">
        <v>2075</v>
      </c>
      <c r="E7205" t="s">
        <v>16</v>
      </c>
      <c r="F7205" t="s">
        <v>37</v>
      </c>
      <c r="G7205" t="s">
        <v>906</v>
      </c>
      <c r="H7205">
        <v>60.355110526570847</v>
      </c>
    </row>
    <row r="7206" spans="1:8" x14ac:dyDescent="0.25">
      <c r="A7206" t="s">
        <v>6053</v>
      </c>
      <c r="B7206" t="s">
        <v>12</v>
      </c>
      <c r="C7206" t="s">
        <v>13</v>
      </c>
      <c r="D7206">
        <v>2075</v>
      </c>
      <c r="E7206" t="s">
        <v>17</v>
      </c>
      <c r="F7206" t="s">
        <v>37</v>
      </c>
      <c r="G7206" t="s">
        <v>906</v>
      </c>
      <c r="H7206">
        <v>61.623245740037675</v>
      </c>
    </row>
    <row r="7207" spans="1:8" x14ac:dyDescent="0.25">
      <c r="A7207" t="s">
        <v>6054</v>
      </c>
      <c r="B7207" t="s">
        <v>12</v>
      </c>
      <c r="C7207" t="s">
        <v>13</v>
      </c>
      <c r="D7207">
        <v>2075</v>
      </c>
      <c r="E7207" t="s">
        <v>18</v>
      </c>
      <c r="F7207" t="s">
        <v>37</v>
      </c>
      <c r="G7207" t="s">
        <v>906</v>
      </c>
      <c r="H7207">
        <v>63.141319289480059</v>
      </c>
    </row>
    <row r="7208" spans="1:8" x14ac:dyDescent="0.25">
      <c r="A7208" t="s">
        <v>6055</v>
      </c>
      <c r="B7208" t="s">
        <v>12</v>
      </c>
      <c r="C7208" t="s">
        <v>13</v>
      </c>
      <c r="D7208">
        <v>2075</v>
      </c>
      <c r="E7208" t="s">
        <v>19</v>
      </c>
      <c r="F7208" t="s">
        <v>37</v>
      </c>
      <c r="G7208" t="s">
        <v>906</v>
      </c>
      <c r="H7208">
        <v>65.295729517869162</v>
      </c>
    </row>
    <row r="7209" spans="1:8" x14ac:dyDescent="0.25">
      <c r="A7209" t="s">
        <v>6056</v>
      </c>
      <c r="B7209" t="s">
        <v>12</v>
      </c>
      <c r="C7209" t="s">
        <v>13</v>
      </c>
      <c r="D7209">
        <v>2075</v>
      </c>
      <c r="E7209" t="s">
        <v>20</v>
      </c>
      <c r="F7209" t="s">
        <v>37</v>
      </c>
      <c r="G7209" t="s">
        <v>906</v>
      </c>
      <c r="H7209">
        <v>68.651782852107445</v>
      </c>
    </row>
    <row r="7210" spans="1:8" x14ac:dyDescent="0.25">
      <c r="A7210" t="s">
        <v>6057</v>
      </c>
      <c r="B7210" t="s">
        <v>12</v>
      </c>
      <c r="C7210" t="s">
        <v>13</v>
      </c>
      <c r="D7210">
        <v>2075</v>
      </c>
      <c r="E7210" t="s">
        <v>21</v>
      </c>
      <c r="F7210" t="s">
        <v>37</v>
      </c>
      <c r="G7210" t="s">
        <v>906</v>
      </c>
      <c r="H7210">
        <v>73.697334838139383</v>
      </c>
    </row>
    <row r="7211" spans="1:8" x14ac:dyDescent="0.25">
      <c r="A7211" t="s">
        <v>6058</v>
      </c>
      <c r="B7211" t="s">
        <v>12</v>
      </c>
      <c r="C7211" t="s">
        <v>13</v>
      </c>
      <c r="D7211">
        <v>2075</v>
      </c>
      <c r="E7211" t="s">
        <v>22</v>
      </c>
      <c r="F7211" t="s">
        <v>37</v>
      </c>
      <c r="G7211" t="s">
        <v>906</v>
      </c>
      <c r="H7211">
        <v>77.130119601866824</v>
      </c>
    </row>
    <row r="7212" spans="1:8" x14ac:dyDescent="0.25">
      <c r="A7212" t="s">
        <v>6059</v>
      </c>
      <c r="B7212" t="s">
        <v>12</v>
      </c>
      <c r="C7212" t="s">
        <v>13</v>
      </c>
      <c r="D7212">
        <v>2075</v>
      </c>
      <c r="E7212" t="s">
        <v>23</v>
      </c>
      <c r="F7212" t="s">
        <v>37</v>
      </c>
      <c r="G7212" t="s">
        <v>906</v>
      </c>
      <c r="H7212">
        <v>79.241676610280265</v>
      </c>
    </row>
    <row r="7213" spans="1:8" x14ac:dyDescent="0.25">
      <c r="A7213" t="s">
        <v>6060</v>
      </c>
      <c r="B7213" t="s">
        <v>12</v>
      </c>
      <c r="C7213" t="s">
        <v>13</v>
      </c>
      <c r="D7213">
        <v>2075</v>
      </c>
      <c r="E7213" t="s">
        <v>24</v>
      </c>
      <c r="F7213" t="s">
        <v>37</v>
      </c>
      <c r="G7213" t="s">
        <v>906</v>
      </c>
      <c r="H7213">
        <v>80.782435341071789</v>
      </c>
    </row>
    <row r="7214" spans="1:8" x14ac:dyDescent="0.25">
      <c r="A7214" t="s">
        <v>6061</v>
      </c>
      <c r="B7214" t="s">
        <v>12</v>
      </c>
      <c r="C7214" t="s">
        <v>13</v>
      </c>
      <c r="D7214">
        <v>2075</v>
      </c>
      <c r="E7214" t="s">
        <v>25</v>
      </c>
      <c r="F7214" t="s">
        <v>37</v>
      </c>
      <c r="G7214" t="s">
        <v>906</v>
      </c>
      <c r="H7214">
        <v>83.31893647350951</v>
      </c>
    </row>
    <row r="7215" spans="1:8" x14ac:dyDescent="0.25">
      <c r="A7215" t="s">
        <v>6062</v>
      </c>
      <c r="B7215" t="s">
        <v>12</v>
      </c>
      <c r="C7215" t="s">
        <v>13</v>
      </c>
      <c r="D7215">
        <v>2075</v>
      </c>
      <c r="E7215" t="s">
        <v>26</v>
      </c>
      <c r="F7215" t="s">
        <v>37</v>
      </c>
      <c r="G7215" t="s">
        <v>906</v>
      </c>
      <c r="H7215">
        <v>86.852026270447254</v>
      </c>
    </row>
    <row r="7216" spans="1:8" x14ac:dyDescent="0.25">
      <c r="A7216" t="s">
        <v>6063</v>
      </c>
      <c r="B7216" t="s">
        <v>12</v>
      </c>
      <c r="C7216" t="s">
        <v>13</v>
      </c>
      <c r="D7216">
        <v>2075</v>
      </c>
      <c r="E7216" t="s">
        <v>27</v>
      </c>
      <c r="F7216" t="s">
        <v>37</v>
      </c>
      <c r="G7216" t="s">
        <v>906</v>
      </c>
      <c r="H7216">
        <v>91.127385325653933</v>
      </c>
    </row>
    <row r="7217" spans="1:8" x14ac:dyDescent="0.25">
      <c r="A7217" t="s">
        <v>6064</v>
      </c>
      <c r="B7217" t="s">
        <v>12</v>
      </c>
      <c r="C7217" t="s">
        <v>13</v>
      </c>
      <c r="D7217">
        <v>2075</v>
      </c>
      <c r="E7217" t="s">
        <v>28</v>
      </c>
      <c r="F7217" t="s">
        <v>37</v>
      </c>
      <c r="G7217" t="s">
        <v>906</v>
      </c>
      <c r="H7217">
        <v>93.452821279492127</v>
      </c>
    </row>
    <row r="7218" spans="1:8" x14ac:dyDescent="0.25">
      <c r="A7218" t="s">
        <v>6065</v>
      </c>
      <c r="B7218" t="s">
        <v>12</v>
      </c>
      <c r="C7218" t="s">
        <v>13</v>
      </c>
      <c r="D7218">
        <v>2075</v>
      </c>
      <c r="E7218" t="s">
        <v>29</v>
      </c>
      <c r="F7218" t="s">
        <v>37</v>
      </c>
      <c r="G7218" t="s">
        <v>906</v>
      </c>
      <c r="H7218">
        <v>98.49009367048491</v>
      </c>
    </row>
    <row r="7219" spans="1:8" x14ac:dyDescent="0.25">
      <c r="A7219" t="s">
        <v>6066</v>
      </c>
      <c r="B7219" t="s">
        <v>12</v>
      </c>
      <c r="C7219" t="s">
        <v>13</v>
      </c>
      <c r="D7219">
        <v>2075</v>
      </c>
      <c r="E7219" t="s">
        <v>30</v>
      </c>
      <c r="F7219" t="s">
        <v>37</v>
      </c>
      <c r="G7219" t="s">
        <v>906</v>
      </c>
      <c r="H7219">
        <v>90.475008709120274</v>
      </c>
    </row>
    <row r="7220" spans="1:8" x14ac:dyDescent="0.25">
      <c r="A7220" t="s">
        <v>6067</v>
      </c>
      <c r="B7220" t="s">
        <v>12</v>
      </c>
      <c r="C7220" t="s">
        <v>13</v>
      </c>
      <c r="D7220">
        <v>2075</v>
      </c>
      <c r="E7220" t="s">
        <v>31</v>
      </c>
      <c r="F7220" t="s">
        <v>37</v>
      </c>
      <c r="G7220" t="s">
        <v>906</v>
      </c>
      <c r="H7220">
        <v>100.49149097314368</v>
      </c>
    </row>
    <row r="7221" spans="1:8" x14ac:dyDescent="0.25">
      <c r="A7221" t="s">
        <v>6068</v>
      </c>
      <c r="B7221" t="s">
        <v>12</v>
      </c>
      <c r="C7221" t="s">
        <v>13</v>
      </c>
      <c r="D7221">
        <v>2075</v>
      </c>
      <c r="E7221" t="s">
        <v>32</v>
      </c>
      <c r="F7221" t="s">
        <v>37</v>
      </c>
      <c r="G7221" t="s">
        <v>906</v>
      </c>
      <c r="H7221">
        <v>89.33143914019729</v>
      </c>
    </row>
    <row r="7222" spans="1:8" x14ac:dyDescent="0.25">
      <c r="A7222" t="s">
        <v>6069</v>
      </c>
      <c r="B7222" t="s">
        <v>12</v>
      </c>
      <c r="C7222" t="s">
        <v>13</v>
      </c>
      <c r="D7222">
        <v>2075</v>
      </c>
      <c r="E7222" t="s">
        <v>33</v>
      </c>
      <c r="F7222" t="s">
        <v>37</v>
      </c>
      <c r="G7222" t="s">
        <v>906</v>
      </c>
      <c r="H7222">
        <v>86.499596062763842</v>
      </c>
    </row>
    <row r="7223" spans="1:8" x14ac:dyDescent="0.25">
      <c r="A7223" t="s">
        <v>6070</v>
      </c>
      <c r="B7223" t="s">
        <v>12</v>
      </c>
      <c r="C7223" t="s">
        <v>13</v>
      </c>
      <c r="D7223">
        <v>2075</v>
      </c>
      <c r="E7223" t="s">
        <v>34</v>
      </c>
      <c r="F7223" t="s">
        <v>37</v>
      </c>
      <c r="G7223" t="s">
        <v>906</v>
      </c>
      <c r="H7223">
        <v>69.32076163990979</v>
      </c>
    </row>
    <row r="7224" spans="1:8" x14ac:dyDescent="0.25">
      <c r="A7224" t="s">
        <v>6071</v>
      </c>
      <c r="B7224" t="s">
        <v>12</v>
      </c>
      <c r="C7224" t="s">
        <v>13</v>
      </c>
      <c r="D7224">
        <v>2075</v>
      </c>
      <c r="E7224" t="s">
        <v>35</v>
      </c>
      <c r="F7224" t="s">
        <v>37</v>
      </c>
      <c r="G7224" t="s">
        <v>906</v>
      </c>
      <c r="H7224">
        <v>39.681648421594623</v>
      </c>
    </row>
    <row r="7225" spans="1:8" x14ac:dyDescent="0.25">
      <c r="A7225" t="s">
        <v>6072</v>
      </c>
      <c r="B7225" t="s">
        <v>12</v>
      </c>
      <c r="C7225" t="s">
        <v>13</v>
      </c>
      <c r="D7225">
        <v>2075</v>
      </c>
      <c r="E7225" t="s">
        <v>36</v>
      </c>
      <c r="F7225" t="s">
        <v>37</v>
      </c>
      <c r="G7225" t="s">
        <v>906</v>
      </c>
      <c r="H7225">
        <v>14.311758078112121</v>
      </c>
    </row>
    <row r="7226" spans="1:8" x14ac:dyDescent="0.25">
      <c r="A7226" t="s">
        <v>6073</v>
      </c>
      <c r="B7226" t="s">
        <v>12</v>
      </c>
      <c r="C7226" t="s">
        <v>13</v>
      </c>
      <c r="D7226">
        <v>2075</v>
      </c>
      <c r="E7226" t="s">
        <v>16</v>
      </c>
      <c r="F7226" t="s">
        <v>15</v>
      </c>
      <c r="G7226" t="s">
        <v>949</v>
      </c>
      <c r="H7226">
        <v>61.362207392539332</v>
      </c>
    </row>
    <row r="7227" spans="1:8" x14ac:dyDescent="0.25">
      <c r="A7227" t="s">
        <v>6074</v>
      </c>
      <c r="B7227" t="s">
        <v>12</v>
      </c>
      <c r="C7227" t="s">
        <v>13</v>
      </c>
      <c r="D7227">
        <v>2075</v>
      </c>
      <c r="E7227" t="s">
        <v>17</v>
      </c>
      <c r="F7227" t="s">
        <v>15</v>
      </c>
      <c r="G7227" t="s">
        <v>949</v>
      </c>
      <c r="H7227">
        <v>62.994374192963036</v>
      </c>
    </row>
    <row r="7228" spans="1:8" x14ac:dyDescent="0.25">
      <c r="A7228" t="s">
        <v>6075</v>
      </c>
      <c r="B7228" t="s">
        <v>12</v>
      </c>
      <c r="C7228" t="s">
        <v>13</v>
      </c>
      <c r="D7228">
        <v>2075</v>
      </c>
      <c r="E7228" t="s">
        <v>18</v>
      </c>
      <c r="F7228" t="s">
        <v>15</v>
      </c>
      <c r="G7228" t="s">
        <v>949</v>
      </c>
      <c r="H7228">
        <v>65.352947885204713</v>
      </c>
    </row>
    <row r="7229" spans="1:8" x14ac:dyDescent="0.25">
      <c r="A7229" t="s">
        <v>6076</v>
      </c>
      <c r="B7229" t="s">
        <v>12</v>
      </c>
      <c r="C7229" t="s">
        <v>13</v>
      </c>
      <c r="D7229">
        <v>2075</v>
      </c>
      <c r="E7229" t="s">
        <v>19</v>
      </c>
      <c r="F7229" t="s">
        <v>15</v>
      </c>
      <c r="G7229" t="s">
        <v>949</v>
      </c>
      <c r="H7229">
        <v>68.700843476205847</v>
      </c>
    </row>
    <row r="7230" spans="1:8" x14ac:dyDescent="0.25">
      <c r="A7230" t="s">
        <v>6077</v>
      </c>
      <c r="B7230" t="s">
        <v>12</v>
      </c>
      <c r="C7230" t="s">
        <v>13</v>
      </c>
      <c r="D7230">
        <v>2075</v>
      </c>
      <c r="E7230" t="s">
        <v>20</v>
      </c>
      <c r="F7230" t="s">
        <v>15</v>
      </c>
      <c r="G7230" t="s">
        <v>949</v>
      </c>
      <c r="H7230">
        <v>72.191599833871805</v>
      </c>
    </row>
    <row r="7231" spans="1:8" x14ac:dyDescent="0.25">
      <c r="A7231" t="s">
        <v>6078</v>
      </c>
      <c r="B7231" t="s">
        <v>12</v>
      </c>
      <c r="C7231" t="s">
        <v>13</v>
      </c>
      <c r="D7231">
        <v>2075</v>
      </c>
      <c r="E7231" t="s">
        <v>21</v>
      </c>
      <c r="F7231" t="s">
        <v>15</v>
      </c>
      <c r="G7231" t="s">
        <v>949</v>
      </c>
      <c r="H7231">
        <v>76.026829955260894</v>
      </c>
    </row>
    <row r="7232" spans="1:8" x14ac:dyDescent="0.25">
      <c r="A7232" t="s">
        <v>6079</v>
      </c>
      <c r="B7232" t="s">
        <v>12</v>
      </c>
      <c r="C7232" t="s">
        <v>13</v>
      </c>
      <c r="D7232">
        <v>2075</v>
      </c>
      <c r="E7232" t="s">
        <v>22</v>
      </c>
      <c r="F7232" t="s">
        <v>15</v>
      </c>
      <c r="G7232" t="s">
        <v>949</v>
      </c>
      <c r="H7232">
        <v>77.824342771418927</v>
      </c>
    </row>
    <row r="7233" spans="1:8" x14ac:dyDescent="0.25">
      <c r="A7233" t="s">
        <v>6080</v>
      </c>
      <c r="B7233" t="s">
        <v>12</v>
      </c>
      <c r="C7233" t="s">
        <v>13</v>
      </c>
      <c r="D7233">
        <v>2075</v>
      </c>
      <c r="E7233" t="s">
        <v>23</v>
      </c>
      <c r="F7233" t="s">
        <v>15</v>
      </c>
      <c r="G7233" t="s">
        <v>949</v>
      </c>
      <c r="H7233">
        <v>80.04148732844682</v>
      </c>
    </row>
    <row r="7234" spans="1:8" x14ac:dyDescent="0.25">
      <c r="A7234" t="s">
        <v>6081</v>
      </c>
      <c r="B7234" t="s">
        <v>12</v>
      </c>
      <c r="C7234" t="s">
        <v>13</v>
      </c>
      <c r="D7234">
        <v>2075</v>
      </c>
      <c r="E7234" t="s">
        <v>24</v>
      </c>
      <c r="F7234" t="s">
        <v>15</v>
      </c>
      <c r="G7234" t="s">
        <v>949</v>
      </c>
      <c r="H7234">
        <v>82.767477176218392</v>
      </c>
    </row>
    <row r="7235" spans="1:8" x14ac:dyDescent="0.25">
      <c r="A7235" t="s">
        <v>6082</v>
      </c>
      <c r="B7235" t="s">
        <v>12</v>
      </c>
      <c r="C7235" t="s">
        <v>13</v>
      </c>
      <c r="D7235">
        <v>2075</v>
      </c>
      <c r="E7235" t="s">
        <v>25</v>
      </c>
      <c r="F7235" t="s">
        <v>15</v>
      </c>
      <c r="G7235" t="s">
        <v>949</v>
      </c>
      <c r="H7235">
        <v>86.842126644283624</v>
      </c>
    </row>
    <row r="7236" spans="1:8" x14ac:dyDescent="0.25">
      <c r="A7236" t="s">
        <v>6083</v>
      </c>
      <c r="B7236" t="s">
        <v>12</v>
      </c>
      <c r="C7236" t="s">
        <v>13</v>
      </c>
      <c r="D7236">
        <v>2075</v>
      </c>
      <c r="E7236" t="s">
        <v>26</v>
      </c>
      <c r="F7236" t="s">
        <v>15</v>
      </c>
      <c r="G7236" t="s">
        <v>949</v>
      </c>
      <c r="H7236">
        <v>91.699318294177701</v>
      </c>
    </row>
    <row r="7237" spans="1:8" x14ac:dyDescent="0.25">
      <c r="A7237" t="s">
        <v>6084</v>
      </c>
      <c r="B7237" t="s">
        <v>12</v>
      </c>
      <c r="C7237" t="s">
        <v>13</v>
      </c>
      <c r="D7237">
        <v>2075</v>
      </c>
      <c r="E7237" t="s">
        <v>27</v>
      </c>
      <c r="F7237" t="s">
        <v>15</v>
      </c>
      <c r="G7237" t="s">
        <v>949</v>
      </c>
      <c r="H7237">
        <v>96.758957780711427</v>
      </c>
    </row>
    <row r="7238" spans="1:8" x14ac:dyDescent="0.25">
      <c r="A7238" t="s">
        <v>6085</v>
      </c>
      <c r="B7238" t="s">
        <v>12</v>
      </c>
      <c r="C7238" t="s">
        <v>13</v>
      </c>
      <c r="D7238">
        <v>2075</v>
      </c>
      <c r="E7238" t="s">
        <v>28</v>
      </c>
      <c r="F7238" t="s">
        <v>15</v>
      </c>
      <c r="G7238" t="s">
        <v>949</v>
      </c>
      <c r="H7238">
        <v>99.026592624813432</v>
      </c>
    </row>
    <row r="7239" spans="1:8" x14ac:dyDescent="0.25">
      <c r="A7239" t="s">
        <v>6086</v>
      </c>
      <c r="B7239" t="s">
        <v>12</v>
      </c>
      <c r="C7239" t="s">
        <v>13</v>
      </c>
      <c r="D7239">
        <v>2075</v>
      </c>
      <c r="E7239" t="s">
        <v>29</v>
      </c>
      <c r="F7239" t="s">
        <v>15</v>
      </c>
      <c r="G7239" t="s">
        <v>949</v>
      </c>
      <c r="H7239">
        <v>103.36809830191453</v>
      </c>
    </row>
    <row r="7240" spans="1:8" x14ac:dyDescent="0.25">
      <c r="A7240" t="s">
        <v>6087</v>
      </c>
      <c r="B7240" t="s">
        <v>12</v>
      </c>
      <c r="C7240" t="s">
        <v>13</v>
      </c>
      <c r="D7240">
        <v>2075</v>
      </c>
      <c r="E7240" t="s">
        <v>30</v>
      </c>
      <c r="F7240" t="s">
        <v>15</v>
      </c>
      <c r="G7240" t="s">
        <v>949</v>
      </c>
      <c r="H7240">
        <v>92.868621194033011</v>
      </c>
    </row>
    <row r="7241" spans="1:8" x14ac:dyDescent="0.25">
      <c r="A7241" t="s">
        <v>6088</v>
      </c>
      <c r="B7241" t="s">
        <v>12</v>
      </c>
      <c r="C7241" t="s">
        <v>13</v>
      </c>
      <c r="D7241">
        <v>2075</v>
      </c>
      <c r="E7241" t="s">
        <v>31</v>
      </c>
      <c r="F7241" t="s">
        <v>15</v>
      </c>
      <c r="G7241" t="s">
        <v>949</v>
      </c>
      <c r="H7241">
        <v>98.873064827253231</v>
      </c>
    </row>
    <row r="7242" spans="1:8" x14ac:dyDescent="0.25">
      <c r="A7242" t="s">
        <v>6089</v>
      </c>
      <c r="B7242" t="s">
        <v>12</v>
      </c>
      <c r="C7242" t="s">
        <v>13</v>
      </c>
      <c r="D7242">
        <v>2075</v>
      </c>
      <c r="E7242" t="s">
        <v>32</v>
      </c>
      <c r="F7242" t="s">
        <v>15</v>
      </c>
      <c r="G7242" t="s">
        <v>949</v>
      </c>
      <c r="H7242">
        <v>81.430024472021941</v>
      </c>
    </row>
    <row r="7243" spans="1:8" x14ac:dyDescent="0.25">
      <c r="A7243" t="s">
        <v>6090</v>
      </c>
      <c r="B7243" t="s">
        <v>12</v>
      </c>
      <c r="C7243" t="s">
        <v>13</v>
      </c>
      <c r="D7243">
        <v>2075</v>
      </c>
      <c r="E7243" t="s">
        <v>33</v>
      </c>
      <c r="F7243" t="s">
        <v>15</v>
      </c>
      <c r="G7243" t="s">
        <v>949</v>
      </c>
      <c r="H7243">
        <v>67.912194362337971</v>
      </c>
    </row>
    <row r="7244" spans="1:8" x14ac:dyDescent="0.25">
      <c r="A7244" t="s">
        <v>6091</v>
      </c>
      <c r="B7244" t="s">
        <v>12</v>
      </c>
      <c r="C7244" t="s">
        <v>13</v>
      </c>
      <c r="D7244">
        <v>2075</v>
      </c>
      <c r="E7244" t="s">
        <v>34</v>
      </c>
      <c r="F7244" t="s">
        <v>15</v>
      </c>
      <c r="G7244" t="s">
        <v>949</v>
      </c>
      <c r="H7244">
        <v>42.324247403670924</v>
      </c>
    </row>
    <row r="7245" spans="1:8" x14ac:dyDescent="0.25">
      <c r="A7245" t="s">
        <v>6092</v>
      </c>
      <c r="B7245" t="s">
        <v>12</v>
      </c>
      <c r="C7245" t="s">
        <v>13</v>
      </c>
      <c r="D7245">
        <v>2075</v>
      </c>
      <c r="E7245" t="s">
        <v>35</v>
      </c>
      <c r="F7245" t="s">
        <v>15</v>
      </c>
      <c r="G7245" t="s">
        <v>949</v>
      </c>
      <c r="H7245">
        <v>16.776771883263731</v>
      </c>
    </row>
    <row r="7246" spans="1:8" x14ac:dyDescent="0.25">
      <c r="A7246" t="s">
        <v>6093</v>
      </c>
      <c r="B7246" t="s">
        <v>12</v>
      </c>
      <c r="C7246" t="s">
        <v>13</v>
      </c>
      <c r="D7246">
        <v>2075</v>
      </c>
      <c r="E7246" t="s">
        <v>36</v>
      </c>
      <c r="F7246" t="s">
        <v>15</v>
      </c>
      <c r="G7246" t="s">
        <v>949</v>
      </c>
      <c r="H7246">
        <v>3.6605762720330017</v>
      </c>
    </row>
    <row r="7247" spans="1:8" x14ac:dyDescent="0.25">
      <c r="A7247" t="s">
        <v>6094</v>
      </c>
      <c r="B7247" t="s">
        <v>12</v>
      </c>
      <c r="C7247" t="s">
        <v>13</v>
      </c>
      <c r="D7247">
        <v>2075</v>
      </c>
      <c r="E7247" t="s">
        <v>16</v>
      </c>
      <c r="F7247" t="s">
        <v>37</v>
      </c>
      <c r="G7247" t="s">
        <v>949</v>
      </c>
      <c r="H7247">
        <v>57.888874898622021</v>
      </c>
    </row>
    <row r="7248" spans="1:8" x14ac:dyDescent="0.25">
      <c r="A7248" t="s">
        <v>6095</v>
      </c>
      <c r="B7248" t="s">
        <v>12</v>
      </c>
      <c r="C7248" t="s">
        <v>13</v>
      </c>
      <c r="D7248">
        <v>2075</v>
      </c>
      <c r="E7248" t="s">
        <v>17</v>
      </c>
      <c r="F7248" t="s">
        <v>37</v>
      </c>
      <c r="G7248" t="s">
        <v>949</v>
      </c>
      <c r="H7248">
        <v>59.42865489902173</v>
      </c>
    </row>
    <row r="7249" spans="1:8" x14ac:dyDescent="0.25">
      <c r="A7249" t="s">
        <v>6096</v>
      </c>
      <c r="B7249" t="s">
        <v>12</v>
      </c>
      <c r="C7249" t="s">
        <v>13</v>
      </c>
      <c r="D7249">
        <v>2075</v>
      </c>
      <c r="E7249" t="s">
        <v>18</v>
      </c>
      <c r="F7249" t="s">
        <v>37</v>
      </c>
      <c r="G7249" t="s">
        <v>949</v>
      </c>
      <c r="H7249">
        <v>61.715501698982415</v>
      </c>
    </row>
    <row r="7250" spans="1:8" x14ac:dyDescent="0.25">
      <c r="A7250" t="s">
        <v>6097</v>
      </c>
      <c r="B7250" t="s">
        <v>12</v>
      </c>
      <c r="C7250" t="s">
        <v>13</v>
      </c>
      <c r="D7250">
        <v>2075</v>
      </c>
      <c r="E7250" t="s">
        <v>19</v>
      </c>
      <c r="F7250" t="s">
        <v>37</v>
      </c>
      <c r="G7250" t="s">
        <v>949</v>
      </c>
      <c r="H7250">
        <v>64.877058487474613</v>
      </c>
    </row>
    <row r="7251" spans="1:8" x14ac:dyDescent="0.25">
      <c r="A7251" t="s">
        <v>6098</v>
      </c>
      <c r="B7251" t="s">
        <v>12</v>
      </c>
      <c r="C7251" t="s">
        <v>13</v>
      </c>
      <c r="D7251">
        <v>2075</v>
      </c>
      <c r="E7251" t="s">
        <v>20</v>
      </c>
      <c r="F7251" t="s">
        <v>37</v>
      </c>
      <c r="G7251" t="s">
        <v>949</v>
      </c>
      <c r="H7251">
        <v>68.24176639493308</v>
      </c>
    </row>
    <row r="7252" spans="1:8" x14ac:dyDescent="0.25">
      <c r="A7252" t="s">
        <v>6099</v>
      </c>
      <c r="B7252" t="s">
        <v>12</v>
      </c>
      <c r="C7252" t="s">
        <v>13</v>
      </c>
      <c r="D7252">
        <v>2075</v>
      </c>
      <c r="E7252" t="s">
        <v>21</v>
      </c>
      <c r="F7252" t="s">
        <v>37</v>
      </c>
      <c r="G7252" t="s">
        <v>949</v>
      </c>
      <c r="H7252">
        <v>71.867086792593568</v>
      </c>
    </row>
    <row r="7253" spans="1:8" x14ac:dyDescent="0.25">
      <c r="A7253" t="s">
        <v>6100</v>
      </c>
      <c r="B7253" t="s">
        <v>12</v>
      </c>
      <c r="C7253" t="s">
        <v>13</v>
      </c>
      <c r="D7253">
        <v>2075</v>
      </c>
      <c r="E7253" t="s">
        <v>22</v>
      </c>
      <c r="F7253" t="s">
        <v>37</v>
      </c>
      <c r="G7253" t="s">
        <v>949</v>
      </c>
      <c r="H7253">
        <v>73.787391112950118</v>
      </c>
    </row>
    <row r="7254" spans="1:8" x14ac:dyDescent="0.25">
      <c r="A7254" t="s">
        <v>6101</v>
      </c>
      <c r="B7254" t="s">
        <v>12</v>
      </c>
      <c r="C7254" t="s">
        <v>13</v>
      </c>
      <c r="D7254">
        <v>2075</v>
      </c>
      <c r="E7254" t="s">
        <v>23</v>
      </c>
      <c r="F7254" t="s">
        <v>37</v>
      </c>
      <c r="G7254" t="s">
        <v>949</v>
      </c>
      <c r="H7254">
        <v>75.965644478790253</v>
      </c>
    </row>
    <row r="7255" spans="1:8" x14ac:dyDescent="0.25">
      <c r="A7255" t="s">
        <v>6102</v>
      </c>
      <c r="B7255" t="s">
        <v>12</v>
      </c>
      <c r="C7255" t="s">
        <v>13</v>
      </c>
      <c r="D7255">
        <v>2075</v>
      </c>
      <c r="E7255" t="s">
        <v>24</v>
      </c>
      <c r="F7255" t="s">
        <v>37</v>
      </c>
      <c r="G7255" t="s">
        <v>949</v>
      </c>
      <c r="H7255">
        <v>78.55290119559443</v>
      </c>
    </row>
    <row r="7256" spans="1:8" x14ac:dyDescent="0.25">
      <c r="A7256" t="s">
        <v>6103</v>
      </c>
      <c r="B7256" t="s">
        <v>12</v>
      </c>
      <c r="C7256" t="s">
        <v>13</v>
      </c>
      <c r="D7256">
        <v>2075</v>
      </c>
      <c r="E7256" t="s">
        <v>25</v>
      </c>
      <c r="F7256" t="s">
        <v>37</v>
      </c>
      <c r="G7256" t="s">
        <v>949</v>
      </c>
      <c r="H7256">
        <v>82.502651990981974</v>
      </c>
    </row>
    <row r="7257" spans="1:8" x14ac:dyDescent="0.25">
      <c r="A7257" t="s">
        <v>6104</v>
      </c>
      <c r="B7257" t="s">
        <v>12</v>
      </c>
      <c r="C7257" t="s">
        <v>13</v>
      </c>
      <c r="D7257">
        <v>2075</v>
      </c>
      <c r="E7257" t="s">
        <v>26</v>
      </c>
      <c r="F7257" t="s">
        <v>37</v>
      </c>
      <c r="G7257" t="s">
        <v>949</v>
      </c>
      <c r="H7257">
        <v>87.467614330560039</v>
      </c>
    </row>
    <row r="7258" spans="1:8" x14ac:dyDescent="0.25">
      <c r="A7258" t="s">
        <v>6105</v>
      </c>
      <c r="B7258" t="s">
        <v>12</v>
      </c>
      <c r="C7258" t="s">
        <v>13</v>
      </c>
      <c r="D7258">
        <v>2075</v>
      </c>
      <c r="E7258" t="s">
        <v>27</v>
      </c>
      <c r="F7258" t="s">
        <v>37</v>
      </c>
      <c r="G7258" t="s">
        <v>949</v>
      </c>
      <c r="H7258">
        <v>93.039380781478172</v>
      </c>
    </row>
    <row r="7259" spans="1:8" x14ac:dyDescent="0.25">
      <c r="A7259" t="s">
        <v>6106</v>
      </c>
      <c r="B7259" t="s">
        <v>12</v>
      </c>
      <c r="C7259" t="s">
        <v>13</v>
      </c>
      <c r="D7259">
        <v>2075</v>
      </c>
      <c r="E7259" t="s">
        <v>28</v>
      </c>
      <c r="F7259" t="s">
        <v>37</v>
      </c>
      <c r="G7259" t="s">
        <v>949</v>
      </c>
      <c r="H7259">
        <v>96.186632319225623</v>
      </c>
    </row>
    <row r="7260" spans="1:8" x14ac:dyDescent="0.25">
      <c r="A7260" t="s">
        <v>6107</v>
      </c>
      <c r="B7260" t="s">
        <v>12</v>
      </c>
      <c r="C7260" t="s">
        <v>13</v>
      </c>
      <c r="D7260">
        <v>2075</v>
      </c>
      <c r="E7260" t="s">
        <v>29</v>
      </c>
      <c r="F7260" t="s">
        <v>37</v>
      </c>
      <c r="G7260" t="s">
        <v>949</v>
      </c>
      <c r="H7260">
        <v>101.95886803341249</v>
      </c>
    </row>
    <row r="7261" spans="1:8" x14ac:dyDescent="0.25">
      <c r="A7261" t="s">
        <v>6108</v>
      </c>
      <c r="B7261" t="s">
        <v>12</v>
      </c>
      <c r="C7261" t="s">
        <v>13</v>
      </c>
      <c r="D7261">
        <v>2075</v>
      </c>
      <c r="E7261" t="s">
        <v>30</v>
      </c>
      <c r="F7261" t="s">
        <v>37</v>
      </c>
      <c r="G7261" t="s">
        <v>949</v>
      </c>
      <c r="H7261">
        <v>94.812245838104459</v>
      </c>
    </row>
    <row r="7262" spans="1:8" x14ac:dyDescent="0.25">
      <c r="A7262" t="s">
        <v>6109</v>
      </c>
      <c r="B7262" t="s">
        <v>12</v>
      </c>
      <c r="C7262" t="s">
        <v>13</v>
      </c>
      <c r="D7262">
        <v>2075</v>
      </c>
      <c r="E7262" t="s">
        <v>31</v>
      </c>
      <c r="F7262" t="s">
        <v>37</v>
      </c>
      <c r="G7262" t="s">
        <v>949</v>
      </c>
      <c r="H7262">
        <v>106.46417470012206</v>
      </c>
    </row>
    <row r="7263" spans="1:8" x14ac:dyDescent="0.25">
      <c r="A7263" t="s">
        <v>6110</v>
      </c>
      <c r="B7263" t="s">
        <v>12</v>
      </c>
      <c r="C7263" t="s">
        <v>13</v>
      </c>
      <c r="D7263">
        <v>2075</v>
      </c>
      <c r="E7263" t="s">
        <v>32</v>
      </c>
      <c r="F7263" t="s">
        <v>37</v>
      </c>
      <c r="G7263" t="s">
        <v>949</v>
      </c>
      <c r="H7263">
        <v>96.253965026740474</v>
      </c>
    </row>
    <row r="7264" spans="1:8" x14ac:dyDescent="0.25">
      <c r="A7264" t="s">
        <v>6111</v>
      </c>
      <c r="B7264" t="s">
        <v>12</v>
      </c>
      <c r="C7264" t="s">
        <v>13</v>
      </c>
      <c r="D7264">
        <v>2075</v>
      </c>
      <c r="E7264" t="s">
        <v>33</v>
      </c>
      <c r="F7264" t="s">
        <v>37</v>
      </c>
      <c r="G7264" t="s">
        <v>949</v>
      </c>
      <c r="H7264">
        <v>92.787559536037847</v>
      </c>
    </row>
    <row r="7265" spans="1:8" x14ac:dyDescent="0.25">
      <c r="A7265" t="s">
        <v>6112</v>
      </c>
      <c r="B7265" t="s">
        <v>12</v>
      </c>
      <c r="C7265" t="s">
        <v>13</v>
      </c>
      <c r="D7265">
        <v>2075</v>
      </c>
      <c r="E7265" t="s">
        <v>34</v>
      </c>
      <c r="F7265" t="s">
        <v>37</v>
      </c>
      <c r="G7265" t="s">
        <v>949</v>
      </c>
      <c r="H7265">
        <v>72.704467373642728</v>
      </c>
    </row>
    <row r="7266" spans="1:8" x14ac:dyDescent="0.25">
      <c r="A7266" t="s">
        <v>6113</v>
      </c>
      <c r="B7266" t="s">
        <v>12</v>
      </c>
      <c r="C7266" t="s">
        <v>13</v>
      </c>
      <c r="D7266">
        <v>2075</v>
      </c>
      <c r="E7266" t="s">
        <v>35</v>
      </c>
      <c r="F7266" t="s">
        <v>37</v>
      </c>
      <c r="G7266" t="s">
        <v>949</v>
      </c>
      <c r="H7266">
        <v>40.873776738059767</v>
      </c>
    </row>
    <row r="7267" spans="1:8" x14ac:dyDescent="0.25">
      <c r="A7267" t="s">
        <v>6114</v>
      </c>
      <c r="B7267" t="s">
        <v>12</v>
      </c>
      <c r="C7267" t="s">
        <v>13</v>
      </c>
      <c r="D7267">
        <v>2075</v>
      </c>
      <c r="E7267" t="s">
        <v>36</v>
      </c>
      <c r="F7267" t="s">
        <v>37</v>
      </c>
      <c r="G7267" t="s">
        <v>949</v>
      </c>
      <c r="H7267">
        <v>14.584935323016204</v>
      </c>
    </row>
    <row r="7268" spans="1:8" x14ac:dyDescent="0.25">
      <c r="A7268" t="s">
        <v>6115</v>
      </c>
      <c r="B7268" t="s">
        <v>39</v>
      </c>
      <c r="C7268" t="s">
        <v>13</v>
      </c>
      <c r="D7268">
        <v>2075</v>
      </c>
      <c r="E7268" t="s">
        <v>16</v>
      </c>
      <c r="F7268" t="s">
        <v>15</v>
      </c>
      <c r="G7268" t="s">
        <v>906</v>
      </c>
      <c r="H7268">
        <v>106.3017364381699</v>
      </c>
    </row>
    <row r="7269" spans="1:8" x14ac:dyDescent="0.25">
      <c r="A7269" t="s">
        <v>6116</v>
      </c>
      <c r="B7269" t="s">
        <v>39</v>
      </c>
      <c r="C7269" t="s">
        <v>13</v>
      </c>
      <c r="D7269">
        <v>2075</v>
      </c>
      <c r="E7269" t="s">
        <v>17</v>
      </c>
      <c r="F7269" t="s">
        <v>15</v>
      </c>
      <c r="G7269" t="s">
        <v>906</v>
      </c>
      <c r="H7269">
        <v>106.04294889842862</v>
      </c>
    </row>
    <row r="7270" spans="1:8" x14ac:dyDescent="0.25">
      <c r="A7270" t="s">
        <v>6117</v>
      </c>
      <c r="B7270" t="s">
        <v>39</v>
      </c>
      <c r="C7270" t="s">
        <v>13</v>
      </c>
      <c r="D7270">
        <v>2075</v>
      </c>
      <c r="E7270" t="s">
        <v>18</v>
      </c>
      <c r="F7270" t="s">
        <v>15</v>
      </c>
      <c r="G7270" t="s">
        <v>906</v>
      </c>
      <c r="H7270">
        <v>106.1272874245619</v>
      </c>
    </row>
    <row r="7271" spans="1:8" x14ac:dyDescent="0.25">
      <c r="A7271" t="s">
        <v>6118</v>
      </c>
      <c r="B7271" t="s">
        <v>39</v>
      </c>
      <c r="C7271" t="s">
        <v>13</v>
      </c>
      <c r="D7271">
        <v>2075</v>
      </c>
      <c r="E7271" t="s">
        <v>19</v>
      </c>
      <c r="F7271" t="s">
        <v>15</v>
      </c>
      <c r="G7271" t="s">
        <v>906</v>
      </c>
      <c r="H7271">
        <v>105.26415158927473</v>
      </c>
    </row>
    <row r="7272" spans="1:8" x14ac:dyDescent="0.25">
      <c r="A7272" t="s">
        <v>6119</v>
      </c>
      <c r="B7272" t="s">
        <v>39</v>
      </c>
      <c r="C7272" t="s">
        <v>13</v>
      </c>
      <c r="D7272">
        <v>2075</v>
      </c>
      <c r="E7272" t="s">
        <v>20</v>
      </c>
      <c r="F7272" t="s">
        <v>15</v>
      </c>
      <c r="G7272" t="s">
        <v>906</v>
      </c>
      <c r="H7272">
        <v>103.78328059343843</v>
      </c>
    </row>
    <row r="7273" spans="1:8" x14ac:dyDescent="0.25">
      <c r="A7273" t="s">
        <v>6120</v>
      </c>
      <c r="B7273" t="s">
        <v>39</v>
      </c>
      <c r="C7273" t="s">
        <v>13</v>
      </c>
      <c r="D7273">
        <v>2075</v>
      </c>
      <c r="E7273" t="s">
        <v>21</v>
      </c>
      <c r="F7273" t="s">
        <v>15</v>
      </c>
      <c r="G7273" t="s">
        <v>906</v>
      </c>
      <c r="H7273">
        <v>102.38357385011827</v>
      </c>
    </row>
    <row r="7274" spans="1:8" x14ac:dyDescent="0.25">
      <c r="A7274" t="s">
        <v>6121</v>
      </c>
      <c r="B7274" t="s">
        <v>39</v>
      </c>
      <c r="C7274" t="s">
        <v>13</v>
      </c>
      <c r="D7274">
        <v>2075</v>
      </c>
      <c r="E7274" t="s">
        <v>22</v>
      </c>
      <c r="F7274" t="s">
        <v>15</v>
      </c>
      <c r="G7274" t="s">
        <v>906</v>
      </c>
      <c r="H7274">
        <v>101.4209824906158</v>
      </c>
    </row>
    <row r="7275" spans="1:8" x14ac:dyDescent="0.25">
      <c r="A7275" t="s">
        <v>6122</v>
      </c>
      <c r="B7275" t="s">
        <v>39</v>
      </c>
      <c r="C7275" t="s">
        <v>13</v>
      </c>
      <c r="D7275">
        <v>2075</v>
      </c>
      <c r="E7275" t="s">
        <v>23</v>
      </c>
      <c r="F7275" t="s">
        <v>15</v>
      </c>
      <c r="G7275" t="s">
        <v>906</v>
      </c>
      <c r="H7275">
        <v>102.30634117485945</v>
      </c>
    </row>
    <row r="7276" spans="1:8" x14ac:dyDescent="0.25">
      <c r="A7276" t="s">
        <v>6123</v>
      </c>
      <c r="B7276" t="s">
        <v>39</v>
      </c>
      <c r="C7276" t="s">
        <v>13</v>
      </c>
      <c r="D7276">
        <v>2075</v>
      </c>
      <c r="E7276" t="s">
        <v>24</v>
      </c>
      <c r="F7276" t="s">
        <v>15</v>
      </c>
      <c r="G7276" t="s">
        <v>906</v>
      </c>
      <c r="H7276">
        <v>103.1772535351917</v>
      </c>
    </row>
    <row r="7277" spans="1:8" x14ac:dyDescent="0.25">
      <c r="A7277" t="s">
        <v>6124</v>
      </c>
      <c r="B7277" t="s">
        <v>39</v>
      </c>
      <c r="C7277" t="s">
        <v>13</v>
      </c>
      <c r="D7277">
        <v>2075</v>
      </c>
      <c r="E7277" t="s">
        <v>25</v>
      </c>
      <c r="F7277" t="s">
        <v>15</v>
      </c>
      <c r="G7277" t="s">
        <v>906</v>
      </c>
      <c r="H7277">
        <v>103.32900882854982</v>
      </c>
    </row>
    <row r="7278" spans="1:8" x14ac:dyDescent="0.25">
      <c r="A7278" t="s">
        <v>6125</v>
      </c>
      <c r="B7278" t="s">
        <v>39</v>
      </c>
      <c r="C7278" t="s">
        <v>13</v>
      </c>
      <c r="D7278">
        <v>2075</v>
      </c>
      <c r="E7278" t="s">
        <v>26</v>
      </c>
      <c r="F7278" t="s">
        <v>15</v>
      </c>
      <c r="G7278" t="s">
        <v>906</v>
      </c>
      <c r="H7278">
        <v>101.70614931027703</v>
      </c>
    </row>
    <row r="7279" spans="1:8" x14ac:dyDescent="0.25">
      <c r="A7279" t="s">
        <v>6126</v>
      </c>
      <c r="B7279" t="s">
        <v>39</v>
      </c>
      <c r="C7279" t="s">
        <v>13</v>
      </c>
      <c r="D7279">
        <v>2075</v>
      </c>
      <c r="E7279" t="s">
        <v>27</v>
      </c>
      <c r="F7279" t="s">
        <v>15</v>
      </c>
      <c r="G7279" t="s">
        <v>906</v>
      </c>
      <c r="H7279">
        <v>98.746384308027075</v>
      </c>
    </row>
    <row r="7280" spans="1:8" x14ac:dyDescent="0.25">
      <c r="A7280" t="s">
        <v>6127</v>
      </c>
      <c r="B7280" t="s">
        <v>39</v>
      </c>
      <c r="C7280" t="s">
        <v>13</v>
      </c>
      <c r="D7280">
        <v>2075</v>
      </c>
      <c r="E7280" t="s">
        <v>28</v>
      </c>
      <c r="F7280" t="s">
        <v>15</v>
      </c>
      <c r="G7280" t="s">
        <v>906</v>
      </c>
      <c r="H7280">
        <v>92.882345060161867</v>
      </c>
    </row>
    <row r="7281" spans="1:8" x14ac:dyDescent="0.25">
      <c r="A7281" t="s">
        <v>6128</v>
      </c>
      <c r="B7281" t="s">
        <v>39</v>
      </c>
      <c r="C7281" t="s">
        <v>13</v>
      </c>
      <c r="D7281">
        <v>2075</v>
      </c>
      <c r="E7281" t="s">
        <v>29</v>
      </c>
      <c r="F7281" t="s">
        <v>15</v>
      </c>
      <c r="G7281" t="s">
        <v>906</v>
      </c>
      <c r="H7281">
        <v>95.442375324281045</v>
      </c>
    </row>
    <row r="7282" spans="1:8" x14ac:dyDescent="0.25">
      <c r="A7282" t="s">
        <v>6129</v>
      </c>
      <c r="B7282" t="s">
        <v>39</v>
      </c>
      <c r="C7282" t="s">
        <v>13</v>
      </c>
      <c r="D7282">
        <v>2075</v>
      </c>
      <c r="E7282" t="s">
        <v>30</v>
      </c>
      <c r="F7282" t="s">
        <v>15</v>
      </c>
      <c r="G7282" t="s">
        <v>906</v>
      </c>
      <c r="H7282">
        <v>82.438075658707362</v>
      </c>
    </row>
    <row r="7283" spans="1:8" x14ac:dyDescent="0.25">
      <c r="A7283" t="s">
        <v>6130</v>
      </c>
      <c r="B7283" t="s">
        <v>39</v>
      </c>
      <c r="C7283" t="s">
        <v>13</v>
      </c>
      <c r="D7283">
        <v>2075</v>
      </c>
      <c r="E7283" t="s">
        <v>31</v>
      </c>
      <c r="F7283" t="s">
        <v>15</v>
      </c>
      <c r="G7283" t="s">
        <v>906</v>
      </c>
      <c r="H7283">
        <v>81.672784224382511</v>
      </c>
    </row>
    <row r="7284" spans="1:8" x14ac:dyDescent="0.25">
      <c r="A7284" t="s">
        <v>6131</v>
      </c>
      <c r="B7284" t="s">
        <v>39</v>
      </c>
      <c r="C7284" t="s">
        <v>13</v>
      </c>
      <c r="D7284">
        <v>2075</v>
      </c>
      <c r="E7284" t="s">
        <v>32</v>
      </c>
      <c r="F7284" t="s">
        <v>15</v>
      </c>
      <c r="G7284" t="s">
        <v>906</v>
      </c>
      <c r="H7284">
        <v>59.917033260483272</v>
      </c>
    </row>
    <row r="7285" spans="1:8" x14ac:dyDescent="0.25">
      <c r="A7285" t="s">
        <v>6132</v>
      </c>
      <c r="B7285" t="s">
        <v>39</v>
      </c>
      <c r="C7285" t="s">
        <v>13</v>
      </c>
      <c r="D7285">
        <v>2075</v>
      </c>
      <c r="E7285" t="s">
        <v>33</v>
      </c>
      <c r="F7285" t="s">
        <v>15</v>
      </c>
      <c r="G7285" t="s">
        <v>906</v>
      </c>
      <c r="H7285">
        <v>42.195022172165217</v>
      </c>
    </row>
    <row r="7286" spans="1:8" x14ac:dyDescent="0.25">
      <c r="A7286" t="s">
        <v>6133</v>
      </c>
      <c r="B7286" t="s">
        <v>39</v>
      </c>
      <c r="C7286" t="s">
        <v>13</v>
      </c>
      <c r="D7286">
        <v>2075</v>
      </c>
      <c r="E7286" t="s">
        <v>34</v>
      </c>
      <c r="F7286" t="s">
        <v>15</v>
      </c>
      <c r="G7286" t="s">
        <v>906</v>
      </c>
      <c r="H7286">
        <v>20.975677947897925</v>
      </c>
    </row>
    <row r="7287" spans="1:8" x14ac:dyDescent="0.25">
      <c r="A7287" t="s">
        <v>6134</v>
      </c>
      <c r="B7287" t="s">
        <v>39</v>
      </c>
      <c r="C7287" t="s">
        <v>13</v>
      </c>
      <c r="D7287">
        <v>2075</v>
      </c>
      <c r="E7287" t="s">
        <v>35</v>
      </c>
      <c r="F7287" t="s">
        <v>15</v>
      </c>
      <c r="G7287" t="s">
        <v>906</v>
      </c>
      <c r="H7287">
        <v>6.3505905543555539</v>
      </c>
    </row>
    <row r="7288" spans="1:8" x14ac:dyDescent="0.25">
      <c r="A7288" t="s">
        <v>6135</v>
      </c>
      <c r="B7288" t="s">
        <v>39</v>
      </c>
      <c r="C7288" t="s">
        <v>13</v>
      </c>
      <c r="D7288">
        <v>2075</v>
      </c>
      <c r="E7288" t="s">
        <v>36</v>
      </c>
      <c r="F7288" t="s">
        <v>15</v>
      </c>
      <c r="G7288" t="s">
        <v>906</v>
      </c>
      <c r="H7288">
        <v>1.0390579085235001</v>
      </c>
    </row>
    <row r="7289" spans="1:8" x14ac:dyDescent="0.25">
      <c r="A7289" t="s">
        <v>6136</v>
      </c>
      <c r="B7289" t="s">
        <v>39</v>
      </c>
      <c r="C7289" t="s">
        <v>13</v>
      </c>
      <c r="D7289">
        <v>2075</v>
      </c>
      <c r="E7289" t="s">
        <v>16</v>
      </c>
      <c r="F7289" t="s">
        <v>37</v>
      </c>
      <c r="G7289" t="s">
        <v>906</v>
      </c>
      <c r="H7289">
        <v>100.28465701714143</v>
      </c>
    </row>
    <row r="7290" spans="1:8" x14ac:dyDescent="0.25">
      <c r="A7290" t="s">
        <v>6137</v>
      </c>
      <c r="B7290" t="s">
        <v>39</v>
      </c>
      <c r="C7290" t="s">
        <v>13</v>
      </c>
      <c r="D7290">
        <v>2075</v>
      </c>
      <c r="E7290" t="s">
        <v>17</v>
      </c>
      <c r="F7290" t="s">
        <v>37</v>
      </c>
      <c r="G7290" t="s">
        <v>906</v>
      </c>
      <c r="H7290">
        <v>100.24110047163396</v>
      </c>
    </row>
    <row r="7291" spans="1:8" x14ac:dyDescent="0.25">
      <c r="A7291" t="s">
        <v>6138</v>
      </c>
      <c r="B7291" t="s">
        <v>39</v>
      </c>
      <c r="C7291" t="s">
        <v>13</v>
      </c>
      <c r="D7291">
        <v>2075</v>
      </c>
      <c r="E7291" t="s">
        <v>18</v>
      </c>
      <c r="F7291" t="s">
        <v>37</v>
      </c>
      <c r="G7291" t="s">
        <v>906</v>
      </c>
      <c r="H7291">
        <v>100.32082464716451</v>
      </c>
    </row>
    <row r="7292" spans="1:8" x14ac:dyDescent="0.25">
      <c r="A7292" t="s">
        <v>6139</v>
      </c>
      <c r="B7292" t="s">
        <v>39</v>
      </c>
      <c r="C7292" t="s">
        <v>13</v>
      </c>
      <c r="D7292">
        <v>2075</v>
      </c>
      <c r="E7292" t="s">
        <v>19</v>
      </c>
      <c r="F7292" t="s">
        <v>37</v>
      </c>
      <c r="G7292" t="s">
        <v>906</v>
      </c>
      <c r="H7292">
        <v>99.70422165535139</v>
      </c>
    </row>
    <row r="7293" spans="1:8" x14ac:dyDescent="0.25">
      <c r="A7293" t="s">
        <v>6140</v>
      </c>
      <c r="B7293" t="s">
        <v>39</v>
      </c>
      <c r="C7293" t="s">
        <v>13</v>
      </c>
      <c r="D7293">
        <v>2075</v>
      </c>
      <c r="E7293" t="s">
        <v>20</v>
      </c>
      <c r="F7293" t="s">
        <v>37</v>
      </c>
      <c r="G7293" t="s">
        <v>906</v>
      </c>
      <c r="H7293">
        <v>98.301568541421872</v>
      </c>
    </row>
    <row r="7294" spans="1:8" x14ac:dyDescent="0.25">
      <c r="A7294" t="s">
        <v>6141</v>
      </c>
      <c r="B7294" t="s">
        <v>39</v>
      </c>
      <c r="C7294" t="s">
        <v>13</v>
      </c>
      <c r="D7294">
        <v>2075</v>
      </c>
      <c r="E7294" t="s">
        <v>21</v>
      </c>
      <c r="F7294" t="s">
        <v>37</v>
      </c>
      <c r="G7294" t="s">
        <v>906</v>
      </c>
      <c r="H7294">
        <v>97.072962811630077</v>
      </c>
    </row>
    <row r="7295" spans="1:8" x14ac:dyDescent="0.25">
      <c r="A7295" t="s">
        <v>6142</v>
      </c>
      <c r="B7295" t="s">
        <v>39</v>
      </c>
      <c r="C7295" t="s">
        <v>13</v>
      </c>
      <c r="D7295">
        <v>2075</v>
      </c>
      <c r="E7295" t="s">
        <v>22</v>
      </c>
      <c r="F7295" t="s">
        <v>37</v>
      </c>
      <c r="G7295" t="s">
        <v>906</v>
      </c>
      <c r="H7295">
        <v>96.256557195497393</v>
      </c>
    </row>
    <row r="7296" spans="1:8" x14ac:dyDescent="0.25">
      <c r="A7296" t="s">
        <v>6143</v>
      </c>
      <c r="B7296" t="s">
        <v>39</v>
      </c>
      <c r="C7296" t="s">
        <v>13</v>
      </c>
      <c r="D7296">
        <v>2075</v>
      </c>
      <c r="E7296" t="s">
        <v>23</v>
      </c>
      <c r="F7296" t="s">
        <v>37</v>
      </c>
      <c r="G7296" t="s">
        <v>906</v>
      </c>
      <c r="H7296">
        <v>97.194124230010331</v>
      </c>
    </row>
    <row r="7297" spans="1:8" x14ac:dyDescent="0.25">
      <c r="A7297" t="s">
        <v>6144</v>
      </c>
      <c r="B7297" t="s">
        <v>39</v>
      </c>
      <c r="C7297" t="s">
        <v>13</v>
      </c>
      <c r="D7297">
        <v>2075</v>
      </c>
      <c r="E7297" t="s">
        <v>24</v>
      </c>
      <c r="F7297" t="s">
        <v>37</v>
      </c>
      <c r="G7297" t="s">
        <v>906</v>
      </c>
      <c r="H7297">
        <v>98.31715774360643</v>
      </c>
    </row>
    <row r="7298" spans="1:8" x14ac:dyDescent="0.25">
      <c r="A7298" t="s">
        <v>6145</v>
      </c>
      <c r="B7298" t="s">
        <v>39</v>
      </c>
      <c r="C7298" t="s">
        <v>13</v>
      </c>
      <c r="D7298">
        <v>2075</v>
      </c>
      <c r="E7298" t="s">
        <v>25</v>
      </c>
      <c r="F7298" t="s">
        <v>37</v>
      </c>
      <c r="G7298" t="s">
        <v>906</v>
      </c>
      <c r="H7298">
        <v>98.660374181691651</v>
      </c>
    </row>
    <row r="7299" spans="1:8" x14ac:dyDescent="0.25">
      <c r="A7299" t="s">
        <v>6146</v>
      </c>
      <c r="B7299" t="s">
        <v>39</v>
      </c>
      <c r="C7299" t="s">
        <v>13</v>
      </c>
      <c r="D7299">
        <v>2075</v>
      </c>
      <c r="E7299" t="s">
        <v>26</v>
      </c>
      <c r="F7299" t="s">
        <v>37</v>
      </c>
      <c r="G7299" t="s">
        <v>906</v>
      </c>
      <c r="H7299">
        <v>97.990091233102078</v>
      </c>
    </row>
    <row r="7300" spans="1:8" x14ac:dyDescent="0.25">
      <c r="A7300" t="s">
        <v>6147</v>
      </c>
      <c r="B7300" t="s">
        <v>39</v>
      </c>
      <c r="C7300" t="s">
        <v>13</v>
      </c>
      <c r="D7300">
        <v>2075</v>
      </c>
      <c r="E7300" t="s">
        <v>27</v>
      </c>
      <c r="F7300" t="s">
        <v>37</v>
      </c>
      <c r="G7300" t="s">
        <v>906</v>
      </c>
      <c r="H7300">
        <v>95.896469093544226</v>
      </c>
    </row>
    <row r="7301" spans="1:8" x14ac:dyDescent="0.25">
      <c r="A7301" t="s">
        <v>6148</v>
      </c>
      <c r="B7301" t="s">
        <v>39</v>
      </c>
      <c r="C7301" t="s">
        <v>13</v>
      </c>
      <c r="D7301">
        <v>2075</v>
      </c>
      <c r="E7301" t="s">
        <v>28</v>
      </c>
      <c r="F7301" t="s">
        <v>37</v>
      </c>
      <c r="G7301" t="s">
        <v>906</v>
      </c>
      <c r="H7301">
        <v>91.843437656462669</v>
      </c>
    </row>
    <row r="7302" spans="1:8" x14ac:dyDescent="0.25">
      <c r="A7302" t="s">
        <v>6149</v>
      </c>
      <c r="B7302" t="s">
        <v>39</v>
      </c>
      <c r="C7302" t="s">
        <v>13</v>
      </c>
      <c r="D7302">
        <v>2075</v>
      </c>
      <c r="E7302" t="s">
        <v>29</v>
      </c>
      <c r="F7302" t="s">
        <v>37</v>
      </c>
      <c r="G7302" t="s">
        <v>906</v>
      </c>
      <c r="H7302">
        <v>97.014711021665761</v>
      </c>
    </row>
    <row r="7303" spans="1:8" x14ac:dyDescent="0.25">
      <c r="A7303" t="s">
        <v>6150</v>
      </c>
      <c r="B7303" t="s">
        <v>39</v>
      </c>
      <c r="C7303" t="s">
        <v>13</v>
      </c>
      <c r="D7303">
        <v>2075</v>
      </c>
      <c r="E7303" t="s">
        <v>30</v>
      </c>
      <c r="F7303" t="s">
        <v>37</v>
      </c>
      <c r="G7303" t="s">
        <v>906</v>
      </c>
      <c r="H7303">
        <v>88.568809468144693</v>
      </c>
    </row>
    <row r="7304" spans="1:8" x14ac:dyDescent="0.25">
      <c r="A7304" t="s">
        <v>6151</v>
      </c>
      <c r="B7304" t="s">
        <v>39</v>
      </c>
      <c r="C7304" t="s">
        <v>13</v>
      </c>
      <c r="D7304">
        <v>2075</v>
      </c>
      <c r="E7304" t="s">
        <v>31</v>
      </c>
      <c r="F7304" t="s">
        <v>37</v>
      </c>
      <c r="G7304" t="s">
        <v>906</v>
      </c>
      <c r="H7304">
        <v>94.830321257714076</v>
      </c>
    </row>
    <row r="7305" spans="1:8" x14ac:dyDescent="0.25">
      <c r="A7305" t="s">
        <v>6152</v>
      </c>
      <c r="B7305" t="s">
        <v>39</v>
      </c>
      <c r="C7305" t="s">
        <v>13</v>
      </c>
      <c r="D7305">
        <v>2075</v>
      </c>
      <c r="E7305" t="s">
        <v>32</v>
      </c>
      <c r="F7305" t="s">
        <v>37</v>
      </c>
      <c r="G7305" t="s">
        <v>906</v>
      </c>
      <c r="H7305">
        <v>78.180193265842945</v>
      </c>
    </row>
    <row r="7306" spans="1:8" x14ac:dyDescent="0.25">
      <c r="A7306" t="s">
        <v>6153</v>
      </c>
      <c r="B7306" t="s">
        <v>39</v>
      </c>
      <c r="C7306" t="s">
        <v>13</v>
      </c>
      <c r="D7306">
        <v>2075</v>
      </c>
      <c r="E7306" t="s">
        <v>33</v>
      </c>
      <c r="F7306" t="s">
        <v>37</v>
      </c>
      <c r="G7306" t="s">
        <v>906</v>
      </c>
      <c r="H7306">
        <v>66.148981929712861</v>
      </c>
    </row>
    <row r="7307" spans="1:8" x14ac:dyDescent="0.25">
      <c r="A7307" t="s">
        <v>6154</v>
      </c>
      <c r="B7307" t="s">
        <v>39</v>
      </c>
      <c r="C7307" t="s">
        <v>13</v>
      </c>
      <c r="D7307">
        <v>2075</v>
      </c>
      <c r="E7307" t="s">
        <v>34</v>
      </c>
      <c r="F7307" t="s">
        <v>37</v>
      </c>
      <c r="G7307" t="s">
        <v>906</v>
      </c>
      <c r="H7307">
        <v>42.75646836416459</v>
      </c>
    </row>
    <row r="7308" spans="1:8" x14ac:dyDescent="0.25">
      <c r="A7308" t="s">
        <v>6155</v>
      </c>
      <c r="B7308" t="s">
        <v>39</v>
      </c>
      <c r="C7308" t="s">
        <v>13</v>
      </c>
      <c r="D7308">
        <v>2075</v>
      </c>
      <c r="E7308" t="s">
        <v>35</v>
      </c>
      <c r="F7308" t="s">
        <v>37</v>
      </c>
      <c r="G7308" t="s">
        <v>906</v>
      </c>
      <c r="H7308">
        <v>18.135374335471909</v>
      </c>
    </row>
    <row r="7309" spans="1:8" x14ac:dyDescent="0.25">
      <c r="A7309" t="s">
        <v>6156</v>
      </c>
      <c r="B7309" t="s">
        <v>39</v>
      </c>
      <c r="C7309" t="s">
        <v>13</v>
      </c>
      <c r="D7309">
        <v>2075</v>
      </c>
      <c r="E7309" t="s">
        <v>36</v>
      </c>
      <c r="F7309" t="s">
        <v>37</v>
      </c>
      <c r="G7309" t="s">
        <v>906</v>
      </c>
      <c r="H7309">
        <v>4.5554008491779614</v>
      </c>
    </row>
    <row r="7310" spans="1:8" x14ac:dyDescent="0.25">
      <c r="A7310" t="s">
        <v>6157</v>
      </c>
      <c r="B7310" t="s">
        <v>39</v>
      </c>
      <c r="C7310" t="s">
        <v>13</v>
      </c>
      <c r="D7310">
        <v>2075</v>
      </c>
      <c r="E7310" t="s">
        <v>16</v>
      </c>
      <c r="F7310" t="s">
        <v>15</v>
      </c>
      <c r="G7310" t="s">
        <v>949</v>
      </c>
      <c r="H7310">
        <v>108.42055375787801</v>
      </c>
    </row>
    <row r="7311" spans="1:8" x14ac:dyDescent="0.25">
      <c r="A7311" t="s">
        <v>6158</v>
      </c>
      <c r="B7311" t="s">
        <v>39</v>
      </c>
      <c r="C7311" t="s">
        <v>13</v>
      </c>
      <c r="D7311">
        <v>2075</v>
      </c>
      <c r="E7311" t="s">
        <v>17</v>
      </c>
      <c r="F7311" t="s">
        <v>15</v>
      </c>
      <c r="G7311" t="s">
        <v>949</v>
      </c>
      <c r="H7311">
        <v>108.1058468102311</v>
      </c>
    </row>
    <row r="7312" spans="1:8" x14ac:dyDescent="0.25">
      <c r="A7312" t="s">
        <v>6159</v>
      </c>
      <c r="B7312" t="s">
        <v>39</v>
      </c>
      <c r="C7312" t="s">
        <v>13</v>
      </c>
      <c r="D7312">
        <v>2075</v>
      </c>
      <c r="E7312" t="s">
        <v>18</v>
      </c>
      <c r="F7312" t="s">
        <v>15</v>
      </c>
      <c r="G7312" t="s">
        <v>949</v>
      </c>
      <c r="H7312">
        <v>108.40828161571383</v>
      </c>
    </row>
    <row r="7313" spans="1:8" x14ac:dyDescent="0.25">
      <c r="A7313" t="s">
        <v>6160</v>
      </c>
      <c r="B7313" t="s">
        <v>39</v>
      </c>
      <c r="C7313" t="s">
        <v>13</v>
      </c>
      <c r="D7313">
        <v>2075</v>
      </c>
      <c r="E7313" t="s">
        <v>19</v>
      </c>
      <c r="F7313" t="s">
        <v>15</v>
      </c>
      <c r="G7313" t="s">
        <v>949</v>
      </c>
      <c r="H7313">
        <v>107.84588527719895</v>
      </c>
    </row>
    <row r="7314" spans="1:8" x14ac:dyDescent="0.25">
      <c r="A7314" t="s">
        <v>6161</v>
      </c>
      <c r="B7314" t="s">
        <v>39</v>
      </c>
      <c r="C7314" t="s">
        <v>13</v>
      </c>
      <c r="D7314">
        <v>2075</v>
      </c>
      <c r="E7314" t="s">
        <v>20</v>
      </c>
      <c r="F7314" t="s">
        <v>15</v>
      </c>
      <c r="G7314" t="s">
        <v>949</v>
      </c>
      <c r="H7314">
        <v>106.47872092205277</v>
      </c>
    </row>
    <row r="7315" spans="1:8" x14ac:dyDescent="0.25">
      <c r="A7315" t="s">
        <v>6162</v>
      </c>
      <c r="B7315" t="s">
        <v>39</v>
      </c>
      <c r="C7315" t="s">
        <v>13</v>
      </c>
      <c r="D7315">
        <v>2075</v>
      </c>
      <c r="E7315" t="s">
        <v>21</v>
      </c>
      <c r="F7315" t="s">
        <v>15</v>
      </c>
      <c r="G7315" t="s">
        <v>949</v>
      </c>
      <c r="H7315">
        <v>104.85332610147387</v>
      </c>
    </row>
    <row r="7316" spans="1:8" x14ac:dyDescent="0.25">
      <c r="A7316" t="s">
        <v>6163</v>
      </c>
      <c r="B7316" t="s">
        <v>39</v>
      </c>
      <c r="C7316" t="s">
        <v>13</v>
      </c>
      <c r="D7316">
        <v>2075</v>
      </c>
      <c r="E7316" t="s">
        <v>22</v>
      </c>
      <c r="F7316" t="s">
        <v>15</v>
      </c>
      <c r="G7316" t="s">
        <v>949</v>
      </c>
      <c r="H7316">
        <v>103.44384954878282</v>
      </c>
    </row>
    <row r="7317" spans="1:8" x14ac:dyDescent="0.25">
      <c r="A7317" t="s">
        <v>6164</v>
      </c>
      <c r="B7317" t="s">
        <v>39</v>
      </c>
      <c r="C7317" t="s">
        <v>13</v>
      </c>
      <c r="D7317">
        <v>2075</v>
      </c>
      <c r="E7317" t="s">
        <v>23</v>
      </c>
      <c r="F7317" t="s">
        <v>15</v>
      </c>
      <c r="G7317" t="s">
        <v>949</v>
      </c>
      <c r="H7317">
        <v>104.0376370625368</v>
      </c>
    </row>
    <row r="7318" spans="1:8" x14ac:dyDescent="0.25">
      <c r="A7318" t="s">
        <v>6165</v>
      </c>
      <c r="B7318" t="s">
        <v>39</v>
      </c>
      <c r="C7318" t="s">
        <v>13</v>
      </c>
      <c r="D7318">
        <v>2075</v>
      </c>
      <c r="E7318" t="s">
        <v>24</v>
      </c>
      <c r="F7318" t="s">
        <v>15</v>
      </c>
      <c r="G7318" t="s">
        <v>949</v>
      </c>
      <c r="H7318">
        <v>105.07921436389552</v>
      </c>
    </row>
    <row r="7319" spans="1:8" x14ac:dyDescent="0.25">
      <c r="A7319" t="s">
        <v>6166</v>
      </c>
      <c r="B7319" t="s">
        <v>39</v>
      </c>
      <c r="C7319" t="s">
        <v>13</v>
      </c>
      <c r="D7319">
        <v>2075</v>
      </c>
      <c r="E7319" t="s">
        <v>25</v>
      </c>
      <c r="F7319" t="s">
        <v>15</v>
      </c>
      <c r="G7319" t="s">
        <v>949</v>
      </c>
      <c r="H7319">
        <v>105.79977519690614</v>
      </c>
    </row>
    <row r="7320" spans="1:8" x14ac:dyDescent="0.25">
      <c r="A7320" t="s">
        <v>6167</v>
      </c>
      <c r="B7320" t="s">
        <v>39</v>
      </c>
      <c r="C7320" t="s">
        <v>13</v>
      </c>
      <c r="D7320">
        <v>2075</v>
      </c>
      <c r="E7320" t="s">
        <v>26</v>
      </c>
      <c r="F7320" t="s">
        <v>15</v>
      </c>
      <c r="G7320" t="s">
        <v>949</v>
      </c>
      <c r="H7320">
        <v>104.60650831459721</v>
      </c>
    </row>
    <row r="7321" spans="1:8" x14ac:dyDescent="0.25">
      <c r="A7321" t="s">
        <v>6168</v>
      </c>
      <c r="B7321" t="s">
        <v>39</v>
      </c>
      <c r="C7321" t="s">
        <v>13</v>
      </c>
      <c r="D7321">
        <v>2075</v>
      </c>
      <c r="E7321" t="s">
        <v>27</v>
      </c>
      <c r="F7321" t="s">
        <v>15</v>
      </c>
      <c r="G7321" t="s">
        <v>949</v>
      </c>
      <c r="H7321">
        <v>101.34868252737634</v>
      </c>
    </row>
    <row r="7322" spans="1:8" x14ac:dyDescent="0.25">
      <c r="A7322" t="s">
        <v>6169</v>
      </c>
      <c r="B7322" t="s">
        <v>39</v>
      </c>
      <c r="C7322" t="s">
        <v>13</v>
      </c>
      <c r="D7322">
        <v>2075</v>
      </c>
      <c r="E7322" t="s">
        <v>28</v>
      </c>
      <c r="F7322" t="s">
        <v>15</v>
      </c>
      <c r="G7322" t="s">
        <v>949</v>
      </c>
      <c r="H7322">
        <v>94.50939998338599</v>
      </c>
    </row>
    <row r="7323" spans="1:8" x14ac:dyDescent="0.25">
      <c r="A7323" t="s">
        <v>6170</v>
      </c>
      <c r="B7323" t="s">
        <v>39</v>
      </c>
      <c r="C7323" t="s">
        <v>13</v>
      </c>
      <c r="D7323">
        <v>2075</v>
      </c>
      <c r="E7323" t="s">
        <v>29</v>
      </c>
      <c r="F7323" t="s">
        <v>15</v>
      </c>
      <c r="G7323" t="s">
        <v>949</v>
      </c>
      <c r="H7323">
        <v>96.215316156513737</v>
      </c>
    </row>
    <row r="7324" spans="1:8" x14ac:dyDescent="0.25">
      <c r="A7324" t="s">
        <v>6171</v>
      </c>
      <c r="B7324" t="s">
        <v>39</v>
      </c>
      <c r="C7324" t="s">
        <v>13</v>
      </c>
      <c r="D7324">
        <v>2075</v>
      </c>
      <c r="E7324" t="s">
        <v>30</v>
      </c>
      <c r="F7324" t="s">
        <v>15</v>
      </c>
      <c r="G7324" t="s">
        <v>949</v>
      </c>
      <c r="H7324">
        <v>82.985423763152909</v>
      </c>
    </row>
    <row r="7325" spans="1:8" x14ac:dyDescent="0.25">
      <c r="A7325" t="s">
        <v>6172</v>
      </c>
      <c r="B7325" t="s">
        <v>39</v>
      </c>
      <c r="C7325" t="s">
        <v>13</v>
      </c>
      <c r="D7325">
        <v>2075</v>
      </c>
      <c r="E7325" t="s">
        <v>31</v>
      </c>
      <c r="F7325" t="s">
        <v>15</v>
      </c>
      <c r="G7325" t="s">
        <v>949</v>
      </c>
      <c r="H7325">
        <v>82.406089590891199</v>
      </c>
    </row>
    <row r="7326" spans="1:8" x14ac:dyDescent="0.25">
      <c r="A7326" t="s">
        <v>6173</v>
      </c>
      <c r="B7326" t="s">
        <v>39</v>
      </c>
      <c r="C7326" t="s">
        <v>13</v>
      </c>
      <c r="D7326">
        <v>2075</v>
      </c>
      <c r="E7326" t="s">
        <v>32</v>
      </c>
      <c r="F7326" t="s">
        <v>15</v>
      </c>
      <c r="G7326" t="s">
        <v>949</v>
      </c>
      <c r="H7326">
        <v>60.928055492183866</v>
      </c>
    </row>
    <row r="7327" spans="1:8" x14ac:dyDescent="0.25">
      <c r="A7327" t="s">
        <v>6174</v>
      </c>
      <c r="B7327" t="s">
        <v>39</v>
      </c>
      <c r="C7327" t="s">
        <v>13</v>
      </c>
      <c r="D7327">
        <v>2075</v>
      </c>
      <c r="E7327" t="s">
        <v>33</v>
      </c>
      <c r="F7327" t="s">
        <v>15</v>
      </c>
      <c r="G7327" t="s">
        <v>949</v>
      </c>
      <c r="H7327">
        <v>42.979674235788089</v>
      </c>
    </row>
    <row r="7328" spans="1:8" x14ac:dyDescent="0.25">
      <c r="A7328" t="s">
        <v>6175</v>
      </c>
      <c r="B7328" t="s">
        <v>39</v>
      </c>
      <c r="C7328" t="s">
        <v>13</v>
      </c>
      <c r="D7328">
        <v>2075</v>
      </c>
      <c r="E7328" t="s">
        <v>34</v>
      </c>
      <c r="F7328" t="s">
        <v>15</v>
      </c>
      <c r="G7328" t="s">
        <v>949</v>
      </c>
      <c r="H7328">
        <v>21.249172202616588</v>
      </c>
    </row>
    <row r="7329" spans="1:8" x14ac:dyDescent="0.25">
      <c r="A7329" t="s">
        <v>6176</v>
      </c>
      <c r="B7329" t="s">
        <v>39</v>
      </c>
      <c r="C7329" t="s">
        <v>13</v>
      </c>
      <c r="D7329">
        <v>2075</v>
      </c>
      <c r="E7329" t="s">
        <v>35</v>
      </c>
      <c r="F7329" t="s">
        <v>15</v>
      </c>
      <c r="G7329" t="s">
        <v>949</v>
      </c>
      <c r="H7329">
        <v>6.4066225187374295</v>
      </c>
    </row>
    <row r="7330" spans="1:8" x14ac:dyDescent="0.25">
      <c r="A7330" t="s">
        <v>6177</v>
      </c>
      <c r="B7330" t="s">
        <v>39</v>
      </c>
      <c r="C7330" t="s">
        <v>13</v>
      </c>
      <c r="D7330">
        <v>2075</v>
      </c>
      <c r="E7330" t="s">
        <v>36</v>
      </c>
      <c r="F7330" t="s">
        <v>15</v>
      </c>
      <c r="G7330" t="s">
        <v>949</v>
      </c>
      <c r="H7330">
        <v>1.0454672934016074</v>
      </c>
    </row>
    <row r="7331" spans="1:8" x14ac:dyDescent="0.25">
      <c r="A7331" t="s">
        <v>6178</v>
      </c>
      <c r="B7331" t="s">
        <v>39</v>
      </c>
      <c r="C7331" t="s">
        <v>13</v>
      </c>
      <c r="D7331">
        <v>2075</v>
      </c>
      <c r="E7331" t="s">
        <v>16</v>
      </c>
      <c r="F7331" t="s">
        <v>37</v>
      </c>
      <c r="G7331" t="s">
        <v>949</v>
      </c>
      <c r="H7331">
        <v>102.28354128101701</v>
      </c>
    </row>
    <row r="7332" spans="1:8" x14ac:dyDescent="0.25">
      <c r="A7332" t="s">
        <v>6179</v>
      </c>
      <c r="B7332" t="s">
        <v>39</v>
      </c>
      <c r="C7332" t="s">
        <v>13</v>
      </c>
      <c r="D7332">
        <v>2075</v>
      </c>
      <c r="E7332" t="s">
        <v>17</v>
      </c>
      <c r="F7332" t="s">
        <v>37</v>
      </c>
      <c r="G7332" t="s">
        <v>949</v>
      </c>
      <c r="H7332">
        <v>102.19113259529533</v>
      </c>
    </row>
    <row r="7333" spans="1:8" x14ac:dyDescent="0.25">
      <c r="A7333" t="s">
        <v>6180</v>
      </c>
      <c r="B7333" t="s">
        <v>39</v>
      </c>
      <c r="C7333" t="s">
        <v>13</v>
      </c>
      <c r="D7333">
        <v>2075</v>
      </c>
      <c r="E7333" t="s">
        <v>18</v>
      </c>
      <c r="F7333" t="s">
        <v>37</v>
      </c>
      <c r="G7333" t="s">
        <v>949</v>
      </c>
      <c r="H7333">
        <v>102.4770205118182</v>
      </c>
    </row>
    <row r="7334" spans="1:8" x14ac:dyDescent="0.25">
      <c r="A7334" t="s">
        <v>6181</v>
      </c>
      <c r="B7334" t="s">
        <v>39</v>
      </c>
      <c r="C7334" t="s">
        <v>13</v>
      </c>
      <c r="D7334">
        <v>2075</v>
      </c>
      <c r="E7334" t="s">
        <v>19</v>
      </c>
      <c r="F7334" t="s">
        <v>37</v>
      </c>
      <c r="G7334" t="s">
        <v>949</v>
      </c>
      <c r="H7334">
        <v>102.14959117564408</v>
      </c>
    </row>
    <row r="7335" spans="1:8" x14ac:dyDescent="0.25">
      <c r="A7335" t="s">
        <v>6182</v>
      </c>
      <c r="B7335" t="s">
        <v>39</v>
      </c>
      <c r="C7335" t="s">
        <v>13</v>
      </c>
      <c r="D7335">
        <v>2075</v>
      </c>
      <c r="E7335" t="s">
        <v>20</v>
      </c>
      <c r="F7335" t="s">
        <v>37</v>
      </c>
      <c r="G7335" t="s">
        <v>949</v>
      </c>
      <c r="H7335">
        <v>100.85463885002558</v>
      </c>
    </row>
    <row r="7336" spans="1:8" x14ac:dyDescent="0.25">
      <c r="A7336" t="s">
        <v>6183</v>
      </c>
      <c r="B7336" t="s">
        <v>39</v>
      </c>
      <c r="C7336" t="s">
        <v>13</v>
      </c>
      <c r="D7336">
        <v>2075</v>
      </c>
      <c r="E7336" t="s">
        <v>21</v>
      </c>
      <c r="F7336" t="s">
        <v>37</v>
      </c>
      <c r="G7336" t="s">
        <v>949</v>
      </c>
      <c r="H7336">
        <v>99.414609615254562</v>
      </c>
    </row>
    <row r="7337" spans="1:8" x14ac:dyDescent="0.25">
      <c r="A7337" t="s">
        <v>6184</v>
      </c>
      <c r="B7337" t="s">
        <v>39</v>
      </c>
      <c r="C7337" t="s">
        <v>13</v>
      </c>
      <c r="D7337">
        <v>2075</v>
      </c>
      <c r="E7337" t="s">
        <v>22</v>
      </c>
      <c r="F7337" t="s">
        <v>37</v>
      </c>
      <c r="G7337" t="s">
        <v>949</v>
      </c>
      <c r="H7337">
        <v>98.176418489498914</v>
      </c>
    </row>
    <row r="7338" spans="1:8" x14ac:dyDescent="0.25">
      <c r="A7338" t="s">
        <v>6185</v>
      </c>
      <c r="B7338" t="s">
        <v>39</v>
      </c>
      <c r="C7338" t="s">
        <v>13</v>
      </c>
      <c r="D7338">
        <v>2075</v>
      </c>
      <c r="E7338" t="s">
        <v>23</v>
      </c>
      <c r="F7338" t="s">
        <v>37</v>
      </c>
      <c r="G7338" t="s">
        <v>949</v>
      </c>
      <c r="H7338">
        <v>98.838907785491145</v>
      </c>
    </row>
    <row r="7339" spans="1:8" x14ac:dyDescent="0.25">
      <c r="A7339" t="s">
        <v>6186</v>
      </c>
      <c r="B7339" t="s">
        <v>39</v>
      </c>
      <c r="C7339" t="s">
        <v>13</v>
      </c>
      <c r="D7339">
        <v>2075</v>
      </c>
      <c r="E7339" t="s">
        <v>24</v>
      </c>
      <c r="F7339" t="s">
        <v>37</v>
      </c>
      <c r="G7339" t="s">
        <v>949</v>
      </c>
      <c r="H7339">
        <v>100.12952797455134</v>
      </c>
    </row>
    <row r="7340" spans="1:8" x14ac:dyDescent="0.25">
      <c r="A7340" t="s">
        <v>6187</v>
      </c>
      <c r="B7340" t="s">
        <v>39</v>
      </c>
      <c r="C7340" t="s">
        <v>13</v>
      </c>
      <c r="D7340">
        <v>2075</v>
      </c>
      <c r="E7340" t="s">
        <v>25</v>
      </c>
      <c r="F7340" t="s">
        <v>37</v>
      </c>
      <c r="G7340" t="s">
        <v>949</v>
      </c>
      <c r="H7340">
        <v>101.01950582517861</v>
      </c>
    </row>
    <row r="7341" spans="1:8" x14ac:dyDescent="0.25">
      <c r="A7341" t="s">
        <v>6188</v>
      </c>
      <c r="B7341" t="s">
        <v>39</v>
      </c>
      <c r="C7341" t="s">
        <v>13</v>
      </c>
      <c r="D7341">
        <v>2075</v>
      </c>
      <c r="E7341" t="s">
        <v>26</v>
      </c>
      <c r="F7341" t="s">
        <v>37</v>
      </c>
      <c r="G7341" t="s">
        <v>949</v>
      </c>
      <c r="H7341">
        <v>100.79009568014335</v>
      </c>
    </row>
    <row r="7342" spans="1:8" x14ac:dyDescent="0.25">
      <c r="A7342" t="s">
        <v>6189</v>
      </c>
      <c r="B7342" t="s">
        <v>39</v>
      </c>
      <c r="C7342" t="s">
        <v>13</v>
      </c>
      <c r="D7342">
        <v>2075</v>
      </c>
      <c r="E7342" t="s">
        <v>27</v>
      </c>
      <c r="F7342" t="s">
        <v>37</v>
      </c>
      <c r="G7342" t="s">
        <v>949</v>
      </c>
      <c r="H7342">
        <v>98.548805910261876</v>
      </c>
    </row>
    <row r="7343" spans="1:8" x14ac:dyDescent="0.25">
      <c r="A7343" t="s">
        <v>6190</v>
      </c>
      <c r="B7343" t="s">
        <v>39</v>
      </c>
      <c r="C7343" t="s">
        <v>13</v>
      </c>
      <c r="D7343">
        <v>2075</v>
      </c>
      <c r="E7343" t="s">
        <v>28</v>
      </c>
      <c r="F7343" t="s">
        <v>37</v>
      </c>
      <c r="G7343" t="s">
        <v>949</v>
      </c>
      <c r="H7343">
        <v>93.984846940000182</v>
      </c>
    </row>
    <row r="7344" spans="1:8" x14ac:dyDescent="0.25">
      <c r="A7344" t="s">
        <v>6191</v>
      </c>
      <c r="B7344" t="s">
        <v>39</v>
      </c>
      <c r="C7344" t="s">
        <v>13</v>
      </c>
      <c r="D7344">
        <v>2075</v>
      </c>
      <c r="E7344" t="s">
        <v>29</v>
      </c>
      <c r="F7344" t="s">
        <v>37</v>
      </c>
      <c r="G7344" t="s">
        <v>949</v>
      </c>
      <c r="H7344">
        <v>98.413658522634066</v>
      </c>
    </row>
    <row r="7345" spans="1:8" x14ac:dyDescent="0.25">
      <c r="A7345" t="s">
        <v>6192</v>
      </c>
      <c r="B7345" t="s">
        <v>39</v>
      </c>
      <c r="C7345" t="s">
        <v>13</v>
      </c>
      <c r="D7345">
        <v>2075</v>
      </c>
      <c r="E7345" t="s">
        <v>30</v>
      </c>
      <c r="F7345" t="s">
        <v>37</v>
      </c>
      <c r="G7345" t="s">
        <v>949</v>
      </c>
      <c r="H7345">
        <v>89.64088494483353</v>
      </c>
    </row>
    <row r="7346" spans="1:8" x14ac:dyDescent="0.25">
      <c r="A7346" t="s">
        <v>6193</v>
      </c>
      <c r="B7346" t="s">
        <v>39</v>
      </c>
      <c r="C7346" t="s">
        <v>13</v>
      </c>
      <c r="D7346">
        <v>2075</v>
      </c>
      <c r="E7346" t="s">
        <v>31</v>
      </c>
      <c r="F7346" t="s">
        <v>37</v>
      </c>
      <c r="G7346" t="s">
        <v>949</v>
      </c>
      <c r="H7346">
        <v>96.473199207664337</v>
      </c>
    </row>
    <row r="7347" spans="1:8" x14ac:dyDescent="0.25">
      <c r="A7347" t="s">
        <v>6194</v>
      </c>
      <c r="B7347" t="s">
        <v>39</v>
      </c>
      <c r="C7347" t="s">
        <v>13</v>
      </c>
      <c r="D7347">
        <v>2075</v>
      </c>
      <c r="E7347" t="s">
        <v>32</v>
      </c>
      <c r="F7347" t="s">
        <v>37</v>
      </c>
      <c r="G7347" t="s">
        <v>949</v>
      </c>
      <c r="H7347">
        <v>80.919217965288553</v>
      </c>
    </row>
    <row r="7348" spans="1:8" x14ac:dyDescent="0.25">
      <c r="A7348" t="s">
        <v>6195</v>
      </c>
      <c r="B7348" t="s">
        <v>39</v>
      </c>
      <c r="C7348" t="s">
        <v>13</v>
      </c>
      <c r="D7348">
        <v>2075</v>
      </c>
      <c r="E7348" t="s">
        <v>33</v>
      </c>
      <c r="F7348" t="s">
        <v>37</v>
      </c>
      <c r="G7348" t="s">
        <v>949</v>
      </c>
      <c r="H7348">
        <v>68.604725989897304</v>
      </c>
    </row>
    <row r="7349" spans="1:8" x14ac:dyDescent="0.25">
      <c r="A7349" t="s">
        <v>6196</v>
      </c>
      <c r="B7349" t="s">
        <v>39</v>
      </c>
      <c r="C7349" t="s">
        <v>13</v>
      </c>
      <c r="D7349">
        <v>2075</v>
      </c>
      <c r="E7349" t="s">
        <v>34</v>
      </c>
      <c r="F7349" t="s">
        <v>37</v>
      </c>
      <c r="G7349" t="s">
        <v>949</v>
      </c>
      <c r="H7349">
        <v>43.86866791816891</v>
      </c>
    </row>
    <row r="7350" spans="1:8" x14ac:dyDescent="0.25">
      <c r="A7350" t="s">
        <v>6197</v>
      </c>
      <c r="B7350" t="s">
        <v>39</v>
      </c>
      <c r="C7350" t="s">
        <v>13</v>
      </c>
      <c r="D7350">
        <v>2075</v>
      </c>
      <c r="E7350" t="s">
        <v>35</v>
      </c>
      <c r="F7350" t="s">
        <v>37</v>
      </c>
      <c r="G7350" t="s">
        <v>949</v>
      </c>
      <c r="H7350">
        <v>18.429132115096625</v>
      </c>
    </row>
    <row r="7351" spans="1:8" x14ac:dyDescent="0.25">
      <c r="A7351" t="s">
        <v>6198</v>
      </c>
      <c r="B7351" t="s">
        <v>39</v>
      </c>
      <c r="C7351" t="s">
        <v>13</v>
      </c>
      <c r="D7351">
        <v>2075</v>
      </c>
      <c r="E7351" t="s">
        <v>36</v>
      </c>
      <c r="F7351" t="s">
        <v>37</v>
      </c>
      <c r="G7351" t="s">
        <v>949</v>
      </c>
      <c r="H7351">
        <v>4.5998839568166332</v>
      </c>
    </row>
    <row r="7352" spans="1:8" x14ac:dyDescent="0.25">
      <c r="A7352" t="s">
        <v>6199</v>
      </c>
      <c r="B7352" t="s">
        <v>110</v>
      </c>
      <c r="C7352" t="s">
        <v>13</v>
      </c>
      <c r="D7352">
        <v>2075</v>
      </c>
      <c r="E7352" t="s">
        <v>16</v>
      </c>
      <c r="F7352" t="s">
        <v>15</v>
      </c>
      <c r="G7352" t="s">
        <v>906</v>
      </c>
      <c r="H7352">
        <v>64.321727962832199</v>
      </c>
    </row>
    <row r="7353" spans="1:8" x14ac:dyDescent="0.25">
      <c r="A7353" t="s">
        <v>6200</v>
      </c>
      <c r="B7353" t="s">
        <v>110</v>
      </c>
      <c r="C7353" t="s">
        <v>13</v>
      </c>
      <c r="D7353">
        <v>2075</v>
      </c>
      <c r="E7353" t="s">
        <v>17</v>
      </c>
      <c r="F7353" t="s">
        <v>15</v>
      </c>
      <c r="G7353" t="s">
        <v>906</v>
      </c>
      <c r="H7353">
        <v>65.784839843976755</v>
      </c>
    </row>
    <row r="7354" spans="1:8" x14ac:dyDescent="0.25">
      <c r="A7354" t="s">
        <v>6201</v>
      </c>
      <c r="B7354" t="s">
        <v>110</v>
      </c>
      <c r="C7354" t="s">
        <v>13</v>
      </c>
      <c r="D7354">
        <v>2075</v>
      </c>
      <c r="E7354" t="s">
        <v>18</v>
      </c>
      <c r="F7354" t="s">
        <v>15</v>
      </c>
      <c r="G7354" t="s">
        <v>906</v>
      </c>
      <c r="H7354">
        <v>67.483784979030276</v>
      </c>
    </row>
    <row r="7355" spans="1:8" x14ac:dyDescent="0.25">
      <c r="A7355" t="s">
        <v>6202</v>
      </c>
      <c r="B7355" t="s">
        <v>110</v>
      </c>
      <c r="C7355" t="s">
        <v>13</v>
      </c>
      <c r="D7355">
        <v>2075</v>
      </c>
      <c r="E7355" t="s">
        <v>19</v>
      </c>
      <c r="F7355" t="s">
        <v>15</v>
      </c>
      <c r="G7355" t="s">
        <v>906</v>
      </c>
      <c r="H7355">
        <v>69.896922501891794</v>
      </c>
    </row>
    <row r="7356" spans="1:8" x14ac:dyDescent="0.25">
      <c r="A7356" t="s">
        <v>6203</v>
      </c>
      <c r="B7356" t="s">
        <v>110</v>
      </c>
      <c r="C7356" t="s">
        <v>13</v>
      </c>
      <c r="D7356">
        <v>2075</v>
      </c>
      <c r="E7356" t="s">
        <v>20</v>
      </c>
      <c r="F7356" t="s">
        <v>15</v>
      </c>
      <c r="G7356" t="s">
        <v>906</v>
      </c>
      <c r="H7356">
        <v>73.82604644982392</v>
      </c>
    </row>
    <row r="7357" spans="1:8" x14ac:dyDescent="0.25">
      <c r="A7357" t="s">
        <v>6204</v>
      </c>
      <c r="B7357" t="s">
        <v>110</v>
      </c>
      <c r="C7357" t="s">
        <v>13</v>
      </c>
      <c r="D7357">
        <v>2075</v>
      </c>
      <c r="E7357" t="s">
        <v>21</v>
      </c>
      <c r="F7357" t="s">
        <v>15</v>
      </c>
      <c r="G7357" t="s">
        <v>906</v>
      </c>
      <c r="H7357">
        <v>79.8962863278839</v>
      </c>
    </row>
    <row r="7358" spans="1:8" x14ac:dyDescent="0.25">
      <c r="A7358" t="s">
        <v>6205</v>
      </c>
      <c r="B7358" t="s">
        <v>110</v>
      </c>
      <c r="C7358" t="s">
        <v>13</v>
      </c>
      <c r="D7358">
        <v>2075</v>
      </c>
      <c r="E7358" t="s">
        <v>22</v>
      </c>
      <c r="F7358" t="s">
        <v>15</v>
      </c>
      <c r="G7358" t="s">
        <v>906</v>
      </c>
      <c r="H7358">
        <v>83.726500036570442</v>
      </c>
    </row>
    <row r="7359" spans="1:8" x14ac:dyDescent="0.25">
      <c r="A7359" t="s">
        <v>6206</v>
      </c>
      <c r="B7359" t="s">
        <v>110</v>
      </c>
      <c r="C7359" t="s">
        <v>13</v>
      </c>
      <c r="D7359">
        <v>2075</v>
      </c>
      <c r="E7359" t="s">
        <v>23</v>
      </c>
      <c r="F7359" t="s">
        <v>15</v>
      </c>
      <c r="G7359" t="s">
        <v>906</v>
      </c>
      <c r="H7359">
        <v>86.514405684737696</v>
      </c>
    </row>
    <row r="7360" spans="1:8" x14ac:dyDescent="0.25">
      <c r="A7360" t="s">
        <v>6207</v>
      </c>
      <c r="B7360" t="s">
        <v>110</v>
      </c>
      <c r="C7360" t="s">
        <v>13</v>
      </c>
      <c r="D7360">
        <v>2075</v>
      </c>
      <c r="E7360" t="s">
        <v>24</v>
      </c>
      <c r="F7360" t="s">
        <v>15</v>
      </c>
      <c r="G7360" t="s">
        <v>906</v>
      </c>
      <c r="H7360">
        <v>88.938881197835755</v>
      </c>
    </row>
    <row r="7361" spans="1:8" x14ac:dyDescent="0.25">
      <c r="A7361" t="s">
        <v>6208</v>
      </c>
      <c r="B7361" t="s">
        <v>110</v>
      </c>
      <c r="C7361" t="s">
        <v>13</v>
      </c>
      <c r="D7361">
        <v>2075</v>
      </c>
      <c r="E7361" t="s">
        <v>25</v>
      </c>
      <c r="F7361" t="s">
        <v>15</v>
      </c>
      <c r="G7361" t="s">
        <v>906</v>
      </c>
      <c r="H7361">
        <v>92.014627061189529</v>
      </c>
    </row>
    <row r="7362" spans="1:8" x14ac:dyDescent="0.25">
      <c r="A7362" t="s">
        <v>6209</v>
      </c>
      <c r="B7362" t="s">
        <v>110</v>
      </c>
      <c r="C7362" t="s">
        <v>13</v>
      </c>
      <c r="D7362">
        <v>2075</v>
      </c>
      <c r="E7362" t="s">
        <v>26</v>
      </c>
      <c r="F7362" t="s">
        <v>15</v>
      </c>
      <c r="G7362" t="s">
        <v>906</v>
      </c>
      <c r="H7362">
        <v>96.309235175620813</v>
      </c>
    </row>
    <row r="7363" spans="1:8" x14ac:dyDescent="0.25">
      <c r="A7363" t="s">
        <v>6210</v>
      </c>
      <c r="B7363" t="s">
        <v>110</v>
      </c>
      <c r="C7363" t="s">
        <v>13</v>
      </c>
      <c r="D7363">
        <v>2075</v>
      </c>
      <c r="E7363" t="s">
        <v>27</v>
      </c>
      <c r="F7363" t="s">
        <v>15</v>
      </c>
      <c r="G7363" t="s">
        <v>906</v>
      </c>
      <c r="H7363">
        <v>101.73384015235038</v>
      </c>
    </row>
    <row r="7364" spans="1:8" x14ac:dyDescent="0.25">
      <c r="A7364" t="s">
        <v>6211</v>
      </c>
      <c r="B7364" t="s">
        <v>110</v>
      </c>
      <c r="C7364" t="s">
        <v>13</v>
      </c>
      <c r="D7364">
        <v>2075</v>
      </c>
      <c r="E7364" t="s">
        <v>28</v>
      </c>
      <c r="F7364" t="s">
        <v>15</v>
      </c>
      <c r="G7364" t="s">
        <v>906</v>
      </c>
      <c r="H7364">
        <v>104.91436803106497</v>
      </c>
    </row>
    <row r="7365" spans="1:8" x14ac:dyDescent="0.25">
      <c r="A7365" t="s">
        <v>6212</v>
      </c>
      <c r="B7365" t="s">
        <v>110</v>
      </c>
      <c r="C7365" t="s">
        <v>13</v>
      </c>
      <c r="D7365">
        <v>2075</v>
      </c>
      <c r="E7365" t="s">
        <v>29</v>
      </c>
      <c r="F7365" t="s">
        <v>15</v>
      </c>
      <c r="G7365" t="s">
        <v>906</v>
      </c>
      <c r="H7365">
        <v>109.70902392983173</v>
      </c>
    </row>
    <row r="7366" spans="1:8" x14ac:dyDescent="0.25">
      <c r="A7366" t="s">
        <v>6213</v>
      </c>
      <c r="B7366" t="s">
        <v>110</v>
      </c>
      <c r="C7366" t="s">
        <v>13</v>
      </c>
      <c r="D7366">
        <v>2075</v>
      </c>
      <c r="E7366" t="s">
        <v>30</v>
      </c>
      <c r="F7366" t="s">
        <v>15</v>
      </c>
      <c r="G7366" t="s">
        <v>906</v>
      </c>
      <c r="H7366">
        <v>98.854915617415273</v>
      </c>
    </row>
    <row r="7367" spans="1:8" x14ac:dyDescent="0.25">
      <c r="A7367" t="s">
        <v>6214</v>
      </c>
      <c r="B7367" t="s">
        <v>110</v>
      </c>
      <c r="C7367" t="s">
        <v>13</v>
      </c>
      <c r="D7367">
        <v>2075</v>
      </c>
      <c r="E7367" t="s">
        <v>31</v>
      </c>
      <c r="F7367" t="s">
        <v>15</v>
      </c>
      <c r="G7367" t="s">
        <v>906</v>
      </c>
      <c r="H7367">
        <v>101.07375497759918</v>
      </c>
    </row>
    <row r="7368" spans="1:8" x14ac:dyDescent="0.25">
      <c r="A7368" t="s">
        <v>6215</v>
      </c>
      <c r="B7368" t="s">
        <v>110</v>
      </c>
      <c r="C7368" t="s">
        <v>13</v>
      </c>
      <c r="D7368">
        <v>2075</v>
      </c>
      <c r="E7368" t="s">
        <v>32</v>
      </c>
      <c r="F7368" t="s">
        <v>15</v>
      </c>
      <c r="G7368" t="s">
        <v>906</v>
      </c>
      <c r="H7368">
        <v>64.772240986427306</v>
      </c>
    </row>
    <row r="7369" spans="1:8" x14ac:dyDescent="0.25">
      <c r="A7369" t="s">
        <v>6216</v>
      </c>
      <c r="B7369" t="s">
        <v>110</v>
      </c>
      <c r="C7369" t="s">
        <v>13</v>
      </c>
      <c r="D7369">
        <v>2075</v>
      </c>
      <c r="E7369" t="s">
        <v>33</v>
      </c>
      <c r="F7369" t="s">
        <v>15</v>
      </c>
      <c r="G7369" t="s">
        <v>906</v>
      </c>
      <c r="H7369">
        <v>25.544163950057424</v>
      </c>
    </row>
    <row r="7370" spans="1:8" x14ac:dyDescent="0.25">
      <c r="A7370" t="s">
        <v>6217</v>
      </c>
      <c r="B7370" t="s">
        <v>110</v>
      </c>
      <c r="C7370" t="s">
        <v>13</v>
      </c>
      <c r="D7370">
        <v>2075</v>
      </c>
      <c r="E7370" t="s">
        <v>34</v>
      </c>
      <c r="F7370" t="s">
        <v>15</v>
      </c>
      <c r="G7370" t="s">
        <v>906</v>
      </c>
      <c r="H7370">
        <v>2.8220197983004471</v>
      </c>
    </row>
    <row r="7371" spans="1:8" x14ac:dyDescent="0.25">
      <c r="A7371" t="s">
        <v>6218</v>
      </c>
      <c r="B7371" t="s">
        <v>110</v>
      </c>
      <c r="C7371" t="s">
        <v>13</v>
      </c>
      <c r="D7371">
        <v>2075</v>
      </c>
      <c r="E7371" t="s">
        <v>35</v>
      </c>
      <c r="F7371" t="s">
        <v>15</v>
      </c>
      <c r="G7371" t="s">
        <v>906</v>
      </c>
      <c r="H7371">
        <v>4.3027732397938022E-2</v>
      </c>
    </row>
    <row r="7372" spans="1:8" x14ac:dyDescent="0.25">
      <c r="A7372" t="s">
        <v>6219</v>
      </c>
      <c r="B7372" t="s">
        <v>110</v>
      </c>
      <c r="C7372" t="s">
        <v>13</v>
      </c>
      <c r="D7372">
        <v>2075</v>
      </c>
      <c r="E7372" t="s">
        <v>36</v>
      </c>
      <c r="F7372" t="s">
        <v>15</v>
      </c>
      <c r="G7372" t="s">
        <v>906</v>
      </c>
      <c r="H7372">
        <v>0</v>
      </c>
    </row>
    <row r="7373" spans="1:8" x14ac:dyDescent="0.25">
      <c r="A7373" t="s">
        <v>6220</v>
      </c>
      <c r="B7373" t="s">
        <v>110</v>
      </c>
      <c r="C7373" t="s">
        <v>13</v>
      </c>
      <c r="D7373">
        <v>2075</v>
      </c>
      <c r="E7373" t="s">
        <v>16</v>
      </c>
      <c r="F7373" t="s">
        <v>37</v>
      </c>
      <c r="G7373" t="s">
        <v>906</v>
      </c>
      <c r="H7373">
        <v>60.71766788946433</v>
      </c>
    </row>
    <row r="7374" spans="1:8" x14ac:dyDescent="0.25">
      <c r="A7374" t="s">
        <v>6221</v>
      </c>
      <c r="B7374" t="s">
        <v>110</v>
      </c>
      <c r="C7374" t="s">
        <v>13</v>
      </c>
      <c r="D7374">
        <v>2075</v>
      </c>
      <c r="E7374" t="s">
        <v>17</v>
      </c>
      <c r="F7374" t="s">
        <v>37</v>
      </c>
      <c r="G7374" t="s">
        <v>906</v>
      </c>
      <c r="H7374">
        <v>61.967957449091308</v>
      </c>
    </row>
    <row r="7375" spans="1:8" x14ac:dyDescent="0.25">
      <c r="A7375" t="s">
        <v>6222</v>
      </c>
      <c r="B7375" t="s">
        <v>110</v>
      </c>
      <c r="C7375" t="s">
        <v>13</v>
      </c>
      <c r="D7375">
        <v>2075</v>
      </c>
      <c r="E7375" t="s">
        <v>18</v>
      </c>
      <c r="F7375" t="s">
        <v>37</v>
      </c>
      <c r="G7375" t="s">
        <v>906</v>
      </c>
      <c r="H7375">
        <v>63.507004483446948</v>
      </c>
    </row>
    <row r="7376" spans="1:8" x14ac:dyDescent="0.25">
      <c r="A7376" t="s">
        <v>6223</v>
      </c>
      <c r="B7376" t="s">
        <v>110</v>
      </c>
      <c r="C7376" t="s">
        <v>13</v>
      </c>
      <c r="D7376">
        <v>2075</v>
      </c>
      <c r="E7376" t="s">
        <v>19</v>
      </c>
      <c r="F7376" t="s">
        <v>37</v>
      </c>
      <c r="G7376" t="s">
        <v>906</v>
      </c>
      <c r="H7376">
        <v>65.698541727392865</v>
      </c>
    </row>
    <row r="7377" spans="1:8" x14ac:dyDescent="0.25">
      <c r="A7377" t="s">
        <v>6224</v>
      </c>
      <c r="B7377" t="s">
        <v>110</v>
      </c>
      <c r="C7377" t="s">
        <v>13</v>
      </c>
      <c r="D7377">
        <v>2075</v>
      </c>
      <c r="E7377" t="s">
        <v>20</v>
      </c>
      <c r="F7377" t="s">
        <v>37</v>
      </c>
      <c r="G7377" t="s">
        <v>906</v>
      </c>
      <c r="H7377">
        <v>69.080832755686757</v>
      </c>
    </row>
    <row r="7378" spans="1:8" x14ac:dyDescent="0.25">
      <c r="A7378" t="s">
        <v>6225</v>
      </c>
      <c r="B7378" t="s">
        <v>110</v>
      </c>
      <c r="C7378" t="s">
        <v>13</v>
      </c>
      <c r="D7378">
        <v>2075</v>
      </c>
      <c r="E7378" t="s">
        <v>21</v>
      </c>
      <c r="F7378" t="s">
        <v>37</v>
      </c>
      <c r="G7378" t="s">
        <v>906</v>
      </c>
      <c r="H7378">
        <v>74.174283519263383</v>
      </c>
    </row>
    <row r="7379" spans="1:8" x14ac:dyDescent="0.25">
      <c r="A7379" t="s">
        <v>6226</v>
      </c>
      <c r="B7379" t="s">
        <v>110</v>
      </c>
      <c r="C7379" t="s">
        <v>13</v>
      </c>
      <c r="D7379">
        <v>2075</v>
      </c>
      <c r="E7379" t="s">
        <v>22</v>
      </c>
      <c r="F7379" t="s">
        <v>37</v>
      </c>
      <c r="G7379" t="s">
        <v>906</v>
      </c>
      <c r="H7379">
        <v>77.523948732752174</v>
      </c>
    </row>
    <row r="7380" spans="1:8" x14ac:dyDescent="0.25">
      <c r="A7380" t="s">
        <v>6227</v>
      </c>
      <c r="B7380" t="s">
        <v>110</v>
      </c>
      <c r="C7380" t="s">
        <v>13</v>
      </c>
      <c r="D7380">
        <v>2075</v>
      </c>
      <c r="E7380" t="s">
        <v>23</v>
      </c>
      <c r="F7380" t="s">
        <v>37</v>
      </c>
      <c r="G7380" t="s">
        <v>906</v>
      </c>
      <c r="H7380">
        <v>79.617266540383568</v>
      </c>
    </row>
    <row r="7381" spans="1:8" x14ac:dyDescent="0.25">
      <c r="A7381" t="s">
        <v>6228</v>
      </c>
      <c r="B7381" t="s">
        <v>110</v>
      </c>
      <c r="C7381" t="s">
        <v>13</v>
      </c>
      <c r="D7381">
        <v>2075</v>
      </c>
      <c r="E7381" t="s">
        <v>24</v>
      </c>
      <c r="F7381" t="s">
        <v>37</v>
      </c>
      <c r="G7381" t="s">
        <v>906</v>
      </c>
      <c r="H7381">
        <v>81.229758318973865</v>
      </c>
    </row>
    <row r="7382" spans="1:8" x14ac:dyDescent="0.25">
      <c r="A7382" t="s">
        <v>6229</v>
      </c>
      <c r="B7382" t="s">
        <v>110</v>
      </c>
      <c r="C7382" t="s">
        <v>13</v>
      </c>
      <c r="D7382">
        <v>2075</v>
      </c>
      <c r="E7382" t="s">
        <v>25</v>
      </c>
      <c r="F7382" t="s">
        <v>37</v>
      </c>
      <c r="G7382" t="s">
        <v>906</v>
      </c>
      <c r="H7382">
        <v>83.924868757415823</v>
      </c>
    </row>
    <row r="7383" spans="1:8" x14ac:dyDescent="0.25">
      <c r="A7383" t="s">
        <v>6230</v>
      </c>
      <c r="B7383" t="s">
        <v>110</v>
      </c>
      <c r="C7383" t="s">
        <v>13</v>
      </c>
      <c r="D7383">
        <v>2075</v>
      </c>
      <c r="E7383" t="s">
        <v>26</v>
      </c>
      <c r="F7383" t="s">
        <v>37</v>
      </c>
      <c r="G7383" t="s">
        <v>906</v>
      </c>
      <c r="H7383">
        <v>87.698636555084349</v>
      </c>
    </row>
    <row r="7384" spans="1:8" x14ac:dyDescent="0.25">
      <c r="A7384" t="s">
        <v>6231</v>
      </c>
      <c r="B7384" t="s">
        <v>110</v>
      </c>
      <c r="C7384" t="s">
        <v>13</v>
      </c>
      <c r="D7384">
        <v>2075</v>
      </c>
      <c r="E7384" t="s">
        <v>27</v>
      </c>
      <c r="F7384" t="s">
        <v>37</v>
      </c>
      <c r="G7384" t="s">
        <v>906</v>
      </c>
      <c r="H7384">
        <v>92.341530010452487</v>
      </c>
    </row>
    <row r="7385" spans="1:8" x14ac:dyDescent="0.25">
      <c r="A7385" t="s">
        <v>6232</v>
      </c>
      <c r="B7385" t="s">
        <v>110</v>
      </c>
      <c r="C7385" t="s">
        <v>13</v>
      </c>
      <c r="D7385">
        <v>2075</v>
      </c>
      <c r="E7385" t="s">
        <v>28</v>
      </c>
      <c r="F7385" t="s">
        <v>37</v>
      </c>
      <c r="G7385" t="s">
        <v>906</v>
      </c>
      <c r="H7385">
        <v>95.056245014654891</v>
      </c>
    </row>
    <row r="7386" spans="1:8" x14ac:dyDescent="0.25">
      <c r="A7386" t="s">
        <v>6233</v>
      </c>
      <c r="B7386" t="s">
        <v>110</v>
      </c>
      <c r="C7386" t="s">
        <v>13</v>
      </c>
      <c r="D7386">
        <v>2075</v>
      </c>
      <c r="E7386" t="s">
        <v>29</v>
      </c>
      <c r="F7386" t="s">
        <v>37</v>
      </c>
      <c r="G7386" t="s">
        <v>906</v>
      </c>
      <c r="H7386">
        <v>100.38310865285595</v>
      </c>
    </row>
    <row r="7387" spans="1:8" x14ac:dyDescent="0.25">
      <c r="A7387" t="s">
        <v>6234</v>
      </c>
      <c r="B7387" t="s">
        <v>110</v>
      </c>
      <c r="C7387" t="s">
        <v>13</v>
      </c>
      <c r="D7387">
        <v>2075</v>
      </c>
      <c r="E7387" t="s">
        <v>30</v>
      </c>
      <c r="F7387" t="s">
        <v>37</v>
      </c>
      <c r="G7387" t="s">
        <v>906</v>
      </c>
      <c r="H7387">
        <v>93.210956416126692</v>
      </c>
    </row>
    <row r="7388" spans="1:8" x14ac:dyDescent="0.25">
      <c r="A7388" t="s">
        <v>6235</v>
      </c>
      <c r="B7388" t="s">
        <v>110</v>
      </c>
      <c r="C7388" t="s">
        <v>13</v>
      </c>
      <c r="D7388">
        <v>2075</v>
      </c>
      <c r="E7388" t="s">
        <v>31</v>
      </c>
      <c r="F7388" t="s">
        <v>37</v>
      </c>
      <c r="G7388" t="s">
        <v>906</v>
      </c>
      <c r="H7388">
        <v>104.65015877096704</v>
      </c>
    </row>
    <row r="7389" spans="1:8" x14ac:dyDescent="0.25">
      <c r="A7389" t="s">
        <v>6236</v>
      </c>
      <c r="B7389" t="s">
        <v>110</v>
      </c>
      <c r="C7389" t="s">
        <v>13</v>
      </c>
      <c r="D7389">
        <v>2075</v>
      </c>
      <c r="E7389" t="s">
        <v>32</v>
      </c>
      <c r="F7389" t="s">
        <v>37</v>
      </c>
      <c r="G7389" t="s">
        <v>906</v>
      </c>
      <c r="H7389">
        <v>89.208747186730378</v>
      </c>
    </row>
    <row r="7390" spans="1:8" x14ac:dyDescent="0.25">
      <c r="A7390" t="s">
        <v>6237</v>
      </c>
      <c r="B7390" t="s">
        <v>110</v>
      </c>
      <c r="C7390" t="s">
        <v>13</v>
      </c>
      <c r="D7390">
        <v>2075</v>
      </c>
      <c r="E7390" t="s">
        <v>33</v>
      </c>
      <c r="F7390" t="s">
        <v>37</v>
      </c>
      <c r="G7390" t="s">
        <v>906</v>
      </c>
      <c r="H7390">
        <v>61.612249200126783</v>
      </c>
    </row>
    <row r="7391" spans="1:8" x14ac:dyDescent="0.25">
      <c r="A7391" t="s">
        <v>6238</v>
      </c>
      <c r="B7391" t="s">
        <v>110</v>
      </c>
      <c r="C7391" t="s">
        <v>13</v>
      </c>
      <c r="D7391">
        <v>2075</v>
      </c>
      <c r="E7391" t="s">
        <v>34</v>
      </c>
      <c r="F7391" t="s">
        <v>37</v>
      </c>
      <c r="G7391" t="s">
        <v>906</v>
      </c>
      <c r="H7391">
        <v>17.585558355635499</v>
      </c>
    </row>
    <row r="7392" spans="1:8" x14ac:dyDescent="0.25">
      <c r="A7392" t="s">
        <v>6239</v>
      </c>
      <c r="B7392" t="s">
        <v>110</v>
      </c>
      <c r="C7392" t="s">
        <v>13</v>
      </c>
      <c r="D7392">
        <v>2075</v>
      </c>
      <c r="E7392" t="s">
        <v>35</v>
      </c>
      <c r="F7392" t="s">
        <v>37</v>
      </c>
      <c r="G7392" t="s">
        <v>906</v>
      </c>
      <c r="H7392">
        <v>0.40376695683883629</v>
      </c>
    </row>
    <row r="7393" spans="1:8" x14ac:dyDescent="0.25">
      <c r="A7393" t="s">
        <v>6240</v>
      </c>
      <c r="B7393" t="s">
        <v>110</v>
      </c>
      <c r="C7393" t="s">
        <v>13</v>
      </c>
      <c r="D7393">
        <v>2075</v>
      </c>
      <c r="E7393" t="s">
        <v>36</v>
      </c>
      <c r="F7393" t="s">
        <v>37</v>
      </c>
      <c r="G7393" t="s">
        <v>906</v>
      </c>
      <c r="H7393">
        <v>0</v>
      </c>
    </row>
    <row r="7394" spans="1:8" x14ac:dyDescent="0.25">
      <c r="A7394" t="s">
        <v>6241</v>
      </c>
      <c r="B7394" t="s">
        <v>110</v>
      </c>
      <c r="C7394" t="s">
        <v>13</v>
      </c>
      <c r="D7394">
        <v>2075</v>
      </c>
      <c r="E7394" t="s">
        <v>16</v>
      </c>
      <c r="F7394" t="s">
        <v>15</v>
      </c>
      <c r="G7394" t="s">
        <v>949</v>
      </c>
      <c r="H7394">
        <v>61.756080920537357</v>
      </c>
    </row>
    <row r="7395" spans="1:8" x14ac:dyDescent="0.25">
      <c r="A7395" t="s">
        <v>6242</v>
      </c>
      <c r="B7395" t="s">
        <v>110</v>
      </c>
      <c r="C7395" t="s">
        <v>13</v>
      </c>
      <c r="D7395">
        <v>2075</v>
      </c>
      <c r="E7395" t="s">
        <v>17</v>
      </c>
      <c r="F7395" t="s">
        <v>15</v>
      </c>
      <c r="G7395" t="s">
        <v>949</v>
      </c>
      <c r="H7395">
        <v>63.371637839055381</v>
      </c>
    </row>
    <row r="7396" spans="1:8" x14ac:dyDescent="0.25">
      <c r="A7396" t="s">
        <v>6243</v>
      </c>
      <c r="B7396" t="s">
        <v>110</v>
      </c>
      <c r="C7396" t="s">
        <v>13</v>
      </c>
      <c r="D7396">
        <v>2075</v>
      </c>
      <c r="E7396" t="s">
        <v>18</v>
      </c>
      <c r="F7396" t="s">
        <v>15</v>
      </c>
      <c r="G7396" t="s">
        <v>949</v>
      </c>
      <c r="H7396">
        <v>65.821714847369023</v>
      </c>
    </row>
    <row r="7397" spans="1:8" x14ac:dyDescent="0.25">
      <c r="A7397" t="s">
        <v>6244</v>
      </c>
      <c r="B7397" t="s">
        <v>110</v>
      </c>
      <c r="C7397" t="s">
        <v>13</v>
      </c>
      <c r="D7397">
        <v>2075</v>
      </c>
      <c r="E7397" t="s">
        <v>19</v>
      </c>
      <c r="F7397" t="s">
        <v>15</v>
      </c>
      <c r="G7397" t="s">
        <v>949</v>
      </c>
      <c r="H7397">
        <v>69.214797074089034</v>
      </c>
    </row>
    <row r="7398" spans="1:8" x14ac:dyDescent="0.25">
      <c r="A7398" t="s">
        <v>6245</v>
      </c>
      <c r="B7398" t="s">
        <v>110</v>
      </c>
      <c r="C7398" t="s">
        <v>13</v>
      </c>
      <c r="D7398">
        <v>2075</v>
      </c>
      <c r="E7398" t="s">
        <v>20</v>
      </c>
      <c r="F7398" t="s">
        <v>15</v>
      </c>
      <c r="G7398" t="s">
        <v>949</v>
      </c>
      <c r="H7398">
        <v>72.804803083579003</v>
      </c>
    </row>
    <row r="7399" spans="1:8" x14ac:dyDescent="0.25">
      <c r="A7399" t="s">
        <v>6246</v>
      </c>
      <c r="B7399" t="s">
        <v>110</v>
      </c>
      <c r="C7399" t="s">
        <v>13</v>
      </c>
      <c r="D7399">
        <v>2075</v>
      </c>
      <c r="E7399" t="s">
        <v>21</v>
      </c>
      <c r="F7399" t="s">
        <v>15</v>
      </c>
      <c r="G7399" t="s">
        <v>949</v>
      </c>
      <c r="H7399">
        <v>76.69100852640716</v>
      </c>
    </row>
    <row r="7400" spans="1:8" x14ac:dyDescent="0.25">
      <c r="A7400" t="s">
        <v>6247</v>
      </c>
      <c r="B7400" t="s">
        <v>110</v>
      </c>
      <c r="C7400" t="s">
        <v>13</v>
      </c>
      <c r="D7400">
        <v>2075</v>
      </c>
      <c r="E7400" t="s">
        <v>22</v>
      </c>
      <c r="F7400" t="s">
        <v>15</v>
      </c>
      <c r="G7400" t="s">
        <v>949</v>
      </c>
      <c r="H7400">
        <v>78.623237231593677</v>
      </c>
    </row>
    <row r="7401" spans="1:8" x14ac:dyDescent="0.25">
      <c r="A7401" t="s">
        <v>6248</v>
      </c>
      <c r="B7401" t="s">
        <v>110</v>
      </c>
      <c r="C7401" t="s">
        <v>13</v>
      </c>
      <c r="D7401">
        <v>2075</v>
      </c>
      <c r="E7401" t="s">
        <v>23</v>
      </c>
      <c r="F7401" t="s">
        <v>15</v>
      </c>
      <c r="G7401" t="s">
        <v>949</v>
      </c>
      <c r="H7401">
        <v>80.889213876401911</v>
      </c>
    </row>
    <row r="7402" spans="1:8" x14ac:dyDescent="0.25">
      <c r="A7402" t="s">
        <v>6249</v>
      </c>
      <c r="B7402" t="s">
        <v>110</v>
      </c>
      <c r="C7402" t="s">
        <v>13</v>
      </c>
      <c r="D7402">
        <v>2075</v>
      </c>
      <c r="E7402" t="s">
        <v>24</v>
      </c>
      <c r="F7402" t="s">
        <v>15</v>
      </c>
      <c r="G7402" t="s">
        <v>949</v>
      </c>
      <c r="H7402">
        <v>83.677846770102533</v>
      </c>
    </row>
    <row r="7403" spans="1:8" x14ac:dyDescent="0.25">
      <c r="A7403" t="s">
        <v>6250</v>
      </c>
      <c r="B7403" t="s">
        <v>110</v>
      </c>
      <c r="C7403" t="s">
        <v>13</v>
      </c>
      <c r="D7403">
        <v>2075</v>
      </c>
      <c r="E7403" t="s">
        <v>25</v>
      </c>
      <c r="F7403" t="s">
        <v>15</v>
      </c>
      <c r="G7403" t="s">
        <v>949</v>
      </c>
      <c r="H7403">
        <v>87.991954551946236</v>
      </c>
    </row>
    <row r="7404" spans="1:8" x14ac:dyDescent="0.25">
      <c r="A7404" t="s">
        <v>6251</v>
      </c>
      <c r="B7404" t="s">
        <v>110</v>
      </c>
      <c r="C7404" t="s">
        <v>13</v>
      </c>
      <c r="D7404">
        <v>2075</v>
      </c>
      <c r="E7404" t="s">
        <v>26</v>
      </c>
      <c r="F7404" t="s">
        <v>15</v>
      </c>
      <c r="G7404" t="s">
        <v>949</v>
      </c>
      <c r="H7404">
        <v>93.413174170854845</v>
      </c>
    </row>
    <row r="7405" spans="1:8" x14ac:dyDescent="0.25">
      <c r="A7405" t="s">
        <v>6252</v>
      </c>
      <c r="B7405" t="s">
        <v>110</v>
      </c>
      <c r="C7405" t="s">
        <v>13</v>
      </c>
      <c r="D7405">
        <v>2075</v>
      </c>
      <c r="E7405" t="s">
        <v>27</v>
      </c>
      <c r="F7405" t="s">
        <v>15</v>
      </c>
      <c r="G7405" t="s">
        <v>949</v>
      </c>
      <c r="H7405">
        <v>99.490899032029432</v>
      </c>
    </row>
    <row r="7406" spans="1:8" x14ac:dyDescent="0.25">
      <c r="A7406" t="s">
        <v>6253</v>
      </c>
      <c r="B7406" t="s">
        <v>110</v>
      </c>
      <c r="C7406" t="s">
        <v>13</v>
      </c>
      <c r="D7406">
        <v>2075</v>
      </c>
      <c r="E7406" t="s">
        <v>28</v>
      </c>
      <c r="F7406" t="s">
        <v>15</v>
      </c>
      <c r="G7406" t="s">
        <v>949</v>
      </c>
      <c r="H7406">
        <v>102.72550067123171</v>
      </c>
    </row>
    <row r="7407" spans="1:8" x14ac:dyDescent="0.25">
      <c r="A7407" t="s">
        <v>6254</v>
      </c>
      <c r="B7407" t="s">
        <v>110</v>
      </c>
      <c r="C7407" t="s">
        <v>13</v>
      </c>
      <c r="D7407">
        <v>2075</v>
      </c>
      <c r="E7407" t="s">
        <v>29</v>
      </c>
      <c r="F7407" t="s">
        <v>15</v>
      </c>
      <c r="G7407" t="s">
        <v>949</v>
      </c>
      <c r="H7407">
        <v>108.04656651308194</v>
      </c>
    </row>
    <row r="7408" spans="1:8" x14ac:dyDescent="0.25">
      <c r="A7408" t="s">
        <v>6255</v>
      </c>
      <c r="B7408" t="s">
        <v>110</v>
      </c>
      <c r="C7408" t="s">
        <v>13</v>
      </c>
      <c r="D7408">
        <v>2075</v>
      </c>
      <c r="E7408" t="s">
        <v>30</v>
      </c>
      <c r="F7408" t="s">
        <v>15</v>
      </c>
      <c r="G7408" t="s">
        <v>949</v>
      </c>
      <c r="H7408">
        <v>98.553751017453706</v>
      </c>
    </row>
    <row r="7409" spans="1:8" x14ac:dyDescent="0.25">
      <c r="A7409" t="s">
        <v>6256</v>
      </c>
      <c r="B7409" t="s">
        <v>110</v>
      </c>
      <c r="C7409" t="s">
        <v>13</v>
      </c>
      <c r="D7409">
        <v>2075</v>
      </c>
      <c r="E7409" t="s">
        <v>31</v>
      </c>
      <c r="F7409" t="s">
        <v>15</v>
      </c>
      <c r="G7409" t="s">
        <v>949</v>
      </c>
      <c r="H7409">
        <v>102.27998505001469</v>
      </c>
    </row>
    <row r="7410" spans="1:8" x14ac:dyDescent="0.25">
      <c r="A7410" t="s">
        <v>6257</v>
      </c>
      <c r="B7410" t="s">
        <v>110</v>
      </c>
      <c r="C7410" t="s">
        <v>13</v>
      </c>
      <c r="D7410">
        <v>2075</v>
      </c>
      <c r="E7410" t="s">
        <v>32</v>
      </c>
      <c r="F7410" t="s">
        <v>15</v>
      </c>
      <c r="G7410" t="s">
        <v>949</v>
      </c>
      <c r="H7410">
        <v>66.510470675372744</v>
      </c>
    </row>
    <row r="7411" spans="1:8" x14ac:dyDescent="0.25">
      <c r="A7411" t="s">
        <v>6258</v>
      </c>
      <c r="B7411" t="s">
        <v>110</v>
      </c>
      <c r="C7411" t="s">
        <v>13</v>
      </c>
      <c r="D7411">
        <v>2075</v>
      </c>
      <c r="E7411" t="s">
        <v>33</v>
      </c>
      <c r="F7411" t="s">
        <v>15</v>
      </c>
      <c r="G7411" t="s">
        <v>949</v>
      </c>
      <c r="H7411">
        <v>26.283861425787528</v>
      </c>
    </row>
    <row r="7412" spans="1:8" x14ac:dyDescent="0.25">
      <c r="A7412" t="s">
        <v>6259</v>
      </c>
      <c r="B7412" t="s">
        <v>110</v>
      </c>
      <c r="C7412" t="s">
        <v>13</v>
      </c>
      <c r="D7412">
        <v>2075</v>
      </c>
      <c r="E7412" t="s">
        <v>34</v>
      </c>
      <c r="F7412" t="s">
        <v>15</v>
      </c>
      <c r="G7412" t="s">
        <v>949</v>
      </c>
      <c r="H7412">
        <v>2.8775857165610228</v>
      </c>
    </row>
    <row r="7413" spans="1:8" x14ac:dyDescent="0.25">
      <c r="A7413" t="s">
        <v>6260</v>
      </c>
      <c r="B7413" t="s">
        <v>110</v>
      </c>
      <c r="C7413" t="s">
        <v>13</v>
      </c>
      <c r="D7413">
        <v>2075</v>
      </c>
      <c r="E7413" t="s">
        <v>35</v>
      </c>
      <c r="F7413" t="s">
        <v>15</v>
      </c>
      <c r="G7413" t="s">
        <v>949</v>
      </c>
      <c r="H7413">
        <v>4.3631654773316923E-2</v>
      </c>
    </row>
    <row r="7414" spans="1:8" x14ac:dyDescent="0.25">
      <c r="A7414" t="s">
        <v>6261</v>
      </c>
      <c r="B7414" t="s">
        <v>110</v>
      </c>
      <c r="C7414" t="s">
        <v>13</v>
      </c>
      <c r="D7414">
        <v>2075</v>
      </c>
      <c r="E7414" t="s">
        <v>36</v>
      </c>
      <c r="F7414" t="s">
        <v>15</v>
      </c>
      <c r="G7414" t="s">
        <v>949</v>
      </c>
      <c r="H7414">
        <v>0</v>
      </c>
    </row>
    <row r="7415" spans="1:8" x14ac:dyDescent="0.25">
      <c r="A7415" t="s">
        <v>6262</v>
      </c>
      <c r="B7415" t="s">
        <v>110</v>
      </c>
      <c r="C7415" t="s">
        <v>13</v>
      </c>
      <c r="D7415">
        <v>2075</v>
      </c>
      <c r="E7415" t="s">
        <v>16</v>
      </c>
      <c r="F7415" t="s">
        <v>37</v>
      </c>
      <c r="G7415" t="s">
        <v>949</v>
      </c>
      <c r="H7415">
        <v>58.260453698620154</v>
      </c>
    </row>
    <row r="7416" spans="1:8" x14ac:dyDescent="0.25">
      <c r="A7416" t="s">
        <v>6263</v>
      </c>
      <c r="B7416" t="s">
        <v>110</v>
      </c>
      <c r="C7416" t="s">
        <v>13</v>
      </c>
      <c r="D7416">
        <v>2075</v>
      </c>
      <c r="E7416" t="s">
        <v>17</v>
      </c>
      <c r="F7416" t="s">
        <v>37</v>
      </c>
      <c r="G7416" t="s">
        <v>949</v>
      </c>
      <c r="H7416">
        <v>59.783822277860352</v>
      </c>
    </row>
    <row r="7417" spans="1:8" x14ac:dyDescent="0.25">
      <c r="A7417" t="s">
        <v>6264</v>
      </c>
      <c r="B7417" t="s">
        <v>110</v>
      </c>
      <c r="C7417" t="s">
        <v>13</v>
      </c>
      <c r="D7417">
        <v>2075</v>
      </c>
      <c r="E7417" t="s">
        <v>18</v>
      </c>
      <c r="F7417" t="s">
        <v>37</v>
      </c>
      <c r="G7417" t="s">
        <v>949</v>
      </c>
      <c r="H7417">
        <v>62.094671049453467</v>
      </c>
    </row>
    <row r="7418" spans="1:8" x14ac:dyDescent="0.25">
      <c r="A7418" t="s">
        <v>6265</v>
      </c>
      <c r="B7418" t="s">
        <v>110</v>
      </c>
      <c r="C7418" t="s">
        <v>13</v>
      </c>
      <c r="D7418">
        <v>2075</v>
      </c>
      <c r="E7418" t="s">
        <v>19</v>
      </c>
      <c r="F7418" t="s">
        <v>37</v>
      </c>
      <c r="G7418" t="s">
        <v>949</v>
      </c>
      <c r="H7418">
        <v>65.296474005104329</v>
      </c>
    </row>
    <row r="7419" spans="1:8" x14ac:dyDescent="0.25">
      <c r="A7419" t="s">
        <v>6266</v>
      </c>
      <c r="B7419" t="s">
        <v>110</v>
      </c>
      <c r="C7419" t="s">
        <v>13</v>
      </c>
      <c r="D7419">
        <v>2075</v>
      </c>
      <c r="E7419" t="s">
        <v>20</v>
      </c>
      <c r="F7419" t="s">
        <v>37</v>
      </c>
      <c r="G7419" t="s">
        <v>949</v>
      </c>
      <c r="H7419">
        <v>68.688002427820223</v>
      </c>
    </row>
    <row r="7420" spans="1:8" x14ac:dyDescent="0.25">
      <c r="A7420" t="s">
        <v>6267</v>
      </c>
      <c r="B7420" t="s">
        <v>110</v>
      </c>
      <c r="C7420" t="s">
        <v>13</v>
      </c>
      <c r="D7420">
        <v>2075</v>
      </c>
      <c r="E7420" t="s">
        <v>21</v>
      </c>
      <c r="F7420" t="s">
        <v>37</v>
      </c>
      <c r="G7420" t="s">
        <v>949</v>
      </c>
      <c r="H7420">
        <v>72.362403146120656</v>
      </c>
    </row>
    <row r="7421" spans="1:8" x14ac:dyDescent="0.25">
      <c r="A7421" t="s">
        <v>6268</v>
      </c>
      <c r="B7421" t="s">
        <v>110</v>
      </c>
      <c r="C7421" t="s">
        <v>13</v>
      </c>
      <c r="D7421">
        <v>2075</v>
      </c>
      <c r="E7421" t="s">
        <v>22</v>
      </c>
      <c r="F7421" t="s">
        <v>37</v>
      </c>
      <c r="G7421" t="s">
        <v>949</v>
      </c>
      <c r="H7421">
        <v>74.196699673177093</v>
      </c>
    </row>
    <row r="7422" spans="1:8" x14ac:dyDescent="0.25">
      <c r="A7422" t="s">
        <v>6269</v>
      </c>
      <c r="B7422" t="s">
        <v>110</v>
      </c>
      <c r="C7422" t="s">
        <v>13</v>
      </c>
      <c r="D7422">
        <v>2075</v>
      </c>
      <c r="E7422" t="s">
        <v>23</v>
      </c>
      <c r="F7422" t="s">
        <v>37</v>
      </c>
      <c r="G7422" t="s">
        <v>949</v>
      </c>
      <c r="H7422">
        <v>76.3518203904149</v>
      </c>
    </row>
    <row r="7423" spans="1:8" x14ac:dyDescent="0.25">
      <c r="A7423" t="s">
        <v>6270</v>
      </c>
      <c r="B7423" t="s">
        <v>110</v>
      </c>
      <c r="C7423" t="s">
        <v>13</v>
      </c>
      <c r="D7423">
        <v>2075</v>
      </c>
      <c r="E7423" t="s">
        <v>24</v>
      </c>
      <c r="F7423" t="s">
        <v>37</v>
      </c>
      <c r="G7423" t="s">
        <v>949</v>
      </c>
      <c r="H7423">
        <v>79.009548208012063</v>
      </c>
    </row>
    <row r="7424" spans="1:8" x14ac:dyDescent="0.25">
      <c r="A7424" t="s">
        <v>6271</v>
      </c>
      <c r="B7424" t="s">
        <v>110</v>
      </c>
      <c r="C7424" t="s">
        <v>13</v>
      </c>
      <c r="D7424">
        <v>2075</v>
      </c>
      <c r="E7424" t="s">
        <v>25</v>
      </c>
      <c r="F7424" t="s">
        <v>37</v>
      </c>
      <c r="G7424" t="s">
        <v>949</v>
      </c>
      <c r="H7424">
        <v>83.128106418920083</v>
      </c>
    </row>
    <row r="7425" spans="1:8" x14ac:dyDescent="0.25">
      <c r="A7425" t="s">
        <v>6272</v>
      </c>
      <c r="B7425" t="s">
        <v>110</v>
      </c>
      <c r="C7425" t="s">
        <v>13</v>
      </c>
      <c r="D7425">
        <v>2075</v>
      </c>
      <c r="E7425" t="s">
        <v>26</v>
      </c>
      <c r="F7425" t="s">
        <v>37</v>
      </c>
      <c r="G7425" t="s">
        <v>949</v>
      </c>
      <c r="H7425">
        <v>88.342874829040937</v>
      </c>
    </row>
    <row r="7426" spans="1:8" x14ac:dyDescent="0.25">
      <c r="A7426" t="s">
        <v>6273</v>
      </c>
      <c r="B7426" t="s">
        <v>110</v>
      </c>
      <c r="C7426" t="s">
        <v>13</v>
      </c>
      <c r="D7426">
        <v>2075</v>
      </c>
      <c r="E7426" t="s">
        <v>27</v>
      </c>
      <c r="F7426" t="s">
        <v>37</v>
      </c>
      <c r="G7426" t="s">
        <v>949</v>
      </c>
      <c r="H7426">
        <v>94.293614943006176</v>
      </c>
    </row>
    <row r="7427" spans="1:8" x14ac:dyDescent="0.25">
      <c r="A7427" t="s">
        <v>6274</v>
      </c>
      <c r="B7427" t="s">
        <v>110</v>
      </c>
      <c r="C7427" t="s">
        <v>13</v>
      </c>
      <c r="D7427">
        <v>2075</v>
      </c>
      <c r="E7427" t="s">
        <v>28</v>
      </c>
      <c r="F7427" t="s">
        <v>37</v>
      </c>
      <c r="G7427" t="s">
        <v>949</v>
      </c>
      <c r="H7427">
        <v>97.839736589608734</v>
      </c>
    </row>
    <row r="7428" spans="1:8" x14ac:dyDescent="0.25">
      <c r="A7428" t="s">
        <v>6275</v>
      </c>
      <c r="B7428" t="s">
        <v>110</v>
      </c>
      <c r="C7428" t="s">
        <v>13</v>
      </c>
      <c r="D7428">
        <v>2075</v>
      </c>
      <c r="E7428" t="s">
        <v>29</v>
      </c>
      <c r="F7428" t="s">
        <v>37</v>
      </c>
      <c r="G7428" t="s">
        <v>949</v>
      </c>
      <c r="H7428">
        <v>103.92507414824068</v>
      </c>
    </row>
    <row r="7429" spans="1:8" x14ac:dyDescent="0.25">
      <c r="A7429" t="s">
        <v>6276</v>
      </c>
      <c r="B7429" t="s">
        <v>110</v>
      </c>
      <c r="C7429" t="s">
        <v>13</v>
      </c>
      <c r="D7429">
        <v>2075</v>
      </c>
      <c r="E7429" t="s">
        <v>30</v>
      </c>
      <c r="F7429" t="s">
        <v>37</v>
      </c>
      <c r="G7429" t="s">
        <v>949</v>
      </c>
      <c r="H7429">
        <v>97.684036172940779</v>
      </c>
    </row>
    <row r="7430" spans="1:8" x14ac:dyDescent="0.25">
      <c r="A7430" t="s">
        <v>6277</v>
      </c>
      <c r="B7430" t="s">
        <v>110</v>
      </c>
      <c r="C7430" t="s">
        <v>13</v>
      </c>
      <c r="D7430">
        <v>2075</v>
      </c>
      <c r="E7430" t="s">
        <v>31</v>
      </c>
      <c r="F7430" t="s">
        <v>37</v>
      </c>
      <c r="G7430" t="s">
        <v>949</v>
      </c>
      <c r="H7430">
        <v>110.86889247559348</v>
      </c>
    </row>
    <row r="7431" spans="1:8" x14ac:dyDescent="0.25">
      <c r="A7431" t="s">
        <v>6278</v>
      </c>
      <c r="B7431" t="s">
        <v>110</v>
      </c>
      <c r="C7431" t="s">
        <v>13</v>
      </c>
      <c r="D7431">
        <v>2075</v>
      </c>
      <c r="E7431" t="s">
        <v>32</v>
      </c>
      <c r="F7431" t="s">
        <v>37</v>
      </c>
      <c r="G7431" t="s">
        <v>949</v>
      </c>
      <c r="H7431">
        <v>96.122171578066812</v>
      </c>
    </row>
    <row r="7432" spans="1:8" x14ac:dyDescent="0.25">
      <c r="A7432" t="s">
        <v>6279</v>
      </c>
      <c r="B7432" t="s">
        <v>110</v>
      </c>
      <c r="C7432" t="s">
        <v>13</v>
      </c>
      <c r="D7432">
        <v>2075</v>
      </c>
      <c r="E7432" t="s">
        <v>33</v>
      </c>
      <c r="F7432" t="s">
        <v>37</v>
      </c>
      <c r="G7432" t="s">
        <v>949</v>
      </c>
      <c r="H7432">
        <v>66.087360389082036</v>
      </c>
    </row>
    <row r="7433" spans="1:8" x14ac:dyDescent="0.25">
      <c r="A7433" t="s">
        <v>6280</v>
      </c>
      <c r="B7433" t="s">
        <v>110</v>
      </c>
      <c r="C7433" t="s">
        <v>13</v>
      </c>
      <c r="D7433">
        <v>2075</v>
      </c>
      <c r="E7433" t="s">
        <v>34</v>
      </c>
      <c r="F7433" t="s">
        <v>37</v>
      </c>
      <c r="G7433" t="s">
        <v>949</v>
      </c>
      <c r="H7433">
        <v>18.442397414486088</v>
      </c>
    </row>
    <row r="7434" spans="1:8" x14ac:dyDescent="0.25">
      <c r="A7434" t="s">
        <v>6281</v>
      </c>
      <c r="B7434" t="s">
        <v>110</v>
      </c>
      <c r="C7434" t="s">
        <v>13</v>
      </c>
      <c r="D7434">
        <v>2075</v>
      </c>
      <c r="E7434" t="s">
        <v>35</v>
      </c>
      <c r="F7434" t="s">
        <v>37</v>
      </c>
      <c r="G7434" t="s">
        <v>949</v>
      </c>
      <c r="H7434">
        <v>0.41586232830497227</v>
      </c>
    </row>
    <row r="7435" spans="1:8" x14ac:dyDescent="0.25">
      <c r="A7435" t="s">
        <v>6282</v>
      </c>
      <c r="B7435" t="s">
        <v>110</v>
      </c>
      <c r="C7435" t="s">
        <v>13</v>
      </c>
      <c r="D7435">
        <v>2075</v>
      </c>
      <c r="E7435" t="s">
        <v>36</v>
      </c>
      <c r="F7435" t="s">
        <v>37</v>
      </c>
      <c r="G7435" t="s">
        <v>949</v>
      </c>
      <c r="H7435">
        <v>0</v>
      </c>
    </row>
    <row r="7436" spans="1:8" x14ac:dyDescent="0.25">
      <c r="A7436" t="s">
        <v>10485</v>
      </c>
      <c r="B7436" t="s">
        <v>8468</v>
      </c>
      <c r="C7436" t="s">
        <v>13</v>
      </c>
      <c r="D7436">
        <v>2075</v>
      </c>
      <c r="E7436" t="s">
        <v>16</v>
      </c>
      <c r="F7436" t="s">
        <v>15</v>
      </c>
      <c r="G7436" t="s">
        <v>906</v>
      </c>
      <c r="H7436">
        <v>45.077161331118667</v>
      </c>
    </row>
    <row r="7437" spans="1:8" x14ac:dyDescent="0.25">
      <c r="A7437" t="s">
        <v>10486</v>
      </c>
      <c r="B7437" t="s">
        <v>8468</v>
      </c>
      <c r="C7437" t="s">
        <v>13</v>
      </c>
      <c r="D7437">
        <v>2075</v>
      </c>
      <c r="E7437" t="s">
        <v>17</v>
      </c>
      <c r="F7437" t="s">
        <v>15</v>
      </c>
      <c r="G7437" t="s">
        <v>906</v>
      </c>
      <c r="H7437">
        <v>48.559804211386869</v>
      </c>
    </row>
    <row r="7438" spans="1:8" x14ac:dyDescent="0.25">
      <c r="A7438" t="s">
        <v>10487</v>
      </c>
      <c r="B7438" t="s">
        <v>8468</v>
      </c>
      <c r="C7438" t="s">
        <v>13</v>
      </c>
      <c r="D7438">
        <v>2075</v>
      </c>
      <c r="E7438" t="s">
        <v>18</v>
      </c>
      <c r="F7438" t="s">
        <v>15</v>
      </c>
      <c r="G7438" t="s">
        <v>906</v>
      </c>
      <c r="H7438">
        <v>51.534308644505714</v>
      </c>
    </row>
    <row r="7439" spans="1:8" x14ac:dyDescent="0.25">
      <c r="A7439" t="s">
        <v>10488</v>
      </c>
      <c r="B7439" t="s">
        <v>8468</v>
      </c>
      <c r="C7439" t="s">
        <v>13</v>
      </c>
      <c r="D7439">
        <v>2075</v>
      </c>
      <c r="E7439" t="s">
        <v>19</v>
      </c>
      <c r="F7439" t="s">
        <v>15</v>
      </c>
      <c r="G7439" t="s">
        <v>906</v>
      </c>
      <c r="H7439">
        <v>54.455790573975577</v>
      </c>
    </row>
    <row r="7440" spans="1:8" x14ac:dyDescent="0.25">
      <c r="A7440" t="s">
        <v>10489</v>
      </c>
      <c r="B7440" t="s">
        <v>8468</v>
      </c>
      <c r="C7440" t="s">
        <v>13</v>
      </c>
      <c r="D7440">
        <v>2075</v>
      </c>
      <c r="E7440" t="s">
        <v>20</v>
      </c>
      <c r="F7440" t="s">
        <v>15</v>
      </c>
      <c r="G7440" t="s">
        <v>906</v>
      </c>
      <c r="H7440">
        <v>59.136671134571351</v>
      </c>
    </row>
    <row r="7441" spans="1:8" x14ac:dyDescent="0.25">
      <c r="A7441" t="s">
        <v>10490</v>
      </c>
      <c r="B7441" t="s">
        <v>8468</v>
      </c>
      <c r="C7441" t="s">
        <v>13</v>
      </c>
      <c r="D7441">
        <v>2075</v>
      </c>
      <c r="E7441" t="s">
        <v>21</v>
      </c>
      <c r="F7441" t="s">
        <v>15</v>
      </c>
      <c r="G7441" t="s">
        <v>906</v>
      </c>
      <c r="H7441">
        <v>66.081586768021026</v>
      </c>
    </row>
    <row r="7442" spans="1:8" x14ac:dyDescent="0.25">
      <c r="A7442" t="s">
        <v>10491</v>
      </c>
      <c r="B7442" t="s">
        <v>8468</v>
      </c>
      <c r="C7442" t="s">
        <v>13</v>
      </c>
      <c r="D7442">
        <v>2075</v>
      </c>
      <c r="E7442" t="s">
        <v>22</v>
      </c>
      <c r="F7442" t="s">
        <v>15</v>
      </c>
      <c r="G7442" t="s">
        <v>906</v>
      </c>
      <c r="H7442">
        <v>72.443916264840482</v>
      </c>
    </row>
    <row r="7443" spans="1:8" x14ac:dyDescent="0.25">
      <c r="A7443" t="s">
        <v>10492</v>
      </c>
      <c r="B7443" t="s">
        <v>8468</v>
      </c>
      <c r="C7443" t="s">
        <v>13</v>
      </c>
      <c r="D7443">
        <v>2075</v>
      </c>
      <c r="E7443" t="s">
        <v>23</v>
      </c>
      <c r="F7443" t="s">
        <v>15</v>
      </c>
      <c r="G7443" t="s">
        <v>906</v>
      </c>
      <c r="H7443">
        <v>76.996298687058825</v>
      </c>
    </row>
    <row r="7444" spans="1:8" x14ac:dyDescent="0.25">
      <c r="A7444" t="s">
        <v>10493</v>
      </c>
      <c r="B7444" t="s">
        <v>8468</v>
      </c>
      <c r="C7444" t="s">
        <v>13</v>
      </c>
      <c r="D7444">
        <v>2075</v>
      </c>
      <c r="E7444" t="s">
        <v>24</v>
      </c>
      <c r="F7444" t="s">
        <v>15</v>
      </c>
      <c r="G7444" t="s">
        <v>906</v>
      </c>
      <c r="H7444">
        <v>80.484476258268515</v>
      </c>
    </row>
    <row r="7445" spans="1:8" x14ac:dyDescent="0.25">
      <c r="A7445" t="s">
        <v>10494</v>
      </c>
      <c r="B7445" t="s">
        <v>8468</v>
      </c>
      <c r="C7445" t="s">
        <v>13</v>
      </c>
      <c r="D7445">
        <v>2075</v>
      </c>
      <c r="E7445" t="s">
        <v>25</v>
      </c>
      <c r="F7445" t="s">
        <v>15</v>
      </c>
      <c r="G7445" t="s">
        <v>906</v>
      </c>
      <c r="H7445">
        <v>84.478353511254596</v>
      </c>
    </row>
    <row r="7446" spans="1:8" x14ac:dyDescent="0.25">
      <c r="A7446" t="s">
        <v>10495</v>
      </c>
      <c r="B7446" t="s">
        <v>8468</v>
      </c>
      <c r="C7446" t="s">
        <v>13</v>
      </c>
      <c r="D7446">
        <v>2075</v>
      </c>
      <c r="E7446" t="s">
        <v>26</v>
      </c>
      <c r="F7446" t="s">
        <v>15</v>
      </c>
      <c r="G7446" t="s">
        <v>906</v>
      </c>
      <c r="H7446">
        <v>89.235409239258829</v>
      </c>
    </row>
    <row r="7447" spans="1:8" x14ac:dyDescent="0.25">
      <c r="A7447" t="s">
        <v>10496</v>
      </c>
      <c r="B7447" t="s">
        <v>8468</v>
      </c>
      <c r="C7447" t="s">
        <v>13</v>
      </c>
      <c r="D7447">
        <v>2075</v>
      </c>
      <c r="E7447" t="s">
        <v>27</v>
      </c>
      <c r="F7447" t="s">
        <v>15</v>
      </c>
      <c r="G7447" t="s">
        <v>906</v>
      </c>
      <c r="H7447">
        <v>94.798405819913</v>
      </c>
    </row>
    <row r="7448" spans="1:8" x14ac:dyDescent="0.25">
      <c r="A7448" t="s">
        <v>10497</v>
      </c>
      <c r="B7448" t="s">
        <v>8468</v>
      </c>
      <c r="C7448" t="s">
        <v>13</v>
      </c>
      <c r="D7448">
        <v>2075</v>
      </c>
      <c r="E7448" t="s">
        <v>28</v>
      </c>
      <c r="F7448" t="s">
        <v>15</v>
      </c>
      <c r="G7448" t="s">
        <v>906</v>
      </c>
      <c r="H7448">
        <v>100.20898444465489</v>
      </c>
    </row>
    <row r="7449" spans="1:8" x14ac:dyDescent="0.25">
      <c r="A7449" t="s">
        <v>10498</v>
      </c>
      <c r="B7449" t="s">
        <v>8468</v>
      </c>
      <c r="C7449" t="s">
        <v>13</v>
      </c>
      <c r="D7449">
        <v>2075</v>
      </c>
      <c r="E7449" t="s">
        <v>29</v>
      </c>
      <c r="F7449" t="s">
        <v>15</v>
      </c>
      <c r="G7449" t="s">
        <v>906</v>
      </c>
      <c r="H7449">
        <v>104.9915046756561</v>
      </c>
    </row>
    <row r="7450" spans="1:8" x14ac:dyDescent="0.25">
      <c r="A7450" t="s">
        <v>10499</v>
      </c>
      <c r="B7450" t="s">
        <v>8468</v>
      </c>
      <c r="C7450" t="s">
        <v>13</v>
      </c>
      <c r="D7450">
        <v>2075</v>
      </c>
      <c r="E7450" t="s">
        <v>30</v>
      </c>
      <c r="F7450" t="s">
        <v>15</v>
      </c>
      <c r="G7450" t="s">
        <v>906</v>
      </c>
      <c r="H7450">
        <v>93.183003399912153</v>
      </c>
    </row>
    <row r="7451" spans="1:8" x14ac:dyDescent="0.25">
      <c r="A7451" t="s">
        <v>10500</v>
      </c>
      <c r="B7451" t="s">
        <v>8468</v>
      </c>
      <c r="C7451" t="s">
        <v>13</v>
      </c>
      <c r="D7451">
        <v>2075</v>
      </c>
      <c r="E7451" t="s">
        <v>31</v>
      </c>
      <c r="F7451" t="s">
        <v>15</v>
      </c>
      <c r="G7451" t="s">
        <v>906</v>
      </c>
      <c r="H7451">
        <v>97.728155857029051</v>
      </c>
    </row>
    <row r="7452" spans="1:8" x14ac:dyDescent="0.25">
      <c r="A7452" t="s">
        <v>10501</v>
      </c>
      <c r="B7452" t="s">
        <v>8468</v>
      </c>
      <c r="C7452" t="s">
        <v>13</v>
      </c>
      <c r="D7452">
        <v>2075</v>
      </c>
      <c r="E7452" t="s">
        <v>32</v>
      </c>
      <c r="F7452" t="s">
        <v>15</v>
      </c>
      <c r="G7452" t="s">
        <v>906</v>
      </c>
      <c r="H7452">
        <v>79.313195281262225</v>
      </c>
    </row>
    <row r="7453" spans="1:8" x14ac:dyDescent="0.25">
      <c r="A7453" t="s">
        <v>10502</v>
      </c>
      <c r="B7453" t="s">
        <v>8468</v>
      </c>
      <c r="C7453" t="s">
        <v>13</v>
      </c>
      <c r="D7453">
        <v>2075</v>
      </c>
      <c r="E7453" t="s">
        <v>33</v>
      </c>
      <c r="F7453" t="s">
        <v>15</v>
      </c>
      <c r="G7453" t="s">
        <v>906</v>
      </c>
      <c r="H7453">
        <v>66.003824284198529</v>
      </c>
    </row>
    <row r="7454" spans="1:8" x14ac:dyDescent="0.25">
      <c r="A7454" t="s">
        <v>10503</v>
      </c>
      <c r="B7454" t="s">
        <v>8468</v>
      </c>
      <c r="C7454" t="s">
        <v>13</v>
      </c>
      <c r="D7454">
        <v>2075</v>
      </c>
      <c r="E7454" t="s">
        <v>34</v>
      </c>
      <c r="F7454" t="s">
        <v>15</v>
      </c>
      <c r="G7454" t="s">
        <v>906</v>
      </c>
      <c r="H7454">
        <v>41.508907050997443</v>
      </c>
    </row>
    <row r="7455" spans="1:8" x14ac:dyDescent="0.25">
      <c r="A7455" t="s">
        <v>10504</v>
      </c>
      <c r="B7455" t="s">
        <v>8468</v>
      </c>
      <c r="C7455" t="s">
        <v>13</v>
      </c>
      <c r="D7455">
        <v>2075</v>
      </c>
      <c r="E7455" t="s">
        <v>35</v>
      </c>
      <c r="F7455" t="s">
        <v>15</v>
      </c>
      <c r="G7455" t="s">
        <v>906</v>
      </c>
      <c r="H7455">
        <v>16.543347354158524</v>
      </c>
    </row>
    <row r="7456" spans="1:8" x14ac:dyDescent="0.25">
      <c r="A7456" t="s">
        <v>10505</v>
      </c>
      <c r="B7456" t="s">
        <v>8468</v>
      </c>
      <c r="C7456" t="s">
        <v>13</v>
      </c>
      <c r="D7456">
        <v>2075</v>
      </c>
      <c r="E7456" t="s">
        <v>36</v>
      </c>
      <c r="F7456" t="s">
        <v>15</v>
      </c>
      <c r="G7456" t="s">
        <v>906</v>
      </c>
      <c r="H7456">
        <v>3.6281399453287952</v>
      </c>
    </row>
    <row r="7457" spans="1:8" x14ac:dyDescent="0.25">
      <c r="A7457" t="s">
        <v>10506</v>
      </c>
      <c r="B7457" t="s">
        <v>8468</v>
      </c>
      <c r="C7457" t="s">
        <v>13</v>
      </c>
      <c r="D7457">
        <v>2075</v>
      </c>
      <c r="E7457" t="s">
        <v>16</v>
      </c>
      <c r="F7457" t="s">
        <v>37</v>
      </c>
      <c r="G7457" t="s">
        <v>906</v>
      </c>
      <c r="H7457">
        <v>42.56241635011196</v>
      </c>
    </row>
    <row r="7458" spans="1:8" x14ac:dyDescent="0.25">
      <c r="A7458" t="s">
        <v>10507</v>
      </c>
      <c r="B7458" t="s">
        <v>8468</v>
      </c>
      <c r="C7458" t="s">
        <v>13</v>
      </c>
      <c r="D7458">
        <v>2075</v>
      </c>
      <c r="E7458" t="s">
        <v>17</v>
      </c>
      <c r="F7458" t="s">
        <v>37</v>
      </c>
      <c r="G7458" t="s">
        <v>906</v>
      </c>
      <c r="H7458">
        <v>45.718683218289499</v>
      </c>
    </row>
    <row r="7459" spans="1:8" x14ac:dyDescent="0.25">
      <c r="A7459" t="s">
        <v>10508</v>
      </c>
      <c r="B7459" t="s">
        <v>8468</v>
      </c>
      <c r="C7459" t="s">
        <v>13</v>
      </c>
      <c r="D7459">
        <v>2075</v>
      </c>
      <c r="E7459" t="s">
        <v>18</v>
      </c>
      <c r="F7459" t="s">
        <v>37</v>
      </c>
      <c r="G7459" t="s">
        <v>906</v>
      </c>
      <c r="H7459">
        <v>48.5079161491485</v>
      </c>
    </row>
    <row r="7460" spans="1:8" x14ac:dyDescent="0.25">
      <c r="A7460" t="s">
        <v>10509</v>
      </c>
      <c r="B7460" t="s">
        <v>8468</v>
      </c>
      <c r="C7460" t="s">
        <v>13</v>
      </c>
      <c r="D7460">
        <v>2075</v>
      </c>
      <c r="E7460" t="s">
        <v>19</v>
      </c>
      <c r="F7460" t="s">
        <v>37</v>
      </c>
      <c r="G7460" t="s">
        <v>906</v>
      </c>
      <c r="H7460">
        <v>51.18070743695089</v>
      </c>
    </row>
    <row r="7461" spans="1:8" x14ac:dyDescent="0.25">
      <c r="A7461" t="s">
        <v>10510</v>
      </c>
      <c r="B7461" t="s">
        <v>8468</v>
      </c>
      <c r="C7461" t="s">
        <v>13</v>
      </c>
      <c r="D7461">
        <v>2075</v>
      </c>
      <c r="E7461" t="s">
        <v>20</v>
      </c>
      <c r="F7461" t="s">
        <v>37</v>
      </c>
      <c r="G7461" t="s">
        <v>906</v>
      </c>
      <c r="H7461">
        <v>55.325869791064548</v>
      </c>
    </row>
    <row r="7462" spans="1:8" x14ac:dyDescent="0.25">
      <c r="A7462" t="s">
        <v>10511</v>
      </c>
      <c r="B7462" t="s">
        <v>8468</v>
      </c>
      <c r="C7462" t="s">
        <v>13</v>
      </c>
      <c r="D7462">
        <v>2075</v>
      </c>
      <c r="E7462" t="s">
        <v>21</v>
      </c>
      <c r="F7462" t="s">
        <v>37</v>
      </c>
      <c r="G7462" t="s">
        <v>906</v>
      </c>
      <c r="H7462">
        <v>61.24843508685278</v>
      </c>
    </row>
    <row r="7463" spans="1:8" x14ac:dyDescent="0.25">
      <c r="A7463" t="s">
        <v>10512</v>
      </c>
      <c r="B7463" t="s">
        <v>8468</v>
      </c>
      <c r="C7463" t="s">
        <v>13</v>
      </c>
      <c r="D7463">
        <v>2075</v>
      </c>
      <c r="E7463" t="s">
        <v>22</v>
      </c>
      <c r="F7463" t="s">
        <v>37</v>
      </c>
      <c r="G7463" t="s">
        <v>906</v>
      </c>
      <c r="H7463">
        <v>67.171515857341291</v>
      </c>
    </row>
    <row r="7464" spans="1:8" x14ac:dyDescent="0.25">
      <c r="A7464" t="s">
        <v>10513</v>
      </c>
      <c r="B7464" t="s">
        <v>8468</v>
      </c>
      <c r="C7464" t="s">
        <v>13</v>
      </c>
      <c r="D7464">
        <v>2075</v>
      </c>
      <c r="E7464" t="s">
        <v>23</v>
      </c>
      <c r="F7464" t="s">
        <v>37</v>
      </c>
      <c r="G7464" t="s">
        <v>906</v>
      </c>
      <c r="H7464">
        <v>70.992310862753968</v>
      </c>
    </row>
    <row r="7465" spans="1:8" x14ac:dyDescent="0.25">
      <c r="A7465" t="s">
        <v>10514</v>
      </c>
      <c r="B7465" t="s">
        <v>8468</v>
      </c>
      <c r="C7465" t="s">
        <v>13</v>
      </c>
      <c r="D7465">
        <v>2075</v>
      </c>
      <c r="E7465" t="s">
        <v>24</v>
      </c>
      <c r="F7465" t="s">
        <v>37</v>
      </c>
      <c r="G7465" t="s">
        <v>906</v>
      </c>
      <c r="H7465">
        <v>73.606400572742203</v>
      </c>
    </row>
    <row r="7466" spans="1:8" x14ac:dyDescent="0.25">
      <c r="A7466" t="s">
        <v>10515</v>
      </c>
      <c r="B7466" t="s">
        <v>8468</v>
      </c>
      <c r="C7466" t="s">
        <v>13</v>
      </c>
      <c r="D7466">
        <v>2075</v>
      </c>
      <c r="E7466" t="s">
        <v>25</v>
      </c>
      <c r="F7466" t="s">
        <v>37</v>
      </c>
      <c r="G7466" t="s">
        <v>906</v>
      </c>
      <c r="H7466">
        <v>77.233202169590911</v>
      </c>
    </row>
    <row r="7467" spans="1:8" x14ac:dyDescent="0.25">
      <c r="A7467" t="s">
        <v>10516</v>
      </c>
      <c r="B7467" t="s">
        <v>8468</v>
      </c>
      <c r="C7467" t="s">
        <v>13</v>
      </c>
      <c r="D7467">
        <v>2075</v>
      </c>
      <c r="E7467" t="s">
        <v>26</v>
      </c>
      <c r="F7467" t="s">
        <v>37</v>
      </c>
      <c r="G7467" t="s">
        <v>906</v>
      </c>
      <c r="H7467">
        <v>81.718379967229453</v>
      </c>
    </row>
    <row r="7468" spans="1:8" x14ac:dyDescent="0.25">
      <c r="A7468" t="s">
        <v>10517</v>
      </c>
      <c r="B7468" t="s">
        <v>8468</v>
      </c>
      <c r="C7468" t="s">
        <v>13</v>
      </c>
      <c r="D7468">
        <v>2075</v>
      </c>
      <c r="E7468" t="s">
        <v>27</v>
      </c>
      <c r="F7468" t="s">
        <v>37</v>
      </c>
      <c r="G7468" t="s">
        <v>906</v>
      </c>
      <c r="H7468">
        <v>87.076062147226864</v>
      </c>
    </row>
    <row r="7469" spans="1:8" x14ac:dyDescent="0.25">
      <c r="A7469" t="s">
        <v>10518</v>
      </c>
      <c r="B7469" t="s">
        <v>8468</v>
      </c>
      <c r="C7469" t="s">
        <v>13</v>
      </c>
      <c r="D7469">
        <v>2075</v>
      </c>
      <c r="E7469" t="s">
        <v>28</v>
      </c>
      <c r="F7469" t="s">
        <v>37</v>
      </c>
      <c r="G7469" t="s">
        <v>906</v>
      </c>
      <c r="H7469">
        <v>92.494666959768111</v>
      </c>
    </row>
    <row r="7470" spans="1:8" x14ac:dyDescent="0.25">
      <c r="A7470" t="s">
        <v>10519</v>
      </c>
      <c r="B7470" t="s">
        <v>8468</v>
      </c>
      <c r="C7470" t="s">
        <v>13</v>
      </c>
      <c r="D7470">
        <v>2075</v>
      </c>
      <c r="E7470" t="s">
        <v>29</v>
      </c>
      <c r="F7470" t="s">
        <v>37</v>
      </c>
      <c r="G7470" t="s">
        <v>906</v>
      </c>
      <c r="H7470">
        <v>98.49009367048491</v>
      </c>
    </row>
    <row r="7471" spans="1:8" x14ac:dyDescent="0.25">
      <c r="A7471" t="s">
        <v>10520</v>
      </c>
      <c r="B7471" t="s">
        <v>8468</v>
      </c>
      <c r="C7471" t="s">
        <v>13</v>
      </c>
      <c r="D7471">
        <v>2075</v>
      </c>
      <c r="E7471" t="s">
        <v>30</v>
      </c>
      <c r="F7471" t="s">
        <v>37</v>
      </c>
      <c r="G7471" t="s">
        <v>906</v>
      </c>
      <c r="H7471">
        <v>90.475008709120274</v>
      </c>
    </row>
    <row r="7472" spans="1:8" x14ac:dyDescent="0.25">
      <c r="A7472" t="s">
        <v>10521</v>
      </c>
      <c r="B7472" t="s">
        <v>8468</v>
      </c>
      <c r="C7472" t="s">
        <v>13</v>
      </c>
      <c r="D7472">
        <v>2075</v>
      </c>
      <c r="E7472" t="s">
        <v>31</v>
      </c>
      <c r="F7472" t="s">
        <v>37</v>
      </c>
      <c r="G7472" t="s">
        <v>906</v>
      </c>
      <c r="H7472">
        <v>100.49149097314368</v>
      </c>
    </row>
    <row r="7473" spans="1:8" x14ac:dyDescent="0.25">
      <c r="A7473" t="s">
        <v>10522</v>
      </c>
      <c r="B7473" t="s">
        <v>8468</v>
      </c>
      <c r="C7473" t="s">
        <v>13</v>
      </c>
      <c r="D7473">
        <v>2075</v>
      </c>
      <c r="E7473" t="s">
        <v>32</v>
      </c>
      <c r="F7473" t="s">
        <v>37</v>
      </c>
      <c r="G7473" t="s">
        <v>906</v>
      </c>
      <c r="H7473">
        <v>89.33143914019729</v>
      </c>
    </row>
    <row r="7474" spans="1:8" x14ac:dyDescent="0.25">
      <c r="A7474" t="s">
        <v>10523</v>
      </c>
      <c r="B7474" t="s">
        <v>8468</v>
      </c>
      <c r="C7474" t="s">
        <v>13</v>
      </c>
      <c r="D7474">
        <v>2075</v>
      </c>
      <c r="E7474" t="s">
        <v>33</v>
      </c>
      <c r="F7474" t="s">
        <v>37</v>
      </c>
      <c r="G7474" t="s">
        <v>906</v>
      </c>
      <c r="H7474">
        <v>86.499596062763842</v>
      </c>
    </row>
    <row r="7475" spans="1:8" x14ac:dyDescent="0.25">
      <c r="A7475" t="s">
        <v>10524</v>
      </c>
      <c r="B7475" t="s">
        <v>8468</v>
      </c>
      <c r="C7475" t="s">
        <v>13</v>
      </c>
      <c r="D7475">
        <v>2075</v>
      </c>
      <c r="E7475" t="s">
        <v>34</v>
      </c>
      <c r="F7475" t="s">
        <v>37</v>
      </c>
      <c r="G7475" t="s">
        <v>906</v>
      </c>
      <c r="H7475">
        <v>69.32076163990979</v>
      </c>
    </row>
    <row r="7476" spans="1:8" x14ac:dyDescent="0.25">
      <c r="A7476" t="s">
        <v>10525</v>
      </c>
      <c r="B7476" t="s">
        <v>8468</v>
      </c>
      <c r="C7476" t="s">
        <v>13</v>
      </c>
      <c r="D7476">
        <v>2075</v>
      </c>
      <c r="E7476" t="s">
        <v>35</v>
      </c>
      <c r="F7476" t="s">
        <v>37</v>
      </c>
      <c r="G7476" t="s">
        <v>906</v>
      </c>
      <c r="H7476">
        <v>39.681648421594623</v>
      </c>
    </row>
    <row r="7477" spans="1:8" x14ac:dyDescent="0.25">
      <c r="A7477" t="s">
        <v>10526</v>
      </c>
      <c r="B7477" t="s">
        <v>8468</v>
      </c>
      <c r="C7477" t="s">
        <v>13</v>
      </c>
      <c r="D7477">
        <v>2075</v>
      </c>
      <c r="E7477" t="s">
        <v>36</v>
      </c>
      <c r="F7477" t="s">
        <v>37</v>
      </c>
      <c r="G7477" t="s">
        <v>906</v>
      </c>
      <c r="H7477">
        <v>14.311758078112121</v>
      </c>
    </row>
    <row r="7478" spans="1:8" x14ac:dyDescent="0.25">
      <c r="A7478" t="s">
        <v>10527</v>
      </c>
      <c r="B7478" t="s">
        <v>8468</v>
      </c>
      <c r="C7478" t="s">
        <v>13</v>
      </c>
      <c r="D7478">
        <v>2075</v>
      </c>
      <c r="E7478" t="s">
        <v>16</v>
      </c>
      <c r="F7478" t="s">
        <v>15</v>
      </c>
      <c r="G7478" t="s">
        <v>949</v>
      </c>
      <c r="H7478">
        <v>42.731276943100845</v>
      </c>
    </row>
    <row r="7479" spans="1:8" x14ac:dyDescent="0.25">
      <c r="A7479" t="s">
        <v>10528</v>
      </c>
      <c r="B7479" t="s">
        <v>8468</v>
      </c>
      <c r="C7479" t="s">
        <v>13</v>
      </c>
      <c r="D7479">
        <v>2075</v>
      </c>
      <c r="E7479" t="s">
        <v>17</v>
      </c>
      <c r="F7479" t="s">
        <v>15</v>
      </c>
      <c r="G7479" t="s">
        <v>949</v>
      </c>
      <c r="H7479">
        <v>45.975114564072129</v>
      </c>
    </row>
    <row r="7480" spans="1:8" x14ac:dyDescent="0.25">
      <c r="A7480" t="s">
        <v>10529</v>
      </c>
      <c r="B7480" t="s">
        <v>8468</v>
      </c>
      <c r="C7480" t="s">
        <v>13</v>
      </c>
      <c r="D7480">
        <v>2075</v>
      </c>
      <c r="E7480" t="s">
        <v>18</v>
      </c>
      <c r="F7480" t="s">
        <v>15</v>
      </c>
      <c r="G7480" t="s">
        <v>949</v>
      </c>
      <c r="H7480">
        <v>49.365055816265688</v>
      </c>
    </row>
    <row r="7481" spans="1:8" x14ac:dyDescent="0.25">
      <c r="A7481" t="s">
        <v>10530</v>
      </c>
      <c r="B7481" t="s">
        <v>8468</v>
      </c>
      <c r="C7481" t="s">
        <v>13</v>
      </c>
      <c r="D7481">
        <v>2075</v>
      </c>
      <c r="E7481" t="s">
        <v>19</v>
      </c>
      <c r="F7481" t="s">
        <v>15</v>
      </c>
      <c r="G7481" t="s">
        <v>949</v>
      </c>
      <c r="H7481">
        <v>53.094552283098608</v>
      </c>
    </row>
    <row r="7482" spans="1:8" x14ac:dyDescent="0.25">
      <c r="A7482" t="s">
        <v>10531</v>
      </c>
      <c r="B7482" t="s">
        <v>8468</v>
      </c>
      <c r="C7482" t="s">
        <v>13</v>
      </c>
      <c r="D7482">
        <v>2075</v>
      </c>
      <c r="E7482" t="s">
        <v>20</v>
      </c>
      <c r="F7482" t="s">
        <v>15</v>
      </c>
      <c r="G7482" t="s">
        <v>949</v>
      </c>
      <c r="H7482">
        <v>57.460004906143034</v>
      </c>
    </row>
    <row r="7483" spans="1:8" x14ac:dyDescent="0.25">
      <c r="A7483" t="s">
        <v>10532</v>
      </c>
      <c r="B7483" t="s">
        <v>8468</v>
      </c>
      <c r="C7483" t="s">
        <v>13</v>
      </c>
      <c r="D7483">
        <v>2075</v>
      </c>
      <c r="E7483" t="s">
        <v>21</v>
      </c>
      <c r="F7483" t="s">
        <v>15</v>
      </c>
      <c r="G7483" t="s">
        <v>949</v>
      </c>
      <c r="H7483">
        <v>62.305632609940204</v>
      </c>
    </row>
    <row r="7484" spans="1:8" x14ac:dyDescent="0.25">
      <c r="A7484" t="s">
        <v>10533</v>
      </c>
      <c r="B7484" t="s">
        <v>8468</v>
      </c>
      <c r="C7484" t="s">
        <v>13</v>
      </c>
      <c r="D7484">
        <v>2075</v>
      </c>
      <c r="E7484" t="s">
        <v>22</v>
      </c>
      <c r="F7484" t="s">
        <v>15</v>
      </c>
      <c r="G7484" t="s">
        <v>949</v>
      </c>
      <c r="H7484">
        <v>66.86730234845686</v>
      </c>
    </row>
    <row r="7485" spans="1:8" x14ac:dyDescent="0.25">
      <c r="A7485" t="s">
        <v>10534</v>
      </c>
      <c r="B7485" t="s">
        <v>8468</v>
      </c>
      <c r="C7485" t="s">
        <v>13</v>
      </c>
      <c r="D7485">
        <v>2075</v>
      </c>
      <c r="E7485" t="s">
        <v>23</v>
      </c>
      <c r="F7485" t="s">
        <v>15</v>
      </c>
      <c r="G7485" t="s">
        <v>949</v>
      </c>
      <c r="H7485">
        <v>70.814880448858574</v>
      </c>
    </row>
    <row r="7486" spans="1:8" x14ac:dyDescent="0.25">
      <c r="A7486" t="s">
        <v>10535</v>
      </c>
      <c r="B7486" t="s">
        <v>8468</v>
      </c>
      <c r="C7486" t="s">
        <v>13</v>
      </c>
      <c r="D7486">
        <v>2075</v>
      </c>
      <c r="E7486" t="s">
        <v>24</v>
      </c>
      <c r="F7486" t="s">
        <v>15</v>
      </c>
      <c r="G7486" t="s">
        <v>949</v>
      </c>
      <c r="H7486">
        <v>74.524151709109361</v>
      </c>
    </row>
    <row r="7487" spans="1:8" x14ac:dyDescent="0.25">
      <c r="A7487" t="s">
        <v>10536</v>
      </c>
      <c r="B7487" t="s">
        <v>8468</v>
      </c>
      <c r="C7487" t="s">
        <v>13</v>
      </c>
      <c r="D7487">
        <v>2075</v>
      </c>
      <c r="E7487" t="s">
        <v>25</v>
      </c>
      <c r="F7487" t="s">
        <v>15</v>
      </c>
      <c r="G7487" t="s">
        <v>949</v>
      </c>
      <c r="H7487">
        <v>79.74580825472971</v>
      </c>
    </row>
    <row r="7488" spans="1:8" x14ac:dyDescent="0.25">
      <c r="A7488" t="s">
        <v>10537</v>
      </c>
      <c r="B7488" t="s">
        <v>8468</v>
      </c>
      <c r="C7488" t="s">
        <v>13</v>
      </c>
      <c r="D7488">
        <v>2075</v>
      </c>
      <c r="E7488" t="s">
        <v>26</v>
      </c>
      <c r="F7488" t="s">
        <v>15</v>
      </c>
      <c r="G7488" t="s">
        <v>949</v>
      </c>
      <c r="H7488">
        <v>85.865892874157907</v>
      </c>
    </row>
    <row r="7489" spans="1:8" x14ac:dyDescent="0.25">
      <c r="A7489" t="s">
        <v>10538</v>
      </c>
      <c r="B7489" t="s">
        <v>8468</v>
      </c>
      <c r="C7489" t="s">
        <v>13</v>
      </c>
      <c r="D7489">
        <v>2075</v>
      </c>
      <c r="E7489" t="s">
        <v>27</v>
      </c>
      <c r="F7489" t="s">
        <v>15</v>
      </c>
      <c r="G7489" t="s">
        <v>949</v>
      </c>
      <c r="H7489">
        <v>92.379840968401538</v>
      </c>
    </row>
    <row r="7490" spans="1:8" x14ac:dyDescent="0.25">
      <c r="A7490" t="s">
        <v>10539</v>
      </c>
      <c r="B7490" t="s">
        <v>8468</v>
      </c>
      <c r="C7490" t="s">
        <v>13</v>
      </c>
      <c r="D7490">
        <v>2075</v>
      </c>
      <c r="E7490" t="s">
        <v>28</v>
      </c>
      <c r="F7490" t="s">
        <v>15</v>
      </c>
      <c r="G7490" t="s">
        <v>949</v>
      </c>
      <c r="H7490">
        <v>98.026324012441606</v>
      </c>
    </row>
    <row r="7491" spans="1:8" x14ac:dyDescent="0.25">
      <c r="A7491" t="s">
        <v>10540</v>
      </c>
      <c r="B7491" t="s">
        <v>8468</v>
      </c>
      <c r="C7491" t="s">
        <v>13</v>
      </c>
      <c r="D7491">
        <v>2075</v>
      </c>
      <c r="E7491" t="s">
        <v>29</v>
      </c>
      <c r="F7491" t="s">
        <v>15</v>
      </c>
      <c r="G7491" t="s">
        <v>949</v>
      </c>
      <c r="H7491">
        <v>103.36809830191453</v>
      </c>
    </row>
    <row r="7492" spans="1:8" x14ac:dyDescent="0.25">
      <c r="A7492" t="s">
        <v>10541</v>
      </c>
      <c r="B7492" t="s">
        <v>8468</v>
      </c>
      <c r="C7492" t="s">
        <v>13</v>
      </c>
      <c r="D7492">
        <v>2075</v>
      </c>
      <c r="E7492" t="s">
        <v>30</v>
      </c>
      <c r="F7492" t="s">
        <v>15</v>
      </c>
      <c r="G7492" t="s">
        <v>949</v>
      </c>
      <c r="H7492">
        <v>92.868621194033011</v>
      </c>
    </row>
    <row r="7493" spans="1:8" x14ac:dyDescent="0.25">
      <c r="A7493" t="s">
        <v>10542</v>
      </c>
      <c r="B7493" t="s">
        <v>8468</v>
      </c>
      <c r="C7493" t="s">
        <v>13</v>
      </c>
      <c r="D7493">
        <v>2075</v>
      </c>
      <c r="E7493" t="s">
        <v>31</v>
      </c>
      <c r="F7493" t="s">
        <v>15</v>
      </c>
      <c r="G7493" t="s">
        <v>949</v>
      </c>
      <c r="H7493">
        <v>98.873064827253231</v>
      </c>
    </row>
    <row r="7494" spans="1:8" x14ac:dyDescent="0.25">
      <c r="A7494" t="s">
        <v>10543</v>
      </c>
      <c r="B7494" t="s">
        <v>8468</v>
      </c>
      <c r="C7494" t="s">
        <v>13</v>
      </c>
      <c r="D7494">
        <v>2075</v>
      </c>
      <c r="E7494" t="s">
        <v>32</v>
      </c>
      <c r="F7494" t="s">
        <v>15</v>
      </c>
      <c r="G7494" t="s">
        <v>949</v>
      </c>
      <c r="H7494">
        <v>81.430024472021941</v>
      </c>
    </row>
    <row r="7495" spans="1:8" x14ac:dyDescent="0.25">
      <c r="A7495" t="s">
        <v>10544</v>
      </c>
      <c r="B7495" t="s">
        <v>8468</v>
      </c>
      <c r="C7495" t="s">
        <v>13</v>
      </c>
      <c r="D7495">
        <v>2075</v>
      </c>
      <c r="E7495" t="s">
        <v>33</v>
      </c>
      <c r="F7495" t="s">
        <v>15</v>
      </c>
      <c r="G7495" t="s">
        <v>949</v>
      </c>
      <c r="H7495">
        <v>67.912194362337971</v>
      </c>
    </row>
    <row r="7496" spans="1:8" x14ac:dyDescent="0.25">
      <c r="A7496" t="s">
        <v>10545</v>
      </c>
      <c r="B7496" t="s">
        <v>8468</v>
      </c>
      <c r="C7496" t="s">
        <v>13</v>
      </c>
      <c r="D7496">
        <v>2075</v>
      </c>
      <c r="E7496" t="s">
        <v>34</v>
      </c>
      <c r="F7496" t="s">
        <v>15</v>
      </c>
      <c r="G7496" t="s">
        <v>949</v>
      </c>
      <c r="H7496">
        <v>42.324247403670924</v>
      </c>
    </row>
    <row r="7497" spans="1:8" x14ac:dyDescent="0.25">
      <c r="A7497" t="s">
        <v>10546</v>
      </c>
      <c r="B7497" t="s">
        <v>8468</v>
      </c>
      <c r="C7497" t="s">
        <v>13</v>
      </c>
      <c r="D7497">
        <v>2075</v>
      </c>
      <c r="E7497" t="s">
        <v>35</v>
      </c>
      <c r="F7497" t="s">
        <v>15</v>
      </c>
      <c r="G7497" t="s">
        <v>949</v>
      </c>
      <c r="H7497">
        <v>16.776771883263731</v>
      </c>
    </row>
    <row r="7498" spans="1:8" x14ac:dyDescent="0.25">
      <c r="A7498" t="s">
        <v>10547</v>
      </c>
      <c r="B7498" t="s">
        <v>8468</v>
      </c>
      <c r="C7498" t="s">
        <v>13</v>
      </c>
      <c r="D7498">
        <v>2075</v>
      </c>
      <c r="E7498" t="s">
        <v>36</v>
      </c>
      <c r="F7498" t="s">
        <v>15</v>
      </c>
      <c r="G7498" t="s">
        <v>949</v>
      </c>
      <c r="H7498">
        <v>3.6605762720330017</v>
      </c>
    </row>
    <row r="7499" spans="1:8" x14ac:dyDescent="0.25">
      <c r="A7499" t="s">
        <v>10548</v>
      </c>
      <c r="B7499" t="s">
        <v>8468</v>
      </c>
      <c r="C7499" t="s">
        <v>13</v>
      </c>
      <c r="D7499">
        <v>2075</v>
      </c>
      <c r="E7499" t="s">
        <v>16</v>
      </c>
      <c r="F7499" t="s">
        <v>37</v>
      </c>
      <c r="G7499" t="s">
        <v>949</v>
      </c>
      <c r="H7499">
        <v>40.312525418019668</v>
      </c>
    </row>
    <row r="7500" spans="1:8" x14ac:dyDescent="0.25">
      <c r="A7500" t="s">
        <v>10549</v>
      </c>
      <c r="B7500" t="s">
        <v>8468</v>
      </c>
      <c r="C7500" t="s">
        <v>13</v>
      </c>
      <c r="D7500">
        <v>2075</v>
      </c>
      <c r="E7500" t="s">
        <v>17</v>
      </c>
      <c r="F7500" t="s">
        <v>37</v>
      </c>
      <c r="G7500" t="s">
        <v>949</v>
      </c>
      <c r="H7500">
        <v>43.37274958874729</v>
      </c>
    </row>
    <row r="7501" spans="1:8" x14ac:dyDescent="0.25">
      <c r="A7501" t="s">
        <v>10550</v>
      </c>
      <c r="B7501" t="s">
        <v>8468</v>
      </c>
      <c r="C7501" t="s">
        <v>13</v>
      </c>
      <c r="D7501">
        <v>2075</v>
      </c>
      <c r="E7501" t="s">
        <v>18</v>
      </c>
      <c r="F7501" t="s">
        <v>37</v>
      </c>
      <c r="G7501" t="s">
        <v>949</v>
      </c>
      <c r="H7501">
        <v>46.617471509480687</v>
      </c>
    </row>
    <row r="7502" spans="1:8" x14ac:dyDescent="0.25">
      <c r="A7502" t="s">
        <v>10551</v>
      </c>
      <c r="B7502" t="s">
        <v>8468</v>
      </c>
      <c r="C7502" t="s">
        <v>13</v>
      </c>
      <c r="D7502">
        <v>2075</v>
      </c>
      <c r="E7502" t="s">
        <v>19</v>
      </c>
      <c r="F7502" t="s">
        <v>37</v>
      </c>
      <c r="G7502" t="s">
        <v>949</v>
      </c>
      <c r="H7502">
        <v>50.139389846500087</v>
      </c>
    </row>
    <row r="7503" spans="1:8" x14ac:dyDescent="0.25">
      <c r="A7503" t="s">
        <v>10552</v>
      </c>
      <c r="B7503" t="s">
        <v>8468</v>
      </c>
      <c r="C7503" t="s">
        <v>13</v>
      </c>
      <c r="D7503">
        <v>2075</v>
      </c>
      <c r="E7503" t="s">
        <v>20</v>
      </c>
      <c r="F7503" t="s">
        <v>37</v>
      </c>
      <c r="G7503" t="s">
        <v>949</v>
      </c>
      <c r="H7503">
        <v>54.316184166581316</v>
      </c>
    </row>
    <row r="7504" spans="1:8" x14ac:dyDescent="0.25">
      <c r="A7504" t="s">
        <v>10553</v>
      </c>
      <c r="B7504" t="s">
        <v>8468</v>
      </c>
      <c r="C7504" t="s">
        <v>13</v>
      </c>
      <c r="D7504">
        <v>2075</v>
      </c>
      <c r="E7504" t="s">
        <v>21</v>
      </c>
      <c r="F7504" t="s">
        <v>37</v>
      </c>
      <c r="G7504" t="s">
        <v>949</v>
      </c>
      <c r="H7504">
        <v>58.896633058105976</v>
      </c>
    </row>
    <row r="7505" spans="1:8" x14ac:dyDescent="0.25">
      <c r="A7505" t="s">
        <v>10554</v>
      </c>
      <c r="B7505" t="s">
        <v>8468</v>
      </c>
      <c r="C7505" t="s">
        <v>13</v>
      </c>
      <c r="D7505">
        <v>2075</v>
      </c>
      <c r="E7505" t="s">
        <v>22</v>
      </c>
      <c r="F7505" t="s">
        <v>37</v>
      </c>
      <c r="G7505" t="s">
        <v>949</v>
      </c>
      <c r="H7505">
        <v>63.39872095733876</v>
      </c>
    </row>
    <row r="7506" spans="1:8" x14ac:dyDescent="0.25">
      <c r="A7506" t="s">
        <v>10555</v>
      </c>
      <c r="B7506" t="s">
        <v>8468</v>
      </c>
      <c r="C7506" t="s">
        <v>13</v>
      </c>
      <c r="D7506">
        <v>2075</v>
      </c>
      <c r="E7506" t="s">
        <v>23</v>
      </c>
      <c r="F7506" t="s">
        <v>37</v>
      </c>
      <c r="G7506" t="s">
        <v>949</v>
      </c>
      <c r="H7506">
        <v>67.208871443273978</v>
      </c>
    </row>
    <row r="7507" spans="1:8" x14ac:dyDescent="0.25">
      <c r="A7507" t="s">
        <v>10556</v>
      </c>
      <c r="B7507" t="s">
        <v>8468</v>
      </c>
      <c r="C7507" t="s">
        <v>13</v>
      </c>
      <c r="D7507">
        <v>2075</v>
      </c>
      <c r="E7507" t="s">
        <v>24</v>
      </c>
      <c r="F7507" t="s">
        <v>37</v>
      </c>
      <c r="G7507" t="s">
        <v>949</v>
      </c>
      <c r="H7507">
        <v>70.729331442921108</v>
      </c>
    </row>
    <row r="7508" spans="1:8" x14ac:dyDescent="0.25">
      <c r="A7508" t="s">
        <v>10557</v>
      </c>
      <c r="B7508" t="s">
        <v>8468</v>
      </c>
      <c r="C7508" t="s">
        <v>13</v>
      </c>
      <c r="D7508">
        <v>2075</v>
      </c>
      <c r="E7508" t="s">
        <v>25</v>
      </c>
      <c r="F7508" t="s">
        <v>37</v>
      </c>
      <c r="G7508" t="s">
        <v>949</v>
      </c>
      <c r="H7508">
        <v>75.760934472838855</v>
      </c>
    </row>
    <row r="7509" spans="1:8" x14ac:dyDescent="0.25">
      <c r="A7509" t="s">
        <v>10558</v>
      </c>
      <c r="B7509" t="s">
        <v>8468</v>
      </c>
      <c r="C7509" t="s">
        <v>13</v>
      </c>
      <c r="D7509">
        <v>2075</v>
      </c>
      <c r="E7509" t="s">
        <v>26</v>
      </c>
      <c r="F7509" t="s">
        <v>37</v>
      </c>
      <c r="G7509" t="s">
        <v>949</v>
      </c>
      <c r="H7509">
        <v>81.903387525432592</v>
      </c>
    </row>
    <row r="7510" spans="1:8" x14ac:dyDescent="0.25">
      <c r="A7510" t="s">
        <v>10559</v>
      </c>
      <c r="B7510" t="s">
        <v>8468</v>
      </c>
      <c r="C7510" t="s">
        <v>13</v>
      </c>
      <c r="D7510">
        <v>2075</v>
      </c>
      <c r="E7510" t="s">
        <v>27</v>
      </c>
      <c r="F7510" t="s">
        <v>37</v>
      </c>
      <c r="G7510" t="s">
        <v>949</v>
      </c>
      <c r="H7510">
        <v>88.828604581196544</v>
      </c>
    </row>
    <row r="7511" spans="1:8" x14ac:dyDescent="0.25">
      <c r="A7511" t="s">
        <v>10560</v>
      </c>
      <c r="B7511" t="s">
        <v>8468</v>
      </c>
      <c r="C7511" t="s">
        <v>13</v>
      </c>
      <c r="D7511">
        <v>2075</v>
      </c>
      <c r="E7511" t="s">
        <v>28</v>
      </c>
      <c r="F7511" t="s">
        <v>37</v>
      </c>
      <c r="G7511" t="s">
        <v>949</v>
      </c>
      <c r="H7511">
        <v>95.215050174587034</v>
      </c>
    </row>
    <row r="7512" spans="1:8" x14ac:dyDescent="0.25">
      <c r="A7512" t="s">
        <v>10561</v>
      </c>
      <c r="B7512" t="s">
        <v>8468</v>
      </c>
      <c r="C7512" t="s">
        <v>13</v>
      </c>
      <c r="D7512">
        <v>2075</v>
      </c>
      <c r="E7512" t="s">
        <v>29</v>
      </c>
      <c r="F7512" t="s">
        <v>37</v>
      </c>
      <c r="G7512" t="s">
        <v>949</v>
      </c>
      <c r="H7512">
        <v>101.95886803341249</v>
      </c>
    </row>
    <row r="7513" spans="1:8" x14ac:dyDescent="0.25">
      <c r="A7513" t="s">
        <v>10562</v>
      </c>
      <c r="B7513" t="s">
        <v>8468</v>
      </c>
      <c r="C7513" t="s">
        <v>13</v>
      </c>
      <c r="D7513">
        <v>2075</v>
      </c>
      <c r="E7513" t="s">
        <v>30</v>
      </c>
      <c r="F7513" t="s">
        <v>37</v>
      </c>
      <c r="G7513" t="s">
        <v>949</v>
      </c>
      <c r="H7513">
        <v>94.812245838104459</v>
      </c>
    </row>
    <row r="7514" spans="1:8" x14ac:dyDescent="0.25">
      <c r="A7514" t="s">
        <v>10563</v>
      </c>
      <c r="B7514" t="s">
        <v>8468</v>
      </c>
      <c r="C7514" t="s">
        <v>13</v>
      </c>
      <c r="D7514">
        <v>2075</v>
      </c>
      <c r="E7514" t="s">
        <v>31</v>
      </c>
      <c r="F7514" t="s">
        <v>37</v>
      </c>
      <c r="G7514" t="s">
        <v>949</v>
      </c>
      <c r="H7514">
        <v>106.46417470012206</v>
      </c>
    </row>
    <row r="7515" spans="1:8" x14ac:dyDescent="0.25">
      <c r="A7515" t="s">
        <v>10564</v>
      </c>
      <c r="B7515" t="s">
        <v>8468</v>
      </c>
      <c r="C7515" t="s">
        <v>13</v>
      </c>
      <c r="D7515">
        <v>2075</v>
      </c>
      <c r="E7515" t="s">
        <v>32</v>
      </c>
      <c r="F7515" t="s">
        <v>37</v>
      </c>
      <c r="G7515" t="s">
        <v>949</v>
      </c>
      <c r="H7515">
        <v>96.253965026740474</v>
      </c>
    </row>
    <row r="7516" spans="1:8" x14ac:dyDescent="0.25">
      <c r="A7516" t="s">
        <v>10565</v>
      </c>
      <c r="B7516" t="s">
        <v>8468</v>
      </c>
      <c r="C7516" t="s">
        <v>13</v>
      </c>
      <c r="D7516">
        <v>2075</v>
      </c>
      <c r="E7516" t="s">
        <v>33</v>
      </c>
      <c r="F7516" t="s">
        <v>37</v>
      </c>
      <c r="G7516" t="s">
        <v>949</v>
      </c>
      <c r="H7516">
        <v>92.787559536037847</v>
      </c>
    </row>
    <row r="7517" spans="1:8" x14ac:dyDescent="0.25">
      <c r="A7517" t="s">
        <v>10566</v>
      </c>
      <c r="B7517" t="s">
        <v>8468</v>
      </c>
      <c r="C7517" t="s">
        <v>13</v>
      </c>
      <c r="D7517">
        <v>2075</v>
      </c>
      <c r="E7517" t="s">
        <v>34</v>
      </c>
      <c r="F7517" t="s">
        <v>37</v>
      </c>
      <c r="G7517" t="s">
        <v>949</v>
      </c>
      <c r="H7517">
        <v>72.704467373642728</v>
      </c>
    </row>
    <row r="7518" spans="1:8" x14ac:dyDescent="0.25">
      <c r="A7518" t="s">
        <v>10567</v>
      </c>
      <c r="B7518" t="s">
        <v>8468</v>
      </c>
      <c r="C7518" t="s">
        <v>13</v>
      </c>
      <c r="D7518">
        <v>2075</v>
      </c>
      <c r="E7518" t="s">
        <v>35</v>
      </c>
      <c r="F7518" t="s">
        <v>37</v>
      </c>
      <c r="G7518" t="s">
        <v>949</v>
      </c>
      <c r="H7518">
        <v>40.873776738059767</v>
      </c>
    </row>
    <row r="7519" spans="1:8" x14ac:dyDescent="0.25">
      <c r="A7519" t="s">
        <v>10568</v>
      </c>
      <c r="B7519" t="s">
        <v>8468</v>
      </c>
      <c r="C7519" t="s">
        <v>13</v>
      </c>
      <c r="D7519">
        <v>2075</v>
      </c>
      <c r="E7519" t="s">
        <v>36</v>
      </c>
      <c r="F7519" t="s">
        <v>37</v>
      </c>
      <c r="G7519" t="s">
        <v>949</v>
      </c>
      <c r="H7519">
        <v>14.584935323016204</v>
      </c>
    </row>
    <row r="7520" spans="1:8" x14ac:dyDescent="0.25">
      <c r="A7520" t="s">
        <v>10569</v>
      </c>
      <c r="B7520" t="s">
        <v>8467</v>
      </c>
      <c r="C7520" t="s">
        <v>13</v>
      </c>
      <c r="D7520">
        <v>2075</v>
      </c>
      <c r="E7520" t="s">
        <v>16</v>
      </c>
      <c r="F7520" t="s">
        <v>15</v>
      </c>
      <c r="G7520" t="s">
        <v>906</v>
      </c>
      <c r="H7520">
        <v>87.546865228788121</v>
      </c>
    </row>
    <row r="7521" spans="1:8" x14ac:dyDescent="0.25">
      <c r="A7521" t="s">
        <v>10570</v>
      </c>
      <c r="B7521" t="s">
        <v>8467</v>
      </c>
      <c r="C7521" t="s">
        <v>13</v>
      </c>
      <c r="D7521">
        <v>2075</v>
      </c>
      <c r="E7521" t="s">
        <v>17</v>
      </c>
      <c r="F7521" t="s">
        <v>15</v>
      </c>
      <c r="G7521" t="s">
        <v>906</v>
      </c>
      <c r="H7521">
        <v>87.993209333386844</v>
      </c>
    </row>
    <row r="7522" spans="1:8" x14ac:dyDescent="0.25">
      <c r="A7522" t="s">
        <v>10571</v>
      </c>
      <c r="B7522" t="s">
        <v>8467</v>
      </c>
      <c r="C7522" t="s">
        <v>13</v>
      </c>
      <c r="D7522">
        <v>2075</v>
      </c>
      <c r="E7522" t="s">
        <v>18</v>
      </c>
      <c r="F7522" t="s">
        <v>15</v>
      </c>
      <c r="G7522" t="s">
        <v>906</v>
      </c>
      <c r="H7522">
        <v>87.883804317961193</v>
      </c>
    </row>
    <row r="7523" spans="1:8" x14ac:dyDescent="0.25">
      <c r="A7523" t="s">
        <v>10572</v>
      </c>
      <c r="B7523" t="s">
        <v>8467</v>
      </c>
      <c r="C7523" t="s">
        <v>13</v>
      </c>
      <c r="D7523">
        <v>2075</v>
      </c>
      <c r="E7523" t="s">
        <v>19</v>
      </c>
      <c r="F7523" t="s">
        <v>15</v>
      </c>
      <c r="G7523" t="s">
        <v>906</v>
      </c>
      <c r="H7523">
        <v>88.236667071027526</v>
      </c>
    </row>
    <row r="7524" spans="1:8" x14ac:dyDescent="0.25">
      <c r="A7524" t="s">
        <v>10573</v>
      </c>
      <c r="B7524" t="s">
        <v>8467</v>
      </c>
      <c r="C7524" t="s">
        <v>13</v>
      </c>
      <c r="D7524">
        <v>2075</v>
      </c>
      <c r="E7524" t="s">
        <v>20</v>
      </c>
      <c r="F7524" t="s">
        <v>15</v>
      </c>
      <c r="G7524" t="s">
        <v>906</v>
      </c>
      <c r="H7524">
        <v>90.158648748147698</v>
      </c>
    </row>
    <row r="7525" spans="1:8" x14ac:dyDescent="0.25">
      <c r="A7525" t="s">
        <v>10574</v>
      </c>
      <c r="B7525" t="s">
        <v>8467</v>
      </c>
      <c r="C7525" t="s">
        <v>13</v>
      </c>
      <c r="D7525">
        <v>2075</v>
      </c>
      <c r="E7525" t="s">
        <v>21</v>
      </c>
      <c r="F7525" t="s">
        <v>15</v>
      </c>
      <c r="G7525" t="s">
        <v>906</v>
      </c>
      <c r="H7525">
        <v>94.165035056009273</v>
      </c>
    </row>
    <row r="7526" spans="1:8" x14ac:dyDescent="0.25">
      <c r="A7526" t="s">
        <v>10575</v>
      </c>
      <c r="B7526" t="s">
        <v>8467</v>
      </c>
      <c r="C7526" t="s">
        <v>13</v>
      </c>
      <c r="D7526">
        <v>2075</v>
      </c>
      <c r="E7526" t="s">
        <v>22</v>
      </c>
      <c r="F7526" t="s">
        <v>15</v>
      </c>
      <c r="G7526" t="s">
        <v>906</v>
      </c>
      <c r="H7526">
        <v>97.417615073182944</v>
      </c>
    </row>
    <row r="7527" spans="1:8" x14ac:dyDescent="0.25">
      <c r="A7527" t="s">
        <v>10576</v>
      </c>
      <c r="B7527" t="s">
        <v>8467</v>
      </c>
      <c r="C7527" t="s">
        <v>13</v>
      </c>
      <c r="D7527">
        <v>2075</v>
      </c>
      <c r="E7527" t="s">
        <v>23</v>
      </c>
      <c r="F7527" t="s">
        <v>15</v>
      </c>
      <c r="G7527" t="s">
        <v>906</v>
      </c>
      <c r="H7527">
        <v>99.264860027871791</v>
      </c>
    </row>
    <row r="7528" spans="1:8" x14ac:dyDescent="0.25">
      <c r="A7528" t="s">
        <v>10577</v>
      </c>
      <c r="B7528" t="s">
        <v>8467</v>
      </c>
      <c r="C7528" t="s">
        <v>13</v>
      </c>
      <c r="D7528">
        <v>2075</v>
      </c>
      <c r="E7528" t="s">
        <v>24</v>
      </c>
      <c r="F7528" t="s">
        <v>15</v>
      </c>
      <c r="G7528" t="s">
        <v>906</v>
      </c>
      <c r="H7528">
        <v>101.12730294229962</v>
      </c>
    </row>
    <row r="7529" spans="1:8" x14ac:dyDescent="0.25">
      <c r="A7529" t="s">
        <v>10578</v>
      </c>
      <c r="B7529" t="s">
        <v>8467</v>
      </c>
      <c r="C7529" t="s">
        <v>13</v>
      </c>
      <c r="D7529">
        <v>2075</v>
      </c>
      <c r="E7529" t="s">
        <v>25</v>
      </c>
      <c r="F7529" t="s">
        <v>15</v>
      </c>
      <c r="G7529" t="s">
        <v>906</v>
      </c>
      <c r="H7529">
        <v>101.43666274134841</v>
      </c>
    </row>
    <row r="7530" spans="1:8" x14ac:dyDescent="0.25">
      <c r="A7530" t="s">
        <v>10579</v>
      </c>
      <c r="B7530" t="s">
        <v>8467</v>
      </c>
      <c r="C7530" t="s">
        <v>13</v>
      </c>
      <c r="D7530">
        <v>2075</v>
      </c>
      <c r="E7530" t="s">
        <v>26</v>
      </c>
      <c r="F7530" t="s">
        <v>15</v>
      </c>
      <c r="G7530" t="s">
        <v>906</v>
      </c>
      <c r="H7530">
        <v>102.75238513284887</v>
      </c>
    </row>
    <row r="7531" spans="1:8" x14ac:dyDescent="0.25">
      <c r="A7531" t="s">
        <v>10580</v>
      </c>
      <c r="B7531" t="s">
        <v>8467</v>
      </c>
      <c r="C7531" t="s">
        <v>13</v>
      </c>
      <c r="D7531">
        <v>2075</v>
      </c>
      <c r="E7531" t="s">
        <v>27</v>
      </c>
      <c r="F7531" t="s">
        <v>15</v>
      </c>
      <c r="G7531" t="s">
        <v>906</v>
      </c>
      <c r="H7531">
        <v>104.52150783682549</v>
      </c>
    </row>
    <row r="7532" spans="1:8" x14ac:dyDescent="0.25">
      <c r="A7532" t="s">
        <v>10581</v>
      </c>
      <c r="B7532" t="s">
        <v>8467</v>
      </c>
      <c r="C7532" t="s">
        <v>13</v>
      </c>
      <c r="D7532">
        <v>2075</v>
      </c>
      <c r="E7532" t="s">
        <v>28</v>
      </c>
      <c r="F7532" t="s">
        <v>15</v>
      </c>
      <c r="G7532" t="s">
        <v>906</v>
      </c>
      <c r="H7532">
        <v>105.47002083904697</v>
      </c>
    </row>
    <row r="7533" spans="1:8" x14ac:dyDescent="0.25">
      <c r="A7533" t="s">
        <v>10582</v>
      </c>
      <c r="B7533" t="s">
        <v>8467</v>
      </c>
      <c r="C7533" t="s">
        <v>13</v>
      </c>
      <c r="D7533">
        <v>2075</v>
      </c>
      <c r="E7533" t="s">
        <v>29</v>
      </c>
      <c r="F7533" t="s">
        <v>15</v>
      </c>
      <c r="G7533" t="s">
        <v>906</v>
      </c>
      <c r="H7533">
        <v>104.9915046756561</v>
      </c>
    </row>
    <row r="7534" spans="1:8" x14ac:dyDescent="0.25">
      <c r="A7534" t="s">
        <v>10583</v>
      </c>
      <c r="B7534" t="s">
        <v>8467</v>
      </c>
      <c r="C7534" t="s">
        <v>13</v>
      </c>
      <c r="D7534">
        <v>2075</v>
      </c>
      <c r="E7534" t="s">
        <v>30</v>
      </c>
      <c r="F7534" t="s">
        <v>15</v>
      </c>
      <c r="G7534" t="s">
        <v>906</v>
      </c>
      <c r="H7534">
        <v>93.183003399912153</v>
      </c>
    </row>
    <row r="7535" spans="1:8" x14ac:dyDescent="0.25">
      <c r="A7535" t="s">
        <v>10584</v>
      </c>
      <c r="B7535" t="s">
        <v>8467</v>
      </c>
      <c r="C7535" t="s">
        <v>13</v>
      </c>
      <c r="D7535">
        <v>2075</v>
      </c>
      <c r="E7535" t="s">
        <v>31</v>
      </c>
      <c r="F7535" t="s">
        <v>15</v>
      </c>
      <c r="G7535" t="s">
        <v>906</v>
      </c>
      <c r="H7535">
        <v>97.728155857029051</v>
      </c>
    </row>
    <row r="7536" spans="1:8" x14ac:dyDescent="0.25">
      <c r="A7536" t="s">
        <v>10585</v>
      </c>
      <c r="B7536" t="s">
        <v>8467</v>
      </c>
      <c r="C7536" t="s">
        <v>13</v>
      </c>
      <c r="D7536">
        <v>2075</v>
      </c>
      <c r="E7536" t="s">
        <v>32</v>
      </c>
      <c r="F7536" t="s">
        <v>15</v>
      </c>
      <c r="G7536" t="s">
        <v>906</v>
      </c>
      <c r="H7536">
        <v>79.313195281262225</v>
      </c>
    </row>
    <row r="7537" spans="1:8" x14ac:dyDescent="0.25">
      <c r="A7537" t="s">
        <v>10586</v>
      </c>
      <c r="B7537" t="s">
        <v>8467</v>
      </c>
      <c r="C7537" t="s">
        <v>13</v>
      </c>
      <c r="D7537">
        <v>2075</v>
      </c>
      <c r="E7537" t="s">
        <v>33</v>
      </c>
      <c r="F7537" t="s">
        <v>15</v>
      </c>
      <c r="G7537" t="s">
        <v>906</v>
      </c>
      <c r="H7537">
        <v>66.003824284198529</v>
      </c>
    </row>
    <row r="7538" spans="1:8" x14ac:dyDescent="0.25">
      <c r="A7538" t="s">
        <v>10587</v>
      </c>
      <c r="B7538" t="s">
        <v>8467</v>
      </c>
      <c r="C7538" t="s">
        <v>13</v>
      </c>
      <c r="D7538">
        <v>2075</v>
      </c>
      <c r="E7538" t="s">
        <v>34</v>
      </c>
      <c r="F7538" t="s">
        <v>15</v>
      </c>
      <c r="G7538" t="s">
        <v>906</v>
      </c>
      <c r="H7538">
        <v>41.508907050997443</v>
      </c>
    </row>
    <row r="7539" spans="1:8" x14ac:dyDescent="0.25">
      <c r="A7539" t="s">
        <v>10588</v>
      </c>
      <c r="B7539" t="s">
        <v>8467</v>
      </c>
      <c r="C7539" t="s">
        <v>13</v>
      </c>
      <c r="D7539">
        <v>2075</v>
      </c>
      <c r="E7539" t="s">
        <v>35</v>
      </c>
      <c r="F7539" t="s">
        <v>15</v>
      </c>
      <c r="G7539" t="s">
        <v>906</v>
      </c>
      <c r="H7539">
        <v>16.543347354158524</v>
      </c>
    </row>
    <row r="7540" spans="1:8" x14ac:dyDescent="0.25">
      <c r="A7540" t="s">
        <v>10589</v>
      </c>
      <c r="B7540" t="s">
        <v>8467</v>
      </c>
      <c r="C7540" t="s">
        <v>13</v>
      </c>
      <c r="D7540">
        <v>2075</v>
      </c>
      <c r="E7540" t="s">
        <v>36</v>
      </c>
      <c r="F7540" t="s">
        <v>15</v>
      </c>
      <c r="G7540" t="s">
        <v>906</v>
      </c>
      <c r="H7540">
        <v>3.6281399453287952</v>
      </c>
    </row>
    <row r="7541" spans="1:8" x14ac:dyDescent="0.25">
      <c r="A7541" t="s">
        <v>10590</v>
      </c>
      <c r="B7541" t="s">
        <v>8467</v>
      </c>
      <c r="C7541" t="s">
        <v>13</v>
      </c>
      <c r="D7541">
        <v>2075</v>
      </c>
      <c r="E7541" t="s">
        <v>16</v>
      </c>
      <c r="F7541" t="s">
        <v>37</v>
      </c>
      <c r="G7541" t="s">
        <v>906</v>
      </c>
      <c r="H7541">
        <v>82.628174744139741</v>
      </c>
    </row>
    <row r="7542" spans="1:8" x14ac:dyDescent="0.25">
      <c r="A7542" t="s">
        <v>10591</v>
      </c>
      <c r="B7542" t="s">
        <v>8467</v>
      </c>
      <c r="C7542" t="s">
        <v>13</v>
      </c>
      <c r="D7542">
        <v>2075</v>
      </c>
      <c r="E7542" t="s">
        <v>17</v>
      </c>
      <c r="F7542" t="s">
        <v>37</v>
      </c>
      <c r="G7542" t="s">
        <v>906</v>
      </c>
      <c r="H7542">
        <v>82.92000880508192</v>
      </c>
    </row>
    <row r="7543" spans="1:8" x14ac:dyDescent="0.25">
      <c r="A7543" t="s">
        <v>10592</v>
      </c>
      <c r="B7543" t="s">
        <v>8467</v>
      </c>
      <c r="C7543" t="s">
        <v>13</v>
      </c>
      <c r="D7543">
        <v>2075</v>
      </c>
      <c r="E7543" t="s">
        <v>18</v>
      </c>
      <c r="F7543" t="s">
        <v>37</v>
      </c>
      <c r="G7543" t="s">
        <v>906</v>
      </c>
      <c r="H7543">
        <v>82.834253898025523</v>
      </c>
    </row>
    <row r="7544" spans="1:8" x14ac:dyDescent="0.25">
      <c r="A7544" t="s">
        <v>10593</v>
      </c>
      <c r="B7544" t="s">
        <v>8467</v>
      </c>
      <c r="C7544" t="s">
        <v>13</v>
      </c>
      <c r="D7544">
        <v>2075</v>
      </c>
      <c r="E7544" t="s">
        <v>19</v>
      </c>
      <c r="F7544" t="s">
        <v>37</v>
      </c>
      <c r="G7544" t="s">
        <v>906</v>
      </c>
      <c r="H7544">
        <v>83.081391465909675</v>
      </c>
    </row>
    <row r="7545" spans="1:8" x14ac:dyDescent="0.25">
      <c r="A7545" t="s">
        <v>10594</v>
      </c>
      <c r="B7545" t="s">
        <v>8467</v>
      </c>
      <c r="C7545" t="s">
        <v>13</v>
      </c>
      <c r="D7545">
        <v>2075</v>
      </c>
      <c r="E7545" t="s">
        <v>20</v>
      </c>
      <c r="F7545" t="s">
        <v>37</v>
      </c>
      <c r="G7545" t="s">
        <v>906</v>
      </c>
      <c r="H7545">
        <v>84.650535739542946</v>
      </c>
    </row>
    <row r="7546" spans="1:8" x14ac:dyDescent="0.25">
      <c r="A7546" t="s">
        <v>10595</v>
      </c>
      <c r="B7546" t="s">
        <v>8467</v>
      </c>
      <c r="C7546" t="s">
        <v>13</v>
      </c>
      <c r="D7546">
        <v>2075</v>
      </c>
      <c r="E7546" t="s">
        <v>21</v>
      </c>
      <c r="F7546" t="s">
        <v>37</v>
      </c>
      <c r="G7546" t="s">
        <v>906</v>
      </c>
      <c r="H7546">
        <v>87.795321452308869</v>
      </c>
    </row>
    <row r="7547" spans="1:8" x14ac:dyDescent="0.25">
      <c r="A7547" t="s">
        <v>10596</v>
      </c>
      <c r="B7547" t="s">
        <v>8467</v>
      </c>
      <c r="C7547" t="s">
        <v>13</v>
      </c>
      <c r="D7547">
        <v>2075</v>
      </c>
      <c r="E7547" t="s">
        <v>22</v>
      </c>
      <c r="F7547" t="s">
        <v>37</v>
      </c>
      <c r="G7547" t="s">
        <v>906</v>
      </c>
      <c r="H7547">
        <v>90.849763766489488</v>
      </c>
    </row>
    <row r="7548" spans="1:8" x14ac:dyDescent="0.25">
      <c r="A7548" t="s">
        <v>10597</v>
      </c>
      <c r="B7548" t="s">
        <v>8467</v>
      </c>
      <c r="C7548" t="s">
        <v>13</v>
      </c>
      <c r="D7548">
        <v>2075</v>
      </c>
      <c r="E7548" t="s">
        <v>23</v>
      </c>
      <c r="F7548" t="s">
        <v>37</v>
      </c>
      <c r="G7548" t="s">
        <v>906</v>
      </c>
      <c r="H7548">
        <v>92.126920804829837</v>
      </c>
    </row>
    <row r="7549" spans="1:8" x14ac:dyDescent="0.25">
      <c r="A7549" t="s">
        <v>10598</v>
      </c>
      <c r="B7549" t="s">
        <v>8467</v>
      </c>
      <c r="C7549" t="s">
        <v>13</v>
      </c>
      <c r="D7549">
        <v>2075</v>
      </c>
      <c r="E7549" t="s">
        <v>24</v>
      </c>
      <c r="F7549" t="s">
        <v>37</v>
      </c>
      <c r="G7549" t="s">
        <v>906</v>
      </c>
      <c r="H7549">
        <v>93.198080544527031</v>
      </c>
    </row>
    <row r="7550" spans="1:8" x14ac:dyDescent="0.25">
      <c r="A7550" t="s">
        <v>10599</v>
      </c>
      <c r="B7550" t="s">
        <v>8467</v>
      </c>
      <c r="C7550" t="s">
        <v>13</v>
      </c>
      <c r="D7550">
        <v>2075</v>
      </c>
      <c r="E7550" t="s">
        <v>25</v>
      </c>
      <c r="F7550" t="s">
        <v>37</v>
      </c>
      <c r="G7550" t="s">
        <v>906</v>
      </c>
      <c r="H7550">
        <v>93.344109845733001</v>
      </c>
    </row>
    <row r="7551" spans="1:8" x14ac:dyDescent="0.25">
      <c r="A7551" t="s">
        <v>10600</v>
      </c>
      <c r="B7551" t="s">
        <v>8467</v>
      </c>
      <c r="C7551" t="s">
        <v>13</v>
      </c>
      <c r="D7551">
        <v>2075</v>
      </c>
      <c r="E7551" t="s">
        <v>26</v>
      </c>
      <c r="F7551" t="s">
        <v>37</v>
      </c>
      <c r="G7551" t="s">
        <v>906</v>
      </c>
      <c r="H7551">
        <v>94.611579789971003</v>
      </c>
    </row>
    <row r="7552" spans="1:8" x14ac:dyDescent="0.25">
      <c r="A7552" t="s">
        <v>10601</v>
      </c>
      <c r="B7552" t="s">
        <v>8467</v>
      </c>
      <c r="C7552" t="s">
        <v>13</v>
      </c>
      <c r="D7552">
        <v>2075</v>
      </c>
      <c r="E7552" t="s">
        <v>27</v>
      </c>
      <c r="F7552" t="s">
        <v>37</v>
      </c>
      <c r="G7552" t="s">
        <v>906</v>
      </c>
      <c r="H7552">
        <v>96.425391777036211</v>
      </c>
    </row>
    <row r="7553" spans="1:8" x14ac:dyDescent="0.25">
      <c r="A7553" t="s">
        <v>10602</v>
      </c>
      <c r="B7553" t="s">
        <v>8467</v>
      </c>
      <c r="C7553" t="s">
        <v>13</v>
      </c>
      <c r="D7553">
        <v>2075</v>
      </c>
      <c r="E7553" t="s">
        <v>28</v>
      </c>
      <c r="F7553" t="s">
        <v>37</v>
      </c>
      <c r="G7553" t="s">
        <v>906</v>
      </c>
      <c r="H7553">
        <v>97.604823331629888</v>
      </c>
    </row>
    <row r="7554" spans="1:8" x14ac:dyDescent="0.25">
      <c r="A7554" t="s">
        <v>10603</v>
      </c>
      <c r="B7554" t="s">
        <v>8467</v>
      </c>
      <c r="C7554" t="s">
        <v>13</v>
      </c>
      <c r="D7554">
        <v>2075</v>
      </c>
      <c r="E7554" t="s">
        <v>29</v>
      </c>
      <c r="F7554" t="s">
        <v>37</v>
      </c>
      <c r="G7554" t="s">
        <v>906</v>
      </c>
      <c r="H7554">
        <v>98.49009367048491</v>
      </c>
    </row>
    <row r="7555" spans="1:8" x14ac:dyDescent="0.25">
      <c r="A7555" t="s">
        <v>10604</v>
      </c>
      <c r="B7555" t="s">
        <v>8467</v>
      </c>
      <c r="C7555" t="s">
        <v>13</v>
      </c>
      <c r="D7555">
        <v>2075</v>
      </c>
      <c r="E7555" t="s">
        <v>30</v>
      </c>
      <c r="F7555" t="s">
        <v>37</v>
      </c>
      <c r="G7555" t="s">
        <v>906</v>
      </c>
      <c r="H7555">
        <v>90.475008709120274</v>
      </c>
    </row>
    <row r="7556" spans="1:8" x14ac:dyDescent="0.25">
      <c r="A7556" t="s">
        <v>10605</v>
      </c>
      <c r="B7556" t="s">
        <v>8467</v>
      </c>
      <c r="C7556" t="s">
        <v>13</v>
      </c>
      <c r="D7556">
        <v>2075</v>
      </c>
      <c r="E7556" t="s">
        <v>31</v>
      </c>
      <c r="F7556" t="s">
        <v>37</v>
      </c>
      <c r="G7556" t="s">
        <v>906</v>
      </c>
      <c r="H7556">
        <v>100.49149097314368</v>
      </c>
    </row>
    <row r="7557" spans="1:8" x14ac:dyDescent="0.25">
      <c r="A7557" t="s">
        <v>10606</v>
      </c>
      <c r="B7557" t="s">
        <v>8467</v>
      </c>
      <c r="C7557" t="s">
        <v>13</v>
      </c>
      <c r="D7557">
        <v>2075</v>
      </c>
      <c r="E7557" t="s">
        <v>32</v>
      </c>
      <c r="F7557" t="s">
        <v>37</v>
      </c>
      <c r="G7557" t="s">
        <v>906</v>
      </c>
      <c r="H7557">
        <v>89.33143914019729</v>
      </c>
    </row>
    <row r="7558" spans="1:8" x14ac:dyDescent="0.25">
      <c r="A7558" t="s">
        <v>10607</v>
      </c>
      <c r="B7558" t="s">
        <v>8467</v>
      </c>
      <c r="C7558" t="s">
        <v>13</v>
      </c>
      <c r="D7558">
        <v>2075</v>
      </c>
      <c r="E7558" t="s">
        <v>33</v>
      </c>
      <c r="F7558" t="s">
        <v>37</v>
      </c>
      <c r="G7558" t="s">
        <v>906</v>
      </c>
      <c r="H7558">
        <v>86.499596062763842</v>
      </c>
    </row>
    <row r="7559" spans="1:8" x14ac:dyDescent="0.25">
      <c r="A7559" t="s">
        <v>10608</v>
      </c>
      <c r="B7559" t="s">
        <v>8467</v>
      </c>
      <c r="C7559" t="s">
        <v>13</v>
      </c>
      <c r="D7559">
        <v>2075</v>
      </c>
      <c r="E7559" t="s">
        <v>34</v>
      </c>
      <c r="F7559" t="s">
        <v>37</v>
      </c>
      <c r="G7559" t="s">
        <v>906</v>
      </c>
      <c r="H7559">
        <v>69.32076163990979</v>
      </c>
    </row>
    <row r="7560" spans="1:8" x14ac:dyDescent="0.25">
      <c r="A7560" t="s">
        <v>10609</v>
      </c>
      <c r="B7560" t="s">
        <v>8467</v>
      </c>
      <c r="C7560" t="s">
        <v>13</v>
      </c>
      <c r="D7560">
        <v>2075</v>
      </c>
      <c r="E7560" t="s">
        <v>35</v>
      </c>
      <c r="F7560" t="s">
        <v>37</v>
      </c>
      <c r="G7560" t="s">
        <v>906</v>
      </c>
      <c r="H7560">
        <v>39.681648421594623</v>
      </c>
    </row>
    <row r="7561" spans="1:8" x14ac:dyDescent="0.25">
      <c r="A7561" t="s">
        <v>10610</v>
      </c>
      <c r="B7561" t="s">
        <v>8467</v>
      </c>
      <c r="C7561" t="s">
        <v>13</v>
      </c>
      <c r="D7561">
        <v>2075</v>
      </c>
      <c r="E7561" t="s">
        <v>36</v>
      </c>
      <c r="F7561" t="s">
        <v>37</v>
      </c>
      <c r="G7561" t="s">
        <v>906</v>
      </c>
      <c r="H7561">
        <v>14.311758078112121</v>
      </c>
    </row>
    <row r="7562" spans="1:8" x14ac:dyDescent="0.25">
      <c r="A7562" t="s">
        <v>10611</v>
      </c>
      <c r="B7562" t="s">
        <v>8467</v>
      </c>
      <c r="C7562" t="s">
        <v>13</v>
      </c>
      <c r="D7562">
        <v>2075</v>
      </c>
      <c r="E7562" t="s">
        <v>16</v>
      </c>
      <c r="F7562" t="s">
        <v>15</v>
      </c>
      <c r="G7562" t="s">
        <v>949</v>
      </c>
      <c r="H7562">
        <v>85.628963500463186</v>
      </c>
    </row>
    <row r="7563" spans="1:8" x14ac:dyDescent="0.25">
      <c r="A7563" t="s">
        <v>10612</v>
      </c>
      <c r="B7563" t="s">
        <v>8467</v>
      </c>
      <c r="C7563" t="s">
        <v>13</v>
      </c>
      <c r="D7563">
        <v>2075</v>
      </c>
      <c r="E7563" t="s">
        <v>17</v>
      </c>
      <c r="F7563" t="s">
        <v>15</v>
      </c>
      <c r="G7563" t="s">
        <v>949</v>
      </c>
      <c r="H7563">
        <v>86.192475159598629</v>
      </c>
    </row>
    <row r="7564" spans="1:8" x14ac:dyDescent="0.25">
      <c r="A7564" t="s">
        <v>10613</v>
      </c>
      <c r="B7564" t="s">
        <v>8467</v>
      </c>
      <c r="C7564" t="s">
        <v>13</v>
      </c>
      <c r="D7564">
        <v>2075</v>
      </c>
      <c r="E7564" t="s">
        <v>18</v>
      </c>
      <c r="F7564" t="s">
        <v>15</v>
      </c>
      <c r="G7564" t="s">
        <v>949</v>
      </c>
      <c r="H7564">
        <v>86.791993232519147</v>
      </c>
    </row>
    <row r="7565" spans="1:8" x14ac:dyDescent="0.25">
      <c r="A7565" t="s">
        <v>10614</v>
      </c>
      <c r="B7565" t="s">
        <v>8467</v>
      </c>
      <c r="C7565" t="s">
        <v>13</v>
      </c>
      <c r="D7565">
        <v>2075</v>
      </c>
      <c r="E7565" t="s">
        <v>19</v>
      </c>
      <c r="F7565" t="s">
        <v>15</v>
      </c>
      <c r="G7565" t="s">
        <v>949</v>
      </c>
      <c r="H7565">
        <v>88.166266176537604</v>
      </c>
    </row>
    <row r="7566" spans="1:8" x14ac:dyDescent="0.25">
      <c r="A7566" t="s">
        <v>10615</v>
      </c>
      <c r="B7566" t="s">
        <v>8467</v>
      </c>
      <c r="C7566" t="s">
        <v>13</v>
      </c>
      <c r="D7566">
        <v>2075</v>
      </c>
      <c r="E7566" t="s">
        <v>20</v>
      </c>
      <c r="F7566" t="s">
        <v>15</v>
      </c>
      <c r="G7566" t="s">
        <v>949</v>
      </c>
      <c r="H7566">
        <v>89.86400439086934</v>
      </c>
    </row>
    <row r="7567" spans="1:8" x14ac:dyDescent="0.25">
      <c r="A7567" t="s">
        <v>10616</v>
      </c>
      <c r="B7567" t="s">
        <v>8467</v>
      </c>
      <c r="C7567" t="s">
        <v>13</v>
      </c>
      <c r="D7567">
        <v>2075</v>
      </c>
      <c r="E7567" t="s">
        <v>21</v>
      </c>
      <c r="F7567" t="s">
        <v>15</v>
      </c>
      <c r="G7567" t="s">
        <v>949</v>
      </c>
      <c r="H7567">
        <v>91.74249632087971</v>
      </c>
    </row>
    <row r="7568" spans="1:8" x14ac:dyDescent="0.25">
      <c r="A7568" t="s">
        <v>10617</v>
      </c>
      <c r="B7568" t="s">
        <v>8467</v>
      </c>
      <c r="C7568" t="s">
        <v>13</v>
      </c>
      <c r="D7568">
        <v>2075</v>
      </c>
      <c r="E7568" t="s">
        <v>22</v>
      </c>
      <c r="F7568" t="s">
        <v>15</v>
      </c>
      <c r="G7568" t="s">
        <v>949</v>
      </c>
      <c r="H7568">
        <v>93.087010080708964</v>
      </c>
    </row>
    <row r="7569" spans="1:8" x14ac:dyDescent="0.25">
      <c r="A7569" t="s">
        <v>10618</v>
      </c>
      <c r="B7569" t="s">
        <v>8467</v>
      </c>
      <c r="C7569" t="s">
        <v>13</v>
      </c>
      <c r="D7569">
        <v>2075</v>
      </c>
      <c r="E7569" t="s">
        <v>23</v>
      </c>
      <c r="F7569" t="s">
        <v>15</v>
      </c>
      <c r="G7569" t="s">
        <v>949</v>
      </c>
      <c r="H7569">
        <v>94.224085957305476</v>
      </c>
    </row>
    <row r="7570" spans="1:8" x14ac:dyDescent="0.25">
      <c r="A7570" t="s">
        <v>10619</v>
      </c>
      <c r="B7570" t="s">
        <v>8467</v>
      </c>
      <c r="C7570" t="s">
        <v>13</v>
      </c>
      <c r="D7570">
        <v>2075</v>
      </c>
      <c r="E7570" t="s">
        <v>24</v>
      </c>
      <c r="F7570" t="s">
        <v>15</v>
      </c>
      <c r="G7570" t="s">
        <v>949</v>
      </c>
      <c r="H7570">
        <v>96.254004482673338</v>
      </c>
    </row>
    <row r="7571" spans="1:8" x14ac:dyDescent="0.25">
      <c r="A7571" t="s">
        <v>10620</v>
      </c>
      <c r="B7571" t="s">
        <v>8467</v>
      </c>
      <c r="C7571" t="s">
        <v>13</v>
      </c>
      <c r="D7571">
        <v>2075</v>
      </c>
      <c r="E7571" t="s">
        <v>25</v>
      </c>
      <c r="F7571" t="s">
        <v>15</v>
      </c>
      <c r="G7571" t="s">
        <v>949</v>
      </c>
      <c r="H7571">
        <v>97.599674597464627</v>
      </c>
    </row>
    <row r="7572" spans="1:8" x14ac:dyDescent="0.25">
      <c r="A7572" t="s">
        <v>10621</v>
      </c>
      <c r="B7572" t="s">
        <v>8467</v>
      </c>
      <c r="C7572" t="s">
        <v>13</v>
      </c>
      <c r="D7572">
        <v>2075</v>
      </c>
      <c r="E7572" t="s">
        <v>26</v>
      </c>
      <c r="F7572" t="s">
        <v>15</v>
      </c>
      <c r="G7572" t="s">
        <v>949</v>
      </c>
      <c r="H7572">
        <v>100.02623310252775</v>
      </c>
    </row>
    <row r="7573" spans="1:8" x14ac:dyDescent="0.25">
      <c r="A7573" t="s">
        <v>10622</v>
      </c>
      <c r="B7573" t="s">
        <v>8467</v>
      </c>
      <c r="C7573" t="s">
        <v>13</v>
      </c>
      <c r="D7573">
        <v>2075</v>
      </c>
      <c r="E7573" t="s">
        <v>27</v>
      </c>
      <c r="F7573" t="s">
        <v>15</v>
      </c>
      <c r="G7573" t="s">
        <v>949</v>
      </c>
      <c r="H7573">
        <v>102.43153350900469</v>
      </c>
    </row>
    <row r="7574" spans="1:8" x14ac:dyDescent="0.25">
      <c r="A7574" t="s">
        <v>10623</v>
      </c>
      <c r="B7574" t="s">
        <v>8467</v>
      </c>
      <c r="C7574" t="s">
        <v>13</v>
      </c>
      <c r="D7574">
        <v>2075</v>
      </c>
      <c r="E7574" t="s">
        <v>28</v>
      </c>
      <c r="F7574" t="s">
        <v>15</v>
      </c>
      <c r="G7574" t="s">
        <v>949</v>
      </c>
      <c r="H7574">
        <v>103.36108994509151</v>
      </c>
    </row>
    <row r="7575" spans="1:8" x14ac:dyDescent="0.25">
      <c r="A7575" t="s">
        <v>10624</v>
      </c>
      <c r="B7575" t="s">
        <v>8467</v>
      </c>
      <c r="C7575" t="s">
        <v>13</v>
      </c>
      <c r="D7575">
        <v>2075</v>
      </c>
      <c r="E7575" t="s">
        <v>29</v>
      </c>
      <c r="F7575" t="s">
        <v>15</v>
      </c>
      <c r="G7575" t="s">
        <v>949</v>
      </c>
      <c r="H7575">
        <v>103.36809830191453</v>
      </c>
    </row>
    <row r="7576" spans="1:8" x14ac:dyDescent="0.25">
      <c r="A7576" t="s">
        <v>10625</v>
      </c>
      <c r="B7576" t="s">
        <v>8467</v>
      </c>
      <c r="C7576" t="s">
        <v>13</v>
      </c>
      <c r="D7576">
        <v>2075</v>
      </c>
      <c r="E7576" t="s">
        <v>30</v>
      </c>
      <c r="F7576" t="s">
        <v>15</v>
      </c>
      <c r="G7576" t="s">
        <v>949</v>
      </c>
      <c r="H7576">
        <v>92.868621194033011</v>
      </c>
    </row>
    <row r="7577" spans="1:8" x14ac:dyDescent="0.25">
      <c r="A7577" t="s">
        <v>10626</v>
      </c>
      <c r="B7577" t="s">
        <v>8467</v>
      </c>
      <c r="C7577" t="s">
        <v>13</v>
      </c>
      <c r="D7577">
        <v>2075</v>
      </c>
      <c r="E7577" t="s">
        <v>31</v>
      </c>
      <c r="F7577" t="s">
        <v>15</v>
      </c>
      <c r="G7577" t="s">
        <v>949</v>
      </c>
      <c r="H7577">
        <v>98.873064827253231</v>
      </c>
    </row>
    <row r="7578" spans="1:8" x14ac:dyDescent="0.25">
      <c r="A7578" t="s">
        <v>10627</v>
      </c>
      <c r="B7578" t="s">
        <v>8467</v>
      </c>
      <c r="C7578" t="s">
        <v>13</v>
      </c>
      <c r="D7578">
        <v>2075</v>
      </c>
      <c r="E7578" t="s">
        <v>32</v>
      </c>
      <c r="F7578" t="s">
        <v>15</v>
      </c>
      <c r="G7578" t="s">
        <v>949</v>
      </c>
      <c r="H7578">
        <v>81.430024472021941</v>
      </c>
    </row>
    <row r="7579" spans="1:8" x14ac:dyDescent="0.25">
      <c r="A7579" t="s">
        <v>10628</v>
      </c>
      <c r="B7579" t="s">
        <v>8467</v>
      </c>
      <c r="C7579" t="s">
        <v>13</v>
      </c>
      <c r="D7579">
        <v>2075</v>
      </c>
      <c r="E7579" t="s">
        <v>33</v>
      </c>
      <c r="F7579" t="s">
        <v>15</v>
      </c>
      <c r="G7579" t="s">
        <v>949</v>
      </c>
      <c r="H7579">
        <v>67.912194362337971</v>
      </c>
    </row>
    <row r="7580" spans="1:8" x14ac:dyDescent="0.25">
      <c r="A7580" t="s">
        <v>10629</v>
      </c>
      <c r="B7580" t="s">
        <v>8467</v>
      </c>
      <c r="C7580" t="s">
        <v>13</v>
      </c>
      <c r="D7580">
        <v>2075</v>
      </c>
      <c r="E7580" t="s">
        <v>34</v>
      </c>
      <c r="F7580" t="s">
        <v>15</v>
      </c>
      <c r="G7580" t="s">
        <v>949</v>
      </c>
      <c r="H7580">
        <v>42.324247403670924</v>
      </c>
    </row>
    <row r="7581" spans="1:8" x14ac:dyDescent="0.25">
      <c r="A7581" t="s">
        <v>10630</v>
      </c>
      <c r="B7581" t="s">
        <v>8467</v>
      </c>
      <c r="C7581" t="s">
        <v>13</v>
      </c>
      <c r="D7581">
        <v>2075</v>
      </c>
      <c r="E7581" t="s">
        <v>35</v>
      </c>
      <c r="F7581" t="s">
        <v>15</v>
      </c>
      <c r="G7581" t="s">
        <v>949</v>
      </c>
      <c r="H7581">
        <v>16.776771883263731</v>
      </c>
    </row>
    <row r="7582" spans="1:8" x14ac:dyDescent="0.25">
      <c r="A7582" t="s">
        <v>10631</v>
      </c>
      <c r="B7582" t="s">
        <v>8467</v>
      </c>
      <c r="C7582" t="s">
        <v>13</v>
      </c>
      <c r="D7582">
        <v>2075</v>
      </c>
      <c r="E7582" t="s">
        <v>36</v>
      </c>
      <c r="F7582" t="s">
        <v>15</v>
      </c>
      <c r="G7582" t="s">
        <v>949</v>
      </c>
      <c r="H7582">
        <v>3.6605762720330017</v>
      </c>
    </row>
    <row r="7583" spans="1:8" x14ac:dyDescent="0.25">
      <c r="A7583" t="s">
        <v>10632</v>
      </c>
      <c r="B7583" t="s">
        <v>8467</v>
      </c>
      <c r="C7583" t="s">
        <v>13</v>
      </c>
      <c r="D7583">
        <v>2075</v>
      </c>
      <c r="E7583" t="s">
        <v>16</v>
      </c>
      <c r="F7583" t="s">
        <v>37</v>
      </c>
      <c r="G7583" t="s">
        <v>949</v>
      </c>
      <c r="H7583">
        <v>80.782041038172821</v>
      </c>
    </row>
    <row r="7584" spans="1:8" x14ac:dyDescent="0.25">
      <c r="A7584" t="s">
        <v>10633</v>
      </c>
      <c r="B7584" t="s">
        <v>8467</v>
      </c>
      <c r="C7584" t="s">
        <v>13</v>
      </c>
      <c r="D7584">
        <v>2075</v>
      </c>
      <c r="E7584" t="s">
        <v>17</v>
      </c>
      <c r="F7584" t="s">
        <v>37</v>
      </c>
      <c r="G7584" t="s">
        <v>949</v>
      </c>
      <c r="H7584">
        <v>81.313655810942109</v>
      </c>
    </row>
    <row r="7585" spans="1:8" x14ac:dyDescent="0.25">
      <c r="A7585" t="s">
        <v>10634</v>
      </c>
      <c r="B7585" t="s">
        <v>8467</v>
      </c>
      <c r="C7585" t="s">
        <v>13</v>
      </c>
      <c r="D7585">
        <v>2075</v>
      </c>
      <c r="E7585" t="s">
        <v>18</v>
      </c>
      <c r="F7585" t="s">
        <v>37</v>
      </c>
      <c r="G7585" t="s">
        <v>949</v>
      </c>
      <c r="H7585">
        <v>81.961282224152683</v>
      </c>
    </row>
    <row r="7586" spans="1:8" x14ac:dyDescent="0.25">
      <c r="A7586" t="s">
        <v>10635</v>
      </c>
      <c r="B7586" t="s">
        <v>8467</v>
      </c>
      <c r="C7586" t="s">
        <v>13</v>
      </c>
      <c r="D7586">
        <v>2075</v>
      </c>
      <c r="E7586" t="s">
        <v>19</v>
      </c>
      <c r="F7586" t="s">
        <v>37</v>
      </c>
      <c r="G7586" t="s">
        <v>949</v>
      </c>
      <c r="H7586">
        <v>83.259065215677637</v>
      </c>
    </row>
    <row r="7587" spans="1:8" x14ac:dyDescent="0.25">
      <c r="A7587" t="s">
        <v>10636</v>
      </c>
      <c r="B7587" t="s">
        <v>8467</v>
      </c>
      <c r="C7587" t="s">
        <v>13</v>
      </c>
      <c r="D7587">
        <v>2075</v>
      </c>
      <c r="E7587" t="s">
        <v>20</v>
      </c>
      <c r="F7587" t="s">
        <v>37</v>
      </c>
      <c r="G7587" t="s">
        <v>949</v>
      </c>
      <c r="H7587">
        <v>84.947257147189973</v>
      </c>
    </row>
    <row r="7588" spans="1:8" x14ac:dyDescent="0.25">
      <c r="A7588" t="s">
        <v>10637</v>
      </c>
      <c r="B7588" t="s">
        <v>8467</v>
      </c>
      <c r="C7588" t="s">
        <v>13</v>
      </c>
      <c r="D7588">
        <v>2075</v>
      </c>
      <c r="E7588" t="s">
        <v>21</v>
      </c>
      <c r="F7588" t="s">
        <v>37</v>
      </c>
      <c r="G7588" t="s">
        <v>949</v>
      </c>
      <c r="H7588">
        <v>86.722883875886495</v>
      </c>
    </row>
    <row r="7589" spans="1:8" x14ac:dyDescent="0.25">
      <c r="A7589" t="s">
        <v>10638</v>
      </c>
      <c r="B7589" t="s">
        <v>8467</v>
      </c>
      <c r="C7589" t="s">
        <v>13</v>
      </c>
      <c r="D7589">
        <v>2075</v>
      </c>
      <c r="E7589" t="s">
        <v>22</v>
      </c>
      <c r="F7589" t="s">
        <v>37</v>
      </c>
      <c r="G7589" t="s">
        <v>949</v>
      </c>
      <c r="H7589">
        <v>88.258344057393316</v>
      </c>
    </row>
    <row r="7590" spans="1:8" x14ac:dyDescent="0.25">
      <c r="A7590" t="s">
        <v>10639</v>
      </c>
      <c r="B7590" t="s">
        <v>8467</v>
      </c>
      <c r="C7590" t="s">
        <v>13</v>
      </c>
      <c r="D7590">
        <v>2075</v>
      </c>
      <c r="E7590" t="s">
        <v>23</v>
      </c>
      <c r="F7590" t="s">
        <v>37</v>
      </c>
      <c r="G7590" t="s">
        <v>949</v>
      </c>
      <c r="H7590">
        <v>89.426042094894385</v>
      </c>
    </row>
    <row r="7591" spans="1:8" x14ac:dyDescent="0.25">
      <c r="A7591" t="s">
        <v>10640</v>
      </c>
      <c r="B7591" t="s">
        <v>8467</v>
      </c>
      <c r="C7591" t="s">
        <v>13</v>
      </c>
      <c r="D7591">
        <v>2075</v>
      </c>
      <c r="E7591" t="s">
        <v>24</v>
      </c>
      <c r="F7591" t="s">
        <v>37</v>
      </c>
      <c r="G7591" t="s">
        <v>949</v>
      </c>
      <c r="H7591">
        <v>91.352685399721935</v>
      </c>
    </row>
    <row r="7592" spans="1:8" x14ac:dyDescent="0.25">
      <c r="A7592" t="s">
        <v>10641</v>
      </c>
      <c r="B7592" t="s">
        <v>8467</v>
      </c>
      <c r="C7592" t="s">
        <v>13</v>
      </c>
      <c r="D7592">
        <v>2075</v>
      </c>
      <c r="E7592" t="s">
        <v>25</v>
      </c>
      <c r="F7592" t="s">
        <v>37</v>
      </c>
      <c r="G7592" t="s">
        <v>949</v>
      </c>
      <c r="H7592">
        <v>92.722648545108441</v>
      </c>
    </row>
    <row r="7593" spans="1:8" x14ac:dyDescent="0.25">
      <c r="A7593" t="s">
        <v>10642</v>
      </c>
      <c r="B7593" t="s">
        <v>8467</v>
      </c>
      <c r="C7593" t="s">
        <v>13</v>
      </c>
      <c r="D7593">
        <v>2075</v>
      </c>
      <c r="E7593" t="s">
        <v>26</v>
      </c>
      <c r="F7593" t="s">
        <v>37</v>
      </c>
      <c r="G7593" t="s">
        <v>949</v>
      </c>
      <c r="H7593">
        <v>95.410261959451276</v>
      </c>
    </row>
    <row r="7594" spans="1:8" x14ac:dyDescent="0.25">
      <c r="A7594" t="s">
        <v>10643</v>
      </c>
      <c r="B7594" t="s">
        <v>8467</v>
      </c>
      <c r="C7594" t="s">
        <v>13</v>
      </c>
      <c r="D7594">
        <v>2075</v>
      </c>
      <c r="E7594" t="s">
        <v>27</v>
      </c>
      <c r="F7594" t="s">
        <v>37</v>
      </c>
      <c r="G7594" t="s">
        <v>949</v>
      </c>
      <c r="H7594">
        <v>98.493893162570217</v>
      </c>
    </row>
    <row r="7595" spans="1:8" x14ac:dyDescent="0.25">
      <c r="A7595" t="s">
        <v>10644</v>
      </c>
      <c r="B7595" t="s">
        <v>8467</v>
      </c>
      <c r="C7595" t="s">
        <v>13</v>
      </c>
      <c r="D7595">
        <v>2075</v>
      </c>
      <c r="E7595" t="s">
        <v>28</v>
      </c>
      <c r="F7595" t="s">
        <v>37</v>
      </c>
      <c r="G7595" t="s">
        <v>949</v>
      </c>
      <c r="H7595">
        <v>100.39682161265982</v>
      </c>
    </row>
    <row r="7596" spans="1:8" x14ac:dyDescent="0.25">
      <c r="A7596" t="s">
        <v>10645</v>
      </c>
      <c r="B7596" t="s">
        <v>8467</v>
      </c>
      <c r="C7596" t="s">
        <v>13</v>
      </c>
      <c r="D7596">
        <v>2075</v>
      </c>
      <c r="E7596" t="s">
        <v>29</v>
      </c>
      <c r="F7596" t="s">
        <v>37</v>
      </c>
      <c r="G7596" t="s">
        <v>949</v>
      </c>
      <c r="H7596">
        <v>101.95886803341249</v>
      </c>
    </row>
    <row r="7597" spans="1:8" x14ac:dyDescent="0.25">
      <c r="A7597" t="s">
        <v>10646</v>
      </c>
      <c r="B7597" t="s">
        <v>8467</v>
      </c>
      <c r="C7597" t="s">
        <v>13</v>
      </c>
      <c r="D7597">
        <v>2075</v>
      </c>
      <c r="E7597" t="s">
        <v>30</v>
      </c>
      <c r="F7597" t="s">
        <v>37</v>
      </c>
      <c r="G7597" t="s">
        <v>949</v>
      </c>
      <c r="H7597">
        <v>94.812245838104459</v>
      </c>
    </row>
    <row r="7598" spans="1:8" x14ac:dyDescent="0.25">
      <c r="A7598" t="s">
        <v>10647</v>
      </c>
      <c r="B7598" t="s">
        <v>8467</v>
      </c>
      <c r="C7598" t="s">
        <v>13</v>
      </c>
      <c r="D7598">
        <v>2075</v>
      </c>
      <c r="E7598" t="s">
        <v>31</v>
      </c>
      <c r="F7598" t="s">
        <v>37</v>
      </c>
      <c r="G7598" t="s">
        <v>949</v>
      </c>
      <c r="H7598">
        <v>106.46417470012206</v>
      </c>
    </row>
    <row r="7599" spans="1:8" x14ac:dyDescent="0.25">
      <c r="A7599" t="s">
        <v>10648</v>
      </c>
      <c r="B7599" t="s">
        <v>8467</v>
      </c>
      <c r="C7599" t="s">
        <v>13</v>
      </c>
      <c r="D7599">
        <v>2075</v>
      </c>
      <c r="E7599" t="s">
        <v>32</v>
      </c>
      <c r="F7599" t="s">
        <v>37</v>
      </c>
      <c r="G7599" t="s">
        <v>949</v>
      </c>
      <c r="H7599">
        <v>96.253965026740474</v>
      </c>
    </row>
    <row r="7600" spans="1:8" x14ac:dyDescent="0.25">
      <c r="A7600" t="s">
        <v>10649</v>
      </c>
      <c r="B7600" t="s">
        <v>8467</v>
      </c>
      <c r="C7600" t="s">
        <v>13</v>
      </c>
      <c r="D7600">
        <v>2075</v>
      </c>
      <c r="E7600" t="s">
        <v>33</v>
      </c>
      <c r="F7600" t="s">
        <v>37</v>
      </c>
      <c r="G7600" t="s">
        <v>949</v>
      </c>
      <c r="H7600">
        <v>92.787559536037847</v>
      </c>
    </row>
    <row r="7601" spans="1:8" x14ac:dyDescent="0.25">
      <c r="A7601" t="s">
        <v>10650</v>
      </c>
      <c r="B7601" t="s">
        <v>8467</v>
      </c>
      <c r="C7601" t="s">
        <v>13</v>
      </c>
      <c r="D7601">
        <v>2075</v>
      </c>
      <c r="E7601" t="s">
        <v>34</v>
      </c>
      <c r="F7601" t="s">
        <v>37</v>
      </c>
      <c r="G7601" t="s">
        <v>949</v>
      </c>
      <c r="H7601">
        <v>72.704467373642728</v>
      </c>
    </row>
    <row r="7602" spans="1:8" x14ac:dyDescent="0.25">
      <c r="A7602" t="s">
        <v>10651</v>
      </c>
      <c r="B7602" t="s">
        <v>8467</v>
      </c>
      <c r="C7602" t="s">
        <v>13</v>
      </c>
      <c r="D7602">
        <v>2075</v>
      </c>
      <c r="E7602" t="s">
        <v>35</v>
      </c>
      <c r="F7602" t="s">
        <v>37</v>
      </c>
      <c r="G7602" t="s">
        <v>949</v>
      </c>
      <c r="H7602">
        <v>40.873776738059767</v>
      </c>
    </row>
    <row r="7603" spans="1:8" x14ac:dyDescent="0.25">
      <c r="A7603" t="s">
        <v>10652</v>
      </c>
      <c r="B7603" t="s">
        <v>8467</v>
      </c>
      <c r="C7603" t="s">
        <v>13</v>
      </c>
      <c r="D7603">
        <v>2075</v>
      </c>
      <c r="E7603" t="s">
        <v>36</v>
      </c>
      <c r="F7603" t="s">
        <v>37</v>
      </c>
      <c r="G7603" t="s">
        <v>949</v>
      </c>
      <c r="H7603">
        <v>14.584935323016204</v>
      </c>
    </row>
    <row r="7604" spans="1:8" x14ac:dyDescent="0.25">
      <c r="A7604" t="s">
        <v>6283</v>
      </c>
      <c r="B7604" t="s">
        <v>107</v>
      </c>
      <c r="C7604" t="s">
        <v>13</v>
      </c>
      <c r="D7604">
        <v>2075</v>
      </c>
      <c r="E7604" t="s">
        <v>16</v>
      </c>
      <c r="F7604" t="s">
        <v>15</v>
      </c>
      <c r="G7604" t="s">
        <v>906</v>
      </c>
      <c r="H7604">
        <v>61.906968943874098</v>
      </c>
    </row>
    <row r="7605" spans="1:8" x14ac:dyDescent="0.25">
      <c r="A7605" t="s">
        <v>6284</v>
      </c>
      <c r="B7605" t="s">
        <v>107</v>
      </c>
      <c r="C7605" t="s">
        <v>13</v>
      </c>
      <c r="D7605">
        <v>2075</v>
      </c>
      <c r="E7605" t="s">
        <v>17</v>
      </c>
      <c r="F7605" t="s">
        <v>15</v>
      </c>
      <c r="G7605" t="s">
        <v>906</v>
      </c>
      <c r="H7605">
        <v>63.648406537487915</v>
      </c>
    </row>
    <row r="7606" spans="1:8" x14ac:dyDescent="0.25">
      <c r="A7606" t="s">
        <v>6285</v>
      </c>
      <c r="B7606" t="s">
        <v>107</v>
      </c>
      <c r="C7606" t="s">
        <v>13</v>
      </c>
      <c r="D7606">
        <v>2075</v>
      </c>
      <c r="E7606" t="s">
        <v>18</v>
      </c>
      <c r="F7606" t="s">
        <v>15</v>
      </c>
      <c r="G7606" t="s">
        <v>906</v>
      </c>
      <c r="H7606">
        <v>65.002376472629919</v>
      </c>
    </row>
    <row r="7607" spans="1:8" x14ac:dyDescent="0.25">
      <c r="A7607" t="s">
        <v>6286</v>
      </c>
      <c r="B7607" t="s">
        <v>107</v>
      </c>
      <c r="C7607" t="s">
        <v>13</v>
      </c>
      <c r="D7607">
        <v>2075</v>
      </c>
      <c r="E7607" t="s">
        <v>19</v>
      </c>
      <c r="F7607" t="s">
        <v>15</v>
      </c>
      <c r="G7607" t="s">
        <v>906</v>
      </c>
      <c r="H7607">
        <v>66.587415134871904</v>
      </c>
    </row>
    <row r="7608" spans="1:8" x14ac:dyDescent="0.25">
      <c r="A7608" t="s">
        <v>6287</v>
      </c>
      <c r="B7608" t="s">
        <v>107</v>
      </c>
      <c r="C7608" t="s">
        <v>13</v>
      </c>
      <c r="D7608">
        <v>2075</v>
      </c>
      <c r="E7608" t="s">
        <v>20</v>
      </c>
      <c r="F7608" t="s">
        <v>15</v>
      </c>
      <c r="G7608" t="s">
        <v>906</v>
      </c>
      <c r="H7608">
        <v>69.872484000078529</v>
      </c>
    </row>
    <row r="7609" spans="1:8" x14ac:dyDescent="0.25">
      <c r="A7609" t="s">
        <v>6288</v>
      </c>
      <c r="B7609" t="s">
        <v>107</v>
      </c>
      <c r="C7609" t="s">
        <v>13</v>
      </c>
      <c r="D7609">
        <v>2075</v>
      </c>
      <c r="E7609" t="s">
        <v>21</v>
      </c>
      <c r="F7609" t="s">
        <v>15</v>
      </c>
      <c r="G7609" t="s">
        <v>906</v>
      </c>
      <c r="H7609">
        <v>75.24734237219225</v>
      </c>
    </row>
    <row r="7610" spans="1:8" x14ac:dyDescent="0.25">
      <c r="A7610" t="s">
        <v>6289</v>
      </c>
      <c r="B7610" t="s">
        <v>107</v>
      </c>
      <c r="C7610" t="s">
        <v>13</v>
      </c>
      <c r="D7610">
        <v>2075</v>
      </c>
      <c r="E7610" t="s">
        <v>22</v>
      </c>
      <c r="F7610" t="s">
        <v>15</v>
      </c>
      <c r="G7610" t="s">
        <v>906</v>
      </c>
      <c r="H7610">
        <v>79.722372071060065</v>
      </c>
    </row>
    <row r="7611" spans="1:8" x14ac:dyDescent="0.25">
      <c r="A7611" t="s">
        <v>6290</v>
      </c>
      <c r="B7611" t="s">
        <v>107</v>
      </c>
      <c r="C7611" t="s">
        <v>13</v>
      </c>
      <c r="D7611">
        <v>2075</v>
      </c>
      <c r="E7611" t="s">
        <v>23</v>
      </c>
      <c r="F7611" t="s">
        <v>15</v>
      </c>
      <c r="G7611" t="s">
        <v>906</v>
      </c>
      <c r="H7611">
        <v>83.623135394102718</v>
      </c>
    </row>
    <row r="7612" spans="1:8" x14ac:dyDescent="0.25">
      <c r="A7612" t="s">
        <v>6291</v>
      </c>
      <c r="B7612" t="s">
        <v>107</v>
      </c>
      <c r="C7612" t="s">
        <v>13</v>
      </c>
      <c r="D7612">
        <v>2075</v>
      </c>
      <c r="E7612" t="s">
        <v>24</v>
      </c>
      <c r="F7612" t="s">
        <v>15</v>
      </c>
      <c r="G7612" t="s">
        <v>906</v>
      </c>
      <c r="H7612">
        <v>86.724204670398663</v>
      </c>
    </row>
    <row r="7613" spans="1:8" x14ac:dyDescent="0.25">
      <c r="A7613" t="s">
        <v>6292</v>
      </c>
      <c r="B7613" t="s">
        <v>107</v>
      </c>
      <c r="C7613" t="s">
        <v>13</v>
      </c>
      <c r="D7613">
        <v>2075</v>
      </c>
      <c r="E7613" t="s">
        <v>25</v>
      </c>
      <c r="F7613" t="s">
        <v>15</v>
      </c>
      <c r="G7613" t="s">
        <v>906</v>
      </c>
      <c r="H7613">
        <v>89.779874574702305</v>
      </c>
    </row>
    <row r="7614" spans="1:8" x14ac:dyDescent="0.25">
      <c r="A7614" t="s">
        <v>6293</v>
      </c>
      <c r="B7614" t="s">
        <v>107</v>
      </c>
      <c r="C7614" t="s">
        <v>13</v>
      </c>
      <c r="D7614">
        <v>2075</v>
      </c>
      <c r="E7614" t="s">
        <v>26</v>
      </c>
      <c r="F7614" t="s">
        <v>15</v>
      </c>
      <c r="G7614" t="s">
        <v>906</v>
      </c>
      <c r="H7614">
        <v>93.741067870455481</v>
      </c>
    </row>
    <row r="7615" spans="1:8" x14ac:dyDescent="0.25">
      <c r="A7615" t="s">
        <v>6294</v>
      </c>
      <c r="B7615" t="s">
        <v>107</v>
      </c>
      <c r="C7615" t="s">
        <v>13</v>
      </c>
      <c r="D7615">
        <v>2075</v>
      </c>
      <c r="E7615" t="s">
        <v>27</v>
      </c>
      <c r="F7615" t="s">
        <v>15</v>
      </c>
      <c r="G7615" t="s">
        <v>906</v>
      </c>
      <c r="H7615">
        <v>98.450999699282193</v>
      </c>
    </row>
    <row r="7616" spans="1:8" x14ac:dyDescent="0.25">
      <c r="A7616" t="s">
        <v>6295</v>
      </c>
      <c r="B7616" t="s">
        <v>107</v>
      </c>
      <c r="C7616" t="s">
        <v>13</v>
      </c>
      <c r="D7616">
        <v>2075</v>
      </c>
      <c r="E7616" t="s">
        <v>28</v>
      </c>
      <c r="F7616" t="s">
        <v>15</v>
      </c>
      <c r="G7616" t="s">
        <v>906</v>
      </c>
      <c r="H7616">
        <v>102.83950264185086</v>
      </c>
    </row>
    <row r="7617" spans="1:8" x14ac:dyDescent="0.25">
      <c r="A7617" t="s">
        <v>6296</v>
      </c>
      <c r="B7617" t="s">
        <v>107</v>
      </c>
      <c r="C7617" t="s">
        <v>13</v>
      </c>
      <c r="D7617">
        <v>2075</v>
      </c>
      <c r="E7617" t="s">
        <v>29</v>
      </c>
      <c r="F7617" t="s">
        <v>15</v>
      </c>
      <c r="G7617" t="s">
        <v>906</v>
      </c>
      <c r="H7617">
        <v>104.9915046756561</v>
      </c>
    </row>
    <row r="7618" spans="1:8" x14ac:dyDescent="0.25">
      <c r="A7618" t="s">
        <v>6297</v>
      </c>
      <c r="B7618" t="s">
        <v>107</v>
      </c>
      <c r="C7618" t="s">
        <v>13</v>
      </c>
      <c r="D7618">
        <v>2075</v>
      </c>
      <c r="E7618" t="s">
        <v>30</v>
      </c>
      <c r="F7618" t="s">
        <v>15</v>
      </c>
      <c r="G7618" t="s">
        <v>906</v>
      </c>
      <c r="H7618">
        <v>93.183003399912153</v>
      </c>
    </row>
    <row r="7619" spans="1:8" x14ac:dyDescent="0.25">
      <c r="A7619" t="s">
        <v>6298</v>
      </c>
      <c r="B7619" t="s">
        <v>107</v>
      </c>
      <c r="C7619" t="s">
        <v>13</v>
      </c>
      <c r="D7619">
        <v>2075</v>
      </c>
      <c r="E7619" t="s">
        <v>31</v>
      </c>
      <c r="F7619" t="s">
        <v>15</v>
      </c>
      <c r="G7619" t="s">
        <v>906</v>
      </c>
      <c r="H7619">
        <v>97.728155857029051</v>
      </c>
    </row>
    <row r="7620" spans="1:8" x14ac:dyDescent="0.25">
      <c r="A7620" t="s">
        <v>6299</v>
      </c>
      <c r="B7620" t="s">
        <v>107</v>
      </c>
      <c r="C7620" t="s">
        <v>13</v>
      </c>
      <c r="D7620">
        <v>2075</v>
      </c>
      <c r="E7620" t="s">
        <v>32</v>
      </c>
      <c r="F7620" t="s">
        <v>15</v>
      </c>
      <c r="G7620" t="s">
        <v>906</v>
      </c>
      <c r="H7620">
        <v>79.313195281262225</v>
      </c>
    </row>
    <row r="7621" spans="1:8" x14ac:dyDescent="0.25">
      <c r="A7621" t="s">
        <v>6300</v>
      </c>
      <c r="B7621" t="s">
        <v>107</v>
      </c>
      <c r="C7621" t="s">
        <v>13</v>
      </c>
      <c r="D7621">
        <v>2075</v>
      </c>
      <c r="E7621" t="s">
        <v>33</v>
      </c>
      <c r="F7621" t="s">
        <v>15</v>
      </c>
      <c r="G7621" t="s">
        <v>906</v>
      </c>
      <c r="H7621">
        <v>66.003824284198529</v>
      </c>
    </row>
    <row r="7622" spans="1:8" x14ac:dyDescent="0.25">
      <c r="A7622" t="s">
        <v>6301</v>
      </c>
      <c r="B7622" t="s">
        <v>107</v>
      </c>
      <c r="C7622" t="s">
        <v>13</v>
      </c>
      <c r="D7622">
        <v>2075</v>
      </c>
      <c r="E7622" t="s">
        <v>34</v>
      </c>
      <c r="F7622" t="s">
        <v>15</v>
      </c>
      <c r="G7622" t="s">
        <v>906</v>
      </c>
      <c r="H7622">
        <v>41.508907050997443</v>
      </c>
    </row>
    <row r="7623" spans="1:8" x14ac:dyDescent="0.25">
      <c r="A7623" t="s">
        <v>6302</v>
      </c>
      <c r="B7623" t="s">
        <v>107</v>
      </c>
      <c r="C7623" t="s">
        <v>13</v>
      </c>
      <c r="D7623">
        <v>2075</v>
      </c>
      <c r="E7623" t="s">
        <v>35</v>
      </c>
      <c r="F7623" t="s">
        <v>15</v>
      </c>
      <c r="G7623" t="s">
        <v>906</v>
      </c>
      <c r="H7623">
        <v>16.543347354158524</v>
      </c>
    </row>
    <row r="7624" spans="1:8" x14ac:dyDescent="0.25">
      <c r="A7624" t="s">
        <v>6303</v>
      </c>
      <c r="B7624" t="s">
        <v>107</v>
      </c>
      <c r="C7624" t="s">
        <v>13</v>
      </c>
      <c r="D7624">
        <v>2075</v>
      </c>
      <c r="E7624" t="s">
        <v>36</v>
      </c>
      <c r="F7624" t="s">
        <v>15</v>
      </c>
      <c r="G7624" t="s">
        <v>906</v>
      </c>
      <c r="H7624">
        <v>3.6281399453287952</v>
      </c>
    </row>
    <row r="7625" spans="1:8" x14ac:dyDescent="0.25">
      <c r="A7625" t="s">
        <v>6304</v>
      </c>
      <c r="B7625" t="s">
        <v>107</v>
      </c>
      <c r="C7625" t="s">
        <v>13</v>
      </c>
      <c r="D7625">
        <v>2075</v>
      </c>
      <c r="E7625" t="s">
        <v>16</v>
      </c>
      <c r="F7625" t="s">
        <v>37</v>
      </c>
      <c r="G7625" t="s">
        <v>906</v>
      </c>
      <c r="H7625">
        <v>58.439593343277458</v>
      </c>
    </row>
    <row r="7626" spans="1:8" x14ac:dyDescent="0.25">
      <c r="A7626" t="s">
        <v>6305</v>
      </c>
      <c r="B7626" t="s">
        <v>107</v>
      </c>
      <c r="C7626" t="s">
        <v>13</v>
      </c>
      <c r="D7626">
        <v>2075</v>
      </c>
      <c r="E7626" t="s">
        <v>17</v>
      </c>
      <c r="F7626" t="s">
        <v>37</v>
      </c>
      <c r="G7626" t="s">
        <v>906</v>
      </c>
      <c r="H7626">
        <v>59.953213714611231</v>
      </c>
    </row>
    <row r="7627" spans="1:8" x14ac:dyDescent="0.25">
      <c r="A7627" t="s">
        <v>6306</v>
      </c>
      <c r="B7627" t="s">
        <v>107</v>
      </c>
      <c r="C7627" t="s">
        <v>13</v>
      </c>
      <c r="D7627">
        <v>2075</v>
      </c>
      <c r="E7627" t="s">
        <v>18</v>
      </c>
      <c r="F7627" t="s">
        <v>37</v>
      </c>
      <c r="G7627" t="s">
        <v>906</v>
      </c>
      <c r="H7627">
        <v>61.226371702043039</v>
      </c>
    </row>
    <row r="7628" spans="1:8" x14ac:dyDescent="0.25">
      <c r="A7628" t="s">
        <v>6307</v>
      </c>
      <c r="B7628" t="s">
        <v>107</v>
      </c>
      <c r="C7628" t="s">
        <v>13</v>
      </c>
      <c r="D7628">
        <v>2075</v>
      </c>
      <c r="E7628" t="s">
        <v>19</v>
      </c>
      <c r="F7628" t="s">
        <v>37</v>
      </c>
      <c r="G7628" t="s">
        <v>906</v>
      </c>
      <c r="H7628">
        <v>62.637104132545332</v>
      </c>
    </row>
    <row r="7629" spans="1:8" x14ac:dyDescent="0.25">
      <c r="A7629" t="s">
        <v>6308</v>
      </c>
      <c r="B7629" t="s">
        <v>107</v>
      </c>
      <c r="C7629" t="s">
        <v>13</v>
      </c>
      <c r="D7629">
        <v>2075</v>
      </c>
      <c r="E7629" t="s">
        <v>20</v>
      </c>
      <c r="F7629" t="s">
        <v>37</v>
      </c>
      <c r="G7629" t="s">
        <v>906</v>
      </c>
      <c r="H7629">
        <v>65.474291980261015</v>
      </c>
    </row>
    <row r="7630" spans="1:8" x14ac:dyDescent="0.25">
      <c r="A7630" t="s">
        <v>6309</v>
      </c>
      <c r="B7630" t="s">
        <v>107</v>
      </c>
      <c r="C7630" t="s">
        <v>13</v>
      </c>
      <c r="D7630">
        <v>2075</v>
      </c>
      <c r="E7630" t="s">
        <v>21</v>
      </c>
      <c r="F7630" t="s">
        <v>37</v>
      </c>
      <c r="G7630" t="s">
        <v>906</v>
      </c>
      <c r="H7630">
        <v>69.912694190018158</v>
      </c>
    </row>
    <row r="7631" spans="1:8" x14ac:dyDescent="0.25">
      <c r="A7631" t="s">
        <v>6310</v>
      </c>
      <c r="B7631" t="s">
        <v>107</v>
      </c>
      <c r="C7631" t="s">
        <v>13</v>
      </c>
      <c r="D7631">
        <v>2075</v>
      </c>
      <c r="E7631" t="s">
        <v>22</v>
      </c>
      <c r="F7631" t="s">
        <v>37</v>
      </c>
      <c r="G7631" t="s">
        <v>906</v>
      </c>
      <c r="H7631">
        <v>74.072419175590511</v>
      </c>
    </row>
    <row r="7632" spans="1:8" x14ac:dyDescent="0.25">
      <c r="A7632" t="s">
        <v>6311</v>
      </c>
      <c r="B7632" t="s">
        <v>107</v>
      </c>
      <c r="C7632" t="s">
        <v>13</v>
      </c>
      <c r="D7632">
        <v>2075</v>
      </c>
      <c r="E7632" t="s">
        <v>23</v>
      </c>
      <c r="F7632" t="s">
        <v>37</v>
      </c>
      <c r="G7632" t="s">
        <v>906</v>
      </c>
      <c r="H7632">
        <v>77.28169825557643</v>
      </c>
    </row>
    <row r="7633" spans="1:8" x14ac:dyDescent="0.25">
      <c r="A7633" t="s">
        <v>6312</v>
      </c>
      <c r="B7633" t="s">
        <v>107</v>
      </c>
      <c r="C7633" t="s">
        <v>13</v>
      </c>
      <c r="D7633">
        <v>2075</v>
      </c>
      <c r="E7633" t="s">
        <v>24</v>
      </c>
      <c r="F7633" t="s">
        <v>37</v>
      </c>
      <c r="G7633" t="s">
        <v>906</v>
      </c>
      <c r="H7633">
        <v>79.528397789134786</v>
      </c>
    </row>
    <row r="7634" spans="1:8" x14ac:dyDescent="0.25">
      <c r="A7634" t="s">
        <v>6313</v>
      </c>
      <c r="B7634" t="s">
        <v>107</v>
      </c>
      <c r="C7634" t="s">
        <v>13</v>
      </c>
      <c r="D7634">
        <v>2075</v>
      </c>
      <c r="E7634" t="s">
        <v>25</v>
      </c>
      <c r="F7634" t="s">
        <v>37</v>
      </c>
      <c r="G7634" t="s">
        <v>906</v>
      </c>
      <c r="H7634">
        <v>82.269807838082812</v>
      </c>
    </row>
    <row r="7635" spans="1:8" x14ac:dyDescent="0.25">
      <c r="A7635" t="s">
        <v>6314</v>
      </c>
      <c r="B7635" t="s">
        <v>107</v>
      </c>
      <c r="C7635" t="s">
        <v>13</v>
      </c>
      <c r="D7635">
        <v>2075</v>
      </c>
      <c r="E7635" t="s">
        <v>26</v>
      </c>
      <c r="F7635" t="s">
        <v>37</v>
      </c>
      <c r="G7635" t="s">
        <v>906</v>
      </c>
      <c r="H7635">
        <v>86.016113241476617</v>
      </c>
    </row>
    <row r="7636" spans="1:8" x14ac:dyDescent="0.25">
      <c r="A7636" t="s">
        <v>6315</v>
      </c>
      <c r="B7636" t="s">
        <v>107</v>
      </c>
      <c r="C7636" t="s">
        <v>13</v>
      </c>
      <c r="D7636">
        <v>2075</v>
      </c>
      <c r="E7636" t="s">
        <v>27</v>
      </c>
      <c r="F7636" t="s">
        <v>37</v>
      </c>
      <c r="G7636" t="s">
        <v>906</v>
      </c>
      <c r="H7636">
        <v>90.588244177472632</v>
      </c>
    </row>
    <row r="7637" spans="1:8" x14ac:dyDescent="0.25">
      <c r="A7637" t="s">
        <v>6316</v>
      </c>
      <c r="B7637" t="s">
        <v>107</v>
      </c>
      <c r="C7637" t="s">
        <v>13</v>
      </c>
      <c r="D7637">
        <v>2075</v>
      </c>
      <c r="E7637" t="s">
        <v>28</v>
      </c>
      <c r="F7637" t="s">
        <v>37</v>
      </c>
      <c r="G7637" t="s">
        <v>906</v>
      </c>
      <c r="H7637">
        <v>95.049745145698921</v>
      </c>
    </row>
    <row r="7638" spans="1:8" x14ac:dyDescent="0.25">
      <c r="A7638" t="s">
        <v>6317</v>
      </c>
      <c r="B7638" t="s">
        <v>107</v>
      </c>
      <c r="C7638" t="s">
        <v>13</v>
      </c>
      <c r="D7638">
        <v>2075</v>
      </c>
      <c r="E7638" t="s">
        <v>29</v>
      </c>
      <c r="F7638" t="s">
        <v>37</v>
      </c>
      <c r="G7638" t="s">
        <v>906</v>
      </c>
      <c r="H7638">
        <v>98.49009367048491</v>
      </c>
    </row>
    <row r="7639" spans="1:8" x14ac:dyDescent="0.25">
      <c r="A7639" t="s">
        <v>6318</v>
      </c>
      <c r="B7639" t="s">
        <v>107</v>
      </c>
      <c r="C7639" t="s">
        <v>13</v>
      </c>
      <c r="D7639">
        <v>2075</v>
      </c>
      <c r="E7639" t="s">
        <v>30</v>
      </c>
      <c r="F7639" t="s">
        <v>37</v>
      </c>
      <c r="G7639" t="s">
        <v>906</v>
      </c>
      <c r="H7639">
        <v>90.475008709120274</v>
      </c>
    </row>
    <row r="7640" spans="1:8" x14ac:dyDescent="0.25">
      <c r="A7640" t="s">
        <v>6319</v>
      </c>
      <c r="B7640" t="s">
        <v>107</v>
      </c>
      <c r="C7640" t="s">
        <v>13</v>
      </c>
      <c r="D7640">
        <v>2075</v>
      </c>
      <c r="E7640" t="s">
        <v>31</v>
      </c>
      <c r="F7640" t="s">
        <v>37</v>
      </c>
      <c r="G7640" t="s">
        <v>906</v>
      </c>
      <c r="H7640">
        <v>100.49149097314368</v>
      </c>
    </row>
    <row r="7641" spans="1:8" x14ac:dyDescent="0.25">
      <c r="A7641" t="s">
        <v>6320</v>
      </c>
      <c r="B7641" t="s">
        <v>107</v>
      </c>
      <c r="C7641" t="s">
        <v>13</v>
      </c>
      <c r="D7641">
        <v>2075</v>
      </c>
      <c r="E7641" t="s">
        <v>32</v>
      </c>
      <c r="F7641" t="s">
        <v>37</v>
      </c>
      <c r="G7641" t="s">
        <v>906</v>
      </c>
      <c r="H7641">
        <v>89.33143914019729</v>
      </c>
    </row>
    <row r="7642" spans="1:8" x14ac:dyDescent="0.25">
      <c r="A7642" t="s">
        <v>6321</v>
      </c>
      <c r="B7642" t="s">
        <v>107</v>
      </c>
      <c r="C7642" t="s">
        <v>13</v>
      </c>
      <c r="D7642">
        <v>2075</v>
      </c>
      <c r="E7642" t="s">
        <v>33</v>
      </c>
      <c r="F7642" t="s">
        <v>37</v>
      </c>
      <c r="G7642" t="s">
        <v>906</v>
      </c>
      <c r="H7642">
        <v>86.499596062763842</v>
      </c>
    </row>
    <row r="7643" spans="1:8" x14ac:dyDescent="0.25">
      <c r="A7643" t="s">
        <v>6322</v>
      </c>
      <c r="B7643" t="s">
        <v>107</v>
      </c>
      <c r="C7643" t="s">
        <v>13</v>
      </c>
      <c r="D7643">
        <v>2075</v>
      </c>
      <c r="E7643" t="s">
        <v>34</v>
      </c>
      <c r="F7643" t="s">
        <v>37</v>
      </c>
      <c r="G7643" t="s">
        <v>906</v>
      </c>
      <c r="H7643">
        <v>69.32076163990979</v>
      </c>
    </row>
    <row r="7644" spans="1:8" x14ac:dyDescent="0.25">
      <c r="A7644" t="s">
        <v>6323</v>
      </c>
      <c r="B7644" t="s">
        <v>107</v>
      </c>
      <c r="C7644" t="s">
        <v>13</v>
      </c>
      <c r="D7644">
        <v>2075</v>
      </c>
      <c r="E7644" t="s">
        <v>35</v>
      </c>
      <c r="F7644" t="s">
        <v>37</v>
      </c>
      <c r="G7644" t="s">
        <v>906</v>
      </c>
      <c r="H7644">
        <v>39.681648421594623</v>
      </c>
    </row>
    <row r="7645" spans="1:8" x14ac:dyDescent="0.25">
      <c r="A7645" t="s">
        <v>6324</v>
      </c>
      <c r="B7645" t="s">
        <v>107</v>
      </c>
      <c r="C7645" t="s">
        <v>13</v>
      </c>
      <c r="D7645">
        <v>2075</v>
      </c>
      <c r="E7645" t="s">
        <v>36</v>
      </c>
      <c r="F7645" t="s">
        <v>37</v>
      </c>
      <c r="G7645" t="s">
        <v>906</v>
      </c>
      <c r="H7645">
        <v>14.311758078112121</v>
      </c>
    </row>
    <row r="7646" spans="1:8" x14ac:dyDescent="0.25">
      <c r="A7646" t="s">
        <v>6325</v>
      </c>
      <c r="B7646" t="s">
        <v>107</v>
      </c>
      <c r="C7646" t="s">
        <v>13</v>
      </c>
      <c r="D7646">
        <v>2075</v>
      </c>
      <c r="E7646" t="s">
        <v>16</v>
      </c>
      <c r="F7646" t="s">
        <v>15</v>
      </c>
      <c r="G7646" t="s">
        <v>949</v>
      </c>
      <c r="H7646">
        <v>59.466254294644884</v>
      </c>
    </row>
    <row r="7647" spans="1:8" x14ac:dyDescent="0.25">
      <c r="A7647" t="s">
        <v>6326</v>
      </c>
      <c r="B7647" t="s">
        <v>107</v>
      </c>
      <c r="C7647" t="s">
        <v>13</v>
      </c>
      <c r="D7647">
        <v>2075</v>
      </c>
      <c r="E7647" t="s">
        <v>17</v>
      </c>
      <c r="F7647" t="s">
        <v>15</v>
      </c>
      <c r="G7647" t="s">
        <v>949</v>
      </c>
      <c r="H7647">
        <v>61.194374887906754</v>
      </c>
    </row>
    <row r="7648" spans="1:8" x14ac:dyDescent="0.25">
      <c r="A7648" t="s">
        <v>6327</v>
      </c>
      <c r="B7648" t="s">
        <v>107</v>
      </c>
      <c r="C7648" t="s">
        <v>13</v>
      </c>
      <c r="D7648">
        <v>2075</v>
      </c>
      <c r="E7648" t="s">
        <v>18</v>
      </c>
      <c r="F7648" t="s">
        <v>15</v>
      </c>
      <c r="G7648" t="s">
        <v>949</v>
      </c>
      <c r="H7648">
        <v>63.142877650817987</v>
      </c>
    </row>
    <row r="7649" spans="1:8" x14ac:dyDescent="0.25">
      <c r="A7649" t="s">
        <v>6328</v>
      </c>
      <c r="B7649" t="s">
        <v>107</v>
      </c>
      <c r="C7649" t="s">
        <v>13</v>
      </c>
      <c r="D7649">
        <v>2075</v>
      </c>
      <c r="E7649" t="s">
        <v>19</v>
      </c>
      <c r="F7649" t="s">
        <v>15</v>
      </c>
      <c r="G7649" t="s">
        <v>949</v>
      </c>
      <c r="H7649">
        <v>65.655334835928855</v>
      </c>
    </row>
    <row r="7650" spans="1:8" x14ac:dyDescent="0.25">
      <c r="A7650" t="s">
        <v>6329</v>
      </c>
      <c r="B7650" t="s">
        <v>107</v>
      </c>
      <c r="C7650" t="s">
        <v>13</v>
      </c>
      <c r="D7650">
        <v>2075</v>
      </c>
      <c r="E7650" t="s">
        <v>20</v>
      </c>
      <c r="F7650" t="s">
        <v>15</v>
      </c>
      <c r="G7650" t="s">
        <v>949</v>
      </c>
      <c r="H7650">
        <v>68.667235050244926</v>
      </c>
    </row>
    <row r="7651" spans="1:8" x14ac:dyDescent="0.25">
      <c r="A7651" t="s">
        <v>6330</v>
      </c>
      <c r="B7651" t="s">
        <v>107</v>
      </c>
      <c r="C7651" t="s">
        <v>13</v>
      </c>
      <c r="D7651">
        <v>2075</v>
      </c>
      <c r="E7651" t="s">
        <v>21</v>
      </c>
      <c r="F7651" t="s">
        <v>15</v>
      </c>
      <c r="G7651" t="s">
        <v>949</v>
      </c>
      <c r="H7651">
        <v>71.910429376561524</v>
      </c>
    </row>
    <row r="7652" spans="1:8" x14ac:dyDescent="0.25">
      <c r="A7652" t="s">
        <v>6331</v>
      </c>
      <c r="B7652" t="s">
        <v>107</v>
      </c>
      <c r="C7652" t="s">
        <v>13</v>
      </c>
      <c r="D7652">
        <v>2075</v>
      </c>
      <c r="E7652" t="s">
        <v>22</v>
      </c>
      <c r="F7652" t="s">
        <v>15</v>
      </c>
      <c r="G7652" t="s">
        <v>949</v>
      </c>
      <c r="H7652">
        <v>74.500627439356109</v>
      </c>
    </row>
    <row r="7653" spans="1:8" x14ac:dyDescent="0.25">
      <c r="A7653" t="s">
        <v>6332</v>
      </c>
      <c r="B7653" t="s">
        <v>107</v>
      </c>
      <c r="C7653" t="s">
        <v>13</v>
      </c>
      <c r="D7653">
        <v>2075</v>
      </c>
      <c r="E7653" t="s">
        <v>23</v>
      </c>
      <c r="F7653" t="s">
        <v>15</v>
      </c>
      <c r="G7653" t="s">
        <v>949</v>
      </c>
      <c r="H7653">
        <v>77.775071957345048</v>
      </c>
    </row>
    <row r="7654" spans="1:8" x14ac:dyDescent="0.25">
      <c r="A7654" t="s">
        <v>6333</v>
      </c>
      <c r="B7654" t="s">
        <v>107</v>
      </c>
      <c r="C7654" t="s">
        <v>13</v>
      </c>
      <c r="D7654">
        <v>2075</v>
      </c>
      <c r="E7654" t="s">
        <v>24</v>
      </c>
      <c r="F7654" t="s">
        <v>15</v>
      </c>
      <c r="G7654" t="s">
        <v>949</v>
      </c>
      <c r="H7654">
        <v>81.090021011714342</v>
      </c>
    </row>
    <row r="7655" spans="1:8" x14ac:dyDescent="0.25">
      <c r="A7655" t="s">
        <v>6334</v>
      </c>
      <c r="B7655" t="s">
        <v>107</v>
      </c>
      <c r="C7655" t="s">
        <v>13</v>
      </c>
      <c r="D7655">
        <v>2075</v>
      </c>
      <c r="E7655" t="s">
        <v>25</v>
      </c>
      <c r="F7655" t="s">
        <v>15</v>
      </c>
      <c r="G7655" t="s">
        <v>949</v>
      </c>
      <c r="H7655">
        <v>85.326890687642958</v>
      </c>
    </row>
    <row r="7656" spans="1:8" x14ac:dyDescent="0.25">
      <c r="A7656" t="s">
        <v>6335</v>
      </c>
      <c r="B7656" t="s">
        <v>107</v>
      </c>
      <c r="C7656" t="s">
        <v>13</v>
      </c>
      <c r="D7656">
        <v>2075</v>
      </c>
      <c r="E7656" t="s">
        <v>26</v>
      </c>
      <c r="F7656" t="s">
        <v>15</v>
      </c>
      <c r="G7656" t="s">
        <v>949</v>
      </c>
      <c r="H7656">
        <v>90.586006283614466</v>
      </c>
    </row>
    <row r="7657" spans="1:8" x14ac:dyDescent="0.25">
      <c r="A7657" t="s">
        <v>6336</v>
      </c>
      <c r="B7657" t="s">
        <v>107</v>
      </c>
      <c r="C7657" t="s">
        <v>13</v>
      </c>
      <c r="D7657">
        <v>2075</v>
      </c>
      <c r="E7657" t="s">
        <v>27</v>
      </c>
      <c r="F7657" t="s">
        <v>15</v>
      </c>
      <c r="G7657" t="s">
        <v>949</v>
      </c>
      <c r="H7657">
        <v>96.15587361592965</v>
      </c>
    </row>
    <row r="7658" spans="1:8" x14ac:dyDescent="0.25">
      <c r="A7658" t="s">
        <v>6337</v>
      </c>
      <c r="B7658" t="s">
        <v>107</v>
      </c>
      <c r="C7658" t="s">
        <v>13</v>
      </c>
      <c r="D7658">
        <v>2075</v>
      </c>
      <c r="E7658" t="s">
        <v>28</v>
      </c>
      <c r="F7658" t="s">
        <v>15</v>
      </c>
      <c r="G7658" t="s">
        <v>949</v>
      </c>
      <c r="H7658">
        <v>100.69370697876651</v>
      </c>
    </row>
    <row r="7659" spans="1:8" x14ac:dyDescent="0.25">
      <c r="A7659" t="s">
        <v>6338</v>
      </c>
      <c r="B7659" t="s">
        <v>107</v>
      </c>
      <c r="C7659" t="s">
        <v>13</v>
      </c>
      <c r="D7659">
        <v>2075</v>
      </c>
      <c r="E7659" t="s">
        <v>29</v>
      </c>
      <c r="F7659" t="s">
        <v>15</v>
      </c>
      <c r="G7659" t="s">
        <v>949</v>
      </c>
      <c r="H7659">
        <v>103.36809830191453</v>
      </c>
    </row>
    <row r="7660" spans="1:8" x14ac:dyDescent="0.25">
      <c r="A7660" t="s">
        <v>6339</v>
      </c>
      <c r="B7660" t="s">
        <v>107</v>
      </c>
      <c r="C7660" t="s">
        <v>13</v>
      </c>
      <c r="D7660">
        <v>2075</v>
      </c>
      <c r="E7660" t="s">
        <v>30</v>
      </c>
      <c r="F7660" t="s">
        <v>15</v>
      </c>
      <c r="G7660" t="s">
        <v>949</v>
      </c>
      <c r="H7660">
        <v>92.868621194033011</v>
      </c>
    </row>
    <row r="7661" spans="1:8" x14ac:dyDescent="0.25">
      <c r="A7661" t="s">
        <v>6340</v>
      </c>
      <c r="B7661" t="s">
        <v>107</v>
      </c>
      <c r="C7661" t="s">
        <v>13</v>
      </c>
      <c r="D7661">
        <v>2075</v>
      </c>
      <c r="E7661" t="s">
        <v>31</v>
      </c>
      <c r="F7661" t="s">
        <v>15</v>
      </c>
      <c r="G7661" t="s">
        <v>949</v>
      </c>
      <c r="H7661">
        <v>98.873064827253231</v>
      </c>
    </row>
    <row r="7662" spans="1:8" x14ac:dyDescent="0.25">
      <c r="A7662" t="s">
        <v>6341</v>
      </c>
      <c r="B7662" t="s">
        <v>107</v>
      </c>
      <c r="C7662" t="s">
        <v>13</v>
      </c>
      <c r="D7662">
        <v>2075</v>
      </c>
      <c r="E7662" t="s">
        <v>32</v>
      </c>
      <c r="F7662" t="s">
        <v>15</v>
      </c>
      <c r="G7662" t="s">
        <v>949</v>
      </c>
      <c r="H7662">
        <v>81.430024472021941</v>
      </c>
    </row>
    <row r="7663" spans="1:8" x14ac:dyDescent="0.25">
      <c r="A7663" t="s">
        <v>6342</v>
      </c>
      <c r="B7663" t="s">
        <v>107</v>
      </c>
      <c r="C7663" t="s">
        <v>13</v>
      </c>
      <c r="D7663">
        <v>2075</v>
      </c>
      <c r="E7663" t="s">
        <v>33</v>
      </c>
      <c r="F7663" t="s">
        <v>15</v>
      </c>
      <c r="G7663" t="s">
        <v>949</v>
      </c>
      <c r="H7663">
        <v>67.912194362337971</v>
      </c>
    </row>
    <row r="7664" spans="1:8" x14ac:dyDescent="0.25">
      <c r="A7664" t="s">
        <v>6343</v>
      </c>
      <c r="B7664" t="s">
        <v>107</v>
      </c>
      <c r="C7664" t="s">
        <v>13</v>
      </c>
      <c r="D7664">
        <v>2075</v>
      </c>
      <c r="E7664" t="s">
        <v>34</v>
      </c>
      <c r="F7664" t="s">
        <v>15</v>
      </c>
      <c r="G7664" t="s">
        <v>949</v>
      </c>
      <c r="H7664">
        <v>42.324247403670924</v>
      </c>
    </row>
    <row r="7665" spans="1:8" x14ac:dyDescent="0.25">
      <c r="A7665" t="s">
        <v>6344</v>
      </c>
      <c r="B7665" t="s">
        <v>107</v>
      </c>
      <c r="C7665" t="s">
        <v>13</v>
      </c>
      <c r="D7665">
        <v>2075</v>
      </c>
      <c r="E7665" t="s">
        <v>35</v>
      </c>
      <c r="F7665" t="s">
        <v>15</v>
      </c>
      <c r="G7665" t="s">
        <v>949</v>
      </c>
      <c r="H7665">
        <v>16.776771883263731</v>
      </c>
    </row>
    <row r="7666" spans="1:8" x14ac:dyDescent="0.25">
      <c r="A7666" t="s">
        <v>6345</v>
      </c>
      <c r="B7666" t="s">
        <v>107</v>
      </c>
      <c r="C7666" t="s">
        <v>13</v>
      </c>
      <c r="D7666">
        <v>2075</v>
      </c>
      <c r="E7666" t="s">
        <v>36</v>
      </c>
      <c r="F7666" t="s">
        <v>15</v>
      </c>
      <c r="G7666" t="s">
        <v>949</v>
      </c>
      <c r="H7666">
        <v>3.6605762720330017</v>
      </c>
    </row>
    <row r="7667" spans="1:8" x14ac:dyDescent="0.25">
      <c r="A7667" t="s">
        <v>6346</v>
      </c>
      <c r="B7667" t="s">
        <v>107</v>
      </c>
      <c r="C7667" t="s">
        <v>13</v>
      </c>
      <c r="D7667">
        <v>2075</v>
      </c>
      <c r="E7667" t="s">
        <v>16</v>
      </c>
      <c r="F7667" t="s">
        <v>37</v>
      </c>
      <c r="G7667" t="s">
        <v>949</v>
      </c>
      <c r="H7667">
        <v>56.100239900608379</v>
      </c>
    </row>
    <row r="7668" spans="1:8" x14ac:dyDescent="0.25">
      <c r="A7668" t="s">
        <v>6347</v>
      </c>
      <c r="B7668" t="s">
        <v>107</v>
      </c>
      <c r="C7668" t="s">
        <v>13</v>
      </c>
      <c r="D7668">
        <v>2075</v>
      </c>
      <c r="E7668" t="s">
        <v>17</v>
      </c>
      <c r="F7668" t="s">
        <v>37</v>
      </c>
      <c r="G7668" t="s">
        <v>949</v>
      </c>
      <c r="H7668">
        <v>57.730542347081844</v>
      </c>
    </row>
    <row r="7669" spans="1:8" x14ac:dyDescent="0.25">
      <c r="A7669" t="s">
        <v>6348</v>
      </c>
      <c r="B7669" t="s">
        <v>107</v>
      </c>
      <c r="C7669" t="s">
        <v>13</v>
      </c>
      <c r="D7669">
        <v>2075</v>
      </c>
      <c r="E7669" t="s">
        <v>18</v>
      </c>
      <c r="F7669" t="s">
        <v>37</v>
      </c>
      <c r="G7669" t="s">
        <v>949</v>
      </c>
      <c r="H7669">
        <v>59.628440629529976</v>
      </c>
    </row>
    <row r="7670" spans="1:8" x14ac:dyDescent="0.25">
      <c r="A7670" t="s">
        <v>6349</v>
      </c>
      <c r="B7670" t="s">
        <v>107</v>
      </c>
      <c r="C7670" t="s">
        <v>13</v>
      </c>
      <c r="D7670">
        <v>2075</v>
      </c>
      <c r="E7670" t="s">
        <v>19</v>
      </c>
      <c r="F7670" t="s">
        <v>37</v>
      </c>
      <c r="G7670" t="s">
        <v>949</v>
      </c>
      <c r="H7670">
        <v>62.001058249605755</v>
      </c>
    </row>
    <row r="7671" spans="1:8" x14ac:dyDescent="0.25">
      <c r="A7671" t="s">
        <v>6350</v>
      </c>
      <c r="B7671" t="s">
        <v>107</v>
      </c>
      <c r="C7671" t="s">
        <v>13</v>
      </c>
      <c r="D7671">
        <v>2075</v>
      </c>
      <c r="E7671" t="s">
        <v>20</v>
      </c>
      <c r="F7671" t="s">
        <v>37</v>
      </c>
      <c r="G7671" t="s">
        <v>949</v>
      </c>
      <c r="H7671">
        <v>64.910230886532432</v>
      </c>
    </row>
    <row r="7672" spans="1:8" x14ac:dyDescent="0.25">
      <c r="A7672" t="s">
        <v>6351</v>
      </c>
      <c r="B7672" t="s">
        <v>107</v>
      </c>
      <c r="C7672" t="s">
        <v>13</v>
      </c>
      <c r="D7672">
        <v>2075</v>
      </c>
      <c r="E7672" t="s">
        <v>21</v>
      </c>
      <c r="F7672" t="s">
        <v>37</v>
      </c>
      <c r="G7672" t="s">
        <v>949</v>
      </c>
      <c r="H7672">
        <v>67.975911560947623</v>
      </c>
    </row>
    <row r="7673" spans="1:8" x14ac:dyDescent="0.25">
      <c r="A7673" t="s">
        <v>6352</v>
      </c>
      <c r="B7673" t="s">
        <v>107</v>
      </c>
      <c r="C7673" t="s">
        <v>13</v>
      </c>
      <c r="D7673">
        <v>2075</v>
      </c>
      <c r="E7673" t="s">
        <v>22</v>
      </c>
      <c r="F7673" t="s">
        <v>37</v>
      </c>
      <c r="G7673" t="s">
        <v>949</v>
      </c>
      <c r="H7673">
        <v>70.636085564821585</v>
      </c>
    </row>
    <row r="7674" spans="1:8" x14ac:dyDescent="0.25">
      <c r="A7674" t="s">
        <v>6353</v>
      </c>
      <c r="B7674" t="s">
        <v>107</v>
      </c>
      <c r="C7674" t="s">
        <v>13</v>
      </c>
      <c r="D7674">
        <v>2075</v>
      </c>
      <c r="E7674" t="s">
        <v>23</v>
      </c>
      <c r="F7674" t="s">
        <v>37</v>
      </c>
      <c r="G7674" t="s">
        <v>949</v>
      </c>
      <c r="H7674">
        <v>73.814638668317343</v>
      </c>
    </row>
    <row r="7675" spans="1:8" x14ac:dyDescent="0.25">
      <c r="A7675" t="s">
        <v>6354</v>
      </c>
      <c r="B7675" t="s">
        <v>107</v>
      </c>
      <c r="C7675" t="s">
        <v>13</v>
      </c>
      <c r="D7675">
        <v>2075</v>
      </c>
      <c r="E7675" t="s">
        <v>24</v>
      </c>
      <c r="F7675" t="s">
        <v>37</v>
      </c>
      <c r="G7675" t="s">
        <v>949</v>
      </c>
      <c r="H7675">
        <v>76.960862234811799</v>
      </c>
    </row>
    <row r="7676" spans="1:8" x14ac:dyDescent="0.25">
      <c r="A7676" t="s">
        <v>6355</v>
      </c>
      <c r="B7676" t="s">
        <v>107</v>
      </c>
      <c r="C7676" t="s">
        <v>13</v>
      </c>
      <c r="D7676">
        <v>2075</v>
      </c>
      <c r="E7676" t="s">
        <v>25</v>
      </c>
      <c r="F7676" t="s">
        <v>37</v>
      </c>
      <c r="G7676" t="s">
        <v>949</v>
      </c>
      <c r="H7676">
        <v>81.063131914199374</v>
      </c>
    </row>
    <row r="7677" spans="1:8" x14ac:dyDescent="0.25">
      <c r="A7677" t="s">
        <v>6356</v>
      </c>
      <c r="B7677" t="s">
        <v>107</v>
      </c>
      <c r="C7677" t="s">
        <v>13</v>
      </c>
      <c r="D7677">
        <v>2075</v>
      </c>
      <c r="E7677" t="s">
        <v>26</v>
      </c>
      <c r="F7677" t="s">
        <v>37</v>
      </c>
      <c r="G7677" t="s">
        <v>949</v>
      </c>
      <c r="H7677">
        <v>86.405679003438777</v>
      </c>
    </row>
    <row r="7678" spans="1:8" x14ac:dyDescent="0.25">
      <c r="A7678" t="s">
        <v>6357</v>
      </c>
      <c r="B7678" t="s">
        <v>107</v>
      </c>
      <c r="C7678" t="s">
        <v>13</v>
      </c>
      <c r="D7678">
        <v>2075</v>
      </c>
      <c r="E7678" t="s">
        <v>27</v>
      </c>
      <c r="F7678" t="s">
        <v>37</v>
      </c>
      <c r="G7678" t="s">
        <v>949</v>
      </c>
      <c r="H7678">
        <v>92.459480185839496</v>
      </c>
    </row>
    <row r="7679" spans="1:8" x14ac:dyDescent="0.25">
      <c r="A7679" t="s">
        <v>6358</v>
      </c>
      <c r="B7679" t="s">
        <v>107</v>
      </c>
      <c r="C7679" t="s">
        <v>13</v>
      </c>
      <c r="D7679">
        <v>2075</v>
      </c>
      <c r="E7679" t="s">
        <v>28</v>
      </c>
      <c r="F7679" t="s">
        <v>37</v>
      </c>
      <c r="G7679" t="s">
        <v>949</v>
      </c>
      <c r="H7679">
        <v>97.805935893623371</v>
      </c>
    </row>
    <row r="7680" spans="1:8" x14ac:dyDescent="0.25">
      <c r="A7680" t="s">
        <v>6359</v>
      </c>
      <c r="B7680" t="s">
        <v>107</v>
      </c>
      <c r="C7680" t="s">
        <v>13</v>
      </c>
      <c r="D7680">
        <v>2075</v>
      </c>
      <c r="E7680" t="s">
        <v>29</v>
      </c>
      <c r="F7680" t="s">
        <v>37</v>
      </c>
      <c r="G7680" t="s">
        <v>949</v>
      </c>
      <c r="H7680">
        <v>101.95886803341249</v>
      </c>
    </row>
    <row r="7681" spans="1:8" x14ac:dyDescent="0.25">
      <c r="A7681" t="s">
        <v>6360</v>
      </c>
      <c r="B7681" t="s">
        <v>107</v>
      </c>
      <c r="C7681" t="s">
        <v>13</v>
      </c>
      <c r="D7681">
        <v>2075</v>
      </c>
      <c r="E7681" t="s">
        <v>30</v>
      </c>
      <c r="F7681" t="s">
        <v>37</v>
      </c>
      <c r="G7681" t="s">
        <v>949</v>
      </c>
      <c r="H7681">
        <v>94.812245838104459</v>
      </c>
    </row>
    <row r="7682" spans="1:8" x14ac:dyDescent="0.25">
      <c r="A7682" t="s">
        <v>6361</v>
      </c>
      <c r="B7682" t="s">
        <v>107</v>
      </c>
      <c r="C7682" t="s">
        <v>13</v>
      </c>
      <c r="D7682">
        <v>2075</v>
      </c>
      <c r="E7682" t="s">
        <v>31</v>
      </c>
      <c r="F7682" t="s">
        <v>37</v>
      </c>
      <c r="G7682" t="s">
        <v>949</v>
      </c>
      <c r="H7682">
        <v>106.46417470012206</v>
      </c>
    </row>
    <row r="7683" spans="1:8" x14ac:dyDescent="0.25">
      <c r="A7683" t="s">
        <v>6362</v>
      </c>
      <c r="B7683" t="s">
        <v>107</v>
      </c>
      <c r="C7683" t="s">
        <v>13</v>
      </c>
      <c r="D7683">
        <v>2075</v>
      </c>
      <c r="E7683" t="s">
        <v>32</v>
      </c>
      <c r="F7683" t="s">
        <v>37</v>
      </c>
      <c r="G7683" t="s">
        <v>949</v>
      </c>
      <c r="H7683">
        <v>96.253965026740474</v>
      </c>
    </row>
    <row r="7684" spans="1:8" x14ac:dyDescent="0.25">
      <c r="A7684" t="s">
        <v>6363</v>
      </c>
      <c r="B7684" t="s">
        <v>107</v>
      </c>
      <c r="C7684" t="s">
        <v>13</v>
      </c>
      <c r="D7684">
        <v>2075</v>
      </c>
      <c r="E7684" t="s">
        <v>33</v>
      </c>
      <c r="F7684" t="s">
        <v>37</v>
      </c>
      <c r="G7684" t="s">
        <v>949</v>
      </c>
      <c r="H7684">
        <v>92.787559536037847</v>
      </c>
    </row>
    <row r="7685" spans="1:8" x14ac:dyDescent="0.25">
      <c r="A7685" t="s">
        <v>6364</v>
      </c>
      <c r="B7685" t="s">
        <v>107</v>
      </c>
      <c r="C7685" t="s">
        <v>13</v>
      </c>
      <c r="D7685">
        <v>2075</v>
      </c>
      <c r="E7685" t="s">
        <v>34</v>
      </c>
      <c r="F7685" t="s">
        <v>37</v>
      </c>
      <c r="G7685" t="s">
        <v>949</v>
      </c>
      <c r="H7685">
        <v>72.704467373642728</v>
      </c>
    </row>
    <row r="7686" spans="1:8" x14ac:dyDescent="0.25">
      <c r="A7686" t="s">
        <v>6365</v>
      </c>
      <c r="B7686" t="s">
        <v>107</v>
      </c>
      <c r="C7686" t="s">
        <v>13</v>
      </c>
      <c r="D7686">
        <v>2075</v>
      </c>
      <c r="E7686" t="s">
        <v>35</v>
      </c>
      <c r="F7686" t="s">
        <v>37</v>
      </c>
      <c r="G7686" t="s">
        <v>949</v>
      </c>
      <c r="H7686">
        <v>40.873776738059767</v>
      </c>
    </row>
    <row r="7687" spans="1:8" x14ac:dyDescent="0.25">
      <c r="A7687" t="s">
        <v>6366</v>
      </c>
      <c r="B7687" t="s">
        <v>107</v>
      </c>
      <c r="C7687" t="s">
        <v>13</v>
      </c>
      <c r="D7687">
        <v>2075</v>
      </c>
      <c r="E7687" t="s">
        <v>36</v>
      </c>
      <c r="F7687" t="s">
        <v>37</v>
      </c>
      <c r="G7687" t="s">
        <v>949</v>
      </c>
      <c r="H7687">
        <v>14.584935323016204</v>
      </c>
    </row>
    <row r="7688" spans="1:8" x14ac:dyDescent="0.25">
      <c r="A7688" t="s">
        <v>6367</v>
      </c>
      <c r="B7688" t="s">
        <v>38</v>
      </c>
      <c r="C7688" t="s">
        <v>13</v>
      </c>
      <c r="D7688">
        <v>2080</v>
      </c>
      <c r="E7688" t="s">
        <v>16</v>
      </c>
      <c r="F7688" t="s">
        <v>15</v>
      </c>
      <c r="G7688" t="s">
        <v>906</v>
      </c>
      <c r="H7688">
        <v>43.717779465792745</v>
      </c>
    </row>
    <row r="7689" spans="1:8" x14ac:dyDescent="0.25">
      <c r="A7689" t="s">
        <v>6368</v>
      </c>
      <c r="B7689" t="s">
        <v>38</v>
      </c>
      <c r="C7689" t="s">
        <v>13</v>
      </c>
      <c r="D7689">
        <v>2080</v>
      </c>
      <c r="E7689" t="s">
        <v>17</v>
      </c>
      <c r="F7689" t="s">
        <v>15</v>
      </c>
      <c r="G7689" t="s">
        <v>906</v>
      </c>
      <c r="H7689">
        <v>46.045659767575671</v>
      </c>
    </row>
    <row r="7690" spans="1:8" x14ac:dyDescent="0.25">
      <c r="A7690" t="s">
        <v>6369</v>
      </c>
      <c r="B7690" t="s">
        <v>38</v>
      </c>
      <c r="C7690" t="s">
        <v>13</v>
      </c>
      <c r="D7690">
        <v>2080</v>
      </c>
      <c r="E7690" t="s">
        <v>18</v>
      </c>
      <c r="F7690" t="s">
        <v>15</v>
      </c>
      <c r="G7690" t="s">
        <v>906</v>
      </c>
      <c r="H7690">
        <v>47.972447710245383</v>
      </c>
    </row>
    <row r="7691" spans="1:8" x14ac:dyDescent="0.25">
      <c r="A7691" t="s">
        <v>6370</v>
      </c>
      <c r="B7691" t="s">
        <v>38</v>
      </c>
      <c r="C7691" t="s">
        <v>13</v>
      </c>
      <c r="D7691">
        <v>2080</v>
      </c>
      <c r="E7691" t="s">
        <v>19</v>
      </c>
      <c r="F7691" t="s">
        <v>15</v>
      </c>
      <c r="G7691" t="s">
        <v>906</v>
      </c>
      <c r="H7691">
        <v>50.139277090799077</v>
      </c>
    </row>
    <row r="7692" spans="1:8" x14ac:dyDescent="0.25">
      <c r="A7692" t="s">
        <v>6371</v>
      </c>
      <c r="B7692" t="s">
        <v>38</v>
      </c>
      <c r="C7692" t="s">
        <v>13</v>
      </c>
      <c r="D7692">
        <v>2080</v>
      </c>
      <c r="E7692" t="s">
        <v>20</v>
      </c>
      <c r="F7692" t="s">
        <v>15</v>
      </c>
      <c r="G7692" t="s">
        <v>906</v>
      </c>
      <c r="H7692">
        <v>53.830745611374624</v>
      </c>
    </row>
    <row r="7693" spans="1:8" x14ac:dyDescent="0.25">
      <c r="A7693" t="s">
        <v>6372</v>
      </c>
      <c r="B7693" t="s">
        <v>38</v>
      </c>
      <c r="C7693" t="s">
        <v>13</v>
      </c>
      <c r="D7693">
        <v>2080</v>
      </c>
      <c r="E7693" t="s">
        <v>21</v>
      </c>
      <c r="F7693" t="s">
        <v>15</v>
      </c>
      <c r="G7693" t="s">
        <v>906</v>
      </c>
      <c r="H7693">
        <v>59.273114026429717</v>
      </c>
    </row>
    <row r="7694" spans="1:8" x14ac:dyDescent="0.25">
      <c r="A7694" t="s">
        <v>6373</v>
      </c>
      <c r="B7694" t="s">
        <v>38</v>
      </c>
      <c r="C7694" t="s">
        <v>13</v>
      </c>
      <c r="D7694">
        <v>2080</v>
      </c>
      <c r="E7694" t="s">
        <v>22</v>
      </c>
      <c r="F7694" t="s">
        <v>15</v>
      </c>
      <c r="G7694" t="s">
        <v>906</v>
      </c>
      <c r="H7694">
        <v>64.96674938536529</v>
      </c>
    </row>
    <row r="7695" spans="1:8" x14ac:dyDescent="0.25">
      <c r="A7695" t="s">
        <v>6374</v>
      </c>
      <c r="B7695" t="s">
        <v>38</v>
      </c>
      <c r="C7695" t="s">
        <v>13</v>
      </c>
      <c r="D7695">
        <v>2080</v>
      </c>
      <c r="E7695" t="s">
        <v>23</v>
      </c>
      <c r="F7695" t="s">
        <v>15</v>
      </c>
      <c r="G7695" t="s">
        <v>906</v>
      </c>
      <c r="H7695">
        <v>68.926040563703992</v>
      </c>
    </row>
    <row r="7696" spans="1:8" x14ac:dyDescent="0.25">
      <c r="A7696" t="s">
        <v>6375</v>
      </c>
      <c r="B7696" t="s">
        <v>38</v>
      </c>
      <c r="C7696" t="s">
        <v>13</v>
      </c>
      <c r="D7696">
        <v>2080</v>
      </c>
      <c r="E7696" t="s">
        <v>24</v>
      </c>
      <c r="F7696" t="s">
        <v>15</v>
      </c>
      <c r="G7696" t="s">
        <v>906</v>
      </c>
      <c r="H7696">
        <v>72.186237812128965</v>
      </c>
    </row>
    <row r="7697" spans="1:8" x14ac:dyDescent="0.25">
      <c r="A7697" t="s">
        <v>6376</v>
      </c>
      <c r="B7697" t="s">
        <v>38</v>
      </c>
      <c r="C7697" t="s">
        <v>13</v>
      </c>
      <c r="D7697">
        <v>2080</v>
      </c>
      <c r="E7697" t="s">
        <v>25</v>
      </c>
      <c r="F7697" t="s">
        <v>15</v>
      </c>
      <c r="G7697" t="s">
        <v>906</v>
      </c>
      <c r="H7697">
        <v>74.985130414342663</v>
      </c>
    </row>
    <row r="7698" spans="1:8" x14ac:dyDescent="0.25">
      <c r="A7698" t="s">
        <v>6377</v>
      </c>
      <c r="B7698" t="s">
        <v>38</v>
      </c>
      <c r="C7698" t="s">
        <v>13</v>
      </c>
      <c r="D7698">
        <v>2080</v>
      </c>
      <c r="E7698" t="s">
        <v>26</v>
      </c>
      <c r="F7698" t="s">
        <v>15</v>
      </c>
      <c r="G7698" t="s">
        <v>906</v>
      </c>
      <c r="H7698">
        <v>78.919565244532549</v>
      </c>
    </row>
    <row r="7699" spans="1:8" x14ac:dyDescent="0.25">
      <c r="A7699" t="s">
        <v>6378</v>
      </c>
      <c r="B7699" t="s">
        <v>38</v>
      </c>
      <c r="C7699" t="s">
        <v>13</v>
      </c>
      <c r="D7699">
        <v>2080</v>
      </c>
      <c r="E7699" t="s">
        <v>27</v>
      </c>
      <c r="F7699" t="s">
        <v>15</v>
      </c>
      <c r="G7699" t="s">
        <v>906</v>
      </c>
      <c r="H7699">
        <v>85.311372532673474</v>
      </c>
    </row>
    <row r="7700" spans="1:8" x14ac:dyDescent="0.25">
      <c r="A7700" t="s">
        <v>6379</v>
      </c>
      <c r="B7700" t="s">
        <v>38</v>
      </c>
      <c r="C7700" t="s">
        <v>13</v>
      </c>
      <c r="D7700">
        <v>2080</v>
      </c>
      <c r="E7700" t="s">
        <v>28</v>
      </c>
      <c r="F7700" t="s">
        <v>15</v>
      </c>
      <c r="G7700" t="s">
        <v>906</v>
      </c>
      <c r="H7700">
        <v>92.705771652343927</v>
      </c>
    </row>
    <row r="7701" spans="1:8" x14ac:dyDescent="0.25">
      <c r="A7701" t="s">
        <v>6380</v>
      </c>
      <c r="B7701" t="s">
        <v>38</v>
      </c>
      <c r="C7701" t="s">
        <v>13</v>
      </c>
      <c r="D7701">
        <v>2080</v>
      </c>
      <c r="E7701" t="s">
        <v>29</v>
      </c>
      <c r="F7701" t="s">
        <v>15</v>
      </c>
      <c r="G7701" t="s">
        <v>906</v>
      </c>
      <c r="H7701">
        <v>100.29746843150276</v>
      </c>
    </row>
    <row r="7702" spans="1:8" x14ac:dyDescent="0.25">
      <c r="A7702" t="s">
        <v>6381</v>
      </c>
      <c r="B7702" t="s">
        <v>38</v>
      </c>
      <c r="C7702" t="s">
        <v>13</v>
      </c>
      <c r="D7702">
        <v>2080</v>
      </c>
      <c r="E7702" t="s">
        <v>30</v>
      </c>
      <c r="F7702" t="s">
        <v>15</v>
      </c>
      <c r="G7702" t="s">
        <v>906</v>
      </c>
      <c r="H7702">
        <v>105.90605966096298</v>
      </c>
    </row>
    <row r="7703" spans="1:8" x14ac:dyDescent="0.25">
      <c r="A7703" t="s">
        <v>6382</v>
      </c>
      <c r="B7703" t="s">
        <v>38</v>
      </c>
      <c r="C7703" t="s">
        <v>13</v>
      </c>
      <c r="D7703">
        <v>2080</v>
      </c>
      <c r="E7703" t="s">
        <v>31</v>
      </c>
      <c r="F7703" t="s">
        <v>15</v>
      </c>
      <c r="G7703" t="s">
        <v>906</v>
      </c>
      <c r="H7703">
        <v>96.171704528899269</v>
      </c>
    </row>
    <row r="7704" spans="1:8" x14ac:dyDescent="0.25">
      <c r="A7704" t="s">
        <v>6383</v>
      </c>
      <c r="B7704" t="s">
        <v>38</v>
      </c>
      <c r="C7704" t="s">
        <v>13</v>
      </c>
      <c r="D7704">
        <v>2080</v>
      </c>
      <c r="E7704" t="s">
        <v>32</v>
      </c>
      <c r="F7704" t="s">
        <v>15</v>
      </c>
      <c r="G7704" t="s">
        <v>906</v>
      </c>
      <c r="H7704">
        <v>103.32855247608799</v>
      </c>
    </row>
    <row r="7705" spans="1:8" x14ac:dyDescent="0.25">
      <c r="A7705" t="s">
        <v>6384</v>
      </c>
      <c r="B7705" t="s">
        <v>38</v>
      </c>
      <c r="C7705" t="s">
        <v>13</v>
      </c>
      <c r="D7705">
        <v>2080</v>
      </c>
      <c r="E7705" t="s">
        <v>33</v>
      </c>
      <c r="F7705" t="s">
        <v>15</v>
      </c>
      <c r="G7705" t="s">
        <v>906</v>
      </c>
      <c r="H7705">
        <v>86.771394873507433</v>
      </c>
    </row>
    <row r="7706" spans="1:8" x14ac:dyDescent="0.25">
      <c r="A7706" t="s">
        <v>6385</v>
      </c>
      <c r="B7706" t="s">
        <v>38</v>
      </c>
      <c r="C7706" t="s">
        <v>13</v>
      </c>
      <c r="D7706">
        <v>2080</v>
      </c>
      <c r="E7706" t="s">
        <v>34</v>
      </c>
      <c r="F7706" t="s">
        <v>15</v>
      </c>
      <c r="G7706" t="s">
        <v>906</v>
      </c>
      <c r="H7706">
        <v>74.087881784218936</v>
      </c>
    </row>
    <row r="7707" spans="1:8" x14ac:dyDescent="0.25">
      <c r="A7707" t="s">
        <v>6386</v>
      </c>
      <c r="B7707" t="s">
        <v>38</v>
      </c>
      <c r="C7707" t="s">
        <v>13</v>
      </c>
      <c r="D7707">
        <v>2080</v>
      </c>
      <c r="E7707" t="s">
        <v>35</v>
      </c>
      <c r="F7707" t="s">
        <v>15</v>
      </c>
      <c r="G7707" t="s">
        <v>906</v>
      </c>
      <c r="H7707">
        <v>46.756295490704012</v>
      </c>
    </row>
    <row r="7708" spans="1:8" x14ac:dyDescent="0.25">
      <c r="A7708" t="s">
        <v>6387</v>
      </c>
      <c r="B7708" t="s">
        <v>38</v>
      </c>
      <c r="C7708" t="s">
        <v>13</v>
      </c>
      <c r="D7708">
        <v>2080</v>
      </c>
      <c r="E7708" t="s">
        <v>36</v>
      </c>
      <c r="F7708" t="s">
        <v>15</v>
      </c>
      <c r="G7708" t="s">
        <v>906</v>
      </c>
      <c r="H7708">
        <v>17.16173160970461</v>
      </c>
    </row>
    <row r="7709" spans="1:8" x14ac:dyDescent="0.25">
      <c r="A7709" t="s">
        <v>6388</v>
      </c>
      <c r="B7709" t="s">
        <v>38</v>
      </c>
      <c r="C7709" t="s">
        <v>13</v>
      </c>
      <c r="D7709">
        <v>2080</v>
      </c>
      <c r="E7709" t="s">
        <v>16</v>
      </c>
      <c r="F7709" t="s">
        <v>37</v>
      </c>
      <c r="G7709" t="s">
        <v>906</v>
      </c>
      <c r="H7709">
        <v>41.262999496030886</v>
      </c>
    </row>
    <row r="7710" spans="1:8" x14ac:dyDescent="0.25">
      <c r="A7710" t="s">
        <v>6389</v>
      </c>
      <c r="B7710" t="s">
        <v>38</v>
      </c>
      <c r="C7710" t="s">
        <v>13</v>
      </c>
      <c r="D7710">
        <v>2080</v>
      </c>
      <c r="E7710" t="s">
        <v>17</v>
      </c>
      <c r="F7710" t="s">
        <v>37</v>
      </c>
      <c r="G7710" t="s">
        <v>906</v>
      </c>
      <c r="H7710">
        <v>43.295905441109127</v>
      </c>
    </row>
    <row r="7711" spans="1:8" x14ac:dyDescent="0.25">
      <c r="A7711" t="s">
        <v>6390</v>
      </c>
      <c r="B7711" t="s">
        <v>38</v>
      </c>
      <c r="C7711" t="s">
        <v>13</v>
      </c>
      <c r="D7711">
        <v>2080</v>
      </c>
      <c r="E7711" t="s">
        <v>18</v>
      </c>
      <c r="F7711" t="s">
        <v>37</v>
      </c>
      <c r="G7711" t="s">
        <v>906</v>
      </c>
      <c r="H7711">
        <v>45.074685733134451</v>
      </c>
    </row>
    <row r="7712" spans="1:8" x14ac:dyDescent="0.25">
      <c r="A7712" t="s">
        <v>6391</v>
      </c>
      <c r="B7712" t="s">
        <v>38</v>
      </c>
      <c r="C7712" t="s">
        <v>13</v>
      </c>
      <c r="D7712">
        <v>2080</v>
      </c>
      <c r="E7712" t="s">
        <v>19</v>
      </c>
      <c r="F7712" t="s">
        <v>37</v>
      </c>
      <c r="G7712" t="s">
        <v>906</v>
      </c>
      <c r="H7712">
        <v>47.037608448825324</v>
      </c>
    </row>
    <row r="7713" spans="1:8" x14ac:dyDescent="0.25">
      <c r="A7713" t="s">
        <v>6392</v>
      </c>
      <c r="B7713" t="s">
        <v>38</v>
      </c>
      <c r="C7713" t="s">
        <v>13</v>
      </c>
      <c r="D7713">
        <v>2080</v>
      </c>
      <c r="E7713" t="s">
        <v>20</v>
      </c>
      <c r="F7713" t="s">
        <v>37</v>
      </c>
      <c r="G7713" t="s">
        <v>906</v>
      </c>
      <c r="H7713">
        <v>50.205420388089259</v>
      </c>
    </row>
    <row r="7714" spans="1:8" x14ac:dyDescent="0.25">
      <c r="A7714" t="s">
        <v>6393</v>
      </c>
      <c r="B7714" t="s">
        <v>38</v>
      </c>
      <c r="C7714" t="s">
        <v>13</v>
      </c>
      <c r="D7714">
        <v>2080</v>
      </c>
      <c r="E7714" t="s">
        <v>21</v>
      </c>
      <c r="F7714" t="s">
        <v>37</v>
      </c>
      <c r="G7714" t="s">
        <v>906</v>
      </c>
      <c r="H7714">
        <v>55.016145307952577</v>
      </c>
    </row>
    <row r="7715" spans="1:8" x14ac:dyDescent="0.25">
      <c r="A7715" t="s">
        <v>6394</v>
      </c>
      <c r="B7715" t="s">
        <v>38</v>
      </c>
      <c r="C7715" t="s">
        <v>13</v>
      </c>
      <c r="D7715">
        <v>2080</v>
      </c>
      <c r="E7715" t="s">
        <v>22</v>
      </c>
      <c r="F7715" t="s">
        <v>37</v>
      </c>
      <c r="G7715" t="s">
        <v>906</v>
      </c>
      <c r="H7715">
        <v>59.820742084149337</v>
      </c>
    </row>
    <row r="7716" spans="1:8" x14ac:dyDescent="0.25">
      <c r="A7716" t="s">
        <v>6395</v>
      </c>
      <c r="B7716" t="s">
        <v>38</v>
      </c>
      <c r="C7716" t="s">
        <v>13</v>
      </c>
      <c r="D7716">
        <v>2080</v>
      </c>
      <c r="E7716" t="s">
        <v>23</v>
      </c>
      <c r="F7716" t="s">
        <v>37</v>
      </c>
      <c r="G7716" t="s">
        <v>906</v>
      </c>
      <c r="H7716">
        <v>63.190277274492665</v>
      </c>
    </row>
    <row r="7717" spans="1:8" x14ac:dyDescent="0.25">
      <c r="A7717" t="s">
        <v>6396</v>
      </c>
      <c r="B7717" t="s">
        <v>38</v>
      </c>
      <c r="C7717" t="s">
        <v>13</v>
      </c>
      <c r="D7717">
        <v>2080</v>
      </c>
      <c r="E7717" t="s">
        <v>24</v>
      </c>
      <c r="F7717" t="s">
        <v>37</v>
      </c>
      <c r="G7717" t="s">
        <v>906</v>
      </c>
      <c r="H7717">
        <v>65.774582726128543</v>
      </c>
    </row>
    <row r="7718" spans="1:8" x14ac:dyDescent="0.25">
      <c r="A7718" t="s">
        <v>6397</v>
      </c>
      <c r="B7718" t="s">
        <v>38</v>
      </c>
      <c r="C7718" t="s">
        <v>13</v>
      </c>
      <c r="D7718">
        <v>2080</v>
      </c>
      <c r="E7718" t="s">
        <v>25</v>
      </c>
      <c r="F7718" t="s">
        <v>37</v>
      </c>
      <c r="G7718" t="s">
        <v>906</v>
      </c>
      <c r="H7718">
        <v>68.345367388953974</v>
      </c>
    </row>
    <row r="7719" spans="1:8" x14ac:dyDescent="0.25">
      <c r="A7719" t="s">
        <v>6398</v>
      </c>
      <c r="B7719" t="s">
        <v>38</v>
      </c>
      <c r="C7719" t="s">
        <v>13</v>
      </c>
      <c r="D7719">
        <v>2080</v>
      </c>
      <c r="E7719" t="s">
        <v>26</v>
      </c>
      <c r="F7719" t="s">
        <v>37</v>
      </c>
      <c r="G7719" t="s">
        <v>906</v>
      </c>
      <c r="H7719">
        <v>71.821857234726536</v>
      </c>
    </row>
    <row r="7720" spans="1:8" x14ac:dyDescent="0.25">
      <c r="A7720" t="s">
        <v>6399</v>
      </c>
      <c r="B7720" t="s">
        <v>38</v>
      </c>
      <c r="C7720" t="s">
        <v>13</v>
      </c>
      <c r="D7720">
        <v>2080</v>
      </c>
      <c r="E7720" t="s">
        <v>27</v>
      </c>
      <c r="F7720" t="s">
        <v>37</v>
      </c>
      <c r="G7720" t="s">
        <v>906</v>
      </c>
      <c r="H7720">
        <v>77.564754089357507</v>
      </c>
    </row>
    <row r="7721" spans="1:8" x14ac:dyDescent="0.25">
      <c r="A7721" t="s">
        <v>6400</v>
      </c>
      <c r="B7721" t="s">
        <v>38</v>
      </c>
      <c r="C7721" t="s">
        <v>13</v>
      </c>
      <c r="D7721">
        <v>2080</v>
      </c>
      <c r="E7721" t="s">
        <v>28</v>
      </c>
      <c r="F7721" t="s">
        <v>37</v>
      </c>
      <c r="G7721" t="s">
        <v>906</v>
      </c>
      <c r="H7721">
        <v>84.409625529225409</v>
      </c>
    </row>
    <row r="7722" spans="1:8" x14ac:dyDescent="0.25">
      <c r="A7722" t="s">
        <v>6401</v>
      </c>
      <c r="B7722" t="s">
        <v>38</v>
      </c>
      <c r="C7722" t="s">
        <v>13</v>
      </c>
      <c r="D7722">
        <v>2080</v>
      </c>
      <c r="E7722" t="s">
        <v>29</v>
      </c>
      <c r="F7722" t="s">
        <v>37</v>
      </c>
      <c r="G7722" t="s">
        <v>906</v>
      </c>
      <c r="H7722">
        <v>91.405353544569167</v>
      </c>
    </row>
    <row r="7723" spans="1:8" x14ac:dyDescent="0.25">
      <c r="A7723" t="s">
        <v>6402</v>
      </c>
      <c r="B7723" t="s">
        <v>38</v>
      </c>
      <c r="C7723" t="s">
        <v>13</v>
      </c>
      <c r="D7723">
        <v>2080</v>
      </c>
      <c r="E7723" t="s">
        <v>30</v>
      </c>
      <c r="F7723" t="s">
        <v>37</v>
      </c>
      <c r="G7723" t="s">
        <v>906</v>
      </c>
      <c r="H7723">
        <v>97.812231769054677</v>
      </c>
    </row>
    <row r="7724" spans="1:8" x14ac:dyDescent="0.25">
      <c r="A7724" t="s">
        <v>6403</v>
      </c>
      <c r="B7724" t="s">
        <v>38</v>
      </c>
      <c r="C7724" t="s">
        <v>13</v>
      </c>
      <c r="D7724">
        <v>2080</v>
      </c>
      <c r="E7724" t="s">
        <v>31</v>
      </c>
      <c r="F7724" t="s">
        <v>37</v>
      </c>
      <c r="G7724" t="s">
        <v>906</v>
      </c>
      <c r="H7724">
        <v>90.910858168449465</v>
      </c>
    </row>
    <row r="7725" spans="1:8" x14ac:dyDescent="0.25">
      <c r="A7725" t="s">
        <v>6404</v>
      </c>
      <c r="B7725" t="s">
        <v>38</v>
      </c>
      <c r="C7725" t="s">
        <v>13</v>
      </c>
      <c r="D7725">
        <v>2080</v>
      </c>
      <c r="E7725" t="s">
        <v>32</v>
      </c>
      <c r="F7725" t="s">
        <v>37</v>
      </c>
      <c r="G7725" t="s">
        <v>906</v>
      </c>
      <c r="H7725">
        <v>103.62445993856242</v>
      </c>
    </row>
    <row r="7726" spans="1:8" x14ac:dyDescent="0.25">
      <c r="A7726" t="s">
        <v>6405</v>
      </c>
      <c r="B7726" t="s">
        <v>38</v>
      </c>
      <c r="C7726" t="s">
        <v>13</v>
      </c>
      <c r="D7726">
        <v>2080</v>
      </c>
      <c r="E7726" t="s">
        <v>33</v>
      </c>
      <c r="F7726" t="s">
        <v>37</v>
      </c>
      <c r="G7726" t="s">
        <v>906</v>
      </c>
      <c r="H7726">
        <v>94.733070300568642</v>
      </c>
    </row>
    <row r="7727" spans="1:8" x14ac:dyDescent="0.25">
      <c r="A7727" t="s">
        <v>6406</v>
      </c>
      <c r="B7727" t="s">
        <v>38</v>
      </c>
      <c r="C7727" t="s">
        <v>13</v>
      </c>
      <c r="D7727">
        <v>2080</v>
      </c>
      <c r="E7727" t="s">
        <v>34</v>
      </c>
      <c r="F7727" t="s">
        <v>37</v>
      </c>
      <c r="G7727" t="s">
        <v>906</v>
      </c>
      <c r="H7727">
        <v>95.886577011361894</v>
      </c>
    </row>
    <row r="7728" spans="1:8" x14ac:dyDescent="0.25">
      <c r="A7728" t="s">
        <v>6407</v>
      </c>
      <c r="B7728" t="s">
        <v>38</v>
      </c>
      <c r="C7728" t="s">
        <v>13</v>
      </c>
      <c r="D7728">
        <v>2080</v>
      </c>
      <c r="E7728" t="s">
        <v>35</v>
      </c>
      <c r="F7728" t="s">
        <v>37</v>
      </c>
      <c r="G7728" t="s">
        <v>906</v>
      </c>
      <c r="H7728">
        <v>79.722018664161141</v>
      </c>
    </row>
    <row r="7729" spans="1:8" x14ac:dyDescent="0.25">
      <c r="A7729" t="s">
        <v>6408</v>
      </c>
      <c r="B7729" t="s">
        <v>38</v>
      </c>
      <c r="C7729" t="s">
        <v>13</v>
      </c>
      <c r="D7729">
        <v>2080</v>
      </c>
      <c r="E7729" t="s">
        <v>36</v>
      </c>
      <c r="F7729" t="s">
        <v>37</v>
      </c>
      <c r="G7729" t="s">
        <v>906</v>
      </c>
      <c r="H7729">
        <v>44.968935970403038</v>
      </c>
    </row>
    <row r="7730" spans="1:8" x14ac:dyDescent="0.25">
      <c r="A7730" t="s">
        <v>6409</v>
      </c>
      <c r="B7730" t="s">
        <v>38</v>
      </c>
      <c r="C7730" t="s">
        <v>13</v>
      </c>
      <c r="D7730">
        <v>2080</v>
      </c>
      <c r="E7730" t="s">
        <v>16</v>
      </c>
      <c r="F7730" t="s">
        <v>15</v>
      </c>
      <c r="G7730" t="s">
        <v>949</v>
      </c>
      <c r="H7730">
        <v>44.257958782622111</v>
      </c>
    </row>
    <row r="7731" spans="1:8" x14ac:dyDescent="0.25">
      <c r="A7731" t="s">
        <v>6410</v>
      </c>
      <c r="B7731" t="s">
        <v>38</v>
      </c>
      <c r="C7731" t="s">
        <v>13</v>
      </c>
      <c r="D7731">
        <v>2080</v>
      </c>
      <c r="E7731" t="s">
        <v>17</v>
      </c>
      <c r="F7731" t="s">
        <v>15</v>
      </c>
      <c r="G7731" t="s">
        <v>949</v>
      </c>
      <c r="H7731">
        <v>46.482404333894877</v>
      </c>
    </row>
    <row r="7732" spans="1:8" x14ac:dyDescent="0.25">
      <c r="A7732" t="s">
        <v>6411</v>
      </c>
      <c r="B7732" t="s">
        <v>38</v>
      </c>
      <c r="C7732" t="s">
        <v>13</v>
      </c>
      <c r="D7732">
        <v>2080</v>
      </c>
      <c r="E7732" t="s">
        <v>18</v>
      </c>
      <c r="F7732" t="s">
        <v>15</v>
      </c>
      <c r="G7732" t="s">
        <v>949</v>
      </c>
      <c r="H7732">
        <v>48.786438567037578</v>
      </c>
    </row>
    <row r="7733" spans="1:8" x14ac:dyDescent="0.25">
      <c r="A7733" t="s">
        <v>6412</v>
      </c>
      <c r="B7733" t="s">
        <v>38</v>
      </c>
      <c r="C7733" t="s">
        <v>13</v>
      </c>
      <c r="D7733">
        <v>2080</v>
      </c>
      <c r="E7733" t="s">
        <v>19</v>
      </c>
      <c r="F7733" t="s">
        <v>15</v>
      </c>
      <c r="G7733" t="s">
        <v>949</v>
      </c>
      <c r="H7733">
        <v>51.411139794387019</v>
      </c>
    </row>
    <row r="7734" spans="1:8" x14ac:dyDescent="0.25">
      <c r="A7734" t="s">
        <v>6413</v>
      </c>
      <c r="B7734" t="s">
        <v>38</v>
      </c>
      <c r="C7734" t="s">
        <v>13</v>
      </c>
      <c r="D7734">
        <v>2080</v>
      </c>
      <c r="E7734" t="s">
        <v>20</v>
      </c>
      <c r="F7734" t="s">
        <v>15</v>
      </c>
      <c r="G7734" t="s">
        <v>949</v>
      </c>
      <c r="H7734">
        <v>55.259487418528749</v>
      </c>
    </row>
    <row r="7735" spans="1:8" x14ac:dyDescent="0.25">
      <c r="A7735" t="s">
        <v>6414</v>
      </c>
      <c r="B7735" t="s">
        <v>38</v>
      </c>
      <c r="C7735" t="s">
        <v>13</v>
      </c>
      <c r="D7735">
        <v>2080</v>
      </c>
      <c r="E7735" t="s">
        <v>21</v>
      </c>
      <c r="F7735" t="s">
        <v>15</v>
      </c>
      <c r="G7735" t="s">
        <v>949</v>
      </c>
      <c r="H7735">
        <v>59.834331263316251</v>
      </c>
    </row>
    <row r="7736" spans="1:8" x14ac:dyDescent="0.25">
      <c r="A7736" t="s">
        <v>6415</v>
      </c>
      <c r="B7736" t="s">
        <v>38</v>
      </c>
      <c r="C7736" t="s">
        <v>13</v>
      </c>
      <c r="D7736">
        <v>2080</v>
      </c>
      <c r="E7736" t="s">
        <v>22</v>
      </c>
      <c r="F7736" t="s">
        <v>15</v>
      </c>
      <c r="G7736" t="s">
        <v>949</v>
      </c>
      <c r="H7736">
        <v>64.379854591673308</v>
      </c>
    </row>
    <row r="7737" spans="1:8" x14ac:dyDescent="0.25">
      <c r="A7737" t="s">
        <v>6416</v>
      </c>
      <c r="B7737" t="s">
        <v>38</v>
      </c>
      <c r="C7737" t="s">
        <v>13</v>
      </c>
      <c r="D7737">
        <v>2080</v>
      </c>
      <c r="E7737" t="s">
        <v>23</v>
      </c>
      <c r="F7737" t="s">
        <v>15</v>
      </c>
      <c r="G7737" t="s">
        <v>949</v>
      </c>
      <c r="H7737">
        <v>67.774825349366651</v>
      </c>
    </row>
    <row r="7738" spans="1:8" x14ac:dyDescent="0.25">
      <c r="A7738" t="s">
        <v>6417</v>
      </c>
      <c r="B7738" t="s">
        <v>38</v>
      </c>
      <c r="C7738" t="s">
        <v>13</v>
      </c>
      <c r="D7738">
        <v>2080</v>
      </c>
      <c r="E7738" t="s">
        <v>24</v>
      </c>
      <c r="F7738" t="s">
        <v>15</v>
      </c>
      <c r="G7738" t="s">
        <v>949</v>
      </c>
      <c r="H7738">
        <v>70.950028344009894</v>
      </c>
    </row>
    <row r="7739" spans="1:8" x14ac:dyDescent="0.25">
      <c r="A7739" t="s">
        <v>6418</v>
      </c>
      <c r="B7739" t="s">
        <v>38</v>
      </c>
      <c r="C7739" t="s">
        <v>13</v>
      </c>
      <c r="D7739">
        <v>2080</v>
      </c>
      <c r="E7739" t="s">
        <v>25</v>
      </c>
      <c r="F7739" t="s">
        <v>15</v>
      </c>
      <c r="G7739" t="s">
        <v>949</v>
      </c>
      <c r="H7739">
        <v>74.203403059730974</v>
      </c>
    </row>
    <row r="7740" spans="1:8" x14ac:dyDescent="0.25">
      <c r="A7740" t="s">
        <v>6419</v>
      </c>
      <c r="B7740" t="s">
        <v>38</v>
      </c>
      <c r="C7740" t="s">
        <v>13</v>
      </c>
      <c r="D7740">
        <v>2080</v>
      </c>
      <c r="E7740" t="s">
        <v>26</v>
      </c>
      <c r="F7740" t="s">
        <v>15</v>
      </c>
      <c r="G7740" t="s">
        <v>949</v>
      </c>
      <c r="H7740">
        <v>79.005654239687843</v>
      </c>
    </row>
    <row r="7741" spans="1:8" x14ac:dyDescent="0.25">
      <c r="A7741" t="s">
        <v>6420</v>
      </c>
      <c r="B7741" t="s">
        <v>38</v>
      </c>
      <c r="C7741" t="s">
        <v>13</v>
      </c>
      <c r="D7741">
        <v>2080</v>
      </c>
      <c r="E7741" t="s">
        <v>27</v>
      </c>
      <c r="F7741" t="s">
        <v>15</v>
      </c>
      <c r="G7741" t="s">
        <v>949</v>
      </c>
      <c r="H7741">
        <v>86.218466873017093</v>
      </c>
    </row>
    <row r="7742" spans="1:8" x14ac:dyDescent="0.25">
      <c r="A7742" t="s">
        <v>6421</v>
      </c>
      <c r="B7742" t="s">
        <v>38</v>
      </c>
      <c r="C7742" t="s">
        <v>13</v>
      </c>
      <c r="D7742">
        <v>2080</v>
      </c>
      <c r="E7742" t="s">
        <v>28</v>
      </c>
      <c r="F7742" t="s">
        <v>15</v>
      </c>
      <c r="G7742" t="s">
        <v>949</v>
      </c>
      <c r="H7742">
        <v>93.864464068946518</v>
      </c>
    </row>
    <row r="7743" spans="1:8" x14ac:dyDescent="0.25">
      <c r="A7743" t="s">
        <v>6422</v>
      </c>
      <c r="B7743" t="s">
        <v>38</v>
      </c>
      <c r="C7743" t="s">
        <v>13</v>
      </c>
      <c r="D7743">
        <v>2080</v>
      </c>
      <c r="E7743" t="s">
        <v>29</v>
      </c>
      <c r="F7743" t="s">
        <v>15</v>
      </c>
      <c r="G7743" t="s">
        <v>949</v>
      </c>
      <c r="H7743">
        <v>101.04204421256539</v>
      </c>
    </row>
    <row r="7744" spans="1:8" x14ac:dyDescent="0.25">
      <c r="A7744" t="s">
        <v>6423</v>
      </c>
      <c r="B7744" t="s">
        <v>38</v>
      </c>
      <c r="C7744" t="s">
        <v>13</v>
      </c>
      <c r="D7744">
        <v>2080</v>
      </c>
      <c r="E7744" t="s">
        <v>30</v>
      </c>
      <c r="F7744" t="s">
        <v>15</v>
      </c>
      <c r="G7744" t="s">
        <v>949</v>
      </c>
      <c r="H7744">
        <v>106.55730764482942</v>
      </c>
    </row>
    <row r="7745" spans="1:8" x14ac:dyDescent="0.25">
      <c r="A7745" t="s">
        <v>6424</v>
      </c>
      <c r="B7745" t="s">
        <v>38</v>
      </c>
      <c r="C7745" t="s">
        <v>13</v>
      </c>
      <c r="D7745">
        <v>2080</v>
      </c>
      <c r="E7745" t="s">
        <v>31</v>
      </c>
      <c r="F7745" t="s">
        <v>15</v>
      </c>
      <c r="G7745" t="s">
        <v>949</v>
      </c>
      <c r="H7745">
        <v>97.635179761073374</v>
      </c>
    </row>
    <row r="7746" spans="1:8" x14ac:dyDescent="0.25">
      <c r="A7746" t="s">
        <v>6425</v>
      </c>
      <c r="B7746" t="s">
        <v>38</v>
      </c>
      <c r="C7746" t="s">
        <v>13</v>
      </c>
      <c r="D7746">
        <v>2080</v>
      </c>
      <c r="E7746" t="s">
        <v>32</v>
      </c>
      <c r="F7746" t="s">
        <v>15</v>
      </c>
      <c r="G7746" t="s">
        <v>949</v>
      </c>
      <c r="H7746">
        <v>105.80681441509084</v>
      </c>
    </row>
    <row r="7747" spans="1:8" x14ac:dyDescent="0.25">
      <c r="A7747" t="s">
        <v>6426</v>
      </c>
      <c r="B7747" t="s">
        <v>38</v>
      </c>
      <c r="C7747" t="s">
        <v>13</v>
      </c>
      <c r="D7747">
        <v>2080</v>
      </c>
      <c r="E7747" t="s">
        <v>33</v>
      </c>
      <c r="F7747" t="s">
        <v>15</v>
      </c>
      <c r="G7747" t="s">
        <v>949</v>
      </c>
      <c r="H7747">
        <v>89.824140363345862</v>
      </c>
    </row>
    <row r="7748" spans="1:8" x14ac:dyDescent="0.25">
      <c r="A7748" t="s">
        <v>6427</v>
      </c>
      <c r="B7748" t="s">
        <v>38</v>
      </c>
      <c r="C7748" t="s">
        <v>13</v>
      </c>
      <c r="D7748">
        <v>2080</v>
      </c>
      <c r="E7748" t="s">
        <v>34</v>
      </c>
      <c r="F7748" t="s">
        <v>15</v>
      </c>
      <c r="G7748" t="s">
        <v>949</v>
      </c>
      <c r="H7748">
        <v>76.783484159049195</v>
      </c>
    </row>
    <row r="7749" spans="1:8" x14ac:dyDescent="0.25">
      <c r="A7749" t="s">
        <v>6428</v>
      </c>
      <c r="B7749" t="s">
        <v>38</v>
      </c>
      <c r="C7749" t="s">
        <v>13</v>
      </c>
      <c r="D7749">
        <v>2080</v>
      </c>
      <c r="E7749" t="s">
        <v>35</v>
      </c>
      <c r="F7749" t="s">
        <v>15</v>
      </c>
      <c r="G7749" t="s">
        <v>949</v>
      </c>
      <c r="H7749">
        <v>47.893851710482117</v>
      </c>
    </row>
    <row r="7750" spans="1:8" x14ac:dyDescent="0.25">
      <c r="A7750" t="s">
        <v>6429</v>
      </c>
      <c r="B7750" t="s">
        <v>38</v>
      </c>
      <c r="C7750" t="s">
        <v>13</v>
      </c>
      <c r="D7750">
        <v>2080</v>
      </c>
      <c r="E7750" t="s">
        <v>36</v>
      </c>
      <c r="F7750" t="s">
        <v>15</v>
      </c>
      <c r="G7750" t="s">
        <v>949</v>
      </c>
      <c r="H7750">
        <v>17.419979064303554</v>
      </c>
    </row>
    <row r="7751" spans="1:8" x14ac:dyDescent="0.25">
      <c r="A7751" t="s">
        <v>6430</v>
      </c>
      <c r="B7751" t="s">
        <v>38</v>
      </c>
      <c r="C7751" t="s">
        <v>13</v>
      </c>
      <c r="D7751">
        <v>2080</v>
      </c>
      <c r="E7751" t="s">
        <v>16</v>
      </c>
      <c r="F7751" t="s">
        <v>37</v>
      </c>
      <c r="G7751" t="s">
        <v>949</v>
      </c>
      <c r="H7751">
        <v>41.752791304360485</v>
      </c>
    </row>
    <row r="7752" spans="1:8" x14ac:dyDescent="0.25">
      <c r="A7752" t="s">
        <v>6431</v>
      </c>
      <c r="B7752" t="s">
        <v>38</v>
      </c>
      <c r="C7752" t="s">
        <v>13</v>
      </c>
      <c r="D7752">
        <v>2080</v>
      </c>
      <c r="E7752" t="s">
        <v>17</v>
      </c>
      <c r="F7752" t="s">
        <v>37</v>
      </c>
      <c r="G7752" t="s">
        <v>949</v>
      </c>
      <c r="H7752">
        <v>43.85132484329705</v>
      </c>
    </row>
    <row r="7753" spans="1:8" x14ac:dyDescent="0.25">
      <c r="A7753" t="s">
        <v>6432</v>
      </c>
      <c r="B7753" t="s">
        <v>38</v>
      </c>
      <c r="C7753" t="s">
        <v>13</v>
      </c>
      <c r="D7753">
        <v>2080</v>
      </c>
      <c r="E7753" t="s">
        <v>18</v>
      </c>
      <c r="F7753" t="s">
        <v>37</v>
      </c>
      <c r="G7753" t="s">
        <v>949</v>
      </c>
      <c r="H7753">
        <v>46.071013057432509</v>
      </c>
    </row>
    <row r="7754" spans="1:8" x14ac:dyDescent="0.25">
      <c r="A7754" t="s">
        <v>6433</v>
      </c>
      <c r="B7754" t="s">
        <v>38</v>
      </c>
      <c r="C7754" t="s">
        <v>13</v>
      </c>
      <c r="D7754">
        <v>2080</v>
      </c>
      <c r="E7754" t="s">
        <v>19</v>
      </c>
      <c r="F7754" t="s">
        <v>37</v>
      </c>
      <c r="G7754" t="s">
        <v>949</v>
      </c>
      <c r="H7754">
        <v>48.549624902626228</v>
      </c>
    </row>
    <row r="7755" spans="1:8" x14ac:dyDescent="0.25">
      <c r="A7755" t="s">
        <v>6434</v>
      </c>
      <c r="B7755" t="s">
        <v>38</v>
      </c>
      <c r="C7755" t="s">
        <v>13</v>
      </c>
      <c r="D7755">
        <v>2080</v>
      </c>
      <c r="E7755" t="s">
        <v>20</v>
      </c>
      <c r="F7755" t="s">
        <v>37</v>
      </c>
      <c r="G7755" t="s">
        <v>949</v>
      </c>
      <c r="H7755">
        <v>52.131591904272412</v>
      </c>
    </row>
    <row r="7756" spans="1:8" x14ac:dyDescent="0.25">
      <c r="A7756" t="s">
        <v>6435</v>
      </c>
      <c r="B7756" t="s">
        <v>38</v>
      </c>
      <c r="C7756" t="s">
        <v>13</v>
      </c>
      <c r="D7756">
        <v>2080</v>
      </c>
      <c r="E7756" t="s">
        <v>21</v>
      </c>
      <c r="F7756" t="s">
        <v>37</v>
      </c>
      <c r="G7756" t="s">
        <v>949</v>
      </c>
      <c r="H7756">
        <v>56.447482323883257</v>
      </c>
    </row>
    <row r="7757" spans="1:8" x14ac:dyDescent="0.25">
      <c r="A7757" t="s">
        <v>6436</v>
      </c>
      <c r="B7757" t="s">
        <v>38</v>
      </c>
      <c r="C7757" t="s">
        <v>13</v>
      </c>
      <c r="D7757">
        <v>2080</v>
      </c>
      <c r="E7757" t="s">
        <v>22</v>
      </c>
      <c r="F7757" t="s">
        <v>37</v>
      </c>
      <c r="G7757" t="s">
        <v>949</v>
      </c>
      <c r="H7757">
        <v>60.796569305669486</v>
      </c>
    </row>
    <row r="7758" spans="1:8" x14ac:dyDescent="0.25">
      <c r="A7758" t="s">
        <v>6437</v>
      </c>
      <c r="B7758" t="s">
        <v>38</v>
      </c>
      <c r="C7758" t="s">
        <v>13</v>
      </c>
      <c r="D7758">
        <v>2080</v>
      </c>
      <c r="E7758" t="s">
        <v>23</v>
      </c>
      <c r="F7758" t="s">
        <v>37</v>
      </c>
      <c r="G7758" t="s">
        <v>949</v>
      </c>
      <c r="H7758">
        <v>64.002581128310652</v>
      </c>
    </row>
    <row r="7759" spans="1:8" x14ac:dyDescent="0.25">
      <c r="A7759" t="s">
        <v>6438</v>
      </c>
      <c r="B7759" t="s">
        <v>38</v>
      </c>
      <c r="C7759" t="s">
        <v>13</v>
      </c>
      <c r="D7759">
        <v>2080</v>
      </c>
      <c r="E7759" t="s">
        <v>24</v>
      </c>
      <c r="F7759" t="s">
        <v>37</v>
      </c>
      <c r="G7759" t="s">
        <v>949</v>
      </c>
      <c r="H7759">
        <v>67.001057129037207</v>
      </c>
    </row>
    <row r="7760" spans="1:8" x14ac:dyDescent="0.25">
      <c r="A7760" t="s">
        <v>6439</v>
      </c>
      <c r="B7760" t="s">
        <v>38</v>
      </c>
      <c r="C7760" t="s">
        <v>13</v>
      </c>
      <c r="D7760">
        <v>2080</v>
      </c>
      <c r="E7760" t="s">
        <v>25</v>
      </c>
      <c r="F7760" t="s">
        <v>37</v>
      </c>
      <c r="G7760" t="s">
        <v>949</v>
      </c>
      <c r="H7760">
        <v>70.424703692747684</v>
      </c>
    </row>
    <row r="7761" spans="1:8" x14ac:dyDescent="0.25">
      <c r="A7761" t="s">
        <v>6440</v>
      </c>
      <c r="B7761" t="s">
        <v>38</v>
      </c>
      <c r="C7761" t="s">
        <v>13</v>
      </c>
      <c r="D7761">
        <v>2080</v>
      </c>
      <c r="E7761" t="s">
        <v>26</v>
      </c>
      <c r="F7761" t="s">
        <v>37</v>
      </c>
      <c r="G7761" t="s">
        <v>949</v>
      </c>
      <c r="H7761">
        <v>75.283239255988377</v>
      </c>
    </row>
    <row r="7762" spans="1:8" x14ac:dyDescent="0.25">
      <c r="A7762" t="s">
        <v>6441</v>
      </c>
      <c r="B7762" t="s">
        <v>38</v>
      </c>
      <c r="C7762" t="s">
        <v>13</v>
      </c>
      <c r="D7762">
        <v>2080</v>
      </c>
      <c r="E7762" t="s">
        <v>27</v>
      </c>
      <c r="F7762" t="s">
        <v>37</v>
      </c>
      <c r="G7762" t="s">
        <v>949</v>
      </c>
      <c r="H7762">
        <v>82.156214252131662</v>
      </c>
    </row>
    <row r="7763" spans="1:8" x14ac:dyDescent="0.25">
      <c r="A7763" t="s">
        <v>6442</v>
      </c>
      <c r="B7763" t="s">
        <v>38</v>
      </c>
      <c r="C7763" t="s">
        <v>13</v>
      </c>
      <c r="D7763">
        <v>2080</v>
      </c>
      <c r="E7763" t="s">
        <v>28</v>
      </c>
      <c r="F7763" t="s">
        <v>37</v>
      </c>
      <c r="G7763" t="s">
        <v>949</v>
      </c>
      <c r="H7763">
        <v>89.801709407523916</v>
      </c>
    </row>
    <row r="7764" spans="1:8" x14ac:dyDescent="0.25">
      <c r="A7764" t="s">
        <v>6443</v>
      </c>
      <c r="B7764" t="s">
        <v>38</v>
      </c>
      <c r="C7764" t="s">
        <v>13</v>
      </c>
      <c r="D7764">
        <v>2080</v>
      </c>
      <c r="E7764" t="s">
        <v>29</v>
      </c>
      <c r="F7764" t="s">
        <v>37</v>
      </c>
      <c r="G7764" t="s">
        <v>949</v>
      </c>
      <c r="H7764">
        <v>97.253305609732919</v>
      </c>
    </row>
    <row r="7765" spans="1:8" x14ac:dyDescent="0.25">
      <c r="A7765" t="s">
        <v>6444</v>
      </c>
      <c r="B7765" t="s">
        <v>38</v>
      </c>
      <c r="C7765" t="s">
        <v>13</v>
      </c>
      <c r="D7765">
        <v>2080</v>
      </c>
      <c r="E7765" t="s">
        <v>30</v>
      </c>
      <c r="F7765" t="s">
        <v>37</v>
      </c>
      <c r="G7765" t="s">
        <v>949</v>
      </c>
      <c r="H7765">
        <v>103.71454328536289</v>
      </c>
    </row>
    <row r="7766" spans="1:8" x14ac:dyDescent="0.25">
      <c r="A7766" t="s">
        <v>6445</v>
      </c>
      <c r="B7766" t="s">
        <v>38</v>
      </c>
      <c r="C7766" t="s">
        <v>13</v>
      </c>
      <c r="D7766">
        <v>2080</v>
      </c>
      <c r="E7766" t="s">
        <v>31</v>
      </c>
      <c r="F7766" t="s">
        <v>37</v>
      </c>
      <c r="G7766" t="s">
        <v>949</v>
      </c>
      <c r="H7766">
        <v>97.428042198549051</v>
      </c>
    </row>
    <row r="7767" spans="1:8" x14ac:dyDescent="0.25">
      <c r="A7767" t="s">
        <v>6446</v>
      </c>
      <c r="B7767" t="s">
        <v>38</v>
      </c>
      <c r="C7767" t="s">
        <v>13</v>
      </c>
      <c r="D7767">
        <v>2080</v>
      </c>
      <c r="E7767" t="s">
        <v>32</v>
      </c>
      <c r="F7767" t="s">
        <v>37</v>
      </c>
      <c r="G7767" t="s">
        <v>949</v>
      </c>
      <c r="H7767">
        <v>111.10692331564154</v>
      </c>
    </row>
    <row r="7768" spans="1:8" x14ac:dyDescent="0.25">
      <c r="A7768" t="s">
        <v>6447</v>
      </c>
      <c r="B7768" t="s">
        <v>38</v>
      </c>
      <c r="C7768" t="s">
        <v>13</v>
      </c>
      <c r="D7768">
        <v>2080</v>
      </c>
      <c r="E7768" t="s">
        <v>33</v>
      </c>
      <c r="F7768" t="s">
        <v>37</v>
      </c>
      <c r="G7768" t="s">
        <v>949</v>
      </c>
      <c r="H7768">
        <v>103.05922246398519</v>
      </c>
    </row>
    <row r="7769" spans="1:8" x14ac:dyDescent="0.25">
      <c r="A7769" t="s">
        <v>6448</v>
      </c>
      <c r="B7769" t="s">
        <v>38</v>
      </c>
      <c r="C7769" t="s">
        <v>13</v>
      </c>
      <c r="D7769">
        <v>2080</v>
      </c>
      <c r="E7769" t="s">
        <v>34</v>
      </c>
      <c r="F7769" t="s">
        <v>37</v>
      </c>
      <c r="G7769" t="s">
        <v>949</v>
      </c>
      <c r="H7769">
        <v>103.11608422311853</v>
      </c>
    </row>
    <row r="7770" spans="1:8" x14ac:dyDescent="0.25">
      <c r="A7770" t="s">
        <v>6449</v>
      </c>
      <c r="B7770" t="s">
        <v>38</v>
      </c>
      <c r="C7770" t="s">
        <v>13</v>
      </c>
      <c r="D7770">
        <v>2080</v>
      </c>
      <c r="E7770" t="s">
        <v>35</v>
      </c>
      <c r="F7770" t="s">
        <v>37</v>
      </c>
      <c r="G7770" t="s">
        <v>949</v>
      </c>
      <c r="H7770">
        <v>83.738022925412295</v>
      </c>
    </row>
    <row r="7771" spans="1:8" x14ac:dyDescent="0.25">
      <c r="A7771" t="s">
        <v>6450</v>
      </c>
      <c r="B7771" t="s">
        <v>38</v>
      </c>
      <c r="C7771" t="s">
        <v>13</v>
      </c>
      <c r="D7771">
        <v>2080</v>
      </c>
      <c r="E7771" t="s">
        <v>36</v>
      </c>
      <c r="F7771" t="s">
        <v>37</v>
      </c>
      <c r="G7771" t="s">
        <v>949</v>
      </c>
      <c r="H7771">
        <v>46.353619969405891</v>
      </c>
    </row>
    <row r="7772" spans="1:8" x14ac:dyDescent="0.25">
      <c r="A7772" t="s">
        <v>6451</v>
      </c>
      <c r="B7772" t="s">
        <v>12</v>
      </c>
      <c r="C7772" t="s">
        <v>13</v>
      </c>
      <c r="D7772">
        <v>2080</v>
      </c>
      <c r="E7772" t="s">
        <v>16</v>
      </c>
      <c r="F7772" t="s">
        <v>15</v>
      </c>
      <c r="G7772" t="s">
        <v>906</v>
      </c>
      <c r="H7772">
        <v>63.081379050677441</v>
      </c>
    </row>
    <row r="7773" spans="1:8" x14ac:dyDescent="0.25">
      <c r="A7773" t="s">
        <v>6452</v>
      </c>
      <c r="B7773" t="s">
        <v>12</v>
      </c>
      <c r="C7773" t="s">
        <v>13</v>
      </c>
      <c r="D7773">
        <v>2080</v>
      </c>
      <c r="E7773" t="s">
        <v>17</v>
      </c>
      <c r="F7773" t="s">
        <v>15</v>
      </c>
      <c r="G7773" t="s">
        <v>906</v>
      </c>
      <c r="H7773">
        <v>65.337417158165096</v>
      </c>
    </row>
    <row r="7774" spans="1:8" x14ac:dyDescent="0.25">
      <c r="A7774" t="s">
        <v>6453</v>
      </c>
      <c r="B7774" t="s">
        <v>12</v>
      </c>
      <c r="C7774" t="s">
        <v>13</v>
      </c>
      <c r="D7774">
        <v>2080</v>
      </c>
      <c r="E7774" t="s">
        <v>18</v>
      </c>
      <c r="F7774" t="s">
        <v>15</v>
      </c>
      <c r="G7774" t="s">
        <v>906</v>
      </c>
      <c r="H7774">
        <v>66.218640484439959</v>
      </c>
    </row>
    <row r="7775" spans="1:8" x14ac:dyDescent="0.25">
      <c r="A7775" t="s">
        <v>6454</v>
      </c>
      <c r="B7775" t="s">
        <v>12</v>
      </c>
      <c r="C7775" t="s">
        <v>13</v>
      </c>
      <c r="D7775">
        <v>2080</v>
      </c>
      <c r="E7775" t="s">
        <v>19</v>
      </c>
      <c r="F7775" t="s">
        <v>15</v>
      </c>
      <c r="G7775" t="s">
        <v>906</v>
      </c>
      <c r="H7775">
        <v>67.530189038994152</v>
      </c>
    </row>
    <row r="7776" spans="1:8" x14ac:dyDescent="0.25">
      <c r="A7776" t="s">
        <v>6455</v>
      </c>
      <c r="B7776" t="s">
        <v>12</v>
      </c>
      <c r="C7776" t="s">
        <v>13</v>
      </c>
      <c r="D7776">
        <v>2080</v>
      </c>
      <c r="E7776" t="s">
        <v>20</v>
      </c>
      <c r="F7776" t="s">
        <v>15</v>
      </c>
      <c r="G7776" t="s">
        <v>906</v>
      </c>
      <c r="H7776">
        <v>70.802737079442863</v>
      </c>
    </row>
    <row r="7777" spans="1:8" x14ac:dyDescent="0.25">
      <c r="A7777" t="s">
        <v>6456</v>
      </c>
      <c r="B7777" t="s">
        <v>12</v>
      </c>
      <c r="C7777" t="s">
        <v>13</v>
      </c>
      <c r="D7777">
        <v>2080</v>
      </c>
      <c r="E7777" t="s">
        <v>21</v>
      </c>
      <c r="F7777" t="s">
        <v>15</v>
      </c>
      <c r="G7777" t="s">
        <v>906</v>
      </c>
      <c r="H7777">
        <v>76.558954155543859</v>
      </c>
    </row>
    <row r="7778" spans="1:8" x14ac:dyDescent="0.25">
      <c r="A7778" t="s">
        <v>6457</v>
      </c>
      <c r="B7778" t="s">
        <v>12</v>
      </c>
      <c r="C7778" t="s">
        <v>13</v>
      </c>
      <c r="D7778">
        <v>2080</v>
      </c>
      <c r="E7778" t="s">
        <v>22</v>
      </c>
      <c r="F7778" t="s">
        <v>15</v>
      </c>
      <c r="G7778" t="s">
        <v>906</v>
      </c>
      <c r="H7778">
        <v>82.270240990713106</v>
      </c>
    </row>
    <row r="7779" spans="1:8" x14ac:dyDescent="0.25">
      <c r="A7779" t="s">
        <v>6458</v>
      </c>
      <c r="B7779" t="s">
        <v>12</v>
      </c>
      <c r="C7779" t="s">
        <v>13</v>
      </c>
      <c r="D7779">
        <v>2080</v>
      </c>
      <c r="E7779" t="s">
        <v>23</v>
      </c>
      <c r="F7779" t="s">
        <v>15</v>
      </c>
      <c r="G7779" t="s">
        <v>906</v>
      </c>
      <c r="H7779">
        <v>84.863413728792906</v>
      </c>
    </row>
    <row r="7780" spans="1:8" x14ac:dyDescent="0.25">
      <c r="A7780" t="s">
        <v>6459</v>
      </c>
      <c r="B7780" t="s">
        <v>12</v>
      </c>
      <c r="C7780" t="s">
        <v>13</v>
      </c>
      <c r="D7780">
        <v>2080</v>
      </c>
      <c r="E7780" t="s">
        <v>24</v>
      </c>
      <c r="F7780" t="s">
        <v>15</v>
      </c>
      <c r="G7780" t="s">
        <v>906</v>
      </c>
      <c r="H7780">
        <v>86.90193569321589</v>
      </c>
    </row>
    <row r="7781" spans="1:8" x14ac:dyDescent="0.25">
      <c r="A7781" t="s">
        <v>6460</v>
      </c>
      <c r="B7781" t="s">
        <v>12</v>
      </c>
      <c r="C7781" t="s">
        <v>13</v>
      </c>
      <c r="D7781">
        <v>2080</v>
      </c>
      <c r="E7781" t="s">
        <v>25</v>
      </c>
      <c r="F7781" t="s">
        <v>15</v>
      </c>
      <c r="G7781" t="s">
        <v>906</v>
      </c>
      <c r="H7781">
        <v>88.58018816048633</v>
      </c>
    </row>
    <row r="7782" spans="1:8" x14ac:dyDescent="0.25">
      <c r="A7782" t="s">
        <v>6461</v>
      </c>
      <c r="B7782" t="s">
        <v>12</v>
      </c>
      <c r="C7782" t="s">
        <v>13</v>
      </c>
      <c r="D7782">
        <v>2080</v>
      </c>
      <c r="E7782" t="s">
        <v>26</v>
      </c>
      <c r="F7782" t="s">
        <v>15</v>
      </c>
      <c r="G7782" t="s">
        <v>906</v>
      </c>
      <c r="H7782">
        <v>91.019648539058423</v>
      </c>
    </row>
    <row r="7783" spans="1:8" x14ac:dyDescent="0.25">
      <c r="A7783" t="s">
        <v>6462</v>
      </c>
      <c r="B7783" t="s">
        <v>12</v>
      </c>
      <c r="C7783" t="s">
        <v>13</v>
      </c>
      <c r="D7783">
        <v>2080</v>
      </c>
      <c r="E7783" t="s">
        <v>27</v>
      </c>
      <c r="F7783" t="s">
        <v>15</v>
      </c>
      <c r="G7783" t="s">
        <v>906</v>
      </c>
      <c r="H7783">
        <v>94.254050612388028</v>
      </c>
    </row>
    <row r="7784" spans="1:8" x14ac:dyDescent="0.25">
      <c r="A7784" t="s">
        <v>6463</v>
      </c>
      <c r="B7784" t="s">
        <v>12</v>
      </c>
      <c r="C7784" t="s">
        <v>13</v>
      </c>
      <c r="D7784">
        <v>2080</v>
      </c>
      <c r="E7784" t="s">
        <v>28</v>
      </c>
      <c r="F7784" t="s">
        <v>15</v>
      </c>
      <c r="G7784" t="s">
        <v>906</v>
      </c>
      <c r="H7784">
        <v>98.022354575140682</v>
      </c>
    </row>
    <row r="7785" spans="1:8" x14ac:dyDescent="0.25">
      <c r="A7785" t="s">
        <v>6464</v>
      </c>
      <c r="B7785" t="s">
        <v>12</v>
      </c>
      <c r="C7785" t="s">
        <v>13</v>
      </c>
      <c r="D7785">
        <v>2080</v>
      </c>
      <c r="E7785" t="s">
        <v>29</v>
      </c>
      <c r="F7785" t="s">
        <v>15</v>
      </c>
      <c r="G7785" t="s">
        <v>906</v>
      </c>
      <c r="H7785">
        <v>99.270520193231278</v>
      </c>
    </row>
    <row r="7786" spans="1:8" x14ac:dyDescent="0.25">
      <c r="A7786" t="s">
        <v>6465</v>
      </c>
      <c r="B7786" t="s">
        <v>12</v>
      </c>
      <c r="C7786" t="s">
        <v>13</v>
      </c>
      <c r="D7786">
        <v>2080</v>
      </c>
      <c r="E7786" t="s">
        <v>30</v>
      </c>
      <c r="F7786" t="s">
        <v>15</v>
      </c>
      <c r="G7786" t="s">
        <v>906</v>
      </c>
      <c r="H7786">
        <v>101.52009351668379</v>
      </c>
    </row>
    <row r="7787" spans="1:8" x14ac:dyDescent="0.25">
      <c r="A7787" t="s">
        <v>6466</v>
      </c>
      <c r="B7787" t="s">
        <v>12</v>
      </c>
      <c r="C7787" t="s">
        <v>13</v>
      </c>
      <c r="D7787">
        <v>2080</v>
      </c>
      <c r="E7787" t="s">
        <v>31</v>
      </c>
      <c r="F7787" t="s">
        <v>15</v>
      </c>
      <c r="G7787" t="s">
        <v>906</v>
      </c>
      <c r="H7787">
        <v>87.595790192517498</v>
      </c>
    </row>
    <row r="7788" spans="1:8" x14ac:dyDescent="0.25">
      <c r="A7788" t="s">
        <v>6467</v>
      </c>
      <c r="B7788" t="s">
        <v>12</v>
      </c>
      <c r="C7788" t="s">
        <v>13</v>
      </c>
      <c r="D7788">
        <v>2080</v>
      </c>
      <c r="E7788" t="s">
        <v>32</v>
      </c>
      <c r="F7788" t="s">
        <v>15</v>
      </c>
      <c r="G7788" t="s">
        <v>906</v>
      </c>
      <c r="H7788">
        <v>86.880330556898826</v>
      </c>
    </row>
    <row r="7789" spans="1:8" x14ac:dyDescent="0.25">
      <c r="A7789" t="s">
        <v>6468</v>
      </c>
      <c r="B7789" t="s">
        <v>12</v>
      </c>
      <c r="C7789" t="s">
        <v>13</v>
      </c>
      <c r="D7789">
        <v>2080</v>
      </c>
      <c r="E7789" t="s">
        <v>33</v>
      </c>
      <c r="F7789" t="s">
        <v>15</v>
      </c>
      <c r="G7789" t="s">
        <v>906</v>
      </c>
      <c r="H7789">
        <v>63.529869420291043</v>
      </c>
    </row>
    <row r="7790" spans="1:8" x14ac:dyDescent="0.25">
      <c r="A7790" t="s">
        <v>6469</v>
      </c>
      <c r="B7790" t="s">
        <v>12</v>
      </c>
      <c r="C7790" t="s">
        <v>13</v>
      </c>
      <c r="D7790">
        <v>2080</v>
      </c>
      <c r="E7790" t="s">
        <v>34</v>
      </c>
      <c r="F7790" t="s">
        <v>15</v>
      </c>
      <c r="G7790" t="s">
        <v>906</v>
      </c>
      <c r="H7790">
        <v>43.892543148992026</v>
      </c>
    </row>
    <row r="7791" spans="1:8" x14ac:dyDescent="0.25">
      <c r="A7791" t="s">
        <v>6470</v>
      </c>
      <c r="B7791" t="s">
        <v>12</v>
      </c>
      <c r="C7791" t="s">
        <v>13</v>
      </c>
      <c r="D7791">
        <v>2080</v>
      </c>
      <c r="E7791" t="s">
        <v>35</v>
      </c>
      <c r="F7791" t="s">
        <v>15</v>
      </c>
      <c r="G7791" t="s">
        <v>906</v>
      </c>
      <c r="H7791">
        <v>20.214837733835754</v>
      </c>
    </row>
    <row r="7792" spans="1:8" x14ac:dyDescent="0.25">
      <c r="A7792" t="s">
        <v>6471</v>
      </c>
      <c r="B7792" t="s">
        <v>12</v>
      </c>
      <c r="C7792" t="s">
        <v>13</v>
      </c>
      <c r="D7792">
        <v>2080</v>
      </c>
      <c r="E7792" t="s">
        <v>36</v>
      </c>
      <c r="F7792" t="s">
        <v>15</v>
      </c>
      <c r="G7792" t="s">
        <v>906</v>
      </c>
      <c r="H7792">
        <v>4.92991751153924</v>
      </c>
    </row>
    <row r="7793" spans="1:8" x14ac:dyDescent="0.25">
      <c r="A7793" t="s">
        <v>6472</v>
      </c>
      <c r="B7793" t="s">
        <v>12</v>
      </c>
      <c r="C7793" t="s">
        <v>13</v>
      </c>
      <c r="D7793">
        <v>2080</v>
      </c>
      <c r="E7793" t="s">
        <v>16</v>
      </c>
      <c r="F7793" t="s">
        <v>37</v>
      </c>
      <c r="G7793" t="s">
        <v>906</v>
      </c>
      <c r="H7793">
        <v>59.55035759497872</v>
      </c>
    </row>
    <row r="7794" spans="1:8" x14ac:dyDescent="0.25">
      <c r="A7794" t="s">
        <v>6473</v>
      </c>
      <c r="B7794" t="s">
        <v>12</v>
      </c>
      <c r="C7794" t="s">
        <v>13</v>
      </c>
      <c r="D7794">
        <v>2080</v>
      </c>
      <c r="E7794" t="s">
        <v>17</v>
      </c>
      <c r="F7794" t="s">
        <v>37</v>
      </c>
      <c r="G7794" t="s">
        <v>906</v>
      </c>
      <c r="H7794">
        <v>61.55511052657085</v>
      </c>
    </row>
    <row r="7795" spans="1:8" x14ac:dyDescent="0.25">
      <c r="A7795" t="s">
        <v>6474</v>
      </c>
      <c r="B7795" t="s">
        <v>12</v>
      </c>
      <c r="C7795" t="s">
        <v>13</v>
      </c>
      <c r="D7795">
        <v>2080</v>
      </c>
      <c r="E7795" t="s">
        <v>18</v>
      </c>
      <c r="F7795" t="s">
        <v>37</v>
      </c>
      <c r="G7795" t="s">
        <v>906</v>
      </c>
      <c r="H7795">
        <v>62.323245740037677</v>
      </c>
    </row>
    <row r="7796" spans="1:8" x14ac:dyDescent="0.25">
      <c r="A7796" t="s">
        <v>6475</v>
      </c>
      <c r="B7796" t="s">
        <v>12</v>
      </c>
      <c r="C7796" t="s">
        <v>13</v>
      </c>
      <c r="D7796">
        <v>2080</v>
      </c>
      <c r="E7796" t="s">
        <v>19</v>
      </c>
      <c r="F7796" t="s">
        <v>37</v>
      </c>
      <c r="G7796" t="s">
        <v>906</v>
      </c>
      <c r="H7796">
        <v>63.541319289480064</v>
      </c>
    </row>
    <row r="7797" spans="1:8" x14ac:dyDescent="0.25">
      <c r="A7797" t="s">
        <v>6476</v>
      </c>
      <c r="B7797" t="s">
        <v>12</v>
      </c>
      <c r="C7797" t="s">
        <v>13</v>
      </c>
      <c r="D7797">
        <v>2080</v>
      </c>
      <c r="E7797" t="s">
        <v>20</v>
      </c>
      <c r="F7797" t="s">
        <v>37</v>
      </c>
      <c r="G7797" t="s">
        <v>906</v>
      </c>
      <c r="H7797">
        <v>66.595729517869174</v>
      </c>
    </row>
    <row r="7798" spans="1:8" x14ac:dyDescent="0.25">
      <c r="A7798" t="s">
        <v>6477</v>
      </c>
      <c r="B7798" t="s">
        <v>12</v>
      </c>
      <c r="C7798" t="s">
        <v>13</v>
      </c>
      <c r="D7798">
        <v>2080</v>
      </c>
      <c r="E7798" t="s">
        <v>21</v>
      </c>
      <c r="F7798" t="s">
        <v>37</v>
      </c>
      <c r="G7798" t="s">
        <v>906</v>
      </c>
      <c r="H7798">
        <v>71.551782852107451</v>
      </c>
    </row>
    <row r="7799" spans="1:8" x14ac:dyDescent="0.25">
      <c r="A7799" t="s">
        <v>6478</v>
      </c>
      <c r="B7799" t="s">
        <v>12</v>
      </c>
      <c r="C7799" t="s">
        <v>13</v>
      </c>
      <c r="D7799">
        <v>2080</v>
      </c>
      <c r="E7799" t="s">
        <v>22</v>
      </c>
      <c r="F7799" t="s">
        <v>37</v>
      </c>
      <c r="G7799" t="s">
        <v>906</v>
      </c>
      <c r="H7799">
        <v>76.297334838139378</v>
      </c>
    </row>
    <row r="7800" spans="1:8" x14ac:dyDescent="0.25">
      <c r="A7800" t="s">
        <v>6479</v>
      </c>
      <c r="B7800" t="s">
        <v>12</v>
      </c>
      <c r="C7800" t="s">
        <v>13</v>
      </c>
      <c r="D7800">
        <v>2080</v>
      </c>
      <c r="E7800" t="s">
        <v>23</v>
      </c>
      <c r="F7800" t="s">
        <v>37</v>
      </c>
      <c r="G7800" t="s">
        <v>906</v>
      </c>
      <c r="H7800">
        <v>78.930119601866835</v>
      </c>
    </row>
    <row r="7801" spans="1:8" x14ac:dyDescent="0.25">
      <c r="A7801" t="s">
        <v>6480</v>
      </c>
      <c r="B7801" t="s">
        <v>12</v>
      </c>
      <c r="C7801" t="s">
        <v>13</v>
      </c>
      <c r="D7801">
        <v>2080</v>
      </c>
      <c r="E7801" t="s">
        <v>24</v>
      </c>
      <c r="F7801" t="s">
        <v>37</v>
      </c>
      <c r="G7801" t="s">
        <v>906</v>
      </c>
      <c r="H7801">
        <v>80.261884933669975</v>
      </c>
    </row>
    <row r="7802" spans="1:8" x14ac:dyDescent="0.25">
      <c r="A7802" t="s">
        <v>6481</v>
      </c>
      <c r="B7802" t="s">
        <v>12</v>
      </c>
      <c r="C7802" t="s">
        <v>13</v>
      </c>
      <c r="D7802">
        <v>2080</v>
      </c>
      <c r="E7802" t="s">
        <v>25</v>
      </c>
      <c r="F7802" t="s">
        <v>37</v>
      </c>
      <c r="G7802" t="s">
        <v>906</v>
      </c>
      <c r="H7802">
        <v>81.401302905730702</v>
      </c>
    </row>
    <row r="7803" spans="1:8" x14ac:dyDescent="0.25">
      <c r="A7803" t="s">
        <v>6482</v>
      </c>
      <c r="B7803" t="s">
        <v>12</v>
      </c>
      <c r="C7803" t="s">
        <v>13</v>
      </c>
      <c r="D7803">
        <v>2080</v>
      </c>
      <c r="E7803" t="s">
        <v>26</v>
      </c>
      <c r="F7803" t="s">
        <v>37</v>
      </c>
      <c r="G7803" t="s">
        <v>906</v>
      </c>
      <c r="H7803">
        <v>83.551898600562495</v>
      </c>
    </row>
    <row r="7804" spans="1:8" x14ac:dyDescent="0.25">
      <c r="A7804" t="s">
        <v>6483</v>
      </c>
      <c r="B7804" t="s">
        <v>12</v>
      </c>
      <c r="C7804" t="s">
        <v>13</v>
      </c>
      <c r="D7804">
        <v>2080</v>
      </c>
      <c r="E7804" t="s">
        <v>27</v>
      </c>
      <c r="F7804" t="s">
        <v>37</v>
      </c>
      <c r="G7804" t="s">
        <v>906</v>
      </c>
      <c r="H7804">
        <v>86.791170191635899</v>
      </c>
    </row>
    <row r="7805" spans="1:8" x14ac:dyDescent="0.25">
      <c r="A7805" t="s">
        <v>6484</v>
      </c>
      <c r="B7805" t="s">
        <v>12</v>
      </c>
      <c r="C7805" t="s">
        <v>13</v>
      </c>
      <c r="D7805">
        <v>2080</v>
      </c>
      <c r="E7805" t="s">
        <v>28</v>
      </c>
      <c r="F7805" t="s">
        <v>37</v>
      </c>
      <c r="G7805" t="s">
        <v>906</v>
      </c>
      <c r="H7805">
        <v>90.86267578435131</v>
      </c>
    </row>
    <row r="7806" spans="1:8" x14ac:dyDescent="0.25">
      <c r="A7806" t="s">
        <v>6485</v>
      </c>
      <c r="B7806" t="s">
        <v>12</v>
      </c>
      <c r="C7806" t="s">
        <v>13</v>
      </c>
      <c r="D7806">
        <v>2080</v>
      </c>
      <c r="E7806" t="s">
        <v>29</v>
      </c>
      <c r="F7806" t="s">
        <v>37</v>
      </c>
      <c r="G7806" t="s">
        <v>906</v>
      </c>
      <c r="H7806">
        <v>92.898301530535676</v>
      </c>
    </row>
    <row r="7807" spans="1:8" x14ac:dyDescent="0.25">
      <c r="A7807" t="s">
        <v>6486</v>
      </c>
      <c r="B7807" t="s">
        <v>12</v>
      </c>
      <c r="C7807" t="s">
        <v>13</v>
      </c>
      <c r="D7807">
        <v>2080</v>
      </c>
      <c r="E7807" t="s">
        <v>30</v>
      </c>
      <c r="F7807" t="s">
        <v>37</v>
      </c>
      <c r="G7807" t="s">
        <v>906</v>
      </c>
      <c r="H7807">
        <v>97.21053235909811</v>
      </c>
    </row>
    <row r="7808" spans="1:8" x14ac:dyDescent="0.25">
      <c r="A7808" t="s">
        <v>6487</v>
      </c>
      <c r="B7808" t="s">
        <v>12</v>
      </c>
      <c r="C7808" t="s">
        <v>13</v>
      </c>
      <c r="D7808">
        <v>2080</v>
      </c>
      <c r="E7808" t="s">
        <v>31</v>
      </c>
      <c r="F7808" t="s">
        <v>37</v>
      </c>
      <c r="G7808" t="s">
        <v>906</v>
      </c>
      <c r="H7808">
        <v>88.130833473974022</v>
      </c>
    </row>
    <row r="7809" spans="1:8" x14ac:dyDescent="0.25">
      <c r="A7809" t="s">
        <v>6488</v>
      </c>
      <c r="B7809" t="s">
        <v>12</v>
      </c>
      <c r="C7809" t="s">
        <v>13</v>
      </c>
      <c r="D7809">
        <v>2080</v>
      </c>
      <c r="E7809" t="s">
        <v>32</v>
      </c>
      <c r="F7809" t="s">
        <v>37</v>
      </c>
      <c r="G7809" t="s">
        <v>906</v>
      </c>
      <c r="H7809">
        <v>94.964458969620779</v>
      </c>
    </row>
    <row r="7810" spans="1:8" x14ac:dyDescent="0.25">
      <c r="A7810" t="s">
        <v>6489</v>
      </c>
      <c r="B7810" t="s">
        <v>12</v>
      </c>
      <c r="C7810" t="s">
        <v>13</v>
      </c>
      <c r="D7810">
        <v>2080</v>
      </c>
      <c r="E7810" t="s">
        <v>33</v>
      </c>
      <c r="F7810" t="s">
        <v>37</v>
      </c>
      <c r="G7810" t="s">
        <v>906</v>
      </c>
      <c r="H7810">
        <v>79.415649395635398</v>
      </c>
    </row>
    <row r="7811" spans="1:8" x14ac:dyDescent="0.25">
      <c r="A7811" t="s">
        <v>6490</v>
      </c>
      <c r="B7811" t="s">
        <v>12</v>
      </c>
      <c r="C7811" t="s">
        <v>13</v>
      </c>
      <c r="D7811">
        <v>2080</v>
      </c>
      <c r="E7811" t="s">
        <v>34</v>
      </c>
      <c r="F7811" t="s">
        <v>37</v>
      </c>
      <c r="G7811" t="s">
        <v>906</v>
      </c>
      <c r="H7811">
        <v>68.075182101395143</v>
      </c>
    </row>
    <row r="7812" spans="1:8" x14ac:dyDescent="0.25">
      <c r="A7812" t="s">
        <v>6491</v>
      </c>
      <c r="B7812" t="s">
        <v>12</v>
      </c>
      <c r="C7812" t="s">
        <v>13</v>
      </c>
      <c r="D7812">
        <v>2080</v>
      </c>
      <c r="E7812" t="s">
        <v>35</v>
      </c>
      <c r="F7812" t="s">
        <v>37</v>
      </c>
      <c r="G7812" t="s">
        <v>906</v>
      </c>
      <c r="H7812">
        <v>43.810721356422988</v>
      </c>
    </row>
    <row r="7813" spans="1:8" x14ac:dyDescent="0.25">
      <c r="A7813" t="s">
        <v>6492</v>
      </c>
      <c r="B7813" t="s">
        <v>12</v>
      </c>
      <c r="C7813" t="s">
        <v>13</v>
      </c>
      <c r="D7813">
        <v>2080</v>
      </c>
      <c r="E7813" t="s">
        <v>36</v>
      </c>
      <c r="F7813" t="s">
        <v>37</v>
      </c>
      <c r="G7813" t="s">
        <v>906</v>
      </c>
      <c r="H7813">
        <v>17.221835414972066</v>
      </c>
    </row>
    <row r="7814" spans="1:8" x14ac:dyDescent="0.25">
      <c r="A7814" t="s">
        <v>6493</v>
      </c>
      <c r="B7814" t="s">
        <v>12</v>
      </c>
      <c r="C7814" t="s">
        <v>13</v>
      </c>
      <c r="D7814">
        <v>2080</v>
      </c>
      <c r="E7814" t="s">
        <v>16</v>
      </c>
      <c r="F7814" t="s">
        <v>15</v>
      </c>
      <c r="G7814" t="s">
        <v>949</v>
      </c>
      <c r="H7814">
        <v>59.176582092291582</v>
      </c>
    </row>
    <row r="7815" spans="1:8" x14ac:dyDescent="0.25">
      <c r="A7815" t="s">
        <v>6494</v>
      </c>
      <c r="B7815" t="s">
        <v>12</v>
      </c>
      <c r="C7815" t="s">
        <v>13</v>
      </c>
      <c r="D7815">
        <v>2080</v>
      </c>
      <c r="E7815" t="s">
        <v>17</v>
      </c>
      <c r="F7815" t="s">
        <v>15</v>
      </c>
      <c r="G7815" t="s">
        <v>949</v>
      </c>
      <c r="H7815">
        <v>61.362207392539332</v>
      </c>
    </row>
    <row r="7816" spans="1:8" x14ac:dyDescent="0.25">
      <c r="A7816" t="s">
        <v>6495</v>
      </c>
      <c r="B7816" t="s">
        <v>12</v>
      </c>
      <c r="C7816" t="s">
        <v>13</v>
      </c>
      <c r="D7816">
        <v>2080</v>
      </c>
      <c r="E7816" t="s">
        <v>18</v>
      </c>
      <c r="F7816" t="s">
        <v>15</v>
      </c>
      <c r="G7816" t="s">
        <v>949</v>
      </c>
      <c r="H7816">
        <v>62.994374192963036</v>
      </c>
    </row>
    <row r="7817" spans="1:8" x14ac:dyDescent="0.25">
      <c r="A7817" t="s">
        <v>6496</v>
      </c>
      <c r="B7817" t="s">
        <v>12</v>
      </c>
      <c r="C7817" t="s">
        <v>13</v>
      </c>
      <c r="D7817">
        <v>2080</v>
      </c>
      <c r="E7817" t="s">
        <v>19</v>
      </c>
      <c r="F7817" t="s">
        <v>15</v>
      </c>
      <c r="G7817" t="s">
        <v>949</v>
      </c>
      <c r="H7817">
        <v>65.352947885204713</v>
      </c>
    </row>
    <row r="7818" spans="1:8" x14ac:dyDescent="0.25">
      <c r="A7818" t="s">
        <v>6497</v>
      </c>
      <c r="B7818" t="s">
        <v>12</v>
      </c>
      <c r="C7818" t="s">
        <v>13</v>
      </c>
      <c r="D7818">
        <v>2080</v>
      </c>
      <c r="E7818" t="s">
        <v>20</v>
      </c>
      <c r="F7818" t="s">
        <v>15</v>
      </c>
      <c r="G7818" t="s">
        <v>949</v>
      </c>
      <c r="H7818">
        <v>68.700843476205847</v>
      </c>
    </row>
    <row r="7819" spans="1:8" x14ac:dyDescent="0.25">
      <c r="A7819" t="s">
        <v>6498</v>
      </c>
      <c r="B7819" t="s">
        <v>12</v>
      </c>
      <c r="C7819" t="s">
        <v>13</v>
      </c>
      <c r="D7819">
        <v>2080</v>
      </c>
      <c r="E7819" t="s">
        <v>21</v>
      </c>
      <c r="F7819" t="s">
        <v>15</v>
      </c>
      <c r="G7819" t="s">
        <v>949</v>
      </c>
      <c r="H7819">
        <v>72.119408234037934</v>
      </c>
    </row>
    <row r="7820" spans="1:8" x14ac:dyDescent="0.25">
      <c r="A7820" t="s">
        <v>6499</v>
      </c>
      <c r="B7820" t="s">
        <v>12</v>
      </c>
      <c r="C7820" t="s">
        <v>13</v>
      </c>
      <c r="D7820">
        <v>2080</v>
      </c>
      <c r="E7820" t="s">
        <v>22</v>
      </c>
      <c r="F7820" t="s">
        <v>15</v>
      </c>
      <c r="G7820" t="s">
        <v>949</v>
      </c>
      <c r="H7820">
        <v>75.950803125305626</v>
      </c>
    </row>
    <row r="7821" spans="1:8" x14ac:dyDescent="0.25">
      <c r="A7821" t="s">
        <v>6500</v>
      </c>
      <c r="B7821" t="s">
        <v>12</v>
      </c>
      <c r="C7821" t="s">
        <v>13</v>
      </c>
      <c r="D7821">
        <v>2080</v>
      </c>
      <c r="E7821" t="s">
        <v>23</v>
      </c>
      <c r="F7821" t="s">
        <v>15</v>
      </c>
      <c r="G7821" t="s">
        <v>949</v>
      </c>
      <c r="H7821">
        <v>77.746518428647505</v>
      </c>
    </row>
    <row r="7822" spans="1:8" x14ac:dyDescent="0.25">
      <c r="A7822" t="s">
        <v>6501</v>
      </c>
      <c r="B7822" t="s">
        <v>12</v>
      </c>
      <c r="C7822" t="s">
        <v>13</v>
      </c>
      <c r="D7822">
        <v>2080</v>
      </c>
      <c r="E7822" t="s">
        <v>24</v>
      </c>
      <c r="F7822" t="s">
        <v>15</v>
      </c>
      <c r="G7822" t="s">
        <v>949</v>
      </c>
      <c r="H7822">
        <v>79.961445841118376</v>
      </c>
    </row>
    <row r="7823" spans="1:8" x14ac:dyDescent="0.25">
      <c r="A7823" t="s">
        <v>6502</v>
      </c>
      <c r="B7823" t="s">
        <v>12</v>
      </c>
      <c r="C7823" t="s">
        <v>13</v>
      </c>
      <c r="D7823">
        <v>2080</v>
      </c>
      <c r="E7823" t="s">
        <v>25</v>
      </c>
      <c r="F7823" t="s">
        <v>15</v>
      </c>
      <c r="G7823" t="s">
        <v>949</v>
      </c>
      <c r="H7823">
        <v>82.519174744689735</v>
      </c>
    </row>
    <row r="7824" spans="1:8" x14ac:dyDescent="0.25">
      <c r="A7824" t="s">
        <v>6503</v>
      </c>
      <c r="B7824" t="s">
        <v>12</v>
      </c>
      <c r="C7824" t="s">
        <v>13</v>
      </c>
      <c r="D7824">
        <v>2080</v>
      </c>
      <c r="E7824" t="s">
        <v>26</v>
      </c>
      <c r="F7824" t="s">
        <v>15</v>
      </c>
      <c r="G7824" t="s">
        <v>949</v>
      </c>
      <c r="H7824">
        <v>86.494758137706484</v>
      </c>
    </row>
    <row r="7825" spans="1:8" x14ac:dyDescent="0.25">
      <c r="A7825" t="s">
        <v>6504</v>
      </c>
      <c r="B7825" t="s">
        <v>12</v>
      </c>
      <c r="C7825" t="s">
        <v>13</v>
      </c>
      <c r="D7825">
        <v>2080</v>
      </c>
      <c r="E7825" t="s">
        <v>27</v>
      </c>
      <c r="F7825" t="s">
        <v>15</v>
      </c>
      <c r="G7825" t="s">
        <v>949</v>
      </c>
      <c r="H7825">
        <v>91.05742306611846</v>
      </c>
    </row>
    <row r="7826" spans="1:8" x14ac:dyDescent="0.25">
      <c r="A7826" t="s">
        <v>6505</v>
      </c>
      <c r="B7826" t="s">
        <v>12</v>
      </c>
      <c r="C7826" t="s">
        <v>13</v>
      </c>
      <c r="D7826">
        <v>2080</v>
      </c>
      <c r="E7826" t="s">
        <v>28</v>
      </c>
      <c r="F7826" t="s">
        <v>15</v>
      </c>
      <c r="G7826" t="s">
        <v>949</v>
      </c>
      <c r="H7826">
        <v>95.597850287342894</v>
      </c>
    </row>
    <row r="7827" spans="1:8" x14ac:dyDescent="0.25">
      <c r="A7827" t="s">
        <v>6506</v>
      </c>
      <c r="B7827" t="s">
        <v>12</v>
      </c>
      <c r="C7827" t="s">
        <v>13</v>
      </c>
      <c r="D7827">
        <v>2080</v>
      </c>
      <c r="E7827" t="s">
        <v>29</v>
      </c>
      <c r="F7827" t="s">
        <v>15</v>
      </c>
      <c r="G7827" t="s">
        <v>949</v>
      </c>
      <c r="H7827">
        <v>97.046060772317162</v>
      </c>
    </row>
    <row r="7828" spans="1:8" x14ac:dyDescent="0.25">
      <c r="A7828" t="s">
        <v>6507</v>
      </c>
      <c r="B7828" t="s">
        <v>12</v>
      </c>
      <c r="C7828" t="s">
        <v>13</v>
      </c>
      <c r="D7828">
        <v>2080</v>
      </c>
      <c r="E7828" t="s">
        <v>30</v>
      </c>
      <c r="F7828" t="s">
        <v>15</v>
      </c>
      <c r="G7828" t="s">
        <v>949</v>
      </c>
      <c r="H7828">
        <v>99.85358295964943</v>
      </c>
    </row>
    <row r="7829" spans="1:8" x14ac:dyDescent="0.25">
      <c r="A7829" t="s">
        <v>6508</v>
      </c>
      <c r="B7829" t="s">
        <v>12</v>
      </c>
      <c r="C7829" t="s">
        <v>13</v>
      </c>
      <c r="D7829">
        <v>2080</v>
      </c>
      <c r="E7829" t="s">
        <v>31</v>
      </c>
      <c r="F7829" t="s">
        <v>15</v>
      </c>
      <c r="G7829" t="s">
        <v>949</v>
      </c>
      <c r="H7829">
        <v>87.203635301196996</v>
      </c>
    </row>
    <row r="7830" spans="1:8" x14ac:dyDescent="0.25">
      <c r="A7830" t="s">
        <v>6509</v>
      </c>
      <c r="B7830" t="s">
        <v>12</v>
      </c>
      <c r="C7830" t="s">
        <v>13</v>
      </c>
      <c r="D7830">
        <v>2080</v>
      </c>
      <c r="E7830" t="s">
        <v>32</v>
      </c>
      <c r="F7830" t="s">
        <v>15</v>
      </c>
      <c r="G7830" t="s">
        <v>949</v>
      </c>
      <c r="H7830">
        <v>87.898154631428127</v>
      </c>
    </row>
    <row r="7831" spans="1:8" x14ac:dyDescent="0.25">
      <c r="A7831" t="s">
        <v>6510</v>
      </c>
      <c r="B7831" t="s">
        <v>12</v>
      </c>
      <c r="C7831" t="s">
        <v>13</v>
      </c>
      <c r="D7831">
        <v>2080</v>
      </c>
      <c r="E7831" t="s">
        <v>33</v>
      </c>
      <c r="F7831" t="s">
        <v>15</v>
      </c>
      <c r="G7831" t="s">
        <v>949</v>
      </c>
      <c r="H7831">
        <v>65.225449602089583</v>
      </c>
    </row>
    <row r="7832" spans="1:8" x14ac:dyDescent="0.25">
      <c r="A7832" t="s">
        <v>6511</v>
      </c>
      <c r="B7832" t="s">
        <v>12</v>
      </c>
      <c r="C7832" t="s">
        <v>13</v>
      </c>
      <c r="D7832">
        <v>2080</v>
      </c>
      <c r="E7832" t="s">
        <v>34</v>
      </c>
      <c r="F7832" t="s">
        <v>15</v>
      </c>
      <c r="G7832" t="s">
        <v>949</v>
      </c>
      <c r="H7832">
        <v>45.161609250954754</v>
      </c>
    </row>
    <row r="7833" spans="1:8" x14ac:dyDescent="0.25">
      <c r="A7833" t="s">
        <v>6512</v>
      </c>
      <c r="B7833" t="s">
        <v>12</v>
      </c>
      <c r="C7833" t="s">
        <v>13</v>
      </c>
      <c r="D7833">
        <v>2080</v>
      </c>
      <c r="E7833" t="s">
        <v>35</v>
      </c>
      <c r="F7833" t="s">
        <v>15</v>
      </c>
      <c r="G7833" t="s">
        <v>949</v>
      </c>
      <c r="H7833">
        <v>20.61190848558774</v>
      </c>
    </row>
    <row r="7834" spans="1:8" x14ac:dyDescent="0.25">
      <c r="A7834" t="s">
        <v>6513</v>
      </c>
      <c r="B7834" t="s">
        <v>12</v>
      </c>
      <c r="C7834" t="s">
        <v>13</v>
      </c>
      <c r="D7834">
        <v>2080</v>
      </c>
      <c r="E7834" t="s">
        <v>36</v>
      </c>
      <c r="F7834" t="s">
        <v>15</v>
      </c>
      <c r="G7834" t="s">
        <v>949</v>
      </c>
      <c r="H7834">
        <v>4.9994780212125915</v>
      </c>
    </row>
    <row r="7835" spans="1:8" x14ac:dyDescent="0.25">
      <c r="A7835" t="s">
        <v>6514</v>
      </c>
      <c r="B7835" t="s">
        <v>12</v>
      </c>
      <c r="C7835" t="s">
        <v>13</v>
      </c>
      <c r="D7835">
        <v>2080</v>
      </c>
      <c r="E7835" t="s">
        <v>16</v>
      </c>
      <c r="F7835" t="s">
        <v>37</v>
      </c>
      <c r="G7835" t="s">
        <v>949</v>
      </c>
      <c r="H7835">
        <v>55.82696423801093</v>
      </c>
    </row>
    <row r="7836" spans="1:8" x14ac:dyDescent="0.25">
      <c r="A7836" t="s">
        <v>6515</v>
      </c>
      <c r="B7836" t="s">
        <v>12</v>
      </c>
      <c r="C7836" t="s">
        <v>13</v>
      </c>
      <c r="D7836">
        <v>2080</v>
      </c>
      <c r="E7836" t="s">
        <v>17</v>
      </c>
      <c r="F7836" t="s">
        <v>37</v>
      </c>
      <c r="G7836" t="s">
        <v>949</v>
      </c>
      <c r="H7836">
        <v>57.888874898622021</v>
      </c>
    </row>
    <row r="7837" spans="1:8" x14ac:dyDescent="0.25">
      <c r="A7837" t="s">
        <v>6516</v>
      </c>
      <c r="B7837" t="s">
        <v>12</v>
      </c>
      <c r="C7837" t="s">
        <v>13</v>
      </c>
      <c r="D7837">
        <v>2080</v>
      </c>
      <c r="E7837" t="s">
        <v>18</v>
      </c>
      <c r="F7837" t="s">
        <v>37</v>
      </c>
      <c r="G7837" t="s">
        <v>949</v>
      </c>
      <c r="H7837">
        <v>59.42865489902173</v>
      </c>
    </row>
    <row r="7838" spans="1:8" x14ac:dyDescent="0.25">
      <c r="A7838" t="s">
        <v>6517</v>
      </c>
      <c r="B7838" t="s">
        <v>12</v>
      </c>
      <c r="C7838" t="s">
        <v>13</v>
      </c>
      <c r="D7838">
        <v>2080</v>
      </c>
      <c r="E7838" t="s">
        <v>19</v>
      </c>
      <c r="F7838" t="s">
        <v>37</v>
      </c>
      <c r="G7838" t="s">
        <v>949</v>
      </c>
      <c r="H7838">
        <v>61.715501698982415</v>
      </c>
    </row>
    <row r="7839" spans="1:8" x14ac:dyDescent="0.25">
      <c r="A7839" t="s">
        <v>6518</v>
      </c>
      <c r="B7839" t="s">
        <v>12</v>
      </c>
      <c r="C7839" t="s">
        <v>13</v>
      </c>
      <c r="D7839">
        <v>2080</v>
      </c>
      <c r="E7839" t="s">
        <v>20</v>
      </c>
      <c r="F7839" t="s">
        <v>37</v>
      </c>
      <c r="G7839" t="s">
        <v>949</v>
      </c>
      <c r="H7839">
        <v>64.877058487474613</v>
      </c>
    </row>
    <row r="7840" spans="1:8" x14ac:dyDescent="0.25">
      <c r="A7840" t="s">
        <v>6519</v>
      </c>
      <c r="B7840" t="s">
        <v>12</v>
      </c>
      <c r="C7840" t="s">
        <v>13</v>
      </c>
      <c r="D7840">
        <v>2080</v>
      </c>
      <c r="E7840" t="s">
        <v>21</v>
      </c>
      <c r="F7840" t="s">
        <v>37</v>
      </c>
      <c r="G7840" t="s">
        <v>949</v>
      </c>
      <c r="H7840">
        <v>68.24176639493308</v>
      </c>
    </row>
    <row r="7841" spans="1:8" x14ac:dyDescent="0.25">
      <c r="A7841" t="s">
        <v>6520</v>
      </c>
      <c r="B7841" t="s">
        <v>12</v>
      </c>
      <c r="C7841" t="s">
        <v>13</v>
      </c>
      <c r="D7841">
        <v>2080</v>
      </c>
      <c r="E7841" t="s">
        <v>22</v>
      </c>
      <c r="F7841" t="s">
        <v>37</v>
      </c>
      <c r="G7841" t="s">
        <v>949</v>
      </c>
      <c r="H7841">
        <v>71.867086792593568</v>
      </c>
    </row>
    <row r="7842" spans="1:8" x14ac:dyDescent="0.25">
      <c r="A7842" t="s">
        <v>6521</v>
      </c>
      <c r="B7842" t="s">
        <v>12</v>
      </c>
      <c r="C7842" t="s">
        <v>13</v>
      </c>
      <c r="D7842">
        <v>2080</v>
      </c>
      <c r="E7842" t="s">
        <v>23</v>
      </c>
      <c r="F7842" t="s">
        <v>37</v>
      </c>
      <c r="G7842" t="s">
        <v>949</v>
      </c>
      <c r="H7842">
        <v>73.787391112950118</v>
      </c>
    </row>
    <row r="7843" spans="1:8" x14ac:dyDescent="0.25">
      <c r="A7843" t="s">
        <v>6522</v>
      </c>
      <c r="B7843" t="s">
        <v>12</v>
      </c>
      <c r="C7843" t="s">
        <v>13</v>
      </c>
      <c r="D7843">
        <v>2080</v>
      </c>
      <c r="E7843" t="s">
        <v>24</v>
      </c>
      <c r="F7843" t="s">
        <v>37</v>
      </c>
      <c r="G7843" t="s">
        <v>949</v>
      </c>
      <c r="H7843">
        <v>75.889678834311468</v>
      </c>
    </row>
    <row r="7844" spans="1:8" x14ac:dyDescent="0.25">
      <c r="A7844" t="s">
        <v>6523</v>
      </c>
      <c r="B7844" t="s">
        <v>12</v>
      </c>
      <c r="C7844" t="s">
        <v>13</v>
      </c>
      <c r="D7844">
        <v>2080</v>
      </c>
      <c r="E7844" t="s">
        <v>25</v>
      </c>
      <c r="F7844" t="s">
        <v>37</v>
      </c>
      <c r="G7844" t="s">
        <v>949</v>
      </c>
      <c r="H7844">
        <v>78.474348294398837</v>
      </c>
    </row>
    <row r="7845" spans="1:8" x14ac:dyDescent="0.25">
      <c r="A7845" t="s">
        <v>6524</v>
      </c>
      <c r="B7845" t="s">
        <v>12</v>
      </c>
      <c r="C7845" t="s">
        <v>13</v>
      </c>
      <c r="D7845">
        <v>2080</v>
      </c>
      <c r="E7845" t="s">
        <v>26</v>
      </c>
      <c r="F7845" t="s">
        <v>37</v>
      </c>
      <c r="G7845" t="s">
        <v>949</v>
      </c>
      <c r="H7845">
        <v>82.337646687000003</v>
      </c>
    </row>
    <row r="7846" spans="1:8" x14ac:dyDescent="0.25">
      <c r="A7846" t="s">
        <v>6525</v>
      </c>
      <c r="B7846" t="s">
        <v>12</v>
      </c>
      <c r="C7846" t="s">
        <v>13</v>
      </c>
      <c r="D7846">
        <v>2080</v>
      </c>
      <c r="E7846" t="s">
        <v>27</v>
      </c>
      <c r="F7846" t="s">
        <v>37</v>
      </c>
      <c r="G7846" t="s">
        <v>949</v>
      </c>
      <c r="H7846">
        <v>87.205211487568363</v>
      </c>
    </row>
    <row r="7847" spans="1:8" x14ac:dyDescent="0.25">
      <c r="A7847" t="s">
        <v>6526</v>
      </c>
      <c r="B7847" t="s">
        <v>12</v>
      </c>
      <c r="C7847" t="s">
        <v>13</v>
      </c>
      <c r="D7847">
        <v>2080</v>
      </c>
      <c r="E7847" t="s">
        <v>28</v>
      </c>
      <c r="F7847" t="s">
        <v>37</v>
      </c>
      <c r="G7847" t="s">
        <v>949</v>
      </c>
      <c r="H7847">
        <v>92.667223258352266</v>
      </c>
    </row>
    <row r="7848" spans="1:8" x14ac:dyDescent="0.25">
      <c r="A7848" t="s">
        <v>6527</v>
      </c>
      <c r="B7848" t="s">
        <v>12</v>
      </c>
      <c r="C7848" t="s">
        <v>13</v>
      </c>
      <c r="D7848">
        <v>2080</v>
      </c>
      <c r="E7848" t="s">
        <v>29</v>
      </c>
      <c r="F7848" t="s">
        <v>37</v>
      </c>
      <c r="G7848" t="s">
        <v>949</v>
      </c>
      <c r="H7848">
        <v>95.513325892991048</v>
      </c>
    </row>
    <row r="7849" spans="1:8" x14ac:dyDescent="0.25">
      <c r="A7849" t="s">
        <v>6528</v>
      </c>
      <c r="B7849" t="s">
        <v>12</v>
      </c>
      <c r="C7849" t="s">
        <v>13</v>
      </c>
      <c r="D7849">
        <v>2080</v>
      </c>
      <c r="E7849" t="s">
        <v>30</v>
      </c>
      <c r="F7849" t="s">
        <v>37</v>
      </c>
      <c r="G7849" t="s">
        <v>949</v>
      </c>
      <c r="H7849">
        <v>100.53144388094471</v>
      </c>
    </row>
    <row r="7850" spans="1:8" x14ac:dyDescent="0.25">
      <c r="A7850" t="s">
        <v>6529</v>
      </c>
      <c r="B7850" t="s">
        <v>12</v>
      </c>
      <c r="C7850" t="s">
        <v>13</v>
      </c>
      <c r="D7850">
        <v>2080</v>
      </c>
      <c r="E7850" t="s">
        <v>31</v>
      </c>
      <c r="F7850" t="s">
        <v>37</v>
      </c>
      <c r="G7850" t="s">
        <v>949</v>
      </c>
      <c r="H7850">
        <v>92.252315200475635</v>
      </c>
    </row>
    <row r="7851" spans="1:8" x14ac:dyDescent="0.25">
      <c r="A7851" t="s">
        <v>6530</v>
      </c>
      <c r="B7851" t="s">
        <v>12</v>
      </c>
      <c r="C7851" t="s">
        <v>13</v>
      </c>
      <c r="D7851">
        <v>2080</v>
      </c>
      <c r="E7851" t="s">
        <v>32</v>
      </c>
      <c r="F7851" t="s">
        <v>37</v>
      </c>
      <c r="G7851" t="s">
        <v>949</v>
      </c>
      <c r="H7851">
        <v>100.60864509161534</v>
      </c>
    </row>
    <row r="7852" spans="1:8" x14ac:dyDescent="0.25">
      <c r="A7852" t="s">
        <v>6531</v>
      </c>
      <c r="B7852" t="s">
        <v>12</v>
      </c>
      <c r="C7852" t="s">
        <v>13</v>
      </c>
      <c r="D7852">
        <v>2080</v>
      </c>
      <c r="E7852" t="s">
        <v>33</v>
      </c>
      <c r="F7852" t="s">
        <v>37</v>
      </c>
      <c r="G7852" t="s">
        <v>949</v>
      </c>
      <c r="H7852">
        <v>85.569774908772288</v>
      </c>
    </row>
    <row r="7853" spans="1:8" x14ac:dyDescent="0.25">
      <c r="A7853" t="s">
        <v>6532</v>
      </c>
      <c r="B7853" t="s">
        <v>12</v>
      </c>
      <c r="C7853" t="s">
        <v>13</v>
      </c>
      <c r="D7853">
        <v>2080</v>
      </c>
      <c r="E7853" t="s">
        <v>34</v>
      </c>
      <c r="F7853" t="s">
        <v>37</v>
      </c>
      <c r="G7853" t="s">
        <v>949</v>
      </c>
      <c r="H7853">
        <v>73.023809354861783</v>
      </c>
    </row>
    <row r="7854" spans="1:8" x14ac:dyDescent="0.25">
      <c r="A7854" t="s">
        <v>6533</v>
      </c>
      <c r="B7854" t="s">
        <v>12</v>
      </c>
      <c r="C7854" t="s">
        <v>13</v>
      </c>
      <c r="D7854">
        <v>2080</v>
      </c>
      <c r="E7854" t="s">
        <v>35</v>
      </c>
      <c r="F7854" t="s">
        <v>37</v>
      </c>
      <c r="G7854" t="s">
        <v>949</v>
      </c>
      <c r="H7854">
        <v>45.949223380142207</v>
      </c>
    </row>
    <row r="7855" spans="1:8" x14ac:dyDescent="0.25">
      <c r="A7855" t="s">
        <v>6534</v>
      </c>
      <c r="B7855" t="s">
        <v>12</v>
      </c>
      <c r="C7855" t="s">
        <v>13</v>
      </c>
      <c r="D7855">
        <v>2080</v>
      </c>
      <c r="E7855" t="s">
        <v>36</v>
      </c>
      <c r="F7855" t="s">
        <v>37</v>
      </c>
      <c r="G7855" t="s">
        <v>949</v>
      </c>
      <c r="H7855">
        <v>17.739219104317939</v>
      </c>
    </row>
    <row r="7856" spans="1:8" x14ac:dyDescent="0.25">
      <c r="A7856" t="s">
        <v>6535</v>
      </c>
      <c r="B7856" t="s">
        <v>39</v>
      </c>
      <c r="C7856" t="s">
        <v>13</v>
      </c>
      <c r="D7856">
        <v>2080</v>
      </c>
      <c r="E7856" t="s">
        <v>16</v>
      </c>
      <c r="F7856" t="s">
        <v>15</v>
      </c>
      <c r="G7856" t="s">
        <v>906</v>
      </c>
      <c r="H7856">
        <v>107.03277237712923</v>
      </c>
    </row>
    <row r="7857" spans="1:8" x14ac:dyDescent="0.25">
      <c r="A7857" t="s">
        <v>6536</v>
      </c>
      <c r="B7857" t="s">
        <v>39</v>
      </c>
      <c r="C7857" t="s">
        <v>13</v>
      </c>
      <c r="D7857">
        <v>2080</v>
      </c>
      <c r="E7857" t="s">
        <v>17</v>
      </c>
      <c r="F7857" t="s">
        <v>15</v>
      </c>
      <c r="G7857" t="s">
        <v>906</v>
      </c>
      <c r="H7857">
        <v>106.19543470173173</v>
      </c>
    </row>
    <row r="7858" spans="1:8" x14ac:dyDescent="0.25">
      <c r="A7858" t="s">
        <v>6537</v>
      </c>
      <c r="B7858" t="s">
        <v>39</v>
      </c>
      <c r="C7858" t="s">
        <v>13</v>
      </c>
      <c r="D7858">
        <v>2080</v>
      </c>
      <c r="E7858" t="s">
        <v>18</v>
      </c>
      <c r="F7858" t="s">
        <v>15</v>
      </c>
      <c r="G7858" t="s">
        <v>906</v>
      </c>
      <c r="H7858">
        <v>106.04294889842862</v>
      </c>
    </row>
    <row r="7859" spans="1:8" x14ac:dyDescent="0.25">
      <c r="A7859" t="s">
        <v>6538</v>
      </c>
      <c r="B7859" t="s">
        <v>39</v>
      </c>
      <c r="C7859" t="s">
        <v>13</v>
      </c>
      <c r="D7859">
        <v>2080</v>
      </c>
      <c r="E7859" t="s">
        <v>19</v>
      </c>
      <c r="F7859" t="s">
        <v>15</v>
      </c>
      <c r="G7859" t="s">
        <v>906</v>
      </c>
      <c r="H7859">
        <v>106.02116013713734</v>
      </c>
    </row>
    <row r="7860" spans="1:8" x14ac:dyDescent="0.25">
      <c r="A7860" t="s">
        <v>6539</v>
      </c>
      <c r="B7860" t="s">
        <v>39</v>
      </c>
      <c r="C7860" t="s">
        <v>13</v>
      </c>
      <c r="D7860">
        <v>2080</v>
      </c>
      <c r="E7860" t="s">
        <v>20</v>
      </c>
      <c r="F7860" t="s">
        <v>15</v>
      </c>
      <c r="G7860" t="s">
        <v>906</v>
      </c>
      <c r="H7860">
        <v>105.15888743768545</v>
      </c>
    </row>
    <row r="7861" spans="1:8" x14ac:dyDescent="0.25">
      <c r="A7861" t="s">
        <v>6540</v>
      </c>
      <c r="B7861" t="s">
        <v>39</v>
      </c>
      <c r="C7861" t="s">
        <v>13</v>
      </c>
      <c r="D7861">
        <v>2080</v>
      </c>
      <c r="E7861" t="s">
        <v>21</v>
      </c>
      <c r="F7861" t="s">
        <v>15</v>
      </c>
      <c r="G7861" t="s">
        <v>906</v>
      </c>
      <c r="H7861">
        <v>103.57571403225155</v>
      </c>
    </row>
    <row r="7862" spans="1:8" x14ac:dyDescent="0.25">
      <c r="A7862" t="s">
        <v>6541</v>
      </c>
      <c r="B7862" t="s">
        <v>39</v>
      </c>
      <c r="C7862" t="s">
        <v>13</v>
      </c>
      <c r="D7862">
        <v>2080</v>
      </c>
      <c r="E7862" t="s">
        <v>22</v>
      </c>
      <c r="F7862" t="s">
        <v>15</v>
      </c>
      <c r="G7862" t="s">
        <v>906</v>
      </c>
      <c r="H7862">
        <v>102.17880670241803</v>
      </c>
    </row>
    <row r="7863" spans="1:8" x14ac:dyDescent="0.25">
      <c r="A7863" t="s">
        <v>6542</v>
      </c>
      <c r="B7863" t="s">
        <v>39</v>
      </c>
      <c r="C7863" t="s">
        <v>13</v>
      </c>
      <c r="D7863">
        <v>2080</v>
      </c>
      <c r="E7863" t="s">
        <v>23</v>
      </c>
      <c r="F7863" t="s">
        <v>15</v>
      </c>
      <c r="G7863" t="s">
        <v>906</v>
      </c>
      <c r="H7863">
        <v>101.21814052563457</v>
      </c>
    </row>
    <row r="7864" spans="1:8" x14ac:dyDescent="0.25">
      <c r="A7864" t="s">
        <v>6543</v>
      </c>
      <c r="B7864" t="s">
        <v>39</v>
      </c>
      <c r="C7864" t="s">
        <v>13</v>
      </c>
      <c r="D7864">
        <v>2080</v>
      </c>
      <c r="E7864" t="s">
        <v>24</v>
      </c>
      <c r="F7864" t="s">
        <v>15</v>
      </c>
      <c r="G7864" t="s">
        <v>906</v>
      </c>
      <c r="H7864">
        <v>101.89711581016002</v>
      </c>
    </row>
    <row r="7865" spans="1:8" x14ac:dyDescent="0.25">
      <c r="A7865" t="s">
        <v>6544</v>
      </c>
      <c r="B7865" t="s">
        <v>39</v>
      </c>
      <c r="C7865" t="s">
        <v>13</v>
      </c>
      <c r="D7865">
        <v>2080</v>
      </c>
      <c r="E7865" t="s">
        <v>25</v>
      </c>
      <c r="F7865" t="s">
        <v>15</v>
      </c>
      <c r="G7865" t="s">
        <v>906</v>
      </c>
      <c r="H7865">
        <v>102.55819001398055</v>
      </c>
    </row>
    <row r="7866" spans="1:8" x14ac:dyDescent="0.25">
      <c r="A7866" t="s">
        <v>6545</v>
      </c>
      <c r="B7866" t="s">
        <v>39</v>
      </c>
      <c r="C7866" t="s">
        <v>13</v>
      </c>
      <c r="D7866">
        <v>2080</v>
      </c>
      <c r="E7866" t="s">
        <v>26</v>
      </c>
      <c r="F7866" t="s">
        <v>15</v>
      </c>
      <c r="G7866" t="s">
        <v>906</v>
      </c>
      <c r="H7866">
        <v>102.19238973143577</v>
      </c>
    </row>
    <row r="7867" spans="1:8" x14ac:dyDescent="0.25">
      <c r="A7867" t="s">
        <v>6546</v>
      </c>
      <c r="B7867" t="s">
        <v>39</v>
      </c>
      <c r="C7867" t="s">
        <v>13</v>
      </c>
      <c r="D7867">
        <v>2080</v>
      </c>
      <c r="E7867" t="s">
        <v>27</v>
      </c>
      <c r="F7867" t="s">
        <v>15</v>
      </c>
      <c r="G7867" t="s">
        <v>906</v>
      </c>
      <c r="H7867">
        <v>99.875438622692045</v>
      </c>
    </row>
    <row r="7868" spans="1:8" x14ac:dyDescent="0.25">
      <c r="A7868" t="s">
        <v>6547</v>
      </c>
      <c r="B7868" t="s">
        <v>39</v>
      </c>
      <c r="C7868" t="s">
        <v>13</v>
      </c>
      <c r="D7868">
        <v>2080</v>
      </c>
      <c r="E7868" t="s">
        <v>28</v>
      </c>
      <c r="F7868" t="s">
        <v>15</v>
      </c>
      <c r="G7868" t="s">
        <v>906</v>
      </c>
      <c r="H7868">
        <v>95.882739163094286</v>
      </c>
    </row>
    <row r="7869" spans="1:8" x14ac:dyDescent="0.25">
      <c r="A7869" t="s">
        <v>6548</v>
      </c>
      <c r="B7869" t="s">
        <v>39</v>
      </c>
      <c r="C7869" t="s">
        <v>13</v>
      </c>
      <c r="D7869">
        <v>2080</v>
      </c>
      <c r="E7869" t="s">
        <v>29</v>
      </c>
      <c r="F7869" t="s">
        <v>15</v>
      </c>
      <c r="G7869" t="s">
        <v>906</v>
      </c>
      <c r="H7869">
        <v>88.609757187394422</v>
      </c>
    </row>
    <row r="7870" spans="1:8" x14ac:dyDescent="0.25">
      <c r="A7870" t="s">
        <v>6549</v>
      </c>
      <c r="B7870" t="s">
        <v>39</v>
      </c>
      <c r="C7870" t="s">
        <v>13</v>
      </c>
      <c r="D7870">
        <v>2080</v>
      </c>
      <c r="E7870" t="s">
        <v>30</v>
      </c>
      <c r="F7870" t="s">
        <v>15</v>
      </c>
      <c r="G7870" t="s">
        <v>906</v>
      </c>
      <c r="H7870">
        <v>88.284197174959971</v>
      </c>
    </row>
    <row r="7871" spans="1:8" x14ac:dyDescent="0.25">
      <c r="A7871" t="s">
        <v>6550</v>
      </c>
      <c r="B7871" t="s">
        <v>39</v>
      </c>
      <c r="C7871" t="s">
        <v>13</v>
      </c>
      <c r="D7871">
        <v>2080</v>
      </c>
      <c r="E7871" t="s">
        <v>31</v>
      </c>
      <c r="F7871" t="s">
        <v>15</v>
      </c>
      <c r="G7871" t="s">
        <v>906</v>
      </c>
      <c r="H7871">
        <v>72.050878125710241</v>
      </c>
    </row>
    <row r="7872" spans="1:8" x14ac:dyDescent="0.25">
      <c r="A7872" t="s">
        <v>6551</v>
      </c>
      <c r="B7872" t="s">
        <v>39</v>
      </c>
      <c r="C7872" t="s">
        <v>13</v>
      </c>
      <c r="D7872">
        <v>2080</v>
      </c>
      <c r="E7872" t="s">
        <v>32</v>
      </c>
      <c r="F7872" t="s">
        <v>15</v>
      </c>
      <c r="G7872" t="s">
        <v>906</v>
      </c>
      <c r="H7872">
        <v>64.521499537262187</v>
      </c>
    </row>
    <row r="7873" spans="1:8" x14ac:dyDescent="0.25">
      <c r="A7873" t="s">
        <v>6552</v>
      </c>
      <c r="B7873" t="s">
        <v>39</v>
      </c>
      <c r="C7873" t="s">
        <v>13</v>
      </c>
      <c r="D7873">
        <v>2080</v>
      </c>
      <c r="E7873" t="s">
        <v>33</v>
      </c>
      <c r="F7873" t="s">
        <v>15</v>
      </c>
      <c r="G7873" t="s">
        <v>906</v>
      </c>
      <c r="H7873">
        <v>39.784910084960892</v>
      </c>
    </row>
    <row r="7874" spans="1:8" x14ac:dyDescent="0.25">
      <c r="A7874" t="s">
        <v>6553</v>
      </c>
      <c r="B7874" t="s">
        <v>39</v>
      </c>
      <c r="C7874" t="s">
        <v>13</v>
      </c>
      <c r="D7874">
        <v>2080</v>
      </c>
      <c r="E7874" t="s">
        <v>34</v>
      </c>
      <c r="F7874" t="s">
        <v>15</v>
      </c>
      <c r="G7874" t="s">
        <v>906</v>
      </c>
      <c r="H7874">
        <v>21.308486196943434</v>
      </c>
    </row>
    <row r="7875" spans="1:8" x14ac:dyDescent="0.25">
      <c r="A7875" t="s">
        <v>6554</v>
      </c>
      <c r="B7875" t="s">
        <v>39</v>
      </c>
      <c r="C7875" t="s">
        <v>13</v>
      </c>
      <c r="D7875">
        <v>2080</v>
      </c>
      <c r="E7875" t="s">
        <v>35</v>
      </c>
      <c r="F7875" t="s">
        <v>15</v>
      </c>
      <c r="G7875" t="s">
        <v>906</v>
      </c>
      <c r="H7875">
        <v>7.152706180233193</v>
      </c>
    </row>
    <row r="7876" spans="1:8" x14ac:dyDescent="0.25">
      <c r="A7876" t="s">
        <v>6555</v>
      </c>
      <c r="B7876" t="s">
        <v>39</v>
      </c>
      <c r="C7876" t="s">
        <v>13</v>
      </c>
      <c r="D7876">
        <v>2080</v>
      </c>
      <c r="E7876" t="s">
        <v>36</v>
      </c>
      <c r="F7876" t="s">
        <v>15</v>
      </c>
      <c r="G7876" t="s">
        <v>906</v>
      </c>
      <c r="H7876">
        <v>1.2256639769906219</v>
      </c>
    </row>
    <row r="7877" spans="1:8" x14ac:dyDescent="0.25">
      <c r="A7877" t="s">
        <v>6556</v>
      </c>
      <c r="B7877" t="s">
        <v>39</v>
      </c>
      <c r="C7877" t="s">
        <v>13</v>
      </c>
      <c r="D7877">
        <v>2080</v>
      </c>
      <c r="E7877" t="s">
        <v>16</v>
      </c>
      <c r="F7877" t="s">
        <v>37</v>
      </c>
      <c r="G7877" t="s">
        <v>906</v>
      </c>
      <c r="H7877">
        <v>100.97431356332946</v>
      </c>
    </row>
    <row r="7878" spans="1:8" x14ac:dyDescent="0.25">
      <c r="A7878" t="s">
        <v>6557</v>
      </c>
      <c r="B7878" t="s">
        <v>39</v>
      </c>
      <c r="C7878" t="s">
        <v>13</v>
      </c>
      <c r="D7878">
        <v>2080</v>
      </c>
      <c r="E7878" t="s">
        <v>17</v>
      </c>
      <c r="F7878" t="s">
        <v>37</v>
      </c>
      <c r="G7878" t="s">
        <v>906</v>
      </c>
      <c r="H7878">
        <v>100.28465701714143</v>
      </c>
    </row>
    <row r="7879" spans="1:8" x14ac:dyDescent="0.25">
      <c r="A7879" t="s">
        <v>6558</v>
      </c>
      <c r="B7879" t="s">
        <v>39</v>
      </c>
      <c r="C7879" t="s">
        <v>13</v>
      </c>
      <c r="D7879">
        <v>2080</v>
      </c>
      <c r="E7879" t="s">
        <v>18</v>
      </c>
      <c r="F7879" t="s">
        <v>37</v>
      </c>
      <c r="G7879" t="s">
        <v>906</v>
      </c>
      <c r="H7879">
        <v>100.24110047163396</v>
      </c>
    </row>
    <row r="7880" spans="1:8" x14ac:dyDescent="0.25">
      <c r="A7880" t="s">
        <v>6559</v>
      </c>
      <c r="B7880" t="s">
        <v>39</v>
      </c>
      <c r="C7880" t="s">
        <v>13</v>
      </c>
      <c r="D7880">
        <v>2080</v>
      </c>
      <c r="E7880" t="s">
        <v>19</v>
      </c>
      <c r="F7880" t="s">
        <v>37</v>
      </c>
      <c r="G7880" t="s">
        <v>906</v>
      </c>
      <c r="H7880">
        <v>100.32082464716451</v>
      </c>
    </row>
    <row r="7881" spans="1:8" x14ac:dyDescent="0.25">
      <c r="A7881" t="s">
        <v>6560</v>
      </c>
      <c r="B7881" t="s">
        <v>39</v>
      </c>
      <c r="C7881" t="s">
        <v>13</v>
      </c>
      <c r="D7881">
        <v>2080</v>
      </c>
      <c r="E7881" t="s">
        <v>20</v>
      </c>
      <c r="F7881" t="s">
        <v>37</v>
      </c>
      <c r="G7881" t="s">
        <v>906</v>
      </c>
      <c r="H7881">
        <v>99.604517433696032</v>
      </c>
    </row>
    <row r="7882" spans="1:8" x14ac:dyDescent="0.25">
      <c r="A7882" t="s">
        <v>6561</v>
      </c>
      <c r="B7882" t="s">
        <v>39</v>
      </c>
      <c r="C7882" t="s">
        <v>13</v>
      </c>
      <c r="D7882">
        <v>2080</v>
      </c>
      <c r="E7882" t="s">
        <v>21</v>
      </c>
      <c r="F7882" t="s">
        <v>37</v>
      </c>
      <c r="G7882" t="s">
        <v>906</v>
      </c>
      <c r="H7882">
        <v>98.203266972880456</v>
      </c>
    </row>
    <row r="7883" spans="1:8" x14ac:dyDescent="0.25">
      <c r="A7883" t="s">
        <v>6562</v>
      </c>
      <c r="B7883" t="s">
        <v>39</v>
      </c>
      <c r="C7883" t="s">
        <v>13</v>
      </c>
      <c r="D7883">
        <v>2080</v>
      </c>
      <c r="E7883" t="s">
        <v>22</v>
      </c>
      <c r="F7883" t="s">
        <v>37</v>
      </c>
      <c r="G7883" t="s">
        <v>906</v>
      </c>
      <c r="H7883">
        <v>96.975889848818454</v>
      </c>
    </row>
    <row r="7884" spans="1:8" x14ac:dyDescent="0.25">
      <c r="A7884" t="s">
        <v>6563</v>
      </c>
      <c r="B7884" t="s">
        <v>39</v>
      </c>
      <c r="C7884" t="s">
        <v>13</v>
      </c>
      <c r="D7884">
        <v>2080</v>
      </c>
      <c r="E7884" t="s">
        <v>23</v>
      </c>
      <c r="F7884" t="s">
        <v>37</v>
      </c>
      <c r="G7884" t="s">
        <v>906</v>
      </c>
      <c r="H7884">
        <v>96.160300638301891</v>
      </c>
    </row>
    <row r="7885" spans="1:8" x14ac:dyDescent="0.25">
      <c r="A7885" t="s">
        <v>6564</v>
      </c>
      <c r="B7885" t="s">
        <v>39</v>
      </c>
      <c r="C7885" t="s">
        <v>13</v>
      </c>
      <c r="D7885">
        <v>2080</v>
      </c>
      <c r="E7885" t="s">
        <v>24</v>
      </c>
      <c r="F7885" t="s">
        <v>37</v>
      </c>
      <c r="G7885" t="s">
        <v>906</v>
      </c>
      <c r="H7885">
        <v>96.999735981550316</v>
      </c>
    </row>
    <row r="7886" spans="1:8" x14ac:dyDescent="0.25">
      <c r="A7886" t="s">
        <v>6565</v>
      </c>
      <c r="B7886" t="s">
        <v>39</v>
      </c>
      <c r="C7886" t="s">
        <v>13</v>
      </c>
      <c r="D7886">
        <v>2080</v>
      </c>
      <c r="E7886" t="s">
        <v>25</v>
      </c>
      <c r="F7886" t="s">
        <v>37</v>
      </c>
      <c r="G7886" t="s">
        <v>906</v>
      </c>
      <c r="H7886">
        <v>97.923889112631997</v>
      </c>
    </row>
    <row r="7887" spans="1:8" x14ac:dyDescent="0.25">
      <c r="A7887" t="s">
        <v>6566</v>
      </c>
      <c r="B7887" t="s">
        <v>39</v>
      </c>
      <c r="C7887" t="s">
        <v>13</v>
      </c>
      <c r="D7887">
        <v>2080</v>
      </c>
      <c r="E7887" t="s">
        <v>26</v>
      </c>
      <c r="F7887" t="s">
        <v>37</v>
      </c>
      <c r="G7887" t="s">
        <v>906</v>
      </c>
      <c r="H7887">
        <v>98.068411936601507</v>
      </c>
    </row>
    <row r="7888" spans="1:8" x14ac:dyDescent="0.25">
      <c r="A7888" t="s">
        <v>6567</v>
      </c>
      <c r="B7888" t="s">
        <v>39</v>
      </c>
      <c r="C7888" t="s">
        <v>13</v>
      </c>
      <c r="D7888">
        <v>2080</v>
      </c>
      <c r="E7888" t="s">
        <v>27</v>
      </c>
      <c r="F7888" t="s">
        <v>37</v>
      </c>
      <c r="G7888" t="s">
        <v>906</v>
      </c>
      <c r="H7888">
        <v>97.20617050323726</v>
      </c>
    </row>
    <row r="7889" spans="1:8" x14ac:dyDescent="0.25">
      <c r="A7889" t="s">
        <v>6568</v>
      </c>
      <c r="B7889" t="s">
        <v>39</v>
      </c>
      <c r="C7889" t="s">
        <v>13</v>
      </c>
      <c r="D7889">
        <v>2080</v>
      </c>
      <c r="E7889" t="s">
        <v>28</v>
      </c>
      <c r="F7889" t="s">
        <v>37</v>
      </c>
      <c r="G7889" t="s">
        <v>906</v>
      </c>
      <c r="H7889">
        <v>94.649814995328157</v>
      </c>
    </row>
    <row r="7890" spans="1:8" x14ac:dyDescent="0.25">
      <c r="A7890" t="s">
        <v>6569</v>
      </c>
      <c r="B7890" t="s">
        <v>39</v>
      </c>
      <c r="C7890" t="s">
        <v>13</v>
      </c>
      <c r="D7890">
        <v>2080</v>
      </c>
      <c r="E7890" t="s">
        <v>29</v>
      </c>
      <c r="F7890" t="s">
        <v>37</v>
      </c>
      <c r="G7890" t="s">
        <v>906</v>
      </c>
      <c r="H7890">
        <v>89.914725465676952</v>
      </c>
    </row>
    <row r="7891" spans="1:8" x14ac:dyDescent="0.25">
      <c r="A7891" t="s">
        <v>6570</v>
      </c>
      <c r="B7891" t="s">
        <v>39</v>
      </c>
      <c r="C7891" t="s">
        <v>13</v>
      </c>
      <c r="D7891">
        <v>2080</v>
      </c>
      <c r="E7891" t="s">
        <v>30</v>
      </c>
      <c r="F7891" t="s">
        <v>37</v>
      </c>
      <c r="G7891" t="s">
        <v>906</v>
      </c>
      <c r="H7891">
        <v>93.328152002842458</v>
      </c>
    </row>
    <row r="7892" spans="1:8" x14ac:dyDescent="0.25">
      <c r="A7892" t="s">
        <v>6571</v>
      </c>
      <c r="B7892" t="s">
        <v>39</v>
      </c>
      <c r="C7892" t="s">
        <v>13</v>
      </c>
      <c r="D7892">
        <v>2080</v>
      </c>
      <c r="E7892" t="s">
        <v>31</v>
      </c>
      <c r="F7892" t="s">
        <v>37</v>
      </c>
      <c r="G7892" t="s">
        <v>906</v>
      </c>
      <c r="H7892">
        <v>82.457561614842717</v>
      </c>
    </row>
    <row r="7893" spans="1:8" x14ac:dyDescent="0.25">
      <c r="A7893" t="s">
        <v>6572</v>
      </c>
      <c r="B7893" t="s">
        <v>39</v>
      </c>
      <c r="C7893" t="s">
        <v>13</v>
      </c>
      <c r="D7893">
        <v>2080</v>
      </c>
      <c r="E7893" t="s">
        <v>32</v>
      </c>
      <c r="F7893" t="s">
        <v>37</v>
      </c>
      <c r="G7893" t="s">
        <v>906</v>
      </c>
      <c r="H7893">
        <v>82.881700779242095</v>
      </c>
    </row>
    <row r="7894" spans="1:8" x14ac:dyDescent="0.25">
      <c r="A7894" t="s">
        <v>6573</v>
      </c>
      <c r="B7894" t="s">
        <v>39</v>
      </c>
      <c r="C7894" t="s">
        <v>13</v>
      </c>
      <c r="D7894">
        <v>2080</v>
      </c>
      <c r="E7894" t="s">
        <v>33</v>
      </c>
      <c r="F7894" t="s">
        <v>37</v>
      </c>
      <c r="G7894" t="s">
        <v>906</v>
      </c>
      <c r="H7894">
        <v>60.589649781028285</v>
      </c>
    </row>
    <row r="7895" spans="1:8" x14ac:dyDescent="0.25">
      <c r="A7895" t="s">
        <v>6574</v>
      </c>
      <c r="B7895" t="s">
        <v>39</v>
      </c>
      <c r="C7895" t="s">
        <v>13</v>
      </c>
      <c r="D7895">
        <v>2080</v>
      </c>
      <c r="E7895" t="s">
        <v>34</v>
      </c>
      <c r="F7895" t="s">
        <v>37</v>
      </c>
      <c r="G7895" t="s">
        <v>906</v>
      </c>
      <c r="H7895">
        <v>41.740007597648813</v>
      </c>
    </row>
    <row r="7896" spans="1:8" x14ac:dyDescent="0.25">
      <c r="A7896" t="s">
        <v>6575</v>
      </c>
      <c r="B7896" t="s">
        <v>39</v>
      </c>
      <c r="C7896" t="s">
        <v>13</v>
      </c>
      <c r="D7896">
        <v>2080</v>
      </c>
      <c r="E7896" t="s">
        <v>35</v>
      </c>
      <c r="F7896" t="s">
        <v>37</v>
      </c>
      <c r="G7896" t="s">
        <v>906</v>
      </c>
      <c r="H7896">
        <v>19.667975447515712</v>
      </c>
    </row>
    <row r="7897" spans="1:8" x14ac:dyDescent="0.25">
      <c r="A7897" t="s">
        <v>6576</v>
      </c>
      <c r="B7897" t="s">
        <v>39</v>
      </c>
      <c r="C7897" t="s">
        <v>13</v>
      </c>
      <c r="D7897">
        <v>2080</v>
      </c>
      <c r="E7897" t="s">
        <v>36</v>
      </c>
      <c r="F7897" t="s">
        <v>37</v>
      </c>
      <c r="G7897" t="s">
        <v>906</v>
      </c>
      <c r="H7897">
        <v>5.2411231829513811</v>
      </c>
    </row>
    <row r="7898" spans="1:8" x14ac:dyDescent="0.25">
      <c r="A7898" t="s">
        <v>6577</v>
      </c>
      <c r="B7898" t="s">
        <v>39</v>
      </c>
      <c r="C7898" t="s">
        <v>13</v>
      </c>
      <c r="D7898">
        <v>2080</v>
      </c>
      <c r="E7898" t="s">
        <v>16</v>
      </c>
      <c r="F7898" t="s">
        <v>15</v>
      </c>
      <c r="G7898" t="s">
        <v>949</v>
      </c>
      <c r="H7898">
        <v>109.39973995765685</v>
      </c>
    </row>
    <row r="7899" spans="1:8" x14ac:dyDescent="0.25">
      <c r="A7899" t="s">
        <v>6578</v>
      </c>
      <c r="B7899" t="s">
        <v>39</v>
      </c>
      <c r="C7899" t="s">
        <v>13</v>
      </c>
      <c r="D7899">
        <v>2080</v>
      </c>
      <c r="E7899" t="s">
        <v>17</v>
      </c>
      <c r="F7899" t="s">
        <v>15</v>
      </c>
      <c r="G7899" t="s">
        <v>949</v>
      </c>
      <c r="H7899">
        <v>108.31213320412013</v>
      </c>
    </row>
    <row r="7900" spans="1:8" x14ac:dyDescent="0.25">
      <c r="A7900" t="s">
        <v>6579</v>
      </c>
      <c r="B7900" t="s">
        <v>39</v>
      </c>
      <c r="C7900" t="s">
        <v>13</v>
      </c>
      <c r="D7900">
        <v>2080</v>
      </c>
      <c r="E7900" t="s">
        <v>18</v>
      </c>
      <c r="F7900" t="s">
        <v>15</v>
      </c>
      <c r="G7900" t="s">
        <v>949</v>
      </c>
      <c r="H7900">
        <v>108.1058468102311</v>
      </c>
    </row>
    <row r="7901" spans="1:8" x14ac:dyDescent="0.25">
      <c r="A7901" t="s">
        <v>6580</v>
      </c>
      <c r="B7901" t="s">
        <v>39</v>
      </c>
      <c r="C7901" t="s">
        <v>13</v>
      </c>
      <c r="D7901">
        <v>2080</v>
      </c>
      <c r="E7901" t="s">
        <v>19</v>
      </c>
      <c r="F7901" t="s">
        <v>15</v>
      </c>
      <c r="G7901" t="s">
        <v>949</v>
      </c>
      <c r="H7901">
        <v>108.29987333409812</v>
      </c>
    </row>
    <row r="7902" spans="1:8" x14ac:dyDescent="0.25">
      <c r="A7902" t="s">
        <v>6581</v>
      </c>
      <c r="B7902" t="s">
        <v>39</v>
      </c>
      <c r="C7902" t="s">
        <v>13</v>
      </c>
      <c r="D7902">
        <v>2080</v>
      </c>
      <c r="E7902" t="s">
        <v>20</v>
      </c>
      <c r="F7902" t="s">
        <v>15</v>
      </c>
      <c r="G7902" t="s">
        <v>949</v>
      </c>
      <c r="H7902">
        <v>107.73803939192175</v>
      </c>
    </row>
    <row r="7903" spans="1:8" x14ac:dyDescent="0.25">
      <c r="A7903" t="s">
        <v>6582</v>
      </c>
      <c r="B7903" t="s">
        <v>39</v>
      </c>
      <c r="C7903" t="s">
        <v>13</v>
      </c>
      <c r="D7903">
        <v>2080</v>
      </c>
      <c r="E7903" t="s">
        <v>21</v>
      </c>
      <c r="F7903" t="s">
        <v>15</v>
      </c>
      <c r="G7903" t="s">
        <v>949</v>
      </c>
      <c r="H7903">
        <v>106.26576348020866</v>
      </c>
    </row>
    <row r="7904" spans="1:8" x14ac:dyDescent="0.25">
      <c r="A7904" t="s">
        <v>6583</v>
      </c>
      <c r="B7904" t="s">
        <v>39</v>
      </c>
      <c r="C7904" t="s">
        <v>13</v>
      </c>
      <c r="D7904">
        <v>2080</v>
      </c>
      <c r="E7904" t="s">
        <v>22</v>
      </c>
      <c r="F7904" t="s">
        <v>15</v>
      </c>
      <c r="G7904" t="s">
        <v>949</v>
      </c>
      <c r="H7904">
        <v>104.64361944927091</v>
      </c>
    </row>
    <row r="7905" spans="1:8" x14ac:dyDescent="0.25">
      <c r="A7905" t="s">
        <v>6584</v>
      </c>
      <c r="B7905" t="s">
        <v>39</v>
      </c>
      <c r="C7905" t="s">
        <v>13</v>
      </c>
      <c r="D7905">
        <v>2080</v>
      </c>
      <c r="E7905" t="s">
        <v>23</v>
      </c>
      <c r="F7905" t="s">
        <v>15</v>
      </c>
      <c r="G7905" t="s">
        <v>949</v>
      </c>
      <c r="H7905">
        <v>103.23696184968526</v>
      </c>
    </row>
    <row r="7906" spans="1:8" x14ac:dyDescent="0.25">
      <c r="A7906" t="s">
        <v>6585</v>
      </c>
      <c r="B7906" t="s">
        <v>39</v>
      </c>
      <c r="C7906" t="s">
        <v>13</v>
      </c>
      <c r="D7906">
        <v>2080</v>
      </c>
      <c r="E7906" t="s">
        <v>24</v>
      </c>
      <c r="F7906" t="s">
        <v>15</v>
      </c>
      <c r="G7906" t="s">
        <v>949</v>
      </c>
      <c r="H7906">
        <v>103.62148651428666</v>
      </c>
    </row>
    <row r="7907" spans="1:8" x14ac:dyDescent="0.25">
      <c r="A7907" t="s">
        <v>6586</v>
      </c>
      <c r="B7907" t="s">
        <v>39</v>
      </c>
      <c r="C7907" t="s">
        <v>13</v>
      </c>
      <c r="D7907">
        <v>2080</v>
      </c>
      <c r="E7907" t="s">
        <v>25</v>
      </c>
      <c r="F7907" t="s">
        <v>15</v>
      </c>
      <c r="G7907" t="s">
        <v>949</v>
      </c>
      <c r="H7907">
        <v>104.44873907771215</v>
      </c>
    </row>
    <row r="7908" spans="1:8" x14ac:dyDescent="0.25">
      <c r="A7908" t="s">
        <v>6587</v>
      </c>
      <c r="B7908" t="s">
        <v>39</v>
      </c>
      <c r="C7908" t="s">
        <v>13</v>
      </c>
      <c r="D7908">
        <v>2080</v>
      </c>
      <c r="E7908" t="s">
        <v>26</v>
      </c>
      <c r="F7908" t="s">
        <v>15</v>
      </c>
      <c r="G7908" t="s">
        <v>949</v>
      </c>
      <c r="H7908">
        <v>104.63597766974017</v>
      </c>
    </row>
    <row r="7909" spans="1:8" x14ac:dyDescent="0.25">
      <c r="A7909" t="s">
        <v>6588</v>
      </c>
      <c r="B7909" t="s">
        <v>39</v>
      </c>
      <c r="C7909" t="s">
        <v>13</v>
      </c>
      <c r="D7909">
        <v>2080</v>
      </c>
      <c r="E7909" t="s">
        <v>27</v>
      </c>
      <c r="F7909" t="s">
        <v>15</v>
      </c>
      <c r="G7909" t="s">
        <v>949</v>
      </c>
      <c r="H7909">
        <v>102.72359116493446</v>
      </c>
    </row>
    <row r="7910" spans="1:8" x14ac:dyDescent="0.25">
      <c r="A7910" t="s">
        <v>6589</v>
      </c>
      <c r="B7910" t="s">
        <v>39</v>
      </c>
      <c r="C7910" t="s">
        <v>13</v>
      </c>
      <c r="D7910">
        <v>2080</v>
      </c>
      <c r="E7910" t="s">
        <v>28</v>
      </c>
      <c r="F7910" t="s">
        <v>15</v>
      </c>
      <c r="G7910" t="s">
        <v>949</v>
      </c>
      <c r="H7910">
        <v>98.409570734082422</v>
      </c>
    </row>
    <row r="7911" spans="1:8" x14ac:dyDescent="0.25">
      <c r="A7911" t="s">
        <v>6590</v>
      </c>
      <c r="B7911" t="s">
        <v>39</v>
      </c>
      <c r="C7911" t="s">
        <v>13</v>
      </c>
      <c r="D7911">
        <v>2080</v>
      </c>
      <c r="E7911" t="s">
        <v>29</v>
      </c>
      <c r="F7911" t="s">
        <v>15</v>
      </c>
      <c r="G7911" t="s">
        <v>949</v>
      </c>
      <c r="H7911">
        <v>90.161967584150233</v>
      </c>
    </row>
    <row r="7912" spans="1:8" x14ac:dyDescent="0.25">
      <c r="A7912" t="s">
        <v>6591</v>
      </c>
      <c r="B7912" t="s">
        <v>39</v>
      </c>
      <c r="C7912" t="s">
        <v>13</v>
      </c>
      <c r="D7912">
        <v>2080</v>
      </c>
      <c r="E7912" t="s">
        <v>30</v>
      </c>
      <c r="F7912" t="s">
        <v>15</v>
      </c>
      <c r="G7912" t="s">
        <v>949</v>
      </c>
      <c r="H7912">
        <v>88.99916744477521</v>
      </c>
    </row>
    <row r="7913" spans="1:8" x14ac:dyDescent="0.25">
      <c r="A7913" t="s">
        <v>6592</v>
      </c>
      <c r="B7913" t="s">
        <v>39</v>
      </c>
      <c r="C7913" t="s">
        <v>13</v>
      </c>
      <c r="D7913">
        <v>2080</v>
      </c>
      <c r="E7913" t="s">
        <v>31</v>
      </c>
      <c r="F7913" t="s">
        <v>15</v>
      </c>
      <c r="G7913" t="s">
        <v>949</v>
      </c>
      <c r="H7913">
        <v>72.529260368995637</v>
      </c>
    </row>
    <row r="7914" spans="1:8" x14ac:dyDescent="0.25">
      <c r="A7914" t="s">
        <v>6593</v>
      </c>
      <c r="B7914" t="s">
        <v>39</v>
      </c>
      <c r="C7914" t="s">
        <v>13</v>
      </c>
      <c r="D7914">
        <v>2080</v>
      </c>
      <c r="E7914" t="s">
        <v>32</v>
      </c>
      <c r="F7914" t="s">
        <v>15</v>
      </c>
      <c r="G7914" t="s">
        <v>949</v>
      </c>
      <c r="H7914">
        <v>65.100810776804053</v>
      </c>
    </row>
    <row r="7915" spans="1:8" x14ac:dyDescent="0.25">
      <c r="A7915" t="s">
        <v>6594</v>
      </c>
      <c r="B7915" t="s">
        <v>39</v>
      </c>
      <c r="C7915" t="s">
        <v>13</v>
      </c>
      <c r="D7915">
        <v>2080</v>
      </c>
      <c r="E7915" t="s">
        <v>33</v>
      </c>
      <c r="F7915" t="s">
        <v>15</v>
      </c>
      <c r="G7915" t="s">
        <v>949</v>
      </c>
      <c r="H7915">
        <v>40.456228846810092</v>
      </c>
    </row>
    <row r="7916" spans="1:8" x14ac:dyDescent="0.25">
      <c r="A7916" t="s">
        <v>6595</v>
      </c>
      <c r="B7916" t="s">
        <v>39</v>
      </c>
      <c r="C7916" t="s">
        <v>13</v>
      </c>
      <c r="D7916">
        <v>2080</v>
      </c>
      <c r="E7916" t="s">
        <v>34</v>
      </c>
      <c r="F7916" t="s">
        <v>15</v>
      </c>
      <c r="G7916" t="s">
        <v>949</v>
      </c>
      <c r="H7916">
        <v>21.704735489072984</v>
      </c>
    </row>
    <row r="7917" spans="1:8" x14ac:dyDescent="0.25">
      <c r="A7917" t="s">
        <v>6596</v>
      </c>
      <c r="B7917" t="s">
        <v>39</v>
      </c>
      <c r="C7917" t="s">
        <v>13</v>
      </c>
      <c r="D7917">
        <v>2080</v>
      </c>
      <c r="E7917" t="s">
        <v>35</v>
      </c>
      <c r="F7917" t="s">
        <v>15</v>
      </c>
      <c r="G7917" t="s">
        <v>949</v>
      </c>
      <c r="H7917">
        <v>7.2459677210922573</v>
      </c>
    </row>
    <row r="7918" spans="1:8" x14ac:dyDescent="0.25">
      <c r="A7918" t="s">
        <v>6597</v>
      </c>
      <c r="B7918" t="s">
        <v>39</v>
      </c>
      <c r="C7918" t="s">
        <v>13</v>
      </c>
      <c r="D7918">
        <v>2080</v>
      </c>
      <c r="E7918" t="s">
        <v>36</v>
      </c>
      <c r="F7918" t="s">
        <v>15</v>
      </c>
      <c r="G7918" t="s">
        <v>949</v>
      </c>
      <c r="H7918">
        <v>1.2364781461163239</v>
      </c>
    </row>
    <row r="7919" spans="1:8" x14ac:dyDescent="0.25">
      <c r="A7919" t="s">
        <v>6598</v>
      </c>
      <c r="B7919" t="s">
        <v>39</v>
      </c>
      <c r="C7919" t="s">
        <v>13</v>
      </c>
      <c r="D7919">
        <v>2080</v>
      </c>
      <c r="E7919" t="s">
        <v>16</v>
      </c>
      <c r="F7919" t="s">
        <v>37</v>
      </c>
      <c r="G7919" t="s">
        <v>949</v>
      </c>
      <c r="H7919">
        <v>103.20730184684609</v>
      </c>
    </row>
    <row r="7920" spans="1:8" x14ac:dyDescent="0.25">
      <c r="A7920" t="s">
        <v>6599</v>
      </c>
      <c r="B7920" t="s">
        <v>39</v>
      </c>
      <c r="C7920" t="s">
        <v>13</v>
      </c>
      <c r="D7920">
        <v>2080</v>
      </c>
      <c r="E7920" t="s">
        <v>17</v>
      </c>
      <c r="F7920" t="s">
        <v>37</v>
      </c>
      <c r="G7920" t="s">
        <v>949</v>
      </c>
      <c r="H7920">
        <v>102.28354128101701</v>
      </c>
    </row>
    <row r="7921" spans="1:8" x14ac:dyDescent="0.25">
      <c r="A7921" t="s">
        <v>6600</v>
      </c>
      <c r="B7921" t="s">
        <v>39</v>
      </c>
      <c r="C7921" t="s">
        <v>13</v>
      </c>
      <c r="D7921">
        <v>2080</v>
      </c>
      <c r="E7921" t="s">
        <v>18</v>
      </c>
      <c r="F7921" t="s">
        <v>37</v>
      </c>
      <c r="G7921" t="s">
        <v>949</v>
      </c>
      <c r="H7921">
        <v>102.19113259529533</v>
      </c>
    </row>
    <row r="7922" spans="1:8" x14ac:dyDescent="0.25">
      <c r="A7922" t="s">
        <v>6601</v>
      </c>
      <c r="B7922" t="s">
        <v>39</v>
      </c>
      <c r="C7922" t="s">
        <v>13</v>
      </c>
      <c r="D7922">
        <v>2080</v>
      </c>
      <c r="E7922" t="s">
        <v>19</v>
      </c>
      <c r="F7922" t="s">
        <v>37</v>
      </c>
      <c r="G7922" t="s">
        <v>949</v>
      </c>
      <c r="H7922">
        <v>102.4770205118182</v>
      </c>
    </row>
    <row r="7923" spans="1:8" x14ac:dyDescent="0.25">
      <c r="A7923" t="s">
        <v>6602</v>
      </c>
      <c r="B7923" t="s">
        <v>39</v>
      </c>
      <c r="C7923" t="s">
        <v>13</v>
      </c>
      <c r="D7923">
        <v>2080</v>
      </c>
      <c r="E7923" t="s">
        <v>20</v>
      </c>
      <c r="F7923" t="s">
        <v>37</v>
      </c>
      <c r="G7923" t="s">
        <v>949</v>
      </c>
      <c r="H7923">
        <v>102.04744158446843</v>
      </c>
    </row>
    <row r="7924" spans="1:8" x14ac:dyDescent="0.25">
      <c r="A7924" t="s">
        <v>6603</v>
      </c>
      <c r="B7924" t="s">
        <v>39</v>
      </c>
      <c r="C7924" t="s">
        <v>13</v>
      </c>
      <c r="D7924">
        <v>2080</v>
      </c>
      <c r="E7924" t="s">
        <v>21</v>
      </c>
      <c r="F7924" t="s">
        <v>37</v>
      </c>
      <c r="G7924" t="s">
        <v>949</v>
      </c>
      <c r="H7924">
        <v>100.75378421117556</v>
      </c>
    </row>
    <row r="7925" spans="1:8" x14ac:dyDescent="0.25">
      <c r="A7925" t="s">
        <v>6604</v>
      </c>
      <c r="B7925" t="s">
        <v>39</v>
      </c>
      <c r="C7925" t="s">
        <v>13</v>
      </c>
      <c r="D7925">
        <v>2080</v>
      </c>
      <c r="E7925" t="s">
        <v>22</v>
      </c>
      <c r="F7925" t="s">
        <v>37</v>
      </c>
      <c r="G7925" t="s">
        <v>949</v>
      </c>
      <c r="H7925">
        <v>99.31519500563931</v>
      </c>
    </row>
    <row r="7926" spans="1:8" x14ac:dyDescent="0.25">
      <c r="A7926" t="s">
        <v>6605</v>
      </c>
      <c r="B7926" t="s">
        <v>39</v>
      </c>
      <c r="C7926" t="s">
        <v>13</v>
      </c>
      <c r="D7926">
        <v>2080</v>
      </c>
      <c r="E7926" t="s">
        <v>23</v>
      </c>
      <c r="F7926" t="s">
        <v>37</v>
      </c>
      <c r="G7926" t="s">
        <v>949</v>
      </c>
      <c r="H7926">
        <v>98.078242071009413</v>
      </c>
    </row>
    <row r="7927" spans="1:8" x14ac:dyDescent="0.25">
      <c r="A7927" t="s">
        <v>6606</v>
      </c>
      <c r="B7927" t="s">
        <v>39</v>
      </c>
      <c r="C7927" t="s">
        <v>13</v>
      </c>
      <c r="D7927">
        <v>2080</v>
      </c>
      <c r="E7927" t="s">
        <v>24</v>
      </c>
      <c r="F7927" t="s">
        <v>37</v>
      </c>
      <c r="G7927" t="s">
        <v>949</v>
      </c>
      <c r="H7927">
        <v>98.641229969920161</v>
      </c>
    </row>
    <row r="7928" spans="1:8" x14ac:dyDescent="0.25">
      <c r="A7928" t="s">
        <v>6607</v>
      </c>
      <c r="B7928" t="s">
        <v>39</v>
      </c>
      <c r="C7928" t="s">
        <v>13</v>
      </c>
      <c r="D7928">
        <v>2080</v>
      </c>
      <c r="E7928" t="s">
        <v>25</v>
      </c>
      <c r="F7928" t="s">
        <v>37</v>
      </c>
      <c r="G7928" t="s">
        <v>949</v>
      </c>
      <c r="H7928">
        <v>99.729009862653129</v>
      </c>
    </row>
    <row r="7929" spans="1:8" x14ac:dyDescent="0.25">
      <c r="A7929" t="s">
        <v>6608</v>
      </c>
      <c r="B7929" t="s">
        <v>39</v>
      </c>
      <c r="C7929" t="s">
        <v>13</v>
      </c>
      <c r="D7929">
        <v>2080</v>
      </c>
      <c r="E7929" t="s">
        <v>26</v>
      </c>
      <c r="F7929" t="s">
        <v>37</v>
      </c>
      <c r="G7929" t="s">
        <v>949</v>
      </c>
      <c r="H7929">
        <v>100.41338879022754</v>
      </c>
    </row>
    <row r="7930" spans="1:8" x14ac:dyDescent="0.25">
      <c r="A7930" t="s">
        <v>6609</v>
      </c>
      <c r="B7930" t="s">
        <v>39</v>
      </c>
      <c r="C7930" t="s">
        <v>13</v>
      </c>
      <c r="D7930">
        <v>2080</v>
      </c>
      <c r="E7930" t="s">
        <v>27</v>
      </c>
      <c r="F7930" t="s">
        <v>37</v>
      </c>
      <c r="G7930" t="s">
        <v>949</v>
      </c>
      <c r="H7930">
        <v>99.983774914702209</v>
      </c>
    </row>
    <row r="7931" spans="1:8" x14ac:dyDescent="0.25">
      <c r="A7931" t="s">
        <v>6610</v>
      </c>
      <c r="B7931" t="s">
        <v>39</v>
      </c>
      <c r="C7931" t="s">
        <v>13</v>
      </c>
      <c r="D7931">
        <v>2080</v>
      </c>
      <c r="E7931" t="s">
        <v>28</v>
      </c>
      <c r="F7931" t="s">
        <v>37</v>
      </c>
      <c r="G7931" t="s">
        <v>949</v>
      </c>
      <c r="H7931">
        <v>97.267671433428475</v>
      </c>
    </row>
    <row r="7932" spans="1:8" x14ac:dyDescent="0.25">
      <c r="A7932" t="s">
        <v>6611</v>
      </c>
      <c r="B7932" t="s">
        <v>39</v>
      </c>
      <c r="C7932" t="s">
        <v>13</v>
      </c>
      <c r="D7932">
        <v>2080</v>
      </c>
      <c r="E7932" t="s">
        <v>29</v>
      </c>
      <c r="F7932" t="s">
        <v>37</v>
      </c>
      <c r="G7932" t="s">
        <v>949</v>
      </c>
      <c r="H7932">
        <v>92.011165154260169</v>
      </c>
    </row>
    <row r="7933" spans="1:8" x14ac:dyDescent="0.25">
      <c r="A7933" t="s">
        <v>6612</v>
      </c>
      <c r="B7933" t="s">
        <v>39</v>
      </c>
      <c r="C7933" t="s">
        <v>13</v>
      </c>
      <c r="D7933">
        <v>2080</v>
      </c>
      <c r="E7933" t="s">
        <v>30</v>
      </c>
      <c r="F7933" t="s">
        <v>37</v>
      </c>
      <c r="G7933" t="s">
        <v>949</v>
      </c>
      <c r="H7933">
        <v>94.673939498773962</v>
      </c>
    </row>
    <row r="7934" spans="1:8" x14ac:dyDescent="0.25">
      <c r="A7934" t="s">
        <v>6613</v>
      </c>
      <c r="B7934" t="s">
        <v>39</v>
      </c>
      <c r="C7934" t="s">
        <v>13</v>
      </c>
      <c r="D7934">
        <v>2080</v>
      </c>
      <c r="E7934" t="s">
        <v>31</v>
      </c>
      <c r="F7934" t="s">
        <v>37</v>
      </c>
      <c r="G7934" t="s">
        <v>949</v>
      </c>
      <c r="H7934">
        <v>83.455663883640028</v>
      </c>
    </row>
    <row r="7935" spans="1:8" x14ac:dyDescent="0.25">
      <c r="A7935" t="s">
        <v>6614</v>
      </c>
      <c r="B7935" t="s">
        <v>39</v>
      </c>
      <c r="C7935" t="s">
        <v>13</v>
      </c>
      <c r="D7935">
        <v>2080</v>
      </c>
      <c r="E7935" t="s">
        <v>32</v>
      </c>
      <c r="F7935" t="s">
        <v>37</v>
      </c>
      <c r="G7935" t="s">
        <v>949</v>
      </c>
      <c r="H7935">
        <v>84.317576107498624</v>
      </c>
    </row>
    <row r="7936" spans="1:8" x14ac:dyDescent="0.25">
      <c r="A7936" t="s">
        <v>6615</v>
      </c>
      <c r="B7936" t="s">
        <v>39</v>
      </c>
      <c r="C7936" t="s">
        <v>13</v>
      </c>
      <c r="D7936">
        <v>2080</v>
      </c>
      <c r="E7936" t="s">
        <v>33</v>
      </c>
      <c r="F7936" t="s">
        <v>37</v>
      </c>
      <c r="G7936" t="s">
        <v>949</v>
      </c>
      <c r="H7936">
        <v>62.712393923098631</v>
      </c>
    </row>
    <row r="7937" spans="1:8" x14ac:dyDescent="0.25">
      <c r="A7937" t="s">
        <v>6616</v>
      </c>
      <c r="B7937" t="s">
        <v>39</v>
      </c>
      <c r="C7937" t="s">
        <v>13</v>
      </c>
      <c r="D7937">
        <v>2080</v>
      </c>
      <c r="E7937" t="s">
        <v>34</v>
      </c>
      <c r="F7937" t="s">
        <v>37</v>
      </c>
      <c r="G7937" t="s">
        <v>949</v>
      </c>
      <c r="H7937">
        <v>43.2895820996252</v>
      </c>
    </row>
    <row r="7938" spans="1:8" x14ac:dyDescent="0.25">
      <c r="A7938" t="s">
        <v>6617</v>
      </c>
      <c r="B7938" t="s">
        <v>39</v>
      </c>
      <c r="C7938" t="s">
        <v>13</v>
      </c>
      <c r="D7938">
        <v>2080</v>
      </c>
      <c r="E7938" t="s">
        <v>35</v>
      </c>
      <c r="F7938" t="s">
        <v>37</v>
      </c>
      <c r="G7938" t="s">
        <v>949</v>
      </c>
      <c r="H7938">
        <v>20.179587242357698</v>
      </c>
    </row>
    <row r="7939" spans="1:8" x14ac:dyDescent="0.25">
      <c r="A7939" t="s">
        <v>6618</v>
      </c>
      <c r="B7939" t="s">
        <v>39</v>
      </c>
      <c r="C7939" t="s">
        <v>13</v>
      </c>
      <c r="D7939">
        <v>2080</v>
      </c>
      <c r="E7939" t="s">
        <v>36</v>
      </c>
      <c r="F7939" t="s">
        <v>37</v>
      </c>
      <c r="G7939" t="s">
        <v>949</v>
      </c>
      <c r="H7939">
        <v>5.3260191812629243</v>
      </c>
    </row>
    <row r="7940" spans="1:8" x14ac:dyDescent="0.25">
      <c r="A7940" t="s">
        <v>6619</v>
      </c>
      <c r="B7940" t="s">
        <v>110</v>
      </c>
      <c r="C7940" t="s">
        <v>13</v>
      </c>
      <c r="D7940">
        <v>2080</v>
      </c>
      <c r="E7940" t="s">
        <v>16</v>
      </c>
      <c r="F7940" t="s">
        <v>15</v>
      </c>
      <c r="G7940" t="s">
        <v>906</v>
      </c>
      <c r="H7940">
        <v>63.488394770981728</v>
      </c>
    </row>
    <row r="7941" spans="1:8" x14ac:dyDescent="0.25">
      <c r="A7941" t="s">
        <v>6620</v>
      </c>
      <c r="B7941" t="s">
        <v>110</v>
      </c>
      <c r="C7941" t="s">
        <v>13</v>
      </c>
      <c r="D7941">
        <v>2080</v>
      </c>
      <c r="E7941" t="s">
        <v>17</v>
      </c>
      <c r="F7941" t="s">
        <v>15</v>
      </c>
      <c r="G7941" t="s">
        <v>906</v>
      </c>
      <c r="H7941">
        <v>65.717416847640763</v>
      </c>
    </row>
    <row r="7942" spans="1:8" x14ac:dyDescent="0.25">
      <c r="A7942" t="s">
        <v>6621</v>
      </c>
      <c r="B7942" t="s">
        <v>110</v>
      </c>
      <c r="C7942" t="s">
        <v>13</v>
      </c>
      <c r="D7942">
        <v>2080</v>
      </c>
      <c r="E7942" t="s">
        <v>18</v>
      </c>
      <c r="F7942" t="s">
        <v>15</v>
      </c>
      <c r="G7942" t="s">
        <v>906</v>
      </c>
      <c r="H7942">
        <v>66.58362704340459</v>
      </c>
    </row>
    <row r="7943" spans="1:8" x14ac:dyDescent="0.25">
      <c r="A7943" t="s">
        <v>6622</v>
      </c>
      <c r="B7943" t="s">
        <v>110</v>
      </c>
      <c r="C7943" t="s">
        <v>13</v>
      </c>
      <c r="D7943">
        <v>2080</v>
      </c>
      <c r="E7943" t="s">
        <v>19</v>
      </c>
      <c r="F7943" t="s">
        <v>15</v>
      </c>
      <c r="G7943" t="s">
        <v>906</v>
      </c>
      <c r="H7943">
        <v>67.980756549711671</v>
      </c>
    </row>
    <row r="7944" spans="1:8" x14ac:dyDescent="0.25">
      <c r="A7944" t="s">
        <v>6623</v>
      </c>
      <c r="B7944" t="s">
        <v>110</v>
      </c>
      <c r="C7944" t="s">
        <v>13</v>
      </c>
      <c r="D7944">
        <v>2080</v>
      </c>
      <c r="E7944" t="s">
        <v>20</v>
      </c>
      <c r="F7944" t="s">
        <v>15</v>
      </c>
      <c r="G7944" t="s">
        <v>906</v>
      </c>
      <c r="H7944">
        <v>71.290808309799914</v>
      </c>
    </row>
    <row r="7945" spans="1:8" x14ac:dyDescent="0.25">
      <c r="A7945" t="s">
        <v>6624</v>
      </c>
      <c r="B7945" t="s">
        <v>110</v>
      </c>
      <c r="C7945" t="s">
        <v>13</v>
      </c>
      <c r="D7945">
        <v>2080</v>
      </c>
      <c r="E7945" t="s">
        <v>21</v>
      </c>
      <c r="F7945" t="s">
        <v>15</v>
      </c>
      <c r="G7945" t="s">
        <v>906</v>
      </c>
      <c r="H7945">
        <v>77.217852722191481</v>
      </c>
    </row>
    <row r="7946" spans="1:8" x14ac:dyDescent="0.25">
      <c r="A7946" t="s">
        <v>6625</v>
      </c>
      <c r="B7946" t="s">
        <v>110</v>
      </c>
      <c r="C7946" t="s">
        <v>13</v>
      </c>
      <c r="D7946">
        <v>2080</v>
      </c>
      <c r="E7946" t="s">
        <v>22</v>
      </c>
      <c r="F7946" t="s">
        <v>15</v>
      </c>
      <c r="G7946" t="s">
        <v>906</v>
      </c>
      <c r="H7946">
        <v>82.98572898838303</v>
      </c>
    </row>
    <row r="7947" spans="1:8" x14ac:dyDescent="0.25">
      <c r="A7947" t="s">
        <v>6626</v>
      </c>
      <c r="B7947" t="s">
        <v>110</v>
      </c>
      <c r="C7947" t="s">
        <v>13</v>
      </c>
      <c r="D7947">
        <v>2080</v>
      </c>
      <c r="E7947" t="s">
        <v>23</v>
      </c>
      <c r="F7947" t="s">
        <v>15</v>
      </c>
      <c r="G7947" t="s">
        <v>906</v>
      </c>
      <c r="H7947">
        <v>85.710980605379788</v>
      </c>
    </row>
    <row r="7948" spans="1:8" x14ac:dyDescent="0.25">
      <c r="A7948" t="s">
        <v>6627</v>
      </c>
      <c r="B7948" t="s">
        <v>110</v>
      </c>
      <c r="C7948" t="s">
        <v>13</v>
      </c>
      <c r="D7948">
        <v>2080</v>
      </c>
      <c r="E7948" t="s">
        <v>24</v>
      </c>
      <c r="F7948" t="s">
        <v>15</v>
      </c>
      <c r="G7948" t="s">
        <v>906</v>
      </c>
      <c r="H7948">
        <v>87.789675647446103</v>
      </c>
    </row>
    <row r="7949" spans="1:8" x14ac:dyDescent="0.25">
      <c r="A7949" t="s">
        <v>6628</v>
      </c>
      <c r="B7949" t="s">
        <v>110</v>
      </c>
      <c r="C7949" t="s">
        <v>13</v>
      </c>
      <c r="D7949">
        <v>2080</v>
      </c>
      <c r="E7949" t="s">
        <v>25</v>
      </c>
      <c r="F7949" t="s">
        <v>15</v>
      </c>
      <c r="G7949" t="s">
        <v>906</v>
      </c>
      <c r="H7949">
        <v>89.693083103672947</v>
      </c>
    </row>
    <row r="7950" spans="1:8" x14ac:dyDescent="0.25">
      <c r="A7950" t="s">
        <v>6629</v>
      </c>
      <c r="B7950" t="s">
        <v>110</v>
      </c>
      <c r="C7950" t="s">
        <v>13</v>
      </c>
      <c r="D7950">
        <v>2080</v>
      </c>
      <c r="E7950" t="s">
        <v>26</v>
      </c>
      <c r="F7950" t="s">
        <v>15</v>
      </c>
      <c r="G7950" t="s">
        <v>906</v>
      </c>
      <c r="H7950">
        <v>92.420685723806784</v>
      </c>
    </row>
    <row r="7951" spans="1:8" x14ac:dyDescent="0.25">
      <c r="A7951" t="s">
        <v>6630</v>
      </c>
      <c r="B7951" t="s">
        <v>110</v>
      </c>
      <c r="C7951" t="s">
        <v>13</v>
      </c>
      <c r="D7951">
        <v>2080</v>
      </c>
      <c r="E7951" t="s">
        <v>27</v>
      </c>
      <c r="F7951" t="s">
        <v>15</v>
      </c>
      <c r="G7951" t="s">
        <v>906</v>
      </c>
      <c r="H7951">
        <v>96.415315210513612</v>
      </c>
    </row>
    <row r="7952" spans="1:8" x14ac:dyDescent="0.25">
      <c r="A7952" t="s">
        <v>6631</v>
      </c>
      <c r="B7952" t="s">
        <v>110</v>
      </c>
      <c r="C7952" t="s">
        <v>13</v>
      </c>
      <c r="D7952">
        <v>2080</v>
      </c>
      <c r="E7952" t="s">
        <v>28</v>
      </c>
      <c r="F7952" t="s">
        <v>15</v>
      </c>
      <c r="G7952" t="s">
        <v>906</v>
      </c>
      <c r="H7952">
        <v>101.49538748714252</v>
      </c>
    </row>
    <row r="7953" spans="1:8" x14ac:dyDescent="0.25">
      <c r="A7953" t="s">
        <v>6632</v>
      </c>
      <c r="B7953" t="s">
        <v>110</v>
      </c>
      <c r="C7953" t="s">
        <v>13</v>
      </c>
      <c r="D7953">
        <v>2080</v>
      </c>
      <c r="E7953" t="s">
        <v>29</v>
      </c>
      <c r="F7953" t="s">
        <v>15</v>
      </c>
      <c r="G7953" t="s">
        <v>906</v>
      </c>
      <c r="H7953">
        <v>103.98477677452004</v>
      </c>
    </row>
    <row r="7954" spans="1:8" x14ac:dyDescent="0.25">
      <c r="A7954" t="s">
        <v>6633</v>
      </c>
      <c r="B7954" t="s">
        <v>110</v>
      </c>
      <c r="C7954" t="s">
        <v>13</v>
      </c>
      <c r="D7954">
        <v>2080</v>
      </c>
      <c r="E7954" t="s">
        <v>30</v>
      </c>
      <c r="F7954" t="s">
        <v>15</v>
      </c>
      <c r="G7954" t="s">
        <v>906</v>
      </c>
      <c r="H7954">
        <v>107.35880307944903</v>
      </c>
    </row>
    <row r="7955" spans="1:8" x14ac:dyDescent="0.25">
      <c r="A7955" t="s">
        <v>6634</v>
      </c>
      <c r="B7955" t="s">
        <v>110</v>
      </c>
      <c r="C7955" t="s">
        <v>13</v>
      </c>
      <c r="D7955">
        <v>2080</v>
      </c>
      <c r="E7955" t="s">
        <v>31</v>
      </c>
      <c r="F7955" t="s">
        <v>15</v>
      </c>
      <c r="G7955" t="s">
        <v>906</v>
      </c>
      <c r="H7955">
        <v>91.807734010909329</v>
      </c>
    </row>
    <row r="7956" spans="1:8" x14ac:dyDescent="0.25">
      <c r="A7956" t="s">
        <v>6635</v>
      </c>
      <c r="B7956" t="s">
        <v>110</v>
      </c>
      <c r="C7956" t="s">
        <v>13</v>
      </c>
      <c r="D7956">
        <v>2080</v>
      </c>
      <c r="E7956" t="s">
        <v>32</v>
      </c>
      <c r="F7956" t="s">
        <v>15</v>
      </c>
      <c r="G7956" t="s">
        <v>906</v>
      </c>
      <c r="H7956">
        <v>74.987539396641452</v>
      </c>
    </row>
    <row r="7957" spans="1:8" x14ac:dyDescent="0.25">
      <c r="A7957" t="s">
        <v>6636</v>
      </c>
      <c r="B7957" t="s">
        <v>110</v>
      </c>
      <c r="C7957" t="s">
        <v>13</v>
      </c>
      <c r="D7957">
        <v>2080</v>
      </c>
      <c r="E7957" t="s">
        <v>33</v>
      </c>
      <c r="F7957" t="s">
        <v>15</v>
      </c>
      <c r="G7957" t="s">
        <v>906</v>
      </c>
      <c r="H7957">
        <v>27.467340716499184</v>
      </c>
    </row>
    <row r="7958" spans="1:8" x14ac:dyDescent="0.25">
      <c r="A7958" t="s">
        <v>6637</v>
      </c>
      <c r="B7958" t="s">
        <v>110</v>
      </c>
      <c r="C7958" t="s">
        <v>13</v>
      </c>
      <c r="D7958">
        <v>2080</v>
      </c>
      <c r="E7958" t="s">
        <v>34</v>
      </c>
      <c r="F7958" t="s">
        <v>15</v>
      </c>
      <c r="G7958" t="s">
        <v>906</v>
      </c>
      <c r="H7958">
        <v>3.5025945654638155</v>
      </c>
    </row>
    <row r="7959" spans="1:8" x14ac:dyDescent="0.25">
      <c r="A7959" t="s">
        <v>6638</v>
      </c>
      <c r="B7959" t="s">
        <v>110</v>
      </c>
      <c r="C7959" t="s">
        <v>13</v>
      </c>
      <c r="D7959">
        <v>2080</v>
      </c>
      <c r="E7959" t="s">
        <v>35</v>
      </c>
      <c r="F7959" t="s">
        <v>15</v>
      </c>
      <c r="G7959" t="s">
        <v>906</v>
      </c>
      <c r="H7959">
        <v>5.7137420309997737E-2</v>
      </c>
    </row>
    <row r="7960" spans="1:8" x14ac:dyDescent="0.25">
      <c r="A7960" t="s">
        <v>6639</v>
      </c>
      <c r="B7960" t="s">
        <v>110</v>
      </c>
      <c r="C7960" t="s">
        <v>13</v>
      </c>
      <c r="D7960">
        <v>2080</v>
      </c>
      <c r="E7960" t="s">
        <v>36</v>
      </c>
      <c r="F7960" t="s">
        <v>15</v>
      </c>
      <c r="G7960" t="s">
        <v>906</v>
      </c>
      <c r="H7960">
        <v>0</v>
      </c>
    </row>
    <row r="7961" spans="1:8" x14ac:dyDescent="0.25">
      <c r="A7961" t="s">
        <v>6640</v>
      </c>
      <c r="B7961" t="s">
        <v>110</v>
      </c>
      <c r="C7961" t="s">
        <v>13</v>
      </c>
      <c r="D7961">
        <v>2080</v>
      </c>
      <c r="E7961" t="s">
        <v>16</v>
      </c>
      <c r="F7961" t="s">
        <v>37</v>
      </c>
      <c r="G7961" t="s">
        <v>906</v>
      </c>
      <c r="H7961">
        <v>59.934334689605407</v>
      </c>
    </row>
    <row r="7962" spans="1:8" x14ac:dyDescent="0.25">
      <c r="A7962" t="s">
        <v>6641</v>
      </c>
      <c r="B7962" t="s">
        <v>110</v>
      </c>
      <c r="C7962" t="s">
        <v>13</v>
      </c>
      <c r="D7962">
        <v>2080</v>
      </c>
      <c r="E7962" t="s">
        <v>17</v>
      </c>
      <c r="F7962" t="s">
        <v>37</v>
      </c>
      <c r="G7962" t="s">
        <v>906</v>
      </c>
      <c r="H7962">
        <v>61.913208695391489</v>
      </c>
    </row>
    <row r="7963" spans="1:8" x14ac:dyDescent="0.25">
      <c r="A7963" t="s">
        <v>6642</v>
      </c>
      <c r="B7963" t="s">
        <v>110</v>
      </c>
      <c r="C7963" t="s">
        <v>13</v>
      </c>
      <c r="D7963">
        <v>2080</v>
      </c>
      <c r="E7963" t="s">
        <v>18</v>
      </c>
      <c r="F7963" t="s">
        <v>37</v>
      </c>
      <c r="G7963" t="s">
        <v>906</v>
      </c>
      <c r="H7963">
        <v>62.666870093636405</v>
      </c>
    </row>
    <row r="7964" spans="1:8" x14ac:dyDescent="0.25">
      <c r="A7964" t="s">
        <v>6643</v>
      </c>
      <c r="B7964" t="s">
        <v>110</v>
      </c>
      <c r="C7964" t="s">
        <v>13</v>
      </c>
      <c r="D7964">
        <v>2080</v>
      </c>
      <c r="E7964" t="s">
        <v>19</v>
      </c>
      <c r="F7964" t="s">
        <v>37</v>
      </c>
      <c r="G7964" t="s">
        <v>906</v>
      </c>
      <c r="H7964">
        <v>63.905424225290815</v>
      </c>
    </row>
    <row r="7965" spans="1:8" x14ac:dyDescent="0.25">
      <c r="A7965" t="s">
        <v>6644</v>
      </c>
      <c r="B7965" t="s">
        <v>110</v>
      </c>
      <c r="C7965" t="s">
        <v>13</v>
      </c>
      <c r="D7965">
        <v>2080</v>
      </c>
      <c r="E7965" t="s">
        <v>20</v>
      </c>
      <c r="F7965" t="s">
        <v>37</v>
      </c>
      <c r="G7965" t="s">
        <v>906</v>
      </c>
      <c r="H7965">
        <v>66.996041075603983</v>
      </c>
    </row>
    <row r="7966" spans="1:8" x14ac:dyDescent="0.25">
      <c r="A7966" t="s">
        <v>6645</v>
      </c>
      <c r="B7966" t="s">
        <v>110</v>
      </c>
      <c r="C7966" t="s">
        <v>13</v>
      </c>
      <c r="D7966">
        <v>2080</v>
      </c>
      <c r="E7966" t="s">
        <v>21</v>
      </c>
      <c r="F7966" t="s">
        <v>37</v>
      </c>
      <c r="G7966" t="s">
        <v>906</v>
      </c>
      <c r="H7966">
        <v>71.977521781710109</v>
      </c>
    </row>
    <row r="7967" spans="1:8" x14ac:dyDescent="0.25">
      <c r="A7967" t="s">
        <v>6646</v>
      </c>
      <c r="B7967" t="s">
        <v>110</v>
      </c>
      <c r="C7967" t="s">
        <v>13</v>
      </c>
      <c r="D7967">
        <v>2080</v>
      </c>
      <c r="E7967" t="s">
        <v>22</v>
      </c>
      <c r="F7967" t="s">
        <v>37</v>
      </c>
      <c r="G7967" t="s">
        <v>906</v>
      </c>
      <c r="H7967">
        <v>76.769484005847886</v>
      </c>
    </row>
    <row r="7968" spans="1:8" x14ac:dyDescent="0.25">
      <c r="A7968" t="s">
        <v>6647</v>
      </c>
      <c r="B7968" t="s">
        <v>110</v>
      </c>
      <c r="C7968" t="s">
        <v>13</v>
      </c>
      <c r="D7968">
        <v>2080</v>
      </c>
      <c r="E7968" t="s">
        <v>23</v>
      </c>
      <c r="F7968" t="s">
        <v>37</v>
      </c>
      <c r="G7968" t="s">
        <v>906</v>
      </c>
      <c r="H7968">
        <v>79.316281834048397</v>
      </c>
    </row>
    <row r="7969" spans="1:8" x14ac:dyDescent="0.25">
      <c r="A7969" t="s">
        <v>6648</v>
      </c>
      <c r="B7969" t="s">
        <v>110</v>
      </c>
      <c r="C7969" t="s">
        <v>13</v>
      </c>
      <c r="D7969">
        <v>2080</v>
      </c>
      <c r="E7969" t="s">
        <v>24</v>
      </c>
      <c r="F7969" t="s">
        <v>37</v>
      </c>
      <c r="G7969" t="s">
        <v>906</v>
      </c>
      <c r="H7969">
        <v>80.704202084140775</v>
      </c>
    </row>
    <row r="7970" spans="1:8" x14ac:dyDescent="0.25">
      <c r="A7970" t="s">
        <v>6649</v>
      </c>
      <c r="B7970" t="s">
        <v>110</v>
      </c>
      <c r="C7970" t="s">
        <v>13</v>
      </c>
      <c r="D7970">
        <v>2080</v>
      </c>
      <c r="E7970" t="s">
        <v>25</v>
      </c>
      <c r="F7970" t="s">
        <v>37</v>
      </c>
      <c r="G7970" t="s">
        <v>906</v>
      </c>
      <c r="H7970">
        <v>81.906279597549741</v>
      </c>
    </row>
    <row r="7971" spans="1:8" x14ac:dyDescent="0.25">
      <c r="A7971" t="s">
        <v>6650</v>
      </c>
      <c r="B7971" t="s">
        <v>110</v>
      </c>
      <c r="C7971" t="s">
        <v>13</v>
      </c>
      <c r="D7971">
        <v>2080</v>
      </c>
      <c r="E7971" t="s">
        <v>26</v>
      </c>
      <c r="F7971" t="s">
        <v>37</v>
      </c>
      <c r="G7971" t="s">
        <v>906</v>
      </c>
      <c r="H7971">
        <v>84.281709833477464</v>
      </c>
    </row>
    <row r="7972" spans="1:8" x14ac:dyDescent="0.25">
      <c r="A7972" t="s">
        <v>6651</v>
      </c>
      <c r="B7972" t="s">
        <v>110</v>
      </c>
      <c r="C7972" t="s">
        <v>13</v>
      </c>
      <c r="D7972">
        <v>2080</v>
      </c>
      <c r="E7972" t="s">
        <v>27</v>
      </c>
      <c r="F7972" t="s">
        <v>37</v>
      </c>
      <c r="G7972" t="s">
        <v>906</v>
      </c>
      <c r="H7972">
        <v>87.820201491006998</v>
      </c>
    </row>
    <row r="7973" spans="1:8" x14ac:dyDescent="0.25">
      <c r="A7973" t="s">
        <v>6652</v>
      </c>
      <c r="B7973" t="s">
        <v>110</v>
      </c>
      <c r="C7973" t="s">
        <v>13</v>
      </c>
      <c r="D7973">
        <v>2080</v>
      </c>
      <c r="E7973" t="s">
        <v>28</v>
      </c>
      <c r="F7973" t="s">
        <v>37</v>
      </c>
      <c r="G7973" t="s">
        <v>906</v>
      </c>
      <c r="H7973">
        <v>92.297708286387746</v>
      </c>
    </row>
    <row r="7974" spans="1:8" x14ac:dyDescent="0.25">
      <c r="A7974" t="s">
        <v>6653</v>
      </c>
      <c r="B7974" t="s">
        <v>110</v>
      </c>
      <c r="C7974" t="s">
        <v>13</v>
      </c>
      <c r="D7974">
        <v>2080</v>
      </c>
      <c r="E7974" t="s">
        <v>29</v>
      </c>
      <c r="F7974" t="s">
        <v>37</v>
      </c>
      <c r="G7974" t="s">
        <v>906</v>
      </c>
      <c r="H7974">
        <v>94.873509697957473</v>
      </c>
    </row>
    <row r="7975" spans="1:8" x14ac:dyDescent="0.25">
      <c r="A7975" t="s">
        <v>6654</v>
      </c>
      <c r="B7975" t="s">
        <v>110</v>
      </c>
      <c r="C7975" t="s">
        <v>13</v>
      </c>
      <c r="D7975">
        <v>2080</v>
      </c>
      <c r="E7975" t="s">
        <v>30</v>
      </c>
      <c r="F7975" t="s">
        <v>37</v>
      </c>
      <c r="G7975" t="s">
        <v>906</v>
      </c>
      <c r="H7975">
        <v>99.876118449323059</v>
      </c>
    </row>
    <row r="7976" spans="1:8" x14ac:dyDescent="0.25">
      <c r="A7976" t="s">
        <v>6655</v>
      </c>
      <c r="B7976" t="s">
        <v>110</v>
      </c>
      <c r="C7976" t="s">
        <v>13</v>
      </c>
      <c r="D7976">
        <v>2080</v>
      </c>
      <c r="E7976" t="s">
        <v>31</v>
      </c>
      <c r="F7976" t="s">
        <v>37</v>
      </c>
      <c r="G7976" t="s">
        <v>906</v>
      </c>
      <c r="H7976">
        <v>91.660328673587429</v>
      </c>
    </row>
    <row r="7977" spans="1:8" x14ac:dyDescent="0.25">
      <c r="A7977" t="s">
        <v>6656</v>
      </c>
      <c r="B7977" t="s">
        <v>110</v>
      </c>
      <c r="C7977" t="s">
        <v>13</v>
      </c>
      <c r="D7977">
        <v>2080</v>
      </c>
      <c r="E7977" t="s">
        <v>32</v>
      </c>
      <c r="F7977" t="s">
        <v>37</v>
      </c>
      <c r="G7977" t="s">
        <v>906</v>
      </c>
      <c r="H7977">
        <v>96.602488572376814</v>
      </c>
    </row>
    <row r="7978" spans="1:8" x14ac:dyDescent="0.25">
      <c r="A7978" t="s">
        <v>6657</v>
      </c>
      <c r="B7978" t="s">
        <v>110</v>
      </c>
      <c r="C7978" t="s">
        <v>13</v>
      </c>
      <c r="D7978">
        <v>2080</v>
      </c>
      <c r="E7978" t="s">
        <v>33</v>
      </c>
      <c r="F7978" t="s">
        <v>37</v>
      </c>
      <c r="G7978" t="s">
        <v>906</v>
      </c>
      <c r="H7978">
        <v>60.768338914647686</v>
      </c>
    </row>
    <row r="7979" spans="1:8" x14ac:dyDescent="0.25">
      <c r="A7979" t="s">
        <v>6658</v>
      </c>
      <c r="B7979" t="s">
        <v>110</v>
      </c>
      <c r="C7979" t="s">
        <v>13</v>
      </c>
      <c r="D7979">
        <v>2080</v>
      </c>
      <c r="E7979" t="s">
        <v>34</v>
      </c>
      <c r="F7979" t="s">
        <v>37</v>
      </c>
      <c r="G7979" t="s">
        <v>906</v>
      </c>
      <c r="H7979">
        <v>20.100135792879364</v>
      </c>
    </row>
    <row r="7980" spans="1:8" x14ac:dyDescent="0.25">
      <c r="A7980" t="s">
        <v>6659</v>
      </c>
      <c r="B7980" t="s">
        <v>110</v>
      </c>
      <c r="C7980" t="s">
        <v>13</v>
      </c>
      <c r="D7980">
        <v>2080</v>
      </c>
      <c r="E7980" t="s">
        <v>35</v>
      </c>
      <c r="F7980" t="s">
        <v>37</v>
      </c>
      <c r="G7980" t="s">
        <v>906</v>
      </c>
      <c r="H7980">
        <v>0.54539293446960435</v>
      </c>
    </row>
    <row r="7981" spans="1:8" x14ac:dyDescent="0.25">
      <c r="A7981" t="s">
        <v>6660</v>
      </c>
      <c r="B7981" t="s">
        <v>110</v>
      </c>
      <c r="C7981" t="s">
        <v>13</v>
      </c>
      <c r="D7981">
        <v>2080</v>
      </c>
      <c r="E7981" t="s">
        <v>36</v>
      </c>
      <c r="F7981" t="s">
        <v>37</v>
      </c>
      <c r="G7981" t="s">
        <v>906</v>
      </c>
      <c r="H7981">
        <v>0</v>
      </c>
    </row>
    <row r="7982" spans="1:8" x14ac:dyDescent="0.25">
      <c r="A7982" t="s">
        <v>6661</v>
      </c>
      <c r="B7982" t="s">
        <v>110</v>
      </c>
      <c r="C7982" t="s">
        <v>13</v>
      </c>
      <c r="D7982">
        <v>2080</v>
      </c>
      <c r="E7982" t="s">
        <v>16</v>
      </c>
      <c r="F7982" t="s">
        <v>15</v>
      </c>
      <c r="G7982" t="s">
        <v>949</v>
      </c>
      <c r="H7982">
        <v>59.593197718831767</v>
      </c>
    </row>
    <row r="7983" spans="1:8" x14ac:dyDescent="0.25">
      <c r="A7983" t="s">
        <v>6662</v>
      </c>
      <c r="B7983" t="s">
        <v>110</v>
      </c>
      <c r="C7983" t="s">
        <v>13</v>
      </c>
      <c r="D7983">
        <v>2080</v>
      </c>
      <c r="E7983" t="s">
        <v>17</v>
      </c>
      <c r="F7983" t="s">
        <v>15</v>
      </c>
      <c r="G7983" t="s">
        <v>949</v>
      </c>
      <c r="H7983">
        <v>61.751986326515301</v>
      </c>
    </row>
    <row r="7984" spans="1:8" x14ac:dyDescent="0.25">
      <c r="A7984" t="s">
        <v>6663</v>
      </c>
      <c r="B7984" t="s">
        <v>110</v>
      </c>
      <c r="C7984" t="s">
        <v>13</v>
      </c>
      <c r="D7984">
        <v>2080</v>
      </c>
      <c r="E7984" t="s">
        <v>18</v>
      </c>
      <c r="F7984" t="s">
        <v>15</v>
      </c>
      <c r="G7984" t="s">
        <v>949</v>
      </c>
      <c r="H7984">
        <v>63.370476588853485</v>
      </c>
    </row>
    <row r="7985" spans="1:8" x14ac:dyDescent="0.25">
      <c r="A7985" t="s">
        <v>6664</v>
      </c>
      <c r="B7985" t="s">
        <v>110</v>
      </c>
      <c r="C7985" t="s">
        <v>13</v>
      </c>
      <c r="D7985">
        <v>2080</v>
      </c>
      <c r="E7985" t="s">
        <v>19</v>
      </c>
      <c r="F7985" t="s">
        <v>15</v>
      </c>
      <c r="G7985" t="s">
        <v>949</v>
      </c>
      <c r="H7985">
        <v>65.81877190816806</v>
      </c>
    </row>
    <row r="7986" spans="1:8" x14ac:dyDescent="0.25">
      <c r="A7986" t="s">
        <v>6665</v>
      </c>
      <c r="B7986" t="s">
        <v>110</v>
      </c>
      <c r="C7986" t="s">
        <v>13</v>
      </c>
      <c r="D7986">
        <v>2080</v>
      </c>
      <c r="E7986" t="s">
        <v>20</v>
      </c>
      <c r="F7986" t="s">
        <v>15</v>
      </c>
      <c r="G7986" t="s">
        <v>949</v>
      </c>
      <c r="H7986">
        <v>69.208802583820699</v>
      </c>
    </row>
    <row r="7987" spans="1:8" x14ac:dyDescent="0.25">
      <c r="A7987" t="s">
        <v>6666</v>
      </c>
      <c r="B7987" t="s">
        <v>110</v>
      </c>
      <c r="C7987" t="s">
        <v>13</v>
      </c>
      <c r="D7987">
        <v>2080</v>
      </c>
      <c r="E7987" t="s">
        <v>21</v>
      </c>
      <c r="F7987" t="s">
        <v>15</v>
      </c>
      <c r="G7987" t="s">
        <v>949</v>
      </c>
      <c r="H7987">
        <v>72.79690458028324</v>
      </c>
    </row>
    <row r="7988" spans="1:8" x14ac:dyDescent="0.25">
      <c r="A7988" t="s">
        <v>6667</v>
      </c>
      <c r="B7988" t="s">
        <v>110</v>
      </c>
      <c r="C7988" t="s">
        <v>13</v>
      </c>
      <c r="D7988">
        <v>2080</v>
      </c>
      <c r="E7988" t="s">
        <v>22</v>
      </c>
      <c r="F7988" t="s">
        <v>15</v>
      </c>
      <c r="G7988" t="s">
        <v>949</v>
      </c>
      <c r="H7988">
        <v>76.681067581888001</v>
      </c>
    </row>
    <row r="7989" spans="1:8" x14ac:dyDescent="0.25">
      <c r="A7989" t="s">
        <v>6668</v>
      </c>
      <c r="B7989" t="s">
        <v>110</v>
      </c>
      <c r="C7989" t="s">
        <v>13</v>
      </c>
      <c r="D7989">
        <v>2080</v>
      </c>
      <c r="E7989" t="s">
        <v>23</v>
      </c>
      <c r="F7989" t="s">
        <v>15</v>
      </c>
      <c r="G7989" t="s">
        <v>949</v>
      </c>
      <c r="H7989">
        <v>78.608835740682622</v>
      </c>
    </row>
    <row r="7990" spans="1:8" x14ac:dyDescent="0.25">
      <c r="A7990" t="s">
        <v>6669</v>
      </c>
      <c r="B7990" t="s">
        <v>110</v>
      </c>
      <c r="C7990" t="s">
        <v>13</v>
      </c>
      <c r="D7990">
        <v>2080</v>
      </c>
      <c r="E7990" t="s">
        <v>24</v>
      </c>
      <c r="F7990" t="s">
        <v>15</v>
      </c>
      <c r="G7990" t="s">
        <v>949</v>
      </c>
      <c r="H7990">
        <v>80.86626421868398</v>
      </c>
    </row>
    <row r="7991" spans="1:8" x14ac:dyDescent="0.25">
      <c r="A7991" t="s">
        <v>6670</v>
      </c>
      <c r="B7991" t="s">
        <v>110</v>
      </c>
      <c r="C7991" t="s">
        <v>13</v>
      </c>
      <c r="D7991">
        <v>2080</v>
      </c>
      <c r="E7991" t="s">
        <v>25</v>
      </c>
      <c r="F7991" t="s">
        <v>15</v>
      </c>
      <c r="G7991" t="s">
        <v>949</v>
      </c>
      <c r="H7991">
        <v>83.634950711249573</v>
      </c>
    </row>
    <row r="7992" spans="1:8" x14ac:dyDescent="0.25">
      <c r="A7992" t="s">
        <v>6671</v>
      </c>
      <c r="B7992" t="s">
        <v>110</v>
      </c>
      <c r="C7992" t="s">
        <v>13</v>
      </c>
      <c r="D7992">
        <v>2080</v>
      </c>
      <c r="E7992" t="s">
        <v>26</v>
      </c>
      <c r="F7992" t="s">
        <v>15</v>
      </c>
      <c r="G7992" t="s">
        <v>949</v>
      </c>
      <c r="H7992">
        <v>87.902363533667369</v>
      </c>
    </row>
    <row r="7993" spans="1:8" x14ac:dyDescent="0.25">
      <c r="A7993" t="s">
        <v>6672</v>
      </c>
      <c r="B7993" t="s">
        <v>110</v>
      </c>
      <c r="C7993" t="s">
        <v>13</v>
      </c>
      <c r="D7993">
        <v>2080</v>
      </c>
      <c r="E7993" t="s">
        <v>27</v>
      </c>
      <c r="F7993" t="s">
        <v>15</v>
      </c>
      <c r="G7993" t="s">
        <v>949</v>
      </c>
      <c r="H7993">
        <v>93.225377953698597</v>
      </c>
    </row>
    <row r="7994" spans="1:8" x14ac:dyDescent="0.25">
      <c r="A7994" t="s">
        <v>6673</v>
      </c>
      <c r="B7994" t="s">
        <v>110</v>
      </c>
      <c r="C7994" t="s">
        <v>13</v>
      </c>
      <c r="D7994">
        <v>2080</v>
      </c>
      <c r="E7994" t="s">
        <v>28</v>
      </c>
      <c r="F7994" t="s">
        <v>15</v>
      </c>
      <c r="G7994" t="s">
        <v>949</v>
      </c>
      <c r="H7994">
        <v>99.062534062395997</v>
      </c>
    </row>
    <row r="7995" spans="1:8" x14ac:dyDescent="0.25">
      <c r="A7995" t="s">
        <v>6674</v>
      </c>
      <c r="B7995" t="s">
        <v>110</v>
      </c>
      <c r="C7995" t="s">
        <v>13</v>
      </c>
      <c r="D7995">
        <v>2080</v>
      </c>
      <c r="E7995" t="s">
        <v>29</v>
      </c>
      <c r="F7995" t="s">
        <v>15</v>
      </c>
      <c r="G7995" t="s">
        <v>949</v>
      </c>
      <c r="H7995">
        <v>101.71787037440568</v>
      </c>
    </row>
    <row r="7996" spans="1:8" x14ac:dyDescent="0.25">
      <c r="A7996" t="s">
        <v>6675</v>
      </c>
      <c r="B7996" t="s">
        <v>110</v>
      </c>
      <c r="C7996" t="s">
        <v>13</v>
      </c>
      <c r="D7996">
        <v>2080</v>
      </c>
      <c r="E7996" t="s">
        <v>30</v>
      </c>
      <c r="F7996" t="s">
        <v>15</v>
      </c>
      <c r="G7996" t="s">
        <v>949</v>
      </c>
      <c r="H7996">
        <v>105.6345739442353</v>
      </c>
    </row>
    <row r="7997" spans="1:8" x14ac:dyDescent="0.25">
      <c r="A7997" t="s">
        <v>6676</v>
      </c>
      <c r="B7997" t="s">
        <v>110</v>
      </c>
      <c r="C7997" t="s">
        <v>13</v>
      </c>
      <c r="D7997">
        <v>2080</v>
      </c>
      <c r="E7997" t="s">
        <v>31</v>
      </c>
      <c r="F7997" t="s">
        <v>15</v>
      </c>
      <c r="G7997" t="s">
        <v>949</v>
      </c>
      <c r="H7997">
        <v>91.431945674139882</v>
      </c>
    </row>
    <row r="7998" spans="1:8" x14ac:dyDescent="0.25">
      <c r="A7998" t="s">
        <v>6677</v>
      </c>
      <c r="B7998" t="s">
        <v>110</v>
      </c>
      <c r="C7998" t="s">
        <v>13</v>
      </c>
      <c r="D7998">
        <v>2080</v>
      </c>
      <c r="E7998" t="s">
        <v>32</v>
      </c>
      <c r="F7998" t="s">
        <v>15</v>
      </c>
      <c r="G7998" t="s">
        <v>949</v>
      </c>
      <c r="H7998">
        <v>75.882452473698081</v>
      </c>
    </row>
    <row r="7999" spans="1:8" x14ac:dyDescent="0.25">
      <c r="A7999" t="s">
        <v>6678</v>
      </c>
      <c r="B7999" t="s">
        <v>110</v>
      </c>
      <c r="C7999" t="s">
        <v>13</v>
      </c>
      <c r="D7999">
        <v>2080</v>
      </c>
      <c r="E7999" t="s">
        <v>33</v>
      </c>
      <c r="F7999" t="s">
        <v>15</v>
      </c>
      <c r="G7999" t="s">
        <v>949</v>
      </c>
      <c r="H7999">
        <v>28.204455047927109</v>
      </c>
    </row>
    <row r="8000" spans="1:8" x14ac:dyDescent="0.25">
      <c r="A8000" t="s">
        <v>6679</v>
      </c>
      <c r="B8000" t="s">
        <v>110</v>
      </c>
      <c r="C8000" t="s">
        <v>13</v>
      </c>
      <c r="D8000">
        <v>2080</v>
      </c>
      <c r="E8000" t="s">
        <v>34</v>
      </c>
      <c r="F8000" t="s">
        <v>15</v>
      </c>
      <c r="G8000" t="s">
        <v>949</v>
      </c>
      <c r="H8000">
        <v>3.6040212695691083</v>
      </c>
    </row>
    <row r="8001" spans="1:8" x14ac:dyDescent="0.25">
      <c r="A8001" t="s">
        <v>6680</v>
      </c>
      <c r="B8001" t="s">
        <v>110</v>
      </c>
      <c r="C8001" t="s">
        <v>13</v>
      </c>
      <c r="D8001">
        <v>2080</v>
      </c>
      <c r="E8001" t="s">
        <v>35</v>
      </c>
      <c r="F8001" t="s">
        <v>15</v>
      </c>
      <c r="G8001" t="s">
        <v>949</v>
      </c>
      <c r="H8001">
        <v>5.8262463170603303E-2</v>
      </c>
    </row>
    <row r="8002" spans="1:8" x14ac:dyDescent="0.25">
      <c r="A8002" t="s">
        <v>6681</v>
      </c>
      <c r="B8002" t="s">
        <v>110</v>
      </c>
      <c r="C8002" t="s">
        <v>13</v>
      </c>
      <c r="D8002">
        <v>2080</v>
      </c>
      <c r="E8002" t="s">
        <v>36</v>
      </c>
      <c r="F8002" t="s">
        <v>15</v>
      </c>
      <c r="G8002" t="s">
        <v>949</v>
      </c>
      <c r="H8002">
        <v>0</v>
      </c>
    </row>
    <row r="8003" spans="1:8" x14ac:dyDescent="0.25">
      <c r="A8003" t="s">
        <v>6682</v>
      </c>
      <c r="B8003" t="s">
        <v>110</v>
      </c>
      <c r="C8003" t="s">
        <v>13</v>
      </c>
      <c r="D8003">
        <v>2080</v>
      </c>
      <c r="E8003" t="s">
        <v>16</v>
      </c>
      <c r="F8003" t="s">
        <v>37</v>
      </c>
      <c r="G8003" t="s">
        <v>949</v>
      </c>
      <c r="H8003">
        <v>56.219997847954495</v>
      </c>
    </row>
    <row r="8004" spans="1:8" x14ac:dyDescent="0.25">
      <c r="A8004" t="s">
        <v>6683</v>
      </c>
      <c r="B8004" t="s">
        <v>110</v>
      </c>
      <c r="C8004" t="s">
        <v>13</v>
      </c>
      <c r="D8004">
        <v>2080</v>
      </c>
      <c r="E8004" t="s">
        <v>17</v>
      </c>
      <c r="F8004" t="s">
        <v>37</v>
      </c>
      <c r="G8004" t="s">
        <v>949</v>
      </c>
      <c r="H8004">
        <v>58.256216833801972</v>
      </c>
    </row>
    <row r="8005" spans="1:8" x14ac:dyDescent="0.25">
      <c r="A8005" t="s">
        <v>6684</v>
      </c>
      <c r="B8005" t="s">
        <v>110</v>
      </c>
      <c r="C8005" t="s">
        <v>13</v>
      </c>
      <c r="D8005">
        <v>2080</v>
      </c>
      <c r="E8005" t="s">
        <v>18</v>
      </c>
      <c r="F8005" t="s">
        <v>37</v>
      </c>
      <c r="G8005" t="s">
        <v>949</v>
      </c>
      <c r="H8005">
        <v>59.782779139286333</v>
      </c>
    </row>
    <row r="8006" spans="1:8" x14ac:dyDescent="0.25">
      <c r="A8006" t="s">
        <v>6685</v>
      </c>
      <c r="B8006" t="s">
        <v>110</v>
      </c>
      <c r="C8006" t="s">
        <v>13</v>
      </c>
      <c r="D8006">
        <v>2080</v>
      </c>
      <c r="E8006" t="s">
        <v>19</v>
      </c>
      <c r="F8006" t="s">
        <v>37</v>
      </c>
      <c r="G8006" t="s">
        <v>949</v>
      </c>
      <c r="H8006">
        <v>62.093130785377731</v>
      </c>
    </row>
    <row r="8007" spans="1:8" x14ac:dyDescent="0.25">
      <c r="A8007" t="s">
        <v>6686</v>
      </c>
      <c r="B8007" t="s">
        <v>110</v>
      </c>
      <c r="C8007" t="s">
        <v>13</v>
      </c>
      <c r="D8007">
        <v>2080</v>
      </c>
      <c r="E8007" t="s">
        <v>20</v>
      </c>
      <c r="F8007" t="s">
        <v>37</v>
      </c>
      <c r="G8007" t="s">
        <v>949</v>
      </c>
      <c r="H8007">
        <v>65.294013005355453</v>
      </c>
    </row>
    <row r="8008" spans="1:8" x14ac:dyDescent="0.25">
      <c r="A8008" t="s">
        <v>6687</v>
      </c>
      <c r="B8008" t="s">
        <v>110</v>
      </c>
      <c r="C8008" t="s">
        <v>13</v>
      </c>
      <c r="D8008">
        <v>2080</v>
      </c>
      <c r="E8008" t="s">
        <v>21</v>
      </c>
      <c r="F8008" t="s">
        <v>37</v>
      </c>
      <c r="G8008" t="s">
        <v>949</v>
      </c>
      <c r="H8008">
        <v>68.684777963005885</v>
      </c>
    </row>
    <row r="8009" spans="1:8" x14ac:dyDescent="0.25">
      <c r="A8009" t="s">
        <v>6688</v>
      </c>
      <c r="B8009" t="s">
        <v>110</v>
      </c>
      <c r="C8009" t="s">
        <v>13</v>
      </c>
      <c r="D8009">
        <v>2080</v>
      </c>
      <c r="E8009" t="s">
        <v>22</v>
      </c>
      <c r="F8009" t="s">
        <v>37</v>
      </c>
      <c r="G8009" t="s">
        <v>949</v>
      </c>
      <c r="H8009">
        <v>72.357801521454846</v>
      </c>
    </row>
    <row r="8010" spans="1:8" x14ac:dyDescent="0.25">
      <c r="A8010" t="s">
        <v>6689</v>
      </c>
      <c r="B8010" t="s">
        <v>110</v>
      </c>
      <c r="C8010" t="s">
        <v>13</v>
      </c>
      <c r="D8010">
        <v>2080</v>
      </c>
      <c r="E8010" t="s">
        <v>23</v>
      </c>
      <c r="F8010" t="s">
        <v>37</v>
      </c>
      <c r="G8010" t="s">
        <v>949</v>
      </c>
      <c r="H8010">
        <v>74.189446039692143</v>
      </c>
    </row>
    <row r="8011" spans="1:8" x14ac:dyDescent="0.25">
      <c r="A8011" t="s">
        <v>6690</v>
      </c>
      <c r="B8011" t="s">
        <v>110</v>
      </c>
      <c r="C8011" t="s">
        <v>13</v>
      </c>
      <c r="D8011">
        <v>2080</v>
      </c>
      <c r="E8011" t="s">
        <v>24</v>
      </c>
      <c r="F8011" t="s">
        <v>37</v>
      </c>
      <c r="G8011" t="s">
        <v>949</v>
      </c>
      <c r="H8011">
        <v>76.339377718242147</v>
      </c>
    </row>
    <row r="8012" spans="1:8" x14ac:dyDescent="0.25">
      <c r="A8012" t="s">
        <v>6691</v>
      </c>
      <c r="B8012" t="s">
        <v>110</v>
      </c>
      <c r="C8012" t="s">
        <v>13</v>
      </c>
      <c r="D8012">
        <v>2080</v>
      </c>
      <c r="E8012" t="s">
        <v>25</v>
      </c>
      <c r="F8012" t="s">
        <v>37</v>
      </c>
      <c r="G8012" t="s">
        <v>949</v>
      </c>
      <c r="H8012">
        <v>78.986809195168121</v>
      </c>
    </row>
    <row r="8013" spans="1:8" x14ac:dyDescent="0.25">
      <c r="A8013" t="s">
        <v>6692</v>
      </c>
      <c r="B8013" t="s">
        <v>110</v>
      </c>
      <c r="C8013" t="s">
        <v>13</v>
      </c>
      <c r="D8013">
        <v>2080</v>
      </c>
      <c r="E8013" t="s">
        <v>26</v>
      </c>
      <c r="F8013" t="s">
        <v>37</v>
      </c>
      <c r="G8013" t="s">
        <v>949</v>
      </c>
      <c r="H8013">
        <v>83.085458868022627</v>
      </c>
    </row>
    <row r="8014" spans="1:8" x14ac:dyDescent="0.25">
      <c r="A8014" t="s">
        <v>6693</v>
      </c>
      <c r="B8014" t="s">
        <v>110</v>
      </c>
      <c r="C8014" t="s">
        <v>13</v>
      </c>
      <c r="D8014">
        <v>2080</v>
      </c>
      <c r="E8014" t="s">
        <v>27</v>
      </c>
      <c r="F8014" t="s">
        <v>37</v>
      </c>
      <c r="G8014" t="s">
        <v>949</v>
      </c>
      <c r="H8014">
        <v>88.26395356875868</v>
      </c>
    </row>
    <row r="8015" spans="1:8" x14ac:dyDescent="0.25">
      <c r="A8015" t="s">
        <v>6694</v>
      </c>
      <c r="B8015" t="s">
        <v>110</v>
      </c>
      <c r="C8015" t="s">
        <v>13</v>
      </c>
      <c r="D8015">
        <v>2080</v>
      </c>
      <c r="E8015" t="s">
        <v>28</v>
      </c>
      <c r="F8015" t="s">
        <v>37</v>
      </c>
      <c r="G8015" t="s">
        <v>949</v>
      </c>
      <c r="H8015">
        <v>94.146832329190119</v>
      </c>
    </row>
    <row r="8016" spans="1:8" x14ac:dyDescent="0.25">
      <c r="A8016" t="s">
        <v>6695</v>
      </c>
      <c r="B8016" t="s">
        <v>110</v>
      </c>
      <c r="C8016" t="s">
        <v>13</v>
      </c>
      <c r="D8016">
        <v>2080</v>
      </c>
      <c r="E8016" t="s">
        <v>29</v>
      </c>
      <c r="F8016" t="s">
        <v>37</v>
      </c>
      <c r="G8016" t="s">
        <v>949</v>
      </c>
      <c r="H8016">
        <v>97.54887504938084</v>
      </c>
    </row>
    <row r="8017" spans="1:8" x14ac:dyDescent="0.25">
      <c r="A8017" t="s">
        <v>6696</v>
      </c>
      <c r="B8017" t="s">
        <v>110</v>
      </c>
      <c r="C8017" t="s">
        <v>13</v>
      </c>
      <c r="D8017">
        <v>2080</v>
      </c>
      <c r="E8017" t="s">
        <v>30</v>
      </c>
      <c r="F8017" t="s">
        <v>37</v>
      </c>
      <c r="G8017" t="s">
        <v>949</v>
      </c>
      <c r="H8017">
        <v>103.29697946158262</v>
      </c>
    </row>
    <row r="8018" spans="1:8" x14ac:dyDescent="0.25">
      <c r="A8018" t="s">
        <v>6697</v>
      </c>
      <c r="B8018" t="s">
        <v>110</v>
      </c>
      <c r="C8018" t="s">
        <v>13</v>
      </c>
      <c r="D8018">
        <v>2080</v>
      </c>
      <c r="E8018" t="s">
        <v>31</v>
      </c>
      <c r="F8018" t="s">
        <v>37</v>
      </c>
      <c r="G8018" t="s">
        <v>949</v>
      </c>
      <c r="H8018">
        <v>95.955124243378123</v>
      </c>
    </row>
    <row r="8019" spans="1:8" x14ac:dyDescent="0.25">
      <c r="A8019" t="s">
        <v>6698</v>
      </c>
      <c r="B8019" t="s">
        <v>110</v>
      </c>
      <c r="C8019" t="s">
        <v>13</v>
      </c>
      <c r="D8019">
        <v>2080</v>
      </c>
      <c r="E8019" t="s">
        <v>32</v>
      </c>
      <c r="F8019" t="s">
        <v>37</v>
      </c>
      <c r="G8019" t="s">
        <v>949</v>
      </c>
      <c r="H8019">
        <v>102.34299731781118</v>
      </c>
    </row>
    <row r="8020" spans="1:8" x14ac:dyDescent="0.25">
      <c r="A8020" t="s">
        <v>6699</v>
      </c>
      <c r="B8020" t="s">
        <v>110</v>
      </c>
      <c r="C8020" t="s">
        <v>13</v>
      </c>
      <c r="D8020">
        <v>2080</v>
      </c>
      <c r="E8020" t="s">
        <v>33</v>
      </c>
      <c r="F8020" t="s">
        <v>37</v>
      </c>
      <c r="G8020" t="s">
        <v>949</v>
      </c>
      <c r="H8020">
        <v>65.477712487556872</v>
      </c>
    </row>
    <row r="8021" spans="1:8" x14ac:dyDescent="0.25">
      <c r="A8021" t="s">
        <v>6700</v>
      </c>
      <c r="B8021" t="s">
        <v>110</v>
      </c>
      <c r="C8021" t="s">
        <v>13</v>
      </c>
      <c r="D8021">
        <v>2080</v>
      </c>
      <c r="E8021" t="s">
        <v>34</v>
      </c>
      <c r="F8021" t="s">
        <v>37</v>
      </c>
      <c r="G8021" t="s">
        <v>949</v>
      </c>
      <c r="H8021">
        <v>21.560078316549632</v>
      </c>
    </row>
    <row r="8022" spans="1:8" x14ac:dyDescent="0.25">
      <c r="A8022" t="s">
        <v>6701</v>
      </c>
      <c r="B8022" t="s">
        <v>110</v>
      </c>
      <c r="C8022" t="s">
        <v>13</v>
      </c>
      <c r="D8022">
        <v>2080</v>
      </c>
      <c r="E8022" t="s">
        <v>35</v>
      </c>
      <c r="F8022" t="s">
        <v>37</v>
      </c>
      <c r="G8022" t="s">
        <v>949</v>
      </c>
      <c r="H8022">
        <v>0.57196666953244013</v>
      </c>
    </row>
    <row r="8023" spans="1:8" x14ac:dyDescent="0.25">
      <c r="A8023" t="s">
        <v>6702</v>
      </c>
      <c r="B8023" t="s">
        <v>110</v>
      </c>
      <c r="C8023" t="s">
        <v>13</v>
      </c>
      <c r="D8023">
        <v>2080</v>
      </c>
      <c r="E8023" t="s">
        <v>36</v>
      </c>
      <c r="F8023" t="s">
        <v>37</v>
      </c>
      <c r="G8023" t="s">
        <v>949</v>
      </c>
      <c r="H8023">
        <v>0</v>
      </c>
    </row>
    <row r="8024" spans="1:8" x14ac:dyDescent="0.25">
      <c r="A8024" t="s">
        <v>10653</v>
      </c>
      <c r="B8024" t="s">
        <v>8468</v>
      </c>
      <c r="C8024" t="s">
        <v>13</v>
      </c>
      <c r="D8024">
        <v>2080</v>
      </c>
      <c r="E8024" t="s">
        <v>16</v>
      </c>
      <c r="F8024" t="s">
        <v>15</v>
      </c>
      <c r="G8024" t="s">
        <v>906</v>
      </c>
      <c r="H8024">
        <v>42.851488523232248</v>
      </c>
    </row>
    <row r="8025" spans="1:8" x14ac:dyDescent="0.25">
      <c r="A8025" t="s">
        <v>10654</v>
      </c>
      <c r="B8025" t="s">
        <v>8468</v>
      </c>
      <c r="C8025" t="s">
        <v>13</v>
      </c>
      <c r="D8025">
        <v>2080</v>
      </c>
      <c r="E8025" t="s">
        <v>17</v>
      </c>
      <c r="F8025" t="s">
        <v>15</v>
      </c>
      <c r="G8025" t="s">
        <v>906</v>
      </c>
      <c r="H8025">
        <v>46.477161331118673</v>
      </c>
    </row>
    <row r="8026" spans="1:8" x14ac:dyDescent="0.25">
      <c r="A8026" t="s">
        <v>10655</v>
      </c>
      <c r="B8026" t="s">
        <v>8468</v>
      </c>
      <c r="C8026" t="s">
        <v>13</v>
      </c>
      <c r="D8026">
        <v>2080</v>
      </c>
      <c r="E8026" t="s">
        <v>18</v>
      </c>
      <c r="F8026" t="s">
        <v>15</v>
      </c>
      <c r="G8026" t="s">
        <v>906</v>
      </c>
      <c r="H8026">
        <v>49.359804211386866</v>
      </c>
    </row>
    <row r="8027" spans="1:8" x14ac:dyDescent="0.25">
      <c r="A8027" t="s">
        <v>10656</v>
      </c>
      <c r="B8027" t="s">
        <v>8468</v>
      </c>
      <c r="C8027" t="s">
        <v>13</v>
      </c>
      <c r="D8027">
        <v>2080</v>
      </c>
      <c r="E8027" t="s">
        <v>19</v>
      </c>
      <c r="F8027" t="s">
        <v>15</v>
      </c>
      <c r="G8027" t="s">
        <v>906</v>
      </c>
      <c r="H8027">
        <v>52.034308644505714</v>
      </c>
    </row>
    <row r="8028" spans="1:8" x14ac:dyDescent="0.25">
      <c r="A8028" t="s">
        <v>10657</v>
      </c>
      <c r="B8028" t="s">
        <v>8468</v>
      </c>
      <c r="C8028" t="s">
        <v>13</v>
      </c>
      <c r="D8028">
        <v>2080</v>
      </c>
      <c r="E8028" t="s">
        <v>20</v>
      </c>
      <c r="F8028" t="s">
        <v>15</v>
      </c>
      <c r="G8028" t="s">
        <v>906</v>
      </c>
      <c r="H8028">
        <v>55.855790573975582</v>
      </c>
    </row>
    <row r="8029" spans="1:8" x14ac:dyDescent="0.25">
      <c r="A8029" t="s">
        <v>10658</v>
      </c>
      <c r="B8029" t="s">
        <v>8468</v>
      </c>
      <c r="C8029" t="s">
        <v>13</v>
      </c>
      <c r="D8029">
        <v>2080</v>
      </c>
      <c r="E8029" t="s">
        <v>21</v>
      </c>
      <c r="F8029" t="s">
        <v>15</v>
      </c>
      <c r="G8029" t="s">
        <v>906</v>
      </c>
      <c r="H8029">
        <v>62.475834463436783</v>
      </c>
    </row>
    <row r="8030" spans="1:8" x14ac:dyDescent="0.25">
      <c r="A8030" t="s">
        <v>10659</v>
      </c>
      <c r="B8030" t="s">
        <v>8468</v>
      </c>
      <c r="C8030" t="s">
        <v>13</v>
      </c>
      <c r="D8030">
        <v>2080</v>
      </c>
      <c r="E8030" t="s">
        <v>22</v>
      </c>
      <c r="F8030" t="s">
        <v>15</v>
      </c>
      <c r="G8030" t="s">
        <v>906</v>
      </c>
      <c r="H8030">
        <v>69.113955181253004</v>
      </c>
    </row>
    <row r="8031" spans="1:8" x14ac:dyDescent="0.25">
      <c r="A8031" t="s">
        <v>10660</v>
      </c>
      <c r="B8031" t="s">
        <v>8468</v>
      </c>
      <c r="C8031" t="s">
        <v>13</v>
      </c>
      <c r="D8031">
        <v>2080</v>
      </c>
      <c r="E8031" t="s">
        <v>23</v>
      </c>
      <c r="F8031" t="s">
        <v>15</v>
      </c>
      <c r="G8031" t="s">
        <v>906</v>
      </c>
      <c r="H8031">
        <v>74.370472348575646</v>
      </c>
    </row>
    <row r="8032" spans="1:8" x14ac:dyDescent="0.25">
      <c r="A8032" t="s">
        <v>10661</v>
      </c>
      <c r="B8032" t="s">
        <v>8468</v>
      </c>
      <c r="C8032" t="s">
        <v>13</v>
      </c>
      <c r="D8032">
        <v>2080</v>
      </c>
      <c r="E8032" t="s">
        <v>24</v>
      </c>
      <c r="F8032" t="s">
        <v>15</v>
      </c>
      <c r="G8032" t="s">
        <v>906</v>
      </c>
      <c r="H8032">
        <v>78.21865238837178</v>
      </c>
    </row>
    <row r="8033" spans="1:8" x14ac:dyDescent="0.25">
      <c r="A8033" t="s">
        <v>10662</v>
      </c>
      <c r="B8033" t="s">
        <v>8468</v>
      </c>
      <c r="C8033" t="s">
        <v>13</v>
      </c>
      <c r="D8033">
        <v>2080</v>
      </c>
      <c r="E8033" t="s">
        <v>25</v>
      </c>
      <c r="F8033" t="s">
        <v>15</v>
      </c>
      <c r="G8033" t="s">
        <v>906</v>
      </c>
      <c r="H8033">
        <v>81.041822829493725</v>
      </c>
    </row>
    <row r="8034" spans="1:8" x14ac:dyDescent="0.25">
      <c r="A8034" t="s">
        <v>10663</v>
      </c>
      <c r="B8034" t="s">
        <v>8468</v>
      </c>
      <c r="C8034" t="s">
        <v>13</v>
      </c>
      <c r="D8034">
        <v>2080</v>
      </c>
      <c r="E8034" t="s">
        <v>26</v>
      </c>
      <c r="F8034" t="s">
        <v>15</v>
      </c>
      <c r="G8034" t="s">
        <v>906</v>
      </c>
      <c r="H8034">
        <v>84.639440097209572</v>
      </c>
    </row>
    <row r="8035" spans="1:8" x14ac:dyDescent="0.25">
      <c r="A8035" t="s">
        <v>10664</v>
      </c>
      <c r="B8035" t="s">
        <v>8468</v>
      </c>
      <c r="C8035" t="s">
        <v>13</v>
      </c>
      <c r="D8035">
        <v>2080</v>
      </c>
      <c r="E8035" t="s">
        <v>27</v>
      </c>
      <c r="F8035" t="s">
        <v>15</v>
      </c>
      <c r="G8035" t="s">
        <v>906</v>
      </c>
      <c r="H8035">
        <v>88.90971137458402</v>
      </c>
    </row>
    <row r="8036" spans="1:8" x14ac:dyDescent="0.25">
      <c r="A8036" t="s">
        <v>10665</v>
      </c>
      <c r="B8036" t="s">
        <v>8468</v>
      </c>
      <c r="C8036" t="s">
        <v>13</v>
      </c>
      <c r="D8036">
        <v>2080</v>
      </c>
      <c r="E8036" t="s">
        <v>28</v>
      </c>
      <c r="F8036" t="s">
        <v>15</v>
      </c>
      <c r="G8036" t="s">
        <v>906</v>
      </c>
      <c r="H8036">
        <v>93.859624950074036</v>
      </c>
    </row>
    <row r="8037" spans="1:8" x14ac:dyDescent="0.25">
      <c r="A8037" t="s">
        <v>10666</v>
      </c>
      <c r="B8037" t="s">
        <v>8468</v>
      </c>
      <c r="C8037" t="s">
        <v>13</v>
      </c>
      <c r="D8037">
        <v>2080</v>
      </c>
      <c r="E8037" t="s">
        <v>29</v>
      </c>
      <c r="F8037" t="s">
        <v>15</v>
      </c>
      <c r="G8037" t="s">
        <v>906</v>
      </c>
      <c r="H8037">
        <v>98.303804755761789</v>
      </c>
    </row>
    <row r="8038" spans="1:8" x14ac:dyDescent="0.25">
      <c r="A8038" t="s">
        <v>10667</v>
      </c>
      <c r="B8038" t="s">
        <v>8468</v>
      </c>
      <c r="C8038" t="s">
        <v>13</v>
      </c>
      <c r="D8038">
        <v>2080</v>
      </c>
      <c r="E8038" t="s">
        <v>30</v>
      </c>
      <c r="F8038" t="s">
        <v>15</v>
      </c>
      <c r="G8038" t="s">
        <v>906</v>
      </c>
      <c r="H8038">
        <v>101.52009351668379</v>
      </c>
    </row>
    <row r="8039" spans="1:8" x14ac:dyDescent="0.25">
      <c r="A8039" t="s">
        <v>10668</v>
      </c>
      <c r="B8039" t="s">
        <v>8468</v>
      </c>
      <c r="C8039" t="s">
        <v>13</v>
      </c>
      <c r="D8039">
        <v>2080</v>
      </c>
      <c r="E8039" t="s">
        <v>31</v>
      </c>
      <c r="F8039" t="s">
        <v>15</v>
      </c>
      <c r="G8039" t="s">
        <v>906</v>
      </c>
      <c r="H8039">
        <v>87.595790192517498</v>
      </c>
    </row>
    <row r="8040" spans="1:8" x14ac:dyDescent="0.25">
      <c r="A8040" t="s">
        <v>10669</v>
      </c>
      <c r="B8040" t="s">
        <v>8468</v>
      </c>
      <c r="C8040" t="s">
        <v>13</v>
      </c>
      <c r="D8040">
        <v>2080</v>
      </c>
      <c r="E8040" t="s">
        <v>32</v>
      </c>
      <c r="F8040" t="s">
        <v>15</v>
      </c>
      <c r="G8040" t="s">
        <v>906</v>
      </c>
      <c r="H8040">
        <v>86.880330556898826</v>
      </c>
    </row>
    <row r="8041" spans="1:8" x14ac:dyDescent="0.25">
      <c r="A8041" t="s">
        <v>10670</v>
      </c>
      <c r="B8041" t="s">
        <v>8468</v>
      </c>
      <c r="C8041" t="s">
        <v>13</v>
      </c>
      <c r="D8041">
        <v>2080</v>
      </c>
      <c r="E8041" t="s">
        <v>33</v>
      </c>
      <c r="F8041" t="s">
        <v>15</v>
      </c>
      <c r="G8041" t="s">
        <v>906</v>
      </c>
      <c r="H8041">
        <v>63.529869420291043</v>
      </c>
    </row>
    <row r="8042" spans="1:8" x14ac:dyDescent="0.25">
      <c r="A8042" t="s">
        <v>10671</v>
      </c>
      <c r="B8042" t="s">
        <v>8468</v>
      </c>
      <c r="C8042" t="s">
        <v>13</v>
      </c>
      <c r="D8042">
        <v>2080</v>
      </c>
      <c r="E8042" t="s">
        <v>34</v>
      </c>
      <c r="F8042" t="s">
        <v>15</v>
      </c>
      <c r="G8042" t="s">
        <v>906</v>
      </c>
      <c r="H8042">
        <v>43.892543148992026</v>
      </c>
    </row>
    <row r="8043" spans="1:8" x14ac:dyDescent="0.25">
      <c r="A8043" t="s">
        <v>10672</v>
      </c>
      <c r="B8043" t="s">
        <v>8468</v>
      </c>
      <c r="C8043" t="s">
        <v>13</v>
      </c>
      <c r="D8043">
        <v>2080</v>
      </c>
      <c r="E8043" t="s">
        <v>35</v>
      </c>
      <c r="F8043" t="s">
        <v>15</v>
      </c>
      <c r="G8043" t="s">
        <v>906</v>
      </c>
      <c r="H8043">
        <v>20.214837733835754</v>
      </c>
    </row>
    <row r="8044" spans="1:8" x14ac:dyDescent="0.25">
      <c r="A8044" t="s">
        <v>10673</v>
      </c>
      <c r="B8044" t="s">
        <v>8468</v>
      </c>
      <c r="C8044" t="s">
        <v>13</v>
      </c>
      <c r="D8044">
        <v>2080</v>
      </c>
      <c r="E8044" t="s">
        <v>36</v>
      </c>
      <c r="F8044" t="s">
        <v>15</v>
      </c>
      <c r="G8044" t="s">
        <v>906</v>
      </c>
      <c r="H8044">
        <v>4.92991751153924</v>
      </c>
    </row>
    <row r="8045" spans="1:8" x14ac:dyDescent="0.25">
      <c r="A8045" t="s">
        <v>10674</v>
      </c>
      <c r="B8045" t="s">
        <v>8468</v>
      </c>
      <c r="C8045" t="s">
        <v>13</v>
      </c>
      <c r="D8045">
        <v>2080</v>
      </c>
      <c r="E8045" t="s">
        <v>16</v>
      </c>
      <c r="F8045" t="s">
        <v>37</v>
      </c>
      <c r="G8045" t="s">
        <v>906</v>
      </c>
      <c r="H8045">
        <v>40.465555210596463</v>
      </c>
    </row>
    <row r="8046" spans="1:8" x14ac:dyDescent="0.25">
      <c r="A8046" t="s">
        <v>10675</v>
      </c>
      <c r="B8046" t="s">
        <v>8468</v>
      </c>
      <c r="C8046" t="s">
        <v>13</v>
      </c>
      <c r="D8046">
        <v>2080</v>
      </c>
      <c r="E8046" t="s">
        <v>17</v>
      </c>
      <c r="F8046" t="s">
        <v>37</v>
      </c>
      <c r="G8046" t="s">
        <v>906</v>
      </c>
      <c r="H8046">
        <v>43.762416350111963</v>
      </c>
    </row>
    <row r="8047" spans="1:8" x14ac:dyDescent="0.25">
      <c r="A8047" t="s">
        <v>10676</v>
      </c>
      <c r="B8047" t="s">
        <v>8468</v>
      </c>
      <c r="C8047" t="s">
        <v>13</v>
      </c>
      <c r="D8047">
        <v>2080</v>
      </c>
      <c r="E8047" t="s">
        <v>18</v>
      </c>
      <c r="F8047" t="s">
        <v>37</v>
      </c>
      <c r="G8047" t="s">
        <v>906</v>
      </c>
      <c r="H8047">
        <v>46.418683218289502</v>
      </c>
    </row>
    <row r="8048" spans="1:8" x14ac:dyDescent="0.25">
      <c r="A8048" t="s">
        <v>10677</v>
      </c>
      <c r="B8048" t="s">
        <v>8468</v>
      </c>
      <c r="C8048" t="s">
        <v>13</v>
      </c>
      <c r="D8048">
        <v>2080</v>
      </c>
      <c r="E8048" t="s">
        <v>19</v>
      </c>
      <c r="F8048" t="s">
        <v>37</v>
      </c>
      <c r="G8048" t="s">
        <v>906</v>
      </c>
      <c r="H8048">
        <v>48.907916149148505</v>
      </c>
    </row>
    <row r="8049" spans="1:8" x14ac:dyDescent="0.25">
      <c r="A8049" t="s">
        <v>10678</v>
      </c>
      <c r="B8049" t="s">
        <v>8468</v>
      </c>
      <c r="C8049" t="s">
        <v>13</v>
      </c>
      <c r="D8049">
        <v>2080</v>
      </c>
      <c r="E8049" t="s">
        <v>20</v>
      </c>
      <c r="F8049" t="s">
        <v>37</v>
      </c>
      <c r="G8049" t="s">
        <v>906</v>
      </c>
      <c r="H8049">
        <v>52.480707436950887</v>
      </c>
    </row>
    <row r="8050" spans="1:8" x14ac:dyDescent="0.25">
      <c r="A8050" t="s">
        <v>10679</v>
      </c>
      <c r="B8050" t="s">
        <v>8468</v>
      </c>
      <c r="C8050" t="s">
        <v>13</v>
      </c>
      <c r="D8050">
        <v>2080</v>
      </c>
      <c r="E8050" t="s">
        <v>21</v>
      </c>
      <c r="F8050" t="s">
        <v>37</v>
      </c>
      <c r="G8050" t="s">
        <v>906</v>
      </c>
      <c r="H8050">
        <v>58.225869791064554</v>
      </c>
    </row>
    <row r="8051" spans="1:8" x14ac:dyDescent="0.25">
      <c r="A8051" t="s">
        <v>10680</v>
      </c>
      <c r="B8051" t="s">
        <v>8468</v>
      </c>
      <c r="C8051" t="s">
        <v>13</v>
      </c>
      <c r="D8051">
        <v>2080</v>
      </c>
      <c r="E8051" t="s">
        <v>22</v>
      </c>
      <c r="F8051" t="s">
        <v>37</v>
      </c>
      <c r="G8051" t="s">
        <v>906</v>
      </c>
      <c r="H8051">
        <v>63.848435086852774</v>
      </c>
    </row>
    <row r="8052" spans="1:8" x14ac:dyDescent="0.25">
      <c r="A8052" t="s">
        <v>10681</v>
      </c>
      <c r="B8052" t="s">
        <v>8468</v>
      </c>
      <c r="C8052" t="s">
        <v>13</v>
      </c>
      <c r="D8052">
        <v>2080</v>
      </c>
      <c r="E8052" t="s">
        <v>23</v>
      </c>
      <c r="F8052" t="s">
        <v>37</v>
      </c>
      <c r="G8052" t="s">
        <v>906</v>
      </c>
      <c r="H8052">
        <v>68.971515857341302</v>
      </c>
    </row>
    <row r="8053" spans="1:8" x14ac:dyDescent="0.25">
      <c r="A8053" t="s">
        <v>10682</v>
      </c>
      <c r="B8053" t="s">
        <v>8468</v>
      </c>
      <c r="C8053" t="s">
        <v>13</v>
      </c>
      <c r="D8053">
        <v>2080</v>
      </c>
      <c r="E8053" t="s">
        <v>24</v>
      </c>
      <c r="F8053" t="s">
        <v>37</v>
      </c>
      <c r="G8053" t="s">
        <v>906</v>
      </c>
      <c r="H8053">
        <v>72.020768551891209</v>
      </c>
    </row>
    <row r="8054" spans="1:8" x14ac:dyDescent="0.25">
      <c r="A8054" t="s">
        <v>10683</v>
      </c>
      <c r="B8054" t="s">
        <v>8468</v>
      </c>
      <c r="C8054" t="s">
        <v>13</v>
      </c>
      <c r="D8054">
        <v>2080</v>
      </c>
      <c r="E8054" t="s">
        <v>25</v>
      </c>
      <c r="F8054" t="s">
        <v>37</v>
      </c>
      <c r="G8054" t="s">
        <v>906</v>
      </c>
      <c r="H8054">
        <v>74.232444172169451</v>
      </c>
    </row>
    <row r="8055" spans="1:8" x14ac:dyDescent="0.25">
      <c r="A8055" t="s">
        <v>10684</v>
      </c>
      <c r="B8055" t="s">
        <v>8468</v>
      </c>
      <c r="C8055" t="s">
        <v>13</v>
      </c>
      <c r="D8055">
        <v>2080</v>
      </c>
      <c r="E8055" t="s">
        <v>26</v>
      </c>
      <c r="F8055" t="s">
        <v>37</v>
      </c>
      <c r="G8055" t="s">
        <v>906</v>
      </c>
      <c r="H8055">
        <v>77.478335765251728</v>
      </c>
    </row>
    <row r="8056" spans="1:8" x14ac:dyDescent="0.25">
      <c r="A8056" t="s">
        <v>10685</v>
      </c>
      <c r="B8056" t="s">
        <v>8468</v>
      </c>
      <c r="C8056" t="s">
        <v>13</v>
      </c>
      <c r="D8056">
        <v>2080</v>
      </c>
      <c r="E8056" t="s">
        <v>27</v>
      </c>
      <c r="F8056" t="s">
        <v>37</v>
      </c>
      <c r="G8056" t="s">
        <v>906</v>
      </c>
      <c r="H8056">
        <v>81.672924827327748</v>
      </c>
    </row>
    <row r="8057" spans="1:8" x14ac:dyDescent="0.25">
      <c r="A8057" t="s">
        <v>10686</v>
      </c>
      <c r="B8057" t="s">
        <v>8468</v>
      </c>
      <c r="C8057" t="s">
        <v>13</v>
      </c>
      <c r="D8057">
        <v>2080</v>
      </c>
      <c r="E8057" t="s">
        <v>28</v>
      </c>
      <c r="F8057" t="s">
        <v>37</v>
      </c>
      <c r="G8057" t="s">
        <v>906</v>
      </c>
      <c r="H8057">
        <v>86.827557898637949</v>
      </c>
    </row>
    <row r="8058" spans="1:8" x14ac:dyDescent="0.25">
      <c r="A8058" t="s">
        <v>10687</v>
      </c>
      <c r="B8058" t="s">
        <v>8468</v>
      </c>
      <c r="C8058" t="s">
        <v>13</v>
      </c>
      <c r="D8058">
        <v>2080</v>
      </c>
      <c r="E8058" t="s">
        <v>29</v>
      </c>
      <c r="F8058" t="s">
        <v>37</v>
      </c>
      <c r="G8058" t="s">
        <v>906</v>
      </c>
      <c r="H8058">
        <v>91.946854291049732</v>
      </c>
    </row>
    <row r="8059" spans="1:8" x14ac:dyDescent="0.25">
      <c r="A8059" t="s">
        <v>10688</v>
      </c>
      <c r="B8059" t="s">
        <v>8468</v>
      </c>
      <c r="C8059" t="s">
        <v>13</v>
      </c>
      <c r="D8059">
        <v>2080</v>
      </c>
      <c r="E8059" t="s">
        <v>30</v>
      </c>
      <c r="F8059" t="s">
        <v>37</v>
      </c>
      <c r="G8059" t="s">
        <v>906</v>
      </c>
      <c r="H8059">
        <v>97.21053235909811</v>
      </c>
    </row>
    <row r="8060" spans="1:8" x14ac:dyDescent="0.25">
      <c r="A8060" t="s">
        <v>10689</v>
      </c>
      <c r="B8060" t="s">
        <v>8468</v>
      </c>
      <c r="C8060" t="s">
        <v>13</v>
      </c>
      <c r="D8060">
        <v>2080</v>
      </c>
      <c r="E8060" t="s">
        <v>31</v>
      </c>
      <c r="F8060" t="s">
        <v>37</v>
      </c>
      <c r="G8060" t="s">
        <v>906</v>
      </c>
      <c r="H8060">
        <v>88.130833473974022</v>
      </c>
    </row>
    <row r="8061" spans="1:8" x14ac:dyDescent="0.25">
      <c r="A8061" t="s">
        <v>10690</v>
      </c>
      <c r="B8061" t="s">
        <v>8468</v>
      </c>
      <c r="C8061" t="s">
        <v>13</v>
      </c>
      <c r="D8061">
        <v>2080</v>
      </c>
      <c r="E8061" t="s">
        <v>32</v>
      </c>
      <c r="F8061" t="s">
        <v>37</v>
      </c>
      <c r="G8061" t="s">
        <v>906</v>
      </c>
      <c r="H8061">
        <v>94.964458969620779</v>
      </c>
    </row>
    <row r="8062" spans="1:8" x14ac:dyDescent="0.25">
      <c r="A8062" t="s">
        <v>10691</v>
      </c>
      <c r="B8062" t="s">
        <v>8468</v>
      </c>
      <c r="C8062" t="s">
        <v>13</v>
      </c>
      <c r="D8062">
        <v>2080</v>
      </c>
      <c r="E8062" t="s">
        <v>33</v>
      </c>
      <c r="F8062" t="s">
        <v>37</v>
      </c>
      <c r="G8062" t="s">
        <v>906</v>
      </c>
      <c r="H8062">
        <v>79.415649395635398</v>
      </c>
    </row>
    <row r="8063" spans="1:8" x14ac:dyDescent="0.25">
      <c r="A8063" t="s">
        <v>10692</v>
      </c>
      <c r="B8063" t="s">
        <v>8468</v>
      </c>
      <c r="C8063" t="s">
        <v>13</v>
      </c>
      <c r="D8063">
        <v>2080</v>
      </c>
      <c r="E8063" t="s">
        <v>34</v>
      </c>
      <c r="F8063" t="s">
        <v>37</v>
      </c>
      <c r="G8063" t="s">
        <v>906</v>
      </c>
      <c r="H8063">
        <v>68.075182101395143</v>
      </c>
    </row>
    <row r="8064" spans="1:8" x14ac:dyDescent="0.25">
      <c r="A8064" t="s">
        <v>10693</v>
      </c>
      <c r="B8064" t="s">
        <v>8468</v>
      </c>
      <c r="C8064" t="s">
        <v>13</v>
      </c>
      <c r="D8064">
        <v>2080</v>
      </c>
      <c r="E8064" t="s">
        <v>35</v>
      </c>
      <c r="F8064" t="s">
        <v>37</v>
      </c>
      <c r="G8064" t="s">
        <v>906</v>
      </c>
      <c r="H8064">
        <v>43.810721356422988</v>
      </c>
    </row>
    <row r="8065" spans="1:8" x14ac:dyDescent="0.25">
      <c r="A8065" t="s">
        <v>10694</v>
      </c>
      <c r="B8065" t="s">
        <v>8468</v>
      </c>
      <c r="C8065" t="s">
        <v>13</v>
      </c>
      <c r="D8065">
        <v>2080</v>
      </c>
      <c r="E8065" t="s">
        <v>36</v>
      </c>
      <c r="F8065" t="s">
        <v>37</v>
      </c>
      <c r="G8065" t="s">
        <v>906</v>
      </c>
      <c r="H8065">
        <v>17.221835414972066</v>
      </c>
    </row>
    <row r="8066" spans="1:8" x14ac:dyDescent="0.25">
      <c r="A8066" t="s">
        <v>10695</v>
      </c>
      <c r="B8066" t="s">
        <v>8468</v>
      </c>
      <c r="C8066" t="s">
        <v>13</v>
      </c>
      <c r="D8066">
        <v>2080</v>
      </c>
      <c r="E8066" t="s">
        <v>16</v>
      </c>
      <c r="F8066" t="s">
        <v>15</v>
      </c>
      <c r="G8066" t="s">
        <v>949</v>
      </c>
      <c r="H8066">
        <v>39.480143997872077</v>
      </c>
    </row>
    <row r="8067" spans="1:8" x14ac:dyDescent="0.25">
      <c r="A8067" t="s">
        <v>10696</v>
      </c>
      <c r="B8067" t="s">
        <v>8468</v>
      </c>
      <c r="C8067" t="s">
        <v>13</v>
      </c>
      <c r="D8067">
        <v>2080</v>
      </c>
      <c r="E8067" t="s">
        <v>17</v>
      </c>
      <c r="F8067" t="s">
        <v>15</v>
      </c>
      <c r="G8067" t="s">
        <v>949</v>
      </c>
      <c r="H8067">
        <v>42.731276943100845</v>
      </c>
    </row>
    <row r="8068" spans="1:8" x14ac:dyDescent="0.25">
      <c r="A8068" t="s">
        <v>10697</v>
      </c>
      <c r="B8068" t="s">
        <v>8468</v>
      </c>
      <c r="C8068" t="s">
        <v>13</v>
      </c>
      <c r="D8068">
        <v>2080</v>
      </c>
      <c r="E8068" t="s">
        <v>18</v>
      </c>
      <c r="F8068" t="s">
        <v>15</v>
      </c>
      <c r="G8068" t="s">
        <v>949</v>
      </c>
      <c r="H8068">
        <v>45.975114564072129</v>
      </c>
    </row>
    <row r="8069" spans="1:8" x14ac:dyDescent="0.25">
      <c r="A8069" t="s">
        <v>10698</v>
      </c>
      <c r="B8069" t="s">
        <v>8468</v>
      </c>
      <c r="C8069" t="s">
        <v>13</v>
      </c>
      <c r="D8069">
        <v>2080</v>
      </c>
      <c r="E8069" t="s">
        <v>19</v>
      </c>
      <c r="F8069" t="s">
        <v>15</v>
      </c>
      <c r="G8069" t="s">
        <v>949</v>
      </c>
      <c r="H8069">
        <v>49.365055816265688</v>
      </c>
    </row>
    <row r="8070" spans="1:8" x14ac:dyDescent="0.25">
      <c r="A8070" t="s">
        <v>10699</v>
      </c>
      <c r="B8070" t="s">
        <v>8468</v>
      </c>
      <c r="C8070" t="s">
        <v>13</v>
      </c>
      <c r="D8070">
        <v>2080</v>
      </c>
      <c r="E8070" t="s">
        <v>20</v>
      </c>
      <c r="F8070" t="s">
        <v>15</v>
      </c>
      <c r="G8070" t="s">
        <v>949</v>
      </c>
      <c r="H8070">
        <v>53.094552283098608</v>
      </c>
    </row>
    <row r="8071" spans="1:8" x14ac:dyDescent="0.25">
      <c r="A8071" t="s">
        <v>10700</v>
      </c>
      <c r="B8071" t="s">
        <v>8468</v>
      </c>
      <c r="C8071" t="s">
        <v>13</v>
      </c>
      <c r="D8071">
        <v>2080</v>
      </c>
      <c r="E8071" t="s">
        <v>21</v>
      </c>
      <c r="F8071" t="s">
        <v>15</v>
      </c>
      <c r="G8071" t="s">
        <v>949</v>
      </c>
      <c r="H8071">
        <v>57.402544901236894</v>
      </c>
    </row>
    <row r="8072" spans="1:8" x14ac:dyDescent="0.25">
      <c r="A8072" t="s">
        <v>10701</v>
      </c>
      <c r="B8072" t="s">
        <v>8468</v>
      </c>
      <c r="C8072" t="s">
        <v>13</v>
      </c>
      <c r="D8072">
        <v>2080</v>
      </c>
      <c r="E8072" t="s">
        <v>22</v>
      </c>
      <c r="F8072" t="s">
        <v>15</v>
      </c>
      <c r="G8072" t="s">
        <v>949</v>
      </c>
      <c r="H8072">
        <v>62.243326977330263</v>
      </c>
    </row>
    <row r="8073" spans="1:8" x14ac:dyDescent="0.25">
      <c r="A8073" t="s">
        <v>10702</v>
      </c>
      <c r="B8073" t="s">
        <v>8468</v>
      </c>
      <c r="C8073" t="s">
        <v>13</v>
      </c>
      <c r="D8073">
        <v>2080</v>
      </c>
      <c r="E8073" t="s">
        <v>23</v>
      </c>
      <c r="F8073" t="s">
        <v>15</v>
      </c>
      <c r="G8073" t="s">
        <v>949</v>
      </c>
      <c r="H8073">
        <v>66.800435046108404</v>
      </c>
    </row>
    <row r="8074" spans="1:8" x14ac:dyDescent="0.25">
      <c r="A8074" t="s">
        <v>10703</v>
      </c>
      <c r="B8074" t="s">
        <v>8468</v>
      </c>
      <c r="C8074" t="s">
        <v>13</v>
      </c>
      <c r="D8074">
        <v>2080</v>
      </c>
      <c r="E8074" t="s">
        <v>24</v>
      </c>
      <c r="F8074" t="s">
        <v>15</v>
      </c>
      <c r="G8074" t="s">
        <v>949</v>
      </c>
      <c r="H8074">
        <v>70.744065568409709</v>
      </c>
    </row>
    <row r="8075" spans="1:8" x14ac:dyDescent="0.25">
      <c r="A8075" t="s">
        <v>10704</v>
      </c>
      <c r="B8075" t="s">
        <v>8468</v>
      </c>
      <c r="C8075" t="s">
        <v>13</v>
      </c>
      <c r="D8075">
        <v>2080</v>
      </c>
      <c r="E8075" t="s">
        <v>25</v>
      </c>
      <c r="F8075" t="s">
        <v>15</v>
      </c>
      <c r="G8075" t="s">
        <v>949</v>
      </c>
      <c r="H8075">
        <v>74.300579253982036</v>
      </c>
    </row>
    <row r="8076" spans="1:8" x14ac:dyDescent="0.25">
      <c r="A8076" t="s">
        <v>10705</v>
      </c>
      <c r="B8076" t="s">
        <v>8468</v>
      </c>
      <c r="C8076" t="s">
        <v>13</v>
      </c>
      <c r="D8076">
        <v>2080</v>
      </c>
      <c r="E8076" t="s">
        <v>26</v>
      </c>
      <c r="F8076" t="s">
        <v>15</v>
      </c>
      <c r="G8076" t="s">
        <v>949</v>
      </c>
      <c r="H8076">
        <v>79.426825021710783</v>
      </c>
    </row>
    <row r="8077" spans="1:8" x14ac:dyDescent="0.25">
      <c r="A8077" t="s">
        <v>10706</v>
      </c>
      <c r="B8077" t="s">
        <v>8468</v>
      </c>
      <c r="C8077" t="s">
        <v>13</v>
      </c>
      <c r="D8077">
        <v>2080</v>
      </c>
      <c r="E8077" t="s">
        <v>27</v>
      </c>
      <c r="F8077" t="s">
        <v>15</v>
      </c>
      <c r="G8077" t="s">
        <v>949</v>
      </c>
      <c r="H8077">
        <v>85.264831624038806</v>
      </c>
    </row>
    <row r="8078" spans="1:8" x14ac:dyDescent="0.25">
      <c r="A8078" t="s">
        <v>10707</v>
      </c>
      <c r="B8078" t="s">
        <v>8468</v>
      </c>
      <c r="C8078" t="s">
        <v>13</v>
      </c>
      <c r="D8078">
        <v>2080</v>
      </c>
      <c r="E8078" t="s">
        <v>28</v>
      </c>
      <c r="F8078" t="s">
        <v>15</v>
      </c>
      <c r="G8078" t="s">
        <v>949</v>
      </c>
      <c r="H8078">
        <v>91.271282876780717</v>
      </c>
    </row>
    <row r="8079" spans="1:8" x14ac:dyDescent="0.25">
      <c r="A8079" t="s">
        <v>10708</v>
      </c>
      <c r="B8079" t="s">
        <v>8468</v>
      </c>
      <c r="C8079" t="s">
        <v>13</v>
      </c>
      <c r="D8079">
        <v>2080</v>
      </c>
      <c r="E8079" t="s">
        <v>29</v>
      </c>
      <c r="F8079" t="s">
        <v>15</v>
      </c>
      <c r="G8079" t="s">
        <v>949</v>
      </c>
      <c r="H8079">
        <v>96.065797532192775</v>
      </c>
    </row>
    <row r="8080" spans="1:8" x14ac:dyDescent="0.25">
      <c r="A8080" t="s">
        <v>10709</v>
      </c>
      <c r="B8080" t="s">
        <v>8468</v>
      </c>
      <c r="C8080" t="s">
        <v>13</v>
      </c>
      <c r="D8080">
        <v>2080</v>
      </c>
      <c r="E8080" t="s">
        <v>30</v>
      </c>
      <c r="F8080" t="s">
        <v>15</v>
      </c>
      <c r="G8080" t="s">
        <v>949</v>
      </c>
      <c r="H8080">
        <v>99.85358295964943</v>
      </c>
    </row>
    <row r="8081" spans="1:8" x14ac:dyDescent="0.25">
      <c r="A8081" t="s">
        <v>10710</v>
      </c>
      <c r="B8081" t="s">
        <v>8468</v>
      </c>
      <c r="C8081" t="s">
        <v>13</v>
      </c>
      <c r="D8081">
        <v>2080</v>
      </c>
      <c r="E8081" t="s">
        <v>31</v>
      </c>
      <c r="F8081" t="s">
        <v>15</v>
      </c>
      <c r="G8081" t="s">
        <v>949</v>
      </c>
      <c r="H8081">
        <v>87.203635301196996</v>
      </c>
    </row>
    <row r="8082" spans="1:8" x14ac:dyDescent="0.25">
      <c r="A8082" t="s">
        <v>10711</v>
      </c>
      <c r="B8082" t="s">
        <v>8468</v>
      </c>
      <c r="C8082" t="s">
        <v>13</v>
      </c>
      <c r="D8082">
        <v>2080</v>
      </c>
      <c r="E8082" t="s">
        <v>32</v>
      </c>
      <c r="F8082" t="s">
        <v>15</v>
      </c>
      <c r="G8082" t="s">
        <v>949</v>
      </c>
      <c r="H8082">
        <v>87.898154631428127</v>
      </c>
    </row>
    <row r="8083" spans="1:8" x14ac:dyDescent="0.25">
      <c r="A8083" t="s">
        <v>10712</v>
      </c>
      <c r="B8083" t="s">
        <v>8468</v>
      </c>
      <c r="C8083" t="s">
        <v>13</v>
      </c>
      <c r="D8083">
        <v>2080</v>
      </c>
      <c r="E8083" t="s">
        <v>33</v>
      </c>
      <c r="F8083" t="s">
        <v>15</v>
      </c>
      <c r="G8083" t="s">
        <v>949</v>
      </c>
      <c r="H8083">
        <v>65.225449602089583</v>
      </c>
    </row>
    <row r="8084" spans="1:8" x14ac:dyDescent="0.25">
      <c r="A8084" t="s">
        <v>10713</v>
      </c>
      <c r="B8084" t="s">
        <v>8468</v>
      </c>
      <c r="C8084" t="s">
        <v>13</v>
      </c>
      <c r="D8084">
        <v>2080</v>
      </c>
      <c r="E8084" t="s">
        <v>34</v>
      </c>
      <c r="F8084" t="s">
        <v>15</v>
      </c>
      <c r="G8084" t="s">
        <v>949</v>
      </c>
      <c r="H8084">
        <v>45.161609250954754</v>
      </c>
    </row>
    <row r="8085" spans="1:8" x14ac:dyDescent="0.25">
      <c r="A8085" t="s">
        <v>10714</v>
      </c>
      <c r="B8085" t="s">
        <v>8468</v>
      </c>
      <c r="C8085" t="s">
        <v>13</v>
      </c>
      <c r="D8085">
        <v>2080</v>
      </c>
      <c r="E8085" t="s">
        <v>35</v>
      </c>
      <c r="F8085" t="s">
        <v>15</v>
      </c>
      <c r="G8085" t="s">
        <v>949</v>
      </c>
      <c r="H8085">
        <v>20.61190848558774</v>
      </c>
    </row>
    <row r="8086" spans="1:8" x14ac:dyDescent="0.25">
      <c r="A8086" t="s">
        <v>10715</v>
      </c>
      <c r="B8086" t="s">
        <v>8468</v>
      </c>
      <c r="C8086" t="s">
        <v>13</v>
      </c>
      <c r="D8086">
        <v>2080</v>
      </c>
      <c r="E8086" t="s">
        <v>36</v>
      </c>
      <c r="F8086" t="s">
        <v>15</v>
      </c>
      <c r="G8086" t="s">
        <v>949</v>
      </c>
      <c r="H8086">
        <v>4.9994780212125915</v>
      </c>
    </row>
    <row r="8087" spans="1:8" x14ac:dyDescent="0.25">
      <c r="A8087" t="s">
        <v>10716</v>
      </c>
      <c r="B8087" t="s">
        <v>8468</v>
      </c>
      <c r="C8087" t="s">
        <v>13</v>
      </c>
      <c r="D8087">
        <v>2080</v>
      </c>
      <c r="E8087" t="s">
        <v>16</v>
      </c>
      <c r="F8087" t="s">
        <v>37</v>
      </c>
      <c r="G8087" t="s">
        <v>949</v>
      </c>
      <c r="H8087">
        <v>37.245418865917053</v>
      </c>
    </row>
    <row r="8088" spans="1:8" x14ac:dyDescent="0.25">
      <c r="A8088" t="s">
        <v>10717</v>
      </c>
      <c r="B8088" t="s">
        <v>8468</v>
      </c>
      <c r="C8088" t="s">
        <v>13</v>
      </c>
      <c r="D8088">
        <v>2080</v>
      </c>
      <c r="E8088" t="s">
        <v>17</v>
      </c>
      <c r="F8088" t="s">
        <v>37</v>
      </c>
      <c r="G8088" t="s">
        <v>949</v>
      </c>
      <c r="H8088">
        <v>40.312525418019668</v>
      </c>
    </row>
    <row r="8089" spans="1:8" x14ac:dyDescent="0.25">
      <c r="A8089" t="s">
        <v>10718</v>
      </c>
      <c r="B8089" t="s">
        <v>8468</v>
      </c>
      <c r="C8089" t="s">
        <v>13</v>
      </c>
      <c r="D8089">
        <v>2080</v>
      </c>
      <c r="E8089" t="s">
        <v>18</v>
      </c>
      <c r="F8089" t="s">
        <v>37</v>
      </c>
      <c r="G8089" t="s">
        <v>949</v>
      </c>
      <c r="H8089">
        <v>43.37274958874729</v>
      </c>
    </row>
    <row r="8090" spans="1:8" x14ac:dyDescent="0.25">
      <c r="A8090" t="s">
        <v>10719</v>
      </c>
      <c r="B8090" t="s">
        <v>8468</v>
      </c>
      <c r="C8090" t="s">
        <v>13</v>
      </c>
      <c r="D8090">
        <v>2080</v>
      </c>
      <c r="E8090" t="s">
        <v>19</v>
      </c>
      <c r="F8090" t="s">
        <v>37</v>
      </c>
      <c r="G8090" t="s">
        <v>949</v>
      </c>
      <c r="H8090">
        <v>46.617471509480687</v>
      </c>
    </row>
    <row r="8091" spans="1:8" x14ac:dyDescent="0.25">
      <c r="A8091" t="s">
        <v>10720</v>
      </c>
      <c r="B8091" t="s">
        <v>8468</v>
      </c>
      <c r="C8091" t="s">
        <v>13</v>
      </c>
      <c r="D8091">
        <v>2080</v>
      </c>
      <c r="E8091" t="s">
        <v>20</v>
      </c>
      <c r="F8091" t="s">
        <v>37</v>
      </c>
      <c r="G8091" t="s">
        <v>949</v>
      </c>
      <c r="H8091">
        <v>50.139389846500087</v>
      </c>
    </row>
    <row r="8092" spans="1:8" x14ac:dyDescent="0.25">
      <c r="A8092" t="s">
        <v>10721</v>
      </c>
      <c r="B8092" t="s">
        <v>8468</v>
      </c>
      <c r="C8092" t="s">
        <v>13</v>
      </c>
      <c r="D8092">
        <v>2080</v>
      </c>
      <c r="E8092" t="s">
        <v>21</v>
      </c>
      <c r="F8092" t="s">
        <v>37</v>
      </c>
      <c r="G8092" t="s">
        <v>949</v>
      </c>
      <c r="H8092">
        <v>54.316184166581316</v>
      </c>
    </row>
    <row r="8093" spans="1:8" x14ac:dyDescent="0.25">
      <c r="A8093" t="s">
        <v>10722</v>
      </c>
      <c r="B8093" t="s">
        <v>8468</v>
      </c>
      <c r="C8093" t="s">
        <v>13</v>
      </c>
      <c r="D8093">
        <v>2080</v>
      </c>
      <c r="E8093" t="s">
        <v>22</v>
      </c>
      <c r="F8093" t="s">
        <v>37</v>
      </c>
      <c r="G8093" t="s">
        <v>949</v>
      </c>
      <c r="H8093">
        <v>58.896633058105976</v>
      </c>
    </row>
    <row r="8094" spans="1:8" x14ac:dyDescent="0.25">
      <c r="A8094" t="s">
        <v>10723</v>
      </c>
      <c r="B8094" t="s">
        <v>8468</v>
      </c>
      <c r="C8094" t="s">
        <v>13</v>
      </c>
      <c r="D8094">
        <v>2080</v>
      </c>
      <c r="E8094" t="s">
        <v>23</v>
      </c>
      <c r="F8094" t="s">
        <v>37</v>
      </c>
      <c r="G8094" t="s">
        <v>949</v>
      </c>
      <c r="H8094">
        <v>63.39872095733876</v>
      </c>
    </row>
    <row r="8095" spans="1:8" x14ac:dyDescent="0.25">
      <c r="A8095" t="s">
        <v>10724</v>
      </c>
      <c r="B8095" t="s">
        <v>8468</v>
      </c>
      <c r="C8095" t="s">
        <v>13</v>
      </c>
      <c r="D8095">
        <v>2080</v>
      </c>
      <c r="E8095" t="s">
        <v>24</v>
      </c>
      <c r="F8095" t="s">
        <v>37</v>
      </c>
      <c r="G8095" t="s">
        <v>949</v>
      </c>
      <c r="H8095">
        <v>67.141662571830707</v>
      </c>
    </row>
    <row r="8096" spans="1:8" x14ac:dyDescent="0.25">
      <c r="A8096" t="s">
        <v>10725</v>
      </c>
      <c r="B8096" t="s">
        <v>8468</v>
      </c>
      <c r="C8096" t="s">
        <v>13</v>
      </c>
      <c r="D8096">
        <v>2080</v>
      </c>
      <c r="E8096" t="s">
        <v>25</v>
      </c>
      <c r="F8096" t="s">
        <v>37</v>
      </c>
      <c r="G8096" t="s">
        <v>949</v>
      </c>
      <c r="H8096">
        <v>70.658602111478189</v>
      </c>
    </row>
    <row r="8097" spans="1:8" x14ac:dyDescent="0.25">
      <c r="A8097" t="s">
        <v>10726</v>
      </c>
      <c r="B8097" t="s">
        <v>8468</v>
      </c>
      <c r="C8097" t="s">
        <v>13</v>
      </c>
      <c r="D8097">
        <v>2080</v>
      </c>
      <c r="E8097" t="s">
        <v>26</v>
      </c>
      <c r="F8097" t="s">
        <v>37</v>
      </c>
      <c r="G8097" t="s">
        <v>949</v>
      </c>
      <c r="H8097">
        <v>75.609412603893176</v>
      </c>
    </row>
    <row r="8098" spans="1:8" x14ac:dyDescent="0.25">
      <c r="A8098" t="s">
        <v>10727</v>
      </c>
      <c r="B8098" t="s">
        <v>8468</v>
      </c>
      <c r="C8098" t="s">
        <v>13</v>
      </c>
      <c r="D8098">
        <v>2080</v>
      </c>
      <c r="E8098" t="s">
        <v>27</v>
      </c>
      <c r="F8098" t="s">
        <v>37</v>
      </c>
      <c r="G8098" t="s">
        <v>949</v>
      </c>
      <c r="H8098">
        <v>81.65767736285629</v>
      </c>
    </row>
    <row r="8099" spans="1:8" x14ac:dyDescent="0.25">
      <c r="A8099" t="s">
        <v>10728</v>
      </c>
      <c r="B8099" t="s">
        <v>8468</v>
      </c>
      <c r="C8099" t="s">
        <v>13</v>
      </c>
      <c r="D8099">
        <v>2080</v>
      </c>
      <c r="E8099" t="s">
        <v>28</v>
      </c>
      <c r="F8099" t="s">
        <v>37</v>
      </c>
      <c r="G8099" t="s">
        <v>949</v>
      </c>
      <c r="H8099">
        <v>88.473290162871763</v>
      </c>
    </row>
    <row r="8100" spans="1:8" x14ac:dyDescent="0.25">
      <c r="A8100" t="s">
        <v>10729</v>
      </c>
      <c r="B8100" t="s">
        <v>8468</v>
      </c>
      <c r="C8100" t="s">
        <v>13</v>
      </c>
      <c r="D8100">
        <v>2080</v>
      </c>
      <c r="E8100" t="s">
        <v>29</v>
      </c>
      <c r="F8100" t="s">
        <v>37</v>
      </c>
      <c r="G8100" t="s">
        <v>949</v>
      </c>
      <c r="H8100">
        <v>94.548544823364921</v>
      </c>
    </row>
    <row r="8101" spans="1:8" x14ac:dyDescent="0.25">
      <c r="A8101" t="s">
        <v>10730</v>
      </c>
      <c r="B8101" t="s">
        <v>8468</v>
      </c>
      <c r="C8101" t="s">
        <v>13</v>
      </c>
      <c r="D8101">
        <v>2080</v>
      </c>
      <c r="E8101" t="s">
        <v>30</v>
      </c>
      <c r="F8101" t="s">
        <v>37</v>
      </c>
      <c r="G8101" t="s">
        <v>949</v>
      </c>
      <c r="H8101">
        <v>100.53144388094471</v>
      </c>
    </row>
    <row r="8102" spans="1:8" x14ac:dyDescent="0.25">
      <c r="A8102" t="s">
        <v>10731</v>
      </c>
      <c r="B8102" t="s">
        <v>8468</v>
      </c>
      <c r="C8102" t="s">
        <v>13</v>
      </c>
      <c r="D8102">
        <v>2080</v>
      </c>
      <c r="E8102" t="s">
        <v>31</v>
      </c>
      <c r="F8102" t="s">
        <v>37</v>
      </c>
      <c r="G8102" t="s">
        <v>949</v>
      </c>
      <c r="H8102">
        <v>92.252315200475635</v>
      </c>
    </row>
    <row r="8103" spans="1:8" x14ac:dyDescent="0.25">
      <c r="A8103" t="s">
        <v>10732</v>
      </c>
      <c r="B8103" t="s">
        <v>8468</v>
      </c>
      <c r="C8103" t="s">
        <v>13</v>
      </c>
      <c r="D8103">
        <v>2080</v>
      </c>
      <c r="E8103" t="s">
        <v>32</v>
      </c>
      <c r="F8103" t="s">
        <v>37</v>
      </c>
      <c r="G8103" t="s">
        <v>949</v>
      </c>
      <c r="H8103">
        <v>100.60864509161534</v>
      </c>
    </row>
    <row r="8104" spans="1:8" x14ac:dyDescent="0.25">
      <c r="A8104" t="s">
        <v>10733</v>
      </c>
      <c r="B8104" t="s">
        <v>8468</v>
      </c>
      <c r="C8104" t="s">
        <v>13</v>
      </c>
      <c r="D8104">
        <v>2080</v>
      </c>
      <c r="E8104" t="s">
        <v>33</v>
      </c>
      <c r="F8104" t="s">
        <v>37</v>
      </c>
      <c r="G8104" t="s">
        <v>949</v>
      </c>
      <c r="H8104">
        <v>85.569774908772288</v>
      </c>
    </row>
    <row r="8105" spans="1:8" x14ac:dyDescent="0.25">
      <c r="A8105" t="s">
        <v>10734</v>
      </c>
      <c r="B8105" t="s">
        <v>8468</v>
      </c>
      <c r="C8105" t="s">
        <v>13</v>
      </c>
      <c r="D8105">
        <v>2080</v>
      </c>
      <c r="E8105" t="s">
        <v>34</v>
      </c>
      <c r="F8105" t="s">
        <v>37</v>
      </c>
      <c r="G8105" t="s">
        <v>949</v>
      </c>
      <c r="H8105">
        <v>73.023809354861783</v>
      </c>
    </row>
    <row r="8106" spans="1:8" x14ac:dyDescent="0.25">
      <c r="A8106" t="s">
        <v>10735</v>
      </c>
      <c r="B8106" t="s">
        <v>8468</v>
      </c>
      <c r="C8106" t="s">
        <v>13</v>
      </c>
      <c r="D8106">
        <v>2080</v>
      </c>
      <c r="E8106" t="s">
        <v>35</v>
      </c>
      <c r="F8106" t="s">
        <v>37</v>
      </c>
      <c r="G8106" t="s">
        <v>949</v>
      </c>
      <c r="H8106">
        <v>45.949223380142207</v>
      </c>
    </row>
    <row r="8107" spans="1:8" x14ac:dyDescent="0.25">
      <c r="A8107" t="s">
        <v>10736</v>
      </c>
      <c r="B8107" t="s">
        <v>8468</v>
      </c>
      <c r="C8107" t="s">
        <v>13</v>
      </c>
      <c r="D8107">
        <v>2080</v>
      </c>
      <c r="E8107" t="s">
        <v>36</v>
      </c>
      <c r="F8107" t="s">
        <v>37</v>
      </c>
      <c r="G8107" t="s">
        <v>949</v>
      </c>
      <c r="H8107">
        <v>17.739219104317939</v>
      </c>
    </row>
    <row r="8108" spans="1:8" x14ac:dyDescent="0.25">
      <c r="A8108" t="s">
        <v>10737</v>
      </c>
      <c r="B8108" t="s">
        <v>8467</v>
      </c>
      <c r="C8108" t="s">
        <v>13</v>
      </c>
      <c r="D8108">
        <v>2080</v>
      </c>
      <c r="E8108" t="s">
        <v>16</v>
      </c>
      <c r="F8108" t="s">
        <v>15</v>
      </c>
      <c r="G8108" t="s">
        <v>906</v>
      </c>
      <c r="H8108">
        <v>88.417068673747266</v>
      </c>
    </row>
    <row r="8109" spans="1:8" x14ac:dyDescent="0.25">
      <c r="A8109" t="s">
        <v>10738</v>
      </c>
      <c r="B8109" t="s">
        <v>8467</v>
      </c>
      <c r="C8109" t="s">
        <v>13</v>
      </c>
      <c r="D8109">
        <v>2080</v>
      </c>
      <c r="E8109" t="s">
        <v>17</v>
      </c>
      <c r="F8109" t="s">
        <v>15</v>
      </c>
      <c r="G8109" t="s">
        <v>906</v>
      </c>
      <c r="H8109">
        <v>88.946865228788127</v>
      </c>
    </row>
    <row r="8110" spans="1:8" x14ac:dyDescent="0.25">
      <c r="A8110" t="s">
        <v>10739</v>
      </c>
      <c r="B8110" t="s">
        <v>8467</v>
      </c>
      <c r="C8110" t="s">
        <v>13</v>
      </c>
      <c r="D8110">
        <v>2080</v>
      </c>
      <c r="E8110" t="s">
        <v>18</v>
      </c>
      <c r="F8110" t="s">
        <v>15</v>
      </c>
      <c r="G8110" t="s">
        <v>906</v>
      </c>
      <c r="H8110">
        <v>88.793209333386855</v>
      </c>
    </row>
    <row r="8111" spans="1:8" x14ac:dyDescent="0.25">
      <c r="A8111" t="s">
        <v>10740</v>
      </c>
      <c r="B8111" t="s">
        <v>8467</v>
      </c>
      <c r="C8111" t="s">
        <v>13</v>
      </c>
      <c r="D8111">
        <v>2080</v>
      </c>
      <c r="E8111" t="s">
        <v>19</v>
      </c>
      <c r="F8111" t="s">
        <v>15</v>
      </c>
      <c r="G8111" t="s">
        <v>906</v>
      </c>
      <c r="H8111">
        <v>88.383804317961193</v>
      </c>
    </row>
    <row r="8112" spans="1:8" x14ac:dyDescent="0.25">
      <c r="A8112" t="s">
        <v>10741</v>
      </c>
      <c r="B8112" t="s">
        <v>8467</v>
      </c>
      <c r="C8112" t="s">
        <v>13</v>
      </c>
      <c r="D8112">
        <v>2080</v>
      </c>
      <c r="E8112" t="s">
        <v>20</v>
      </c>
      <c r="F8112" t="s">
        <v>15</v>
      </c>
      <c r="G8112" t="s">
        <v>906</v>
      </c>
      <c r="H8112">
        <v>89.636667071027532</v>
      </c>
    </row>
    <row r="8113" spans="1:8" x14ac:dyDescent="0.25">
      <c r="A8113" t="s">
        <v>10742</v>
      </c>
      <c r="B8113" t="s">
        <v>8467</v>
      </c>
      <c r="C8113" t="s">
        <v>13</v>
      </c>
      <c r="D8113">
        <v>2080</v>
      </c>
      <c r="E8113" t="s">
        <v>21</v>
      </c>
      <c r="F8113" t="s">
        <v>15</v>
      </c>
      <c r="G8113" t="s">
        <v>906</v>
      </c>
      <c r="H8113">
        <v>93.46679009939956</v>
      </c>
    </row>
    <row r="8114" spans="1:8" x14ac:dyDescent="0.25">
      <c r="A8114" t="s">
        <v>10743</v>
      </c>
      <c r="B8114" t="s">
        <v>8467</v>
      </c>
      <c r="C8114" t="s">
        <v>13</v>
      </c>
      <c r="D8114">
        <v>2080</v>
      </c>
      <c r="E8114" t="s">
        <v>22</v>
      </c>
      <c r="F8114" t="s">
        <v>15</v>
      </c>
      <c r="G8114" t="s">
        <v>906</v>
      </c>
      <c r="H8114">
        <v>97.169320020953265</v>
      </c>
    </row>
    <row r="8115" spans="1:8" x14ac:dyDescent="0.25">
      <c r="A8115" t="s">
        <v>10744</v>
      </c>
      <c r="B8115" t="s">
        <v>8467</v>
      </c>
      <c r="C8115" t="s">
        <v>13</v>
      </c>
      <c r="D8115">
        <v>2080</v>
      </c>
      <c r="E8115" t="s">
        <v>23</v>
      </c>
      <c r="F8115" t="s">
        <v>15</v>
      </c>
      <c r="G8115" t="s">
        <v>906</v>
      </c>
      <c r="H8115">
        <v>99.319197458109755</v>
      </c>
    </row>
    <row r="8116" spans="1:8" x14ac:dyDescent="0.25">
      <c r="A8116" t="s">
        <v>10745</v>
      </c>
      <c r="B8116" t="s">
        <v>8467</v>
      </c>
      <c r="C8116" t="s">
        <v>13</v>
      </c>
      <c r="D8116">
        <v>2080</v>
      </c>
      <c r="E8116" t="s">
        <v>24</v>
      </c>
      <c r="F8116" t="s">
        <v>15</v>
      </c>
      <c r="G8116" t="s">
        <v>906</v>
      </c>
      <c r="H8116">
        <v>100.46494516784394</v>
      </c>
    </row>
    <row r="8117" spans="1:8" x14ac:dyDescent="0.25">
      <c r="A8117" t="s">
        <v>10746</v>
      </c>
      <c r="B8117" t="s">
        <v>8467</v>
      </c>
      <c r="C8117" t="s">
        <v>13</v>
      </c>
      <c r="D8117">
        <v>2080</v>
      </c>
      <c r="E8117" t="s">
        <v>25</v>
      </c>
      <c r="F8117" t="s">
        <v>15</v>
      </c>
      <c r="G8117" t="s">
        <v>906</v>
      </c>
      <c r="H8117">
        <v>101.62272103347273</v>
      </c>
    </row>
    <row r="8118" spans="1:8" x14ac:dyDescent="0.25">
      <c r="A8118" t="s">
        <v>10747</v>
      </c>
      <c r="B8118" t="s">
        <v>8467</v>
      </c>
      <c r="C8118" t="s">
        <v>13</v>
      </c>
      <c r="D8118">
        <v>2080</v>
      </c>
      <c r="E8118" t="s">
        <v>26</v>
      </c>
      <c r="F8118" t="s">
        <v>15</v>
      </c>
      <c r="G8118" t="s">
        <v>906</v>
      </c>
      <c r="H8118">
        <v>101.52991609038303</v>
      </c>
    </row>
    <row r="8119" spans="1:8" x14ac:dyDescent="0.25">
      <c r="A8119" t="s">
        <v>10748</v>
      </c>
      <c r="B8119" t="s">
        <v>8467</v>
      </c>
      <c r="C8119" t="s">
        <v>13</v>
      </c>
      <c r="D8119">
        <v>2080</v>
      </c>
      <c r="E8119" t="s">
        <v>27</v>
      </c>
      <c r="F8119" t="s">
        <v>15</v>
      </c>
      <c r="G8119" t="s">
        <v>906</v>
      </c>
      <c r="H8119">
        <v>102.33206843691895</v>
      </c>
    </row>
    <row r="8120" spans="1:8" x14ac:dyDescent="0.25">
      <c r="A8120" t="s">
        <v>10749</v>
      </c>
      <c r="B8120" t="s">
        <v>8467</v>
      </c>
      <c r="C8120" t="s">
        <v>13</v>
      </c>
      <c r="D8120">
        <v>2080</v>
      </c>
      <c r="E8120" t="s">
        <v>28</v>
      </c>
      <c r="F8120" t="s">
        <v>15</v>
      </c>
      <c r="G8120" t="s">
        <v>906</v>
      </c>
      <c r="H8120">
        <v>103.46604974278357</v>
      </c>
    </row>
    <row r="8121" spans="1:8" x14ac:dyDescent="0.25">
      <c r="A8121" t="s">
        <v>10750</v>
      </c>
      <c r="B8121" t="s">
        <v>8467</v>
      </c>
      <c r="C8121" t="s">
        <v>13</v>
      </c>
      <c r="D8121">
        <v>2080</v>
      </c>
      <c r="E8121" t="s">
        <v>29</v>
      </c>
      <c r="F8121" t="s">
        <v>15</v>
      </c>
      <c r="G8121" t="s">
        <v>906</v>
      </c>
      <c r="H8121">
        <v>103.45962042226601</v>
      </c>
    </row>
    <row r="8122" spans="1:8" x14ac:dyDescent="0.25">
      <c r="A8122" t="s">
        <v>10751</v>
      </c>
      <c r="B8122" t="s">
        <v>8467</v>
      </c>
      <c r="C8122" t="s">
        <v>13</v>
      </c>
      <c r="D8122">
        <v>2080</v>
      </c>
      <c r="E8122" t="s">
        <v>30</v>
      </c>
      <c r="F8122" t="s">
        <v>15</v>
      </c>
      <c r="G8122" t="s">
        <v>906</v>
      </c>
      <c r="H8122">
        <v>101.52009351668379</v>
      </c>
    </row>
    <row r="8123" spans="1:8" x14ac:dyDescent="0.25">
      <c r="A8123" t="s">
        <v>10752</v>
      </c>
      <c r="B8123" t="s">
        <v>8467</v>
      </c>
      <c r="C8123" t="s">
        <v>13</v>
      </c>
      <c r="D8123">
        <v>2080</v>
      </c>
      <c r="E8123" t="s">
        <v>31</v>
      </c>
      <c r="F8123" t="s">
        <v>15</v>
      </c>
      <c r="G8123" t="s">
        <v>906</v>
      </c>
      <c r="H8123">
        <v>87.595790192517498</v>
      </c>
    </row>
    <row r="8124" spans="1:8" x14ac:dyDescent="0.25">
      <c r="A8124" t="s">
        <v>10753</v>
      </c>
      <c r="B8124" t="s">
        <v>8467</v>
      </c>
      <c r="C8124" t="s">
        <v>13</v>
      </c>
      <c r="D8124">
        <v>2080</v>
      </c>
      <c r="E8124" t="s">
        <v>32</v>
      </c>
      <c r="F8124" t="s">
        <v>15</v>
      </c>
      <c r="G8124" t="s">
        <v>906</v>
      </c>
      <c r="H8124">
        <v>86.880330556898826</v>
      </c>
    </row>
    <row r="8125" spans="1:8" x14ac:dyDescent="0.25">
      <c r="A8125" t="s">
        <v>10754</v>
      </c>
      <c r="B8125" t="s">
        <v>8467</v>
      </c>
      <c r="C8125" t="s">
        <v>13</v>
      </c>
      <c r="D8125">
        <v>2080</v>
      </c>
      <c r="E8125" t="s">
        <v>33</v>
      </c>
      <c r="F8125" t="s">
        <v>15</v>
      </c>
      <c r="G8125" t="s">
        <v>906</v>
      </c>
      <c r="H8125">
        <v>63.529869420291043</v>
      </c>
    </row>
    <row r="8126" spans="1:8" x14ac:dyDescent="0.25">
      <c r="A8126" t="s">
        <v>10755</v>
      </c>
      <c r="B8126" t="s">
        <v>8467</v>
      </c>
      <c r="C8126" t="s">
        <v>13</v>
      </c>
      <c r="D8126">
        <v>2080</v>
      </c>
      <c r="E8126" t="s">
        <v>34</v>
      </c>
      <c r="F8126" t="s">
        <v>15</v>
      </c>
      <c r="G8126" t="s">
        <v>906</v>
      </c>
      <c r="H8126">
        <v>43.892543148992026</v>
      </c>
    </row>
    <row r="8127" spans="1:8" x14ac:dyDescent="0.25">
      <c r="A8127" t="s">
        <v>10756</v>
      </c>
      <c r="B8127" t="s">
        <v>8467</v>
      </c>
      <c r="C8127" t="s">
        <v>13</v>
      </c>
      <c r="D8127">
        <v>2080</v>
      </c>
      <c r="E8127" t="s">
        <v>35</v>
      </c>
      <c r="F8127" t="s">
        <v>15</v>
      </c>
      <c r="G8127" t="s">
        <v>906</v>
      </c>
      <c r="H8127">
        <v>20.214837733835754</v>
      </c>
    </row>
    <row r="8128" spans="1:8" x14ac:dyDescent="0.25">
      <c r="A8128" t="s">
        <v>10757</v>
      </c>
      <c r="B8128" t="s">
        <v>8467</v>
      </c>
      <c r="C8128" t="s">
        <v>13</v>
      </c>
      <c r="D8128">
        <v>2080</v>
      </c>
      <c r="E8128" t="s">
        <v>36</v>
      </c>
      <c r="F8128" t="s">
        <v>15</v>
      </c>
      <c r="G8128" t="s">
        <v>906</v>
      </c>
      <c r="H8128">
        <v>4.92991751153924</v>
      </c>
    </row>
    <row r="8129" spans="1:8" x14ac:dyDescent="0.25">
      <c r="A8129" t="s">
        <v>10758</v>
      </c>
      <c r="B8129" t="s">
        <v>8467</v>
      </c>
      <c r="C8129" t="s">
        <v>13</v>
      </c>
      <c r="D8129">
        <v>2080</v>
      </c>
      <c r="E8129" t="s">
        <v>16</v>
      </c>
      <c r="F8129" t="s">
        <v>37</v>
      </c>
      <c r="G8129" t="s">
        <v>906</v>
      </c>
      <c r="H8129">
        <v>83.45195157900686</v>
      </c>
    </row>
    <row r="8130" spans="1:8" x14ac:dyDescent="0.25">
      <c r="A8130" t="s">
        <v>10759</v>
      </c>
      <c r="B8130" t="s">
        <v>8467</v>
      </c>
      <c r="C8130" t="s">
        <v>13</v>
      </c>
      <c r="D8130">
        <v>2080</v>
      </c>
      <c r="E8130" t="s">
        <v>17</v>
      </c>
      <c r="F8130" t="s">
        <v>37</v>
      </c>
      <c r="G8130" t="s">
        <v>906</v>
      </c>
      <c r="H8130">
        <v>83.82817474413973</v>
      </c>
    </row>
    <row r="8131" spans="1:8" x14ac:dyDescent="0.25">
      <c r="A8131" t="s">
        <v>10760</v>
      </c>
      <c r="B8131" t="s">
        <v>8467</v>
      </c>
      <c r="C8131" t="s">
        <v>13</v>
      </c>
      <c r="D8131">
        <v>2080</v>
      </c>
      <c r="E8131" t="s">
        <v>18</v>
      </c>
      <c r="F8131" t="s">
        <v>37</v>
      </c>
      <c r="G8131" t="s">
        <v>906</v>
      </c>
      <c r="H8131">
        <v>83.620008805081909</v>
      </c>
    </row>
    <row r="8132" spans="1:8" x14ac:dyDescent="0.25">
      <c r="A8132" t="s">
        <v>10761</v>
      </c>
      <c r="B8132" t="s">
        <v>8467</v>
      </c>
      <c r="C8132" t="s">
        <v>13</v>
      </c>
      <c r="D8132">
        <v>2080</v>
      </c>
      <c r="E8132" t="s">
        <v>19</v>
      </c>
      <c r="F8132" t="s">
        <v>37</v>
      </c>
      <c r="G8132" t="s">
        <v>906</v>
      </c>
      <c r="H8132">
        <v>83.234253898025528</v>
      </c>
    </row>
    <row r="8133" spans="1:8" x14ac:dyDescent="0.25">
      <c r="A8133" t="s">
        <v>10762</v>
      </c>
      <c r="B8133" t="s">
        <v>8467</v>
      </c>
      <c r="C8133" t="s">
        <v>13</v>
      </c>
      <c r="D8133">
        <v>2080</v>
      </c>
      <c r="E8133" t="s">
        <v>20</v>
      </c>
      <c r="F8133" t="s">
        <v>37</v>
      </c>
      <c r="G8133" t="s">
        <v>906</v>
      </c>
      <c r="H8133">
        <v>84.381391465909687</v>
      </c>
    </row>
    <row r="8134" spans="1:8" x14ac:dyDescent="0.25">
      <c r="A8134" t="s">
        <v>10763</v>
      </c>
      <c r="B8134" t="s">
        <v>8467</v>
      </c>
      <c r="C8134" t="s">
        <v>13</v>
      </c>
      <c r="D8134">
        <v>2080</v>
      </c>
      <c r="E8134" t="s">
        <v>21</v>
      </c>
      <c r="F8134" t="s">
        <v>37</v>
      </c>
      <c r="G8134" t="s">
        <v>906</v>
      </c>
      <c r="H8134">
        <v>87.550535739542951</v>
      </c>
    </row>
    <row r="8135" spans="1:8" x14ac:dyDescent="0.25">
      <c r="A8135" t="s">
        <v>10764</v>
      </c>
      <c r="B8135" t="s">
        <v>8467</v>
      </c>
      <c r="C8135" t="s">
        <v>13</v>
      </c>
      <c r="D8135">
        <v>2080</v>
      </c>
      <c r="E8135" t="s">
        <v>22</v>
      </c>
      <c r="F8135" t="s">
        <v>37</v>
      </c>
      <c r="G8135" t="s">
        <v>906</v>
      </c>
      <c r="H8135">
        <v>90.395321452308863</v>
      </c>
    </row>
    <row r="8136" spans="1:8" x14ac:dyDescent="0.25">
      <c r="A8136" t="s">
        <v>10765</v>
      </c>
      <c r="B8136" t="s">
        <v>8467</v>
      </c>
      <c r="C8136" t="s">
        <v>13</v>
      </c>
      <c r="D8136">
        <v>2080</v>
      </c>
      <c r="E8136" t="s">
        <v>23</v>
      </c>
      <c r="F8136" t="s">
        <v>37</v>
      </c>
      <c r="G8136" t="s">
        <v>906</v>
      </c>
      <c r="H8136">
        <v>92.6497637664895</v>
      </c>
    </row>
    <row r="8137" spans="1:8" x14ac:dyDescent="0.25">
      <c r="A8137" t="s">
        <v>10766</v>
      </c>
      <c r="B8137" t="s">
        <v>8467</v>
      </c>
      <c r="C8137" t="s">
        <v>13</v>
      </c>
      <c r="D8137">
        <v>2080</v>
      </c>
      <c r="E8137" t="s">
        <v>24</v>
      </c>
      <c r="F8137" t="s">
        <v>37</v>
      </c>
      <c r="G8137" t="s">
        <v>906</v>
      </c>
      <c r="H8137">
        <v>93.134243884024997</v>
      </c>
    </row>
    <row r="8138" spans="1:8" x14ac:dyDescent="0.25">
      <c r="A8138" t="s">
        <v>10767</v>
      </c>
      <c r="B8138" t="s">
        <v>8467</v>
      </c>
      <c r="C8138" t="s">
        <v>13</v>
      </c>
      <c r="D8138">
        <v>2080</v>
      </c>
      <c r="E8138" t="s">
        <v>25</v>
      </c>
      <c r="F8138" t="s">
        <v>37</v>
      </c>
      <c r="G8138" t="s">
        <v>906</v>
      </c>
      <c r="H8138">
        <v>93.804532463982497</v>
      </c>
    </row>
    <row r="8139" spans="1:8" x14ac:dyDescent="0.25">
      <c r="A8139" t="s">
        <v>10768</v>
      </c>
      <c r="B8139" t="s">
        <v>8467</v>
      </c>
      <c r="C8139" t="s">
        <v>13</v>
      </c>
      <c r="D8139">
        <v>2080</v>
      </c>
      <c r="E8139" t="s">
        <v>26</v>
      </c>
      <c r="F8139" t="s">
        <v>37</v>
      </c>
      <c r="G8139" t="s">
        <v>906</v>
      </c>
      <c r="H8139">
        <v>93.557021626041546</v>
      </c>
    </row>
    <row r="8140" spans="1:8" x14ac:dyDescent="0.25">
      <c r="A8140" t="s">
        <v>10769</v>
      </c>
      <c r="B8140" t="s">
        <v>8467</v>
      </c>
      <c r="C8140" t="s">
        <v>13</v>
      </c>
      <c r="D8140">
        <v>2080</v>
      </c>
      <c r="E8140" t="s">
        <v>27</v>
      </c>
      <c r="F8140" t="s">
        <v>37</v>
      </c>
      <c r="G8140" t="s">
        <v>906</v>
      </c>
      <c r="H8140">
        <v>94.527445050601074</v>
      </c>
    </row>
    <row r="8141" spans="1:8" x14ac:dyDescent="0.25">
      <c r="A8141" t="s">
        <v>10770</v>
      </c>
      <c r="B8141" t="s">
        <v>8467</v>
      </c>
      <c r="C8141" t="s">
        <v>13</v>
      </c>
      <c r="D8141">
        <v>2080</v>
      </c>
      <c r="E8141" t="s">
        <v>28</v>
      </c>
      <c r="F8141" t="s">
        <v>37</v>
      </c>
      <c r="G8141" t="s">
        <v>906</v>
      </c>
      <c r="H8141">
        <v>96.139490209928056</v>
      </c>
    </row>
    <row r="8142" spans="1:8" x14ac:dyDescent="0.25">
      <c r="A8142" t="s">
        <v>10771</v>
      </c>
      <c r="B8142" t="s">
        <v>8467</v>
      </c>
      <c r="C8142" t="s">
        <v>13</v>
      </c>
      <c r="D8142">
        <v>2080</v>
      </c>
      <c r="E8142" t="s">
        <v>29</v>
      </c>
      <c r="F8142" t="s">
        <v>37</v>
      </c>
      <c r="G8142" t="s">
        <v>906</v>
      </c>
      <c r="H8142">
        <v>97.021239568308474</v>
      </c>
    </row>
    <row r="8143" spans="1:8" x14ac:dyDescent="0.25">
      <c r="A8143" t="s">
        <v>10772</v>
      </c>
      <c r="B8143" t="s">
        <v>8467</v>
      </c>
      <c r="C8143" t="s">
        <v>13</v>
      </c>
      <c r="D8143">
        <v>2080</v>
      </c>
      <c r="E8143" t="s">
        <v>30</v>
      </c>
      <c r="F8143" t="s">
        <v>37</v>
      </c>
      <c r="G8143" t="s">
        <v>906</v>
      </c>
      <c r="H8143">
        <v>97.21053235909811</v>
      </c>
    </row>
    <row r="8144" spans="1:8" x14ac:dyDescent="0.25">
      <c r="A8144" t="s">
        <v>10773</v>
      </c>
      <c r="B8144" t="s">
        <v>8467</v>
      </c>
      <c r="C8144" t="s">
        <v>13</v>
      </c>
      <c r="D8144">
        <v>2080</v>
      </c>
      <c r="E8144" t="s">
        <v>31</v>
      </c>
      <c r="F8144" t="s">
        <v>37</v>
      </c>
      <c r="G8144" t="s">
        <v>906</v>
      </c>
      <c r="H8144">
        <v>88.130833473974022</v>
      </c>
    </row>
    <row r="8145" spans="1:8" x14ac:dyDescent="0.25">
      <c r="A8145" t="s">
        <v>10774</v>
      </c>
      <c r="B8145" t="s">
        <v>8467</v>
      </c>
      <c r="C8145" t="s">
        <v>13</v>
      </c>
      <c r="D8145">
        <v>2080</v>
      </c>
      <c r="E8145" t="s">
        <v>32</v>
      </c>
      <c r="F8145" t="s">
        <v>37</v>
      </c>
      <c r="G8145" t="s">
        <v>906</v>
      </c>
      <c r="H8145">
        <v>94.964458969620779</v>
      </c>
    </row>
    <row r="8146" spans="1:8" x14ac:dyDescent="0.25">
      <c r="A8146" t="s">
        <v>10775</v>
      </c>
      <c r="B8146" t="s">
        <v>8467</v>
      </c>
      <c r="C8146" t="s">
        <v>13</v>
      </c>
      <c r="D8146">
        <v>2080</v>
      </c>
      <c r="E8146" t="s">
        <v>33</v>
      </c>
      <c r="F8146" t="s">
        <v>37</v>
      </c>
      <c r="G8146" t="s">
        <v>906</v>
      </c>
      <c r="H8146">
        <v>79.415649395635398</v>
      </c>
    </row>
    <row r="8147" spans="1:8" x14ac:dyDescent="0.25">
      <c r="A8147" t="s">
        <v>10776</v>
      </c>
      <c r="B8147" t="s">
        <v>8467</v>
      </c>
      <c r="C8147" t="s">
        <v>13</v>
      </c>
      <c r="D8147">
        <v>2080</v>
      </c>
      <c r="E8147" t="s">
        <v>34</v>
      </c>
      <c r="F8147" t="s">
        <v>37</v>
      </c>
      <c r="G8147" t="s">
        <v>906</v>
      </c>
      <c r="H8147">
        <v>68.075182101395143</v>
      </c>
    </row>
    <row r="8148" spans="1:8" x14ac:dyDescent="0.25">
      <c r="A8148" t="s">
        <v>10777</v>
      </c>
      <c r="B8148" t="s">
        <v>8467</v>
      </c>
      <c r="C8148" t="s">
        <v>13</v>
      </c>
      <c r="D8148">
        <v>2080</v>
      </c>
      <c r="E8148" t="s">
        <v>35</v>
      </c>
      <c r="F8148" t="s">
        <v>37</v>
      </c>
      <c r="G8148" t="s">
        <v>906</v>
      </c>
      <c r="H8148">
        <v>43.810721356422988</v>
      </c>
    </row>
    <row r="8149" spans="1:8" x14ac:dyDescent="0.25">
      <c r="A8149" t="s">
        <v>10778</v>
      </c>
      <c r="B8149" t="s">
        <v>8467</v>
      </c>
      <c r="C8149" t="s">
        <v>13</v>
      </c>
      <c r="D8149">
        <v>2080</v>
      </c>
      <c r="E8149" t="s">
        <v>36</v>
      </c>
      <c r="F8149" t="s">
        <v>37</v>
      </c>
      <c r="G8149" t="s">
        <v>906</v>
      </c>
      <c r="H8149">
        <v>17.221835414972066</v>
      </c>
    </row>
    <row r="8150" spans="1:8" x14ac:dyDescent="0.25">
      <c r="A8150" t="s">
        <v>10779</v>
      </c>
      <c r="B8150" t="s">
        <v>8467</v>
      </c>
      <c r="C8150" t="s">
        <v>13</v>
      </c>
      <c r="D8150">
        <v>2080</v>
      </c>
      <c r="E8150" t="s">
        <v>16</v>
      </c>
      <c r="F8150" t="s">
        <v>15</v>
      </c>
      <c r="G8150" t="s">
        <v>949</v>
      </c>
      <c r="H8150">
        <v>85.045652642019093</v>
      </c>
    </row>
    <row r="8151" spans="1:8" x14ac:dyDescent="0.25">
      <c r="A8151" t="s">
        <v>10780</v>
      </c>
      <c r="B8151" t="s">
        <v>8467</v>
      </c>
      <c r="C8151" t="s">
        <v>13</v>
      </c>
      <c r="D8151">
        <v>2080</v>
      </c>
      <c r="E8151" t="s">
        <v>17</v>
      </c>
      <c r="F8151" t="s">
        <v>15</v>
      </c>
      <c r="G8151" t="s">
        <v>949</v>
      </c>
      <c r="H8151">
        <v>85.628963500463186</v>
      </c>
    </row>
    <row r="8152" spans="1:8" x14ac:dyDescent="0.25">
      <c r="A8152" t="s">
        <v>10781</v>
      </c>
      <c r="B8152" t="s">
        <v>8467</v>
      </c>
      <c r="C8152" t="s">
        <v>13</v>
      </c>
      <c r="D8152">
        <v>2080</v>
      </c>
      <c r="E8152" t="s">
        <v>18</v>
      </c>
      <c r="F8152" t="s">
        <v>15</v>
      </c>
      <c r="G8152" t="s">
        <v>949</v>
      </c>
      <c r="H8152">
        <v>86.192475159598629</v>
      </c>
    </row>
    <row r="8153" spans="1:8" x14ac:dyDescent="0.25">
      <c r="A8153" t="s">
        <v>10782</v>
      </c>
      <c r="B8153" t="s">
        <v>8467</v>
      </c>
      <c r="C8153" t="s">
        <v>13</v>
      </c>
      <c r="D8153">
        <v>2080</v>
      </c>
      <c r="E8153" t="s">
        <v>19</v>
      </c>
      <c r="F8153" t="s">
        <v>15</v>
      </c>
      <c r="G8153" t="s">
        <v>949</v>
      </c>
      <c r="H8153">
        <v>86.791993232519147</v>
      </c>
    </row>
    <row r="8154" spans="1:8" x14ac:dyDescent="0.25">
      <c r="A8154" t="s">
        <v>10783</v>
      </c>
      <c r="B8154" t="s">
        <v>8467</v>
      </c>
      <c r="C8154" t="s">
        <v>13</v>
      </c>
      <c r="D8154">
        <v>2080</v>
      </c>
      <c r="E8154" t="s">
        <v>20</v>
      </c>
      <c r="F8154" t="s">
        <v>15</v>
      </c>
      <c r="G8154" t="s">
        <v>949</v>
      </c>
      <c r="H8154">
        <v>88.166266176537604</v>
      </c>
    </row>
    <row r="8155" spans="1:8" x14ac:dyDescent="0.25">
      <c r="A8155" t="s">
        <v>10784</v>
      </c>
      <c r="B8155" t="s">
        <v>8467</v>
      </c>
      <c r="C8155" t="s">
        <v>13</v>
      </c>
      <c r="D8155">
        <v>2080</v>
      </c>
      <c r="E8155" t="s">
        <v>21</v>
      </c>
      <c r="F8155" t="s">
        <v>15</v>
      </c>
      <c r="G8155" t="s">
        <v>949</v>
      </c>
      <c r="H8155">
        <v>89.774140386478464</v>
      </c>
    </row>
    <row r="8156" spans="1:8" x14ac:dyDescent="0.25">
      <c r="A8156" t="s">
        <v>10785</v>
      </c>
      <c r="B8156" t="s">
        <v>8467</v>
      </c>
      <c r="C8156" t="s">
        <v>13</v>
      </c>
      <c r="D8156">
        <v>2080</v>
      </c>
      <c r="E8156" t="s">
        <v>22</v>
      </c>
      <c r="F8156" t="s">
        <v>15</v>
      </c>
      <c r="G8156" t="s">
        <v>949</v>
      </c>
      <c r="H8156">
        <v>91.650753824558834</v>
      </c>
    </row>
    <row r="8157" spans="1:8" x14ac:dyDescent="0.25">
      <c r="A8157" t="s">
        <v>10786</v>
      </c>
      <c r="B8157" t="s">
        <v>8467</v>
      </c>
      <c r="C8157" t="s">
        <v>13</v>
      </c>
      <c r="D8157">
        <v>2080</v>
      </c>
      <c r="E8157" t="s">
        <v>23</v>
      </c>
      <c r="F8157" t="s">
        <v>15</v>
      </c>
      <c r="G8157" t="s">
        <v>949</v>
      </c>
      <c r="H8157">
        <v>92.993923070628256</v>
      </c>
    </row>
    <row r="8158" spans="1:8" x14ac:dyDescent="0.25">
      <c r="A8158" t="s">
        <v>10787</v>
      </c>
      <c r="B8158" t="s">
        <v>8467</v>
      </c>
      <c r="C8158" t="s">
        <v>13</v>
      </c>
      <c r="D8158">
        <v>2080</v>
      </c>
      <c r="E8158" t="s">
        <v>24</v>
      </c>
      <c r="F8158" t="s">
        <v>15</v>
      </c>
      <c r="G8158" t="s">
        <v>949</v>
      </c>
      <c r="H8158">
        <v>94.129861871348169</v>
      </c>
    </row>
    <row r="8159" spans="1:8" x14ac:dyDescent="0.25">
      <c r="A8159" t="s">
        <v>10788</v>
      </c>
      <c r="B8159" t="s">
        <v>8467</v>
      </c>
      <c r="C8159" t="s">
        <v>13</v>
      </c>
      <c r="D8159">
        <v>2080</v>
      </c>
      <c r="E8159" t="s">
        <v>25</v>
      </c>
      <c r="F8159" t="s">
        <v>15</v>
      </c>
      <c r="G8159" t="s">
        <v>949</v>
      </c>
      <c r="H8159">
        <v>95.965242469225316</v>
      </c>
    </row>
    <row r="8160" spans="1:8" x14ac:dyDescent="0.25">
      <c r="A8160" t="s">
        <v>10789</v>
      </c>
      <c r="B8160" t="s">
        <v>8467</v>
      </c>
      <c r="C8160" t="s">
        <v>13</v>
      </c>
      <c r="D8160">
        <v>2080</v>
      </c>
      <c r="E8160" t="s">
        <v>26</v>
      </c>
      <c r="F8160" t="s">
        <v>15</v>
      </c>
      <c r="G8160" t="s">
        <v>949</v>
      </c>
      <c r="H8160">
        <v>97.209275899074768</v>
      </c>
    </row>
    <row r="8161" spans="1:8" x14ac:dyDescent="0.25">
      <c r="A8161" t="s">
        <v>10790</v>
      </c>
      <c r="B8161" t="s">
        <v>8467</v>
      </c>
      <c r="C8161" t="s">
        <v>13</v>
      </c>
      <c r="D8161">
        <v>2080</v>
      </c>
      <c r="E8161" t="s">
        <v>27</v>
      </c>
      <c r="F8161" t="s">
        <v>15</v>
      </c>
      <c r="G8161" t="s">
        <v>949</v>
      </c>
      <c r="H8161">
        <v>99.326049470810062</v>
      </c>
    </row>
    <row r="8162" spans="1:8" x14ac:dyDescent="0.25">
      <c r="A8162" t="s">
        <v>10791</v>
      </c>
      <c r="B8162" t="s">
        <v>8467</v>
      </c>
      <c r="C8162" t="s">
        <v>13</v>
      </c>
      <c r="D8162">
        <v>2080</v>
      </c>
      <c r="E8162" t="s">
        <v>28</v>
      </c>
      <c r="F8162" t="s">
        <v>15</v>
      </c>
      <c r="G8162" t="s">
        <v>949</v>
      </c>
      <c r="H8162">
        <v>101.20235510689663</v>
      </c>
    </row>
    <row r="8163" spans="1:8" x14ac:dyDescent="0.25">
      <c r="A8163" t="s">
        <v>10792</v>
      </c>
      <c r="B8163" t="s">
        <v>8467</v>
      </c>
      <c r="C8163" t="s">
        <v>13</v>
      </c>
      <c r="D8163">
        <v>2080</v>
      </c>
      <c r="E8163" t="s">
        <v>29</v>
      </c>
      <c r="F8163" t="s">
        <v>15</v>
      </c>
      <c r="G8163" t="s">
        <v>949</v>
      </c>
      <c r="H8163">
        <v>101.29386814618968</v>
      </c>
    </row>
    <row r="8164" spans="1:8" x14ac:dyDescent="0.25">
      <c r="A8164" t="s">
        <v>10793</v>
      </c>
      <c r="B8164" t="s">
        <v>8467</v>
      </c>
      <c r="C8164" t="s">
        <v>13</v>
      </c>
      <c r="D8164">
        <v>2080</v>
      </c>
      <c r="E8164" t="s">
        <v>30</v>
      </c>
      <c r="F8164" t="s">
        <v>15</v>
      </c>
      <c r="G8164" t="s">
        <v>949</v>
      </c>
      <c r="H8164">
        <v>99.85358295964943</v>
      </c>
    </row>
    <row r="8165" spans="1:8" x14ac:dyDescent="0.25">
      <c r="A8165" t="s">
        <v>10794</v>
      </c>
      <c r="B8165" t="s">
        <v>8467</v>
      </c>
      <c r="C8165" t="s">
        <v>13</v>
      </c>
      <c r="D8165">
        <v>2080</v>
      </c>
      <c r="E8165" t="s">
        <v>31</v>
      </c>
      <c r="F8165" t="s">
        <v>15</v>
      </c>
      <c r="G8165" t="s">
        <v>949</v>
      </c>
      <c r="H8165">
        <v>87.203635301196996</v>
      </c>
    </row>
    <row r="8166" spans="1:8" x14ac:dyDescent="0.25">
      <c r="A8166" t="s">
        <v>10795</v>
      </c>
      <c r="B8166" t="s">
        <v>8467</v>
      </c>
      <c r="C8166" t="s">
        <v>13</v>
      </c>
      <c r="D8166">
        <v>2080</v>
      </c>
      <c r="E8166" t="s">
        <v>32</v>
      </c>
      <c r="F8166" t="s">
        <v>15</v>
      </c>
      <c r="G8166" t="s">
        <v>949</v>
      </c>
      <c r="H8166">
        <v>87.898154631428127</v>
      </c>
    </row>
    <row r="8167" spans="1:8" x14ac:dyDescent="0.25">
      <c r="A8167" t="s">
        <v>10796</v>
      </c>
      <c r="B8167" t="s">
        <v>8467</v>
      </c>
      <c r="C8167" t="s">
        <v>13</v>
      </c>
      <c r="D8167">
        <v>2080</v>
      </c>
      <c r="E8167" t="s">
        <v>33</v>
      </c>
      <c r="F8167" t="s">
        <v>15</v>
      </c>
      <c r="G8167" t="s">
        <v>949</v>
      </c>
      <c r="H8167">
        <v>65.225449602089583</v>
      </c>
    </row>
    <row r="8168" spans="1:8" x14ac:dyDescent="0.25">
      <c r="A8168" t="s">
        <v>10797</v>
      </c>
      <c r="B8168" t="s">
        <v>8467</v>
      </c>
      <c r="C8168" t="s">
        <v>13</v>
      </c>
      <c r="D8168">
        <v>2080</v>
      </c>
      <c r="E8168" t="s">
        <v>34</v>
      </c>
      <c r="F8168" t="s">
        <v>15</v>
      </c>
      <c r="G8168" t="s">
        <v>949</v>
      </c>
      <c r="H8168">
        <v>45.161609250954754</v>
      </c>
    </row>
    <row r="8169" spans="1:8" x14ac:dyDescent="0.25">
      <c r="A8169" t="s">
        <v>10798</v>
      </c>
      <c r="B8169" t="s">
        <v>8467</v>
      </c>
      <c r="C8169" t="s">
        <v>13</v>
      </c>
      <c r="D8169">
        <v>2080</v>
      </c>
      <c r="E8169" t="s">
        <v>35</v>
      </c>
      <c r="F8169" t="s">
        <v>15</v>
      </c>
      <c r="G8169" t="s">
        <v>949</v>
      </c>
      <c r="H8169">
        <v>20.61190848558774</v>
      </c>
    </row>
    <row r="8170" spans="1:8" x14ac:dyDescent="0.25">
      <c r="A8170" t="s">
        <v>10799</v>
      </c>
      <c r="B8170" t="s">
        <v>8467</v>
      </c>
      <c r="C8170" t="s">
        <v>13</v>
      </c>
      <c r="D8170">
        <v>2080</v>
      </c>
      <c r="E8170" t="s">
        <v>36</v>
      </c>
      <c r="F8170" t="s">
        <v>15</v>
      </c>
      <c r="G8170" t="s">
        <v>949</v>
      </c>
      <c r="H8170">
        <v>4.9994780212125915</v>
      </c>
    </row>
    <row r="8171" spans="1:8" x14ac:dyDescent="0.25">
      <c r="A8171" t="s">
        <v>10800</v>
      </c>
      <c r="B8171" t="s">
        <v>8467</v>
      </c>
      <c r="C8171" t="s">
        <v>13</v>
      </c>
      <c r="D8171">
        <v>2080</v>
      </c>
      <c r="E8171" t="s">
        <v>16</v>
      </c>
      <c r="F8171" t="s">
        <v>37</v>
      </c>
      <c r="G8171" t="s">
        <v>949</v>
      </c>
      <c r="H8171">
        <v>80.231747775489708</v>
      </c>
    </row>
    <row r="8172" spans="1:8" x14ac:dyDescent="0.25">
      <c r="A8172" t="s">
        <v>10801</v>
      </c>
      <c r="B8172" t="s">
        <v>8467</v>
      </c>
      <c r="C8172" t="s">
        <v>13</v>
      </c>
      <c r="D8172">
        <v>2080</v>
      </c>
      <c r="E8172" t="s">
        <v>17</v>
      </c>
      <c r="F8172" t="s">
        <v>37</v>
      </c>
      <c r="G8172" t="s">
        <v>949</v>
      </c>
      <c r="H8172">
        <v>80.782041038172821</v>
      </c>
    </row>
    <row r="8173" spans="1:8" x14ac:dyDescent="0.25">
      <c r="A8173" t="s">
        <v>10802</v>
      </c>
      <c r="B8173" t="s">
        <v>8467</v>
      </c>
      <c r="C8173" t="s">
        <v>13</v>
      </c>
      <c r="D8173">
        <v>2080</v>
      </c>
      <c r="E8173" t="s">
        <v>18</v>
      </c>
      <c r="F8173" t="s">
        <v>37</v>
      </c>
      <c r="G8173" t="s">
        <v>949</v>
      </c>
      <c r="H8173">
        <v>81.313655810942109</v>
      </c>
    </row>
    <row r="8174" spans="1:8" x14ac:dyDescent="0.25">
      <c r="A8174" t="s">
        <v>10803</v>
      </c>
      <c r="B8174" t="s">
        <v>8467</v>
      </c>
      <c r="C8174" t="s">
        <v>13</v>
      </c>
      <c r="D8174">
        <v>2080</v>
      </c>
      <c r="E8174" t="s">
        <v>19</v>
      </c>
      <c r="F8174" t="s">
        <v>37</v>
      </c>
      <c r="G8174" t="s">
        <v>949</v>
      </c>
      <c r="H8174">
        <v>81.961282224152683</v>
      </c>
    </row>
    <row r="8175" spans="1:8" x14ac:dyDescent="0.25">
      <c r="A8175" t="s">
        <v>10804</v>
      </c>
      <c r="B8175" t="s">
        <v>8467</v>
      </c>
      <c r="C8175" t="s">
        <v>13</v>
      </c>
      <c r="D8175">
        <v>2080</v>
      </c>
      <c r="E8175" t="s">
        <v>20</v>
      </c>
      <c r="F8175" t="s">
        <v>37</v>
      </c>
      <c r="G8175" t="s">
        <v>949</v>
      </c>
      <c r="H8175">
        <v>83.259065215677637</v>
      </c>
    </row>
    <row r="8176" spans="1:8" x14ac:dyDescent="0.25">
      <c r="A8176" t="s">
        <v>10805</v>
      </c>
      <c r="B8176" t="s">
        <v>8467</v>
      </c>
      <c r="C8176" t="s">
        <v>13</v>
      </c>
      <c r="D8176">
        <v>2080</v>
      </c>
      <c r="E8176" t="s">
        <v>21</v>
      </c>
      <c r="F8176" t="s">
        <v>37</v>
      </c>
      <c r="G8176" t="s">
        <v>949</v>
      </c>
      <c r="H8176">
        <v>84.947257147189973</v>
      </c>
    </row>
    <row r="8177" spans="1:8" x14ac:dyDescent="0.25">
      <c r="A8177" t="s">
        <v>10806</v>
      </c>
      <c r="B8177" t="s">
        <v>8467</v>
      </c>
      <c r="C8177" t="s">
        <v>13</v>
      </c>
      <c r="D8177">
        <v>2080</v>
      </c>
      <c r="E8177" t="s">
        <v>22</v>
      </c>
      <c r="F8177" t="s">
        <v>37</v>
      </c>
      <c r="G8177" t="s">
        <v>949</v>
      </c>
      <c r="H8177">
        <v>86.722883875886495</v>
      </c>
    </row>
    <row r="8178" spans="1:8" x14ac:dyDescent="0.25">
      <c r="A8178" t="s">
        <v>10807</v>
      </c>
      <c r="B8178" t="s">
        <v>8467</v>
      </c>
      <c r="C8178" t="s">
        <v>13</v>
      </c>
      <c r="D8178">
        <v>2080</v>
      </c>
      <c r="E8178" t="s">
        <v>23</v>
      </c>
      <c r="F8178" t="s">
        <v>37</v>
      </c>
      <c r="G8178" t="s">
        <v>949</v>
      </c>
      <c r="H8178">
        <v>88.258344057393316</v>
      </c>
    </row>
    <row r="8179" spans="1:8" x14ac:dyDescent="0.25">
      <c r="A8179" t="s">
        <v>10808</v>
      </c>
      <c r="B8179" t="s">
        <v>8467</v>
      </c>
      <c r="C8179" t="s">
        <v>13</v>
      </c>
      <c r="D8179">
        <v>2080</v>
      </c>
      <c r="E8179" t="s">
        <v>24</v>
      </c>
      <c r="F8179" t="s">
        <v>37</v>
      </c>
      <c r="G8179" t="s">
        <v>949</v>
      </c>
      <c r="H8179">
        <v>89.336616052799485</v>
      </c>
    </row>
    <row r="8180" spans="1:8" x14ac:dyDescent="0.25">
      <c r="A8180" t="s">
        <v>10809</v>
      </c>
      <c r="B8180" t="s">
        <v>8467</v>
      </c>
      <c r="C8180" t="s">
        <v>13</v>
      </c>
      <c r="D8180">
        <v>2080</v>
      </c>
      <c r="E8180" t="s">
        <v>25</v>
      </c>
      <c r="F8180" t="s">
        <v>37</v>
      </c>
      <c r="G8180" t="s">
        <v>949</v>
      </c>
      <c r="H8180">
        <v>91.261332714322208</v>
      </c>
    </row>
    <row r="8181" spans="1:8" x14ac:dyDescent="0.25">
      <c r="A8181" t="s">
        <v>10810</v>
      </c>
      <c r="B8181" t="s">
        <v>8467</v>
      </c>
      <c r="C8181" t="s">
        <v>13</v>
      </c>
      <c r="D8181">
        <v>2080</v>
      </c>
      <c r="E8181" t="s">
        <v>26</v>
      </c>
      <c r="F8181" t="s">
        <v>37</v>
      </c>
      <c r="G8181" t="s">
        <v>949</v>
      </c>
      <c r="H8181">
        <v>92.53720324801823</v>
      </c>
    </row>
    <row r="8182" spans="1:8" x14ac:dyDescent="0.25">
      <c r="A8182" t="s">
        <v>10811</v>
      </c>
      <c r="B8182" t="s">
        <v>8467</v>
      </c>
      <c r="C8182" t="s">
        <v>13</v>
      </c>
      <c r="D8182">
        <v>2080</v>
      </c>
      <c r="E8182" t="s">
        <v>27</v>
      </c>
      <c r="F8182" t="s">
        <v>37</v>
      </c>
      <c r="G8182" t="s">
        <v>949</v>
      </c>
      <c r="H8182">
        <v>95.124031173572916</v>
      </c>
    </row>
    <row r="8183" spans="1:8" x14ac:dyDescent="0.25">
      <c r="A8183" t="s">
        <v>10812</v>
      </c>
      <c r="B8183" t="s">
        <v>8467</v>
      </c>
      <c r="C8183" t="s">
        <v>13</v>
      </c>
      <c r="D8183">
        <v>2080</v>
      </c>
      <c r="E8183" t="s">
        <v>28</v>
      </c>
      <c r="F8183" t="s">
        <v>37</v>
      </c>
      <c r="G8183" t="s">
        <v>949</v>
      </c>
      <c r="H8183">
        <v>98.09991758991994</v>
      </c>
    </row>
    <row r="8184" spans="1:8" x14ac:dyDescent="0.25">
      <c r="A8184" t="s">
        <v>10813</v>
      </c>
      <c r="B8184" t="s">
        <v>8467</v>
      </c>
      <c r="C8184" t="s">
        <v>13</v>
      </c>
      <c r="D8184">
        <v>2080</v>
      </c>
      <c r="E8184" t="s">
        <v>29</v>
      </c>
      <c r="F8184" t="s">
        <v>37</v>
      </c>
      <c r="G8184" t="s">
        <v>949</v>
      </c>
      <c r="H8184">
        <v>99.694043861371199</v>
      </c>
    </row>
    <row r="8185" spans="1:8" x14ac:dyDescent="0.25">
      <c r="A8185" t="s">
        <v>10814</v>
      </c>
      <c r="B8185" t="s">
        <v>8467</v>
      </c>
      <c r="C8185" t="s">
        <v>13</v>
      </c>
      <c r="D8185">
        <v>2080</v>
      </c>
      <c r="E8185" t="s">
        <v>30</v>
      </c>
      <c r="F8185" t="s">
        <v>37</v>
      </c>
      <c r="G8185" t="s">
        <v>949</v>
      </c>
      <c r="H8185">
        <v>100.53144388094471</v>
      </c>
    </row>
    <row r="8186" spans="1:8" x14ac:dyDescent="0.25">
      <c r="A8186" t="s">
        <v>10815</v>
      </c>
      <c r="B8186" t="s">
        <v>8467</v>
      </c>
      <c r="C8186" t="s">
        <v>13</v>
      </c>
      <c r="D8186">
        <v>2080</v>
      </c>
      <c r="E8186" t="s">
        <v>31</v>
      </c>
      <c r="F8186" t="s">
        <v>37</v>
      </c>
      <c r="G8186" t="s">
        <v>949</v>
      </c>
      <c r="H8186">
        <v>92.252315200475635</v>
      </c>
    </row>
    <row r="8187" spans="1:8" x14ac:dyDescent="0.25">
      <c r="A8187" t="s">
        <v>10816</v>
      </c>
      <c r="B8187" t="s">
        <v>8467</v>
      </c>
      <c r="C8187" t="s">
        <v>13</v>
      </c>
      <c r="D8187">
        <v>2080</v>
      </c>
      <c r="E8187" t="s">
        <v>32</v>
      </c>
      <c r="F8187" t="s">
        <v>37</v>
      </c>
      <c r="G8187" t="s">
        <v>949</v>
      </c>
      <c r="H8187">
        <v>100.60864509161534</v>
      </c>
    </row>
    <row r="8188" spans="1:8" x14ac:dyDescent="0.25">
      <c r="A8188" t="s">
        <v>10817</v>
      </c>
      <c r="B8188" t="s">
        <v>8467</v>
      </c>
      <c r="C8188" t="s">
        <v>13</v>
      </c>
      <c r="D8188">
        <v>2080</v>
      </c>
      <c r="E8188" t="s">
        <v>33</v>
      </c>
      <c r="F8188" t="s">
        <v>37</v>
      </c>
      <c r="G8188" t="s">
        <v>949</v>
      </c>
      <c r="H8188">
        <v>85.569774908772288</v>
      </c>
    </row>
    <row r="8189" spans="1:8" x14ac:dyDescent="0.25">
      <c r="A8189" t="s">
        <v>10818</v>
      </c>
      <c r="B8189" t="s">
        <v>8467</v>
      </c>
      <c r="C8189" t="s">
        <v>13</v>
      </c>
      <c r="D8189">
        <v>2080</v>
      </c>
      <c r="E8189" t="s">
        <v>34</v>
      </c>
      <c r="F8189" t="s">
        <v>37</v>
      </c>
      <c r="G8189" t="s">
        <v>949</v>
      </c>
      <c r="H8189">
        <v>73.023809354861783</v>
      </c>
    </row>
    <row r="8190" spans="1:8" x14ac:dyDescent="0.25">
      <c r="A8190" t="s">
        <v>10819</v>
      </c>
      <c r="B8190" t="s">
        <v>8467</v>
      </c>
      <c r="C8190" t="s">
        <v>13</v>
      </c>
      <c r="D8190">
        <v>2080</v>
      </c>
      <c r="E8190" t="s">
        <v>35</v>
      </c>
      <c r="F8190" t="s">
        <v>37</v>
      </c>
      <c r="G8190" t="s">
        <v>949</v>
      </c>
      <c r="H8190">
        <v>45.949223380142207</v>
      </c>
    </row>
    <row r="8191" spans="1:8" x14ac:dyDescent="0.25">
      <c r="A8191" t="s">
        <v>10820</v>
      </c>
      <c r="B8191" t="s">
        <v>8467</v>
      </c>
      <c r="C8191" t="s">
        <v>13</v>
      </c>
      <c r="D8191">
        <v>2080</v>
      </c>
      <c r="E8191" t="s">
        <v>36</v>
      </c>
      <c r="F8191" t="s">
        <v>37</v>
      </c>
      <c r="G8191" t="s">
        <v>949</v>
      </c>
      <c r="H8191">
        <v>17.739219104317939</v>
      </c>
    </row>
    <row r="8192" spans="1:8" x14ac:dyDescent="0.25">
      <c r="A8192" t="s">
        <v>6703</v>
      </c>
      <c r="B8192" t="s">
        <v>107</v>
      </c>
      <c r="C8192" t="s">
        <v>13</v>
      </c>
      <c r="D8192">
        <v>2080</v>
      </c>
      <c r="E8192" t="s">
        <v>16</v>
      </c>
      <c r="F8192" t="s">
        <v>15</v>
      </c>
      <c r="G8192" t="s">
        <v>906</v>
      </c>
      <c r="H8192">
        <v>61.172525521342685</v>
      </c>
    </row>
    <row r="8193" spans="1:8" x14ac:dyDescent="0.25">
      <c r="A8193" t="s">
        <v>6704</v>
      </c>
      <c r="B8193" t="s">
        <v>107</v>
      </c>
      <c r="C8193" t="s">
        <v>13</v>
      </c>
      <c r="D8193">
        <v>2080</v>
      </c>
      <c r="E8193" t="s">
        <v>17</v>
      </c>
      <c r="F8193" t="s">
        <v>15</v>
      </c>
      <c r="G8193" t="s">
        <v>906</v>
      </c>
      <c r="H8193">
        <v>63.306968943874104</v>
      </c>
    </row>
    <row r="8194" spans="1:8" x14ac:dyDescent="0.25">
      <c r="A8194" t="s">
        <v>6705</v>
      </c>
      <c r="B8194" t="s">
        <v>107</v>
      </c>
      <c r="C8194" t="s">
        <v>13</v>
      </c>
      <c r="D8194">
        <v>2080</v>
      </c>
      <c r="E8194" t="s">
        <v>18</v>
      </c>
      <c r="F8194" t="s">
        <v>15</v>
      </c>
      <c r="G8194" t="s">
        <v>906</v>
      </c>
      <c r="H8194">
        <v>64.448406537487926</v>
      </c>
    </row>
    <row r="8195" spans="1:8" x14ac:dyDescent="0.25">
      <c r="A8195" t="s">
        <v>6706</v>
      </c>
      <c r="B8195" t="s">
        <v>107</v>
      </c>
      <c r="C8195" t="s">
        <v>13</v>
      </c>
      <c r="D8195">
        <v>2080</v>
      </c>
      <c r="E8195" t="s">
        <v>19</v>
      </c>
      <c r="F8195" t="s">
        <v>15</v>
      </c>
      <c r="G8195" t="s">
        <v>906</v>
      </c>
      <c r="H8195">
        <v>65.502376472629919</v>
      </c>
    </row>
    <row r="8196" spans="1:8" x14ac:dyDescent="0.25">
      <c r="A8196" t="s">
        <v>6707</v>
      </c>
      <c r="B8196" t="s">
        <v>107</v>
      </c>
      <c r="C8196" t="s">
        <v>13</v>
      </c>
      <c r="D8196">
        <v>2080</v>
      </c>
      <c r="E8196" t="s">
        <v>20</v>
      </c>
      <c r="F8196" t="s">
        <v>15</v>
      </c>
      <c r="G8196" t="s">
        <v>906</v>
      </c>
      <c r="H8196">
        <v>67.98741513487191</v>
      </c>
    </row>
    <row r="8197" spans="1:8" x14ac:dyDescent="0.25">
      <c r="A8197" t="s">
        <v>6708</v>
      </c>
      <c r="B8197" t="s">
        <v>107</v>
      </c>
      <c r="C8197" t="s">
        <v>13</v>
      </c>
      <c r="D8197">
        <v>2080</v>
      </c>
      <c r="E8197" t="s">
        <v>21</v>
      </c>
      <c r="F8197" t="s">
        <v>15</v>
      </c>
      <c r="G8197" t="s">
        <v>906</v>
      </c>
      <c r="H8197">
        <v>73.200911516078463</v>
      </c>
    </row>
    <row r="8198" spans="1:8" x14ac:dyDescent="0.25">
      <c r="A8198" t="s">
        <v>6709</v>
      </c>
      <c r="B8198" t="s">
        <v>107</v>
      </c>
      <c r="C8198" t="s">
        <v>13</v>
      </c>
      <c r="D8198">
        <v>2080</v>
      </c>
      <c r="E8198" t="s">
        <v>22</v>
      </c>
      <c r="F8198" t="s">
        <v>15</v>
      </c>
      <c r="G8198" t="s">
        <v>906</v>
      </c>
      <c r="H8198">
        <v>78.270545029820056</v>
      </c>
    </row>
    <row r="8199" spans="1:8" x14ac:dyDescent="0.25">
      <c r="A8199" t="s">
        <v>6710</v>
      </c>
      <c r="B8199" t="s">
        <v>107</v>
      </c>
      <c r="C8199" t="s">
        <v>13</v>
      </c>
      <c r="D8199">
        <v>2080</v>
      </c>
      <c r="E8199" t="s">
        <v>23</v>
      </c>
      <c r="F8199" t="s">
        <v>15</v>
      </c>
      <c r="G8199" t="s">
        <v>906</v>
      </c>
      <c r="H8199">
        <v>81.641649698988999</v>
      </c>
    </row>
    <row r="8200" spans="1:8" x14ac:dyDescent="0.25">
      <c r="A8200" t="s">
        <v>6711</v>
      </c>
      <c r="B8200" t="s">
        <v>107</v>
      </c>
      <c r="C8200" t="s">
        <v>13</v>
      </c>
      <c r="D8200">
        <v>2080</v>
      </c>
      <c r="E8200" t="s">
        <v>24</v>
      </c>
      <c r="F8200" t="s">
        <v>15</v>
      </c>
      <c r="G8200" t="s">
        <v>906</v>
      </c>
      <c r="H8200">
        <v>84.83886225870863</v>
      </c>
    </row>
    <row r="8201" spans="1:8" x14ac:dyDescent="0.25">
      <c r="A8201" t="s">
        <v>6712</v>
      </c>
      <c r="B8201" t="s">
        <v>107</v>
      </c>
      <c r="C8201" t="s">
        <v>13</v>
      </c>
      <c r="D8201">
        <v>2080</v>
      </c>
      <c r="E8201" t="s">
        <v>25</v>
      </c>
      <c r="F8201" t="s">
        <v>15</v>
      </c>
      <c r="G8201" t="s">
        <v>906</v>
      </c>
      <c r="H8201">
        <v>87.262832056387481</v>
      </c>
    </row>
    <row r="8202" spans="1:8" x14ac:dyDescent="0.25">
      <c r="A8202" t="s">
        <v>6713</v>
      </c>
      <c r="B8202" t="s">
        <v>107</v>
      </c>
      <c r="C8202" t="s">
        <v>13</v>
      </c>
      <c r="D8202">
        <v>2080</v>
      </c>
      <c r="E8202" t="s">
        <v>26</v>
      </c>
      <c r="F8202" t="s">
        <v>15</v>
      </c>
      <c r="G8202" t="s">
        <v>906</v>
      </c>
      <c r="H8202">
        <v>89.91975507640349</v>
      </c>
    </row>
    <row r="8203" spans="1:8" x14ac:dyDescent="0.25">
      <c r="A8203" t="s">
        <v>6714</v>
      </c>
      <c r="B8203" t="s">
        <v>107</v>
      </c>
      <c r="C8203" t="s">
        <v>13</v>
      </c>
      <c r="D8203">
        <v>2080</v>
      </c>
      <c r="E8203" t="s">
        <v>27</v>
      </c>
      <c r="F8203" t="s">
        <v>15</v>
      </c>
      <c r="G8203" t="s">
        <v>906</v>
      </c>
      <c r="H8203">
        <v>93.38383039536231</v>
      </c>
    </row>
    <row r="8204" spans="1:8" x14ac:dyDescent="0.25">
      <c r="A8204" t="s">
        <v>6715</v>
      </c>
      <c r="B8204" t="s">
        <v>107</v>
      </c>
      <c r="C8204" t="s">
        <v>13</v>
      </c>
      <c r="D8204">
        <v>2080</v>
      </c>
      <c r="E8204" t="s">
        <v>28</v>
      </c>
      <c r="F8204" t="s">
        <v>15</v>
      </c>
      <c r="G8204" t="s">
        <v>906</v>
      </c>
      <c r="H8204">
        <v>97.468387702890794</v>
      </c>
    </row>
    <row r="8205" spans="1:8" x14ac:dyDescent="0.25">
      <c r="A8205" t="s">
        <v>6716</v>
      </c>
      <c r="B8205" t="s">
        <v>107</v>
      </c>
      <c r="C8205" t="s">
        <v>13</v>
      </c>
      <c r="D8205">
        <v>2080</v>
      </c>
      <c r="E8205" t="s">
        <v>29</v>
      </c>
      <c r="F8205" t="s">
        <v>15</v>
      </c>
      <c r="G8205" t="s">
        <v>906</v>
      </c>
      <c r="H8205">
        <v>100.88171258901383</v>
      </c>
    </row>
    <row r="8206" spans="1:8" x14ac:dyDescent="0.25">
      <c r="A8206" t="s">
        <v>6717</v>
      </c>
      <c r="B8206" t="s">
        <v>107</v>
      </c>
      <c r="C8206" t="s">
        <v>13</v>
      </c>
      <c r="D8206">
        <v>2080</v>
      </c>
      <c r="E8206" t="s">
        <v>30</v>
      </c>
      <c r="F8206" t="s">
        <v>15</v>
      </c>
      <c r="G8206" t="s">
        <v>906</v>
      </c>
      <c r="H8206">
        <v>101.52009351668379</v>
      </c>
    </row>
    <row r="8207" spans="1:8" x14ac:dyDescent="0.25">
      <c r="A8207" t="s">
        <v>6718</v>
      </c>
      <c r="B8207" t="s">
        <v>107</v>
      </c>
      <c r="C8207" t="s">
        <v>13</v>
      </c>
      <c r="D8207">
        <v>2080</v>
      </c>
      <c r="E8207" t="s">
        <v>31</v>
      </c>
      <c r="F8207" t="s">
        <v>15</v>
      </c>
      <c r="G8207" t="s">
        <v>906</v>
      </c>
      <c r="H8207">
        <v>87.595790192517498</v>
      </c>
    </row>
    <row r="8208" spans="1:8" x14ac:dyDescent="0.25">
      <c r="A8208" t="s">
        <v>6719</v>
      </c>
      <c r="B8208" t="s">
        <v>107</v>
      </c>
      <c r="C8208" t="s">
        <v>13</v>
      </c>
      <c r="D8208">
        <v>2080</v>
      </c>
      <c r="E8208" t="s">
        <v>32</v>
      </c>
      <c r="F8208" t="s">
        <v>15</v>
      </c>
      <c r="G8208" t="s">
        <v>906</v>
      </c>
      <c r="H8208">
        <v>86.880330556898826</v>
      </c>
    </row>
    <row r="8209" spans="1:8" x14ac:dyDescent="0.25">
      <c r="A8209" t="s">
        <v>6720</v>
      </c>
      <c r="B8209" t="s">
        <v>107</v>
      </c>
      <c r="C8209" t="s">
        <v>13</v>
      </c>
      <c r="D8209">
        <v>2080</v>
      </c>
      <c r="E8209" t="s">
        <v>33</v>
      </c>
      <c r="F8209" t="s">
        <v>15</v>
      </c>
      <c r="G8209" t="s">
        <v>906</v>
      </c>
      <c r="H8209">
        <v>63.529869420291043</v>
      </c>
    </row>
    <row r="8210" spans="1:8" x14ac:dyDescent="0.25">
      <c r="A8210" t="s">
        <v>6721</v>
      </c>
      <c r="B8210" t="s">
        <v>107</v>
      </c>
      <c r="C8210" t="s">
        <v>13</v>
      </c>
      <c r="D8210">
        <v>2080</v>
      </c>
      <c r="E8210" t="s">
        <v>34</v>
      </c>
      <c r="F8210" t="s">
        <v>15</v>
      </c>
      <c r="G8210" t="s">
        <v>906</v>
      </c>
      <c r="H8210">
        <v>43.892543148992026</v>
      </c>
    </row>
    <row r="8211" spans="1:8" x14ac:dyDescent="0.25">
      <c r="A8211" t="s">
        <v>6722</v>
      </c>
      <c r="B8211" t="s">
        <v>107</v>
      </c>
      <c r="C8211" t="s">
        <v>13</v>
      </c>
      <c r="D8211">
        <v>2080</v>
      </c>
      <c r="E8211" t="s">
        <v>35</v>
      </c>
      <c r="F8211" t="s">
        <v>15</v>
      </c>
      <c r="G8211" t="s">
        <v>906</v>
      </c>
      <c r="H8211">
        <v>20.214837733835754</v>
      </c>
    </row>
    <row r="8212" spans="1:8" x14ac:dyDescent="0.25">
      <c r="A8212" t="s">
        <v>6723</v>
      </c>
      <c r="B8212" t="s">
        <v>107</v>
      </c>
      <c r="C8212" t="s">
        <v>13</v>
      </c>
      <c r="D8212">
        <v>2080</v>
      </c>
      <c r="E8212" t="s">
        <v>36</v>
      </c>
      <c r="F8212" t="s">
        <v>15</v>
      </c>
      <c r="G8212" t="s">
        <v>906</v>
      </c>
      <c r="H8212">
        <v>4.92991751153924</v>
      </c>
    </row>
    <row r="8213" spans="1:8" x14ac:dyDescent="0.25">
      <c r="A8213" t="s">
        <v>6724</v>
      </c>
      <c r="B8213" t="s">
        <v>107</v>
      </c>
      <c r="C8213" t="s">
        <v>13</v>
      </c>
      <c r="D8213">
        <v>2080</v>
      </c>
      <c r="E8213" t="s">
        <v>16</v>
      </c>
      <c r="F8213" t="s">
        <v>37</v>
      </c>
      <c r="G8213" t="s">
        <v>906</v>
      </c>
      <c r="H8213">
        <v>57.749552378625168</v>
      </c>
    </row>
    <row r="8214" spans="1:8" x14ac:dyDescent="0.25">
      <c r="A8214" t="s">
        <v>6725</v>
      </c>
      <c r="B8214" t="s">
        <v>107</v>
      </c>
      <c r="C8214" t="s">
        <v>13</v>
      </c>
      <c r="D8214">
        <v>2080</v>
      </c>
      <c r="E8214" t="s">
        <v>17</v>
      </c>
      <c r="F8214" t="s">
        <v>37</v>
      </c>
      <c r="G8214" t="s">
        <v>906</v>
      </c>
      <c r="H8214">
        <v>59.639593343277461</v>
      </c>
    </row>
    <row r="8215" spans="1:8" x14ac:dyDescent="0.25">
      <c r="A8215" t="s">
        <v>6726</v>
      </c>
      <c r="B8215" t="s">
        <v>107</v>
      </c>
      <c r="C8215" t="s">
        <v>13</v>
      </c>
      <c r="D8215">
        <v>2080</v>
      </c>
      <c r="E8215" t="s">
        <v>18</v>
      </c>
      <c r="F8215" t="s">
        <v>37</v>
      </c>
      <c r="G8215" t="s">
        <v>906</v>
      </c>
      <c r="H8215">
        <v>60.653213714611233</v>
      </c>
    </row>
    <row r="8216" spans="1:8" x14ac:dyDescent="0.25">
      <c r="A8216" t="s">
        <v>6727</v>
      </c>
      <c r="B8216" t="s">
        <v>107</v>
      </c>
      <c r="C8216" t="s">
        <v>13</v>
      </c>
      <c r="D8216">
        <v>2080</v>
      </c>
      <c r="E8216" t="s">
        <v>19</v>
      </c>
      <c r="F8216" t="s">
        <v>37</v>
      </c>
      <c r="G8216" t="s">
        <v>906</v>
      </c>
      <c r="H8216">
        <v>61.626371702043045</v>
      </c>
    </row>
    <row r="8217" spans="1:8" x14ac:dyDescent="0.25">
      <c r="A8217" t="s">
        <v>6728</v>
      </c>
      <c r="B8217" t="s">
        <v>107</v>
      </c>
      <c r="C8217" t="s">
        <v>13</v>
      </c>
      <c r="D8217">
        <v>2080</v>
      </c>
      <c r="E8217" t="s">
        <v>20</v>
      </c>
      <c r="F8217" t="s">
        <v>37</v>
      </c>
      <c r="G8217" t="s">
        <v>906</v>
      </c>
      <c r="H8217">
        <v>63.937104132545329</v>
      </c>
    </row>
    <row r="8218" spans="1:8" x14ac:dyDescent="0.25">
      <c r="A8218" t="s">
        <v>6729</v>
      </c>
      <c r="B8218" t="s">
        <v>107</v>
      </c>
      <c r="C8218" t="s">
        <v>13</v>
      </c>
      <c r="D8218">
        <v>2080</v>
      </c>
      <c r="E8218" t="s">
        <v>21</v>
      </c>
      <c r="F8218" t="s">
        <v>37</v>
      </c>
      <c r="G8218" t="s">
        <v>906</v>
      </c>
      <c r="H8218">
        <v>68.37429198026102</v>
      </c>
    </row>
    <row r="8219" spans="1:8" x14ac:dyDescent="0.25">
      <c r="A8219" t="s">
        <v>6730</v>
      </c>
      <c r="B8219" t="s">
        <v>107</v>
      </c>
      <c r="C8219" t="s">
        <v>13</v>
      </c>
      <c r="D8219">
        <v>2080</v>
      </c>
      <c r="E8219" t="s">
        <v>22</v>
      </c>
      <c r="F8219" t="s">
        <v>37</v>
      </c>
      <c r="G8219" t="s">
        <v>906</v>
      </c>
      <c r="H8219">
        <v>72.512694190018152</v>
      </c>
    </row>
    <row r="8220" spans="1:8" x14ac:dyDescent="0.25">
      <c r="A8220" t="s">
        <v>6731</v>
      </c>
      <c r="B8220" t="s">
        <v>107</v>
      </c>
      <c r="C8220" t="s">
        <v>13</v>
      </c>
      <c r="D8220">
        <v>2080</v>
      </c>
      <c r="E8220" t="s">
        <v>23</v>
      </c>
      <c r="F8220" t="s">
        <v>37</v>
      </c>
      <c r="G8220" t="s">
        <v>906</v>
      </c>
      <c r="H8220">
        <v>75.872419175590522</v>
      </c>
    </row>
    <row r="8221" spans="1:8" x14ac:dyDescent="0.25">
      <c r="A8221" t="s">
        <v>6732</v>
      </c>
      <c r="B8221" t="s">
        <v>107</v>
      </c>
      <c r="C8221" t="s">
        <v>13</v>
      </c>
      <c r="D8221">
        <v>2080</v>
      </c>
      <c r="E8221" t="s">
        <v>24</v>
      </c>
      <c r="F8221" t="s">
        <v>37</v>
      </c>
      <c r="G8221" t="s">
        <v>906</v>
      </c>
      <c r="H8221">
        <v>78.303866557320845</v>
      </c>
    </row>
    <row r="8222" spans="1:8" x14ac:dyDescent="0.25">
      <c r="A8222" t="s">
        <v>6733</v>
      </c>
      <c r="B8222" t="s">
        <v>107</v>
      </c>
      <c r="C8222" t="s">
        <v>13</v>
      </c>
      <c r="D8222">
        <v>2080</v>
      </c>
      <c r="E8222" t="s">
        <v>25</v>
      </c>
      <c r="F8222" t="s">
        <v>37</v>
      </c>
      <c r="G8222" t="s">
        <v>906</v>
      </c>
      <c r="H8222">
        <v>80.148519391345644</v>
      </c>
    </row>
    <row r="8223" spans="1:8" x14ac:dyDescent="0.25">
      <c r="A8223" t="s">
        <v>6734</v>
      </c>
      <c r="B8223" t="s">
        <v>107</v>
      </c>
      <c r="C8223" t="s">
        <v>13</v>
      </c>
      <c r="D8223">
        <v>2080</v>
      </c>
      <c r="E8223" t="s">
        <v>26</v>
      </c>
      <c r="F8223" t="s">
        <v>37</v>
      </c>
      <c r="G8223" t="s">
        <v>906</v>
      </c>
      <c r="H8223">
        <v>82.504868222406657</v>
      </c>
    </row>
    <row r="8224" spans="1:8" x14ac:dyDescent="0.25">
      <c r="A8224" t="s">
        <v>6735</v>
      </c>
      <c r="B8224" t="s">
        <v>107</v>
      </c>
      <c r="C8224" t="s">
        <v>13</v>
      </c>
      <c r="D8224">
        <v>2080</v>
      </c>
      <c r="E8224" t="s">
        <v>27</v>
      </c>
      <c r="F8224" t="s">
        <v>37</v>
      </c>
      <c r="G8224" t="s">
        <v>906</v>
      </c>
      <c r="H8224">
        <v>85.957764901752171</v>
      </c>
    </row>
    <row r="8225" spans="1:8" x14ac:dyDescent="0.25">
      <c r="A8225" t="s">
        <v>6736</v>
      </c>
      <c r="B8225" t="s">
        <v>107</v>
      </c>
      <c r="C8225" t="s">
        <v>13</v>
      </c>
      <c r="D8225">
        <v>2080</v>
      </c>
      <c r="E8225" t="s">
        <v>28</v>
      </c>
      <c r="F8225" t="s">
        <v>37</v>
      </c>
      <c r="G8225" t="s">
        <v>906</v>
      </c>
      <c r="H8225">
        <v>90.325691200762734</v>
      </c>
    </row>
    <row r="8226" spans="1:8" x14ac:dyDescent="0.25">
      <c r="A8226" t="s">
        <v>6737</v>
      </c>
      <c r="B8226" t="s">
        <v>107</v>
      </c>
      <c r="C8226" t="s">
        <v>13</v>
      </c>
      <c r="D8226">
        <v>2080</v>
      </c>
      <c r="E8226" t="s">
        <v>29</v>
      </c>
      <c r="F8226" t="s">
        <v>37</v>
      </c>
      <c r="G8226" t="s">
        <v>906</v>
      </c>
      <c r="H8226">
        <v>94.484046929679025</v>
      </c>
    </row>
    <row r="8227" spans="1:8" x14ac:dyDescent="0.25">
      <c r="A8227" t="s">
        <v>6738</v>
      </c>
      <c r="B8227" t="s">
        <v>107</v>
      </c>
      <c r="C8227" t="s">
        <v>13</v>
      </c>
      <c r="D8227">
        <v>2080</v>
      </c>
      <c r="E8227" t="s">
        <v>30</v>
      </c>
      <c r="F8227" t="s">
        <v>37</v>
      </c>
      <c r="G8227" t="s">
        <v>906</v>
      </c>
      <c r="H8227">
        <v>97.21053235909811</v>
      </c>
    </row>
    <row r="8228" spans="1:8" x14ac:dyDescent="0.25">
      <c r="A8228" t="s">
        <v>6739</v>
      </c>
      <c r="B8228" t="s">
        <v>107</v>
      </c>
      <c r="C8228" t="s">
        <v>13</v>
      </c>
      <c r="D8228">
        <v>2080</v>
      </c>
      <c r="E8228" t="s">
        <v>31</v>
      </c>
      <c r="F8228" t="s">
        <v>37</v>
      </c>
      <c r="G8228" t="s">
        <v>906</v>
      </c>
      <c r="H8228">
        <v>88.130833473974022</v>
      </c>
    </row>
    <row r="8229" spans="1:8" x14ac:dyDescent="0.25">
      <c r="A8229" t="s">
        <v>6740</v>
      </c>
      <c r="B8229" t="s">
        <v>107</v>
      </c>
      <c r="C8229" t="s">
        <v>13</v>
      </c>
      <c r="D8229">
        <v>2080</v>
      </c>
      <c r="E8229" t="s">
        <v>32</v>
      </c>
      <c r="F8229" t="s">
        <v>37</v>
      </c>
      <c r="G8229" t="s">
        <v>906</v>
      </c>
      <c r="H8229">
        <v>94.964458969620779</v>
      </c>
    </row>
    <row r="8230" spans="1:8" x14ac:dyDescent="0.25">
      <c r="A8230" t="s">
        <v>6741</v>
      </c>
      <c r="B8230" t="s">
        <v>107</v>
      </c>
      <c r="C8230" t="s">
        <v>13</v>
      </c>
      <c r="D8230">
        <v>2080</v>
      </c>
      <c r="E8230" t="s">
        <v>33</v>
      </c>
      <c r="F8230" t="s">
        <v>37</v>
      </c>
      <c r="G8230" t="s">
        <v>906</v>
      </c>
      <c r="H8230">
        <v>79.415649395635398</v>
      </c>
    </row>
    <row r="8231" spans="1:8" x14ac:dyDescent="0.25">
      <c r="A8231" t="s">
        <v>6742</v>
      </c>
      <c r="B8231" t="s">
        <v>107</v>
      </c>
      <c r="C8231" t="s">
        <v>13</v>
      </c>
      <c r="D8231">
        <v>2080</v>
      </c>
      <c r="E8231" t="s">
        <v>34</v>
      </c>
      <c r="F8231" t="s">
        <v>37</v>
      </c>
      <c r="G8231" t="s">
        <v>906</v>
      </c>
      <c r="H8231">
        <v>68.075182101395143</v>
      </c>
    </row>
    <row r="8232" spans="1:8" x14ac:dyDescent="0.25">
      <c r="A8232" t="s">
        <v>6743</v>
      </c>
      <c r="B8232" t="s">
        <v>107</v>
      </c>
      <c r="C8232" t="s">
        <v>13</v>
      </c>
      <c r="D8232">
        <v>2080</v>
      </c>
      <c r="E8232" t="s">
        <v>35</v>
      </c>
      <c r="F8232" t="s">
        <v>37</v>
      </c>
      <c r="G8232" t="s">
        <v>906</v>
      </c>
      <c r="H8232">
        <v>43.810721356422988</v>
      </c>
    </row>
    <row r="8233" spans="1:8" x14ac:dyDescent="0.25">
      <c r="A8233" t="s">
        <v>6744</v>
      </c>
      <c r="B8233" t="s">
        <v>107</v>
      </c>
      <c r="C8233" t="s">
        <v>13</v>
      </c>
      <c r="D8233">
        <v>2080</v>
      </c>
      <c r="E8233" t="s">
        <v>36</v>
      </c>
      <c r="F8233" t="s">
        <v>37</v>
      </c>
      <c r="G8233" t="s">
        <v>906</v>
      </c>
      <c r="H8233">
        <v>17.221835414972066</v>
      </c>
    </row>
    <row r="8234" spans="1:8" x14ac:dyDescent="0.25">
      <c r="A8234" t="s">
        <v>6745</v>
      </c>
      <c r="B8234" t="s">
        <v>107</v>
      </c>
      <c r="C8234" t="s">
        <v>13</v>
      </c>
      <c r="D8234">
        <v>2080</v>
      </c>
      <c r="E8234" t="s">
        <v>16</v>
      </c>
      <c r="F8234" t="s">
        <v>15</v>
      </c>
      <c r="G8234" t="s">
        <v>949</v>
      </c>
      <c r="H8234">
        <v>57.448616657031849</v>
      </c>
    </row>
    <row r="8235" spans="1:8" x14ac:dyDescent="0.25">
      <c r="A8235" t="s">
        <v>6746</v>
      </c>
      <c r="B8235" t="s">
        <v>107</v>
      </c>
      <c r="C8235" t="s">
        <v>13</v>
      </c>
      <c r="D8235">
        <v>2080</v>
      </c>
      <c r="E8235" t="s">
        <v>17</v>
      </c>
      <c r="F8235" t="s">
        <v>15</v>
      </c>
      <c r="G8235" t="s">
        <v>949</v>
      </c>
      <c r="H8235">
        <v>59.466254294644884</v>
      </c>
    </row>
    <row r="8236" spans="1:8" x14ac:dyDescent="0.25">
      <c r="A8236" t="s">
        <v>6747</v>
      </c>
      <c r="B8236" t="s">
        <v>107</v>
      </c>
      <c r="C8236" t="s">
        <v>13</v>
      </c>
      <c r="D8236">
        <v>2080</v>
      </c>
      <c r="E8236" t="s">
        <v>18</v>
      </c>
      <c r="F8236" t="s">
        <v>15</v>
      </c>
      <c r="G8236" t="s">
        <v>949</v>
      </c>
      <c r="H8236">
        <v>61.194374887906754</v>
      </c>
    </row>
    <row r="8237" spans="1:8" x14ac:dyDescent="0.25">
      <c r="A8237" t="s">
        <v>6748</v>
      </c>
      <c r="B8237" t="s">
        <v>107</v>
      </c>
      <c r="C8237" t="s">
        <v>13</v>
      </c>
      <c r="D8237">
        <v>2080</v>
      </c>
      <c r="E8237" t="s">
        <v>19</v>
      </c>
      <c r="F8237" t="s">
        <v>15</v>
      </c>
      <c r="G8237" t="s">
        <v>949</v>
      </c>
      <c r="H8237">
        <v>63.142877650817987</v>
      </c>
    </row>
    <row r="8238" spans="1:8" x14ac:dyDescent="0.25">
      <c r="A8238" t="s">
        <v>6749</v>
      </c>
      <c r="B8238" t="s">
        <v>107</v>
      </c>
      <c r="C8238" t="s">
        <v>13</v>
      </c>
      <c r="D8238">
        <v>2080</v>
      </c>
      <c r="E8238" t="s">
        <v>20</v>
      </c>
      <c r="F8238" t="s">
        <v>15</v>
      </c>
      <c r="G8238" t="s">
        <v>949</v>
      </c>
      <c r="H8238">
        <v>65.655334835928855</v>
      </c>
    </row>
    <row r="8239" spans="1:8" x14ac:dyDescent="0.25">
      <c r="A8239" t="s">
        <v>6750</v>
      </c>
      <c r="B8239" t="s">
        <v>107</v>
      </c>
      <c r="C8239" t="s">
        <v>13</v>
      </c>
      <c r="D8239">
        <v>2080</v>
      </c>
      <c r="E8239" t="s">
        <v>21</v>
      </c>
      <c r="F8239" t="s">
        <v>15</v>
      </c>
      <c r="G8239" t="s">
        <v>949</v>
      </c>
      <c r="H8239">
        <v>68.598567815194684</v>
      </c>
    </row>
    <row r="8240" spans="1:8" x14ac:dyDescent="0.25">
      <c r="A8240" t="s">
        <v>6751</v>
      </c>
      <c r="B8240" t="s">
        <v>107</v>
      </c>
      <c r="C8240" t="s">
        <v>13</v>
      </c>
      <c r="D8240">
        <v>2080</v>
      </c>
      <c r="E8240" t="s">
        <v>22</v>
      </c>
      <c r="F8240" t="s">
        <v>15</v>
      </c>
      <c r="G8240" t="s">
        <v>949</v>
      </c>
      <c r="H8240">
        <v>71.838518947184966</v>
      </c>
    </row>
    <row r="8241" spans="1:8" x14ac:dyDescent="0.25">
      <c r="A8241" t="s">
        <v>6752</v>
      </c>
      <c r="B8241" t="s">
        <v>107</v>
      </c>
      <c r="C8241" t="s">
        <v>13</v>
      </c>
      <c r="D8241">
        <v>2080</v>
      </c>
      <c r="E8241" t="s">
        <v>23</v>
      </c>
      <c r="F8241" t="s">
        <v>15</v>
      </c>
      <c r="G8241" t="s">
        <v>949</v>
      </c>
      <c r="H8241">
        <v>74.426126811916745</v>
      </c>
    </row>
    <row r="8242" spans="1:8" x14ac:dyDescent="0.25">
      <c r="A8242" t="s">
        <v>6753</v>
      </c>
      <c r="B8242" t="s">
        <v>107</v>
      </c>
      <c r="C8242" t="s">
        <v>13</v>
      </c>
      <c r="D8242">
        <v>2080</v>
      </c>
      <c r="E8242" t="s">
        <v>24</v>
      </c>
      <c r="F8242" t="s">
        <v>15</v>
      </c>
      <c r="G8242" t="s">
        <v>949</v>
      </c>
      <c r="H8242">
        <v>77.697296885387701</v>
      </c>
    </row>
    <row r="8243" spans="1:8" x14ac:dyDescent="0.25">
      <c r="A8243" t="s">
        <v>6754</v>
      </c>
      <c r="B8243" t="s">
        <v>107</v>
      </c>
      <c r="C8243" t="s">
        <v>13</v>
      </c>
      <c r="D8243">
        <v>2080</v>
      </c>
      <c r="E8243" t="s">
        <v>25</v>
      </c>
      <c r="F8243" t="s">
        <v>15</v>
      </c>
      <c r="G8243" t="s">
        <v>949</v>
      </c>
      <c r="H8243">
        <v>80.846750948679201</v>
      </c>
    </row>
    <row r="8244" spans="1:8" x14ac:dyDescent="0.25">
      <c r="A8244" t="s">
        <v>6755</v>
      </c>
      <c r="B8244" t="s">
        <v>107</v>
      </c>
      <c r="C8244" t="s">
        <v>13</v>
      </c>
      <c r="D8244">
        <v>2080</v>
      </c>
      <c r="E8244" t="s">
        <v>26</v>
      </c>
      <c r="F8244" t="s">
        <v>15</v>
      </c>
      <c r="G8244" t="s">
        <v>949</v>
      </c>
      <c r="H8244">
        <v>84.985583124892386</v>
      </c>
    </row>
    <row r="8245" spans="1:8" x14ac:dyDescent="0.25">
      <c r="A8245" t="s">
        <v>6756</v>
      </c>
      <c r="B8245" t="s">
        <v>107</v>
      </c>
      <c r="C8245" t="s">
        <v>13</v>
      </c>
      <c r="D8245">
        <v>2080</v>
      </c>
      <c r="E8245" t="s">
        <v>27</v>
      </c>
      <c r="F8245" t="s">
        <v>15</v>
      </c>
      <c r="G8245" t="s">
        <v>949</v>
      </c>
      <c r="H8245">
        <v>89.951904239629158</v>
      </c>
    </row>
    <row r="8246" spans="1:8" x14ac:dyDescent="0.25">
      <c r="A8246" t="s">
        <v>6757</v>
      </c>
      <c r="B8246" t="s">
        <v>107</v>
      </c>
      <c r="C8246" t="s">
        <v>13</v>
      </c>
      <c r="D8246">
        <v>2080</v>
      </c>
      <c r="E8246" t="s">
        <v>28</v>
      </c>
      <c r="F8246" t="s">
        <v>15</v>
      </c>
      <c r="G8246" t="s">
        <v>949</v>
      </c>
      <c r="H8246">
        <v>95.002003132538491</v>
      </c>
    </row>
    <row r="8247" spans="1:8" x14ac:dyDescent="0.25">
      <c r="A8247" t="s">
        <v>6758</v>
      </c>
      <c r="B8247" t="s">
        <v>107</v>
      </c>
      <c r="C8247" t="s">
        <v>13</v>
      </c>
      <c r="D8247">
        <v>2080</v>
      </c>
      <c r="E8247" t="s">
        <v>29</v>
      </c>
      <c r="F8247" t="s">
        <v>15</v>
      </c>
      <c r="G8247" t="s">
        <v>949</v>
      </c>
      <c r="H8247">
        <v>98.679832839191178</v>
      </c>
    </row>
    <row r="8248" spans="1:8" x14ac:dyDescent="0.25">
      <c r="A8248" t="s">
        <v>6759</v>
      </c>
      <c r="B8248" t="s">
        <v>107</v>
      </c>
      <c r="C8248" t="s">
        <v>13</v>
      </c>
      <c r="D8248">
        <v>2080</v>
      </c>
      <c r="E8248" t="s">
        <v>30</v>
      </c>
      <c r="F8248" t="s">
        <v>15</v>
      </c>
      <c r="G8248" t="s">
        <v>949</v>
      </c>
      <c r="H8248">
        <v>99.85358295964943</v>
      </c>
    </row>
    <row r="8249" spans="1:8" x14ac:dyDescent="0.25">
      <c r="A8249" t="s">
        <v>6760</v>
      </c>
      <c r="B8249" t="s">
        <v>107</v>
      </c>
      <c r="C8249" t="s">
        <v>13</v>
      </c>
      <c r="D8249">
        <v>2080</v>
      </c>
      <c r="E8249" t="s">
        <v>31</v>
      </c>
      <c r="F8249" t="s">
        <v>15</v>
      </c>
      <c r="G8249" t="s">
        <v>949</v>
      </c>
      <c r="H8249">
        <v>87.203635301196996</v>
      </c>
    </row>
    <row r="8250" spans="1:8" x14ac:dyDescent="0.25">
      <c r="A8250" t="s">
        <v>6761</v>
      </c>
      <c r="B8250" t="s">
        <v>107</v>
      </c>
      <c r="C8250" t="s">
        <v>13</v>
      </c>
      <c r="D8250">
        <v>2080</v>
      </c>
      <c r="E8250" t="s">
        <v>32</v>
      </c>
      <c r="F8250" t="s">
        <v>15</v>
      </c>
      <c r="G8250" t="s">
        <v>949</v>
      </c>
      <c r="H8250">
        <v>87.898154631428127</v>
      </c>
    </row>
    <row r="8251" spans="1:8" x14ac:dyDescent="0.25">
      <c r="A8251" t="s">
        <v>6762</v>
      </c>
      <c r="B8251" t="s">
        <v>107</v>
      </c>
      <c r="C8251" t="s">
        <v>13</v>
      </c>
      <c r="D8251">
        <v>2080</v>
      </c>
      <c r="E8251" t="s">
        <v>33</v>
      </c>
      <c r="F8251" t="s">
        <v>15</v>
      </c>
      <c r="G8251" t="s">
        <v>949</v>
      </c>
      <c r="H8251">
        <v>65.225449602089583</v>
      </c>
    </row>
    <row r="8252" spans="1:8" x14ac:dyDescent="0.25">
      <c r="A8252" t="s">
        <v>6763</v>
      </c>
      <c r="B8252" t="s">
        <v>107</v>
      </c>
      <c r="C8252" t="s">
        <v>13</v>
      </c>
      <c r="D8252">
        <v>2080</v>
      </c>
      <c r="E8252" t="s">
        <v>34</v>
      </c>
      <c r="F8252" t="s">
        <v>15</v>
      </c>
      <c r="G8252" t="s">
        <v>949</v>
      </c>
      <c r="H8252">
        <v>45.161609250954754</v>
      </c>
    </row>
    <row r="8253" spans="1:8" x14ac:dyDescent="0.25">
      <c r="A8253" t="s">
        <v>6764</v>
      </c>
      <c r="B8253" t="s">
        <v>107</v>
      </c>
      <c r="C8253" t="s">
        <v>13</v>
      </c>
      <c r="D8253">
        <v>2080</v>
      </c>
      <c r="E8253" t="s">
        <v>35</v>
      </c>
      <c r="F8253" t="s">
        <v>15</v>
      </c>
      <c r="G8253" t="s">
        <v>949</v>
      </c>
      <c r="H8253">
        <v>20.61190848558774</v>
      </c>
    </row>
    <row r="8254" spans="1:8" x14ac:dyDescent="0.25">
      <c r="A8254" t="s">
        <v>6765</v>
      </c>
      <c r="B8254" t="s">
        <v>107</v>
      </c>
      <c r="C8254" t="s">
        <v>13</v>
      </c>
      <c r="D8254">
        <v>2080</v>
      </c>
      <c r="E8254" t="s">
        <v>36</v>
      </c>
      <c r="F8254" t="s">
        <v>15</v>
      </c>
      <c r="G8254" t="s">
        <v>949</v>
      </c>
      <c r="H8254">
        <v>4.9994780212125915</v>
      </c>
    </row>
    <row r="8255" spans="1:8" x14ac:dyDescent="0.25">
      <c r="A8255" t="s">
        <v>6766</v>
      </c>
      <c r="B8255" t="s">
        <v>107</v>
      </c>
      <c r="C8255" t="s">
        <v>13</v>
      </c>
      <c r="D8255">
        <v>2080</v>
      </c>
      <c r="E8255" t="s">
        <v>16</v>
      </c>
      <c r="F8255" t="s">
        <v>37</v>
      </c>
      <c r="G8255" t="s">
        <v>949</v>
      </c>
      <c r="H8255">
        <v>54.196808167011177</v>
      </c>
    </row>
    <row r="8256" spans="1:8" x14ac:dyDescent="0.25">
      <c r="A8256" t="s">
        <v>6767</v>
      </c>
      <c r="B8256" t="s">
        <v>107</v>
      </c>
      <c r="C8256" t="s">
        <v>13</v>
      </c>
      <c r="D8256">
        <v>2080</v>
      </c>
      <c r="E8256" t="s">
        <v>17</v>
      </c>
      <c r="F8256" t="s">
        <v>37</v>
      </c>
      <c r="G8256" t="s">
        <v>949</v>
      </c>
      <c r="H8256">
        <v>56.100239900608379</v>
      </c>
    </row>
    <row r="8257" spans="1:8" x14ac:dyDescent="0.25">
      <c r="A8257" t="s">
        <v>6768</v>
      </c>
      <c r="B8257" t="s">
        <v>107</v>
      </c>
      <c r="C8257" t="s">
        <v>13</v>
      </c>
      <c r="D8257">
        <v>2080</v>
      </c>
      <c r="E8257" t="s">
        <v>18</v>
      </c>
      <c r="F8257" t="s">
        <v>37</v>
      </c>
      <c r="G8257" t="s">
        <v>949</v>
      </c>
      <c r="H8257">
        <v>57.730542347081844</v>
      </c>
    </row>
    <row r="8258" spans="1:8" x14ac:dyDescent="0.25">
      <c r="A8258" t="s">
        <v>6769</v>
      </c>
      <c r="B8258" t="s">
        <v>107</v>
      </c>
      <c r="C8258" t="s">
        <v>13</v>
      </c>
      <c r="D8258">
        <v>2080</v>
      </c>
      <c r="E8258" t="s">
        <v>19</v>
      </c>
      <c r="F8258" t="s">
        <v>37</v>
      </c>
      <c r="G8258" t="s">
        <v>949</v>
      </c>
      <c r="H8258">
        <v>59.628440629529976</v>
      </c>
    </row>
    <row r="8259" spans="1:8" x14ac:dyDescent="0.25">
      <c r="A8259" t="s">
        <v>6770</v>
      </c>
      <c r="B8259" t="s">
        <v>107</v>
      </c>
      <c r="C8259" t="s">
        <v>13</v>
      </c>
      <c r="D8259">
        <v>2080</v>
      </c>
      <c r="E8259" t="s">
        <v>20</v>
      </c>
      <c r="F8259" t="s">
        <v>37</v>
      </c>
      <c r="G8259" t="s">
        <v>949</v>
      </c>
      <c r="H8259">
        <v>62.001058249605755</v>
      </c>
    </row>
    <row r="8260" spans="1:8" x14ac:dyDescent="0.25">
      <c r="A8260" t="s">
        <v>6771</v>
      </c>
      <c r="B8260" t="s">
        <v>107</v>
      </c>
      <c r="C8260" t="s">
        <v>13</v>
      </c>
      <c r="D8260">
        <v>2080</v>
      </c>
      <c r="E8260" t="s">
        <v>21</v>
      </c>
      <c r="F8260" t="s">
        <v>37</v>
      </c>
      <c r="G8260" t="s">
        <v>949</v>
      </c>
      <c r="H8260">
        <v>64.910230886532432</v>
      </c>
    </row>
    <row r="8261" spans="1:8" x14ac:dyDescent="0.25">
      <c r="A8261" t="s">
        <v>6772</v>
      </c>
      <c r="B8261" t="s">
        <v>107</v>
      </c>
      <c r="C8261" t="s">
        <v>13</v>
      </c>
      <c r="D8261">
        <v>2080</v>
      </c>
      <c r="E8261" t="s">
        <v>22</v>
      </c>
      <c r="F8261" t="s">
        <v>37</v>
      </c>
      <c r="G8261" t="s">
        <v>949</v>
      </c>
      <c r="H8261">
        <v>67.975911560947623</v>
      </c>
    </row>
    <row r="8262" spans="1:8" x14ac:dyDescent="0.25">
      <c r="A8262" t="s">
        <v>6773</v>
      </c>
      <c r="B8262" t="s">
        <v>107</v>
      </c>
      <c r="C8262" t="s">
        <v>13</v>
      </c>
      <c r="D8262">
        <v>2080</v>
      </c>
      <c r="E8262" t="s">
        <v>23</v>
      </c>
      <c r="F8262" t="s">
        <v>37</v>
      </c>
      <c r="G8262" t="s">
        <v>949</v>
      </c>
      <c r="H8262">
        <v>70.636085564821585</v>
      </c>
    </row>
    <row r="8263" spans="1:8" x14ac:dyDescent="0.25">
      <c r="A8263" t="s">
        <v>6774</v>
      </c>
      <c r="B8263" t="s">
        <v>107</v>
      </c>
      <c r="C8263" t="s">
        <v>13</v>
      </c>
      <c r="D8263">
        <v>2080</v>
      </c>
      <c r="E8263" t="s">
        <v>24</v>
      </c>
      <c r="F8263" t="s">
        <v>37</v>
      </c>
      <c r="G8263" t="s">
        <v>949</v>
      </c>
      <c r="H8263">
        <v>73.740824029649019</v>
      </c>
    </row>
    <row r="8264" spans="1:8" x14ac:dyDescent="0.25">
      <c r="A8264" t="s">
        <v>6775</v>
      </c>
      <c r="B8264" t="s">
        <v>107</v>
      </c>
      <c r="C8264" t="s">
        <v>13</v>
      </c>
      <c r="D8264">
        <v>2080</v>
      </c>
      <c r="E8264" t="s">
        <v>25</v>
      </c>
      <c r="F8264" t="s">
        <v>37</v>
      </c>
      <c r="G8264" t="s">
        <v>949</v>
      </c>
      <c r="H8264">
        <v>76.883901372576986</v>
      </c>
    </row>
    <row r="8265" spans="1:8" x14ac:dyDescent="0.25">
      <c r="A8265" t="s">
        <v>6776</v>
      </c>
      <c r="B8265" t="s">
        <v>107</v>
      </c>
      <c r="C8265" t="s">
        <v>13</v>
      </c>
      <c r="D8265">
        <v>2080</v>
      </c>
      <c r="E8265" t="s">
        <v>26</v>
      </c>
      <c r="F8265" t="s">
        <v>37</v>
      </c>
      <c r="G8265" t="s">
        <v>949</v>
      </c>
      <c r="H8265">
        <v>80.901005650370976</v>
      </c>
    </row>
    <row r="8266" spans="1:8" x14ac:dyDescent="0.25">
      <c r="A8266" t="s">
        <v>6777</v>
      </c>
      <c r="B8266" t="s">
        <v>107</v>
      </c>
      <c r="C8266" t="s">
        <v>13</v>
      </c>
      <c r="D8266">
        <v>2080</v>
      </c>
      <c r="E8266" t="s">
        <v>27</v>
      </c>
      <c r="F8266" t="s">
        <v>37</v>
      </c>
      <c r="G8266" t="s">
        <v>949</v>
      </c>
      <c r="H8266">
        <v>86.146461966428461</v>
      </c>
    </row>
    <row r="8267" spans="1:8" x14ac:dyDescent="0.25">
      <c r="A8267" t="s">
        <v>6778</v>
      </c>
      <c r="B8267" t="s">
        <v>107</v>
      </c>
      <c r="C8267" t="s">
        <v>13</v>
      </c>
      <c r="D8267">
        <v>2080</v>
      </c>
      <c r="E8267" t="s">
        <v>28</v>
      </c>
      <c r="F8267" t="s">
        <v>37</v>
      </c>
      <c r="G8267" t="s">
        <v>949</v>
      </c>
      <c r="H8267">
        <v>92.089642265096131</v>
      </c>
    </row>
    <row r="8268" spans="1:8" x14ac:dyDescent="0.25">
      <c r="A8268" t="s">
        <v>6779</v>
      </c>
      <c r="B8268" t="s">
        <v>107</v>
      </c>
      <c r="C8268" t="s">
        <v>13</v>
      </c>
      <c r="D8268">
        <v>2080</v>
      </c>
      <c r="E8268" t="s">
        <v>29</v>
      </c>
      <c r="F8268" t="s">
        <v>37</v>
      </c>
      <c r="G8268" t="s">
        <v>949</v>
      </c>
      <c r="H8268">
        <v>97.121294342368003</v>
      </c>
    </row>
    <row r="8269" spans="1:8" x14ac:dyDescent="0.25">
      <c r="A8269" t="s">
        <v>6780</v>
      </c>
      <c r="B8269" t="s">
        <v>107</v>
      </c>
      <c r="C8269" t="s">
        <v>13</v>
      </c>
      <c r="D8269">
        <v>2080</v>
      </c>
      <c r="E8269" t="s">
        <v>30</v>
      </c>
      <c r="F8269" t="s">
        <v>37</v>
      </c>
      <c r="G8269" t="s">
        <v>949</v>
      </c>
      <c r="H8269">
        <v>100.53144388094471</v>
      </c>
    </row>
    <row r="8270" spans="1:8" x14ac:dyDescent="0.25">
      <c r="A8270" t="s">
        <v>6781</v>
      </c>
      <c r="B8270" t="s">
        <v>107</v>
      </c>
      <c r="C8270" t="s">
        <v>13</v>
      </c>
      <c r="D8270">
        <v>2080</v>
      </c>
      <c r="E8270" t="s">
        <v>31</v>
      </c>
      <c r="F8270" t="s">
        <v>37</v>
      </c>
      <c r="G8270" t="s">
        <v>949</v>
      </c>
      <c r="H8270">
        <v>92.252315200475635</v>
      </c>
    </row>
    <row r="8271" spans="1:8" x14ac:dyDescent="0.25">
      <c r="A8271" t="s">
        <v>6782</v>
      </c>
      <c r="B8271" t="s">
        <v>107</v>
      </c>
      <c r="C8271" t="s">
        <v>13</v>
      </c>
      <c r="D8271">
        <v>2080</v>
      </c>
      <c r="E8271" t="s">
        <v>32</v>
      </c>
      <c r="F8271" t="s">
        <v>37</v>
      </c>
      <c r="G8271" t="s">
        <v>949</v>
      </c>
      <c r="H8271">
        <v>100.60864509161534</v>
      </c>
    </row>
    <row r="8272" spans="1:8" x14ac:dyDescent="0.25">
      <c r="A8272" t="s">
        <v>6783</v>
      </c>
      <c r="B8272" t="s">
        <v>107</v>
      </c>
      <c r="C8272" t="s">
        <v>13</v>
      </c>
      <c r="D8272">
        <v>2080</v>
      </c>
      <c r="E8272" t="s">
        <v>33</v>
      </c>
      <c r="F8272" t="s">
        <v>37</v>
      </c>
      <c r="G8272" t="s">
        <v>949</v>
      </c>
      <c r="H8272">
        <v>85.569774908772288</v>
      </c>
    </row>
    <row r="8273" spans="1:8" x14ac:dyDescent="0.25">
      <c r="A8273" t="s">
        <v>6784</v>
      </c>
      <c r="B8273" t="s">
        <v>107</v>
      </c>
      <c r="C8273" t="s">
        <v>13</v>
      </c>
      <c r="D8273">
        <v>2080</v>
      </c>
      <c r="E8273" t="s">
        <v>34</v>
      </c>
      <c r="F8273" t="s">
        <v>37</v>
      </c>
      <c r="G8273" t="s">
        <v>949</v>
      </c>
      <c r="H8273">
        <v>73.023809354861783</v>
      </c>
    </row>
    <row r="8274" spans="1:8" x14ac:dyDescent="0.25">
      <c r="A8274" t="s">
        <v>6785</v>
      </c>
      <c r="B8274" t="s">
        <v>107</v>
      </c>
      <c r="C8274" t="s">
        <v>13</v>
      </c>
      <c r="D8274">
        <v>2080</v>
      </c>
      <c r="E8274" t="s">
        <v>35</v>
      </c>
      <c r="F8274" t="s">
        <v>37</v>
      </c>
      <c r="G8274" t="s">
        <v>949</v>
      </c>
      <c r="H8274">
        <v>45.949223380142207</v>
      </c>
    </row>
    <row r="8275" spans="1:8" x14ac:dyDescent="0.25">
      <c r="A8275" t="s">
        <v>6786</v>
      </c>
      <c r="B8275" t="s">
        <v>107</v>
      </c>
      <c r="C8275" t="s">
        <v>13</v>
      </c>
      <c r="D8275">
        <v>2080</v>
      </c>
      <c r="E8275" t="s">
        <v>36</v>
      </c>
      <c r="F8275" t="s">
        <v>37</v>
      </c>
      <c r="G8275" t="s">
        <v>949</v>
      </c>
      <c r="H8275">
        <v>17.739219104317939</v>
      </c>
    </row>
    <row r="8276" spans="1:8" x14ac:dyDescent="0.25">
      <c r="A8276" t="s">
        <v>6787</v>
      </c>
      <c r="B8276" t="s">
        <v>38</v>
      </c>
      <c r="C8276" t="s">
        <v>13</v>
      </c>
      <c r="D8276">
        <v>2085</v>
      </c>
      <c r="E8276" t="s">
        <v>16</v>
      </c>
      <c r="F8276" t="s">
        <v>15</v>
      </c>
      <c r="G8276" t="s">
        <v>906</v>
      </c>
      <c r="H8276">
        <v>41.769763095010006</v>
      </c>
    </row>
    <row r="8277" spans="1:8" x14ac:dyDescent="0.25">
      <c r="A8277" t="s">
        <v>6788</v>
      </c>
      <c r="B8277" t="s">
        <v>38</v>
      </c>
      <c r="C8277" t="s">
        <v>13</v>
      </c>
      <c r="D8277">
        <v>2085</v>
      </c>
      <c r="E8277" t="s">
        <v>17</v>
      </c>
      <c r="F8277" t="s">
        <v>15</v>
      </c>
      <c r="G8277" t="s">
        <v>906</v>
      </c>
      <c r="H8277">
        <v>44.417779465792748</v>
      </c>
    </row>
    <row r="8278" spans="1:8" x14ac:dyDescent="0.25">
      <c r="A8278" t="s">
        <v>6789</v>
      </c>
      <c r="B8278" t="s">
        <v>38</v>
      </c>
      <c r="C8278" t="s">
        <v>13</v>
      </c>
      <c r="D8278">
        <v>2085</v>
      </c>
      <c r="E8278" t="s">
        <v>18</v>
      </c>
      <c r="F8278" t="s">
        <v>15</v>
      </c>
      <c r="G8278" t="s">
        <v>906</v>
      </c>
      <c r="H8278">
        <v>46.445659767575677</v>
      </c>
    </row>
    <row r="8279" spans="1:8" x14ac:dyDescent="0.25">
      <c r="A8279" t="s">
        <v>6790</v>
      </c>
      <c r="B8279" t="s">
        <v>38</v>
      </c>
      <c r="C8279" t="s">
        <v>13</v>
      </c>
      <c r="D8279">
        <v>2085</v>
      </c>
      <c r="E8279" t="s">
        <v>19</v>
      </c>
      <c r="F8279" t="s">
        <v>15</v>
      </c>
      <c r="G8279" t="s">
        <v>906</v>
      </c>
      <c r="H8279">
        <v>48.172447710245386</v>
      </c>
    </row>
    <row r="8280" spans="1:8" x14ac:dyDescent="0.25">
      <c r="A8280" t="s">
        <v>6791</v>
      </c>
      <c r="B8280" t="s">
        <v>38</v>
      </c>
      <c r="C8280" t="s">
        <v>13</v>
      </c>
      <c r="D8280">
        <v>2085</v>
      </c>
      <c r="E8280" t="s">
        <v>20</v>
      </c>
      <c r="F8280" t="s">
        <v>15</v>
      </c>
      <c r="G8280" t="s">
        <v>906</v>
      </c>
      <c r="H8280">
        <v>50.839277090799079</v>
      </c>
    </row>
    <row r="8281" spans="1:8" x14ac:dyDescent="0.25">
      <c r="A8281" t="s">
        <v>6792</v>
      </c>
      <c r="B8281" t="s">
        <v>38</v>
      </c>
      <c r="C8281" t="s">
        <v>13</v>
      </c>
      <c r="D8281">
        <v>2085</v>
      </c>
      <c r="E8281" t="s">
        <v>21</v>
      </c>
      <c r="F8281" t="s">
        <v>15</v>
      </c>
      <c r="G8281" t="s">
        <v>906</v>
      </c>
      <c r="H8281">
        <v>55.430745611374618</v>
      </c>
    </row>
    <row r="8282" spans="1:8" x14ac:dyDescent="0.25">
      <c r="A8282" t="s">
        <v>6793</v>
      </c>
      <c r="B8282" t="s">
        <v>38</v>
      </c>
      <c r="C8282" t="s">
        <v>13</v>
      </c>
      <c r="D8282">
        <v>2085</v>
      </c>
      <c r="E8282" t="s">
        <v>22</v>
      </c>
      <c r="F8282" t="s">
        <v>15</v>
      </c>
      <c r="G8282" t="s">
        <v>906</v>
      </c>
      <c r="H8282">
        <v>60.773114026429717</v>
      </c>
    </row>
    <row r="8283" spans="1:8" x14ac:dyDescent="0.25">
      <c r="A8283" t="s">
        <v>6794</v>
      </c>
      <c r="B8283" t="s">
        <v>38</v>
      </c>
      <c r="C8283" t="s">
        <v>13</v>
      </c>
      <c r="D8283">
        <v>2085</v>
      </c>
      <c r="E8283" t="s">
        <v>23</v>
      </c>
      <c r="F8283" t="s">
        <v>15</v>
      </c>
      <c r="G8283" t="s">
        <v>906</v>
      </c>
      <c r="H8283">
        <v>65.96674938536529</v>
      </c>
    </row>
    <row r="8284" spans="1:8" x14ac:dyDescent="0.25">
      <c r="A8284" t="s">
        <v>6795</v>
      </c>
      <c r="B8284" t="s">
        <v>38</v>
      </c>
      <c r="C8284" t="s">
        <v>13</v>
      </c>
      <c r="D8284">
        <v>2085</v>
      </c>
      <c r="E8284" t="s">
        <v>24</v>
      </c>
      <c r="F8284" t="s">
        <v>15</v>
      </c>
      <c r="G8284" t="s">
        <v>906</v>
      </c>
      <c r="H8284">
        <v>69.526040563703987</v>
      </c>
    </row>
    <row r="8285" spans="1:8" x14ac:dyDescent="0.25">
      <c r="A8285" t="s">
        <v>6796</v>
      </c>
      <c r="B8285" t="s">
        <v>38</v>
      </c>
      <c r="C8285" t="s">
        <v>13</v>
      </c>
      <c r="D8285">
        <v>2085</v>
      </c>
      <c r="E8285" t="s">
        <v>25</v>
      </c>
      <c r="F8285" t="s">
        <v>15</v>
      </c>
      <c r="G8285" t="s">
        <v>906</v>
      </c>
      <c r="H8285">
        <v>72.513851574316845</v>
      </c>
    </row>
    <row r="8286" spans="1:8" x14ac:dyDescent="0.25">
      <c r="A8286" t="s">
        <v>6797</v>
      </c>
      <c r="B8286" t="s">
        <v>38</v>
      </c>
      <c r="C8286" t="s">
        <v>13</v>
      </c>
      <c r="D8286">
        <v>2085</v>
      </c>
      <c r="E8286" t="s">
        <v>26</v>
      </c>
      <c r="F8286" t="s">
        <v>15</v>
      </c>
      <c r="G8286" t="s">
        <v>906</v>
      </c>
      <c r="H8286">
        <v>75.110045283928315</v>
      </c>
    </row>
    <row r="8287" spans="1:8" x14ac:dyDescent="0.25">
      <c r="A8287" t="s">
        <v>6798</v>
      </c>
      <c r="B8287" t="s">
        <v>38</v>
      </c>
      <c r="C8287" t="s">
        <v>13</v>
      </c>
      <c r="D8287">
        <v>2085</v>
      </c>
      <c r="E8287" t="s">
        <v>27</v>
      </c>
      <c r="F8287" t="s">
        <v>15</v>
      </c>
      <c r="G8287" t="s">
        <v>906</v>
      </c>
      <c r="H8287">
        <v>78.940595679288009</v>
      </c>
    </row>
    <row r="8288" spans="1:8" x14ac:dyDescent="0.25">
      <c r="A8288" t="s">
        <v>6799</v>
      </c>
      <c r="B8288" t="s">
        <v>38</v>
      </c>
      <c r="C8288" t="s">
        <v>13</v>
      </c>
      <c r="D8288">
        <v>2085</v>
      </c>
      <c r="E8288" t="s">
        <v>28</v>
      </c>
      <c r="F8288" t="s">
        <v>15</v>
      </c>
      <c r="G8288" t="s">
        <v>906</v>
      </c>
      <c r="H8288">
        <v>85.24064978760812</v>
      </c>
    </row>
    <row r="8289" spans="1:8" x14ac:dyDescent="0.25">
      <c r="A8289" t="s">
        <v>6800</v>
      </c>
      <c r="B8289" t="s">
        <v>38</v>
      </c>
      <c r="C8289" t="s">
        <v>13</v>
      </c>
      <c r="D8289">
        <v>2085</v>
      </c>
      <c r="E8289" t="s">
        <v>29</v>
      </c>
      <c r="F8289" t="s">
        <v>15</v>
      </c>
      <c r="G8289" t="s">
        <v>906</v>
      </c>
      <c r="H8289">
        <v>92.434748565734552</v>
      </c>
    </row>
    <row r="8290" spans="1:8" x14ac:dyDescent="0.25">
      <c r="A8290" t="s">
        <v>6801</v>
      </c>
      <c r="B8290" t="s">
        <v>38</v>
      </c>
      <c r="C8290" t="s">
        <v>13</v>
      </c>
      <c r="D8290">
        <v>2085</v>
      </c>
      <c r="E8290" t="s">
        <v>30</v>
      </c>
      <c r="F8290" t="s">
        <v>15</v>
      </c>
      <c r="G8290" t="s">
        <v>906</v>
      </c>
      <c r="H8290">
        <v>99.595386152482249</v>
      </c>
    </row>
    <row r="8291" spans="1:8" x14ac:dyDescent="0.25">
      <c r="A8291" t="s">
        <v>6802</v>
      </c>
      <c r="B8291" t="s">
        <v>38</v>
      </c>
      <c r="C8291" t="s">
        <v>13</v>
      </c>
      <c r="D8291">
        <v>2085</v>
      </c>
      <c r="E8291" t="s">
        <v>31</v>
      </c>
      <c r="F8291" t="s">
        <v>15</v>
      </c>
      <c r="G8291" t="s">
        <v>906</v>
      </c>
      <c r="H8291">
        <v>104.31746876604853</v>
      </c>
    </row>
    <row r="8292" spans="1:8" x14ac:dyDescent="0.25">
      <c r="A8292" t="s">
        <v>6803</v>
      </c>
      <c r="B8292" t="s">
        <v>38</v>
      </c>
      <c r="C8292" t="s">
        <v>13</v>
      </c>
      <c r="D8292">
        <v>2085</v>
      </c>
      <c r="E8292" t="s">
        <v>32</v>
      </c>
      <c r="F8292" t="s">
        <v>15</v>
      </c>
      <c r="G8292" t="s">
        <v>906</v>
      </c>
      <c r="H8292">
        <v>93.190381688503393</v>
      </c>
    </row>
    <row r="8293" spans="1:8" x14ac:dyDescent="0.25">
      <c r="A8293" t="s">
        <v>6804</v>
      </c>
      <c r="B8293" t="s">
        <v>38</v>
      </c>
      <c r="C8293" t="s">
        <v>13</v>
      </c>
      <c r="D8293">
        <v>2085</v>
      </c>
      <c r="E8293" t="s">
        <v>33</v>
      </c>
      <c r="F8293" t="s">
        <v>15</v>
      </c>
      <c r="G8293" t="s">
        <v>906</v>
      </c>
      <c r="H8293">
        <v>96.095553802761842</v>
      </c>
    </row>
    <row r="8294" spans="1:8" x14ac:dyDescent="0.25">
      <c r="A8294" t="s">
        <v>6805</v>
      </c>
      <c r="B8294" t="s">
        <v>38</v>
      </c>
      <c r="C8294" t="s">
        <v>13</v>
      </c>
      <c r="D8294">
        <v>2085</v>
      </c>
      <c r="E8294" t="s">
        <v>34</v>
      </c>
      <c r="F8294" t="s">
        <v>15</v>
      </c>
      <c r="G8294" t="s">
        <v>906</v>
      </c>
      <c r="H8294">
        <v>73.842457037354819</v>
      </c>
    </row>
    <row r="8295" spans="1:8" x14ac:dyDescent="0.25">
      <c r="A8295" t="s">
        <v>6806</v>
      </c>
      <c r="B8295" t="s">
        <v>38</v>
      </c>
      <c r="C8295" t="s">
        <v>13</v>
      </c>
      <c r="D8295">
        <v>2085</v>
      </c>
      <c r="E8295" t="s">
        <v>35</v>
      </c>
      <c r="F8295" t="s">
        <v>15</v>
      </c>
      <c r="G8295" t="s">
        <v>906</v>
      </c>
      <c r="H8295">
        <v>52.676483948579659</v>
      </c>
    </row>
    <row r="8296" spans="1:8" x14ac:dyDescent="0.25">
      <c r="A8296" t="s">
        <v>6807</v>
      </c>
      <c r="B8296" t="s">
        <v>38</v>
      </c>
      <c r="C8296" t="s">
        <v>13</v>
      </c>
      <c r="D8296">
        <v>2085</v>
      </c>
      <c r="E8296" t="s">
        <v>36</v>
      </c>
      <c r="F8296" t="s">
        <v>15</v>
      </c>
      <c r="G8296" t="s">
        <v>906</v>
      </c>
      <c r="H8296">
        <v>23.331391449861304</v>
      </c>
    </row>
    <row r="8297" spans="1:8" x14ac:dyDescent="0.25">
      <c r="A8297" t="s">
        <v>6808</v>
      </c>
      <c r="B8297" t="s">
        <v>38</v>
      </c>
      <c r="C8297" t="s">
        <v>13</v>
      </c>
      <c r="D8297">
        <v>2085</v>
      </c>
      <c r="E8297" t="s">
        <v>16</v>
      </c>
      <c r="F8297" t="s">
        <v>37</v>
      </c>
      <c r="G8297" t="s">
        <v>906</v>
      </c>
      <c r="H8297">
        <v>39.425248202839626</v>
      </c>
    </row>
    <row r="8298" spans="1:8" x14ac:dyDescent="0.25">
      <c r="A8298" t="s">
        <v>6809</v>
      </c>
      <c r="B8298" t="s">
        <v>38</v>
      </c>
      <c r="C8298" t="s">
        <v>13</v>
      </c>
      <c r="D8298">
        <v>2085</v>
      </c>
      <c r="E8298" t="s">
        <v>17</v>
      </c>
      <c r="F8298" t="s">
        <v>37</v>
      </c>
      <c r="G8298" t="s">
        <v>906</v>
      </c>
      <c r="H8298">
        <v>41.762999496030886</v>
      </c>
    </row>
    <row r="8299" spans="1:8" x14ac:dyDescent="0.25">
      <c r="A8299" t="s">
        <v>6810</v>
      </c>
      <c r="B8299" t="s">
        <v>38</v>
      </c>
      <c r="C8299" t="s">
        <v>13</v>
      </c>
      <c r="D8299">
        <v>2085</v>
      </c>
      <c r="E8299" t="s">
        <v>18</v>
      </c>
      <c r="F8299" t="s">
        <v>37</v>
      </c>
      <c r="G8299" t="s">
        <v>906</v>
      </c>
      <c r="H8299">
        <v>43.595905441109124</v>
      </c>
    </row>
    <row r="8300" spans="1:8" x14ac:dyDescent="0.25">
      <c r="A8300" t="s">
        <v>6811</v>
      </c>
      <c r="B8300" t="s">
        <v>38</v>
      </c>
      <c r="C8300" t="s">
        <v>13</v>
      </c>
      <c r="D8300">
        <v>2085</v>
      </c>
      <c r="E8300" t="s">
        <v>19</v>
      </c>
      <c r="F8300" t="s">
        <v>37</v>
      </c>
      <c r="G8300" t="s">
        <v>906</v>
      </c>
      <c r="H8300">
        <v>45.274685733134454</v>
      </c>
    </row>
    <row r="8301" spans="1:8" x14ac:dyDescent="0.25">
      <c r="A8301" t="s">
        <v>6812</v>
      </c>
      <c r="B8301" t="s">
        <v>38</v>
      </c>
      <c r="C8301" t="s">
        <v>13</v>
      </c>
      <c r="D8301">
        <v>2085</v>
      </c>
      <c r="E8301" t="s">
        <v>20</v>
      </c>
      <c r="F8301" t="s">
        <v>37</v>
      </c>
      <c r="G8301" t="s">
        <v>906</v>
      </c>
      <c r="H8301">
        <v>47.537608448825324</v>
      </c>
    </row>
    <row r="8302" spans="1:8" x14ac:dyDescent="0.25">
      <c r="A8302" t="s">
        <v>6813</v>
      </c>
      <c r="B8302" t="s">
        <v>38</v>
      </c>
      <c r="C8302" t="s">
        <v>13</v>
      </c>
      <c r="D8302">
        <v>2085</v>
      </c>
      <c r="E8302" t="s">
        <v>21</v>
      </c>
      <c r="F8302" t="s">
        <v>37</v>
      </c>
      <c r="G8302" t="s">
        <v>906</v>
      </c>
      <c r="H8302">
        <v>51.405420388089262</v>
      </c>
    </row>
    <row r="8303" spans="1:8" x14ac:dyDescent="0.25">
      <c r="A8303" t="s">
        <v>6814</v>
      </c>
      <c r="B8303" t="s">
        <v>38</v>
      </c>
      <c r="C8303" t="s">
        <v>13</v>
      </c>
      <c r="D8303">
        <v>2085</v>
      </c>
      <c r="E8303" t="s">
        <v>22</v>
      </c>
      <c r="F8303" t="s">
        <v>37</v>
      </c>
      <c r="G8303" t="s">
        <v>906</v>
      </c>
      <c r="H8303">
        <v>56.116145307952571</v>
      </c>
    </row>
    <row r="8304" spans="1:8" x14ac:dyDescent="0.25">
      <c r="A8304" t="s">
        <v>6815</v>
      </c>
      <c r="B8304" t="s">
        <v>38</v>
      </c>
      <c r="C8304" t="s">
        <v>13</v>
      </c>
      <c r="D8304">
        <v>2085</v>
      </c>
      <c r="E8304" t="s">
        <v>23</v>
      </c>
      <c r="F8304" t="s">
        <v>37</v>
      </c>
      <c r="G8304" t="s">
        <v>906</v>
      </c>
      <c r="H8304">
        <v>60.620742084149335</v>
      </c>
    </row>
    <row r="8305" spans="1:8" x14ac:dyDescent="0.25">
      <c r="A8305" t="s">
        <v>6816</v>
      </c>
      <c r="B8305" t="s">
        <v>38</v>
      </c>
      <c r="C8305" t="s">
        <v>13</v>
      </c>
      <c r="D8305">
        <v>2085</v>
      </c>
      <c r="E8305" t="s">
        <v>24</v>
      </c>
      <c r="F8305" t="s">
        <v>37</v>
      </c>
      <c r="G8305" t="s">
        <v>906</v>
      </c>
      <c r="H8305">
        <v>63.690277274492665</v>
      </c>
    </row>
    <row r="8306" spans="1:8" x14ac:dyDescent="0.25">
      <c r="A8306" t="s">
        <v>6817</v>
      </c>
      <c r="B8306" t="s">
        <v>38</v>
      </c>
      <c r="C8306" t="s">
        <v>13</v>
      </c>
      <c r="D8306">
        <v>2085</v>
      </c>
      <c r="E8306" t="s">
        <v>25</v>
      </c>
      <c r="F8306" t="s">
        <v>37</v>
      </c>
      <c r="G8306" t="s">
        <v>906</v>
      </c>
      <c r="H8306">
        <v>66.074582726128554</v>
      </c>
    </row>
    <row r="8307" spans="1:8" x14ac:dyDescent="0.25">
      <c r="A8307" t="s">
        <v>6818</v>
      </c>
      <c r="B8307" t="s">
        <v>38</v>
      </c>
      <c r="C8307" t="s">
        <v>13</v>
      </c>
      <c r="D8307">
        <v>2085</v>
      </c>
      <c r="E8307" t="s">
        <v>26</v>
      </c>
      <c r="F8307" t="s">
        <v>37</v>
      </c>
      <c r="G8307" t="s">
        <v>906</v>
      </c>
      <c r="H8307">
        <v>68.545367388953963</v>
      </c>
    </row>
    <row r="8308" spans="1:8" x14ac:dyDescent="0.25">
      <c r="A8308" t="s">
        <v>6819</v>
      </c>
      <c r="B8308" t="s">
        <v>38</v>
      </c>
      <c r="C8308" t="s">
        <v>13</v>
      </c>
      <c r="D8308">
        <v>2085</v>
      </c>
      <c r="E8308" t="s">
        <v>27</v>
      </c>
      <c r="F8308" t="s">
        <v>37</v>
      </c>
      <c r="G8308" t="s">
        <v>906</v>
      </c>
      <c r="H8308">
        <v>71.921857234726531</v>
      </c>
    </row>
    <row r="8309" spans="1:8" x14ac:dyDescent="0.25">
      <c r="A8309" t="s">
        <v>6820</v>
      </c>
      <c r="B8309" t="s">
        <v>38</v>
      </c>
      <c r="C8309" t="s">
        <v>13</v>
      </c>
      <c r="D8309">
        <v>2085</v>
      </c>
      <c r="E8309" t="s">
        <v>28</v>
      </c>
      <c r="F8309" t="s">
        <v>37</v>
      </c>
      <c r="G8309" t="s">
        <v>906</v>
      </c>
      <c r="H8309">
        <v>77.587139335268148</v>
      </c>
    </row>
    <row r="8310" spans="1:8" x14ac:dyDescent="0.25">
      <c r="A8310" t="s">
        <v>6821</v>
      </c>
      <c r="B8310" t="s">
        <v>38</v>
      </c>
      <c r="C8310" t="s">
        <v>13</v>
      </c>
      <c r="D8310">
        <v>2085</v>
      </c>
      <c r="E8310" t="s">
        <v>29</v>
      </c>
      <c r="F8310" t="s">
        <v>37</v>
      </c>
      <c r="G8310" t="s">
        <v>906</v>
      </c>
      <c r="H8310">
        <v>84.32521590369619</v>
      </c>
    </row>
    <row r="8311" spans="1:8" x14ac:dyDescent="0.25">
      <c r="A8311" t="s">
        <v>6822</v>
      </c>
      <c r="B8311" t="s">
        <v>38</v>
      </c>
      <c r="C8311" t="s">
        <v>13</v>
      </c>
      <c r="D8311">
        <v>2085</v>
      </c>
      <c r="E8311" t="s">
        <v>30</v>
      </c>
      <c r="F8311" t="s">
        <v>37</v>
      </c>
      <c r="G8311" t="s">
        <v>906</v>
      </c>
      <c r="H8311">
        <v>91.222542837480034</v>
      </c>
    </row>
    <row r="8312" spans="1:8" x14ac:dyDescent="0.25">
      <c r="A8312" t="s">
        <v>6823</v>
      </c>
      <c r="B8312" t="s">
        <v>38</v>
      </c>
      <c r="C8312" t="s">
        <v>13</v>
      </c>
      <c r="D8312">
        <v>2085</v>
      </c>
      <c r="E8312" t="s">
        <v>31</v>
      </c>
      <c r="F8312" t="s">
        <v>37</v>
      </c>
      <c r="G8312" t="s">
        <v>906</v>
      </c>
      <c r="H8312">
        <v>97.420982841978457</v>
      </c>
    </row>
    <row r="8313" spans="1:8" x14ac:dyDescent="0.25">
      <c r="A8313" t="s">
        <v>6824</v>
      </c>
      <c r="B8313" t="s">
        <v>38</v>
      </c>
      <c r="C8313" t="s">
        <v>13</v>
      </c>
      <c r="D8313">
        <v>2085</v>
      </c>
      <c r="E8313" t="s">
        <v>32</v>
      </c>
      <c r="F8313" t="s">
        <v>37</v>
      </c>
      <c r="G8313" t="s">
        <v>906</v>
      </c>
      <c r="H8313">
        <v>90.092660444933415</v>
      </c>
    </row>
    <row r="8314" spans="1:8" x14ac:dyDescent="0.25">
      <c r="A8314" t="s">
        <v>6825</v>
      </c>
      <c r="B8314" t="s">
        <v>38</v>
      </c>
      <c r="C8314" t="s">
        <v>13</v>
      </c>
      <c r="D8314">
        <v>2085</v>
      </c>
      <c r="E8314" t="s">
        <v>33</v>
      </c>
      <c r="F8314" t="s">
        <v>37</v>
      </c>
      <c r="G8314" t="s">
        <v>906</v>
      </c>
      <c r="H8314">
        <v>101.03384844009837</v>
      </c>
    </row>
    <row r="8315" spans="1:8" x14ac:dyDescent="0.25">
      <c r="A8315" t="s">
        <v>6826</v>
      </c>
      <c r="B8315" t="s">
        <v>38</v>
      </c>
      <c r="C8315" t="s">
        <v>13</v>
      </c>
      <c r="D8315">
        <v>2085</v>
      </c>
      <c r="E8315" t="s">
        <v>34</v>
      </c>
      <c r="F8315" t="s">
        <v>37</v>
      </c>
      <c r="G8315" t="s">
        <v>906</v>
      </c>
      <c r="H8315">
        <v>88.764886871632825</v>
      </c>
    </row>
    <row r="8316" spans="1:8" x14ac:dyDescent="0.25">
      <c r="A8316" t="s">
        <v>6827</v>
      </c>
      <c r="B8316" t="s">
        <v>38</v>
      </c>
      <c r="C8316" t="s">
        <v>13</v>
      </c>
      <c r="D8316">
        <v>2085</v>
      </c>
      <c r="E8316" t="s">
        <v>35</v>
      </c>
      <c r="F8316" t="s">
        <v>37</v>
      </c>
      <c r="G8316" t="s">
        <v>906</v>
      </c>
      <c r="H8316">
        <v>81.503590459657602</v>
      </c>
    </row>
    <row r="8317" spans="1:8" x14ac:dyDescent="0.25">
      <c r="A8317" t="s">
        <v>6828</v>
      </c>
      <c r="B8317" t="s">
        <v>38</v>
      </c>
      <c r="C8317" t="s">
        <v>13</v>
      </c>
      <c r="D8317">
        <v>2085</v>
      </c>
      <c r="E8317" t="s">
        <v>36</v>
      </c>
      <c r="F8317" t="s">
        <v>37</v>
      </c>
      <c r="G8317" t="s">
        <v>906</v>
      </c>
      <c r="H8317">
        <v>54.131250672965422</v>
      </c>
    </row>
    <row r="8318" spans="1:8" x14ac:dyDescent="0.25">
      <c r="A8318" t="s">
        <v>6829</v>
      </c>
      <c r="B8318" t="s">
        <v>38</v>
      </c>
      <c r="C8318" t="s">
        <v>13</v>
      </c>
      <c r="D8318">
        <v>2085</v>
      </c>
      <c r="E8318" t="s">
        <v>16</v>
      </c>
      <c r="F8318" t="s">
        <v>15</v>
      </c>
      <c r="G8318" t="s">
        <v>949</v>
      </c>
      <c r="H8318">
        <v>41.814215054985603</v>
      </c>
    </row>
    <row r="8319" spans="1:8" x14ac:dyDescent="0.25">
      <c r="A8319" t="s">
        <v>6830</v>
      </c>
      <c r="B8319" t="s">
        <v>38</v>
      </c>
      <c r="C8319" t="s">
        <v>13</v>
      </c>
      <c r="D8319">
        <v>2085</v>
      </c>
      <c r="E8319" t="s">
        <v>17</v>
      </c>
      <c r="F8319" t="s">
        <v>15</v>
      </c>
      <c r="G8319" t="s">
        <v>949</v>
      </c>
      <c r="H8319">
        <v>44.257958782622111</v>
      </c>
    </row>
    <row r="8320" spans="1:8" x14ac:dyDescent="0.25">
      <c r="A8320" t="s">
        <v>6831</v>
      </c>
      <c r="B8320" t="s">
        <v>38</v>
      </c>
      <c r="C8320" t="s">
        <v>13</v>
      </c>
      <c r="D8320">
        <v>2085</v>
      </c>
      <c r="E8320" t="s">
        <v>18</v>
      </c>
      <c r="F8320" t="s">
        <v>15</v>
      </c>
      <c r="G8320" t="s">
        <v>949</v>
      </c>
      <c r="H8320">
        <v>46.482404333894877</v>
      </c>
    </row>
    <row r="8321" spans="1:8" x14ac:dyDescent="0.25">
      <c r="A8321" t="s">
        <v>6832</v>
      </c>
      <c r="B8321" t="s">
        <v>38</v>
      </c>
      <c r="C8321" t="s">
        <v>13</v>
      </c>
      <c r="D8321">
        <v>2085</v>
      </c>
      <c r="E8321" t="s">
        <v>19</v>
      </c>
      <c r="F8321" t="s">
        <v>15</v>
      </c>
      <c r="G8321" t="s">
        <v>949</v>
      </c>
      <c r="H8321">
        <v>48.786438567037578</v>
      </c>
    </row>
    <row r="8322" spans="1:8" x14ac:dyDescent="0.25">
      <c r="A8322" t="s">
        <v>6833</v>
      </c>
      <c r="B8322" t="s">
        <v>38</v>
      </c>
      <c r="C8322" t="s">
        <v>13</v>
      </c>
      <c r="D8322">
        <v>2085</v>
      </c>
      <c r="E8322" t="s">
        <v>20</v>
      </c>
      <c r="F8322" t="s">
        <v>15</v>
      </c>
      <c r="G8322" t="s">
        <v>949</v>
      </c>
      <c r="H8322">
        <v>51.411139794387019</v>
      </c>
    </row>
    <row r="8323" spans="1:8" x14ac:dyDescent="0.25">
      <c r="A8323" t="s">
        <v>6834</v>
      </c>
      <c r="B8323" t="s">
        <v>38</v>
      </c>
      <c r="C8323" t="s">
        <v>13</v>
      </c>
      <c r="D8323">
        <v>2085</v>
      </c>
      <c r="E8323" t="s">
        <v>21</v>
      </c>
      <c r="F8323" t="s">
        <v>15</v>
      </c>
      <c r="G8323" t="s">
        <v>949</v>
      </c>
      <c r="H8323">
        <v>55.259487418528749</v>
      </c>
    </row>
    <row r="8324" spans="1:8" x14ac:dyDescent="0.25">
      <c r="A8324" t="s">
        <v>6835</v>
      </c>
      <c r="B8324" t="s">
        <v>38</v>
      </c>
      <c r="C8324" t="s">
        <v>13</v>
      </c>
      <c r="D8324">
        <v>2085</v>
      </c>
      <c r="E8324" t="s">
        <v>22</v>
      </c>
      <c r="F8324" t="s">
        <v>15</v>
      </c>
      <c r="G8324" t="s">
        <v>949</v>
      </c>
      <c r="H8324">
        <v>59.834331263316251</v>
      </c>
    </row>
    <row r="8325" spans="1:8" x14ac:dyDescent="0.25">
      <c r="A8325" t="s">
        <v>6836</v>
      </c>
      <c r="B8325" t="s">
        <v>38</v>
      </c>
      <c r="C8325" t="s">
        <v>13</v>
      </c>
      <c r="D8325">
        <v>2085</v>
      </c>
      <c r="E8325" t="s">
        <v>23</v>
      </c>
      <c r="F8325" t="s">
        <v>15</v>
      </c>
      <c r="G8325" t="s">
        <v>949</v>
      </c>
      <c r="H8325">
        <v>64.379854591673308</v>
      </c>
    </row>
    <row r="8326" spans="1:8" x14ac:dyDescent="0.25">
      <c r="A8326" t="s">
        <v>6837</v>
      </c>
      <c r="B8326" t="s">
        <v>38</v>
      </c>
      <c r="C8326" t="s">
        <v>13</v>
      </c>
      <c r="D8326">
        <v>2085</v>
      </c>
      <c r="E8326" t="s">
        <v>24</v>
      </c>
      <c r="F8326" t="s">
        <v>15</v>
      </c>
      <c r="G8326" t="s">
        <v>949</v>
      </c>
      <c r="H8326">
        <v>67.774825349366651</v>
      </c>
    </row>
    <row r="8327" spans="1:8" x14ac:dyDescent="0.25">
      <c r="A8327" t="s">
        <v>6838</v>
      </c>
      <c r="B8327" t="s">
        <v>38</v>
      </c>
      <c r="C8327" t="s">
        <v>13</v>
      </c>
      <c r="D8327">
        <v>2085</v>
      </c>
      <c r="E8327" t="s">
        <v>25</v>
      </c>
      <c r="F8327" t="s">
        <v>15</v>
      </c>
      <c r="G8327" t="s">
        <v>949</v>
      </c>
      <c r="H8327">
        <v>70.879078315665879</v>
      </c>
    </row>
    <row r="8328" spans="1:8" x14ac:dyDescent="0.25">
      <c r="A8328" t="s">
        <v>6839</v>
      </c>
      <c r="B8328" t="s">
        <v>38</v>
      </c>
      <c r="C8328" t="s">
        <v>13</v>
      </c>
      <c r="D8328">
        <v>2085</v>
      </c>
      <c r="E8328" t="s">
        <v>26</v>
      </c>
      <c r="F8328" t="s">
        <v>15</v>
      </c>
      <c r="G8328" t="s">
        <v>949</v>
      </c>
      <c r="H8328">
        <v>74.129199656671247</v>
      </c>
    </row>
    <row r="8329" spans="1:8" x14ac:dyDescent="0.25">
      <c r="A8329" t="s">
        <v>6840</v>
      </c>
      <c r="B8329" t="s">
        <v>38</v>
      </c>
      <c r="C8329" t="s">
        <v>13</v>
      </c>
      <c r="D8329">
        <v>2085</v>
      </c>
      <c r="E8329" t="s">
        <v>27</v>
      </c>
      <c r="F8329" t="s">
        <v>15</v>
      </c>
      <c r="G8329" t="s">
        <v>949</v>
      </c>
      <c r="H8329">
        <v>78.926648585448149</v>
      </c>
    </row>
    <row r="8330" spans="1:8" x14ac:dyDescent="0.25">
      <c r="A8330" t="s">
        <v>6841</v>
      </c>
      <c r="B8330" t="s">
        <v>38</v>
      </c>
      <c r="C8330" t="s">
        <v>13</v>
      </c>
      <c r="D8330">
        <v>2085</v>
      </c>
      <c r="E8330" t="s">
        <v>28</v>
      </c>
      <c r="F8330" t="s">
        <v>15</v>
      </c>
      <c r="G8330" t="s">
        <v>949</v>
      </c>
      <c r="H8330">
        <v>86.046029939271065</v>
      </c>
    </row>
    <row r="8331" spans="1:8" x14ac:dyDescent="0.25">
      <c r="A8331" t="s">
        <v>6842</v>
      </c>
      <c r="B8331" t="s">
        <v>38</v>
      </c>
      <c r="C8331" t="s">
        <v>13</v>
      </c>
      <c r="D8331">
        <v>2085</v>
      </c>
      <c r="E8331" t="s">
        <v>29</v>
      </c>
      <c r="F8331" t="s">
        <v>15</v>
      </c>
      <c r="G8331" t="s">
        <v>949</v>
      </c>
      <c r="H8331">
        <v>93.489006212670731</v>
      </c>
    </row>
    <row r="8332" spans="1:8" x14ac:dyDescent="0.25">
      <c r="A8332" t="s">
        <v>6843</v>
      </c>
      <c r="B8332" t="s">
        <v>38</v>
      </c>
      <c r="C8332" t="s">
        <v>13</v>
      </c>
      <c r="D8332">
        <v>2085</v>
      </c>
      <c r="E8332" t="s">
        <v>30</v>
      </c>
      <c r="F8332" t="s">
        <v>15</v>
      </c>
      <c r="G8332" t="s">
        <v>949</v>
      </c>
      <c r="H8332">
        <v>100.33474990307742</v>
      </c>
    </row>
    <row r="8333" spans="1:8" x14ac:dyDescent="0.25">
      <c r="A8333" t="s">
        <v>6844</v>
      </c>
      <c r="B8333" t="s">
        <v>38</v>
      </c>
      <c r="C8333" t="s">
        <v>13</v>
      </c>
      <c r="D8333">
        <v>2085</v>
      </c>
      <c r="E8333" t="s">
        <v>31</v>
      </c>
      <c r="F8333" t="s">
        <v>15</v>
      </c>
      <c r="G8333" t="s">
        <v>949</v>
      </c>
      <c r="H8333">
        <v>104.95894803015698</v>
      </c>
    </row>
    <row r="8334" spans="1:8" x14ac:dyDescent="0.25">
      <c r="A8334" t="s">
        <v>6845</v>
      </c>
      <c r="B8334" t="s">
        <v>38</v>
      </c>
      <c r="C8334" t="s">
        <v>13</v>
      </c>
      <c r="D8334">
        <v>2085</v>
      </c>
      <c r="E8334" t="s">
        <v>32</v>
      </c>
      <c r="F8334" t="s">
        <v>15</v>
      </c>
      <c r="G8334" t="s">
        <v>949</v>
      </c>
      <c r="H8334">
        <v>94.608489188480092</v>
      </c>
    </row>
    <row r="8335" spans="1:8" x14ac:dyDescent="0.25">
      <c r="A8335" t="s">
        <v>6846</v>
      </c>
      <c r="B8335" t="s">
        <v>38</v>
      </c>
      <c r="C8335" t="s">
        <v>13</v>
      </c>
      <c r="D8335">
        <v>2085</v>
      </c>
      <c r="E8335" t="s">
        <v>33</v>
      </c>
      <c r="F8335" t="s">
        <v>15</v>
      </c>
      <c r="G8335" t="s">
        <v>949</v>
      </c>
      <c r="H8335">
        <v>98.400337406034481</v>
      </c>
    </row>
    <row r="8336" spans="1:8" x14ac:dyDescent="0.25">
      <c r="A8336" t="s">
        <v>6847</v>
      </c>
      <c r="B8336" t="s">
        <v>38</v>
      </c>
      <c r="C8336" t="s">
        <v>13</v>
      </c>
      <c r="D8336">
        <v>2085</v>
      </c>
      <c r="E8336" t="s">
        <v>34</v>
      </c>
      <c r="F8336" t="s">
        <v>15</v>
      </c>
      <c r="G8336" t="s">
        <v>949</v>
      </c>
      <c r="H8336">
        <v>76.440343449207333</v>
      </c>
    </row>
    <row r="8337" spans="1:8" x14ac:dyDescent="0.25">
      <c r="A8337" t="s">
        <v>6848</v>
      </c>
      <c r="B8337" t="s">
        <v>38</v>
      </c>
      <c r="C8337" t="s">
        <v>13</v>
      </c>
      <c r="D8337">
        <v>2085</v>
      </c>
      <c r="E8337" t="s">
        <v>35</v>
      </c>
      <c r="F8337" t="s">
        <v>15</v>
      </c>
      <c r="G8337" t="s">
        <v>949</v>
      </c>
      <c r="H8337">
        <v>54.593057237083976</v>
      </c>
    </row>
    <row r="8338" spans="1:8" x14ac:dyDescent="0.25">
      <c r="A8338" t="s">
        <v>6849</v>
      </c>
      <c r="B8338" t="s">
        <v>38</v>
      </c>
      <c r="C8338" t="s">
        <v>13</v>
      </c>
      <c r="D8338">
        <v>2085</v>
      </c>
      <c r="E8338" t="s">
        <v>36</v>
      </c>
      <c r="F8338" t="s">
        <v>15</v>
      </c>
      <c r="G8338" t="s">
        <v>949</v>
      </c>
      <c r="H8338">
        <v>23.899032003530575</v>
      </c>
    </row>
    <row r="8339" spans="1:8" x14ac:dyDescent="0.25">
      <c r="A8339" t="s">
        <v>6850</v>
      </c>
      <c r="B8339" t="s">
        <v>38</v>
      </c>
      <c r="C8339" t="s">
        <v>13</v>
      </c>
      <c r="D8339">
        <v>2085</v>
      </c>
      <c r="E8339" t="s">
        <v>16</v>
      </c>
      <c r="F8339" t="s">
        <v>37</v>
      </c>
      <c r="G8339" t="s">
        <v>949</v>
      </c>
      <c r="H8339">
        <v>39.44737269338264</v>
      </c>
    </row>
    <row r="8340" spans="1:8" x14ac:dyDescent="0.25">
      <c r="A8340" t="s">
        <v>6851</v>
      </c>
      <c r="B8340" t="s">
        <v>38</v>
      </c>
      <c r="C8340" t="s">
        <v>13</v>
      </c>
      <c r="D8340">
        <v>2085</v>
      </c>
      <c r="E8340" t="s">
        <v>17</v>
      </c>
      <c r="F8340" t="s">
        <v>37</v>
      </c>
      <c r="G8340" t="s">
        <v>949</v>
      </c>
      <c r="H8340">
        <v>41.752791304360485</v>
      </c>
    </row>
    <row r="8341" spans="1:8" x14ac:dyDescent="0.25">
      <c r="A8341" t="s">
        <v>6852</v>
      </c>
      <c r="B8341" t="s">
        <v>38</v>
      </c>
      <c r="C8341" t="s">
        <v>13</v>
      </c>
      <c r="D8341">
        <v>2085</v>
      </c>
      <c r="E8341" t="s">
        <v>18</v>
      </c>
      <c r="F8341" t="s">
        <v>37</v>
      </c>
      <c r="G8341" t="s">
        <v>949</v>
      </c>
      <c r="H8341">
        <v>43.85132484329705</v>
      </c>
    </row>
    <row r="8342" spans="1:8" x14ac:dyDescent="0.25">
      <c r="A8342" t="s">
        <v>6853</v>
      </c>
      <c r="B8342" t="s">
        <v>38</v>
      </c>
      <c r="C8342" t="s">
        <v>13</v>
      </c>
      <c r="D8342">
        <v>2085</v>
      </c>
      <c r="E8342" t="s">
        <v>19</v>
      </c>
      <c r="F8342" t="s">
        <v>37</v>
      </c>
      <c r="G8342" t="s">
        <v>949</v>
      </c>
      <c r="H8342">
        <v>46.071013057432509</v>
      </c>
    </row>
    <row r="8343" spans="1:8" x14ac:dyDescent="0.25">
      <c r="A8343" t="s">
        <v>6854</v>
      </c>
      <c r="B8343" t="s">
        <v>38</v>
      </c>
      <c r="C8343" t="s">
        <v>13</v>
      </c>
      <c r="D8343">
        <v>2085</v>
      </c>
      <c r="E8343" t="s">
        <v>20</v>
      </c>
      <c r="F8343" t="s">
        <v>37</v>
      </c>
      <c r="G8343" t="s">
        <v>949</v>
      </c>
      <c r="H8343">
        <v>48.549624902626228</v>
      </c>
    </row>
    <row r="8344" spans="1:8" x14ac:dyDescent="0.25">
      <c r="A8344" t="s">
        <v>6855</v>
      </c>
      <c r="B8344" t="s">
        <v>38</v>
      </c>
      <c r="C8344" t="s">
        <v>13</v>
      </c>
      <c r="D8344">
        <v>2085</v>
      </c>
      <c r="E8344" t="s">
        <v>21</v>
      </c>
      <c r="F8344" t="s">
        <v>37</v>
      </c>
      <c r="G8344" t="s">
        <v>949</v>
      </c>
      <c r="H8344">
        <v>52.131591904272412</v>
      </c>
    </row>
    <row r="8345" spans="1:8" x14ac:dyDescent="0.25">
      <c r="A8345" t="s">
        <v>6856</v>
      </c>
      <c r="B8345" t="s">
        <v>38</v>
      </c>
      <c r="C8345" t="s">
        <v>13</v>
      </c>
      <c r="D8345">
        <v>2085</v>
      </c>
      <c r="E8345" t="s">
        <v>22</v>
      </c>
      <c r="F8345" t="s">
        <v>37</v>
      </c>
      <c r="G8345" t="s">
        <v>949</v>
      </c>
      <c r="H8345">
        <v>56.447482323883257</v>
      </c>
    </row>
    <row r="8346" spans="1:8" x14ac:dyDescent="0.25">
      <c r="A8346" t="s">
        <v>6857</v>
      </c>
      <c r="B8346" t="s">
        <v>38</v>
      </c>
      <c r="C8346" t="s">
        <v>13</v>
      </c>
      <c r="D8346">
        <v>2085</v>
      </c>
      <c r="E8346" t="s">
        <v>23</v>
      </c>
      <c r="F8346" t="s">
        <v>37</v>
      </c>
      <c r="G8346" t="s">
        <v>949</v>
      </c>
      <c r="H8346">
        <v>60.796569305669486</v>
      </c>
    </row>
    <row r="8347" spans="1:8" x14ac:dyDescent="0.25">
      <c r="A8347" t="s">
        <v>6858</v>
      </c>
      <c r="B8347" t="s">
        <v>38</v>
      </c>
      <c r="C8347" t="s">
        <v>13</v>
      </c>
      <c r="D8347">
        <v>2085</v>
      </c>
      <c r="E8347" t="s">
        <v>24</v>
      </c>
      <c r="F8347" t="s">
        <v>37</v>
      </c>
      <c r="G8347" t="s">
        <v>949</v>
      </c>
      <c r="H8347">
        <v>64.002581128310652</v>
      </c>
    </row>
    <row r="8348" spans="1:8" x14ac:dyDescent="0.25">
      <c r="A8348" t="s">
        <v>6859</v>
      </c>
      <c r="B8348" t="s">
        <v>38</v>
      </c>
      <c r="C8348" t="s">
        <v>13</v>
      </c>
      <c r="D8348">
        <v>2085</v>
      </c>
      <c r="E8348" t="s">
        <v>25</v>
      </c>
      <c r="F8348" t="s">
        <v>37</v>
      </c>
      <c r="G8348" t="s">
        <v>949</v>
      </c>
      <c r="H8348">
        <v>67.001057129037207</v>
      </c>
    </row>
    <row r="8349" spans="1:8" x14ac:dyDescent="0.25">
      <c r="A8349" t="s">
        <v>6860</v>
      </c>
      <c r="B8349" t="s">
        <v>38</v>
      </c>
      <c r="C8349" t="s">
        <v>13</v>
      </c>
      <c r="D8349">
        <v>2085</v>
      </c>
      <c r="E8349" t="s">
        <v>26</v>
      </c>
      <c r="F8349" t="s">
        <v>37</v>
      </c>
      <c r="G8349" t="s">
        <v>949</v>
      </c>
      <c r="H8349">
        <v>70.424703692747684</v>
      </c>
    </row>
    <row r="8350" spans="1:8" x14ac:dyDescent="0.25">
      <c r="A8350" t="s">
        <v>6861</v>
      </c>
      <c r="B8350" t="s">
        <v>38</v>
      </c>
      <c r="C8350" t="s">
        <v>13</v>
      </c>
      <c r="D8350">
        <v>2085</v>
      </c>
      <c r="E8350" t="s">
        <v>27</v>
      </c>
      <c r="F8350" t="s">
        <v>37</v>
      </c>
      <c r="G8350" t="s">
        <v>949</v>
      </c>
      <c r="H8350">
        <v>75.283239255988377</v>
      </c>
    </row>
    <row r="8351" spans="1:8" x14ac:dyDescent="0.25">
      <c r="A8351" t="s">
        <v>6862</v>
      </c>
      <c r="B8351" t="s">
        <v>38</v>
      </c>
      <c r="C8351" t="s">
        <v>13</v>
      </c>
      <c r="D8351">
        <v>2085</v>
      </c>
      <c r="E8351" t="s">
        <v>28</v>
      </c>
      <c r="F8351" t="s">
        <v>37</v>
      </c>
      <c r="G8351" t="s">
        <v>949</v>
      </c>
      <c r="H8351">
        <v>82.074058037879524</v>
      </c>
    </row>
    <row r="8352" spans="1:8" x14ac:dyDescent="0.25">
      <c r="A8352" t="s">
        <v>6863</v>
      </c>
      <c r="B8352" t="s">
        <v>38</v>
      </c>
      <c r="C8352" t="s">
        <v>13</v>
      </c>
      <c r="D8352">
        <v>2085</v>
      </c>
      <c r="E8352" t="s">
        <v>29</v>
      </c>
      <c r="F8352" t="s">
        <v>37</v>
      </c>
      <c r="G8352" t="s">
        <v>949</v>
      </c>
      <c r="H8352">
        <v>89.711907698116391</v>
      </c>
    </row>
    <row r="8353" spans="1:8" x14ac:dyDescent="0.25">
      <c r="A8353" t="s">
        <v>6864</v>
      </c>
      <c r="B8353" t="s">
        <v>38</v>
      </c>
      <c r="C8353" t="s">
        <v>13</v>
      </c>
      <c r="D8353">
        <v>2085</v>
      </c>
      <c r="E8353" t="s">
        <v>30</v>
      </c>
      <c r="F8353" t="s">
        <v>37</v>
      </c>
      <c r="G8353" t="s">
        <v>949</v>
      </c>
      <c r="H8353">
        <v>97.058798998513453</v>
      </c>
    </row>
    <row r="8354" spans="1:8" x14ac:dyDescent="0.25">
      <c r="A8354" t="s">
        <v>6865</v>
      </c>
      <c r="B8354" t="s">
        <v>38</v>
      </c>
      <c r="C8354" t="s">
        <v>13</v>
      </c>
      <c r="D8354">
        <v>2085</v>
      </c>
      <c r="E8354" t="s">
        <v>31</v>
      </c>
      <c r="F8354" t="s">
        <v>37</v>
      </c>
      <c r="G8354" t="s">
        <v>949</v>
      </c>
      <c r="H8354">
        <v>103.29968511222144</v>
      </c>
    </row>
    <row r="8355" spans="1:8" x14ac:dyDescent="0.25">
      <c r="A8355" t="s">
        <v>6866</v>
      </c>
      <c r="B8355" t="s">
        <v>38</v>
      </c>
      <c r="C8355" t="s">
        <v>13</v>
      </c>
      <c r="D8355">
        <v>2085</v>
      </c>
      <c r="E8355" t="s">
        <v>32</v>
      </c>
      <c r="F8355" t="s">
        <v>37</v>
      </c>
      <c r="G8355" t="s">
        <v>949</v>
      </c>
      <c r="H8355">
        <v>96.551189818762111</v>
      </c>
    </row>
    <row r="8356" spans="1:8" x14ac:dyDescent="0.25">
      <c r="A8356" t="s">
        <v>6867</v>
      </c>
      <c r="B8356" t="s">
        <v>38</v>
      </c>
      <c r="C8356" t="s">
        <v>13</v>
      </c>
      <c r="D8356">
        <v>2085</v>
      </c>
      <c r="E8356" t="s">
        <v>33</v>
      </c>
      <c r="F8356" t="s">
        <v>37</v>
      </c>
      <c r="G8356" t="s">
        <v>949</v>
      </c>
      <c r="H8356">
        <v>108.3292502327505</v>
      </c>
    </row>
    <row r="8357" spans="1:8" x14ac:dyDescent="0.25">
      <c r="A8357" t="s">
        <v>6868</v>
      </c>
      <c r="B8357" t="s">
        <v>38</v>
      </c>
      <c r="C8357" t="s">
        <v>13</v>
      </c>
      <c r="D8357">
        <v>2085</v>
      </c>
      <c r="E8357" t="s">
        <v>34</v>
      </c>
      <c r="F8357" t="s">
        <v>37</v>
      </c>
      <c r="G8357" t="s">
        <v>949</v>
      </c>
      <c r="H8357">
        <v>96.566491448754135</v>
      </c>
    </row>
    <row r="8358" spans="1:8" x14ac:dyDescent="0.25">
      <c r="A8358" t="s">
        <v>6869</v>
      </c>
      <c r="B8358" t="s">
        <v>38</v>
      </c>
      <c r="C8358" t="s">
        <v>13</v>
      </c>
      <c r="D8358">
        <v>2085</v>
      </c>
      <c r="E8358" t="s">
        <v>35</v>
      </c>
      <c r="F8358" t="s">
        <v>37</v>
      </c>
      <c r="G8358" t="s">
        <v>949</v>
      </c>
      <c r="H8358">
        <v>87.648671589650746</v>
      </c>
    </row>
    <row r="8359" spans="1:8" x14ac:dyDescent="0.25">
      <c r="A8359" t="s">
        <v>6870</v>
      </c>
      <c r="B8359" t="s">
        <v>38</v>
      </c>
      <c r="C8359" t="s">
        <v>13</v>
      </c>
      <c r="D8359">
        <v>2085</v>
      </c>
      <c r="E8359" t="s">
        <v>36</v>
      </c>
      <c r="F8359" t="s">
        <v>37</v>
      </c>
      <c r="G8359" t="s">
        <v>949</v>
      </c>
      <c r="H8359">
        <v>56.858117566354956</v>
      </c>
    </row>
    <row r="8360" spans="1:8" x14ac:dyDescent="0.25">
      <c r="A8360" t="s">
        <v>6871</v>
      </c>
      <c r="B8360" t="s">
        <v>12</v>
      </c>
      <c r="C8360" t="s">
        <v>13</v>
      </c>
      <c r="D8360">
        <v>2085</v>
      </c>
      <c r="E8360" t="s">
        <v>16</v>
      </c>
      <c r="F8360" t="s">
        <v>15</v>
      </c>
      <c r="G8360" t="s">
        <v>906</v>
      </c>
      <c r="H8360">
        <v>62.267724698184473</v>
      </c>
    </row>
    <row r="8361" spans="1:8" x14ac:dyDescent="0.25">
      <c r="A8361" t="s">
        <v>6872</v>
      </c>
      <c r="B8361" t="s">
        <v>12</v>
      </c>
      <c r="C8361" t="s">
        <v>13</v>
      </c>
      <c r="D8361">
        <v>2085</v>
      </c>
      <c r="E8361" t="s">
        <v>17</v>
      </c>
      <c r="F8361" t="s">
        <v>15</v>
      </c>
      <c r="G8361" t="s">
        <v>906</v>
      </c>
      <c r="H8361">
        <v>64.481379050677447</v>
      </c>
    </row>
    <row r="8362" spans="1:8" x14ac:dyDescent="0.25">
      <c r="A8362" t="s">
        <v>6873</v>
      </c>
      <c r="B8362" t="s">
        <v>12</v>
      </c>
      <c r="C8362" t="s">
        <v>13</v>
      </c>
      <c r="D8362">
        <v>2085</v>
      </c>
      <c r="E8362" t="s">
        <v>18</v>
      </c>
      <c r="F8362" t="s">
        <v>15</v>
      </c>
      <c r="G8362" t="s">
        <v>906</v>
      </c>
      <c r="H8362">
        <v>66.237417158165101</v>
      </c>
    </row>
    <row r="8363" spans="1:8" x14ac:dyDescent="0.25">
      <c r="A8363" t="s">
        <v>6874</v>
      </c>
      <c r="B8363" t="s">
        <v>12</v>
      </c>
      <c r="C8363" t="s">
        <v>13</v>
      </c>
      <c r="D8363">
        <v>2085</v>
      </c>
      <c r="E8363" t="s">
        <v>19</v>
      </c>
      <c r="F8363" t="s">
        <v>15</v>
      </c>
      <c r="G8363" t="s">
        <v>906</v>
      </c>
      <c r="H8363">
        <v>66.718640484439959</v>
      </c>
    </row>
    <row r="8364" spans="1:8" x14ac:dyDescent="0.25">
      <c r="A8364" t="s">
        <v>6875</v>
      </c>
      <c r="B8364" t="s">
        <v>12</v>
      </c>
      <c r="C8364" t="s">
        <v>13</v>
      </c>
      <c r="D8364">
        <v>2085</v>
      </c>
      <c r="E8364" t="s">
        <v>20</v>
      </c>
      <c r="F8364" t="s">
        <v>15</v>
      </c>
      <c r="G8364" t="s">
        <v>906</v>
      </c>
      <c r="H8364">
        <v>69.030189038994152</v>
      </c>
    </row>
    <row r="8365" spans="1:8" x14ac:dyDescent="0.25">
      <c r="A8365" t="s">
        <v>6876</v>
      </c>
      <c r="B8365" t="s">
        <v>12</v>
      </c>
      <c r="C8365" t="s">
        <v>13</v>
      </c>
      <c r="D8365">
        <v>2085</v>
      </c>
      <c r="E8365" t="s">
        <v>21</v>
      </c>
      <c r="F8365" t="s">
        <v>15</v>
      </c>
      <c r="G8365" t="s">
        <v>906</v>
      </c>
      <c r="H8365">
        <v>74.230184342363415</v>
      </c>
    </row>
    <row r="8366" spans="1:8" x14ac:dyDescent="0.25">
      <c r="A8366" t="s">
        <v>6877</v>
      </c>
      <c r="B8366" t="s">
        <v>12</v>
      </c>
      <c r="C8366" t="s">
        <v>13</v>
      </c>
      <c r="D8366">
        <v>2085</v>
      </c>
      <c r="E8366" t="s">
        <v>22</v>
      </c>
      <c r="F8366" t="s">
        <v>15</v>
      </c>
      <c r="G8366" t="s">
        <v>906</v>
      </c>
      <c r="H8366">
        <v>79.580845201388314</v>
      </c>
    </row>
    <row r="8367" spans="1:8" x14ac:dyDescent="0.25">
      <c r="A8367" t="s">
        <v>6878</v>
      </c>
      <c r="B8367" t="s">
        <v>12</v>
      </c>
      <c r="C8367" t="s">
        <v>13</v>
      </c>
      <c r="D8367">
        <v>2085</v>
      </c>
      <c r="E8367" t="s">
        <v>23</v>
      </c>
      <c r="F8367" t="s">
        <v>15</v>
      </c>
      <c r="G8367" t="s">
        <v>906</v>
      </c>
      <c r="H8367">
        <v>84.286920749722384</v>
      </c>
    </row>
    <row r="8368" spans="1:8" x14ac:dyDescent="0.25">
      <c r="A8368" t="s">
        <v>6879</v>
      </c>
      <c r="B8368" t="s">
        <v>12</v>
      </c>
      <c r="C8368" t="s">
        <v>13</v>
      </c>
      <c r="D8368">
        <v>2085</v>
      </c>
      <c r="E8368" t="s">
        <v>24</v>
      </c>
      <c r="F8368" t="s">
        <v>15</v>
      </c>
      <c r="G8368" t="s">
        <v>906</v>
      </c>
      <c r="H8368">
        <v>86.077900315064127</v>
      </c>
    </row>
    <row r="8369" spans="1:8" x14ac:dyDescent="0.25">
      <c r="A8369" t="s">
        <v>6880</v>
      </c>
      <c r="B8369" t="s">
        <v>12</v>
      </c>
      <c r="C8369" t="s">
        <v>13</v>
      </c>
      <c r="D8369">
        <v>2085</v>
      </c>
      <c r="E8369" t="s">
        <v>25</v>
      </c>
      <c r="F8369" t="s">
        <v>15</v>
      </c>
      <c r="G8369" t="s">
        <v>906</v>
      </c>
      <c r="H8369">
        <v>87.527331821829463</v>
      </c>
    </row>
    <row r="8370" spans="1:8" x14ac:dyDescent="0.25">
      <c r="A8370" t="s">
        <v>6881</v>
      </c>
      <c r="B8370" t="s">
        <v>12</v>
      </c>
      <c r="C8370" t="s">
        <v>13</v>
      </c>
      <c r="D8370">
        <v>2085</v>
      </c>
      <c r="E8370" t="s">
        <v>26</v>
      </c>
      <c r="F8370" t="s">
        <v>15</v>
      </c>
      <c r="G8370" t="s">
        <v>906</v>
      </c>
      <c r="H8370">
        <v>88.724867407844386</v>
      </c>
    </row>
    <row r="8371" spans="1:8" x14ac:dyDescent="0.25">
      <c r="A8371" t="s">
        <v>6882</v>
      </c>
      <c r="B8371" t="s">
        <v>12</v>
      </c>
      <c r="C8371" t="s">
        <v>13</v>
      </c>
      <c r="D8371">
        <v>2085</v>
      </c>
      <c r="E8371" t="s">
        <v>27</v>
      </c>
      <c r="F8371" t="s">
        <v>15</v>
      </c>
      <c r="G8371" t="s">
        <v>906</v>
      </c>
      <c r="H8371">
        <v>90.772630647824087</v>
      </c>
    </row>
    <row r="8372" spans="1:8" x14ac:dyDescent="0.25">
      <c r="A8372" t="s">
        <v>6883</v>
      </c>
      <c r="B8372" t="s">
        <v>12</v>
      </c>
      <c r="C8372" t="s">
        <v>13</v>
      </c>
      <c r="D8372">
        <v>2085</v>
      </c>
      <c r="E8372" t="s">
        <v>28</v>
      </c>
      <c r="F8372" t="s">
        <v>15</v>
      </c>
      <c r="G8372" t="s">
        <v>906</v>
      </c>
      <c r="H8372">
        <v>93.510510106264135</v>
      </c>
    </row>
    <row r="8373" spans="1:8" x14ac:dyDescent="0.25">
      <c r="A8373" t="s">
        <v>6884</v>
      </c>
      <c r="B8373" t="s">
        <v>12</v>
      </c>
      <c r="C8373" t="s">
        <v>13</v>
      </c>
      <c r="D8373">
        <v>2085</v>
      </c>
      <c r="E8373" t="s">
        <v>29</v>
      </c>
      <c r="F8373" t="s">
        <v>15</v>
      </c>
      <c r="G8373" t="s">
        <v>906</v>
      </c>
      <c r="H8373">
        <v>96.553196901938421</v>
      </c>
    </row>
    <row r="8374" spans="1:8" x14ac:dyDescent="0.25">
      <c r="A8374" t="s">
        <v>6885</v>
      </c>
      <c r="B8374" t="s">
        <v>12</v>
      </c>
      <c r="C8374" t="s">
        <v>13</v>
      </c>
      <c r="D8374">
        <v>2085</v>
      </c>
      <c r="E8374" t="s">
        <v>30</v>
      </c>
      <c r="F8374" t="s">
        <v>15</v>
      </c>
      <c r="G8374" t="s">
        <v>906</v>
      </c>
      <c r="H8374">
        <v>96.490225107627566</v>
      </c>
    </row>
    <row r="8375" spans="1:8" x14ac:dyDescent="0.25">
      <c r="A8375" t="s">
        <v>6886</v>
      </c>
      <c r="B8375" t="s">
        <v>12</v>
      </c>
      <c r="C8375" t="s">
        <v>13</v>
      </c>
      <c r="D8375">
        <v>2085</v>
      </c>
      <c r="E8375" t="s">
        <v>31</v>
      </c>
      <c r="F8375" t="s">
        <v>15</v>
      </c>
      <c r="G8375" t="s">
        <v>906</v>
      </c>
      <c r="H8375">
        <v>96.338448653816215</v>
      </c>
    </row>
    <row r="8376" spans="1:8" x14ac:dyDescent="0.25">
      <c r="A8376" t="s">
        <v>6887</v>
      </c>
      <c r="B8376" t="s">
        <v>12</v>
      </c>
      <c r="C8376" t="s">
        <v>13</v>
      </c>
      <c r="D8376">
        <v>2085</v>
      </c>
      <c r="E8376" t="s">
        <v>32</v>
      </c>
      <c r="F8376" t="s">
        <v>15</v>
      </c>
      <c r="G8376" t="s">
        <v>906</v>
      </c>
      <c r="H8376">
        <v>79.186594334035817</v>
      </c>
    </row>
    <row r="8377" spans="1:8" x14ac:dyDescent="0.25">
      <c r="A8377" t="s">
        <v>6888</v>
      </c>
      <c r="B8377" t="s">
        <v>12</v>
      </c>
      <c r="C8377" t="s">
        <v>13</v>
      </c>
      <c r="D8377">
        <v>2085</v>
      </c>
      <c r="E8377" t="s">
        <v>33</v>
      </c>
      <c r="F8377" t="s">
        <v>15</v>
      </c>
      <c r="G8377" t="s">
        <v>906</v>
      </c>
      <c r="H8377">
        <v>71.415631717770836</v>
      </c>
    </row>
    <row r="8378" spans="1:8" x14ac:dyDescent="0.25">
      <c r="A8378" t="s">
        <v>6889</v>
      </c>
      <c r="B8378" t="s">
        <v>12</v>
      </c>
      <c r="C8378" t="s">
        <v>13</v>
      </c>
      <c r="D8378">
        <v>2085</v>
      </c>
      <c r="E8378" t="s">
        <v>34</v>
      </c>
      <c r="F8378" t="s">
        <v>15</v>
      </c>
      <c r="G8378" t="s">
        <v>906</v>
      </c>
      <c r="H8378">
        <v>44.026199508261691</v>
      </c>
    </row>
    <row r="8379" spans="1:8" x14ac:dyDescent="0.25">
      <c r="A8379" t="s">
        <v>6890</v>
      </c>
      <c r="B8379" t="s">
        <v>12</v>
      </c>
      <c r="C8379" t="s">
        <v>13</v>
      </c>
      <c r="D8379">
        <v>2085</v>
      </c>
      <c r="E8379" t="s">
        <v>35</v>
      </c>
      <c r="F8379" t="s">
        <v>15</v>
      </c>
      <c r="G8379" t="s">
        <v>906</v>
      </c>
      <c r="H8379">
        <v>22.692444808028878</v>
      </c>
    </row>
    <row r="8380" spans="1:8" x14ac:dyDescent="0.25">
      <c r="A8380" t="s">
        <v>6891</v>
      </c>
      <c r="B8380" t="s">
        <v>12</v>
      </c>
      <c r="C8380" t="s">
        <v>13</v>
      </c>
      <c r="D8380">
        <v>2085</v>
      </c>
      <c r="E8380" t="s">
        <v>36</v>
      </c>
      <c r="F8380" t="s">
        <v>15</v>
      </c>
      <c r="G8380" t="s">
        <v>906</v>
      </c>
      <c r="H8380">
        <v>6.4889629125612771</v>
      </c>
    </row>
    <row r="8381" spans="1:8" x14ac:dyDescent="0.25">
      <c r="A8381" t="s">
        <v>6892</v>
      </c>
      <c r="B8381" t="s">
        <v>12</v>
      </c>
      <c r="C8381" t="s">
        <v>13</v>
      </c>
      <c r="D8381">
        <v>2085</v>
      </c>
      <c r="E8381" t="s">
        <v>16</v>
      </c>
      <c r="F8381" t="s">
        <v>37</v>
      </c>
      <c r="G8381" t="s">
        <v>906</v>
      </c>
      <c r="H8381">
        <v>58.782759149230628</v>
      </c>
    </row>
    <row r="8382" spans="1:8" x14ac:dyDescent="0.25">
      <c r="A8382" t="s">
        <v>6893</v>
      </c>
      <c r="B8382" t="s">
        <v>12</v>
      </c>
      <c r="C8382" t="s">
        <v>13</v>
      </c>
      <c r="D8382">
        <v>2085</v>
      </c>
      <c r="E8382" t="s">
        <v>17</v>
      </c>
      <c r="F8382" t="s">
        <v>37</v>
      </c>
      <c r="G8382" t="s">
        <v>906</v>
      </c>
      <c r="H8382">
        <v>60.750357594978723</v>
      </c>
    </row>
    <row r="8383" spans="1:8" x14ac:dyDescent="0.25">
      <c r="A8383" t="s">
        <v>6894</v>
      </c>
      <c r="B8383" t="s">
        <v>12</v>
      </c>
      <c r="C8383" t="s">
        <v>13</v>
      </c>
      <c r="D8383">
        <v>2085</v>
      </c>
      <c r="E8383" t="s">
        <v>18</v>
      </c>
      <c r="F8383" t="s">
        <v>37</v>
      </c>
      <c r="G8383" t="s">
        <v>906</v>
      </c>
      <c r="H8383">
        <v>62.355110526570847</v>
      </c>
    </row>
    <row r="8384" spans="1:8" x14ac:dyDescent="0.25">
      <c r="A8384" t="s">
        <v>6895</v>
      </c>
      <c r="B8384" t="s">
        <v>12</v>
      </c>
      <c r="C8384" t="s">
        <v>13</v>
      </c>
      <c r="D8384">
        <v>2085</v>
      </c>
      <c r="E8384" t="s">
        <v>19</v>
      </c>
      <c r="F8384" t="s">
        <v>37</v>
      </c>
      <c r="G8384" t="s">
        <v>906</v>
      </c>
      <c r="H8384">
        <v>62.823245740037677</v>
      </c>
    </row>
    <row r="8385" spans="1:8" x14ac:dyDescent="0.25">
      <c r="A8385" t="s">
        <v>6896</v>
      </c>
      <c r="B8385" t="s">
        <v>12</v>
      </c>
      <c r="C8385" t="s">
        <v>13</v>
      </c>
      <c r="D8385">
        <v>2085</v>
      </c>
      <c r="E8385" t="s">
        <v>20</v>
      </c>
      <c r="F8385" t="s">
        <v>37</v>
      </c>
      <c r="G8385" t="s">
        <v>906</v>
      </c>
      <c r="H8385">
        <v>64.841319289480069</v>
      </c>
    </row>
    <row r="8386" spans="1:8" x14ac:dyDescent="0.25">
      <c r="A8386" t="s">
        <v>6897</v>
      </c>
      <c r="B8386" t="s">
        <v>12</v>
      </c>
      <c r="C8386" t="s">
        <v>13</v>
      </c>
      <c r="D8386">
        <v>2085</v>
      </c>
      <c r="E8386" t="s">
        <v>21</v>
      </c>
      <c r="F8386" t="s">
        <v>37</v>
      </c>
      <c r="G8386" t="s">
        <v>906</v>
      </c>
      <c r="H8386">
        <v>69.695729517869168</v>
      </c>
    </row>
    <row r="8387" spans="1:8" x14ac:dyDescent="0.25">
      <c r="A8387" t="s">
        <v>6898</v>
      </c>
      <c r="B8387" t="s">
        <v>12</v>
      </c>
      <c r="C8387" t="s">
        <v>13</v>
      </c>
      <c r="D8387">
        <v>2085</v>
      </c>
      <c r="E8387" t="s">
        <v>22</v>
      </c>
      <c r="F8387" t="s">
        <v>37</v>
      </c>
      <c r="G8387" t="s">
        <v>906</v>
      </c>
      <c r="H8387">
        <v>74.351782852107462</v>
      </c>
    </row>
    <row r="8388" spans="1:8" x14ac:dyDescent="0.25">
      <c r="A8388" t="s">
        <v>6899</v>
      </c>
      <c r="B8388" t="s">
        <v>12</v>
      </c>
      <c r="C8388" t="s">
        <v>13</v>
      </c>
      <c r="D8388">
        <v>2085</v>
      </c>
      <c r="E8388" t="s">
        <v>23</v>
      </c>
      <c r="F8388" t="s">
        <v>37</v>
      </c>
      <c r="G8388" t="s">
        <v>906</v>
      </c>
      <c r="H8388">
        <v>78.097334838139389</v>
      </c>
    </row>
    <row r="8389" spans="1:8" x14ac:dyDescent="0.25">
      <c r="A8389" t="s">
        <v>6900</v>
      </c>
      <c r="B8389" t="s">
        <v>12</v>
      </c>
      <c r="C8389" t="s">
        <v>13</v>
      </c>
      <c r="D8389">
        <v>2085</v>
      </c>
      <c r="E8389" t="s">
        <v>24</v>
      </c>
      <c r="F8389" t="s">
        <v>37</v>
      </c>
      <c r="G8389" t="s">
        <v>906</v>
      </c>
      <c r="H8389">
        <v>79.950639482264961</v>
      </c>
    </row>
    <row r="8390" spans="1:8" x14ac:dyDescent="0.25">
      <c r="A8390" t="s">
        <v>6901</v>
      </c>
      <c r="B8390" t="s">
        <v>12</v>
      </c>
      <c r="C8390" t="s">
        <v>13</v>
      </c>
      <c r="D8390">
        <v>2085</v>
      </c>
      <c r="E8390" t="s">
        <v>25</v>
      </c>
      <c r="F8390" t="s">
        <v>37</v>
      </c>
      <c r="G8390" t="s">
        <v>906</v>
      </c>
      <c r="H8390">
        <v>80.88127304873629</v>
      </c>
    </row>
    <row r="8391" spans="1:8" x14ac:dyDescent="0.25">
      <c r="A8391" t="s">
        <v>6902</v>
      </c>
      <c r="B8391" t="s">
        <v>12</v>
      </c>
      <c r="C8391" t="s">
        <v>13</v>
      </c>
      <c r="D8391">
        <v>2085</v>
      </c>
      <c r="E8391" t="s">
        <v>26</v>
      </c>
      <c r="F8391" t="s">
        <v>37</v>
      </c>
      <c r="G8391" t="s">
        <v>906</v>
      </c>
      <c r="H8391">
        <v>81.719701602824983</v>
      </c>
    </row>
    <row r="8392" spans="1:8" x14ac:dyDescent="0.25">
      <c r="A8392" t="s">
        <v>6903</v>
      </c>
      <c r="B8392" t="s">
        <v>12</v>
      </c>
      <c r="C8392" t="s">
        <v>13</v>
      </c>
      <c r="D8392">
        <v>2085</v>
      </c>
      <c r="E8392" t="s">
        <v>27</v>
      </c>
      <c r="F8392" t="s">
        <v>37</v>
      </c>
      <c r="G8392" t="s">
        <v>906</v>
      </c>
      <c r="H8392">
        <v>83.684494803361375</v>
      </c>
    </row>
    <row r="8393" spans="1:8" x14ac:dyDescent="0.25">
      <c r="A8393" t="s">
        <v>6904</v>
      </c>
      <c r="B8393" t="s">
        <v>12</v>
      </c>
      <c r="C8393" t="s">
        <v>13</v>
      </c>
      <c r="D8393">
        <v>2085</v>
      </c>
      <c r="E8393" t="s">
        <v>28</v>
      </c>
      <c r="F8393" t="s">
        <v>37</v>
      </c>
      <c r="G8393" t="s">
        <v>906</v>
      </c>
      <c r="H8393">
        <v>86.643605510869349</v>
      </c>
    </row>
    <row r="8394" spans="1:8" x14ac:dyDescent="0.25">
      <c r="A8394" t="s">
        <v>6905</v>
      </c>
      <c r="B8394" t="s">
        <v>12</v>
      </c>
      <c r="C8394" t="s">
        <v>13</v>
      </c>
      <c r="D8394">
        <v>2085</v>
      </c>
      <c r="E8394" t="s">
        <v>29</v>
      </c>
      <c r="F8394" t="s">
        <v>37</v>
      </c>
      <c r="G8394" t="s">
        <v>906</v>
      </c>
      <c r="H8394">
        <v>90.417199729645191</v>
      </c>
    </row>
    <row r="8395" spans="1:8" x14ac:dyDescent="0.25">
      <c r="A8395" t="s">
        <v>6906</v>
      </c>
      <c r="B8395" t="s">
        <v>12</v>
      </c>
      <c r="C8395" t="s">
        <v>13</v>
      </c>
      <c r="D8395">
        <v>2085</v>
      </c>
      <c r="E8395" t="s">
        <v>30</v>
      </c>
      <c r="F8395" t="s">
        <v>37</v>
      </c>
      <c r="G8395" t="s">
        <v>906</v>
      </c>
      <c r="H8395">
        <v>91.975870213699778</v>
      </c>
    </row>
    <row r="8396" spans="1:8" x14ac:dyDescent="0.25">
      <c r="A8396" t="s">
        <v>6907</v>
      </c>
      <c r="B8396" t="s">
        <v>12</v>
      </c>
      <c r="C8396" t="s">
        <v>13</v>
      </c>
      <c r="D8396">
        <v>2085</v>
      </c>
      <c r="E8396" t="s">
        <v>31</v>
      </c>
      <c r="F8396" t="s">
        <v>37</v>
      </c>
      <c r="G8396" t="s">
        <v>906</v>
      </c>
      <c r="H8396">
        <v>95.17080064719795</v>
      </c>
    </row>
    <row r="8397" spans="1:8" x14ac:dyDescent="0.25">
      <c r="A8397" t="s">
        <v>6908</v>
      </c>
      <c r="B8397" t="s">
        <v>12</v>
      </c>
      <c r="C8397" t="s">
        <v>13</v>
      </c>
      <c r="D8397">
        <v>2085</v>
      </c>
      <c r="E8397" t="s">
        <v>32</v>
      </c>
      <c r="F8397" t="s">
        <v>37</v>
      </c>
      <c r="G8397" t="s">
        <v>906</v>
      </c>
      <c r="H8397">
        <v>84.076815134171213</v>
      </c>
    </row>
    <row r="8398" spans="1:8" x14ac:dyDescent="0.25">
      <c r="A8398" t="s">
        <v>6909</v>
      </c>
      <c r="B8398" t="s">
        <v>12</v>
      </c>
      <c r="C8398" t="s">
        <v>13</v>
      </c>
      <c r="D8398">
        <v>2085</v>
      </c>
      <c r="E8398" t="s">
        <v>33</v>
      </c>
      <c r="F8398" t="s">
        <v>37</v>
      </c>
      <c r="G8398" t="s">
        <v>906</v>
      </c>
      <c r="H8398">
        <v>85.847870908537189</v>
      </c>
    </row>
    <row r="8399" spans="1:8" x14ac:dyDescent="0.25">
      <c r="A8399" t="s">
        <v>6910</v>
      </c>
      <c r="B8399" t="s">
        <v>12</v>
      </c>
      <c r="C8399" t="s">
        <v>13</v>
      </c>
      <c r="D8399">
        <v>2085</v>
      </c>
      <c r="E8399" t="s">
        <v>34</v>
      </c>
      <c r="F8399" t="s">
        <v>37</v>
      </c>
      <c r="G8399" t="s">
        <v>906</v>
      </c>
      <c r="H8399">
        <v>64.326676010464681</v>
      </c>
    </row>
    <row r="8400" spans="1:8" x14ac:dyDescent="0.25">
      <c r="A8400" t="s">
        <v>6911</v>
      </c>
      <c r="B8400" t="s">
        <v>12</v>
      </c>
      <c r="C8400" t="s">
        <v>13</v>
      </c>
      <c r="D8400">
        <v>2085</v>
      </c>
      <c r="E8400" t="s">
        <v>35</v>
      </c>
      <c r="F8400" t="s">
        <v>37</v>
      </c>
      <c r="G8400" t="s">
        <v>906</v>
      </c>
      <c r="H8400">
        <v>44.997695369022189</v>
      </c>
    </row>
    <row r="8401" spans="1:8" x14ac:dyDescent="0.25">
      <c r="A8401" t="s">
        <v>6912</v>
      </c>
      <c r="B8401" t="s">
        <v>12</v>
      </c>
      <c r="C8401" t="s">
        <v>13</v>
      </c>
      <c r="D8401">
        <v>2085</v>
      </c>
      <c r="E8401" t="s">
        <v>36</v>
      </c>
      <c r="F8401" t="s">
        <v>37</v>
      </c>
      <c r="G8401" t="s">
        <v>906</v>
      </c>
      <c r="H8401">
        <v>20.196742545310997</v>
      </c>
    </row>
    <row r="8402" spans="1:8" x14ac:dyDescent="0.25">
      <c r="A8402" t="s">
        <v>6913</v>
      </c>
      <c r="B8402" t="s">
        <v>12</v>
      </c>
      <c r="C8402" t="s">
        <v>13</v>
      </c>
      <c r="D8402">
        <v>2085</v>
      </c>
      <c r="E8402" t="s">
        <v>16</v>
      </c>
      <c r="F8402" t="s">
        <v>15</v>
      </c>
      <c r="G8402" t="s">
        <v>949</v>
      </c>
      <c r="H8402">
        <v>57.14052133492283</v>
      </c>
    </row>
    <row r="8403" spans="1:8" x14ac:dyDescent="0.25">
      <c r="A8403" t="s">
        <v>6914</v>
      </c>
      <c r="B8403" t="s">
        <v>12</v>
      </c>
      <c r="C8403" t="s">
        <v>13</v>
      </c>
      <c r="D8403">
        <v>2085</v>
      </c>
      <c r="E8403" t="s">
        <v>17</v>
      </c>
      <c r="F8403" t="s">
        <v>15</v>
      </c>
      <c r="G8403" t="s">
        <v>949</v>
      </c>
      <c r="H8403">
        <v>59.176582092291582</v>
      </c>
    </row>
    <row r="8404" spans="1:8" x14ac:dyDescent="0.25">
      <c r="A8404" t="s">
        <v>6915</v>
      </c>
      <c r="B8404" t="s">
        <v>12</v>
      </c>
      <c r="C8404" t="s">
        <v>13</v>
      </c>
      <c r="D8404">
        <v>2085</v>
      </c>
      <c r="E8404" t="s">
        <v>18</v>
      </c>
      <c r="F8404" t="s">
        <v>15</v>
      </c>
      <c r="G8404" t="s">
        <v>949</v>
      </c>
      <c r="H8404">
        <v>61.362207392539332</v>
      </c>
    </row>
    <row r="8405" spans="1:8" x14ac:dyDescent="0.25">
      <c r="A8405" t="s">
        <v>6916</v>
      </c>
      <c r="B8405" t="s">
        <v>12</v>
      </c>
      <c r="C8405" t="s">
        <v>13</v>
      </c>
      <c r="D8405">
        <v>2085</v>
      </c>
      <c r="E8405" t="s">
        <v>19</v>
      </c>
      <c r="F8405" t="s">
        <v>15</v>
      </c>
      <c r="G8405" t="s">
        <v>949</v>
      </c>
      <c r="H8405">
        <v>62.994374192963036</v>
      </c>
    </row>
    <row r="8406" spans="1:8" x14ac:dyDescent="0.25">
      <c r="A8406" t="s">
        <v>6917</v>
      </c>
      <c r="B8406" t="s">
        <v>12</v>
      </c>
      <c r="C8406" t="s">
        <v>13</v>
      </c>
      <c r="D8406">
        <v>2085</v>
      </c>
      <c r="E8406" t="s">
        <v>20</v>
      </c>
      <c r="F8406" t="s">
        <v>15</v>
      </c>
      <c r="G8406" t="s">
        <v>949</v>
      </c>
      <c r="H8406">
        <v>65.352947885204713</v>
      </c>
    </row>
    <row r="8407" spans="1:8" x14ac:dyDescent="0.25">
      <c r="A8407" t="s">
        <v>6918</v>
      </c>
      <c r="B8407" t="s">
        <v>12</v>
      </c>
      <c r="C8407" t="s">
        <v>13</v>
      </c>
      <c r="D8407">
        <v>2085</v>
      </c>
      <c r="E8407" t="s">
        <v>21</v>
      </c>
      <c r="F8407" t="s">
        <v>15</v>
      </c>
      <c r="G8407" t="s">
        <v>949</v>
      </c>
      <c r="H8407">
        <v>68.632142632729639</v>
      </c>
    </row>
    <row r="8408" spans="1:8" x14ac:dyDescent="0.25">
      <c r="A8408" t="s">
        <v>6919</v>
      </c>
      <c r="B8408" t="s">
        <v>12</v>
      </c>
      <c r="C8408" t="s">
        <v>13</v>
      </c>
      <c r="D8408">
        <v>2085</v>
      </c>
      <c r="E8408" t="s">
        <v>22</v>
      </c>
      <c r="F8408" t="s">
        <v>15</v>
      </c>
      <c r="G8408" t="s">
        <v>949</v>
      </c>
      <c r="H8408">
        <v>72.047288825803889</v>
      </c>
    </row>
    <row r="8409" spans="1:8" x14ac:dyDescent="0.25">
      <c r="A8409" t="s">
        <v>6920</v>
      </c>
      <c r="B8409" t="s">
        <v>12</v>
      </c>
      <c r="C8409" t="s">
        <v>13</v>
      </c>
      <c r="D8409">
        <v>2085</v>
      </c>
      <c r="E8409" t="s">
        <v>23</v>
      </c>
      <c r="F8409" t="s">
        <v>15</v>
      </c>
      <c r="G8409" t="s">
        <v>949</v>
      </c>
      <c r="H8409">
        <v>75.874852322180317</v>
      </c>
    </row>
    <row r="8410" spans="1:8" x14ac:dyDescent="0.25">
      <c r="A8410" t="s">
        <v>6921</v>
      </c>
      <c r="B8410" t="s">
        <v>12</v>
      </c>
      <c r="C8410" t="s">
        <v>13</v>
      </c>
      <c r="D8410">
        <v>2085</v>
      </c>
      <c r="E8410" t="s">
        <v>24</v>
      </c>
      <c r="F8410" t="s">
        <v>15</v>
      </c>
      <c r="G8410" t="s">
        <v>949</v>
      </c>
      <c r="H8410">
        <v>77.668771910218851</v>
      </c>
    </row>
    <row r="8411" spans="1:8" x14ac:dyDescent="0.25">
      <c r="A8411" t="s">
        <v>6922</v>
      </c>
      <c r="B8411" t="s">
        <v>12</v>
      </c>
      <c r="C8411" t="s">
        <v>13</v>
      </c>
      <c r="D8411">
        <v>2085</v>
      </c>
      <c r="E8411" t="s">
        <v>25</v>
      </c>
      <c r="F8411" t="s">
        <v>15</v>
      </c>
      <c r="G8411" t="s">
        <v>949</v>
      </c>
      <c r="H8411">
        <v>79.801522949436134</v>
      </c>
    </row>
    <row r="8412" spans="1:8" x14ac:dyDescent="0.25">
      <c r="A8412" t="s">
        <v>6923</v>
      </c>
      <c r="B8412" t="s">
        <v>12</v>
      </c>
      <c r="C8412" t="s">
        <v>13</v>
      </c>
      <c r="D8412">
        <v>2085</v>
      </c>
      <c r="E8412" t="s">
        <v>26</v>
      </c>
      <c r="F8412" t="s">
        <v>15</v>
      </c>
      <c r="G8412" t="s">
        <v>949</v>
      </c>
      <c r="H8412">
        <v>82.189098045710978</v>
      </c>
    </row>
    <row r="8413" spans="1:8" x14ac:dyDescent="0.25">
      <c r="A8413" t="s">
        <v>6924</v>
      </c>
      <c r="B8413" t="s">
        <v>12</v>
      </c>
      <c r="C8413" t="s">
        <v>13</v>
      </c>
      <c r="D8413">
        <v>2085</v>
      </c>
      <c r="E8413" t="s">
        <v>27</v>
      </c>
      <c r="F8413" t="s">
        <v>15</v>
      </c>
      <c r="G8413" t="s">
        <v>949</v>
      </c>
      <c r="H8413">
        <v>85.975789588880247</v>
      </c>
    </row>
    <row r="8414" spans="1:8" x14ac:dyDescent="0.25">
      <c r="A8414" t="s">
        <v>6925</v>
      </c>
      <c r="B8414" t="s">
        <v>12</v>
      </c>
      <c r="C8414" t="s">
        <v>13</v>
      </c>
      <c r="D8414">
        <v>2085</v>
      </c>
      <c r="E8414" t="s">
        <v>28</v>
      </c>
      <c r="F8414" t="s">
        <v>15</v>
      </c>
      <c r="G8414" t="s">
        <v>949</v>
      </c>
      <c r="H8414">
        <v>90.146848835457277</v>
      </c>
    </row>
    <row r="8415" spans="1:8" x14ac:dyDescent="0.25">
      <c r="A8415" t="s">
        <v>6926</v>
      </c>
      <c r="B8415" t="s">
        <v>12</v>
      </c>
      <c r="C8415" t="s">
        <v>13</v>
      </c>
      <c r="D8415">
        <v>2085</v>
      </c>
      <c r="E8415" t="s">
        <v>29</v>
      </c>
      <c r="F8415" t="s">
        <v>15</v>
      </c>
      <c r="G8415" t="s">
        <v>949</v>
      </c>
      <c r="H8415">
        <v>94.0682846827454</v>
      </c>
    </row>
    <row r="8416" spans="1:8" x14ac:dyDescent="0.25">
      <c r="A8416" t="s">
        <v>6927</v>
      </c>
      <c r="B8416" t="s">
        <v>12</v>
      </c>
      <c r="C8416" t="s">
        <v>13</v>
      </c>
      <c r="D8416">
        <v>2085</v>
      </c>
      <c r="E8416" t="s">
        <v>30</v>
      </c>
      <c r="F8416" t="s">
        <v>15</v>
      </c>
      <c r="G8416" t="s">
        <v>949</v>
      </c>
      <c r="H8416">
        <v>94.231725009919955</v>
      </c>
    </row>
    <row r="8417" spans="1:8" x14ac:dyDescent="0.25">
      <c r="A8417" t="s">
        <v>6928</v>
      </c>
      <c r="B8417" t="s">
        <v>12</v>
      </c>
      <c r="C8417" t="s">
        <v>13</v>
      </c>
      <c r="D8417">
        <v>2085</v>
      </c>
      <c r="E8417" t="s">
        <v>31</v>
      </c>
      <c r="F8417" t="s">
        <v>15</v>
      </c>
      <c r="G8417" t="s">
        <v>949</v>
      </c>
      <c r="H8417">
        <v>94.661196645747651</v>
      </c>
    </row>
    <row r="8418" spans="1:8" x14ac:dyDescent="0.25">
      <c r="A8418" t="s">
        <v>6929</v>
      </c>
      <c r="B8418" t="s">
        <v>12</v>
      </c>
      <c r="C8418" t="s">
        <v>13</v>
      </c>
      <c r="D8418">
        <v>2085</v>
      </c>
      <c r="E8418" t="s">
        <v>32</v>
      </c>
      <c r="F8418" t="s">
        <v>15</v>
      </c>
      <c r="G8418" t="s">
        <v>949</v>
      </c>
      <c r="H8418">
        <v>78.832086312282087</v>
      </c>
    </row>
    <row r="8419" spans="1:8" x14ac:dyDescent="0.25">
      <c r="A8419" t="s">
        <v>6930</v>
      </c>
      <c r="B8419" t="s">
        <v>12</v>
      </c>
      <c r="C8419" t="s">
        <v>13</v>
      </c>
      <c r="D8419">
        <v>2085</v>
      </c>
      <c r="E8419" t="s">
        <v>33</v>
      </c>
      <c r="F8419" t="s">
        <v>15</v>
      </c>
      <c r="G8419" t="s">
        <v>949</v>
      </c>
      <c r="H8419">
        <v>72.252283107033918</v>
      </c>
    </row>
    <row r="8420" spans="1:8" x14ac:dyDescent="0.25">
      <c r="A8420" t="s">
        <v>6931</v>
      </c>
      <c r="B8420" t="s">
        <v>12</v>
      </c>
      <c r="C8420" t="s">
        <v>13</v>
      </c>
      <c r="D8420">
        <v>2085</v>
      </c>
      <c r="E8420" t="s">
        <v>34</v>
      </c>
      <c r="F8420" t="s">
        <v>15</v>
      </c>
      <c r="G8420" t="s">
        <v>949</v>
      </c>
      <c r="H8420">
        <v>45.201236574248078</v>
      </c>
    </row>
    <row r="8421" spans="1:8" x14ac:dyDescent="0.25">
      <c r="A8421" t="s">
        <v>6932</v>
      </c>
      <c r="B8421" t="s">
        <v>12</v>
      </c>
      <c r="C8421" t="s">
        <v>13</v>
      </c>
      <c r="D8421">
        <v>2085</v>
      </c>
      <c r="E8421" t="s">
        <v>35</v>
      </c>
      <c r="F8421" t="s">
        <v>15</v>
      </c>
      <c r="G8421" t="s">
        <v>949</v>
      </c>
      <c r="H8421">
        <v>23.348551982743608</v>
      </c>
    </row>
    <row r="8422" spans="1:8" x14ac:dyDescent="0.25">
      <c r="A8422" t="s">
        <v>6933</v>
      </c>
      <c r="B8422" t="s">
        <v>12</v>
      </c>
      <c r="C8422" t="s">
        <v>13</v>
      </c>
      <c r="D8422">
        <v>2085</v>
      </c>
      <c r="E8422" t="s">
        <v>36</v>
      </c>
      <c r="F8422" t="s">
        <v>15</v>
      </c>
      <c r="G8422" t="s">
        <v>949</v>
      </c>
      <c r="H8422">
        <v>6.6164226238736648</v>
      </c>
    </row>
    <row r="8423" spans="1:8" x14ac:dyDescent="0.25">
      <c r="A8423" t="s">
        <v>6934</v>
      </c>
      <c r="B8423" t="s">
        <v>12</v>
      </c>
      <c r="C8423" t="s">
        <v>13</v>
      </c>
      <c r="D8423">
        <v>2085</v>
      </c>
      <c r="E8423" t="s">
        <v>16</v>
      </c>
      <c r="F8423" t="s">
        <v>37</v>
      </c>
      <c r="G8423" t="s">
        <v>949</v>
      </c>
      <c r="H8423">
        <v>53.906152202757383</v>
      </c>
    </row>
    <row r="8424" spans="1:8" x14ac:dyDescent="0.25">
      <c r="A8424" t="s">
        <v>6935</v>
      </c>
      <c r="B8424" t="s">
        <v>12</v>
      </c>
      <c r="C8424" t="s">
        <v>13</v>
      </c>
      <c r="D8424">
        <v>2085</v>
      </c>
      <c r="E8424" t="s">
        <v>17</v>
      </c>
      <c r="F8424" t="s">
        <v>37</v>
      </c>
      <c r="G8424" t="s">
        <v>949</v>
      </c>
      <c r="H8424">
        <v>55.82696423801093</v>
      </c>
    </row>
    <row r="8425" spans="1:8" x14ac:dyDescent="0.25">
      <c r="A8425" t="s">
        <v>6936</v>
      </c>
      <c r="B8425" t="s">
        <v>12</v>
      </c>
      <c r="C8425" t="s">
        <v>13</v>
      </c>
      <c r="D8425">
        <v>2085</v>
      </c>
      <c r="E8425" t="s">
        <v>18</v>
      </c>
      <c r="F8425" t="s">
        <v>37</v>
      </c>
      <c r="G8425" t="s">
        <v>949</v>
      </c>
      <c r="H8425">
        <v>57.888874898622021</v>
      </c>
    </row>
    <row r="8426" spans="1:8" x14ac:dyDescent="0.25">
      <c r="A8426" t="s">
        <v>6937</v>
      </c>
      <c r="B8426" t="s">
        <v>12</v>
      </c>
      <c r="C8426" t="s">
        <v>13</v>
      </c>
      <c r="D8426">
        <v>2085</v>
      </c>
      <c r="E8426" t="s">
        <v>19</v>
      </c>
      <c r="F8426" t="s">
        <v>37</v>
      </c>
      <c r="G8426" t="s">
        <v>949</v>
      </c>
      <c r="H8426">
        <v>59.42865489902173</v>
      </c>
    </row>
    <row r="8427" spans="1:8" x14ac:dyDescent="0.25">
      <c r="A8427" t="s">
        <v>6938</v>
      </c>
      <c r="B8427" t="s">
        <v>12</v>
      </c>
      <c r="C8427" t="s">
        <v>13</v>
      </c>
      <c r="D8427">
        <v>2085</v>
      </c>
      <c r="E8427" t="s">
        <v>20</v>
      </c>
      <c r="F8427" t="s">
        <v>37</v>
      </c>
      <c r="G8427" t="s">
        <v>949</v>
      </c>
      <c r="H8427">
        <v>61.715501698982415</v>
      </c>
    </row>
    <row r="8428" spans="1:8" x14ac:dyDescent="0.25">
      <c r="A8428" t="s">
        <v>6939</v>
      </c>
      <c r="B8428" t="s">
        <v>12</v>
      </c>
      <c r="C8428" t="s">
        <v>13</v>
      </c>
      <c r="D8428">
        <v>2085</v>
      </c>
      <c r="E8428" t="s">
        <v>21</v>
      </c>
      <c r="F8428" t="s">
        <v>37</v>
      </c>
      <c r="G8428" t="s">
        <v>949</v>
      </c>
      <c r="H8428">
        <v>64.877058487474613</v>
      </c>
    </row>
    <row r="8429" spans="1:8" x14ac:dyDescent="0.25">
      <c r="A8429" t="s">
        <v>6940</v>
      </c>
      <c r="B8429" t="s">
        <v>12</v>
      </c>
      <c r="C8429" t="s">
        <v>13</v>
      </c>
      <c r="D8429">
        <v>2085</v>
      </c>
      <c r="E8429" t="s">
        <v>22</v>
      </c>
      <c r="F8429" t="s">
        <v>37</v>
      </c>
      <c r="G8429" t="s">
        <v>949</v>
      </c>
      <c r="H8429">
        <v>68.24176639493308</v>
      </c>
    </row>
    <row r="8430" spans="1:8" x14ac:dyDescent="0.25">
      <c r="A8430" t="s">
        <v>6941</v>
      </c>
      <c r="B8430" t="s">
        <v>12</v>
      </c>
      <c r="C8430" t="s">
        <v>13</v>
      </c>
      <c r="D8430">
        <v>2085</v>
      </c>
      <c r="E8430" t="s">
        <v>23</v>
      </c>
      <c r="F8430" t="s">
        <v>37</v>
      </c>
      <c r="G8430" t="s">
        <v>949</v>
      </c>
      <c r="H8430">
        <v>71.867086792593568</v>
      </c>
    </row>
    <row r="8431" spans="1:8" x14ac:dyDescent="0.25">
      <c r="A8431" t="s">
        <v>6942</v>
      </c>
      <c r="B8431" t="s">
        <v>12</v>
      </c>
      <c r="C8431" t="s">
        <v>13</v>
      </c>
      <c r="D8431">
        <v>2085</v>
      </c>
      <c r="E8431" t="s">
        <v>24</v>
      </c>
      <c r="F8431" t="s">
        <v>37</v>
      </c>
      <c r="G8431" t="s">
        <v>949</v>
      </c>
      <c r="H8431">
        <v>73.713603721837174</v>
      </c>
    </row>
    <row r="8432" spans="1:8" x14ac:dyDescent="0.25">
      <c r="A8432" t="s">
        <v>6943</v>
      </c>
      <c r="B8432" t="s">
        <v>12</v>
      </c>
      <c r="C8432" t="s">
        <v>13</v>
      </c>
      <c r="D8432">
        <v>2085</v>
      </c>
      <c r="E8432" t="s">
        <v>25</v>
      </c>
      <c r="F8432" t="s">
        <v>37</v>
      </c>
      <c r="G8432" t="s">
        <v>949</v>
      </c>
      <c r="H8432">
        <v>75.813789155477153</v>
      </c>
    </row>
    <row r="8433" spans="1:8" x14ac:dyDescent="0.25">
      <c r="A8433" t="s">
        <v>6944</v>
      </c>
      <c r="B8433" t="s">
        <v>12</v>
      </c>
      <c r="C8433" t="s">
        <v>13</v>
      </c>
      <c r="D8433">
        <v>2085</v>
      </c>
      <c r="E8433" t="s">
        <v>26</v>
      </c>
      <c r="F8433" t="s">
        <v>37</v>
      </c>
      <c r="G8433" t="s">
        <v>949</v>
      </c>
      <c r="H8433">
        <v>78.395873946104444</v>
      </c>
    </row>
    <row r="8434" spans="1:8" x14ac:dyDescent="0.25">
      <c r="A8434" t="s">
        <v>6945</v>
      </c>
      <c r="B8434" t="s">
        <v>12</v>
      </c>
      <c r="C8434" t="s">
        <v>13</v>
      </c>
      <c r="D8434">
        <v>2085</v>
      </c>
      <c r="E8434" t="s">
        <v>27</v>
      </c>
      <c r="F8434" t="s">
        <v>37</v>
      </c>
      <c r="G8434" t="s">
        <v>949</v>
      </c>
      <c r="H8434">
        <v>82.172971393626</v>
      </c>
    </row>
    <row r="8435" spans="1:8" x14ac:dyDescent="0.25">
      <c r="A8435" t="s">
        <v>6946</v>
      </c>
      <c r="B8435" t="s">
        <v>12</v>
      </c>
      <c r="C8435" t="s">
        <v>13</v>
      </c>
      <c r="D8435">
        <v>2085</v>
      </c>
      <c r="E8435" t="s">
        <v>28</v>
      </c>
      <c r="F8435" t="s">
        <v>37</v>
      </c>
      <c r="G8435" t="s">
        <v>949</v>
      </c>
      <c r="H8435">
        <v>86.856390641618091</v>
      </c>
    </row>
    <row r="8436" spans="1:8" x14ac:dyDescent="0.25">
      <c r="A8436" t="s">
        <v>6947</v>
      </c>
      <c r="B8436" t="s">
        <v>12</v>
      </c>
      <c r="C8436" t="s">
        <v>13</v>
      </c>
      <c r="D8436">
        <v>2085</v>
      </c>
      <c r="E8436" t="s">
        <v>29</v>
      </c>
      <c r="F8436" t="s">
        <v>37</v>
      </c>
      <c r="G8436" t="s">
        <v>949</v>
      </c>
      <c r="H8436">
        <v>92.111219918802149</v>
      </c>
    </row>
    <row r="8437" spans="1:8" x14ac:dyDescent="0.25">
      <c r="A8437" t="s">
        <v>6948</v>
      </c>
      <c r="B8437" t="s">
        <v>12</v>
      </c>
      <c r="C8437" t="s">
        <v>13</v>
      </c>
      <c r="D8437">
        <v>2085</v>
      </c>
      <c r="E8437" t="s">
        <v>30</v>
      </c>
      <c r="F8437" t="s">
        <v>37</v>
      </c>
      <c r="G8437" t="s">
        <v>949</v>
      </c>
      <c r="H8437">
        <v>94.462679308168148</v>
      </c>
    </row>
    <row r="8438" spans="1:8" x14ac:dyDescent="0.25">
      <c r="A8438" t="s">
        <v>6949</v>
      </c>
      <c r="B8438" t="s">
        <v>12</v>
      </c>
      <c r="C8438" t="s">
        <v>13</v>
      </c>
      <c r="D8438">
        <v>2085</v>
      </c>
      <c r="E8438" t="s">
        <v>31</v>
      </c>
      <c r="F8438" t="s">
        <v>37</v>
      </c>
      <c r="G8438" t="s">
        <v>949</v>
      </c>
      <c r="H8438">
        <v>98.319752115563915</v>
      </c>
    </row>
    <row r="8439" spans="1:8" x14ac:dyDescent="0.25">
      <c r="A8439" t="s">
        <v>6950</v>
      </c>
      <c r="B8439" t="s">
        <v>12</v>
      </c>
      <c r="C8439" t="s">
        <v>13</v>
      </c>
      <c r="D8439">
        <v>2085</v>
      </c>
      <c r="E8439" t="s">
        <v>32</v>
      </c>
      <c r="F8439" t="s">
        <v>37</v>
      </c>
      <c r="G8439" t="s">
        <v>949</v>
      </c>
      <c r="H8439">
        <v>88.008708701253752</v>
      </c>
    </row>
    <row r="8440" spans="1:8" x14ac:dyDescent="0.25">
      <c r="A8440" t="s">
        <v>6951</v>
      </c>
      <c r="B8440" t="s">
        <v>12</v>
      </c>
      <c r="C8440" t="s">
        <v>13</v>
      </c>
      <c r="D8440">
        <v>2085</v>
      </c>
      <c r="E8440" t="s">
        <v>33</v>
      </c>
      <c r="F8440" t="s">
        <v>37</v>
      </c>
      <c r="G8440" t="s">
        <v>949</v>
      </c>
      <c r="H8440">
        <v>90.950215162820271</v>
      </c>
    </row>
    <row r="8441" spans="1:8" x14ac:dyDescent="0.25">
      <c r="A8441" t="s">
        <v>6952</v>
      </c>
      <c r="B8441" t="s">
        <v>12</v>
      </c>
      <c r="C8441" t="s">
        <v>13</v>
      </c>
      <c r="D8441">
        <v>2085</v>
      </c>
      <c r="E8441" t="s">
        <v>34</v>
      </c>
      <c r="F8441" t="s">
        <v>37</v>
      </c>
      <c r="G8441" t="s">
        <v>949</v>
      </c>
      <c r="H8441">
        <v>69.311517676105552</v>
      </c>
    </row>
    <row r="8442" spans="1:8" x14ac:dyDescent="0.25">
      <c r="A8442" t="s">
        <v>6953</v>
      </c>
      <c r="B8442" t="s">
        <v>12</v>
      </c>
      <c r="C8442" t="s">
        <v>13</v>
      </c>
      <c r="D8442">
        <v>2085</v>
      </c>
      <c r="E8442" t="s">
        <v>35</v>
      </c>
      <c r="F8442" t="s">
        <v>37</v>
      </c>
      <c r="G8442" t="s">
        <v>949</v>
      </c>
      <c r="H8442">
        <v>48.268737983563639</v>
      </c>
    </row>
    <row r="8443" spans="1:8" x14ac:dyDescent="0.25">
      <c r="A8443" t="s">
        <v>6954</v>
      </c>
      <c r="B8443" t="s">
        <v>12</v>
      </c>
      <c r="C8443" t="s">
        <v>13</v>
      </c>
      <c r="D8443">
        <v>2085</v>
      </c>
      <c r="E8443" t="s">
        <v>36</v>
      </c>
      <c r="F8443" t="s">
        <v>37</v>
      </c>
      <c r="G8443" t="s">
        <v>949</v>
      </c>
      <c r="H8443">
        <v>21.182591978245558</v>
      </c>
    </row>
    <row r="8444" spans="1:8" x14ac:dyDescent="0.25">
      <c r="A8444" t="s">
        <v>6955</v>
      </c>
      <c r="B8444" t="s">
        <v>39</v>
      </c>
      <c r="C8444" t="s">
        <v>13</v>
      </c>
      <c r="D8444">
        <v>2085</v>
      </c>
      <c r="E8444" t="s">
        <v>16</v>
      </c>
      <c r="F8444" t="s">
        <v>15</v>
      </c>
      <c r="G8444" t="s">
        <v>906</v>
      </c>
      <c r="H8444">
        <v>108.27362162333253</v>
      </c>
    </row>
    <row r="8445" spans="1:8" x14ac:dyDescent="0.25">
      <c r="A8445" t="s">
        <v>6956</v>
      </c>
      <c r="B8445" t="s">
        <v>39</v>
      </c>
      <c r="C8445" t="s">
        <v>13</v>
      </c>
      <c r="D8445">
        <v>2085</v>
      </c>
      <c r="E8445" t="s">
        <v>17</v>
      </c>
      <c r="F8445" t="s">
        <v>15</v>
      </c>
      <c r="G8445" t="s">
        <v>906</v>
      </c>
      <c r="H8445">
        <v>106.92573960475211</v>
      </c>
    </row>
    <row r="8446" spans="1:8" x14ac:dyDescent="0.25">
      <c r="A8446" t="s">
        <v>6957</v>
      </c>
      <c r="B8446" t="s">
        <v>39</v>
      </c>
      <c r="C8446" t="s">
        <v>13</v>
      </c>
      <c r="D8446">
        <v>2085</v>
      </c>
      <c r="E8446" t="s">
        <v>18</v>
      </c>
      <c r="F8446" t="s">
        <v>15</v>
      </c>
      <c r="G8446" t="s">
        <v>906</v>
      </c>
      <c r="H8446">
        <v>106.19543470173173</v>
      </c>
    </row>
    <row r="8447" spans="1:8" x14ac:dyDescent="0.25">
      <c r="A8447" t="s">
        <v>6958</v>
      </c>
      <c r="B8447" t="s">
        <v>39</v>
      </c>
      <c r="C8447" t="s">
        <v>13</v>
      </c>
      <c r="D8447">
        <v>2085</v>
      </c>
      <c r="E8447" t="s">
        <v>19</v>
      </c>
      <c r="F8447" t="s">
        <v>15</v>
      </c>
      <c r="G8447" t="s">
        <v>906</v>
      </c>
      <c r="H8447">
        <v>105.93690594953019</v>
      </c>
    </row>
    <row r="8448" spans="1:8" x14ac:dyDescent="0.25">
      <c r="A8448" t="s">
        <v>6959</v>
      </c>
      <c r="B8448" t="s">
        <v>39</v>
      </c>
      <c r="C8448" t="s">
        <v>13</v>
      </c>
      <c r="D8448">
        <v>2085</v>
      </c>
      <c r="E8448" t="s">
        <v>20</v>
      </c>
      <c r="F8448" t="s">
        <v>15</v>
      </c>
      <c r="G8448" t="s">
        <v>906</v>
      </c>
      <c r="H8448">
        <v>105.91513897700021</v>
      </c>
    </row>
    <row r="8449" spans="1:8" x14ac:dyDescent="0.25">
      <c r="A8449" t="s">
        <v>6960</v>
      </c>
      <c r="B8449" t="s">
        <v>39</v>
      </c>
      <c r="C8449" t="s">
        <v>13</v>
      </c>
      <c r="D8449">
        <v>2085</v>
      </c>
      <c r="E8449" t="s">
        <v>21</v>
      </c>
      <c r="F8449" t="s">
        <v>15</v>
      </c>
      <c r="G8449" t="s">
        <v>906</v>
      </c>
      <c r="H8449">
        <v>104.94856966281007</v>
      </c>
    </row>
    <row r="8450" spans="1:8" x14ac:dyDescent="0.25">
      <c r="A8450" t="s">
        <v>6961</v>
      </c>
      <c r="B8450" t="s">
        <v>39</v>
      </c>
      <c r="C8450" t="s">
        <v>13</v>
      </c>
      <c r="D8450">
        <v>2085</v>
      </c>
      <c r="E8450" t="s">
        <v>22</v>
      </c>
      <c r="F8450" t="s">
        <v>15</v>
      </c>
      <c r="G8450" t="s">
        <v>906</v>
      </c>
      <c r="H8450">
        <v>103.36856260418705</v>
      </c>
    </row>
    <row r="8451" spans="1:8" x14ac:dyDescent="0.25">
      <c r="A8451" t="s">
        <v>6962</v>
      </c>
      <c r="B8451" t="s">
        <v>39</v>
      </c>
      <c r="C8451" t="s">
        <v>13</v>
      </c>
      <c r="D8451">
        <v>2085</v>
      </c>
      <c r="E8451" t="s">
        <v>23</v>
      </c>
      <c r="F8451" t="s">
        <v>15</v>
      </c>
      <c r="G8451" t="s">
        <v>906</v>
      </c>
      <c r="H8451">
        <v>101.97444908901319</v>
      </c>
    </row>
    <row r="8452" spans="1:8" x14ac:dyDescent="0.25">
      <c r="A8452" t="s">
        <v>6963</v>
      </c>
      <c r="B8452" t="s">
        <v>39</v>
      </c>
      <c r="C8452" t="s">
        <v>13</v>
      </c>
      <c r="D8452">
        <v>2085</v>
      </c>
      <c r="E8452" t="s">
        <v>24</v>
      </c>
      <c r="F8452" t="s">
        <v>15</v>
      </c>
      <c r="G8452" t="s">
        <v>906</v>
      </c>
      <c r="H8452">
        <v>100.91448610405766</v>
      </c>
    </row>
    <row r="8453" spans="1:8" x14ac:dyDescent="0.25">
      <c r="A8453" t="s">
        <v>6964</v>
      </c>
      <c r="B8453" t="s">
        <v>39</v>
      </c>
      <c r="C8453" t="s">
        <v>13</v>
      </c>
      <c r="D8453">
        <v>2085</v>
      </c>
      <c r="E8453" t="s">
        <v>25</v>
      </c>
      <c r="F8453" t="s">
        <v>15</v>
      </c>
      <c r="G8453" t="s">
        <v>906</v>
      </c>
      <c r="H8453">
        <v>101.28573311529905</v>
      </c>
    </row>
    <row r="8454" spans="1:8" x14ac:dyDescent="0.25">
      <c r="A8454" t="s">
        <v>6965</v>
      </c>
      <c r="B8454" t="s">
        <v>39</v>
      </c>
      <c r="C8454" t="s">
        <v>13</v>
      </c>
      <c r="D8454">
        <v>2085</v>
      </c>
      <c r="E8454" t="s">
        <v>26</v>
      </c>
      <c r="F8454" t="s">
        <v>15</v>
      </c>
      <c r="G8454" t="s">
        <v>906</v>
      </c>
      <c r="H8454">
        <v>101.53260811384074</v>
      </c>
    </row>
    <row r="8455" spans="1:8" x14ac:dyDescent="0.25">
      <c r="A8455" t="s">
        <v>6966</v>
      </c>
      <c r="B8455" t="s">
        <v>39</v>
      </c>
      <c r="C8455" t="s">
        <v>13</v>
      </c>
      <c r="D8455">
        <v>2085</v>
      </c>
      <c r="E8455" t="s">
        <v>27</v>
      </c>
      <c r="F8455" t="s">
        <v>15</v>
      </c>
      <c r="G8455" t="s">
        <v>906</v>
      </c>
      <c r="H8455">
        <v>100.55731149573279</v>
      </c>
    </row>
    <row r="8456" spans="1:8" x14ac:dyDescent="0.25">
      <c r="A8456" t="s">
        <v>6967</v>
      </c>
      <c r="B8456" t="s">
        <v>39</v>
      </c>
      <c r="C8456" t="s">
        <v>13</v>
      </c>
      <c r="D8456">
        <v>2085</v>
      </c>
      <c r="E8456" t="s">
        <v>28</v>
      </c>
      <c r="F8456" t="s">
        <v>15</v>
      </c>
      <c r="G8456" t="s">
        <v>906</v>
      </c>
      <c r="H8456">
        <v>97.278677218502054</v>
      </c>
    </row>
    <row r="8457" spans="1:8" x14ac:dyDescent="0.25">
      <c r="A8457" t="s">
        <v>6968</v>
      </c>
      <c r="B8457" t="s">
        <v>39</v>
      </c>
      <c r="C8457" t="s">
        <v>13</v>
      </c>
      <c r="D8457">
        <v>2085</v>
      </c>
      <c r="E8457" t="s">
        <v>29</v>
      </c>
      <c r="F8457" t="s">
        <v>15</v>
      </c>
      <c r="G8457" t="s">
        <v>906</v>
      </c>
      <c r="H8457">
        <v>91.759781379081232</v>
      </c>
    </row>
    <row r="8458" spans="1:8" x14ac:dyDescent="0.25">
      <c r="A8458" t="s">
        <v>6969</v>
      </c>
      <c r="B8458" t="s">
        <v>39</v>
      </c>
      <c r="C8458" t="s">
        <v>13</v>
      </c>
      <c r="D8458">
        <v>2085</v>
      </c>
      <c r="E8458" t="s">
        <v>30</v>
      </c>
      <c r="F8458" t="s">
        <v>15</v>
      </c>
      <c r="G8458" t="s">
        <v>906</v>
      </c>
      <c r="H8458">
        <v>82.407074184276823</v>
      </c>
    </row>
    <row r="8459" spans="1:8" x14ac:dyDescent="0.25">
      <c r="A8459" t="s">
        <v>6970</v>
      </c>
      <c r="B8459" t="s">
        <v>39</v>
      </c>
      <c r="C8459" t="s">
        <v>13</v>
      </c>
      <c r="D8459">
        <v>2085</v>
      </c>
      <c r="E8459" t="s">
        <v>31</v>
      </c>
      <c r="F8459" t="s">
        <v>15</v>
      </c>
      <c r="G8459" t="s">
        <v>906</v>
      </c>
      <c r="H8459">
        <v>77.866661908314697</v>
      </c>
    </row>
    <row r="8460" spans="1:8" x14ac:dyDescent="0.25">
      <c r="A8460" t="s">
        <v>6971</v>
      </c>
      <c r="B8460" t="s">
        <v>39</v>
      </c>
      <c r="C8460" t="s">
        <v>13</v>
      </c>
      <c r="D8460">
        <v>2085</v>
      </c>
      <c r="E8460" t="s">
        <v>32</v>
      </c>
      <c r="F8460" t="s">
        <v>15</v>
      </c>
      <c r="G8460" t="s">
        <v>906</v>
      </c>
      <c r="H8460">
        <v>57.712753378693904</v>
      </c>
    </row>
    <row r="8461" spans="1:8" x14ac:dyDescent="0.25">
      <c r="A8461" t="s">
        <v>6972</v>
      </c>
      <c r="B8461" t="s">
        <v>39</v>
      </c>
      <c r="C8461" t="s">
        <v>13</v>
      </c>
      <c r="D8461">
        <v>2085</v>
      </c>
      <c r="E8461" t="s">
        <v>33</v>
      </c>
      <c r="F8461" t="s">
        <v>15</v>
      </c>
      <c r="G8461" t="s">
        <v>906</v>
      </c>
      <c r="H8461">
        <v>43.681055186726503</v>
      </c>
    </row>
    <row r="8462" spans="1:8" x14ac:dyDescent="0.25">
      <c r="A8462" t="s">
        <v>6973</v>
      </c>
      <c r="B8462" t="s">
        <v>39</v>
      </c>
      <c r="C8462" t="s">
        <v>13</v>
      </c>
      <c r="D8462">
        <v>2085</v>
      </c>
      <c r="E8462" t="s">
        <v>34</v>
      </c>
      <c r="F8462" t="s">
        <v>15</v>
      </c>
      <c r="G8462" t="s">
        <v>906</v>
      </c>
      <c r="H8462">
        <v>20.648368334094702</v>
      </c>
    </row>
    <row r="8463" spans="1:8" x14ac:dyDescent="0.25">
      <c r="A8463" t="s">
        <v>6974</v>
      </c>
      <c r="B8463" t="s">
        <v>39</v>
      </c>
      <c r="C8463" t="s">
        <v>13</v>
      </c>
      <c r="D8463">
        <v>2085</v>
      </c>
      <c r="E8463" t="s">
        <v>35</v>
      </c>
      <c r="F8463" t="s">
        <v>15</v>
      </c>
      <c r="G8463" t="s">
        <v>906</v>
      </c>
      <c r="H8463">
        <v>7.5005871413240888</v>
      </c>
    </row>
    <row r="8464" spans="1:8" x14ac:dyDescent="0.25">
      <c r="A8464" t="s">
        <v>6975</v>
      </c>
      <c r="B8464" t="s">
        <v>39</v>
      </c>
      <c r="C8464" t="s">
        <v>13</v>
      </c>
      <c r="D8464">
        <v>2085</v>
      </c>
      <c r="E8464" t="s">
        <v>36</v>
      </c>
      <c r="F8464" t="s">
        <v>15</v>
      </c>
      <c r="G8464" t="s">
        <v>906</v>
      </c>
      <c r="H8464">
        <v>1.4305412360466387</v>
      </c>
    </row>
    <row r="8465" spans="1:8" x14ac:dyDescent="0.25">
      <c r="A8465" t="s">
        <v>6976</v>
      </c>
      <c r="B8465" t="s">
        <v>39</v>
      </c>
      <c r="C8465" t="s">
        <v>13</v>
      </c>
      <c r="D8465">
        <v>2085</v>
      </c>
      <c r="E8465" t="s">
        <v>16</v>
      </c>
      <c r="F8465" t="s">
        <v>37</v>
      </c>
      <c r="G8465" t="s">
        <v>906</v>
      </c>
      <c r="H8465">
        <v>102.14492605974769</v>
      </c>
    </row>
    <row r="8466" spans="1:8" x14ac:dyDescent="0.25">
      <c r="A8466" t="s">
        <v>6977</v>
      </c>
      <c r="B8466" t="s">
        <v>39</v>
      </c>
      <c r="C8466" t="s">
        <v>13</v>
      </c>
      <c r="D8466">
        <v>2085</v>
      </c>
      <c r="E8466" t="s">
        <v>17</v>
      </c>
      <c r="F8466" t="s">
        <v>37</v>
      </c>
      <c r="G8466" t="s">
        <v>906</v>
      </c>
      <c r="H8466">
        <v>100.97431356332946</v>
      </c>
    </row>
    <row r="8467" spans="1:8" x14ac:dyDescent="0.25">
      <c r="A8467" t="s">
        <v>6978</v>
      </c>
      <c r="B8467" t="s">
        <v>39</v>
      </c>
      <c r="C8467" t="s">
        <v>13</v>
      </c>
      <c r="D8467">
        <v>2085</v>
      </c>
      <c r="E8467" t="s">
        <v>18</v>
      </c>
      <c r="F8467" t="s">
        <v>37</v>
      </c>
      <c r="G8467" t="s">
        <v>906</v>
      </c>
      <c r="H8467">
        <v>100.28465701714143</v>
      </c>
    </row>
    <row r="8468" spans="1:8" x14ac:dyDescent="0.25">
      <c r="A8468" t="s">
        <v>6979</v>
      </c>
      <c r="B8468" t="s">
        <v>39</v>
      </c>
      <c r="C8468" t="s">
        <v>13</v>
      </c>
      <c r="D8468">
        <v>2085</v>
      </c>
      <c r="E8468" t="s">
        <v>19</v>
      </c>
      <c r="F8468" t="s">
        <v>37</v>
      </c>
      <c r="G8468" t="s">
        <v>906</v>
      </c>
      <c r="H8468">
        <v>100.24110047163396</v>
      </c>
    </row>
    <row r="8469" spans="1:8" x14ac:dyDescent="0.25">
      <c r="A8469" t="s">
        <v>6980</v>
      </c>
      <c r="B8469" t="s">
        <v>39</v>
      </c>
      <c r="C8469" t="s">
        <v>13</v>
      </c>
      <c r="D8469">
        <v>2085</v>
      </c>
      <c r="E8469" t="s">
        <v>20</v>
      </c>
      <c r="F8469" t="s">
        <v>37</v>
      </c>
      <c r="G8469" t="s">
        <v>906</v>
      </c>
      <c r="H8469">
        <v>100.32082464716451</v>
      </c>
    </row>
    <row r="8470" spans="1:8" x14ac:dyDescent="0.25">
      <c r="A8470" t="s">
        <v>6981</v>
      </c>
      <c r="B8470" t="s">
        <v>39</v>
      </c>
      <c r="C8470" t="s">
        <v>13</v>
      </c>
      <c r="D8470">
        <v>2085</v>
      </c>
      <c r="E8470" t="s">
        <v>21</v>
      </c>
      <c r="F8470" t="s">
        <v>37</v>
      </c>
      <c r="G8470" t="s">
        <v>906</v>
      </c>
      <c r="H8470">
        <v>99.504912916262342</v>
      </c>
    </row>
    <row r="8471" spans="1:8" x14ac:dyDescent="0.25">
      <c r="A8471" t="s">
        <v>6982</v>
      </c>
      <c r="B8471" t="s">
        <v>39</v>
      </c>
      <c r="C8471" t="s">
        <v>13</v>
      </c>
      <c r="D8471">
        <v>2085</v>
      </c>
      <c r="E8471" t="s">
        <v>22</v>
      </c>
      <c r="F8471" t="s">
        <v>37</v>
      </c>
      <c r="G8471" t="s">
        <v>906</v>
      </c>
      <c r="H8471">
        <v>98.105063705907583</v>
      </c>
    </row>
    <row r="8472" spans="1:8" x14ac:dyDescent="0.25">
      <c r="A8472" t="s">
        <v>6983</v>
      </c>
      <c r="B8472" t="s">
        <v>39</v>
      </c>
      <c r="C8472" t="s">
        <v>13</v>
      </c>
      <c r="D8472">
        <v>2085</v>
      </c>
      <c r="E8472" t="s">
        <v>23</v>
      </c>
      <c r="F8472" t="s">
        <v>37</v>
      </c>
      <c r="G8472" t="s">
        <v>906</v>
      </c>
      <c r="H8472">
        <v>96.878913958969633</v>
      </c>
    </row>
    <row r="8473" spans="1:8" x14ac:dyDescent="0.25">
      <c r="A8473" t="s">
        <v>6984</v>
      </c>
      <c r="B8473" t="s">
        <v>39</v>
      </c>
      <c r="C8473" t="s">
        <v>13</v>
      </c>
      <c r="D8473">
        <v>2085</v>
      </c>
      <c r="E8473" t="s">
        <v>24</v>
      </c>
      <c r="F8473" t="s">
        <v>37</v>
      </c>
      <c r="G8473" t="s">
        <v>906</v>
      </c>
      <c r="H8473">
        <v>95.967980037025285</v>
      </c>
    </row>
    <row r="8474" spans="1:8" x14ac:dyDescent="0.25">
      <c r="A8474" t="s">
        <v>6985</v>
      </c>
      <c r="B8474" t="s">
        <v>39</v>
      </c>
      <c r="C8474" t="s">
        <v>13</v>
      </c>
      <c r="D8474">
        <v>2085</v>
      </c>
      <c r="E8474" t="s">
        <v>25</v>
      </c>
      <c r="F8474" t="s">
        <v>37</v>
      </c>
      <c r="G8474" t="s">
        <v>906</v>
      </c>
      <c r="H8474">
        <v>96.708736773605665</v>
      </c>
    </row>
    <row r="8475" spans="1:8" x14ac:dyDescent="0.25">
      <c r="A8475" t="s">
        <v>6986</v>
      </c>
      <c r="B8475" t="s">
        <v>39</v>
      </c>
      <c r="C8475" t="s">
        <v>13</v>
      </c>
      <c r="D8475">
        <v>2085</v>
      </c>
      <c r="E8475" t="s">
        <v>26</v>
      </c>
      <c r="F8475" t="s">
        <v>37</v>
      </c>
      <c r="G8475" t="s">
        <v>906</v>
      </c>
      <c r="H8475">
        <v>97.434269667068833</v>
      </c>
    </row>
    <row r="8476" spans="1:8" x14ac:dyDescent="0.25">
      <c r="A8476" t="s">
        <v>6987</v>
      </c>
      <c r="B8476" t="s">
        <v>39</v>
      </c>
      <c r="C8476" t="s">
        <v>13</v>
      </c>
      <c r="D8476">
        <v>2085</v>
      </c>
      <c r="E8476" t="s">
        <v>27</v>
      </c>
      <c r="F8476" t="s">
        <v>37</v>
      </c>
      <c r="G8476" t="s">
        <v>906</v>
      </c>
      <c r="H8476">
        <v>97.283864641108693</v>
      </c>
    </row>
    <row r="8477" spans="1:8" x14ac:dyDescent="0.25">
      <c r="A8477" t="s">
        <v>6988</v>
      </c>
      <c r="B8477" t="s">
        <v>39</v>
      </c>
      <c r="C8477" t="s">
        <v>13</v>
      </c>
      <c r="D8477">
        <v>2085</v>
      </c>
      <c r="E8477" t="s">
        <v>28</v>
      </c>
      <c r="F8477" t="s">
        <v>37</v>
      </c>
      <c r="G8477" t="s">
        <v>906</v>
      </c>
      <c r="H8477">
        <v>96.039696457198417</v>
      </c>
    </row>
    <row r="8478" spans="1:8" x14ac:dyDescent="0.25">
      <c r="A8478" t="s">
        <v>6989</v>
      </c>
      <c r="B8478" t="s">
        <v>39</v>
      </c>
      <c r="C8478" t="s">
        <v>13</v>
      </c>
      <c r="D8478">
        <v>2085</v>
      </c>
      <c r="E8478" t="s">
        <v>29</v>
      </c>
      <c r="F8478" t="s">
        <v>37</v>
      </c>
      <c r="G8478" t="s">
        <v>906</v>
      </c>
      <c r="H8478">
        <v>92.756818695421586</v>
      </c>
    </row>
    <row r="8479" spans="1:8" x14ac:dyDescent="0.25">
      <c r="A8479" t="s">
        <v>6990</v>
      </c>
      <c r="B8479" t="s">
        <v>39</v>
      </c>
      <c r="C8479" t="s">
        <v>13</v>
      </c>
      <c r="D8479">
        <v>2085</v>
      </c>
      <c r="E8479" t="s">
        <v>30</v>
      </c>
      <c r="F8479" t="s">
        <v>37</v>
      </c>
      <c r="G8479" t="s">
        <v>906</v>
      </c>
      <c r="H8479">
        <v>86.767710074378257</v>
      </c>
    </row>
    <row r="8480" spans="1:8" x14ac:dyDescent="0.25">
      <c r="A8480" t="s">
        <v>6991</v>
      </c>
      <c r="B8480" t="s">
        <v>39</v>
      </c>
      <c r="C8480" t="s">
        <v>13</v>
      </c>
      <c r="D8480">
        <v>2085</v>
      </c>
      <c r="E8480" t="s">
        <v>31</v>
      </c>
      <c r="F8480" t="s">
        <v>37</v>
      </c>
      <c r="G8480" t="s">
        <v>906</v>
      </c>
      <c r="H8480">
        <v>87.261822122657705</v>
      </c>
    </row>
    <row r="8481" spans="1:8" x14ac:dyDescent="0.25">
      <c r="A8481" t="s">
        <v>6992</v>
      </c>
      <c r="B8481" t="s">
        <v>39</v>
      </c>
      <c r="C8481" t="s">
        <v>13</v>
      </c>
      <c r="D8481">
        <v>2085</v>
      </c>
      <c r="E8481" t="s">
        <v>32</v>
      </c>
      <c r="F8481" t="s">
        <v>37</v>
      </c>
      <c r="G8481" t="s">
        <v>906</v>
      </c>
      <c r="H8481">
        <v>72.645111782676437</v>
      </c>
    </row>
    <row r="8482" spans="1:8" x14ac:dyDescent="0.25">
      <c r="A8482" t="s">
        <v>6993</v>
      </c>
      <c r="B8482" t="s">
        <v>39</v>
      </c>
      <c r="C8482" t="s">
        <v>13</v>
      </c>
      <c r="D8482">
        <v>2085</v>
      </c>
      <c r="E8482" t="s">
        <v>33</v>
      </c>
      <c r="F8482" t="s">
        <v>37</v>
      </c>
      <c r="G8482" t="s">
        <v>906</v>
      </c>
      <c r="H8482">
        <v>65.227898513263526</v>
      </c>
    </row>
    <row r="8483" spans="1:8" x14ac:dyDescent="0.25">
      <c r="A8483" t="s">
        <v>6994</v>
      </c>
      <c r="B8483" t="s">
        <v>39</v>
      </c>
      <c r="C8483" t="s">
        <v>13</v>
      </c>
      <c r="D8483">
        <v>2085</v>
      </c>
      <c r="E8483" t="s">
        <v>34</v>
      </c>
      <c r="F8483" t="s">
        <v>37</v>
      </c>
      <c r="G8483" t="s">
        <v>906</v>
      </c>
      <c r="H8483">
        <v>39.201503408325301</v>
      </c>
    </row>
    <row r="8484" spans="1:8" x14ac:dyDescent="0.25">
      <c r="A8484" t="s">
        <v>6995</v>
      </c>
      <c r="B8484" t="s">
        <v>39</v>
      </c>
      <c r="C8484" t="s">
        <v>13</v>
      </c>
      <c r="D8484">
        <v>2085</v>
      </c>
      <c r="E8484" t="s">
        <v>35</v>
      </c>
      <c r="F8484" t="s">
        <v>37</v>
      </c>
      <c r="G8484" t="s">
        <v>906</v>
      </c>
      <c r="H8484">
        <v>19.868243616480832</v>
      </c>
    </row>
    <row r="8485" spans="1:8" x14ac:dyDescent="0.25">
      <c r="A8485" t="s">
        <v>6996</v>
      </c>
      <c r="B8485" t="s">
        <v>39</v>
      </c>
      <c r="C8485" t="s">
        <v>13</v>
      </c>
      <c r="D8485">
        <v>2085</v>
      </c>
      <c r="E8485" t="s">
        <v>36</v>
      </c>
      <c r="F8485" t="s">
        <v>37</v>
      </c>
      <c r="G8485" t="s">
        <v>906</v>
      </c>
      <c r="H8485">
        <v>5.9200606097022295</v>
      </c>
    </row>
    <row r="8486" spans="1:8" x14ac:dyDescent="0.25">
      <c r="A8486" t="s">
        <v>6997</v>
      </c>
      <c r="B8486" t="s">
        <v>39</v>
      </c>
      <c r="C8486" t="s">
        <v>13</v>
      </c>
      <c r="D8486">
        <v>2085</v>
      </c>
      <c r="E8486" t="s">
        <v>16</v>
      </c>
      <c r="F8486" t="s">
        <v>15</v>
      </c>
      <c r="G8486" t="s">
        <v>949</v>
      </c>
      <c r="H8486">
        <v>110.86587219421943</v>
      </c>
    </row>
    <row r="8487" spans="1:8" x14ac:dyDescent="0.25">
      <c r="A8487" t="s">
        <v>6998</v>
      </c>
      <c r="B8487" t="s">
        <v>39</v>
      </c>
      <c r="C8487" t="s">
        <v>13</v>
      </c>
      <c r="D8487">
        <v>2085</v>
      </c>
      <c r="E8487" t="s">
        <v>17</v>
      </c>
      <c r="F8487" t="s">
        <v>15</v>
      </c>
      <c r="G8487" t="s">
        <v>949</v>
      </c>
      <c r="H8487">
        <v>109.2903402176992</v>
      </c>
    </row>
    <row r="8488" spans="1:8" x14ac:dyDescent="0.25">
      <c r="A8488" t="s">
        <v>6999</v>
      </c>
      <c r="B8488" t="s">
        <v>39</v>
      </c>
      <c r="C8488" t="s">
        <v>13</v>
      </c>
      <c r="D8488">
        <v>2085</v>
      </c>
      <c r="E8488" t="s">
        <v>18</v>
      </c>
      <c r="F8488" t="s">
        <v>15</v>
      </c>
      <c r="G8488" t="s">
        <v>949</v>
      </c>
      <c r="H8488">
        <v>108.31213320412013</v>
      </c>
    </row>
    <row r="8489" spans="1:8" x14ac:dyDescent="0.25">
      <c r="A8489" t="s">
        <v>7000</v>
      </c>
      <c r="B8489" t="s">
        <v>39</v>
      </c>
      <c r="C8489" t="s">
        <v>13</v>
      </c>
      <c r="D8489">
        <v>2085</v>
      </c>
      <c r="E8489" t="s">
        <v>19</v>
      </c>
      <c r="F8489" t="s">
        <v>15</v>
      </c>
      <c r="G8489" t="s">
        <v>949</v>
      </c>
      <c r="H8489">
        <v>107.99774096342087</v>
      </c>
    </row>
    <row r="8490" spans="1:8" x14ac:dyDescent="0.25">
      <c r="A8490" t="s">
        <v>7001</v>
      </c>
      <c r="B8490" t="s">
        <v>39</v>
      </c>
      <c r="C8490" t="s">
        <v>13</v>
      </c>
      <c r="D8490">
        <v>2085</v>
      </c>
      <c r="E8490" t="s">
        <v>20</v>
      </c>
      <c r="F8490" t="s">
        <v>15</v>
      </c>
      <c r="G8490" t="s">
        <v>949</v>
      </c>
      <c r="H8490">
        <v>108.19157346076402</v>
      </c>
    </row>
    <row r="8491" spans="1:8" x14ac:dyDescent="0.25">
      <c r="A8491" t="s">
        <v>7002</v>
      </c>
      <c r="B8491" t="s">
        <v>39</v>
      </c>
      <c r="C8491" t="s">
        <v>13</v>
      </c>
      <c r="D8491">
        <v>2085</v>
      </c>
      <c r="E8491" t="s">
        <v>21</v>
      </c>
      <c r="F8491" t="s">
        <v>15</v>
      </c>
      <c r="G8491" t="s">
        <v>949</v>
      </c>
      <c r="H8491">
        <v>107.52256331313791</v>
      </c>
    </row>
    <row r="8492" spans="1:8" x14ac:dyDescent="0.25">
      <c r="A8492" t="s">
        <v>7003</v>
      </c>
      <c r="B8492" t="s">
        <v>39</v>
      </c>
      <c r="C8492" t="s">
        <v>13</v>
      </c>
      <c r="D8492">
        <v>2085</v>
      </c>
      <c r="E8492" t="s">
        <v>22</v>
      </c>
      <c r="F8492" t="s">
        <v>15</v>
      </c>
      <c r="G8492" t="s">
        <v>949</v>
      </c>
      <c r="H8492">
        <v>106.05323195324824</v>
      </c>
    </row>
    <row r="8493" spans="1:8" x14ac:dyDescent="0.25">
      <c r="A8493" t="s">
        <v>7004</v>
      </c>
      <c r="B8493" t="s">
        <v>39</v>
      </c>
      <c r="C8493" t="s">
        <v>13</v>
      </c>
      <c r="D8493">
        <v>2085</v>
      </c>
      <c r="E8493" t="s">
        <v>23</v>
      </c>
      <c r="F8493" t="s">
        <v>15</v>
      </c>
      <c r="G8493" t="s">
        <v>949</v>
      </c>
      <c r="H8493">
        <v>104.43433221037238</v>
      </c>
    </row>
    <row r="8494" spans="1:8" x14ac:dyDescent="0.25">
      <c r="A8494" t="s">
        <v>7005</v>
      </c>
      <c r="B8494" t="s">
        <v>39</v>
      </c>
      <c r="C8494" t="s">
        <v>13</v>
      </c>
      <c r="D8494">
        <v>2085</v>
      </c>
      <c r="E8494" t="s">
        <v>24</v>
      </c>
      <c r="F8494" t="s">
        <v>15</v>
      </c>
      <c r="G8494" t="s">
        <v>949</v>
      </c>
      <c r="H8494">
        <v>102.92725096413621</v>
      </c>
    </row>
    <row r="8495" spans="1:8" x14ac:dyDescent="0.25">
      <c r="A8495" t="s">
        <v>7006</v>
      </c>
      <c r="B8495" t="s">
        <v>39</v>
      </c>
      <c r="C8495" t="s">
        <v>13</v>
      </c>
      <c r="D8495">
        <v>2085</v>
      </c>
      <c r="E8495" t="s">
        <v>25</v>
      </c>
      <c r="F8495" t="s">
        <v>15</v>
      </c>
      <c r="G8495" t="s">
        <v>949</v>
      </c>
      <c r="H8495">
        <v>102.99975759520093</v>
      </c>
    </row>
    <row r="8496" spans="1:8" x14ac:dyDescent="0.25">
      <c r="A8496" t="s">
        <v>7007</v>
      </c>
      <c r="B8496" t="s">
        <v>39</v>
      </c>
      <c r="C8496" t="s">
        <v>13</v>
      </c>
      <c r="D8496">
        <v>2085</v>
      </c>
      <c r="E8496" t="s">
        <v>26</v>
      </c>
      <c r="F8496" t="s">
        <v>15</v>
      </c>
      <c r="G8496" t="s">
        <v>949</v>
      </c>
      <c r="H8496">
        <v>103.40425168693503</v>
      </c>
    </row>
    <row r="8497" spans="1:8" x14ac:dyDescent="0.25">
      <c r="A8497" t="s">
        <v>7008</v>
      </c>
      <c r="B8497" t="s">
        <v>39</v>
      </c>
      <c r="C8497" t="s">
        <v>13</v>
      </c>
      <c r="D8497">
        <v>2085</v>
      </c>
      <c r="E8497" t="s">
        <v>27</v>
      </c>
      <c r="F8497" t="s">
        <v>15</v>
      </c>
      <c r="G8497" t="s">
        <v>949</v>
      </c>
      <c r="H8497">
        <v>102.96180202702433</v>
      </c>
    </row>
    <row r="8498" spans="1:8" x14ac:dyDescent="0.25">
      <c r="A8498" t="s">
        <v>7009</v>
      </c>
      <c r="B8498" t="s">
        <v>39</v>
      </c>
      <c r="C8498" t="s">
        <v>13</v>
      </c>
      <c r="D8498">
        <v>2085</v>
      </c>
      <c r="E8498" t="s">
        <v>28</v>
      </c>
      <c r="F8498" t="s">
        <v>15</v>
      </c>
      <c r="G8498" t="s">
        <v>949</v>
      </c>
      <c r="H8498">
        <v>100.05277779464616</v>
      </c>
    </row>
    <row r="8499" spans="1:8" x14ac:dyDescent="0.25">
      <c r="A8499" t="s">
        <v>7010</v>
      </c>
      <c r="B8499" t="s">
        <v>39</v>
      </c>
      <c r="C8499" t="s">
        <v>13</v>
      </c>
      <c r="D8499">
        <v>2085</v>
      </c>
      <c r="E8499" t="s">
        <v>29</v>
      </c>
      <c r="F8499" t="s">
        <v>15</v>
      </c>
      <c r="G8499" t="s">
        <v>949</v>
      </c>
      <c r="H8499">
        <v>94.17795919251688</v>
      </c>
    </row>
    <row r="8500" spans="1:8" x14ac:dyDescent="0.25">
      <c r="A8500" t="s">
        <v>7011</v>
      </c>
      <c r="B8500" t="s">
        <v>39</v>
      </c>
      <c r="C8500" t="s">
        <v>13</v>
      </c>
      <c r="D8500">
        <v>2085</v>
      </c>
      <c r="E8500" t="s">
        <v>30</v>
      </c>
      <c r="F8500" t="s">
        <v>15</v>
      </c>
      <c r="G8500" t="s">
        <v>949</v>
      </c>
      <c r="H8500">
        <v>83.850629853259719</v>
      </c>
    </row>
    <row r="8501" spans="1:8" x14ac:dyDescent="0.25">
      <c r="A8501" t="s">
        <v>7012</v>
      </c>
      <c r="B8501" t="s">
        <v>39</v>
      </c>
      <c r="C8501" t="s">
        <v>13</v>
      </c>
      <c r="D8501">
        <v>2085</v>
      </c>
      <c r="E8501" t="s">
        <v>31</v>
      </c>
      <c r="F8501" t="s">
        <v>15</v>
      </c>
      <c r="G8501" t="s">
        <v>949</v>
      </c>
      <c r="H8501">
        <v>78.49726568629174</v>
      </c>
    </row>
    <row r="8502" spans="1:8" x14ac:dyDescent="0.25">
      <c r="A8502" t="s">
        <v>7013</v>
      </c>
      <c r="B8502" t="s">
        <v>39</v>
      </c>
      <c r="C8502" t="s">
        <v>13</v>
      </c>
      <c r="D8502">
        <v>2085</v>
      </c>
      <c r="E8502" t="s">
        <v>32</v>
      </c>
      <c r="F8502" t="s">
        <v>15</v>
      </c>
      <c r="G8502" t="s">
        <v>949</v>
      </c>
      <c r="H8502">
        <v>58.095937555565506</v>
      </c>
    </row>
    <row r="8503" spans="1:8" x14ac:dyDescent="0.25">
      <c r="A8503" t="s">
        <v>7014</v>
      </c>
      <c r="B8503" t="s">
        <v>39</v>
      </c>
      <c r="C8503" t="s">
        <v>13</v>
      </c>
      <c r="D8503">
        <v>2085</v>
      </c>
      <c r="E8503" t="s">
        <v>33</v>
      </c>
      <c r="F8503" t="s">
        <v>15</v>
      </c>
      <c r="G8503" t="s">
        <v>949</v>
      </c>
      <c r="H8503">
        <v>44.073248895896349</v>
      </c>
    </row>
    <row r="8504" spans="1:8" x14ac:dyDescent="0.25">
      <c r="A8504" t="s">
        <v>7015</v>
      </c>
      <c r="B8504" t="s">
        <v>39</v>
      </c>
      <c r="C8504" t="s">
        <v>13</v>
      </c>
      <c r="D8504">
        <v>2085</v>
      </c>
      <c r="E8504" t="s">
        <v>34</v>
      </c>
      <c r="F8504" t="s">
        <v>15</v>
      </c>
      <c r="G8504" t="s">
        <v>949</v>
      </c>
      <c r="H8504">
        <v>20.996782771494438</v>
      </c>
    </row>
    <row r="8505" spans="1:8" x14ac:dyDescent="0.25">
      <c r="A8505" t="s">
        <v>7016</v>
      </c>
      <c r="B8505" t="s">
        <v>39</v>
      </c>
      <c r="C8505" t="s">
        <v>13</v>
      </c>
      <c r="D8505">
        <v>2085</v>
      </c>
      <c r="E8505" t="s">
        <v>35</v>
      </c>
      <c r="F8505" t="s">
        <v>15</v>
      </c>
      <c r="G8505" t="s">
        <v>949</v>
      </c>
      <c r="H8505">
        <v>7.6400668921536896</v>
      </c>
    </row>
    <row r="8506" spans="1:8" x14ac:dyDescent="0.25">
      <c r="A8506" t="s">
        <v>7017</v>
      </c>
      <c r="B8506" t="s">
        <v>39</v>
      </c>
      <c r="C8506" t="s">
        <v>13</v>
      </c>
      <c r="D8506">
        <v>2085</v>
      </c>
      <c r="E8506" t="s">
        <v>36</v>
      </c>
      <c r="F8506" t="s">
        <v>15</v>
      </c>
      <c r="G8506" t="s">
        <v>949</v>
      </c>
      <c r="H8506">
        <v>1.4491935442184516</v>
      </c>
    </row>
    <row r="8507" spans="1:8" x14ac:dyDescent="0.25">
      <c r="A8507" t="s">
        <v>7018</v>
      </c>
      <c r="B8507" t="s">
        <v>39</v>
      </c>
      <c r="C8507" t="s">
        <v>13</v>
      </c>
      <c r="D8507">
        <v>2085</v>
      </c>
      <c r="E8507" t="s">
        <v>16</v>
      </c>
      <c r="F8507" t="s">
        <v>37</v>
      </c>
      <c r="G8507" t="s">
        <v>949</v>
      </c>
      <c r="H8507">
        <v>104.59044546624474</v>
      </c>
    </row>
    <row r="8508" spans="1:8" x14ac:dyDescent="0.25">
      <c r="A8508" t="s">
        <v>7019</v>
      </c>
      <c r="B8508" t="s">
        <v>39</v>
      </c>
      <c r="C8508" t="s">
        <v>13</v>
      </c>
      <c r="D8508">
        <v>2085</v>
      </c>
      <c r="E8508" t="s">
        <v>17</v>
      </c>
      <c r="F8508" t="s">
        <v>37</v>
      </c>
      <c r="G8508" t="s">
        <v>949</v>
      </c>
      <c r="H8508">
        <v>103.20730184684609</v>
      </c>
    </row>
    <row r="8509" spans="1:8" x14ac:dyDescent="0.25">
      <c r="A8509" t="s">
        <v>7020</v>
      </c>
      <c r="B8509" t="s">
        <v>39</v>
      </c>
      <c r="C8509" t="s">
        <v>13</v>
      </c>
      <c r="D8509">
        <v>2085</v>
      </c>
      <c r="E8509" t="s">
        <v>18</v>
      </c>
      <c r="F8509" t="s">
        <v>37</v>
      </c>
      <c r="G8509" t="s">
        <v>949</v>
      </c>
      <c r="H8509">
        <v>102.28354128101701</v>
      </c>
    </row>
    <row r="8510" spans="1:8" x14ac:dyDescent="0.25">
      <c r="A8510" t="s">
        <v>7021</v>
      </c>
      <c r="B8510" t="s">
        <v>39</v>
      </c>
      <c r="C8510" t="s">
        <v>13</v>
      </c>
      <c r="D8510">
        <v>2085</v>
      </c>
      <c r="E8510" t="s">
        <v>19</v>
      </c>
      <c r="F8510" t="s">
        <v>37</v>
      </c>
      <c r="G8510" t="s">
        <v>949</v>
      </c>
      <c r="H8510">
        <v>102.19113259529533</v>
      </c>
    </row>
    <row r="8511" spans="1:8" x14ac:dyDescent="0.25">
      <c r="A8511" t="s">
        <v>7022</v>
      </c>
      <c r="B8511" t="s">
        <v>39</v>
      </c>
      <c r="C8511" t="s">
        <v>13</v>
      </c>
      <c r="D8511">
        <v>2085</v>
      </c>
      <c r="E8511" t="s">
        <v>20</v>
      </c>
      <c r="F8511" t="s">
        <v>37</v>
      </c>
      <c r="G8511" t="s">
        <v>949</v>
      </c>
      <c r="H8511">
        <v>102.4770205118182</v>
      </c>
    </row>
    <row r="8512" spans="1:8" x14ac:dyDescent="0.25">
      <c r="A8512" t="s">
        <v>7023</v>
      </c>
      <c r="B8512" t="s">
        <v>39</v>
      </c>
      <c r="C8512" t="s">
        <v>13</v>
      </c>
      <c r="D8512">
        <v>2085</v>
      </c>
      <c r="E8512" t="s">
        <v>21</v>
      </c>
      <c r="F8512" t="s">
        <v>37</v>
      </c>
      <c r="G8512" t="s">
        <v>949</v>
      </c>
      <c r="H8512">
        <v>101.94539414288396</v>
      </c>
    </row>
    <row r="8513" spans="1:8" x14ac:dyDescent="0.25">
      <c r="A8513" t="s">
        <v>7024</v>
      </c>
      <c r="B8513" t="s">
        <v>39</v>
      </c>
      <c r="C8513" t="s">
        <v>13</v>
      </c>
      <c r="D8513">
        <v>2085</v>
      </c>
      <c r="E8513" t="s">
        <v>22</v>
      </c>
      <c r="F8513" t="s">
        <v>37</v>
      </c>
      <c r="G8513" t="s">
        <v>949</v>
      </c>
      <c r="H8513">
        <v>100.65303042696438</v>
      </c>
    </row>
    <row r="8514" spans="1:8" x14ac:dyDescent="0.25">
      <c r="A8514" t="s">
        <v>7025</v>
      </c>
      <c r="B8514" t="s">
        <v>39</v>
      </c>
      <c r="C8514" t="s">
        <v>13</v>
      </c>
      <c r="D8514">
        <v>2085</v>
      </c>
      <c r="E8514" t="s">
        <v>23</v>
      </c>
      <c r="F8514" t="s">
        <v>37</v>
      </c>
      <c r="G8514" t="s">
        <v>949</v>
      </c>
      <c r="H8514">
        <v>99.215879810633666</v>
      </c>
    </row>
    <row r="8515" spans="1:8" x14ac:dyDescent="0.25">
      <c r="A8515" t="s">
        <v>7026</v>
      </c>
      <c r="B8515" t="s">
        <v>39</v>
      </c>
      <c r="C8515" t="s">
        <v>13</v>
      </c>
      <c r="D8515">
        <v>2085</v>
      </c>
      <c r="E8515" t="s">
        <v>24</v>
      </c>
      <c r="F8515" t="s">
        <v>37</v>
      </c>
      <c r="G8515" t="s">
        <v>949</v>
      </c>
      <c r="H8515">
        <v>97.88208558686739</v>
      </c>
    </row>
    <row r="8516" spans="1:8" x14ac:dyDescent="0.25">
      <c r="A8516" t="s">
        <v>7027</v>
      </c>
      <c r="B8516" t="s">
        <v>39</v>
      </c>
      <c r="C8516" t="s">
        <v>13</v>
      </c>
      <c r="D8516">
        <v>2085</v>
      </c>
      <c r="E8516" t="s">
        <v>25</v>
      </c>
      <c r="F8516" t="s">
        <v>37</v>
      </c>
      <c r="G8516" t="s">
        <v>949</v>
      </c>
      <c r="H8516">
        <v>98.345306280010405</v>
      </c>
    </row>
    <row r="8517" spans="1:8" x14ac:dyDescent="0.25">
      <c r="A8517" t="s">
        <v>7028</v>
      </c>
      <c r="B8517" t="s">
        <v>39</v>
      </c>
      <c r="C8517" t="s">
        <v>13</v>
      </c>
      <c r="D8517">
        <v>2085</v>
      </c>
      <c r="E8517" t="s">
        <v>26</v>
      </c>
      <c r="F8517" t="s">
        <v>37</v>
      </c>
      <c r="G8517" t="s">
        <v>949</v>
      </c>
      <c r="H8517">
        <v>99.230364813339861</v>
      </c>
    </row>
    <row r="8518" spans="1:8" x14ac:dyDescent="0.25">
      <c r="A8518" t="s">
        <v>7029</v>
      </c>
      <c r="B8518" t="s">
        <v>39</v>
      </c>
      <c r="C8518" t="s">
        <v>13</v>
      </c>
      <c r="D8518">
        <v>2085</v>
      </c>
      <c r="E8518" t="s">
        <v>27</v>
      </c>
      <c r="F8518" t="s">
        <v>37</v>
      </c>
      <c r="G8518" t="s">
        <v>949</v>
      </c>
      <c r="H8518">
        <v>99.610081679905718</v>
      </c>
    </row>
    <row r="8519" spans="1:8" x14ac:dyDescent="0.25">
      <c r="A8519" t="s">
        <v>7030</v>
      </c>
      <c r="B8519" t="s">
        <v>39</v>
      </c>
      <c r="C8519" t="s">
        <v>13</v>
      </c>
      <c r="D8519">
        <v>2085</v>
      </c>
      <c r="E8519" t="s">
        <v>28</v>
      </c>
      <c r="F8519" t="s">
        <v>37</v>
      </c>
      <c r="G8519" t="s">
        <v>949</v>
      </c>
      <c r="H8519">
        <v>98.78396961572578</v>
      </c>
    </row>
    <row r="8520" spans="1:8" x14ac:dyDescent="0.25">
      <c r="A8520" t="s">
        <v>7031</v>
      </c>
      <c r="B8520" t="s">
        <v>39</v>
      </c>
      <c r="C8520" t="s">
        <v>13</v>
      </c>
      <c r="D8520">
        <v>2085</v>
      </c>
      <c r="E8520" t="s">
        <v>29</v>
      </c>
      <c r="F8520" t="s">
        <v>37</v>
      </c>
      <c r="G8520" t="s">
        <v>949</v>
      </c>
      <c r="H8520">
        <v>95.322318004759907</v>
      </c>
    </row>
    <row r="8521" spans="1:8" x14ac:dyDescent="0.25">
      <c r="A8521" t="s">
        <v>7032</v>
      </c>
      <c r="B8521" t="s">
        <v>39</v>
      </c>
      <c r="C8521" t="s">
        <v>13</v>
      </c>
      <c r="D8521">
        <v>2085</v>
      </c>
      <c r="E8521" t="s">
        <v>30</v>
      </c>
      <c r="F8521" t="s">
        <v>37</v>
      </c>
      <c r="G8521" t="s">
        <v>949</v>
      </c>
      <c r="H8521">
        <v>88.790774373861055</v>
      </c>
    </row>
    <row r="8522" spans="1:8" x14ac:dyDescent="0.25">
      <c r="A8522" t="s">
        <v>7033</v>
      </c>
      <c r="B8522" t="s">
        <v>39</v>
      </c>
      <c r="C8522" t="s">
        <v>13</v>
      </c>
      <c r="D8522">
        <v>2085</v>
      </c>
      <c r="E8522" t="s">
        <v>31</v>
      </c>
      <c r="F8522" t="s">
        <v>37</v>
      </c>
      <c r="G8522" t="s">
        <v>949</v>
      </c>
      <c r="H8522">
        <v>88.520133431353656</v>
      </c>
    </row>
    <row r="8523" spans="1:8" x14ac:dyDescent="0.25">
      <c r="A8523" t="s">
        <v>7034</v>
      </c>
      <c r="B8523" t="s">
        <v>39</v>
      </c>
      <c r="C8523" t="s">
        <v>13</v>
      </c>
      <c r="D8523">
        <v>2085</v>
      </c>
      <c r="E8523" t="s">
        <v>32</v>
      </c>
      <c r="F8523" t="s">
        <v>37</v>
      </c>
      <c r="G8523" t="s">
        <v>949</v>
      </c>
      <c r="H8523">
        <v>73.52443988148687</v>
      </c>
    </row>
    <row r="8524" spans="1:8" x14ac:dyDescent="0.25">
      <c r="A8524" t="s">
        <v>7035</v>
      </c>
      <c r="B8524" t="s">
        <v>39</v>
      </c>
      <c r="C8524" t="s">
        <v>13</v>
      </c>
      <c r="D8524">
        <v>2085</v>
      </c>
      <c r="E8524" t="s">
        <v>33</v>
      </c>
      <c r="F8524" t="s">
        <v>37</v>
      </c>
      <c r="G8524" t="s">
        <v>949</v>
      </c>
      <c r="H8524">
        <v>66.357932396601413</v>
      </c>
    </row>
    <row r="8525" spans="1:8" x14ac:dyDescent="0.25">
      <c r="A8525" t="s">
        <v>7036</v>
      </c>
      <c r="B8525" t="s">
        <v>39</v>
      </c>
      <c r="C8525" t="s">
        <v>13</v>
      </c>
      <c r="D8525">
        <v>2085</v>
      </c>
      <c r="E8525" t="s">
        <v>34</v>
      </c>
      <c r="F8525" t="s">
        <v>37</v>
      </c>
      <c r="G8525" t="s">
        <v>949</v>
      </c>
      <c r="H8525">
        <v>40.574918868244815</v>
      </c>
    </row>
    <row r="8526" spans="1:8" x14ac:dyDescent="0.25">
      <c r="A8526" t="s">
        <v>7037</v>
      </c>
      <c r="B8526" t="s">
        <v>39</v>
      </c>
      <c r="C8526" t="s">
        <v>13</v>
      </c>
      <c r="D8526">
        <v>2085</v>
      </c>
      <c r="E8526" t="s">
        <v>35</v>
      </c>
      <c r="F8526" t="s">
        <v>37</v>
      </c>
      <c r="G8526" t="s">
        <v>949</v>
      </c>
      <c r="H8526">
        <v>20.605841079421594</v>
      </c>
    </row>
    <row r="8527" spans="1:8" x14ac:dyDescent="0.25">
      <c r="A8527" t="s">
        <v>7038</v>
      </c>
      <c r="B8527" t="s">
        <v>39</v>
      </c>
      <c r="C8527" t="s">
        <v>13</v>
      </c>
      <c r="D8527">
        <v>2085</v>
      </c>
      <c r="E8527" t="s">
        <v>36</v>
      </c>
      <c r="F8527" t="s">
        <v>37</v>
      </c>
      <c r="G8527" t="s">
        <v>949</v>
      </c>
      <c r="H8527">
        <v>6.0740557599496672</v>
      </c>
    </row>
    <row r="8528" spans="1:8" x14ac:dyDescent="0.25">
      <c r="A8528" t="s">
        <v>7039</v>
      </c>
      <c r="B8528" t="s">
        <v>110</v>
      </c>
      <c r="C8528" t="s">
        <v>13</v>
      </c>
      <c r="D8528">
        <v>2085</v>
      </c>
      <c r="E8528" t="s">
        <v>16</v>
      </c>
      <c r="F8528" t="s">
        <v>15</v>
      </c>
      <c r="G8528" t="s">
        <v>906</v>
      </c>
      <c r="H8528">
        <v>62.681510844771999</v>
      </c>
    </row>
    <row r="8529" spans="1:8" x14ac:dyDescent="0.25">
      <c r="A8529" t="s">
        <v>7040</v>
      </c>
      <c r="B8529" t="s">
        <v>110</v>
      </c>
      <c r="C8529" t="s">
        <v>13</v>
      </c>
      <c r="D8529">
        <v>2085</v>
      </c>
      <c r="E8529" t="s">
        <v>17</v>
      </c>
      <c r="F8529" t="s">
        <v>15</v>
      </c>
      <c r="G8529" t="s">
        <v>906</v>
      </c>
      <c r="H8529">
        <v>64.88529706371375</v>
      </c>
    </row>
    <row r="8530" spans="1:8" x14ac:dyDescent="0.25">
      <c r="A8530" t="s">
        <v>7041</v>
      </c>
      <c r="B8530" t="s">
        <v>110</v>
      </c>
      <c r="C8530" t="s">
        <v>13</v>
      </c>
      <c r="D8530">
        <v>2085</v>
      </c>
      <c r="E8530" t="s">
        <v>18</v>
      </c>
      <c r="F8530" t="s">
        <v>15</v>
      </c>
      <c r="G8530" t="s">
        <v>906</v>
      </c>
      <c r="H8530">
        <v>66.616534295767664</v>
      </c>
    </row>
    <row r="8531" spans="1:8" x14ac:dyDescent="0.25">
      <c r="A8531" t="s">
        <v>7042</v>
      </c>
      <c r="B8531" t="s">
        <v>110</v>
      </c>
      <c r="C8531" t="s">
        <v>13</v>
      </c>
      <c r="D8531">
        <v>2085</v>
      </c>
      <c r="E8531" t="s">
        <v>19</v>
      </c>
      <c r="F8531" t="s">
        <v>15</v>
      </c>
      <c r="G8531" t="s">
        <v>906</v>
      </c>
      <c r="H8531">
        <v>67.081451937951073</v>
      </c>
    </row>
    <row r="8532" spans="1:8" x14ac:dyDescent="0.25">
      <c r="A8532" t="s">
        <v>7043</v>
      </c>
      <c r="B8532" t="s">
        <v>110</v>
      </c>
      <c r="C8532" t="s">
        <v>13</v>
      </c>
      <c r="D8532">
        <v>2085</v>
      </c>
      <c r="E8532" t="s">
        <v>20</v>
      </c>
      <c r="F8532" t="s">
        <v>15</v>
      </c>
      <c r="G8532" t="s">
        <v>906</v>
      </c>
      <c r="H8532">
        <v>69.476423566811889</v>
      </c>
    </row>
    <row r="8533" spans="1:8" x14ac:dyDescent="0.25">
      <c r="A8533" t="s">
        <v>7044</v>
      </c>
      <c r="B8533" t="s">
        <v>110</v>
      </c>
      <c r="C8533" t="s">
        <v>13</v>
      </c>
      <c r="D8533">
        <v>2085</v>
      </c>
      <c r="E8533" t="s">
        <v>21</v>
      </c>
      <c r="F8533" t="s">
        <v>15</v>
      </c>
      <c r="G8533" t="s">
        <v>906</v>
      </c>
      <c r="H8533">
        <v>74.785040057857643</v>
      </c>
    </row>
    <row r="8534" spans="1:8" x14ac:dyDescent="0.25">
      <c r="A8534" t="s">
        <v>7045</v>
      </c>
      <c r="B8534" t="s">
        <v>110</v>
      </c>
      <c r="C8534" t="s">
        <v>13</v>
      </c>
      <c r="D8534">
        <v>2085</v>
      </c>
      <c r="E8534" t="s">
        <v>22</v>
      </c>
      <c r="F8534" t="s">
        <v>15</v>
      </c>
      <c r="G8534" t="s">
        <v>906</v>
      </c>
      <c r="H8534">
        <v>80.310420087368087</v>
      </c>
    </row>
    <row r="8535" spans="1:8" x14ac:dyDescent="0.25">
      <c r="A8535" t="s">
        <v>7046</v>
      </c>
      <c r="B8535" t="s">
        <v>110</v>
      </c>
      <c r="C8535" t="s">
        <v>13</v>
      </c>
      <c r="D8535">
        <v>2085</v>
      </c>
      <c r="E8535" t="s">
        <v>23</v>
      </c>
      <c r="F8535" t="s">
        <v>15</v>
      </c>
      <c r="G8535" t="s">
        <v>906</v>
      </c>
      <c r="H8535">
        <v>85.074522870937471</v>
      </c>
    </row>
    <row r="8536" spans="1:8" x14ac:dyDescent="0.25">
      <c r="A8536" t="s">
        <v>7047</v>
      </c>
      <c r="B8536" t="s">
        <v>110</v>
      </c>
      <c r="C8536" t="s">
        <v>13</v>
      </c>
      <c r="D8536">
        <v>2085</v>
      </c>
      <c r="E8536" t="s">
        <v>24</v>
      </c>
      <c r="F8536" t="s">
        <v>15</v>
      </c>
      <c r="G8536" t="s">
        <v>906</v>
      </c>
      <c r="H8536">
        <v>86.993141442923942</v>
      </c>
    </row>
    <row r="8537" spans="1:8" x14ac:dyDescent="0.25">
      <c r="A8537" t="s">
        <v>7048</v>
      </c>
      <c r="B8537" t="s">
        <v>110</v>
      </c>
      <c r="C8537" t="s">
        <v>13</v>
      </c>
      <c r="D8537">
        <v>2085</v>
      </c>
      <c r="E8537" t="s">
        <v>25</v>
      </c>
      <c r="F8537" t="s">
        <v>15</v>
      </c>
      <c r="G8537" t="s">
        <v>906</v>
      </c>
      <c r="H8537">
        <v>88.556754987465439</v>
      </c>
    </row>
    <row r="8538" spans="1:8" x14ac:dyDescent="0.25">
      <c r="A8538" t="s">
        <v>7049</v>
      </c>
      <c r="B8538" t="s">
        <v>110</v>
      </c>
      <c r="C8538" t="s">
        <v>13</v>
      </c>
      <c r="D8538">
        <v>2085</v>
      </c>
      <c r="E8538" t="s">
        <v>26</v>
      </c>
      <c r="F8538" t="s">
        <v>15</v>
      </c>
      <c r="G8538" t="s">
        <v>906</v>
      </c>
      <c r="H8538">
        <v>90.126375704322783</v>
      </c>
    </row>
    <row r="8539" spans="1:8" x14ac:dyDescent="0.25">
      <c r="A8539" t="s">
        <v>7050</v>
      </c>
      <c r="B8539" t="s">
        <v>110</v>
      </c>
      <c r="C8539" t="s">
        <v>13</v>
      </c>
      <c r="D8539">
        <v>2085</v>
      </c>
      <c r="E8539" t="s">
        <v>27</v>
      </c>
      <c r="F8539" t="s">
        <v>15</v>
      </c>
      <c r="G8539" t="s">
        <v>906</v>
      </c>
      <c r="H8539">
        <v>92.585038483934412</v>
      </c>
    </row>
    <row r="8540" spans="1:8" x14ac:dyDescent="0.25">
      <c r="A8540" t="s">
        <v>7051</v>
      </c>
      <c r="B8540" t="s">
        <v>110</v>
      </c>
      <c r="C8540" t="s">
        <v>13</v>
      </c>
      <c r="D8540">
        <v>2085</v>
      </c>
      <c r="E8540" t="s">
        <v>28</v>
      </c>
      <c r="F8540" t="s">
        <v>15</v>
      </c>
      <c r="G8540" t="s">
        <v>906</v>
      </c>
      <c r="H8540">
        <v>96.311989020673792</v>
      </c>
    </row>
    <row r="8541" spans="1:8" x14ac:dyDescent="0.25">
      <c r="A8541" t="s">
        <v>7052</v>
      </c>
      <c r="B8541" t="s">
        <v>110</v>
      </c>
      <c r="C8541" t="s">
        <v>13</v>
      </c>
      <c r="D8541">
        <v>2085</v>
      </c>
      <c r="E8541" t="s">
        <v>29</v>
      </c>
      <c r="F8541" t="s">
        <v>15</v>
      </c>
      <c r="G8541" t="s">
        <v>906</v>
      </c>
      <c r="H8541">
        <v>100.86596285351602</v>
      </c>
    </row>
    <row r="8542" spans="1:8" x14ac:dyDescent="0.25">
      <c r="A8542" t="s">
        <v>7053</v>
      </c>
      <c r="B8542" t="s">
        <v>110</v>
      </c>
      <c r="C8542" t="s">
        <v>13</v>
      </c>
      <c r="D8542">
        <v>2085</v>
      </c>
      <c r="E8542" t="s">
        <v>30</v>
      </c>
      <c r="F8542" t="s">
        <v>15</v>
      </c>
      <c r="G8542" t="s">
        <v>906</v>
      </c>
      <c r="H8542">
        <v>102.37156179700492</v>
      </c>
    </row>
    <row r="8543" spans="1:8" x14ac:dyDescent="0.25">
      <c r="A8543" t="s">
        <v>7054</v>
      </c>
      <c r="B8543" t="s">
        <v>110</v>
      </c>
      <c r="C8543" t="s">
        <v>13</v>
      </c>
      <c r="D8543">
        <v>2085</v>
      </c>
      <c r="E8543" t="s">
        <v>31</v>
      </c>
      <c r="F8543" t="s">
        <v>15</v>
      </c>
      <c r="G8543" t="s">
        <v>906</v>
      </c>
      <c r="H8543">
        <v>101.56976215590592</v>
      </c>
    </row>
    <row r="8544" spans="1:8" x14ac:dyDescent="0.25">
      <c r="A8544" t="s">
        <v>7055</v>
      </c>
      <c r="B8544" t="s">
        <v>110</v>
      </c>
      <c r="C8544" t="s">
        <v>13</v>
      </c>
      <c r="D8544">
        <v>2085</v>
      </c>
      <c r="E8544" t="s">
        <v>32</v>
      </c>
      <c r="F8544" t="s">
        <v>15</v>
      </c>
      <c r="G8544" t="s">
        <v>906</v>
      </c>
      <c r="H8544">
        <v>72.036190639959059</v>
      </c>
    </row>
    <row r="8545" spans="1:8" x14ac:dyDescent="0.25">
      <c r="A8545" t="s">
        <v>7056</v>
      </c>
      <c r="B8545" t="s">
        <v>110</v>
      </c>
      <c r="C8545" t="s">
        <v>13</v>
      </c>
      <c r="D8545">
        <v>2085</v>
      </c>
      <c r="E8545" t="s">
        <v>33</v>
      </c>
      <c r="F8545" t="s">
        <v>15</v>
      </c>
      <c r="G8545" t="s">
        <v>906</v>
      </c>
      <c r="H8545">
        <v>34.627690480055108</v>
      </c>
    </row>
    <row r="8546" spans="1:8" x14ac:dyDescent="0.25">
      <c r="A8546" t="s">
        <v>7057</v>
      </c>
      <c r="B8546" t="s">
        <v>110</v>
      </c>
      <c r="C8546" t="s">
        <v>13</v>
      </c>
      <c r="D8546">
        <v>2085</v>
      </c>
      <c r="E8546" t="s">
        <v>34</v>
      </c>
      <c r="F8546" t="s">
        <v>15</v>
      </c>
      <c r="G8546" t="s">
        <v>906</v>
      </c>
      <c r="H8546">
        <v>4.2448330199888371</v>
      </c>
    </row>
    <row r="8547" spans="1:8" x14ac:dyDescent="0.25">
      <c r="A8547" t="s">
        <v>7058</v>
      </c>
      <c r="B8547" t="s">
        <v>110</v>
      </c>
      <c r="C8547" t="s">
        <v>13</v>
      </c>
      <c r="D8547">
        <v>2085</v>
      </c>
      <c r="E8547" t="s">
        <v>35</v>
      </c>
      <c r="F8547" t="s">
        <v>15</v>
      </c>
      <c r="G8547" t="s">
        <v>906</v>
      </c>
      <c r="H8547">
        <v>7.2829380073540867E-2</v>
      </c>
    </row>
    <row r="8548" spans="1:8" x14ac:dyDescent="0.25">
      <c r="A8548" t="s">
        <v>7059</v>
      </c>
      <c r="B8548" t="s">
        <v>110</v>
      </c>
      <c r="C8548" t="s">
        <v>13</v>
      </c>
      <c r="D8548">
        <v>2085</v>
      </c>
      <c r="E8548" t="s">
        <v>36</v>
      </c>
      <c r="F8548" t="s">
        <v>15</v>
      </c>
      <c r="G8548" t="s">
        <v>906</v>
      </c>
      <c r="H8548">
        <v>0</v>
      </c>
    </row>
    <row r="8549" spans="1:8" x14ac:dyDescent="0.25">
      <c r="A8549" t="s">
        <v>7060</v>
      </c>
      <c r="B8549" t="s">
        <v>110</v>
      </c>
      <c r="C8549" t="s">
        <v>13</v>
      </c>
      <c r="D8549">
        <v>2085</v>
      </c>
      <c r="E8549" t="s">
        <v>16</v>
      </c>
      <c r="F8549" t="s">
        <v>37</v>
      </c>
      <c r="G8549" t="s">
        <v>906</v>
      </c>
      <c r="H8549">
        <v>59.173123438464152</v>
      </c>
    </row>
    <row r="8550" spans="1:8" x14ac:dyDescent="0.25">
      <c r="A8550" t="s">
        <v>7061</v>
      </c>
      <c r="B8550" t="s">
        <v>110</v>
      </c>
      <c r="C8550" t="s">
        <v>13</v>
      </c>
      <c r="D8550">
        <v>2085</v>
      </c>
      <c r="E8550" t="s">
        <v>17</v>
      </c>
      <c r="F8550" t="s">
        <v>37</v>
      </c>
      <c r="G8550" t="s">
        <v>906</v>
      </c>
      <c r="H8550">
        <v>61.131269644319843</v>
      </c>
    </row>
    <row r="8551" spans="1:8" x14ac:dyDescent="0.25">
      <c r="A8551" t="s">
        <v>7062</v>
      </c>
      <c r="B8551" t="s">
        <v>110</v>
      </c>
      <c r="C8551" t="s">
        <v>13</v>
      </c>
      <c r="D8551">
        <v>2085</v>
      </c>
      <c r="E8551" t="s">
        <v>18</v>
      </c>
      <c r="F8551" t="s">
        <v>37</v>
      </c>
      <c r="G8551" t="s">
        <v>906</v>
      </c>
      <c r="H8551">
        <v>62.712451658716297</v>
      </c>
    </row>
    <row r="8552" spans="1:8" x14ac:dyDescent="0.25">
      <c r="A8552" t="s">
        <v>7063</v>
      </c>
      <c r="B8552" t="s">
        <v>110</v>
      </c>
      <c r="C8552" t="s">
        <v>13</v>
      </c>
      <c r="D8552">
        <v>2085</v>
      </c>
      <c r="E8552" t="s">
        <v>19</v>
      </c>
      <c r="F8552" t="s">
        <v>37</v>
      </c>
      <c r="G8552" t="s">
        <v>906</v>
      </c>
      <c r="H8552">
        <v>63.165783439767651</v>
      </c>
    </row>
    <row r="8553" spans="1:8" x14ac:dyDescent="0.25">
      <c r="A8553" t="s">
        <v>7064</v>
      </c>
      <c r="B8553" t="s">
        <v>110</v>
      </c>
      <c r="C8553" t="s">
        <v>13</v>
      </c>
      <c r="D8553">
        <v>2085</v>
      </c>
      <c r="E8553" t="s">
        <v>20</v>
      </c>
      <c r="F8553" t="s">
        <v>37</v>
      </c>
      <c r="G8553" t="s">
        <v>906</v>
      </c>
      <c r="H8553">
        <v>65.203730113641186</v>
      </c>
    </row>
    <row r="8554" spans="1:8" x14ac:dyDescent="0.25">
      <c r="A8554" t="s">
        <v>7065</v>
      </c>
      <c r="B8554" t="s">
        <v>110</v>
      </c>
      <c r="C8554" t="s">
        <v>13</v>
      </c>
      <c r="D8554">
        <v>2085</v>
      </c>
      <c r="E8554" t="s">
        <v>21</v>
      </c>
      <c r="F8554" t="s">
        <v>37</v>
      </c>
      <c r="G8554" t="s">
        <v>906</v>
      </c>
      <c r="H8554">
        <v>70.093800533640177</v>
      </c>
    </row>
    <row r="8555" spans="1:8" x14ac:dyDescent="0.25">
      <c r="A8555" t="s">
        <v>7066</v>
      </c>
      <c r="B8555" t="s">
        <v>110</v>
      </c>
      <c r="C8555" t="s">
        <v>13</v>
      </c>
      <c r="D8555">
        <v>2085</v>
      </c>
      <c r="E8555" t="s">
        <v>22</v>
      </c>
      <c r="F8555" t="s">
        <v>37</v>
      </c>
      <c r="G8555" t="s">
        <v>906</v>
      </c>
      <c r="H8555">
        <v>74.774272672898121</v>
      </c>
    </row>
    <row r="8556" spans="1:8" x14ac:dyDescent="0.25">
      <c r="A8556" t="s">
        <v>7067</v>
      </c>
      <c r="B8556" t="s">
        <v>110</v>
      </c>
      <c r="C8556" t="s">
        <v>13</v>
      </c>
      <c r="D8556">
        <v>2085</v>
      </c>
      <c r="E8556" t="s">
        <v>23</v>
      </c>
      <c r="F8556" t="s">
        <v>37</v>
      </c>
      <c r="G8556" t="s">
        <v>906</v>
      </c>
      <c r="H8556">
        <v>78.564196644617155</v>
      </c>
    </row>
    <row r="8557" spans="1:8" x14ac:dyDescent="0.25">
      <c r="A8557" t="s">
        <v>7068</v>
      </c>
      <c r="B8557" t="s">
        <v>110</v>
      </c>
      <c r="C8557" t="s">
        <v>13</v>
      </c>
      <c r="D8557">
        <v>2085</v>
      </c>
      <c r="E8557" t="s">
        <v>24</v>
      </c>
      <c r="F8557" t="s">
        <v>37</v>
      </c>
      <c r="G8557" t="s">
        <v>906</v>
      </c>
      <c r="H8557">
        <v>80.407218265706035</v>
      </c>
    </row>
    <row r="8558" spans="1:8" x14ac:dyDescent="0.25">
      <c r="A8558" t="s">
        <v>7069</v>
      </c>
      <c r="B8558" t="s">
        <v>110</v>
      </c>
      <c r="C8558" t="s">
        <v>13</v>
      </c>
      <c r="D8558">
        <v>2085</v>
      </c>
      <c r="E8558" t="s">
        <v>25</v>
      </c>
      <c r="F8558" t="s">
        <v>37</v>
      </c>
      <c r="G8558" t="s">
        <v>906</v>
      </c>
      <c r="H8558">
        <v>81.387955860922972</v>
      </c>
    </row>
    <row r="8559" spans="1:8" x14ac:dyDescent="0.25">
      <c r="A8559" t="s">
        <v>7070</v>
      </c>
      <c r="B8559" t="s">
        <v>110</v>
      </c>
      <c r="C8559" t="s">
        <v>13</v>
      </c>
      <c r="D8559">
        <v>2085</v>
      </c>
      <c r="E8559" t="s">
        <v>26</v>
      </c>
      <c r="F8559" t="s">
        <v>37</v>
      </c>
      <c r="G8559" t="s">
        <v>906</v>
      </c>
      <c r="H8559">
        <v>82.276938057770622</v>
      </c>
    </row>
    <row r="8560" spans="1:8" x14ac:dyDescent="0.25">
      <c r="A8560" t="s">
        <v>7071</v>
      </c>
      <c r="B8560" t="s">
        <v>110</v>
      </c>
      <c r="C8560" t="s">
        <v>13</v>
      </c>
      <c r="D8560">
        <v>2085</v>
      </c>
      <c r="E8560" t="s">
        <v>27</v>
      </c>
      <c r="F8560" t="s">
        <v>37</v>
      </c>
      <c r="G8560" t="s">
        <v>906</v>
      </c>
      <c r="H8560">
        <v>84.529154262689872</v>
      </c>
    </row>
    <row r="8561" spans="1:8" x14ac:dyDescent="0.25">
      <c r="A8561" t="s">
        <v>7072</v>
      </c>
      <c r="B8561" t="s">
        <v>110</v>
      </c>
      <c r="C8561" t="s">
        <v>13</v>
      </c>
      <c r="D8561">
        <v>2085</v>
      </c>
      <c r="E8561" t="s">
        <v>28</v>
      </c>
      <c r="F8561" t="s">
        <v>37</v>
      </c>
      <c r="G8561" t="s">
        <v>906</v>
      </c>
      <c r="H8561">
        <v>87.924789836316378</v>
      </c>
    </row>
    <row r="8562" spans="1:8" x14ac:dyDescent="0.25">
      <c r="A8562" t="s">
        <v>7073</v>
      </c>
      <c r="B8562" t="s">
        <v>110</v>
      </c>
      <c r="C8562" t="s">
        <v>13</v>
      </c>
      <c r="D8562">
        <v>2085</v>
      </c>
      <c r="E8562" t="s">
        <v>29</v>
      </c>
      <c r="F8562" t="s">
        <v>37</v>
      </c>
      <c r="G8562" t="s">
        <v>906</v>
      </c>
      <c r="H8562">
        <v>92.206113653963868</v>
      </c>
    </row>
    <row r="8563" spans="1:8" x14ac:dyDescent="0.25">
      <c r="A8563" t="s">
        <v>7074</v>
      </c>
      <c r="B8563" t="s">
        <v>110</v>
      </c>
      <c r="C8563" t="s">
        <v>13</v>
      </c>
      <c r="D8563">
        <v>2085</v>
      </c>
      <c r="E8563" t="s">
        <v>30</v>
      </c>
      <c r="F8563" t="s">
        <v>37</v>
      </c>
      <c r="G8563" t="s">
        <v>906</v>
      </c>
      <c r="H8563">
        <v>94.572271656908327</v>
      </c>
    </row>
    <row r="8564" spans="1:8" x14ac:dyDescent="0.25">
      <c r="A8564" t="s">
        <v>7075</v>
      </c>
      <c r="B8564" t="s">
        <v>110</v>
      </c>
      <c r="C8564" t="s">
        <v>13</v>
      </c>
      <c r="D8564">
        <v>2085</v>
      </c>
      <c r="E8564" t="s">
        <v>31</v>
      </c>
      <c r="F8564" t="s">
        <v>37</v>
      </c>
      <c r="G8564" t="s">
        <v>906</v>
      </c>
      <c r="H8564">
        <v>98.729710549940322</v>
      </c>
    </row>
    <row r="8565" spans="1:8" x14ac:dyDescent="0.25">
      <c r="A8565" t="s">
        <v>7076</v>
      </c>
      <c r="B8565" t="s">
        <v>110</v>
      </c>
      <c r="C8565" t="s">
        <v>13</v>
      </c>
      <c r="D8565">
        <v>2085</v>
      </c>
      <c r="E8565" t="s">
        <v>32</v>
      </c>
      <c r="F8565" t="s">
        <v>37</v>
      </c>
      <c r="G8565" t="s">
        <v>906</v>
      </c>
      <c r="H8565">
        <v>86.513165233260821</v>
      </c>
    </row>
    <row r="8566" spans="1:8" x14ac:dyDescent="0.25">
      <c r="A8566" t="s">
        <v>7077</v>
      </c>
      <c r="B8566" t="s">
        <v>110</v>
      </c>
      <c r="C8566" t="s">
        <v>13</v>
      </c>
      <c r="D8566">
        <v>2085</v>
      </c>
      <c r="E8566" t="s">
        <v>33</v>
      </c>
      <c r="F8566" t="s">
        <v>37</v>
      </c>
      <c r="G8566" t="s">
        <v>906</v>
      </c>
      <c r="H8566">
        <v>70.710901135430021</v>
      </c>
    </row>
    <row r="8567" spans="1:8" x14ac:dyDescent="0.25">
      <c r="A8567" t="s">
        <v>7078</v>
      </c>
      <c r="B8567" t="s">
        <v>110</v>
      </c>
      <c r="C8567" t="s">
        <v>13</v>
      </c>
      <c r="D8567">
        <v>2085</v>
      </c>
      <c r="E8567" t="s">
        <v>34</v>
      </c>
      <c r="F8567" t="s">
        <v>37</v>
      </c>
      <c r="G8567" t="s">
        <v>906</v>
      </c>
      <c r="H8567">
        <v>22.092008260343768</v>
      </c>
    </row>
    <row r="8568" spans="1:8" x14ac:dyDescent="0.25">
      <c r="A8568" t="s">
        <v>7079</v>
      </c>
      <c r="B8568" t="s">
        <v>110</v>
      </c>
      <c r="C8568" t="s">
        <v>13</v>
      </c>
      <c r="D8568">
        <v>2085</v>
      </c>
      <c r="E8568" t="s">
        <v>35</v>
      </c>
      <c r="F8568" t="s">
        <v>37</v>
      </c>
      <c r="G8568" t="s">
        <v>906</v>
      </c>
      <c r="H8568">
        <v>0.72071161054069388</v>
      </c>
    </row>
    <row r="8569" spans="1:8" x14ac:dyDescent="0.25">
      <c r="A8569" t="s">
        <v>7080</v>
      </c>
      <c r="B8569" t="s">
        <v>110</v>
      </c>
      <c r="C8569" t="s">
        <v>13</v>
      </c>
      <c r="D8569">
        <v>2085</v>
      </c>
      <c r="E8569" t="s">
        <v>36</v>
      </c>
      <c r="F8569" t="s">
        <v>37</v>
      </c>
      <c r="G8569" t="s">
        <v>906</v>
      </c>
      <c r="H8569">
        <v>0</v>
      </c>
    </row>
    <row r="8570" spans="1:8" x14ac:dyDescent="0.25">
      <c r="A8570" t="s">
        <v>7081</v>
      </c>
      <c r="B8570" t="s">
        <v>110</v>
      </c>
      <c r="C8570" t="s">
        <v>13</v>
      </c>
      <c r="D8570">
        <v>2085</v>
      </c>
      <c r="E8570" t="s">
        <v>16</v>
      </c>
      <c r="F8570" t="s">
        <v>15</v>
      </c>
      <c r="G8570" t="s">
        <v>949</v>
      </c>
      <c r="H8570">
        <v>57.563749209979015</v>
      </c>
    </row>
    <row r="8571" spans="1:8" x14ac:dyDescent="0.25">
      <c r="A8571" t="s">
        <v>7082</v>
      </c>
      <c r="B8571" t="s">
        <v>110</v>
      </c>
      <c r="C8571" t="s">
        <v>13</v>
      </c>
      <c r="D8571">
        <v>2085</v>
      </c>
      <c r="E8571" t="s">
        <v>17</v>
      </c>
      <c r="F8571" t="s">
        <v>15</v>
      </c>
      <c r="G8571" t="s">
        <v>949</v>
      </c>
      <c r="H8571">
        <v>59.590321774007869</v>
      </c>
    </row>
    <row r="8572" spans="1:8" x14ac:dyDescent="0.25">
      <c r="A8572" t="s">
        <v>7083</v>
      </c>
      <c r="B8572" t="s">
        <v>110</v>
      </c>
      <c r="C8572" t="s">
        <v>13</v>
      </c>
      <c r="D8572">
        <v>2085</v>
      </c>
      <c r="E8572" t="s">
        <v>18</v>
      </c>
      <c r="F8572" t="s">
        <v>15</v>
      </c>
      <c r="G8572" t="s">
        <v>949</v>
      </c>
      <c r="H8572">
        <v>61.751162668379671</v>
      </c>
    </row>
    <row r="8573" spans="1:8" x14ac:dyDescent="0.25">
      <c r="A8573" t="s">
        <v>7084</v>
      </c>
      <c r="B8573" t="s">
        <v>110</v>
      </c>
      <c r="C8573" t="s">
        <v>13</v>
      </c>
      <c r="D8573">
        <v>2085</v>
      </c>
      <c r="E8573" t="s">
        <v>19</v>
      </c>
      <c r="F8573" t="s">
        <v>15</v>
      </c>
      <c r="G8573" t="s">
        <v>949</v>
      </c>
      <c r="H8573">
        <v>63.368414191893777</v>
      </c>
    </row>
    <row r="8574" spans="1:8" x14ac:dyDescent="0.25">
      <c r="A8574" t="s">
        <v>7085</v>
      </c>
      <c r="B8574" t="s">
        <v>110</v>
      </c>
      <c r="C8574" t="s">
        <v>13</v>
      </c>
      <c r="D8574">
        <v>2085</v>
      </c>
      <c r="E8574" t="s">
        <v>20</v>
      </c>
      <c r="F8574" t="s">
        <v>15</v>
      </c>
      <c r="G8574" t="s">
        <v>949</v>
      </c>
      <c r="H8574">
        <v>65.8146225050845</v>
      </c>
    </row>
    <row r="8575" spans="1:8" x14ac:dyDescent="0.25">
      <c r="A8575" t="s">
        <v>7086</v>
      </c>
      <c r="B8575" t="s">
        <v>110</v>
      </c>
      <c r="C8575" t="s">
        <v>13</v>
      </c>
      <c r="D8575">
        <v>2085</v>
      </c>
      <c r="E8575" t="s">
        <v>21</v>
      </c>
      <c r="F8575" t="s">
        <v>15</v>
      </c>
      <c r="G8575" t="s">
        <v>949</v>
      </c>
      <c r="H8575">
        <v>69.20333695687647</v>
      </c>
    </row>
    <row r="8576" spans="1:8" x14ac:dyDescent="0.25">
      <c r="A8576" t="s">
        <v>7087</v>
      </c>
      <c r="B8576" t="s">
        <v>110</v>
      </c>
      <c r="C8576" t="s">
        <v>13</v>
      </c>
      <c r="D8576">
        <v>2085</v>
      </c>
      <c r="E8576" t="s">
        <v>22</v>
      </c>
      <c r="F8576" t="s">
        <v>15</v>
      </c>
      <c r="G8576" t="s">
        <v>949</v>
      </c>
      <c r="H8576">
        <v>72.790035371725196</v>
      </c>
    </row>
    <row r="8577" spans="1:8" x14ac:dyDescent="0.25">
      <c r="A8577" t="s">
        <v>7088</v>
      </c>
      <c r="B8577" t="s">
        <v>110</v>
      </c>
      <c r="C8577" t="s">
        <v>13</v>
      </c>
      <c r="D8577">
        <v>2085</v>
      </c>
      <c r="E8577" t="s">
        <v>23</v>
      </c>
      <c r="F8577" t="s">
        <v>15</v>
      </c>
      <c r="G8577" t="s">
        <v>949</v>
      </c>
      <c r="H8577">
        <v>76.670842204426336</v>
      </c>
    </row>
    <row r="8578" spans="1:8" x14ac:dyDescent="0.25">
      <c r="A8578" t="s">
        <v>7089</v>
      </c>
      <c r="B8578" t="s">
        <v>110</v>
      </c>
      <c r="C8578" t="s">
        <v>13</v>
      </c>
      <c r="D8578">
        <v>2085</v>
      </c>
      <c r="E8578" t="s">
        <v>24</v>
      </c>
      <c r="F8578" t="s">
        <v>15</v>
      </c>
      <c r="G8578" t="s">
        <v>949</v>
      </c>
      <c r="H8578">
        <v>78.592597900613953</v>
      </c>
    </row>
    <row r="8579" spans="1:8" x14ac:dyDescent="0.25">
      <c r="A8579" t="s">
        <v>7090</v>
      </c>
      <c r="B8579" t="s">
        <v>110</v>
      </c>
      <c r="C8579" t="s">
        <v>13</v>
      </c>
      <c r="D8579">
        <v>2085</v>
      </c>
      <c r="E8579" t="s">
        <v>25</v>
      </c>
      <c r="F8579" t="s">
        <v>15</v>
      </c>
      <c r="G8579" t="s">
        <v>949</v>
      </c>
      <c r="H8579">
        <v>80.836077342854054</v>
      </c>
    </row>
    <row r="8580" spans="1:8" x14ac:dyDescent="0.25">
      <c r="A8580" t="s">
        <v>7091</v>
      </c>
      <c r="B8580" t="s">
        <v>110</v>
      </c>
      <c r="C8580" t="s">
        <v>13</v>
      </c>
      <c r="D8580">
        <v>2085</v>
      </c>
      <c r="E8580" t="s">
        <v>26</v>
      </c>
      <c r="F8580" t="s">
        <v>15</v>
      </c>
      <c r="G8580" t="s">
        <v>949</v>
      </c>
      <c r="H8580">
        <v>83.572921816261655</v>
      </c>
    </row>
    <row r="8581" spans="1:8" x14ac:dyDescent="0.25">
      <c r="A8581" t="s">
        <v>7092</v>
      </c>
      <c r="B8581" t="s">
        <v>110</v>
      </c>
      <c r="C8581" t="s">
        <v>13</v>
      </c>
      <c r="D8581">
        <v>2085</v>
      </c>
      <c r="E8581" t="s">
        <v>27</v>
      </c>
      <c r="F8581" t="s">
        <v>15</v>
      </c>
      <c r="G8581" t="s">
        <v>949</v>
      </c>
      <c r="H8581">
        <v>87.773556958471673</v>
      </c>
    </row>
    <row r="8582" spans="1:8" x14ac:dyDescent="0.25">
      <c r="A8582" t="s">
        <v>7093</v>
      </c>
      <c r="B8582" t="s">
        <v>110</v>
      </c>
      <c r="C8582" t="s">
        <v>13</v>
      </c>
      <c r="D8582">
        <v>2085</v>
      </c>
      <c r="E8582" t="s">
        <v>28</v>
      </c>
      <c r="F8582" t="s">
        <v>15</v>
      </c>
      <c r="G8582" t="s">
        <v>949</v>
      </c>
      <c r="H8582">
        <v>92.93239130562732</v>
      </c>
    </row>
    <row r="8583" spans="1:8" x14ac:dyDescent="0.25">
      <c r="A8583" t="s">
        <v>7094</v>
      </c>
      <c r="B8583" t="s">
        <v>110</v>
      </c>
      <c r="C8583" t="s">
        <v>13</v>
      </c>
      <c r="D8583">
        <v>2085</v>
      </c>
      <c r="E8583" t="s">
        <v>29</v>
      </c>
      <c r="F8583" t="s">
        <v>15</v>
      </c>
      <c r="G8583" t="s">
        <v>949</v>
      </c>
      <c r="H8583">
        <v>98.350944354555011</v>
      </c>
    </row>
    <row r="8584" spans="1:8" x14ac:dyDescent="0.25">
      <c r="A8584" t="s">
        <v>7095</v>
      </c>
      <c r="B8584" t="s">
        <v>110</v>
      </c>
      <c r="C8584" t="s">
        <v>13</v>
      </c>
      <c r="D8584">
        <v>2085</v>
      </c>
      <c r="E8584" t="s">
        <v>30</v>
      </c>
      <c r="F8584" t="s">
        <v>15</v>
      </c>
      <c r="G8584" t="s">
        <v>949</v>
      </c>
      <c r="H8584">
        <v>100.0428095494657</v>
      </c>
    </row>
    <row r="8585" spans="1:8" x14ac:dyDescent="0.25">
      <c r="A8585" t="s">
        <v>7096</v>
      </c>
      <c r="B8585" t="s">
        <v>110</v>
      </c>
      <c r="C8585" t="s">
        <v>13</v>
      </c>
      <c r="D8585">
        <v>2085</v>
      </c>
      <c r="E8585" t="s">
        <v>31</v>
      </c>
      <c r="F8585" t="s">
        <v>15</v>
      </c>
      <c r="G8585" t="s">
        <v>949</v>
      </c>
      <c r="H8585">
        <v>99.842810968918542</v>
      </c>
    </row>
    <row r="8586" spans="1:8" x14ac:dyDescent="0.25">
      <c r="A8586" t="s">
        <v>7097</v>
      </c>
      <c r="B8586" t="s">
        <v>110</v>
      </c>
      <c r="C8586" t="s">
        <v>13</v>
      </c>
      <c r="D8586">
        <v>2085</v>
      </c>
      <c r="E8586" t="s">
        <v>32</v>
      </c>
      <c r="F8586" t="s">
        <v>15</v>
      </c>
      <c r="G8586" t="s">
        <v>949</v>
      </c>
      <c r="H8586">
        <v>71.741331382626996</v>
      </c>
    </row>
    <row r="8587" spans="1:8" x14ac:dyDescent="0.25">
      <c r="A8587" t="s">
        <v>7098</v>
      </c>
      <c r="B8587" t="s">
        <v>110</v>
      </c>
      <c r="C8587" t="s">
        <v>13</v>
      </c>
      <c r="D8587">
        <v>2085</v>
      </c>
      <c r="E8587" t="s">
        <v>33</v>
      </c>
      <c r="F8587" t="s">
        <v>15</v>
      </c>
      <c r="G8587" t="s">
        <v>949</v>
      </c>
      <c r="H8587">
        <v>35.040942778879824</v>
      </c>
    </row>
    <row r="8588" spans="1:8" x14ac:dyDescent="0.25">
      <c r="A8588" t="s">
        <v>7099</v>
      </c>
      <c r="B8588" t="s">
        <v>110</v>
      </c>
      <c r="C8588" t="s">
        <v>13</v>
      </c>
      <c r="D8588">
        <v>2085</v>
      </c>
      <c r="E8588" t="s">
        <v>34</v>
      </c>
      <c r="F8588" t="s">
        <v>15</v>
      </c>
      <c r="G8588" t="s">
        <v>949</v>
      </c>
      <c r="H8588">
        <v>4.3587474788309617</v>
      </c>
    </row>
    <row r="8589" spans="1:8" x14ac:dyDescent="0.25">
      <c r="A8589" t="s">
        <v>7100</v>
      </c>
      <c r="B8589" t="s">
        <v>110</v>
      </c>
      <c r="C8589" t="s">
        <v>13</v>
      </c>
      <c r="D8589">
        <v>2085</v>
      </c>
      <c r="E8589" t="s">
        <v>35</v>
      </c>
      <c r="F8589" t="s">
        <v>15</v>
      </c>
      <c r="G8589" t="s">
        <v>949</v>
      </c>
      <c r="H8589">
        <v>7.4938343541858465E-2</v>
      </c>
    </row>
    <row r="8590" spans="1:8" x14ac:dyDescent="0.25">
      <c r="A8590" t="s">
        <v>7101</v>
      </c>
      <c r="B8590" t="s">
        <v>110</v>
      </c>
      <c r="C8590" t="s">
        <v>13</v>
      </c>
      <c r="D8590">
        <v>2085</v>
      </c>
      <c r="E8590" t="s">
        <v>36</v>
      </c>
      <c r="F8590" t="s">
        <v>15</v>
      </c>
      <c r="G8590" t="s">
        <v>949</v>
      </c>
      <c r="H8590">
        <v>0</v>
      </c>
    </row>
    <row r="8591" spans="1:8" x14ac:dyDescent="0.25">
      <c r="A8591" t="s">
        <v>7102</v>
      </c>
      <c r="B8591" t="s">
        <v>110</v>
      </c>
      <c r="C8591" t="s">
        <v>13</v>
      </c>
      <c r="D8591">
        <v>2085</v>
      </c>
      <c r="E8591" t="s">
        <v>16</v>
      </c>
      <c r="F8591" t="s">
        <v>37</v>
      </c>
      <c r="G8591" t="s">
        <v>949</v>
      </c>
      <c r="H8591">
        <v>54.305423782999078</v>
      </c>
    </row>
    <row r="8592" spans="1:8" x14ac:dyDescent="0.25">
      <c r="A8592" t="s">
        <v>7103</v>
      </c>
      <c r="B8592" t="s">
        <v>110</v>
      </c>
      <c r="C8592" t="s">
        <v>13</v>
      </c>
      <c r="D8592">
        <v>2085</v>
      </c>
      <c r="E8592" t="s">
        <v>17</v>
      </c>
      <c r="F8592" t="s">
        <v>37</v>
      </c>
      <c r="G8592" t="s">
        <v>949</v>
      </c>
      <c r="H8592">
        <v>56.217151251221551</v>
      </c>
    </row>
    <row r="8593" spans="1:8" x14ac:dyDescent="0.25">
      <c r="A8593" t="s">
        <v>7104</v>
      </c>
      <c r="B8593" t="s">
        <v>110</v>
      </c>
      <c r="C8593" t="s">
        <v>13</v>
      </c>
      <c r="D8593">
        <v>2085</v>
      </c>
      <c r="E8593" t="s">
        <v>18</v>
      </c>
      <c r="F8593" t="s">
        <v>37</v>
      </c>
      <c r="G8593" t="s">
        <v>949</v>
      </c>
      <c r="H8593">
        <v>58.255509085097898</v>
      </c>
    </row>
    <row r="8594" spans="1:8" x14ac:dyDescent="0.25">
      <c r="A8594" t="s">
        <v>7105</v>
      </c>
      <c r="B8594" t="s">
        <v>110</v>
      </c>
      <c r="C8594" t="s">
        <v>13</v>
      </c>
      <c r="D8594">
        <v>2085</v>
      </c>
      <c r="E8594" t="s">
        <v>19</v>
      </c>
      <c r="F8594" t="s">
        <v>37</v>
      </c>
      <c r="G8594" t="s">
        <v>949</v>
      </c>
      <c r="H8594">
        <v>59.78174661512962</v>
      </c>
    </row>
    <row r="8595" spans="1:8" x14ac:dyDescent="0.25">
      <c r="A8595" t="s">
        <v>7106</v>
      </c>
      <c r="B8595" t="s">
        <v>110</v>
      </c>
      <c r="C8595" t="s">
        <v>13</v>
      </c>
      <c r="D8595">
        <v>2085</v>
      </c>
      <c r="E8595" t="s">
        <v>20</v>
      </c>
      <c r="F8595" t="s">
        <v>37</v>
      </c>
      <c r="G8595" t="s">
        <v>949</v>
      </c>
      <c r="H8595">
        <v>62.091501291071275</v>
      </c>
    </row>
    <row r="8596" spans="1:8" x14ac:dyDescent="0.25">
      <c r="A8596" t="s">
        <v>7107</v>
      </c>
      <c r="B8596" t="s">
        <v>110</v>
      </c>
      <c r="C8596" t="s">
        <v>13</v>
      </c>
      <c r="D8596">
        <v>2085</v>
      </c>
      <c r="E8596" t="s">
        <v>21</v>
      </c>
      <c r="F8596" t="s">
        <v>37</v>
      </c>
      <c r="G8596" t="s">
        <v>949</v>
      </c>
      <c r="H8596">
        <v>65.291878761366618</v>
      </c>
    </row>
    <row r="8597" spans="1:8" x14ac:dyDescent="0.25">
      <c r="A8597" t="s">
        <v>7108</v>
      </c>
      <c r="B8597" t="s">
        <v>110</v>
      </c>
      <c r="C8597" t="s">
        <v>13</v>
      </c>
      <c r="D8597">
        <v>2085</v>
      </c>
      <c r="E8597" t="s">
        <v>22</v>
      </c>
      <c r="F8597" t="s">
        <v>37</v>
      </c>
      <c r="G8597" t="s">
        <v>949</v>
      </c>
      <c r="H8597">
        <v>68.681736645829844</v>
      </c>
    </row>
    <row r="8598" spans="1:8" x14ac:dyDescent="0.25">
      <c r="A8598" t="s">
        <v>7109</v>
      </c>
      <c r="B8598" t="s">
        <v>110</v>
      </c>
      <c r="C8598" t="s">
        <v>13</v>
      </c>
      <c r="D8598">
        <v>2085</v>
      </c>
      <c r="E8598" t="s">
        <v>23</v>
      </c>
      <c r="F8598" t="s">
        <v>37</v>
      </c>
      <c r="G8598" t="s">
        <v>949</v>
      </c>
      <c r="H8598">
        <v>72.352875753768828</v>
      </c>
    </row>
    <row r="8599" spans="1:8" x14ac:dyDescent="0.25">
      <c r="A8599" t="s">
        <v>7110</v>
      </c>
      <c r="B8599" t="s">
        <v>110</v>
      </c>
      <c r="C8599" t="s">
        <v>13</v>
      </c>
      <c r="D8599">
        <v>2085</v>
      </c>
      <c r="E8599" t="s">
        <v>24</v>
      </c>
      <c r="F8599" t="s">
        <v>37</v>
      </c>
      <c r="G8599" t="s">
        <v>949</v>
      </c>
      <c r="H8599">
        <v>74.181026703033154</v>
      </c>
    </row>
    <row r="8600" spans="1:8" x14ac:dyDescent="0.25">
      <c r="A8600" t="s">
        <v>7111</v>
      </c>
      <c r="B8600" t="s">
        <v>110</v>
      </c>
      <c r="C8600" t="s">
        <v>13</v>
      </c>
      <c r="D8600">
        <v>2085</v>
      </c>
      <c r="E8600" t="s">
        <v>25</v>
      </c>
      <c r="F8600" t="s">
        <v>37</v>
      </c>
      <c r="G8600" t="s">
        <v>949</v>
      </c>
      <c r="H8600">
        <v>76.324076518072033</v>
      </c>
    </row>
    <row r="8601" spans="1:8" x14ac:dyDescent="0.25">
      <c r="A8601" t="s">
        <v>7112</v>
      </c>
      <c r="B8601" t="s">
        <v>110</v>
      </c>
      <c r="C8601" t="s">
        <v>13</v>
      </c>
      <c r="D8601">
        <v>2085</v>
      </c>
      <c r="E8601" t="s">
        <v>26</v>
      </c>
      <c r="F8601" t="s">
        <v>37</v>
      </c>
      <c r="G8601" t="s">
        <v>949</v>
      </c>
      <c r="H8601">
        <v>78.958582430840394</v>
      </c>
    </row>
    <row r="8602" spans="1:8" x14ac:dyDescent="0.25">
      <c r="A8602" t="s">
        <v>7113</v>
      </c>
      <c r="B8602" t="s">
        <v>110</v>
      </c>
      <c r="C8602" t="s">
        <v>13</v>
      </c>
      <c r="D8602">
        <v>2085</v>
      </c>
      <c r="E8602" t="s">
        <v>27</v>
      </c>
      <c r="F8602" t="s">
        <v>37</v>
      </c>
      <c r="G8602" t="s">
        <v>949</v>
      </c>
      <c r="H8602">
        <v>83.033741287938426</v>
      </c>
    </row>
    <row r="8603" spans="1:8" x14ac:dyDescent="0.25">
      <c r="A8603" t="s">
        <v>7114</v>
      </c>
      <c r="B8603" t="s">
        <v>110</v>
      </c>
      <c r="C8603" t="s">
        <v>13</v>
      </c>
      <c r="D8603">
        <v>2085</v>
      </c>
      <c r="E8603" t="s">
        <v>28</v>
      </c>
      <c r="F8603" t="s">
        <v>37</v>
      </c>
      <c r="G8603" t="s">
        <v>949</v>
      </c>
      <c r="H8603">
        <v>88.168168871763967</v>
      </c>
    </row>
    <row r="8604" spans="1:8" x14ac:dyDescent="0.25">
      <c r="A8604" t="s">
        <v>7115</v>
      </c>
      <c r="B8604" t="s">
        <v>110</v>
      </c>
      <c r="C8604" t="s">
        <v>13</v>
      </c>
      <c r="D8604">
        <v>2085</v>
      </c>
      <c r="E8604" t="s">
        <v>29</v>
      </c>
      <c r="F8604" t="s">
        <v>37</v>
      </c>
      <c r="G8604" t="s">
        <v>949</v>
      </c>
      <c r="H8604">
        <v>93.951505037709921</v>
      </c>
    </row>
    <row r="8605" spans="1:8" x14ac:dyDescent="0.25">
      <c r="A8605" t="s">
        <v>7116</v>
      </c>
      <c r="B8605" t="s">
        <v>110</v>
      </c>
      <c r="C8605" t="s">
        <v>13</v>
      </c>
      <c r="D8605">
        <v>2085</v>
      </c>
      <c r="E8605" t="s">
        <v>30</v>
      </c>
      <c r="F8605" t="s">
        <v>37</v>
      </c>
      <c r="G8605" t="s">
        <v>949</v>
      </c>
      <c r="H8605">
        <v>97.136539689511579</v>
      </c>
    </row>
    <row r="8606" spans="1:8" x14ac:dyDescent="0.25">
      <c r="A8606" t="s">
        <v>7117</v>
      </c>
      <c r="B8606" t="s">
        <v>110</v>
      </c>
      <c r="C8606" t="s">
        <v>13</v>
      </c>
      <c r="D8606">
        <v>2085</v>
      </c>
      <c r="E8606" t="s">
        <v>31</v>
      </c>
      <c r="F8606" t="s">
        <v>37</v>
      </c>
      <c r="G8606" t="s">
        <v>949</v>
      </c>
      <c r="H8606">
        <v>102.0085258202197</v>
      </c>
    </row>
    <row r="8607" spans="1:8" x14ac:dyDescent="0.25">
      <c r="A8607" t="s">
        <v>7118</v>
      </c>
      <c r="B8607" t="s">
        <v>110</v>
      </c>
      <c r="C8607" t="s">
        <v>13</v>
      </c>
      <c r="D8607">
        <v>2085</v>
      </c>
      <c r="E8607" t="s">
        <v>32</v>
      </c>
      <c r="F8607" t="s">
        <v>37</v>
      </c>
      <c r="G8607" t="s">
        <v>949</v>
      </c>
      <c r="H8607">
        <v>90.566787603474353</v>
      </c>
    </row>
    <row r="8608" spans="1:8" x14ac:dyDescent="0.25">
      <c r="A8608" t="s">
        <v>7119</v>
      </c>
      <c r="B8608" t="s">
        <v>110</v>
      </c>
      <c r="C8608" t="s">
        <v>13</v>
      </c>
      <c r="D8608">
        <v>2085</v>
      </c>
      <c r="E8608" t="s">
        <v>33</v>
      </c>
      <c r="F8608" t="s">
        <v>37</v>
      </c>
      <c r="G8608" t="s">
        <v>949</v>
      </c>
      <c r="H8608">
        <v>74.91282752846864</v>
      </c>
    </row>
    <row r="8609" spans="1:8" x14ac:dyDescent="0.25">
      <c r="A8609" t="s">
        <v>7120</v>
      </c>
      <c r="B8609" t="s">
        <v>110</v>
      </c>
      <c r="C8609" t="s">
        <v>13</v>
      </c>
      <c r="D8609">
        <v>2085</v>
      </c>
      <c r="E8609" t="s">
        <v>34</v>
      </c>
      <c r="F8609" t="s">
        <v>37</v>
      </c>
      <c r="G8609" t="s">
        <v>949</v>
      </c>
      <c r="H8609">
        <v>23.804076118902209</v>
      </c>
    </row>
    <row r="8610" spans="1:8" x14ac:dyDescent="0.25">
      <c r="A8610" t="s">
        <v>7121</v>
      </c>
      <c r="B8610" t="s">
        <v>110</v>
      </c>
      <c r="C8610" t="s">
        <v>13</v>
      </c>
      <c r="D8610">
        <v>2085</v>
      </c>
      <c r="E8610" t="s">
        <v>35</v>
      </c>
      <c r="F8610" t="s">
        <v>37</v>
      </c>
      <c r="G8610" t="s">
        <v>949</v>
      </c>
      <c r="H8610">
        <v>0.77305939258423573</v>
      </c>
    </row>
    <row r="8611" spans="1:8" x14ac:dyDescent="0.25">
      <c r="A8611" t="s">
        <v>7122</v>
      </c>
      <c r="B8611" t="s">
        <v>110</v>
      </c>
      <c r="C8611" t="s">
        <v>13</v>
      </c>
      <c r="D8611">
        <v>2085</v>
      </c>
      <c r="E8611" t="s">
        <v>36</v>
      </c>
      <c r="F8611" t="s">
        <v>37</v>
      </c>
      <c r="G8611" t="s">
        <v>949</v>
      </c>
      <c r="H8611">
        <v>0</v>
      </c>
    </row>
    <row r="8612" spans="1:8" x14ac:dyDescent="0.25">
      <c r="A8612" t="s">
        <v>10821</v>
      </c>
      <c r="B8612" t="s">
        <v>8468</v>
      </c>
      <c r="C8612" t="s">
        <v>13</v>
      </c>
      <c r="D8612">
        <v>2085</v>
      </c>
      <c r="E8612" t="s">
        <v>16</v>
      </c>
      <c r="F8612" t="s">
        <v>15</v>
      </c>
      <c r="G8612" t="s">
        <v>906</v>
      </c>
      <c r="H8612">
        <v>40.634256276998116</v>
      </c>
    </row>
    <row r="8613" spans="1:8" x14ac:dyDescent="0.25">
      <c r="A8613" t="s">
        <v>10822</v>
      </c>
      <c r="B8613" t="s">
        <v>8468</v>
      </c>
      <c r="C8613" t="s">
        <v>13</v>
      </c>
      <c r="D8613">
        <v>2085</v>
      </c>
      <c r="E8613" t="s">
        <v>17</v>
      </c>
      <c r="F8613" t="s">
        <v>15</v>
      </c>
      <c r="G8613" t="s">
        <v>906</v>
      </c>
      <c r="H8613">
        <v>44.251488523232254</v>
      </c>
    </row>
    <row r="8614" spans="1:8" x14ac:dyDescent="0.25">
      <c r="A8614" t="s">
        <v>10823</v>
      </c>
      <c r="B8614" t="s">
        <v>8468</v>
      </c>
      <c r="C8614" t="s">
        <v>13</v>
      </c>
      <c r="D8614">
        <v>2085</v>
      </c>
      <c r="E8614" t="s">
        <v>18</v>
      </c>
      <c r="F8614" t="s">
        <v>15</v>
      </c>
      <c r="G8614" t="s">
        <v>906</v>
      </c>
      <c r="H8614">
        <v>47.377161331118678</v>
      </c>
    </row>
    <row r="8615" spans="1:8" x14ac:dyDescent="0.25">
      <c r="A8615" t="s">
        <v>10824</v>
      </c>
      <c r="B8615" t="s">
        <v>8468</v>
      </c>
      <c r="C8615" t="s">
        <v>13</v>
      </c>
      <c r="D8615">
        <v>2085</v>
      </c>
      <c r="E8615" t="s">
        <v>19</v>
      </c>
      <c r="F8615" t="s">
        <v>15</v>
      </c>
      <c r="G8615" t="s">
        <v>906</v>
      </c>
      <c r="H8615">
        <v>49.859804211386866</v>
      </c>
    </row>
    <row r="8616" spans="1:8" x14ac:dyDescent="0.25">
      <c r="A8616" t="s">
        <v>10825</v>
      </c>
      <c r="B8616" t="s">
        <v>8468</v>
      </c>
      <c r="C8616" t="s">
        <v>13</v>
      </c>
      <c r="D8616">
        <v>2085</v>
      </c>
      <c r="E8616" t="s">
        <v>20</v>
      </c>
      <c r="F8616" t="s">
        <v>15</v>
      </c>
      <c r="G8616" t="s">
        <v>906</v>
      </c>
      <c r="H8616">
        <v>53.534308644505714</v>
      </c>
    </row>
    <row r="8617" spans="1:8" x14ac:dyDescent="0.25">
      <c r="A8617" t="s">
        <v>10826</v>
      </c>
      <c r="B8617" t="s">
        <v>8468</v>
      </c>
      <c r="C8617" t="s">
        <v>13</v>
      </c>
      <c r="D8617">
        <v>2085</v>
      </c>
      <c r="E8617" t="s">
        <v>21</v>
      </c>
      <c r="F8617" t="s">
        <v>15</v>
      </c>
      <c r="G8617" t="s">
        <v>906</v>
      </c>
      <c r="H8617">
        <v>59.298184783401609</v>
      </c>
    </row>
    <row r="8618" spans="1:8" x14ac:dyDescent="0.25">
      <c r="A8618" t="s">
        <v>10827</v>
      </c>
      <c r="B8618" t="s">
        <v>8468</v>
      </c>
      <c r="C8618" t="s">
        <v>13</v>
      </c>
      <c r="D8618">
        <v>2085</v>
      </c>
      <c r="E8618" t="s">
        <v>22</v>
      </c>
      <c r="F8618" t="s">
        <v>15</v>
      </c>
      <c r="G8618" t="s">
        <v>906</v>
      </c>
      <c r="H8618">
        <v>65.511808628973341</v>
      </c>
    </row>
    <row r="8619" spans="1:8" x14ac:dyDescent="0.25">
      <c r="A8619" t="s">
        <v>10828</v>
      </c>
      <c r="B8619" t="s">
        <v>8468</v>
      </c>
      <c r="C8619" t="s">
        <v>13</v>
      </c>
      <c r="D8619">
        <v>2085</v>
      </c>
      <c r="E8619" t="s">
        <v>23</v>
      </c>
      <c r="F8619" t="s">
        <v>15</v>
      </c>
      <c r="G8619" t="s">
        <v>906</v>
      </c>
      <c r="H8619">
        <v>71.143791226071741</v>
      </c>
    </row>
    <row r="8620" spans="1:8" x14ac:dyDescent="0.25">
      <c r="A8620" t="s">
        <v>10829</v>
      </c>
      <c r="B8620" t="s">
        <v>8468</v>
      </c>
      <c r="C8620" t="s">
        <v>13</v>
      </c>
      <c r="D8620">
        <v>2085</v>
      </c>
      <c r="E8620" t="s">
        <v>24</v>
      </c>
      <c r="F8620" t="s">
        <v>15</v>
      </c>
      <c r="G8620" t="s">
        <v>906</v>
      </c>
      <c r="H8620">
        <v>75.595451876227088</v>
      </c>
    </row>
    <row r="8621" spans="1:8" x14ac:dyDescent="0.25">
      <c r="A8621" t="s">
        <v>10830</v>
      </c>
      <c r="B8621" t="s">
        <v>8468</v>
      </c>
      <c r="C8621" t="s">
        <v>13</v>
      </c>
      <c r="D8621">
        <v>2085</v>
      </c>
      <c r="E8621" t="s">
        <v>25</v>
      </c>
      <c r="F8621" t="s">
        <v>15</v>
      </c>
      <c r="G8621" t="s">
        <v>906</v>
      </c>
      <c r="H8621">
        <v>78.861415083595048</v>
      </c>
    </row>
    <row r="8622" spans="1:8" x14ac:dyDescent="0.25">
      <c r="A8622" t="s">
        <v>10831</v>
      </c>
      <c r="B8622" t="s">
        <v>8468</v>
      </c>
      <c r="C8622" t="s">
        <v>13</v>
      </c>
      <c r="D8622">
        <v>2085</v>
      </c>
      <c r="E8622" t="s">
        <v>26</v>
      </c>
      <c r="F8622" t="s">
        <v>15</v>
      </c>
      <c r="G8622" t="s">
        <v>906</v>
      </c>
      <c r="H8622">
        <v>81.216655538175743</v>
      </c>
    </row>
    <row r="8623" spans="1:8" x14ac:dyDescent="0.25">
      <c r="A8623" t="s">
        <v>10832</v>
      </c>
      <c r="B8623" t="s">
        <v>8468</v>
      </c>
      <c r="C8623" t="s">
        <v>13</v>
      </c>
      <c r="D8623">
        <v>2085</v>
      </c>
      <c r="E8623" t="s">
        <v>27</v>
      </c>
      <c r="F8623" t="s">
        <v>15</v>
      </c>
      <c r="G8623" t="s">
        <v>906</v>
      </c>
      <c r="H8623">
        <v>84.430703456626333</v>
      </c>
    </row>
    <row r="8624" spans="1:8" x14ac:dyDescent="0.25">
      <c r="A8624" t="s">
        <v>10833</v>
      </c>
      <c r="B8624" t="s">
        <v>8468</v>
      </c>
      <c r="C8624" t="s">
        <v>13</v>
      </c>
      <c r="D8624">
        <v>2085</v>
      </c>
      <c r="E8624" t="s">
        <v>28</v>
      </c>
      <c r="F8624" t="s">
        <v>15</v>
      </c>
      <c r="G8624" t="s">
        <v>906</v>
      </c>
      <c r="H8624">
        <v>88.219614260838171</v>
      </c>
    </row>
    <row r="8625" spans="1:8" x14ac:dyDescent="0.25">
      <c r="A8625" t="s">
        <v>10834</v>
      </c>
      <c r="B8625" t="s">
        <v>8468</v>
      </c>
      <c r="C8625" t="s">
        <v>13</v>
      </c>
      <c r="D8625">
        <v>2085</v>
      </c>
      <c r="E8625" t="s">
        <v>29</v>
      </c>
      <c r="F8625" t="s">
        <v>15</v>
      </c>
      <c r="G8625" t="s">
        <v>906</v>
      </c>
      <c r="H8625">
        <v>92.457070950872847</v>
      </c>
    </row>
    <row r="8626" spans="1:8" x14ac:dyDescent="0.25">
      <c r="A8626" t="s">
        <v>10835</v>
      </c>
      <c r="B8626" t="s">
        <v>8468</v>
      </c>
      <c r="C8626" t="s">
        <v>13</v>
      </c>
      <c r="D8626">
        <v>2085</v>
      </c>
      <c r="E8626" t="s">
        <v>30</v>
      </c>
      <c r="F8626" t="s">
        <v>15</v>
      </c>
      <c r="G8626" t="s">
        <v>906</v>
      </c>
      <c r="H8626">
        <v>95.551544417844696</v>
      </c>
    </row>
    <row r="8627" spans="1:8" x14ac:dyDescent="0.25">
      <c r="A8627" t="s">
        <v>10836</v>
      </c>
      <c r="B8627" t="s">
        <v>8468</v>
      </c>
      <c r="C8627" t="s">
        <v>13</v>
      </c>
      <c r="D8627">
        <v>2085</v>
      </c>
      <c r="E8627" t="s">
        <v>31</v>
      </c>
      <c r="F8627" t="s">
        <v>15</v>
      </c>
      <c r="G8627" t="s">
        <v>906</v>
      </c>
      <c r="H8627">
        <v>96.338448653816215</v>
      </c>
    </row>
    <row r="8628" spans="1:8" x14ac:dyDescent="0.25">
      <c r="A8628" t="s">
        <v>10837</v>
      </c>
      <c r="B8628" t="s">
        <v>8468</v>
      </c>
      <c r="C8628" t="s">
        <v>13</v>
      </c>
      <c r="D8628">
        <v>2085</v>
      </c>
      <c r="E8628" t="s">
        <v>32</v>
      </c>
      <c r="F8628" t="s">
        <v>15</v>
      </c>
      <c r="G8628" t="s">
        <v>906</v>
      </c>
      <c r="H8628">
        <v>79.186594334035817</v>
      </c>
    </row>
    <row r="8629" spans="1:8" x14ac:dyDescent="0.25">
      <c r="A8629" t="s">
        <v>10838</v>
      </c>
      <c r="B8629" t="s">
        <v>8468</v>
      </c>
      <c r="C8629" t="s">
        <v>13</v>
      </c>
      <c r="D8629">
        <v>2085</v>
      </c>
      <c r="E8629" t="s">
        <v>33</v>
      </c>
      <c r="F8629" t="s">
        <v>15</v>
      </c>
      <c r="G8629" t="s">
        <v>906</v>
      </c>
      <c r="H8629">
        <v>71.415631717770836</v>
      </c>
    </row>
    <row r="8630" spans="1:8" x14ac:dyDescent="0.25">
      <c r="A8630" t="s">
        <v>10839</v>
      </c>
      <c r="B8630" t="s">
        <v>8468</v>
      </c>
      <c r="C8630" t="s">
        <v>13</v>
      </c>
      <c r="D8630">
        <v>2085</v>
      </c>
      <c r="E8630" t="s">
        <v>34</v>
      </c>
      <c r="F8630" t="s">
        <v>15</v>
      </c>
      <c r="G8630" t="s">
        <v>906</v>
      </c>
      <c r="H8630">
        <v>44.026199508261691</v>
      </c>
    </row>
    <row r="8631" spans="1:8" x14ac:dyDescent="0.25">
      <c r="A8631" t="s">
        <v>10840</v>
      </c>
      <c r="B8631" t="s">
        <v>8468</v>
      </c>
      <c r="C8631" t="s">
        <v>13</v>
      </c>
      <c r="D8631">
        <v>2085</v>
      </c>
      <c r="E8631" t="s">
        <v>35</v>
      </c>
      <c r="F8631" t="s">
        <v>15</v>
      </c>
      <c r="G8631" t="s">
        <v>906</v>
      </c>
      <c r="H8631">
        <v>22.692444808028878</v>
      </c>
    </row>
    <row r="8632" spans="1:8" x14ac:dyDescent="0.25">
      <c r="A8632" t="s">
        <v>10841</v>
      </c>
      <c r="B8632" t="s">
        <v>8468</v>
      </c>
      <c r="C8632" t="s">
        <v>13</v>
      </c>
      <c r="D8632">
        <v>2085</v>
      </c>
      <c r="E8632" t="s">
        <v>36</v>
      </c>
      <c r="F8632" t="s">
        <v>15</v>
      </c>
      <c r="G8632" t="s">
        <v>906</v>
      </c>
      <c r="H8632">
        <v>6.4889629125612771</v>
      </c>
    </row>
    <row r="8633" spans="1:8" x14ac:dyDescent="0.25">
      <c r="A8633" t="s">
        <v>10842</v>
      </c>
      <c r="B8633" t="s">
        <v>8468</v>
      </c>
      <c r="C8633" t="s">
        <v>13</v>
      </c>
      <c r="D8633">
        <v>2085</v>
      </c>
      <c r="E8633" t="s">
        <v>16</v>
      </c>
      <c r="F8633" t="s">
        <v>37</v>
      </c>
      <c r="G8633" t="s">
        <v>906</v>
      </c>
      <c r="H8633">
        <v>38.373826676413316</v>
      </c>
    </row>
    <row r="8634" spans="1:8" x14ac:dyDescent="0.25">
      <c r="A8634" t="s">
        <v>10843</v>
      </c>
      <c r="B8634" t="s">
        <v>8468</v>
      </c>
      <c r="C8634" t="s">
        <v>13</v>
      </c>
      <c r="D8634">
        <v>2085</v>
      </c>
      <c r="E8634" t="s">
        <v>17</v>
      </c>
      <c r="F8634" t="s">
        <v>37</v>
      </c>
      <c r="G8634" t="s">
        <v>906</v>
      </c>
      <c r="H8634">
        <v>41.665555210596466</v>
      </c>
    </row>
    <row r="8635" spans="1:8" x14ac:dyDescent="0.25">
      <c r="A8635" t="s">
        <v>10844</v>
      </c>
      <c r="B8635" t="s">
        <v>8468</v>
      </c>
      <c r="C8635" t="s">
        <v>13</v>
      </c>
      <c r="D8635">
        <v>2085</v>
      </c>
      <c r="E8635" t="s">
        <v>18</v>
      </c>
      <c r="F8635" t="s">
        <v>37</v>
      </c>
      <c r="G8635" t="s">
        <v>906</v>
      </c>
      <c r="H8635">
        <v>44.56241635011196</v>
      </c>
    </row>
    <row r="8636" spans="1:8" x14ac:dyDescent="0.25">
      <c r="A8636" t="s">
        <v>10845</v>
      </c>
      <c r="B8636" t="s">
        <v>8468</v>
      </c>
      <c r="C8636" t="s">
        <v>13</v>
      </c>
      <c r="D8636">
        <v>2085</v>
      </c>
      <c r="E8636" t="s">
        <v>19</v>
      </c>
      <c r="F8636" t="s">
        <v>37</v>
      </c>
      <c r="G8636" t="s">
        <v>906</v>
      </c>
      <c r="H8636">
        <v>46.918683218289502</v>
      </c>
    </row>
    <row r="8637" spans="1:8" x14ac:dyDescent="0.25">
      <c r="A8637" t="s">
        <v>10846</v>
      </c>
      <c r="B8637" t="s">
        <v>8468</v>
      </c>
      <c r="C8637" t="s">
        <v>13</v>
      </c>
      <c r="D8637">
        <v>2085</v>
      </c>
      <c r="E8637" t="s">
        <v>20</v>
      </c>
      <c r="F8637" t="s">
        <v>37</v>
      </c>
      <c r="G8637" t="s">
        <v>906</v>
      </c>
      <c r="H8637">
        <v>50.207916149148502</v>
      </c>
    </row>
    <row r="8638" spans="1:8" x14ac:dyDescent="0.25">
      <c r="A8638" t="s">
        <v>10847</v>
      </c>
      <c r="B8638" t="s">
        <v>8468</v>
      </c>
      <c r="C8638" t="s">
        <v>13</v>
      </c>
      <c r="D8638">
        <v>2085</v>
      </c>
      <c r="E8638" t="s">
        <v>21</v>
      </c>
      <c r="F8638" t="s">
        <v>37</v>
      </c>
      <c r="G8638" t="s">
        <v>906</v>
      </c>
      <c r="H8638">
        <v>55.580707436950881</v>
      </c>
    </row>
    <row r="8639" spans="1:8" x14ac:dyDescent="0.25">
      <c r="A8639" t="s">
        <v>10848</v>
      </c>
      <c r="B8639" t="s">
        <v>8468</v>
      </c>
      <c r="C8639" t="s">
        <v>13</v>
      </c>
      <c r="D8639">
        <v>2085</v>
      </c>
      <c r="E8639" t="s">
        <v>22</v>
      </c>
      <c r="F8639" t="s">
        <v>37</v>
      </c>
      <c r="G8639" t="s">
        <v>906</v>
      </c>
      <c r="H8639">
        <v>61.025869791064551</v>
      </c>
    </row>
    <row r="8640" spans="1:8" x14ac:dyDescent="0.25">
      <c r="A8640" t="s">
        <v>10849</v>
      </c>
      <c r="B8640" t="s">
        <v>8468</v>
      </c>
      <c r="C8640" t="s">
        <v>13</v>
      </c>
      <c r="D8640">
        <v>2085</v>
      </c>
      <c r="E8640" t="s">
        <v>23</v>
      </c>
      <c r="F8640" t="s">
        <v>37</v>
      </c>
      <c r="G8640" t="s">
        <v>906</v>
      </c>
      <c r="H8640">
        <v>65.648435086852786</v>
      </c>
    </row>
    <row r="8641" spans="1:8" x14ac:dyDescent="0.25">
      <c r="A8641" t="s">
        <v>10850</v>
      </c>
      <c r="B8641" t="s">
        <v>8468</v>
      </c>
      <c r="C8641" t="s">
        <v>13</v>
      </c>
      <c r="D8641">
        <v>2085</v>
      </c>
      <c r="E8641" t="s">
        <v>24</v>
      </c>
      <c r="F8641" t="s">
        <v>37</v>
      </c>
      <c r="G8641" t="s">
        <v>906</v>
      </c>
      <c r="H8641">
        <v>70.00199434148395</v>
      </c>
    </row>
    <row r="8642" spans="1:8" x14ac:dyDescent="0.25">
      <c r="A8642" t="s">
        <v>10851</v>
      </c>
      <c r="B8642" t="s">
        <v>8468</v>
      </c>
      <c r="C8642" t="s">
        <v>13</v>
      </c>
      <c r="D8642">
        <v>2085</v>
      </c>
      <c r="E8642" t="s">
        <v>25</v>
      </c>
      <c r="F8642" t="s">
        <v>37</v>
      </c>
      <c r="G8642" t="s">
        <v>906</v>
      </c>
      <c r="H8642">
        <v>72.648397783339306</v>
      </c>
    </row>
    <row r="8643" spans="1:8" x14ac:dyDescent="0.25">
      <c r="A8643" t="s">
        <v>10852</v>
      </c>
      <c r="B8643" t="s">
        <v>8468</v>
      </c>
      <c r="C8643" t="s">
        <v>13</v>
      </c>
      <c r="D8643">
        <v>2085</v>
      </c>
      <c r="E8643" t="s">
        <v>26</v>
      </c>
      <c r="F8643" t="s">
        <v>37</v>
      </c>
      <c r="G8643" t="s">
        <v>906</v>
      </c>
      <c r="H8643">
        <v>74.558011727997282</v>
      </c>
    </row>
    <row r="8644" spans="1:8" x14ac:dyDescent="0.25">
      <c r="A8644" t="s">
        <v>10853</v>
      </c>
      <c r="B8644" t="s">
        <v>8468</v>
      </c>
      <c r="C8644" t="s">
        <v>13</v>
      </c>
      <c r="D8644">
        <v>2085</v>
      </c>
      <c r="E8644" t="s">
        <v>27</v>
      </c>
      <c r="F8644" t="s">
        <v>37</v>
      </c>
      <c r="G8644" t="s">
        <v>906</v>
      </c>
      <c r="H8644">
        <v>77.62307909372123</v>
      </c>
    </row>
    <row r="8645" spans="1:8" x14ac:dyDescent="0.25">
      <c r="A8645" t="s">
        <v>10854</v>
      </c>
      <c r="B8645" t="s">
        <v>8468</v>
      </c>
      <c r="C8645" t="s">
        <v>13</v>
      </c>
      <c r="D8645">
        <v>2085</v>
      </c>
      <c r="E8645" t="s">
        <v>28</v>
      </c>
      <c r="F8645" t="s">
        <v>37</v>
      </c>
      <c r="G8645" t="s">
        <v>906</v>
      </c>
      <c r="H8645">
        <v>81.54583312801843</v>
      </c>
    </row>
    <row r="8646" spans="1:8" x14ac:dyDescent="0.25">
      <c r="A8646" t="s">
        <v>10855</v>
      </c>
      <c r="B8646" t="s">
        <v>8468</v>
      </c>
      <c r="C8646" t="s">
        <v>13</v>
      </c>
      <c r="D8646">
        <v>2085</v>
      </c>
      <c r="E8646" t="s">
        <v>29</v>
      </c>
      <c r="F8646" t="s">
        <v>37</v>
      </c>
      <c r="G8646" t="s">
        <v>906</v>
      </c>
      <c r="H8646">
        <v>86.406292551246111</v>
      </c>
    </row>
    <row r="8647" spans="1:8" x14ac:dyDescent="0.25">
      <c r="A8647" t="s">
        <v>10856</v>
      </c>
      <c r="B8647" t="s">
        <v>8468</v>
      </c>
      <c r="C8647" t="s">
        <v>13</v>
      </c>
      <c r="D8647">
        <v>2085</v>
      </c>
      <c r="E8647" t="s">
        <v>30</v>
      </c>
      <c r="F8647" t="s">
        <v>37</v>
      </c>
      <c r="G8647" t="s">
        <v>906</v>
      </c>
      <c r="H8647">
        <v>91.034888893848176</v>
      </c>
    </row>
    <row r="8648" spans="1:8" x14ac:dyDescent="0.25">
      <c r="A8648" t="s">
        <v>10857</v>
      </c>
      <c r="B8648" t="s">
        <v>8468</v>
      </c>
      <c r="C8648" t="s">
        <v>13</v>
      </c>
      <c r="D8648">
        <v>2085</v>
      </c>
      <c r="E8648" t="s">
        <v>31</v>
      </c>
      <c r="F8648" t="s">
        <v>37</v>
      </c>
      <c r="G8648" t="s">
        <v>906</v>
      </c>
      <c r="H8648">
        <v>95.17080064719795</v>
      </c>
    </row>
    <row r="8649" spans="1:8" x14ac:dyDescent="0.25">
      <c r="A8649" t="s">
        <v>10858</v>
      </c>
      <c r="B8649" t="s">
        <v>8468</v>
      </c>
      <c r="C8649" t="s">
        <v>13</v>
      </c>
      <c r="D8649">
        <v>2085</v>
      </c>
      <c r="E8649" t="s">
        <v>32</v>
      </c>
      <c r="F8649" t="s">
        <v>37</v>
      </c>
      <c r="G8649" t="s">
        <v>906</v>
      </c>
      <c r="H8649">
        <v>84.076815134171213</v>
      </c>
    </row>
    <row r="8650" spans="1:8" x14ac:dyDescent="0.25">
      <c r="A8650" t="s">
        <v>10859</v>
      </c>
      <c r="B8650" t="s">
        <v>8468</v>
      </c>
      <c r="C8650" t="s">
        <v>13</v>
      </c>
      <c r="D8650">
        <v>2085</v>
      </c>
      <c r="E8650" t="s">
        <v>33</v>
      </c>
      <c r="F8650" t="s">
        <v>37</v>
      </c>
      <c r="G8650" t="s">
        <v>906</v>
      </c>
      <c r="H8650">
        <v>85.847870908537189</v>
      </c>
    </row>
    <row r="8651" spans="1:8" x14ac:dyDescent="0.25">
      <c r="A8651" t="s">
        <v>10860</v>
      </c>
      <c r="B8651" t="s">
        <v>8468</v>
      </c>
      <c r="C8651" t="s">
        <v>13</v>
      </c>
      <c r="D8651">
        <v>2085</v>
      </c>
      <c r="E8651" t="s">
        <v>34</v>
      </c>
      <c r="F8651" t="s">
        <v>37</v>
      </c>
      <c r="G8651" t="s">
        <v>906</v>
      </c>
      <c r="H8651">
        <v>64.326676010464681</v>
      </c>
    </row>
    <row r="8652" spans="1:8" x14ac:dyDescent="0.25">
      <c r="A8652" t="s">
        <v>10861</v>
      </c>
      <c r="B8652" t="s">
        <v>8468</v>
      </c>
      <c r="C8652" t="s">
        <v>13</v>
      </c>
      <c r="D8652">
        <v>2085</v>
      </c>
      <c r="E8652" t="s">
        <v>35</v>
      </c>
      <c r="F8652" t="s">
        <v>37</v>
      </c>
      <c r="G8652" t="s">
        <v>906</v>
      </c>
      <c r="H8652">
        <v>44.997695369022189</v>
      </c>
    </row>
    <row r="8653" spans="1:8" x14ac:dyDescent="0.25">
      <c r="A8653" t="s">
        <v>10862</v>
      </c>
      <c r="B8653" t="s">
        <v>8468</v>
      </c>
      <c r="C8653" t="s">
        <v>13</v>
      </c>
      <c r="D8653">
        <v>2085</v>
      </c>
      <c r="E8653" t="s">
        <v>36</v>
      </c>
      <c r="F8653" t="s">
        <v>37</v>
      </c>
      <c r="G8653" t="s">
        <v>906</v>
      </c>
      <c r="H8653">
        <v>20.196742545310997</v>
      </c>
    </row>
    <row r="8654" spans="1:8" x14ac:dyDescent="0.25">
      <c r="A8654" t="s">
        <v>10863</v>
      </c>
      <c r="B8654" t="s">
        <v>8468</v>
      </c>
      <c r="C8654" t="s">
        <v>13</v>
      </c>
      <c r="D8654">
        <v>2085</v>
      </c>
      <c r="E8654" t="s">
        <v>16</v>
      </c>
      <c r="F8654" t="s">
        <v>15</v>
      </c>
      <c r="G8654" t="s">
        <v>949</v>
      </c>
      <c r="H8654">
        <v>36.28615578789374</v>
      </c>
    </row>
    <row r="8655" spans="1:8" x14ac:dyDescent="0.25">
      <c r="A8655" t="s">
        <v>10864</v>
      </c>
      <c r="B8655" t="s">
        <v>8468</v>
      </c>
      <c r="C8655" t="s">
        <v>13</v>
      </c>
      <c r="D8655">
        <v>2085</v>
      </c>
      <c r="E8655" t="s">
        <v>17</v>
      </c>
      <c r="F8655" t="s">
        <v>15</v>
      </c>
      <c r="G8655" t="s">
        <v>949</v>
      </c>
      <c r="H8655">
        <v>39.480143997872077</v>
      </c>
    </row>
    <row r="8656" spans="1:8" x14ac:dyDescent="0.25">
      <c r="A8656" t="s">
        <v>10865</v>
      </c>
      <c r="B8656" t="s">
        <v>8468</v>
      </c>
      <c r="C8656" t="s">
        <v>13</v>
      </c>
      <c r="D8656">
        <v>2085</v>
      </c>
      <c r="E8656" t="s">
        <v>18</v>
      </c>
      <c r="F8656" t="s">
        <v>15</v>
      </c>
      <c r="G8656" t="s">
        <v>949</v>
      </c>
      <c r="H8656">
        <v>42.731276943100845</v>
      </c>
    </row>
    <row r="8657" spans="1:8" x14ac:dyDescent="0.25">
      <c r="A8657" t="s">
        <v>10866</v>
      </c>
      <c r="B8657" t="s">
        <v>8468</v>
      </c>
      <c r="C8657" t="s">
        <v>13</v>
      </c>
      <c r="D8657">
        <v>2085</v>
      </c>
      <c r="E8657" t="s">
        <v>19</v>
      </c>
      <c r="F8657" t="s">
        <v>15</v>
      </c>
      <c r="G8657" t="s">
        <v>949</v>
      </c>
      <c r="H8657">
        <v>45.975114564072129</v>
      </c>
    </row>
    <row r="8658" spans="1:8" x14ac:dyDescent="0.25">
      <c r="A8658" t="s">
        <v>10867</v>
      </c>
      <c r="B8658" t="s">
        <v>8468</v>
      </c>
      <c r="C8658" t="s">
        <v>13</v>
      </c>
      <c r="D8658">
        <v>2085</v>
      </c>
      <c r="E8658" t="s">
        <v>20</v>
      </c>
      <c r="F8658" t="s">
        <v>15</v>
      </c>
      <c r="G8658" t="s">
        <v>949</v>
      </c>
      <c r="H8658">
        <v>49.365055816265688</v>
      </c>
    </row>
    <row r="8659" spans="1:8" x14ac:dyDescent="0.25">
      <c r="A8659" t="s">
        <v>10868</v>
      </c>
      <c r="B8659" t="s">
        <v>8468</v>
      </c>
      <c r="C8659" t="s">
        <v>13</v>
      </c>
      <c r="D8659">
        <v>2085</v>
      </c>
      <c r="E8659" t="s">
        <v>21</v>
      </c>
      <c r="F8659" t="s">
        <v>15</v>
      </c>
      <c r="G8659" t="s">
        <v>949</v>
      </c>
      <c r="H8659">
        <v>53.041457730815509</v>
      </c>
    </row>
    <row r="8660" spans="1:8" x14ac:dyDescent="0.25">
      <c r="A8660" t="s">
        <v>10869</v>
      </c>
      <c r="B8660" t="s">
        <v>8468</v>
      </c>
      <c r="C8660" t="s">
        <v>13</v>
      </c>
      <c r="D8660">
        <v>2085</v>
      </c>
      <c r="E8660" t="s">
        <v>22</v>
      </c>
      <c r="F8660" t="s">
        <v>15</v>
      </c>
      <c r="G8660" t="s">
        <v>949</v>
      </c>
      <c r="H8660">
        <v>57.345142356335657</v>
      </c>
    </row>
    <row r="8661" spans="1:8" x14ac:dyDescent="0.25">
      <c r="A8661" t="s">
        <v>10870</v>
      </c>
      <c r="B8661" t="s">
        <v>8468</v>
      </c>
      <c r="C8661" t="s">
        <v>13</v>
      </c>
      <c r="D8661">
        <v>2085</v>
      </c>
      <c r="E8661" t="s">
        <v>23</v>
      </c>
      <c r="F8661" t="s">
        <v>15</v>
      </c>
      <c r="G8661" t="s">
        <v>949</v>
      </c>
      <c r="H8661">
        <v>62.181083650352932</v>
      </c>
    </row>
    <row r="8662" spans="1:8" x14ac:dyDescent="0.25">
      <c r="A8662" t="s">
        <v>10871</v>
      </c>
      <c r="B8662" t="s">
        <v>8468</v>
      </c>
      <c r="C8662" t="s">
        <v>13</v>
      </c>
      <c r="D8662">
        <v>2085</v>
      </c>
      <c r="E8662" t="s">
        <v>24</v>
      </c>
      <c r="F8662" t="s">
        <v>15</v>
      </c>
      <c r="G8662" t="s">
        <v>949</v>
      </c>
      <c r="H8662">
        <v>66.7336346110623</v>
      </c>
    </row>
    <row r="8663" spans="1:8" x14ac:dyDescent="0.25">
      <c r="A8663" t="s">
        <v>10872</v>
      </c>
      <c r="B8663" t="s">
        <v>8468</v>
      </c>
      <c r="C8663" t="s">
        <v>13</v>
      </c>
      <c r="D8663">
        <v>2085</v>
      </c>
      <c r="E8663" t="s">
        <v>25</v>
      </c>
      <c r="F8663" t="s">
        <v>15</v>
      </c>
      <c r="G8663" t="s">
        <v>949</v>
      </c>
      <c r="H8663">
        <v>70.602577437272885</v>
      </c>
    </row>
    <row r="8664" spans="1:8" x14ac:dyDescent="0.25">
      <c r="A8664" t="s">
        <v>10873</v>
      </c>
      <c r="B8664" t="s">
        <v>8468</v>
      </c>
      <c r="C8664" t="s">
        <v>13</v>
      </c>
      <c r="D8664">
        <v>2085</v>
      </c>
      <c r="E8664" t="s">
        <v>26</v>
      </c>
      <c r="F8664" t="s">
        <v>15</v>
      </c>
      <c r="G8664" t="s">
        <v>949</v>
      </c>
      <c r="H8664">
        <v>74.003376936966106</v>
      </c>
    </row>
    <row r="8665" spans="1:8" x14ac:dyDescent="0.25">
      <c r="A8665" t="s">
        <v>10874</v>
      </c>
      <c r="B8665" t="s">
        <v>8468</v>
      </c>
      <c r="C8665" t="s">
        <v>13</v>
      </c>
      <c r="D8665">
        <v>2085</v>
      </c>
      <c r="E8665" t="s">
        <v>27</v>
      </c>
      <c r="F8665" t="s">
        <v>15</v>
      </c>
      <c r="G8665" t="s">
        <v>949</v>
      </c>
      <c r="H8665">
        <v>78.95026407158052</v>
      </c>
    </row>
    <row r="8666" spans="1:8" x14ac:dyDescent="0.25">
      <c r="A8666" t="s">
        <v>10875</v>
      </c>
      <c r="B8666" t="s">
        <v>8468</v>
      </c>
      <c r="C8666" t="s">
        <v>13</v>
      </c>
      <c r="D8666">
        <v>2085</v>
      </c>
      <c r="E8666" t="s">
        <v>28</v>
      </c>
      <c r="F8666" t="s">
        <v>15</v>
      </c>
      <c r="G8666" t="s">
        <v>949</v>
      </c>
      <c r="H8666">
        <v>84.412183307798415</v>
      </c>
    </row>
    <row r="8667" spans="1:8" x14ac:dyDescent="0.25">
      <c r="A8667" t="s">
        <v>10876</v>
      </c>
      <c r="B8667" t="s">
        <v>8468</v>
      </c>
      <c r="C8667" t="s">
        <v>13</v>
      </c>
      <c r="D8667">
        <v>2085</v>
      </c>
      <c r="E8667" t="s">
        <v>29</v>
      </c>
      <c r="F8667" t="s">
        <v>15</v>
      </c>
      <c r="G8667" t="s">
        <v>949</v>
      </c>
      <c r="H8667">
        <v>89.810942350752228</v>
      </c>
    </row>
    <row r="8668" spans="1:8" x14ac:dyDescent="0.25">
      <c r="A8668" t="s">
        <v>10877</v>
      </c>
      <c r="B8668" t="s">
        <v>8468</v>
      </c>
      <c r="C8668" t="s">
        <v>13</v>
      </c>
      <c r="D8668">
        <v>2085</v>
      </c>
      <c r="E8668" t="s">
        <v>30</v>
      </c>
      <c r="F8668" t="s">
        <v>15</v>
      </c>
      <c r="G8668" t="s">
        <v>949</v>
      </c>
      <c r="H8668">
        <v>93.279889403759185</v>
      </c>
    </row>
    <row r="8669" spans="1:8" x14ac:dyDescent="0.25">
      <c r="A8669" t="s">
        <v>10878</v>
      </c>
      <c r="B8669" t="s">
        <v>8468</v>
      </c>
      <c r="C8669" t="s">
        <v>13</v>
      </c>
      <c r="D8669">
        <v>2085</v>
      </c>
      <c r="E8669" t="s">
        <v>31</v>
      </c>
      <c r="F8669" t="s">
        <v>15</v>
      </c>
      <c r="G8669" t="s">
        <v>949</v>
      </c>
      <c r="H8669">
        <v>94.661196645747651</v>
      </c>
    </row>
    <row r="8670" spans="1:8" x14ac:dyDescent="0.25">
      <c r="A8670" t="s">
        <v>10879</v>
      </c>
      <c r="B8670" t="s">
        <v>8468</v>
      </c>
      <c r="C8670" t="s">
        <v>13</v>
      </c>
      <c r="D8670">
        <v>2085</v>
      </c>
      <c r="E8670" t="s">
        <v>32</v>
      </c>
      <c r="F8670" t="s">
        <v>15</v>
      </c>
      <c r="G8670" t="s">
        <v>949</v>
      </c>
      <c r="H8670">
        <v>78.832086312282087</v>
      </c>
    </row>
    <row r="8671" spans="1:8" x14ac:dyDescent="0.25">
      <c r="A8671" t="s">
        <v>10880</v>
      </c>
      <c r="B8671" t="s">
        <v>8468</v>
      </c>
      <c r="C8671" t="s">
        <v>13</v>
      </c>
      <c r="D8671">
        <v>2085</v>
      </c>
      <c r="E8671" t="s">
        <v>33</v>
      </c>
      <c r="F8671" t="s">
        <v>15</v>
      </c>
      <c r="G8671" t="s">
        <v>949</v>
      </c>
      <c r="H8671">
        <v>72.252283107033918</v>
      </c>
    </row>
    <row r="8672" spans="1:8" x14ac:dyDescent="0.25">
      <c r="A8672" t="s">
        <v>10881</v>
      </c>
      <c r="B8672" t="s">
        <v>8468</v>
      </c>
      <c r="C8672" t="s">
        <v>13</v>
      </c>
      <c r="D8672">
        <v>2085</v>
      </c>
      <c r="E8672" t="s">
        <v>34</v>
      </c>
      <c r="F8672" t="s">
        <v>15</v>
      </c>
      <c r="G8672" t="s">
        <v>949</v>
      </c>
      <c r="H8672">
        <v>45.201236574248078</v>
      </c>
    </row>
    <row r="8673" spans="1:8" x14ac:dyDescent="0.25">
      <c r="A8673" t="s">
        <v>10882</v>
      </c>
      <c r="B8673" t="s">
        <v>8468</v>
      </c>
      <c r="C8673" t="s">
        <v>13</v>
      </c>
      <c r="D8673">
        <v>2085</v>
      </c>
      <c r="E8673" t="s">
        <v>35</v>
      </c>
      <c r="F8673" t="s">
        <v>15</v>
      </c>
      <c r="G8673" t="s">
        <v>949</v>
      </c>
      <c r="H8673">
        <v>23.348551982743608</v>
      </c>
    </row>
    <row r="8674" spans="1:8" x14ac:dyDescent="0.25">
      <c r="A8674" t="s">
        <v>10883</v>
      </c>
      <c r="B8674" t="s">
        <v>8468</v>
      </c>
      <c r="C8674" t="s">
        <v>13</v>
      </c>
      <c r="D8674">
        <v>2085</v>
      </c>
      <c r="E8674" t="s">
        <v>36</v>
      </c>
      <c r="F8674" t="s">
        <v>15</v>
      </c>
      <c r="G8674" t="s">
        <v>949</v>
      </c>
      <c r="H8674">
        <v>6.6164226238736648</v>
      </c>
    </row>
    <row r="8675" spans="1:8" x14ac:dyDescent="0.25">
      <c r="A8675" t="s">
        <v>10884</v>
      </c>
      <c r="B8675" t="s">
        <v>8468</v>
      </c>
      <c r="C8675" t="s">
        <v>13</v>
      </c>
      <c r="D8675">
        <v>2085</v>
      </c>
      <c r="E8675" t="s">
        <v>16</v>
      </c>
      <c r="F8675" t="s">
        <v>37</v>
      </c>
      <c r="G8675" t="s">
        <v>949</v>
      </c>
      <c r="H8675">
        <v>34.232222441409185</v>
      </c>
    </row>
    <row r="8676" spans="1:8" x14ac:dyDescent="0.25">
      <c r="A8676" t="s">
        <v>10885</v>
      </c>
      <c r="B8676" t="s">
        <v>8468</v>
      </c>
      <c r="C8676" t="s">
        <v>13</v>
      </c>
      <c r="D8676">
        <v>2085</v>
      </c>
      <c r="E8676" t="s">
        <v>17</v>
      </c>
      <c r="F8676" t="s">
        <v>37</v>
      </c>
      <c r="G8676" t="s">
        <v>949</v>
      </c>
      <c r="H8676">
        <v>37.245418865917053</v>
      </c>
    </row>
    <row r="8677" spans="1:8" x14ac:dyDescent="0.25">
      <c r="A8677" t="s">
        <v>10886</v>
      </c>
      <c r="B8677" t="s">
        <v>8468</v>
      </c>
      <c r="C8677" t="s">
        <v>13</v>
      </c>
      <c r="D8677">
        <v>2085</v>
      </c>
      <c r="E8677" t="s">
        <v>18</v>
      </c>
      <c r="F8677" t="s">
        <v>37</v>
      </c>
      <c r="G8677" t="s">
        <v>949</v>
      </c>
      <c r="H8677">
        <v>40.312525418019668</v>
      </c>
    </row>
    <row r="8678" spans="1:8" x14ac:dyDescent="0.25">
      <c r="A8678" t="s">
        <v>10887</v>
      </c>
      <c r="B8678" t="s">
        <v>8468</v>
      </c>
      <c r="C8678" t="s">
        <v>13</v>
      </c>
      <c r="D8678">
        <v>2085</v>
      </c>
      <c r="E8678" t="s">
        <v>19</v>
      </c>
      <c r="F8678" t="s">
        <v>37</v>
      </c>
      <c r="G8678" t="s">
        <v>949</v>
      </c>
      <c r="H8678">
        <v>43.37274958874729</v>
      </c>
    </row>
    <row r="8679" spans="1:8" x14ac:dyDescent="0.25">
      <c r="A8679" t="s">
        <v>10888</v>
      </c>
      <c r="B8679" t="s">
        <v>8468</v>
      </c>
      <c r="C8679" t="s">
        <v>13</v>
      </c>
      <c r="D8679">
        <v>2085</v>
      </c>
      <c r="E8679" t="s">
        <v>20</v>
      </c>
      <c r="F8679" t="s">
        <v>37</v>
      </c>
      <c r="G8679" t="s">
        <v>949</v>
      </c>
      <c r="H8679">
        <v>46.617471509480687</v>
      </c>
    </row>
    <row r="8680" spans="1:8" x14ac:dyDescent="0.25">
      <c r="A8680" t="s">
        <v>10889</v>
      </c>
      <c r="B8680" t="s">
        <v>8468</v>
      </c>
      <c r="C8680" t="s">
        <v>13</v>
      </c>
      <c r="D8680">
        <v>2085</v>
      </c>
      <c r="E8680" t="s">
        <v>21</v>
      </c>
      <c r="F8680" t="s">
        <v>37</v>
      </c>
      <c r="G8680" t="s">
        <v>949</v>
      </c>
      <c r="H8680">
        <v>50.139389846500087</v>
      </c>
    </row>
    <row r="8681" spans="1:8" x14ac:dyDescent="0.25">
      <c r="A8681" t="s">
        <v>10890</v>
      </c>
      <c r="B8681" t="s">
        <v>8468</v>
      </c>
      <c r="C8681" t="s">
        <v>13</v>
      </c>
      <c r="D8681">
        <v>2085</v>
      </c>
      <c r="E8681" t="s">
        <v>22</v>
      </c>
      <c r="F8681" t="s">
        <v>37</v>
      </c>
      <c r="G8681" t="s">
        <v>949</v>
      </c>
      <c r="H8681">
        <v>54.316184166581316</v>
      </c>
    </row>
    <row r="8682" spans="1:8" x14ac:dyDescent="0.25">
      <c r="A8682" t="s">
        <v>10891</v>
      </c>
      <c r="B8682" t="s">
        <v>8468</v>
      </c>
      <c r="C8682" t="s">
        <v>13</v>
      </c>
      <c r="D8682">
        <v>2085</v>
      </c>
      <c r="E8682" t="s">
        <v>23</v>
      </c>
      <c r="F8682" t="s">
        <v>37</v>
      </c>
      <c r="G8682" t="s">
        <v>949</v>
      </c>
      <c r="H8682">
        <v>58.896633058105976</v>
      </c>
    </row>
    <row r="8683" spans="1:8" x14ac:dyDescent="0.25">
      <c r="A8683" t="s">
        <v>10892</v>
      </c>
      <c r="B8683" t="s">
        <v>8468</v>
      </c>
      <c r="C8683" t="s">
        <v>13</v>
      </c>
      <c r="D8683">
        <v>2085</v>
      </c>
      <c r="E8683" t="s">
        <v>24</v>
      </c>
      <c r="F8683" t="s">
        <v>37</v>
      </c>
      <c r="G8683" t="s">
        <v>949</v>
      </c>
      <c r="H8683">
        <v>63.335322236381423</v>
      </c>
    </row>
    <row r="8684" spans="1:8" x14ac:dyDescent="0.25">
      <c r="A8684" t="s">
        <v>10893</v>
      </c>
      <c r="B8684" t="s">
        <v>8468</v>
      </c>
      <c r="C8684" t="s">
        <v>13</v>
      </c>
      <c r="D8684">
        <v>2085</v>
      </c>
      <c r="E8684" t="s">
        <v>25</v>
      </c>
      <c r="F8684" t="s">
        <v>37</v>
      </c>
      <c r="G8684" t="s">
        <v>949</v>
      </c>
      <c r="H8684">
        <v>67.074520909258879</v>
      </c>
    </row>
    <row r="8685" spans="1:8" x14ac:dyDescent="0.25">
      <c r="A8685" t="s">
        <v>10894</v>
      </c>
      <c r="B8685" t="s">
        <v>8468</v>
      </c>
      <c r="C8685" t="s">
        <v>13</v>
      </c>
      <c r="D8685">
        <v>2085</v>
      </c>
      <c r="E8685" t="s">
        <v>26</v>
      </c>
      <c r="F8685" t="s">
        <v>37</v>
      </c>
      <c r="G8685" t="s">
        <v>949</v>
      </c>
      <c r="H8685">
        <v>70.58794350936671</v>
      </c>
    </row>
    <row r="8686" spans="1:8" x14ac:dyDescent="0.25">
      <c r="A8686" t="s">
        <v>10895</v>
      </c>
      <c r="B8686" t="s">
        <v>8468</v>
      </c>
      <c r="C8686" t="s">
        <v>13</v>
      </c>
      <c r="D8686">
        <v>2085</v>
      </c>
      <c r="E8686" t="s">
        <v>27</v>
      </c>
      <c r="F8686" t="s">
        <v>37</v>
      </c>
      <c r="G8686" t="s">
        <v>949</v>
      </c>
      <c r="H8686">
        <v>75.458193778685384</v>
      </c>
    </row>
    <row r="8687" spans="1:8" x14ac:dyDescent="0.25">
      <c r="A8687" t="s">
        <v>10896</v>
      </c>
      <c r="B8687" t="s">
        <v>8468</v>
      </c>
      <c r="C8687" t="s">
        <v>13</v>
      </c>
      <c r="D8687">
        <v>2085</v>
      </c>
      <c r="E8687" t="s">
        <v>28</v>
      </c>
      <c r="F8687" t="s">
        <v>37</v>
      </c>
      <c r="G8687" t="s">
        <v>949</v>
      </c>
      <c r="H8687">
        <v>81.331046653404869</v>
      </c>
    </row>
    <row r="8688" spans="1:8" x14ac:dyDescent="0.25">
      <c r="A8688" t="s">
        <v>10897</v>
      </c>
      <c r="B8688" t="s">
        <v>8468</v>
      </c>
      <c r="C8688" t="s">
        <v>13</v>
      </c>
      <c r="D8688">
        <v>2085</v>
      </c>
      <c r="E8688" t="s">
        <v>29</v>
      </c>
      <c r="F8688" t="s">
        <v>37</v>
      </c>
      <c r="G8688" t="s">
        <v>949</v>
      </c>
      <c r="H8688">
        <v>87.942450421894534</v>
      </c>
    </row>
    <row r="8689" spans="1:8" x14ac:dyDescent="0.25">
      <c r="A8689" t="s">
        <v>10898</v>
      </c>
      <c r="B8689" t="s">
        <v>8468</v>
      </c>
      <c r="C8689" t="s">
        <v>13</v>
      </c>
      <c r="D8689">
        <v>2085</v>
      </c>
      <c r="E8689" t="s">
        <v>30</v>
      </c>
      <c r="F8689" t="s">
        <v>37</v>
      </c>
      <c r="G8689" t="s">
        <v>949</v>
      </c>
      <c r="H8689">
        <v>93.508510830307912</v>
      </c>
    </row>
    <row r="8690" spans="1:8" x14ac:dyDescent="0.25">
      <c r="A8690" t="s">
        <v>10899</v>
      </c>
      <c r="B8690" t="s">
        <v>8468</v>
      </c>
      <c r="C8690" t="s">
        <v>13</v>
      </c>
      <c r="D8690">
        <v>2085</v>
      </c>
      <c r="E8690" t="s">
        <v>31</v>
      </c>
      <c r="F8690" t="s">
        <v>37</v>
      </c>
      <c r="G8690" t="s">
        <v>949</v>
      </c>
      <c r="H8690">
        <v>98.319752115563915</v>
      </c>
    </row>
    <row r="8691" spans="1:8" x14ac:dyDescent="0.25">
      <c r="A8691" t="s">
        <v>10900</v>
      </c>
      <c r="B8691" t="s">
        <v>8468</v>
      </c>
      <c r="C8691" t="s">
        <v>13</v>
      </c>
      <c r="D8691">
        <v>2085</v>
      </c>
      <c r="E8691" t="s">
        <v>32</v>
      </c>
      <c r="F8691" t="s">
        <v>37</v>
      </c>
      <c r="G8691" t="s">
        <v>949</v>
      </c>
      <c r="H8691">
        <v>88.008708701253752</v>
      </c>
    </row>
    <row r="8692" spans="1:8" x14ac:dyDescent="0.25">
      <c r="A8692" t="s">
        <v>10901</v>
      </c>
      <c r="B8692" t="s">
        <v>8468</v>
      </c>
      <c r="C8692" t="s">
        <v>13</v>
      </c>
      <c r="D8692">
        <v>2085</v>
      </c>
      <c r="E8692" t="s">
        <v>33</v>
      </c>
      <c r="F8692" t="s">
        <v>37</v>
      </c>
      <c r="G8692" t="s">
        <v>949</v>
      </c>
      <c r="H8692">
        <v>90.950215162820271</v>
      </c>
    </row>
    <row r="8693" spans="1:8" x14ac:dyDescent="0.25">
      <c r="A8693" t="s">
        <v>10902</v>
      </c>
      <c r="B8693" t="s">
        <v>8468</v>
      </c>
      <c r="C8693" t="s">
        <v>13</v>
      </c>
      <c r="D8693">
        <v>2085</v>
      </c>
      <c r="E8693" t="s">
        <v>34</v>
      </c>
      <c r="F8693" t="s">
        <v>37</v>
      </c>
      <c r="G8693" t="s">
        <v>949</v>
      </c>
      <c r="H8693">
        <v>69.311517676105552</v>
      </c>
    </row>
    <row r="8694" spans="1:8" x14ac:dyDescent="0.25">
      <c r="A8694" t="s">
        <v>10903</v>
      </c>
      <c r="B8694" t="s">
        <v>8468</v>
      </c>
      <c r="C8694" t="s">
        <v>13</v>
      </c>
      <c r="D8694">
        <v>2085</v>
      </c>
      <c r="E8694" t="s">
        <v>35</v>
      </c>
      <c r="F8694" t="s">
        <v>37</v>
      </c>
      <c r="G8694" t="s">
        <v>949</v>
      </c>
      <c r="H8694">
        <v>48.268737983563639</v>
      </c>
    </row>
    <row r="8695" spans="1:8" x14ac:dyDescent="0.25">
      <c r="A8695" t="s">
        <v>10904</v>
      </c>
      <c r="B8695" t="s">
        <v>8468</v>
      </c>
      <c r="C8695" t="s">
        <v>13</v>
      </c>
      <c r="D8695">
        <v>2085</v>
      </c>
      <c r="E8695" t="s">
        <v>36</v>
      </c>
      <c r="F8695" t="s">
        <v>37</v>
      </c>
      <c r="G8695" t="s">
        <v>949</v>
      </c>
      <c r="H8695">
        <v>21.182591978245558</v>
      </c>
    </row>
    <row r="8696" spans="1:8" x14ac:dyDescent="0.25">
      <c r="A8696" t="s">
        <v>10905</v>
      </c>
      <c r="B8696" t="s">
        <v>8467</v>
      </c>
      <c r="C8696" t="s">
        <v>13</v>
      </c>
      <c r="D8696">
        <v>2085</v>
      </c>
      <c r="E8696" t="s">
        <v>16</v>
      </c>
      <c r="F8696" t="s">
        <v>15</v>
      </c>
      <c r="G8696" t="s">
        <v>906</v>
      </c>
      <c r="H8696">
        <v>89.316627829690745</v>
      </c>
    </row>
    <row r="8697" spans="1:8" x14ac:dyDescent="0.25">
      <c r="A8697" t="s">
        <v>10906</v>
      </c>
      <c r="B8697" t="s">
        <v>8467</v>
      </c>
      <c r="C8697" t="s">
        <v>13</v>
      </c>
      <c r="D8697">
        <v>2085</v>
      </c>
      <c r="E8697" t="s">
        <v>17</v>
      </c>
      <c r="F8697" t="s">
        <v>15</v>
      </c>
      <c r="G8697" t="s">
        <v>906</v>
      </c>
      <c r="H8697">
        <v>89.817068673747272</v>
      </c>
    </row>
    <row r="8698" spans="1:8" x14ac:dyDescent="0.25">
      <c r="A8698" t="s">
        <v>10907</v>
      </c>
      <c r="B8698" t="s">
        <v>8467</v>
      </c>
      <c r="C8698" t="s">
        <v>13</v>
      </c>
      <c r="D8698">
        <v>2085</v>
      </c>
      <c r="E8698" t="s">
        <v>18</v>
      </c>
      <c r="F8698" t="s">
        <v>15</v>
      </c>
      <c r="G8698" t="s">
        <v>906</v>
      </c>
      <c r="H8698">
        <v>89.846865228788133</v>
      </c>
    </row>
    <row r="8699" spans="1:8" x14ac:dyDescent="0.25">
      <c r="A8699" t="s">
        <v>10908</v>
      </c>
      <c r="B8699" t="s">
        <v>8467</v>
      </c>
      <c r="C8699" t="s">
        <v>13</v>
      </c>
      <c r="D8699">
        <v>2085</v>
      </c>
      <c r="E8699" t="s">
        <v>19</v>
      </c>
      <c r="F8699" t="s">
        <v>15</v>
      </c>
      <c r="G8699" t="s">
        <v>906</v>
      </c>
      <c r="H8699">
        <v>89.293209333386855</v>
      </c>
    </row>
    <row r="8700" spans="1:8" x14ac:dyDescent="0.25">
      <c r="A8700" t="s">
        <v>10909</v>
      </c>
      <c r="B8700" t="s">
        <v>8467</v>
      </c>
      <c r="C8700" t="s">
        <v>13</v>
      </c>
      <c r="D8700">
        <v>2085</v>
      </c>
      <c r="E8700" t="s">
        <v>20</v>
      </c>
      <c r="F8700" t="s">
        <v>15</v>
      </c>
      <c r="G8700" t="s">
        <v>906</v>
      </c>
      <c r="H8700">
        <v>89.883804317961193</v>
      </c>
    </row>
    <row r="8701" spans="1:8" x14ac:dyDescent="0.25">
      <c r="A8701" t="s">
        <v>10910</v>
      </c>
      <c r="B8701" t="s">
        <v>8467</v>
      </c>
      <c r="C8701" t="s">
        <v>13</v>
      </c>
      <c r="D8701">
        <v>2085</v>
      </c>
      <c r="E8701" t="s">
        <v>21</v>
      </c>
      <c r="F8701" t="s">
        <v>15</v>
      </c>
      <c r="G8701" t="s">
        <v>906</v>
      </c>
      <c r="H8701">
        <v>93.045280403956511</v>
      </c>
    </row>
    <row r="8702" spans="1:8" x14ac:dyDescent="0.25">
      <c r="A8702" t="s">
        <v>10911</v>
      </c>
      <c r="B8702" t="s">
        <v>8467</v>
      </c>
      <c r="C8702" t="s">
        <v>13</v>
      </c>
      <c r="D8702">
        <v>2085</v>
      </c>
      <c r="E8702" t="s">
        <v>22</v>
      </c>
      <c r="F8702" t="s">
        <v>15</v>
      </c>
      <c r="G8702" t="s">
        <v>906</v>
      </c>
      <c r="H8702">
        <v>96.471773309300161</v>
      </c>
    </row>
    <row r="8703" spans="1:8" x14ac:dyDescent="0.25">
      <c r="A8703" t="s">
        <v>10912</v>
      </c>
      <c r="B8703" t="s">
        <v>8467</v>
      </c>
      <c r="C8703" t="s">
        <v>13</v>
      </c>
      <c r="D8703">
        <v>2085</v>
      </c>
      <c r="E8703" t="s">
        <v>23</v>
      </c>
      <c r="F8703" t="s">
        <v>15</v>
      </c>
      <c r="G8703" t="s">
        <v>906</v>
      </c>
      <c r="H8703">
        <v>99.1711007009323</v>
      </c>
    </row>
    <row r="8704" spans="1:8" x14ac:dyDescent="0.25">
      <c r="A8704" t="s">
        <v>10913</v>
      </c>
      <c r="B8704" t="s">
        <v>8467</v>
      </c>
      <c r="C8704" t="s">
        <v>13</v>
      </c>
      <c r="D8704">
        <v>2085</v>
      </c>
      <c r="E8704" t="s">
        <v>24</v>
      </c>
      <c r="F8704" t="s">
        <v>15</v>
      </c>
      <c r="G8704" t="s">
        <v>906</v>
      </c>
      <c r="H8704">
        <v>100.51922826065166</v>
      </c>
    </row>
    <row r="8705" spans="1:8" x14ac:dyDescent="0.25">
      <c r="A8705" t="s">
        <v>10914</v>
      </c>
      <c r="B8705" t="s">
        <v>8467</v>
      </c>
      <c r="C8705" t="s">
        <v>13</v>
      </c>
      <c r="D8705">
        <v>2085</v>
      </c>
      <c r="E8705" t="s">
        <v>25</v>
      </c>
      <c r="F8705" t="s">
        <v>15</v>
      </c>
      <c r="G8705" t="s">
        <v>906</v>
      </c>
      <c r="H8705">
        <v>101.06321527750826</v>
      </c>
    </row>
    <row r="8706" spans="1:8" x14ac:dyDescent="0.25">
      <c r="A8706" t="s">
        <v>10915</v>
      </c>
      <c r="B8706" t="s">
        <v>8467</v>
      </c>
      <c r="C8706" t="s">
        <v>13</v>
      </c>
      <c r="D8706">
        <v>2085</v>
      </c>
      <c r="E8706" t="s">
        <v>26</v>
      </c>
      <c r="F8706" t="s">
        <v>15</v>
      </c>
      <c r="G8706" t="s">
        <v>906</v>
      </c>
      <c r="H8706">
        <v>101.71523014933884</v>
      </c>
    </row>
    <row r="8707" spans="1:8" x14ac:dyDescent="0.25">
      <c r="A8707" t="s">
        <v>10916</v>
      </c>
      <c r="B8707" t="s">
        <v>8467</v>
      </c>
      <c r="C8707" t="s">
        <v>13</v>
      </c>
      <c r="D8707">
        <v>2085</v>
      </c>
      <c r="E8707" t="s">
        <v>27</v>
      </c>
      <c r="F8707" t="s">
        <v>15</v>
      </c>
      <c r="G8707" t="s">
        <v>906</v>
      </c>
      <c r="H8707">
        <v>101.21983659384074</v>
      </c>
    </row>
    <row r="8708" spans="1:8" x14ac:dyDescent="0.25">
      <c r="A8708" t="s">
        <v>10917</v>
      </c>
      <c r="B8708" t="s">
        <v>8467</v>
      </c>
      <c r="C8708" t="s">
        <v>13</v>
      </c>
      <c r="D8708">
        <v>2085</v>
      </c>
      <c r="E8708" t="s">
        <v>28</v>
      </c>
      <c r="F8708" t="s">
        <v>15</v>
      </c>
      <c r="G8708" t="s">
        <v>906</v>
      </c>
      <c r="H8708">
        <v>101.50774775254975</v>
      </c>
    </row>
    <row r="8709" spans="1:8" x14ac:dyDescent="0.25">
      <c r="A8709" t="s">
        <v>10918</v>
      </c>
      <c r="B8709" t="s">
        <v>8467</v>
      </c>
      <c r="C8709" t="s">
        <v>13</v>
      </c>
      <c r="D8709">
        <v>2085</v>
      </c>
      <c r="E8709" t="s">
        <v>29</v>
      </c>
      <c r="F8709" t="s">
        <v>15</v>
      </c>
      <c r="G8709" t="s">
        <v>906</v>
      </c>
      <c r="H8709">
        <v>101.90979294689902</v>
      </c>
    </row>
    <row r="8710" spans="1:8" x14ac:dyDescent="0.25">
      <c r="A8710" t="s">
        <v>10919</v>
      </c>
      <c r="B8710" t="s">
        <v>8467</v>
      </c>
      <c r="C8710" t="s">
        <v>13</v>
      </c>
      <c r="D8710">
        <v>2085</v>
      </c>
      <c r="E8710" t="s">
        <v>30</v>
      </c>
      <c r="F8710" t="s">
        <v>15</v>
      </c>
      <c r="G8710" t="s">
        <v>906</v>
      </c>
      <c r="H8710">
        <v>100.55784143002029</v>
      </c>
    </row>
    <row r="8711" spans="1:8" x14ac:dyDescent="0.25">
      <c r="A8711" t="s">
        <v>10920</v>
      </c>
      <c r="B8711" t="s">
        <v>8467</v>
      </c>
      <c r="C8711" t="s">
        <v>13</v>
      </c>
      <c r="D8711">
        <v>2085</v>
      </c>
      <c r="E8711" t="s">
        <v>31</v>
      </c>
      <c r="F8711" t="s">
        <v>15</v>
      </c>
      <c r="G8711" t="s">
        <v>906</v>
      </c>
      <c r="H8711">
        <v>96.338448653816215</v>
      </c>
    </row>
    <row r="8712" spans="1:8" x14ac:dyDescent="0.25">
      <c r="A8712" t="s">
        <v>10921</v>
      </c>
      <c r="B8712" t="s">
        <v>8467</v>
      </c>
      <c r="C8712" t="s">
        <v>13</v>
      </c>
      <c r="D8712">
        <v>2085</v>
      </c>
      <c r="E8712" t="s">
        <v>32</v>
      </c>
      <c r="F8712" t="s">
        <v>15</v>
      </c>
      <c r="G8712" t="s">
        <v>906</v>
      </c>
      <c r="H8712">
        <v>79.186594334035817</v>
      </c>
    </row>
    <row r="8713" spans="1:8" x14ac:dyDescent="0.25">
      <c r="A8713" t="s">
        <v>10922</v>
      </c>
      <c r="B8713" t="s">
        <v>8467</v>
      </c>
      <c r="C8713" t="s">
        <v>13</v>
      </c>
      <c r="D8713">
        <v>2085</v>
      </c>
      <c r="E8713" t="s">
        <v>33</v>
      </c>
      <c r="F8713" t="s">
        <v>15</v>
      </c>
      <c r="G8713" t="s">
        <v>906</v>
      </c>
      <c r="H8713">
        <v>71.415631717770836</v>
      </c>
    </row>
    <row r="8714" spans="1:8" x14ac:dyDescent="0.25">
      <c r="A8714" t="s">
        <v>10923</v>
      </c>
      <c r="B8714" t="s">
        <v>8467</v>
      </c>
      <c r="C8714" t="s">
        <v>13</v>
      </c>
      <c r="D8714">
        <v>2085</v>
      </c>
      <c r="E8714" t="s">
        <v>34</v>
      </c>
      <c r="F8714" t="s">
        <v>15</v>
      </c>
      <c r="G8714" t="s">
        <v>906</v>
      </c>
      <c r="H8714">
        <v>44.026199508261691</v>
      </c>
    </row>
    <row r="8715" spans="1:8" x14ac:dyDescent="0.25">
      <c r="A8715" t="s">
        <v>10924</v>
      </c>
      <c r="B8715" t="s">
        <v>8467</v>
      </c>
      <c r="C8715" t="s">
        <v>13</v>
      </c>
      <c r="D8715">
        <v>2085</v>
      </c>
      <c r="E8715" t="s">
        <v>35</v>
      </c>
      <c r="F8715" t="s">
        <v>15</v>
      </c>
      <c r="G8715" t="s">
        <v>906</v>
      </c>
      <c r="H8715">
        <v>22.692444808028878</v>
      </c>
    </row>
    <row r="8716" spans="1:8" x14ac:dyDescent="0.25">
      <c r="A8716" t="s">
        <v>10925</v>
      </c>
      <c r="B8716" t="s">
        <v>8467</v>
      </c>
      <c r="C8716" t="s">
        <v>13</v>
      </c>
      <c r="D8716">
        <v>2085</v>
      </c>
      <c r="E8716" t="s">
        <v>36</v>
      </c>
      <c r="F8716" t="s">
        <v>15</v>
      </c>
      <c r="G8716" t="s">
        <v>906</v>
      </c>
      <c r="H8716">
        <v>6.4889629125612771</v>
      </c>
    </row>
    <row r="8717" spans="1:8" x14ac:dyDescent="0.25">
      <c r="A8717" t="s">
        <v>10926</v>
      </c>
      <c r="B8717" t="s">
        <v>8467</v>
      </c>
      <c r="C8717" t="s">
        <v>13</v>
      </c>
      <c r="D8717">
        <v>2085</v>
      </c>
      <c r="E8717" t="s">
        <v>16</v>
      </c>
      <c r="F8717" t="s">
        <v>37</v>
      </c>
      <c r="G8717" t="s">
        <v>906</v>
      </c>
      <c r="H8717">
        <v>84.30059229216107</v>
      </c>
    </row>
    <row r="8718" spans="1:8" x14ac:dyDescent="0.25">
      <c r="A8718" t="s">
        <v>10927</v>
      </c>
      <c r="B8718" t="s">
        <v>8467</v>
      </c>
      <c r="C8718" t="s">
        <v>13</v>
      </c>
      <c r="D8718">
        <v>2085</v>
      </c>
      <c r="E8718" t="s">
        <v>17</v>
      </c>
      <c r="F8718" t="s">
        <v>37</v>
      </c>
      <c r="G8718" t="s">
        <v>906</v>
      </c>
      <c r="H8718">
        <v>84.651951579006848</v>
      </c>
    </row>
    <row r="8719" spans="1:8" x14ac:dyDescent="0.25">
      <c r="A8719" t="s">
        <v>10928</v>
      </c>
      <c r="B8719" t="s">
        <v>8467</v>
      </c>
      <c r="C8719" t="s">
        <v>13</v>
      </c>
      <c r="D8719">
        <v>2085</v>
      </c>
      <c r="E8719" t="s">
        <v>18</v>
      </c>
      <c r="F8719" t="s">
        <v>37</v>
      </c>
      <c r="G8719" t="s">
        <v>906</v>
      </c>
      <c r="H8719">
        <v>84.628174744139741</v>
      </c>
    </row>
    <row r="8720" spans="1:8" x14ac:dyDescent="0.25">
      <c r="A8720" t="s">
        <v>10929</v>
      </c>
      <c r="B8720" t="s">
        <v>8467</v>
      </c>
      <c r="C8720" t="s">
        <v>13</v>
      </c>
      <c r="D8720">
        <v>2085</v>
      </c>
      <c r="E8720" t="s">
        <v>19</v>
      </c>
      <c r="F8720" t="s">
        <v>37</v>
      </c>
      <c r="G8720" t="s">
        <v>906</v>
      </c>
      <c r="H8720">
        <v>84.120008805081909</v>
      </c>
    </row>
    <row r="8721" spans="1:8" x14ac:dyDescent="0.25">
      <c r="A8721" t="s">
        <v>10930</v>
      </c>
      <c r="B8721" t="s">
        <v>8467</v>
      </c>
      <c r="C8721" t="s">
        <v>13</v>
      </c>
      <c r="D8721">
        <v>2085</v>
      </c>
      <c r="E8721" t="s">
        <v>20</v>
      </c>
      <c r="F8721" t="s">
        <v>37</v>
      </c>
      <c r="G8721" t="s">
        <v>906</v>
      </c>
      <c r="H8721">
        <v>84.53425389802554</v>
      </c>
    </row>
    <row r="8722" spans="1:8" x14ac:dyDescent="0.25">
      <c r="A8722" t="s">
        <v>10931</v>
      </c>
      <c r="B8722" t="s">
        <v>8467</v>
      </c>
      <c r="C8722" t="s">
        <v>13</v>
      </c>
      <c r="D8722">
        <v>2085</v>
      </c>
      <c r="E8722" t="s">
        <v>21</v>
      </c>
      <c r="F8722" t="s">
        <v>37</v>
      </c>
      <c r="G8722" t="s">
        <v>906</v>
      </c>
      <c r="H8722">
        <v>87.481391465909681</v>
      </c>
    </row>
    <row r="8723" spans="1:8" x14ac:dyDescent="0.25">
      <c r="A8723" t="s">
        <v>10932</v>
      </c>
      <c r="B8723" t="s">
        <v>8467</v>
      </c>
      <c r="C8723" t="s">
        <v>13</v>
      </c>
      <c r="D8723">
        <v>2085</v>
      </c>
      <c r="E8723" t="s">
        <v>22</v>
      </c>
      <c r="F8723" t="s">
        <v>37</v>
      </c>
      <c r="G8723" t="s">
        <v>906</v>
      </c>
      <c r="H8723">
        <v>90.350535739542963</v>
      </c>
    </row>
    <row r="8724" spans="1:8" x14ac:dyDescent="0.25">
      <c r="A8724" t="s">
        <v>10933</v>
      </c>
      <c r="B8724" t="s">
        <v>8467</v>
      </c>
      <c r="C8724" t="s">
        <v>13</v>
      </c>
      <c r="D8724">
        <v>2085</v>
      </c>
      <c r="E8724" t="s">
        <v>23</v>
      </c>
      <c r="F8724" t="s">
        <v>37</v>
      </c>
      <c r="G8724" t="s">
        <v>906</v>
      </c>
      <c r="H8724">
        <v>92.195321452308875</v>
      </c>
    </row>
    <row r="8725" spans="1:8" x14ac:dyDescent="0.25">
      <c r="A8725" t="s">
        <v>10934</v>
      </c>
      <c r="B8725" t="s">
        <v>8467</v>
      </c>
      <c r="C8725" t="s">
        <v>13</v>
      </c>
      <c r="D8725">
        <v>2085</v>
      </c>
      <c r="E8725" t="s">
        <v>24</v>
      </c>
      <c r="F8725" t="s">
        <v>37</v>
      </c>
      <c r="G8725" t="s">
        <v>906</v>
      </c>
      <c r="H8725">
        <v>93.656564002723002</v>
      </c>
    </row>
    <row r="8726" spans="1:8" x14ac:dyDescent="0.25">
      <c r="A8726" t="s">
        <v>10935</v>
      </c>
      <c r="B8726" t="s">
        <v>8467</v>
      </c>
      <c r="C8726" t="s">
        <v>13</v>
      </c>
      <c r="D8726">
        <v>2085</v>
      </c>
      <c r="E8726" t="s">
        <v>25</v>
      </c>
      <c r="F8726" t="s">
        <v>37</v>
      </c>
      <c r="G8726" t="s">
        <v>906</v>
      </c>
      <c r="H8726">
        <v>93.740759640140965</v>
      </c>
    </row>
    <row r="8727" spans="1:8" x14ac:dyDescent="0.25">
      <c r="A8727" t="s">
        <v>10936</v>
      </c>
      <c r="B8727" t="s">
        <v>8467</v>
      </c>
      <c r="C8727" t="s">
        <v>13</v>
      </c>
      <c r="D8727">
        <v>2085</v>
      </c>
      <c r="E8727" t="s">
        <v>26</v>
      </c>
      <c r="F8727" t="s">
        <v>37</v>
      </c>
      <c r="G8727" t="s">
        <v>906</v>
      </c>
      <c r="H8727">
        <v>94.110527931518519</v>
      </c>
    </row>
    <row r="8728" spans="1:8" x14ac:dyDescent="0.25">
      <c r="A8728" t="s">
        <v>10937</v>
      </c>
      <c r="B8728" t="s">
        <v>8467</v>
      </c>
      <c r="C8728" t="s">
        <v>13</v>
      </c>
      <c r="D8728">
        <v>2085</v>
      </c>
      <c r="E8728" t="s">
        <v>27</v>
      </c>
      <c r="F8728" t="s">
        <v>37</v>
      </c>
      <c r="G8728" t="s">
        <v>906</v>
      </c>
      <c r="H8728">
        <v>93.669607582789467</v>
      </c>
    </row>
    <row r="8729" spans="1:8" x14ac:dyDescent="0.25">
      <c r="A8729" t="s">
        <v>10938</v>
      </c>
      <c r="B8729" t="s">
        <v>8467</v>
      </c>
      <c r="C8729" t="s">
        <v>13</v>
      </c>
      <c r="D8729">
        <v>2085</v>
      </c>
      <c r="E8729" t="s">
        <v>28</v>
      </c>
      <c r="F8729" t="s">
        <v>37</v>
      </c>
      <c r="G8729" t="s">
        <v>906</v>
      </c>
      <c r="H8729">
        <v>94.348935270398655</v>
      </c>
    </row>
    <row r="8730" spans="1:8" x14ac:dyDescent="0.25">
      <c r="A8730" t="s">
        <v>10939</v>
      </c>
      <c r="B8730" t="s">
        <v>8467</v>
      </c>
      <c r="C8730" t="s">
        <v>13</v>
      </c>
      <c r="D8730">
        <v>2085</v>
      </c>
      <c r="E8730" t="s">
        <v>29</v>
      </c>
      <c r="F8730" t="s">
        <v>37</v>
      </c>
      <c r="G8730" t="s">
        <v>906</v>
      </c>
      <c r="H8730">
        <v>95.662353268668483</v>
      </c>
    </row>
    <row r="8731" spans="1:8" x14ac:dyDescent="0.25">
      <c r="A8731" t="s">
        <v>10940</v>
      </c>
      <c r="B8731" t="s">
        <v>8467</v>
      </c>
      <c r="C8731" t="s">
        <v>13</v>
      </c>
      <c r="D8731">
        <v>2085</v>
      </c>
      <c r="E8731" t="s">
        <v>30</v>
      </c>
      <c r="F8731" t="s">
        <v>37</v>
      </c>
      <c r="G8731" t="s">
        <v>906</v>
      </c>
      <c r="H8731">
        <v>96.05345593305708</v>
      </c>
    </row>
    <row r="8732" spans="1:8" x14ac:dyDescent="0.25">
      <c r="A8732" t="s">
        <v>10941</v>
      </c>
      <c r="B8732" t="s">
        <v>8467</v>
      </c>
      <c r="C8732" t="s">
        <v>13</v>
      </c>
      <c r="D8732">
        <v>2085</v>
      </c>
      <c r="E8732" t="s">
        <v>31</v>
      </c>
      <c r="F8732" t="s">
        <v>37</v>
      </c>
      <c r="G8732" t="s">
        <v>906</v>
      </c>
      <c r="H8732">
        <v>95.17080064719795</v>
      </c>
    </row>
    <row r="8733" spans="1:8" x14ac:dyDescent="0.25">
      <c r="A8733" t="s">
        <v>10942</v>
      </c>
      <c r="B8733" t="s">
        <v>8467</v>
      </c>
      <c r="C8733" t="s">
        <v>13</v>
      </c>
      <c r="D8733">
        <v>2085</v>
      </c>
      <c r="E8733" t="s">
        <v>32</v>
      </c>
      <c r="F8733" t="s">
        <v>37</v>
      </c>
      <c r="G8733" t="s">
        <v>906</v>
      </c>
      <c r="H8733">
        <v>84.076815134171213</v>
      </c>
    </row>
    <row r="8734" spans="1:8" x14ac:dyDescent="0.25">
      <c r="A8734" t="s">
        <v>10943</v>
      </c>
      <c r="B8734" t="s">
        <v>8467</v>
      </c>
      <c r="C8734" t="s">
        <v>13</v>
      </c>
      <c r="D8734">
        <v>2085</v>
      </c>
      <c r="E8734" t="s">
        <v>33</v>
      </c>
      <c r="F8734" t="s">
        <v>37</v>
      </c>
      <c r="G8734" t="s">
        <v>906</v>
      </c>
      <c r="H8734">
        <v>85.847870908537189</v>
      </c>
    </row>
    <row r="8735" spans="1:8" x14ac:dyDescent="0.25">
      <c r="A8735" t="s">
        <v>10944</v>
      </c>
      <c r="B8735" t="s">
        <v>8467</v>
      </c>
      <c r="C8735" t="s">
        <v>13</v>
      </c>
      <c r="D8735">
        <v>2085</v>
      </c>
      <c r="E8735" t="s">
        <v>34</v>
      </c>
      <c r="F8735" t="s">
        <v>37</v>
      </c>
      <c r="G8735" t="s">
        <v>906</v>
      </c>
      <c r="H8735">
        <v>64.326676010464681</v>
      </c>
    </row>
    <row r="8736" spans="1:8" x14ac:dyDescent="0.25">
      <c r="A8736" t="s">
        <v>10945</v>
      </c>
      <c r="B8736" t="s">
        <v>8467</v>
      </c>
      <c r="C8736" t="s">
        <v>13</v>
      </c>
      <c r="D8736">
        <v>2085</v>
      </c>
      <c r="E8736" t="s">
        <v>35</v>
      </c>
      <c r="F8736" t="s">
        <v>37</v>
      </c>
      <c r="G8736" t="s">
        <v>906</v>
      </c>
      <c r="H8736">
        <v>44.997695369022189</v>
      </c>
    </row>
    <row r="8737" spans="1:8" x14ac:dyDescent="0.25">
      <c r="A8737" t="s">
        <v>10946</v>
      </c>
      <c r="B8737" t="s">
        <v>8467</v>
      </c>
      <c r="C8737" t="s">
        <v>13</v>
      </c>
      <c r="D8737">
        <v>2085</v>
      </c>
      <c r="E8737" t="s">
        <v>36</v>
      </c>
      <c r="F8737" t="s">
        <v>37</v>
      </c>
      <c r="G8737" t="s">
        <v>906</v>
      </c>
      <c r="H8737">
        <v>20.196742545310997</v>
      </c>
    </row>
    <row r="8738" spans="1:8" x14ac:dyDescent="0.25">
      <c r="A8738" t="s">
        <v>10947</v>
      </c>
      <c r="B8738" t="s">
        <v>8467</v>
      </c>
      <c r="C8738" t="s">
        <v>13</v>
      </c>
      <c r="D8738">
        <v>2085</v>
      </c>
      <c r="E8738" t="s">
        <v>16</v>
      </c>
      <c r="F8738" t="s">
        <v>15</v>
      </c>
      <c r="G8738" t="s">
        <v>949</v>
      </c>
      <c r="H8738">
        <v>84.421215575786093</v>
      </c>
    </row>
    <row r="8739" spans="1:8" x14ac:dyDescent="0.25">
      <c r="A8739" t="s">
        <v>10948</v>
      </c>
      <c r="B8739" t="s">
        <v>8467</v>
      </c>
      <c r="C8739" t="s">
        <v>13</v>
      </c>
      <c r="D8739">
        <v>2085</v>
      </c>
      <c r="E8739" t="s">
        <v>17</v>
      </c>
      <c r="F8739" t="s">
        <v>15</v>
      </c>
      <c r="G8739" t="s">
        <v>949</v>
      </c>
      <c r="H8739">
        <v>85.045652642019093</v>
      </c>
    </row>
    <row r="8740" spans="1:8" x14ac:dyDescent="0.25">
      <c r="A8740" t="s">
        <v>10949</v>
      </c>
      <c r="B8740" t="s">
        <v>8467</v>
      </c>
      <c r="C8740" t="s">
        <v>13</v>
      </c>
      <c r="D8740">
        <v>2085</v>
      </c>
      <c r="E8740" t="s">
        <v>18</v>
      </c>
      <c r="F8740" t="s">
        <v>15</v>
      </c>
      <c r="G8740" t="s">
        <v>949</v>
      </c>
      <c r="H8740">
        <v>85.628963500463186</v>
      </c>
    </row>
    <row r="8741" spans="1:8" x14ac:dyDescent="0.25">
      <c r="A8741" t="s">
        <v>10950</v>
      </c>
      <c r="B8741" t="s">
        <v>8467</v>
      </c>
      <c r="C8741" t="s">
        <v>13</v>
      </c>
      <c r="D8741">
        <v>2085</v>
      </c>
      <c r="E8741" t="s">
        <v>19</v>
      </c>
      <c r="F8741" t="s">
        <v>15</v>
      </c>
      <c r="G8741" t="s">
        <v>949</v>
      </c>
      <c r="H8741">
        <v>86.192475159598629</v>
      </c>
    </row>
    <row r="8742" spans="1:8" x14ac:dyDescent="0.25">
      <c r="A8742" t="s">
        <v>10951</v>
      </c>
      <c r="B8742" t="s">
        <v>8467</v>
      </c>
      <c r="C8742" t="s">
        <v>13</v>
      </c>
      <c r="D8742">
        <v>2085</v>
      </c>
      <c r="E8742" t="s">
        <v>20</v>
      </c>
      <c r="F8742" t="s">
        <v>15</v>
      </c>
      <c r="G8742" t="s">
        <v>949</v>
      </c>
      <c r="H8742">
        <v>86.791993232519147</v>
      </c>
    </row>
    <row r="8743" spans="1:8" x14ac:dyDescent="0.25">
      <c r="A8743" t="s">
        <v>10952</v>
      </c>
      <c r="B8743" t="s">
        <v>8467</v>
      </c>
      <c r="C8743" t="s">
        <v>13</v>
      </c>
      <c r="D8743">
        <v>2085</v>
      </c>
      <c r="E8743" t="s">
        <v>21</v>
      </c>
      <c r="F8743" t="s">
        <v>15</v>
      </c>
      <c r="G8743" t="s">
        <v>949</v>
      </c>
      <c r="H8743">
        <v>88.078099910361061</v>
      </c>
    </row>
    <row r="8744" spans="1:8" x14ac:dyDescent="0.25">
      <c r="A8744" t="s">
        <v>10953</v>
      </c>
      <c r="B8744" t="s">
        <v>8467</v>
      </c>
      <c r="C8744" t="s">
        <v>13</v>
      </c>
      <c r="D8744">
        <v>2085</v>
      </c>
      <c r="E8744" t="s">
        <v>22</v>
      </c>
      <c r="F8744" t="s">
        <v>15</v>
      </c>
      <c r="G8744" t="s">
        <v>949</v>
      </c>
      <c r="H8744">
        <v>89.684366246091983</v>
      </c>
    </row>
    <row r="8745" spans="1:8" x14ac:dyDescent="0.25">
      <c r="A8745" t="s">
        <v>10954</v>
      </c>
      <c r="B8745" t="s">
        <v>8467</v>
      </c>
      <c r="C8745" t="s">
        <v>13</v>
      </c>
      <c r="D8745">
        <v>2085</v>
      </c>
      <c r="E8745" t="s">
        <v>23</v>
      </c>
      <c r="F8745" t="s">
        <v>15</v>
      </c>
      <c r="G8745" t="s">
        <v>949</v>
      </c>
      <c r="H8745">
        <v>91.559103070734281</v>
      </c>
    </row>
    <row r="8746" spans="1:8" x14ac:dyDescent="0.25">
      <c r="A8746" t="s">
        <v>10955</v>
      </c>
      <c r="B8746" t="s">
        <v>8467</v>
      </c>
      <c r="C8746" t="s">
        <v>13</v>
      </c>
      <c r="D8746">
        <v>2085</v>
      </c>
      <c r="E8746" t="s">
        <v>24</v>
      </c>
      <c r="F8746" t="s">
        <v>15</v>
      </c>
      <c r="G8746" t="s">
        <v>949</v>
      </c>
      <c r="H8746">
        <v>92.900929147557633</v>
      </c>
    </row>
    <row r="8747" spans="1:8" x14ac:dyDescent="0.25">
      <c r="A8747" t="s">
        <v>10956</v>
      </c>
      <c r="B8747" t="s">
        <v>8467</v>
      </c>
      <c r="C8747" t="s">
        <v>13</v>
      </c>
      <c r="D8747">
        <v>2085</v>
      </c>
      <c r="E8747" t="s">
        <v>25</v>
      </c>
      <c r="F8747" t="s">
        <v>15</v>
      </c>
      <c r="G8747" t="s">
        <v>949</v>
      </c>
      <c r="H8747">
        <v>93.941602147605465</v>
      </c>
    </row>
    <row r="8748" spans="1:8" x14ac:dyDescent="0.25">
      <c r="A8748" t="s">
        <v>10957</v>
      </c>
      <c r="B8748" t="s">
        <v>8467</v>
      </c>
      <c r="C8748" t="s">
        <v>13</v>
      </c>
      <c r="D8748">
        <v>2085</v>
      </c>
      <c r="E8748" t="s">
        <v>26</v>
      </c>
      <c r="F8748" t="s">
        <v>15</v>
      </c>
      <c r="G8748" t="s">
        <v>949</v>
      </c>
      <c r="H8748">
        <v>95.58138149934841</v>
      </c>
    </row>
    <row r="8749" spans="1:8" x14ac:dyDescent="0.25">
      <c r="A8749" t="s">
        <v>10958</v>
      </c>
      <c r="B8749" t="s">
        <v>8467</v>
      </c>
      <c r="C8749" t="s">
        <v>13</v>
      </c>
      <c r="D8749">
        <v>2085</v>
      </c>
      <c r="E8749" t="s">
        <v>27</v>
      </c>
      <c r="F8749" t="s">
        <v>15</v>
      </c>
      <c r="G8749" t="s">
        <v>949</v>
      </c>
      <c r="H8749">
        <v>96.626020243680316</v>
      </c>
    </row>
    <row r="8750" spans="1:8" x14ac:dyDescent="0.25">
      <c r="A8750" t="s">
        <v>10959</v>
      </c>
      <c r="B8750" t="s">
        <v>8467</v>
      </c>
      <c r="C8750" t="s">
        <v>13</v>
      </c>
      <c r="D8750">
        <v>2085</v>
      </c>
      <c r="E8750" t="s">
        <v>28</v>
      </c>
      <c r="F8750" t="s">
        <v>15</v>
      </c>
      <c r="G8750" t="s">
        <v>949</v>
      </c>
      <c r="H8750">
        <v>98.332788976101966</v>
      </c>
    </row>
    <row r="8751" spans="1:8" x14ac:dyDescent="0.25">
      <c r="A8751" t="s">
        <v>10960</v>
      </c>
      <c r="B8751" t="s">
        <v>8467</v>
      </c>
      <c r="C8751" t="s">
        <v>13</v>
      </c>
      <c r="D8751">
        <v>2085</v>
      </c>
      <c r="E8751" t="s">
        <v>29</v>
      </c>
      <c r="F8751" t="s">
        <v>15</v>
      </c>
      <c r="G8751" t="s">
        <v>949</v>
      </c>
      <c r="H8751">
        <v>99.583117425186288</v>
      </c>
    </row>
    <row r="8752" spans="1:8" x14ac:dyDescent="0.25">
      <c r="A8752" t="s">
        <v>10961</v>
      </c>
      <c r="B8752" t="s">
        <v>8467</v>
      </c>
      <c r="C8752" t="s">
        <v>13</v>
      </c>
      <c r="D8752">
        <v>2085</v>
      </c>
      <c r="E8752" t="s">
        <v>30</v>
      </c>
      <c r="F8752" t="s">
        <v>15</v>
      </c>
      <c r="G8752" t="s">
        <v>949</v>
      </c>
      <c r="H8752">
        <v>98.356345969950183</v>
      </c>
    </row>
    <row r="8753" spans="1:8" x14ac:dyDescent="0.25">
      <c r="A8753" t="s">
        <v>10962</v>
      </c>
      <c r="B8753" t="s">
        <v>8467</v>
      </c>
      <c r="C8753" t="s">
        <v>13</v>
      </c>
      <c r="D8753">
        <v>2085</v>
      </c>
      <c r="E8753" t="s">
        <v>31</v>
      </c>
      <c r="F8753" t="s">
        <v>15</v>
      </c>
      <c r="G8753" t="s">
        <v>949</v>
      </c>
      <c r="H8753">
        <v>94.661196645747651</v>
      </c>
    </row>
    <row r="8754" spans="1:8" x14ac:dyDescent="0.25">
      <c r="A8754" t="s">
        <v>10963</v>
      </c>
      <c r="B8754" t="s">
        <v>8467</v>
      </c>
      <c r="C8754" t="s">
        <v>13</v>
      </c>
      <c r="D8754">
        <v>2085</v>
      </c>
      <c r="E8754" t="s">
        <v>32</v>
      </c>
      <c r="F8754" t="s">
        <v>15</v>
      </c>
      <c r="G8754" t="s">
        <v>949</v>
      </c>
      <c r="H8754">
        <v>78.832086312282087</v>
      </c>
    </row>
    <row r="8755" spans="1:8" x14ac:dyDescent="0.25">
      <c r="A8755" t="s">
        <v>10964</v>
      </c>
      <c r="B8755" t="s">
        <v>8467</v>
      </c>
      <c r="C8755" t="s">
        <v>13</v>
      </c>
      <c r="D8755">
        <v>2085</v>
      </c>
      <c r="E8755" t="s">
        <v>33</v>
      </c>
      <c r="F8755" t="s">
        <v>15</v>
      </c>
      <c r="G8755" t="s">
        <v>949</v>
      </c>
      <c r="H8755">
        <v>72.252283107033918</v>
      </c>
    </row>
    <row r="8756" spans="1:8" x14ac:dyDescent="0.25">
      <c r="A8756" t="s">
        <v>10965</v>
      </c>
      <c r="B8756" t="s">
        <v>8467</v>
      </c>
      <c r="C8756" t="s">
        <v>13</v>
      </c>
      <c r="D8756">
        <v>2085</v>
      </c>
      <c r="E8756" t="s">
        <v>34</v>
      </c>
      <c r="F8756" t="s">
        <v>15</v>
      </c>
      <c r="G8756" t="s">
        <v>949</v>
      </c>
      <c r="H8756">
        <v>45.201236574248078</v>
      </c>
    </row>
    <row r="8757" spans="1:8" x14ac:dyDescent="0.25">
      <c r="A8757" t="s">
        <v>10966</v>
      </c>
      <c r="B8757" t="s">
        <v>8467</v>
      </c>
      <c r="C8757" t="s">
        <v>13</v>
      </c>
      <c r="D8757">
        <v>2085</v>
      </c>
      <c r="E8757" t="s">
        <v>35</v>
      </c>
      <c r="F8757" t="s">
        <v>15</v>
      </c>
      <c r="G8757" t="s">
        <v>949</v>
      </c>
      <c r="H8757">
        <v>23.348551982743608</v>
      </c>
    </row>
    <row r="8758" spans="1:8" x14ac:dyDescent="0.25">
      <c r="A8758" t="s">
        <v>10967</v>
      </c>
      <c r="B8758" t="s">
        <v>8467</v>
      </c>
      <c r="C8758" t="s">
        <v>13</v>
      </c>
      <c r="D8758">
        <v>2085</v>
      </c>
      <c r="E8758" t="s">
        <v>36</v>
      </c>
      <c r="F8758" t="s">
        <v>15</v>
      </c>
      <c r="G8758" t="s">
        <v>949</v>
      </c>
      <c r="H8758">
        <v>6.6164226238736648</v>
      </c>
    </row>
    <row r="8759" spans="1:8" x14ac:dyDescent="0.25">
      <c r="A8759" t="s">
        <v>10968</v>
      </c>
      <c r="B8759" t="s">
        <v>8467</v>
      </c>
      <c r="C8759" t="s">
        <v>13</v>
      </c>
      <c r="D8759">
        <v>2085</v>
      </c>
      <c r="E8759" t="s">
        <v>16</v>
      </c>
      <c r="F8759" t="s">
        <v>37</v>
      </c>
      <c r="G8759" t="s">
        <v>949</v>
      </c>
      <c r="H8759">
        <v>79.642656203571789</v>
      </c>
    </row>
    <row r="8760" spans="1:8" x14ac:dyDescent="0.25">
      <c r="A8760" t="s">
        <v>10969</v>
      </c>
      <c r="B8760" t="s">
        <v>8467</v>
      </c>
      <c r="C8760" t="s">
        <v>13</v>
      </c>
      <c r="D8760">
        <v>2085</v>
      </c>
      <c r="E8760" t="s">
        <v>17</v>
      </c>
      <c r="F8760" t="s">
        <v>37</v>
      </c>
      <c r="G8760" t="s">
        <v>949</v>
      </c>
      <c r="H8760">
        <v>80.231747775489708</v>
      </c>
    </row>
    <row r="8761" spans="1:8" x14ac:dyDescent="0.25">
      <c r="A8761" t="s">
        <v>10970</v>
      </c>
      <c r="B8761" t="s">
        <v>8467</v>
      </c>
      <c r="C8761" t="s">
        <v>13</v>
      </c>
      <c r="D8761">
        <v>2085</v>
      </c>
      <c r="E8761" t="s">
        <v>18</v>
      </c>
      <c r="F8761" t="s">
        <v>37</v>
      </c>
      <c r="G8761" t="s">
        <v>949</v>
      </c>
      <c r="H8761">
        <v>80.782041038172821</v>
      </c>
    </row>
    <row r="8762" spans="1:8" x14ac:dyDescent="0.25">
      <c r="A8762" t="s">
        <v>10971</v>
      </c>
      <c r="B8762" t="s">
        <v>8467</v>
      </c>
      <c r="C8762" t="s">
        <v>13</v>
      </c>
      <c r="D8762">
        <v>2085</v>
      </c>
      <c r="E8762" t="s">
        <v>19</v>
      </c>
      <c r="F8762" t="s">
        <v>37</v>
      </c>
      <c r="G8762" t="s">
        <v>949</v>
      </c>
      <c r="H8762">
        <v>81.313655810942109</v>
      </c>
    </row>
    <row r="8763" spans="1:8" x14ac:dyDescent="0.25">
      <c r="A8763" t="s">
        <v>10972</v>
      </c>
      <c r="B8763" t="s">
        <v>8467</v>
      </c>
      <c r="C8763" t="s">
        <v>13</v>
      </c>
      <c r="D8763">
        <v>2085</v>
      </c>
      <c r="E8763" t="s">
        <v>20</v>
      </c>
      <c r="F8763" t="s">
        <v>37</v>
      </c>
      <c r="G8763" t="s">
        <v>949</v>
      </c>
      <c r="H8763">
        <v>81.961282224152683</v>
      </c>
    </row>
    <row r="8764" spans="1:8" x14ac:dyDescent="0.25">
      <c r="A8764" t="s">
        <v>10973</v>
      </c>
      <c r="B8764" t="s">
        <v>8467</v>
      </c>
      <c r="C8764" t="s">
        <v>13</v>
      </c>
      <c r="D8764">
        <v>2085</v>
      </c>
      <c r="E8764" t="s">
        <v>21</v>
      </c>
      <c r="F8764" t="s">
        <v>37</v>
      </c>
      <c r="G8764" t="s">
        <v>949</v>
      </c>
      <c r="H8764">
        <v>83.259065215677637</v>
      </c>
    </row>
    <row r="8765" spans="1:8" x14ac:dyDescent="0.25">
      <c r="A8765" t="s">
        <v>10974</v>
      </c>
      <c r="B8765" t="s">
        <v>8467</v>
      </c>
      <c r="C8765" t="s">
        <v>13</v>
      </c>
      <c r="D8765">
        <v>2085</v>
      </c>
      <c r="E8765" t="s">
        <v>22</v>
      </c>
      <c r="F8765" t="s">
        <v>37</v>
      </c>
      <c r="G8765" t="s">
        <v>949</v>
      </c>
      <c r="H8765">
        <v>84.947257147189973</v>
      </c>
    </row>
    <row r="8766" spans="1:8" x14ac:dyDescent="0.25">
      <c r="A8766" t="s">
        <v>10975</v>
      </c>
      <c r="B8766" t="s">
        <v>8467</v>
      </c>
      <c r="C8766" t="s">
        <v>13</v>
      </c>
      <c r="D8766">
        <v>2085</v>
      </c>
      <c r="E8766" t="s">
        <v>23</v>
      </c>
      <c r="F8766" t="s">
        <v>37</v>
      </c>
      <c r="G8766" t="s">
        <v>949</v>
      </c>
      <c r="H8766">
        <v>86.722883875886495</v>
      </c>
    </row>
    <row r="8767" spans="1:8" x14ac:dyDescent="0.25">
      <c r="A8767" t="s">
        <v>10976</v>
      </c>
      <c r="B8767" t="s">
        <v>8467</v>
      </c>
      <c r="C8767" t="s">
        <v>13</v>
      </c>
      <c r="D8767">
        <v>2085</v>
      </c>
      <c r="E8767" t="s">
        <v>24</v>
      </c>
      <c r="F8767" t="s">
        <v>37</v>
      </c>
      <c r="G8767" t="s">
        <v>949</v>
      </c>
      <c r="H8767">
        <v>88.170085713335922</v>
      </c>
    </row>
    <row r="8768" spans="1:8" x14ac:dyDescent="0.25">
      <c r="A8768" t="s">
        <v>10977</v>
      </c>
      <c r="B8768" t="s">
        <v>8467</v>
      </c>
      <c r="C8768" t="s">
        <v>13</v>
      </c>
      <c r="D8768">
        <v>2085</v>
      </c>
      <c r="E8768" t="s">
        <v>25</v>
      </c>
      <c r="F8768" t="s">
        <v>37</v>
      </c>
      <c r="G8768" t="s">
        <v>949</v>
      </c>
      <c r="H8768">
        <v>89.24727943674668</v>
      </c>
    </row>
    <row r="8769" spans="1:8" x14ac:dyDescent="0.25">
      <c r="A8769" t="s">
        <v>10978</v>
      </c>
      <c r="B8769" t="s">
        <v>8467</v>
      </c>
      <c r="C8769" t="s">
        <v>13</v>
      </c>
      <c r="D8769">
        <v>2085</v>
      </c>
      <c r="E8769" t="s">
        <v>26</v>
      </c>
      <c r="F8769" t="s">
        <v>37</v>
      </c>
      <c r="G8769" t="s">
        <v>949</v>
      </c>
      <c r="H8769">
        <v>91.170071381607883</v>
      </c>
    </row>
    <row r="8770" spans="1:8" x14ac:dyDescent="0.25">
      <c r="A8770" t="s">
        <v>10979</v>
      </c>
      <c r="B8770" t="s">
        <v>8467</v>
      </c>
      <c r="C8770" t="s">
        <v>13</v>
      </c>
      <c r="D8770">
        <v>2085</v>
      </c>
      <c r="E8770" t="s">
        <v>27</v>
      </c>
      <c r="F8770" t="s">
        <v>37</v>
      </c>
      <c r="G8770" t="s">
        <v>949</v>
      </c>
      <c r="H8770">
        <v>92.352128841522187</v>
      </c>
    </row>
    <row r="8771" spans="1:8" x14ac:dyDescent="0.25">
      <c r="A8771" t="s">
        <v>10980</v>
      </c>
      <c r="B8771" t="s">
        <v>8467</v>
      </c>
      <c r="C8771" t="s">
        <v>13</v>
      </c>
      <c r="D8771">
        <v>2085</v>
      </c>
      <c r="E8771" t="s">
        <v>28</v>
      </c>
      <c r="F8771" t="s">
        <v>37</v>
      </c>
      <c r="G8771" t="s">
        <v>949</v>
      </c>
      <c r="H8771">
        <v>94.743535048878627</v>
      </c>
    </row>
    <row r="8772" spans="1:8" x14ac:dyDescent="0.25">
      <c r="A8772" t="s">
        <v>10981</v>
      </c>
      <c r="B8772" t="s">
        <v>8467</v>
      </c>
      <c r="C8772" t="s">
        <v>13</v>
      </c>
      <c r="D8772">
        <v>2085</v>
      </c>
      <c r="E8772" t="s">
        <v>29</v>
      </c>
      <c r="F8772" t="s">
        <v>37</v>
      </c>
      <c r="G8772" t="s">
        <v>949</v>
      </c>
      <c r="H8772">
        <v>97.51131808438042</v>
      </c>
    </row>
    <row r="8773" spans="1:8" x14ac:dyDescent="0.25">
      <c r="A8773" t="s">
        <v>10982</v>
      </c>
      <c r="B8773" t="s">
        <v>8467</v>
      </c>
      <c r="C8773" t="s">
        <v>13</v>
      </c>
      <c r="D8773">
        <v>2085</v>
      </c>
      <c r="E8773" t="s">
        <v>30</v>
      </c>
      <c r="F8773" t="s">
        <v>37</v>
      </c>
      <c r="G8773" t="s">
        <v>949</v>
      </c>
      <c r="H8773">
        <v>98.597409378896117</v>
      </c>
    </row>
    <row r="8774" spans="1:8" x14ac:dyDescent="0.25">
      <c r="A8774" t="s">
        <v>10983</v>
      </c>
      <c r="B8774" t="s">
        <v>8467</v>
      </c>
      <c r="C8774" t="s">
        <v>13</v>
      </c>
      <c r="D8774">
        <v>2085</v>
      </c>
      <c r="E8774" t="s">
        <v>31</v>
      </c>
      <c r="F8774" t="s">
        <v>37</v>
      </c>
      <c r="G8774" t="s">
        <v>949</v>
      </c>
      <c r="H8774">
        <v>98.319752115563915</v>
      </c>
    </row>
    <row r="8775" spans="1:8" x14ac:dyDescent="0.25">
      <c r="A8775" t="s">
        <v>10984</v>
      </c>
      <c r="B8775" t="s">
        <v>8467</v>
      </c>
      <c r="C8775" t="s">
        <v>13</v>
      </c>
      <c r="D8775">
        <v>2085</v>
      </c>
      <c r="E8775" t="s">
        <v>32</v>
      </c>
      <c r="F8775" t="s">
        <v>37</v>
      </c>
      <c r="G8775" t="s">
        <v>949</v>
      </c>
      <c r="H8775">
        <v>88.008708701253752</v>
      </c>
    </row>
    <row r="8776" spans="1:8" x14ac:dyDescent="0.25">
      <c r="A8776" t="s">
        <v>10985</v>
      </c>
      <c r="B8776" t="s">
        <v>8467</v>
      </c>
      <c r="C8776" t="s">
        <v>13</v>
      </c>
      <c r="D8776">
        <v>2085</v>
      </c>
      <c r="E8776" t="s">
        <v>33</v>
      </c>
      <c r="F8776" t="s">
        <v>37</v>
      </c>
      <c r="G8776" t="s">
        <v>949</v>
      </c>
      <c r="H8776">
        <v>90.950215162820271</v>
      </c>
    </row>
    <row r="8777" spans="1:8" x14ac:dyDescent="0.25">
      <c r="A8777" t="s">
        <v>10986</v>
      </c>
      <c r="B8777" t="s">
        <v>8467</v>
      </c>
      <c r="C8777" t="s">
        <v>13</v>
      </c>
      <c r="D8777">
        <v>2085</v>
      </c>
      <c r="E8777" t="s">
        <v>34</v>
      </c>
      <c r="F8777" t="s">
        <v>37</v>
      </c>
      <c r="G8777" t="s">
        <v>949</v>
      </c>
      <c r="H8777">
        <v>69.311517676105552</v>
      </c>
    </row>
    <row r="8778" spans="1:8" x14ac:dyDescent="0.25">
      <c r="A8778" t="s">
        <v>10987</v>
      </c>
      <c r="B8778" t="s">
        <v>8467</v>
      </c>
      <c r="C8778" t="s">
        <v>13</v>
      </c>
      <c r="D8778">
        <v>2085</v>
      </c>
      <c r="E8778" t="s">
        <v>35</v>
      </c>
      <c r="F8778" t="s">
        <v>37</v>
      </c>
      <c r="G8778" t="s">
        <v>949</v>
      </c>
      <c r="H8778">
        <v>48.268737983563639</v>
      </c>
    </row>
    <row r="8779" spans="1:8" x14ac:dyDescent="0.25">
      <c r="A8779" t="s">
        <v>10988</v>
      </c>
      <c r="B8779" t="s">
        <v>8467</v>
      </c>
      <c r="C8779" t="s">
        <v>13</v>
      </c>
      <c r="D8779">
        <v>2085</v>
      </c>
      <c r="E8779" t="s">
        <v>36</v>
      </c>
      <c r="F8779" t="s">
        <v>37</v>
      </c>
      <c r="G8779" t="s">
        <v>949</v>
      </c>
      <c r="H8779">
        <v>21.182591978245558</v>
      </c>
    </row>
    <row r="8780" spans="1:8" x14ac:dyDescent="0.25">
      <c r="A8780" t="s">
        <v>7123</v>
      </c>
      <c r="B8780" t="s">
        <v>107</v>
      </c>
      <c r="C8780" t="s">
        <v>13</v>
      </c>
      <c r="D8780">
        <v>2085</v>
      </c>
      <c r="E8780" t="s">
        <v>16</v>
      </c>
      <c r="F8780" t="s">
        <v>15</v>
      </c>
      <c r="G8780" t="s">
        <v>906</v>
      </c>
      <c r="H8780">
        <v>60.513909033526865</v>
      </c>
    </row>
    <row r="8781" spans="1:8" x14ac:dyDescent="0.25">
      <c r="A8781" t="s">
        <v>7124</v>
      </c>
      <c r="B8781" t="s">
        <v>107</v>
      </c>
      <c r="C8781" t="s">
        <v>13</v>
      </c>
      <c r="D8781">
        <v>2085</v>
      </c>
      <c r="E8781" t="s">
        <v>17</v>
      </c>
      <c r="F8781" t="s">
        <v>15</v>
      </c>
      <c r="G8781" t="s">
        <v>906</v>
      </c>
      <c r="H8781">
        <v>62.572525521342691</v>
      </c>
    </row>
    <row r="8782" spans="1:8" x14ac:dyDescent="0.25">
      <c r="A8782" t="s">
        <v>7125</v>
      </c>
      <c r="B8782" t="s">
        <v>107</v>
      </c>
      <c r="C8782" t="s">
        <v>13</v>
      </c>
      <c r="D8782">
        <v>2085</v>
      </c>
      <c r="E8782" t="s">
        <v>18</v>
      </c>
      <c r="F8782" t="s">
        <v>15</v>
      </c>
      <c r="G8782" t="s">
        <v>906</v>
      </c>
      <c r="H8782">
        <v>64.206968943874102</v>
      </c>
    </row>
    <row r="8783" spans="1:8" x14ac:dyDescent="0.25">
      <c r="A8783" t="s">
        <v>7126</v>
      </c>
      <c r="B8783" t="s">
        <v>107</v>
      </c>
      <c r="C8783" t="s">
        <v>13</v>
      </c>
      <c r="D8783">
        <v>2085</v>
      </c>
      <c r="E8783" t="s">
        <v>19</v>
      </c>
      <c r="F8783" t="s">
        <v>15</v>
      </c>
      <c r="G8783" t="s">
        <v>906</v>
      </c>
      <c r="H8783">
        <v>64.948406537487926</v>
      </c>
    </row>
    <row r="8784" spans="1:8" x14ac:dyDescent="0.25">
      <c r="A8784" t="s">
        <v>7127</v>
      </c>
      <c r="B8784" t="s">
        <v>107</v>
      </c>
      <c r="C8784" t="s">
        <v>13</v>
      </c>
      <c r="D8784">
        <v>2085</v>
      </c>
      <c r="E8784" t="s">
        <v>20</v>
      </c>
      <c r="F8784" t="s">
        <v>15</v>
      </c>
      <c r="G8784" t="s">
        <v>906</v>
      </c>
      <c r="H8784">
        <v>67.002376472629919</v>
      </c>
    </row>
    <row r="8785" spans="1:8" x14ac:dyDescent="0.25">
      <c r="A8785" t="s">
        <v>7128</v>
      </c>
      <c r="B8785" t="s">
        <v>107</v>
      </c>
      <c r="C8785" t="s">
        <v>13</v>
      </c>
      <c r="D8785">
        <v>2085</v>
      </c>
      <c r="E8785" t="s">
        <v>21</v>
      </c>
      <c r="F8785" t="s">
        <v>15</v>
      </c>
      <c r="G8785" t="s">
        <v>906</v>
      </c>
      <c r="H8785">
        <v>71.417677719737043</v>
      </c>
    </row>
    <row r="8786" spans="1:8" x14ac:dyDescent="0.25">
      <c r="A8786" t="s">
        <v>7129</v>
      </c>
      <c r="B8786" t="s">
        <v>107</v>
      </c>
      <c r="C8786" t="s">
        <v>13</v>
      </c>
      <c r="D8786">
        <v>2085</v>
      </c>
      <c r="E8786" t="s">
        <v>22</v>
      </c>
      <c r="F8786" t="s">
        <v>15</v>
      </c>
      <c r="G8786" t="s">
        <v>906</v>
      </c>
      <c r="H8786">
        <v>76.226160604562381</v>
      </c>
    </row>
    <row r="8787" spans="1:8" x14ac:dyDescent="0.25">
      <c r="A8787" t="s">
        <v>7130</v>
      </c>
      <c r="B8787" t="s">
        <v>107</v>
      </c>
      <c r="C8787" t="s">
        <v>13</v>
      </c>
      <c r="D8787">
        <v>2085</v>
      </c>
      <c r="E8787" t="s">
        <v>23</v>
      </c>
      <c r="F8787" t="s">
        <v>15</v>
      </c>
      <c r="G8787" t="s">
        <v>906</v>
      </c>
      <c r="H8787">
        <v>80.291224484790234</v>
      </c>
    </row>
    <row r="8788" spans="1:8" x14ac:dyDescent="0.25">
      <c r="A8788" t="s">
        <v>7131</v>
      </c>
      <c r="B8788" t="s">
        <v>107</v>
      </c>
      <c r="C8788" t="s">
        <v>13</v>
      </c>
      <c r="D8788">
        <v>2085</v>
      </c>
      <c r="E8788" t="s">
        <v>24</v>
      </c>
      <c r="F8788" t="s">
        <v>15</v>
      </c>
      <c r="G8788" t="s">
        <v>906</v>
      </c>
      <c r="H8788">
        <v>82.859358049290023</v>
      </c>
    </row>
    <row r="8789" spans="1:8" x14ac:dyDescent="0.25">
      <c r="A8789" t="s">
        <v>7132</v>
      </c>
      <c r="B8789" t="s">
        <v>107</v>
      </c>
      <c r="C8789" t="s">
        <v>13</v>
      </c>
      <c r="D8789">
        <v>2085</v>
      </c>
      <c r="E8789" t="s">
        <v>25</v>
      </c>
      <c r="F8789" t="s">
        <v>15</v>
      </c>
      <c r="G8789" t="s">
        <v>906</v>
      </c>
      <c r="H8789">
        <v>85.46838453419123</v>
      </c>
    </row>
    <row r="8790" spans="1:8" x14ac:dyDescent="0.25">
      <c r="A8790" t="s">
        <v>7133</v>
      </c>
      <c r="B8790" t="s">
        <v>107</v>
      </c>
      <c r="C8790" t="s">
        <v>13</v>
      </c>
      <c r="D8790">
        <v>2085</v>
      </c>
      <c r="E8790" t="s">
        <v>26</v>
      </c>
      <c r="F8790" t="s">
        <v>15</v>
      </c>
      <c r="G8790" t="s">
        <v>906</v>
      </c>
      <c r="H8790">
        <v>87.412780728161934</v>
      </c>
    </row>
    <row r="8791" spans="1:8" x14ac:dyDescent="0.25">
      <c r="A8791" t="s">
        <v>7134</v>
      </c>
      <c r="B8791" t="s">
        <v>107</v>
      </c>
      <c r="C8791" t="s">
        <v>13</v>
      </c>
      <c r="D8791">
        <v>2085</v>
      </c>
      <c r="E8791" t="s">
        <v>27</v>
      </c>
      <c r="F8791" t="s">
        <v>15</v>
      </c>
      <c r="G8791" t="s">
        <v>906</v>
      </c>
      <c r="H8791">
        <v>89.679336545945077</v>
      </c>
    </row>
    <row r="8792" spans="1:8" x14ac:dyDescent="0.25">
      <c r="A8792" t="s">
        <v>7135</v>
      </c>
      <c r="B8792" t="s">
        <v>107</v>
      </c>
      <c r="C8792" t="s">
        <v>13</v>
      </c>
      <c r="D8792">
        <v>2085</v>
      </c>
      <c r="E8792" t="s">
        <v>28</v>
      </c>
      <c r="F8792" t="s">
        <v>15</v>
      </c>
      <c r="G8792" t="s">
        <v>906</v>
      </c>
      <c r="H8792">
        <v>92.648992091408672</v>
      </c>
    </row>
    <row r="8793" spans="1:8" x14ac:dyDescent="0.25">
      <c r="A8793" t="s">
        <v>7136</v>
      </c>
      <c r="B8793" t="s">
        <v>107</v>
      </c>
      <c r="C8793" t="s">
        <v>13</v>
      </c>
      <c r="D8793">
        <v>2085</v>
      </c>
      <c r="E8793" t="s">
        <v>29</v>
      </c>
      <c r="F8793" t="s">
        <v>15</v>
      </c>
      <c r="G8793" t="s">
        <v>906</v>
      </c>
      <c r="H8793">
        <v>96.008093499644531</v>
      </c>
    </row>
    <row r="8794" spans="1:8" x14ac:dyDescent="0.25">
      <c r="A8794" t="s">
        <v>7137</v>
      </c>
      <c r="B8794" t="s">
        <v>107</v>
      </c>
      <c r="C8794" t="s">
        <v>13</v>
      </c>
      <c r="D8794">
        <v>2085</v>
      </c>
      <c r="E8794" t="s">
        <v>30</v>
      </c>
      <c r="F8794" t="s">
        <v>15</v>
      </c>
      <c r="G8794" t="s">
        <v>906</v>
      </c>
      <c r="H8794">
        <v>98.054692923932421</v>
      </c>
    </row>
    <row r="8795" spans="1:8" x14ac:dyDescent="0.25">
      <c r="A8795" t="s">
        <v>7138</v>
      </c>
      <c r="B8795" t="s">
        <v>107</v>
      </c>
      <c r="C8795" t="s">
        <v>13</v>
      </c>
      <c r="D8795">
        <v>2085</v>
      </c>
      <c r="E8795" t="s">
        <v>31</v>
      </c>
      <c r="F8795" t="s">
        <v>15</v>
      </c>
      <c r="G8795" t="s">
        <v>906</v>
      </c>
      <c r="H8795">
        <v>96.338448653816215</v>
      </c>
    </row>
    <row r="8796" spans="1:8" x14ac:dyDescent="0.25">
      <c r="A8796" t="s">
        <v>7139</v>
      </c>
      <c r="B8796" t="s">
        <v>107</v>
      </c>
      <c r="C8796" t="s">
        <v>13</v>
      </c>
      <c r="D8796">
        <v>2085</v>
      </c>
      <c r="E8796" t="s">
        <v>32</v>
      </c>
      <c r="F8796" t="s">
        <v>15</v>
      </c>
      <c r="G8796" t="s">
        <v>906</v>
      </c>
      <c r="H8796">
        <v>79.186594334035817</v>
      </c>
    </row>
    <row r="8797" spans="1:8" x14ac:dyDescent="0.25">
      <c r="A8797" t="s">
        <v>7140</v>
      </c>
      <c r="B8797" t="s">
        <v>107</v>
      </c>
      <c r="C8797" t="s">
        <v>13</v>
      </c>
      <c r="D8797">
        <v>2085</v>
      </c>
      <c r="E8797" t="s">
        <v>33</v>
      </c>
      <c r="F8797" t="s">
        <v>15</v>
      </c>
      <c r="G8797" t="s">
        <v>906</v>
      </c>
      <c r="H8797">
        <v>71.415631717770836</v>
      </c>
    </row>
    <row r="8798" spans="1:8" x14ac:dyDescent="0.25">
      <c r="A8798" t="s">
        <v>7141</v>
      </c>
      <c r="B8798" t="s">
        <v>107</v>
      </c>
      <c r="C8798" t="s">
        <v>13</v>
      </c>
      <c r="D8798">
        <v>2085</v>
      </c>
      <c r="E8798" t="s">
        <v>34</v>
      </c>
      <c r="F8798" t="s">
        <v>15</v>
      </c>
      <c r="G8798" t="s">
        <v>906</v>
      </c>
      <c r="H8798">
        <v>44.026199508261691</v>
      </c>
    </row>
    <row r="8799" spans="1:8" x14ac:dyDescent="0.25">
      <c r="A8799" t="s">
        <v>7142</v>
      </c>
      <c r="B8799" t="s">
        <v>107</v>
      </c>
      <c r="C8799" t="s">
        <v>13</v>
      </c>
      <c r="D8799">
        <v>2085</v>
      </c>
      <c r="E8799" t="s">
        <v>35</v>
      </c>
      <c r="F8799" t="s">
        <v>15</v>
      </c>
      <c r="G8799" t="s">
        <v>906</v>
      </c>
      <c r="H8799">
        <v>22.692444808028878</v>
      </c>
    </row>
    <row r="8800" spans="1:8" x14ac:dyDescent="0.25">
      <c r="A8800" t="s">
        <v>7143</v>
      </c>
      <c r="B8800" t="s">
        <v>107</v>
      </c>
      <c r="C8800" t="s">
        <v>13</v>
      </c>
      <c r="D8800">
        <v>2085</v>
      </c>
      <c r="E8800" t="s">
        <v>36</v>
      </c>
      <c r="F8800" t="s">
        <v>15</v>
      </c>
      <c r="G8800" t="s">
        <v>906</v>
      </c>
      <c r="H8800">
        <v>6.4889629125612771</v>
      </c>
    </row>
    <row r="8801" spans="1:8" x14ac:dyDescent="0.25">
      <c r="A8801" t="s">
        <v>7144</v>
      </c>
      <c r="B8801" t="s">
        <v>107</v>
      </c>
      <c r="C8801" t="s">
        <v>13</v>
      </c>
      <c r="D8801">
        <v>2085</v>
      </c>
      <c r="E8801" t="s">
        <v>16</v>
      </c>
      <c r="F8801" t="s">
        <v>37</v>
      </c>
      <c r="G8801" t="s">
        <v>906</v>
      </c>
      <c r="H8801">
        <v>57.128216069364974</v>
      </c>
    </row>
    <row r="8802" spans="1:8" x14ac:dyDescent="0.25">
      <c r="A8802" t="s">
        <v>7145</v>
      </c>
      <c r="B8802" t="s">
        <v>107</v>
      </c>
      <c r="C8802" t="s">
        <v>13</v>
      </c>
      <c r="D8802">
        <v>2085</v>
      </c>
      <c r="E8802" t="s">
        <v>17</v>
      </c>
      <c r="F8802" t="s">
        <v>37</v>
      </c>
      <c r="G8802" t="s">
        <v>906</v>
      </c>
      <c r="H8802">
        <v>58.949552378625171</v>
      </c>
    </row>
    <row r="8803" spans="1:8" x14ac:dyDescent="0.25">
      <c r="A8803" t="s">
        <v>7146</v>
      </c>
      <c r="B8803" t="s">
        <v>107</v>
      </c>
      <c r="C8803" t="s">
        <v>13</v>
      </c>
      <c r="D8803">
        <v>2085</v>
      </c>
      <c r="E8803" t="s">
        <v>18</v>
      </c>
      <c r="F8803" t="s">
        <v>37</v>
      </c>
      <c r="G8803" t="s">
        <v>906</v>
      </c>
      <c r="H8803">
        <v>60.439593343277458</v>
      </c>
    </row>
    <row r="8804" spans="1:8" x14ac:dyDescent="0.25">
      <c r="A8804" t="s">
        <v>7147</v>
      </c>
      <c r="B8804" t="s">
        <v>107</v>
      </c>
      <c r="C8804" t="s">
        <v>13</v>
      </c>
      <c r="D8804">
        <v>2085</v>
      </c>
      <c r="E8804" t="s">
        <v>19</v>
      </c>
      <c r="F8804" t="s">
        <v>37</v>
      </c>
      <c r="G8804" t="s">
        <v>906</v>
      </c>
      <c r="H8804">
        <v>61.153213714611233</v>
      </c>
    </row>
    <row r="8805" spans="1:8" x14ac:dyDescent="0.25">
      <c r="A8805" t="s">
        <v>7148</v>
      </c>
      <c r="B8805" t="s">
        <v>107</v>
      </c>
      <c r="C8805" t="s">
        <v>13</v>
      </c>
      <c r="D8805">
        <v>2085</v>
      </c>
      <c r="E8805" t="s">
        <v>20</v>
      </c>
      <c r="F8805" t="s">
        <v>37</v>
      </c>
      <c r="G8805" t="s">
        <v>906</v>
      </c>
      <c r="H8805">
        <v>62.926371702043042</v>
      </c>
    </row>
    <row r="8806" spans="1:8" x14ac:dyDescent="0.25">
      <c r="A8806" t="s">
        <v>7149</v>
      </c>
      <c r="B8806" t="s">
        <v>107</v>
      </c>
      <c r="C8806" t="s">
        <v>13</v>
      </c>
      <c r="D8806">
        <v>2085</v>
      </c>
      <c r="E8806" t="s">
        <v>21</v>
      </c>
      <c r="F8806" t="s">
        <v>37</v>
      </c>
      <c r="G8806" t="s">
        <v>906</v>
      </c>
      <c r="H8806">
        <v>67.037104132545323</v>
      </c>
    </row>
    <row r="8807" spans="1:8" x14ac:dyDescent="0.25">
      <c r="A8807" t="s">
        <v>7150</v>
      </c>
      <c r="B8807" t="s">
        <v>107</v>
      </c>
      <c r="C8807" t="s">
        <v>13</v>
      </c>
      <c r="D8807">
        <v>2085</v>
      </c>
      <c r="E8807" t="s">
        <v>22</v>
      </c>
      <c r="F8807" t="s">
        <v>37</v>
      </c>
      <c r="G8807" t="s">
        <v>906</v>
      </c>
      <c r="H8807">
        <v>71.174291980261032</v>
      </c>
    </row>
    <row r="8808" spans="1:8" x14ac:dyDescent="0.25">
      <c r="A8808" t="s">
        <v>7151</v>
      </c>
      <c r="B8808" t="s">
        <v>107</v>
      </c>
      <c r="C8808" t="s">
        <v>13</v>
      </c>
      <c r="D8808">
        <v>2085</v>
      </c>
      <c r="E8808" t="s">
        <v>23</v>
      </c>
      <c r="F8808" t="s">
        <v>37</v>
      </c>
      <c r="G8808" t="s">
        <v>906</v>
      </c>
      <c r="H8808">
        <v>74.312694190018163</v>
      </c>
    </row>
    <row r="8809" spans="1:8" x14ac:dyDescent="0.25">
      <c r="A8809" t="s">
        <v>7152</v>
      </c>
      <c r="B8809" t="s">
        <v>107</v>
      </c>
      <c r="C8809" t="s">
        <v>13</v>
      </c>
      <c r="D8809">
        <v>2085</v>
      </c>
      <c r="E8809" t="s">
        <v>24</v>
      </c>
      <c r="F8809" t="s">
        <v>37</v>
      </c>
      <c r="G8809" t="s">
        <v>906</v>
      </c>
      <c r="H8809">
        <v>76.895996756414931</v>
      </c>
    </row>
    <row r="8810" spans="1:8" x14ac:dyDescent="0.25">
      <c r="A8810" t="s">
        <v>7153</v>
      </c>
      <c r="B8810" t="s">
        <v>107</v>
      </c>
      <c r="C8810" t="s">
        <v>13</v>
      </c>
      <c r="D8810">
        <v>2085</v>
      </c>
      <c r="E8810" t="s">
        <v>25</v>
      </c>
      <c r="F8810" t="s">
        <v>37</v>
      </c>
      <c r="G8810" t="s">
        <v>906</v>
      </c>
      <c r="H8810">
        <v>78.925212690763516</v>
      </c>
    </row>
    <row r="8811" spans="1:8" x14ac:dyDescent="0.25">
      <c r="A8811" t="s">
        <v>7154</v>
      </c>
      <c r="B8811" t="s">
        <v>107</v>
      </c>
      <c r="C8811" t="s">
        <v>13</v>
      </c>
      <c r="D8811">
        <v>2085</v>
      </c>
      <c r="E8811" t="s">
        <v>26</v>
      </c>
      <c r="F8811" t="s">
        <v>37</v>
      </c>
      <c r="G8811" t="s">
        <v>906</v>
      </c>
      <c r="H8811">
        <v>80.4681708719543</v>
      </c>
    </row>
    <row r="8812" spans="1:8" x14ac:dyDescent="0.25">
      <c r="A8812" t="s">
        <v>7155</v>
      </c>
      <c r="B8812" t="s">
        <v>107</v>
      </c>
      <c r="C8812" t="s">
        <v>13</v>
      </c>
      <c r="D8812">
        <v>2085</v>
      </c>
      <c r="E8812" t="s">
        <v>27</v>
      </c>
      <c r="F8812" t="s">
        <v>37</v>
      </c>
      <c r="G8812" t="s">
        <v>906</v>
      </c>
      <c r="H8812">
        <v>82.639558485961857</v>
      </c>
    </row>
    <row r="8813" spans="1:8" x14ac:dyDescent="0.25">
      <c r="A8813" t="s">
        <v>7156</v>
      </c>
      <c r="B8813" t="s">
        <v>107</v>
      </c>
      <c r="C8813" t="s">
        <v>13</v>
      </c>
      <c r="D8813">
        <v>2085</v>
      </c>
      <c r="E8813" t="s">
        <v>28</v>
      </c>
      <c r="F8813" t="s">
        <v>37</v>
      </c>
      <c r="G8813" t="s">
        <v>906</v>
      </c>
      <c r="H8813">
        <v>85.813533842145148</v>
      </c>
    </row>
    <row r="8814" spans="1:8" x14ac:dyDescent="0.25">
      <c r="A8814" t="s">
        <v>7157</v>
      </c>
      <c r="B8814" t="s">
        <v>107</v>
      </c>
      <c r="C8814" t="s">
        <v>13</v>
      </c>
      <c r="D8814">
        <v>2085</v>
      </c>
      <c r="E8814" t="s">
        <v>29</v>
      </c>
      <c r="F8814" t="s">
        <v>37</v>
      </c>
      <c r="G8814" t="s">
        <v>906</v>
      </c>
      <c r="H8814">
        <v>89.883437053558154</v>
      </c>
    </row>
    <row r="8815" spans="1:8" x14ac:dyDescent="0.25">
      <c r="A8815" t="s">
        <v>7158</v>
      </c>
      <c r="B8815" t="s">
        <v>107</v>
      </c>
      <c r="C8815" t="s">
        <v>13</v>
      </c>
      <c r="D8815">
        <v>2085</v>
      </c>
      <c r="E8815" t="s">
        <v>30</v>
      </c>
      <c r="F8815" t="s">
        <v>37</v>
      </c>
      <c r="G8815" t="s">
        <v>906</v>
      </c>
      <c r="H8815">
        <v>93.544172413452543</v>
      </c>
    </row>
    <row r="8816" spans="1:8" x14ac:dyDescent="0.25">
      <c r="A8816" t="s">
        <v>7159</v>
      </c>
      <c r="B8816" t="s">
        <v>107</v>
      </c>
      <c r="C8816" t="s">
        <v>13</v>
      </c>
      <c r="D8816">
        <v>2085</v>
      </c>
      <c r="E8816" t="s">
        <v>31</v>
      </c>
      <c r="F8816" t="s">
        <v>37</v>
      </c>
      <c r="G8816" t="s">
        <v>906</v>
      </c>
      <c r="H8816">
        <v>95.17080064719795</v>
      </c>
    </row>
    <row r="8817" spans="1:8" x14ac:dyDescent="0.25">
      <c r="A8817" t="s">
        <v>7160</v>
      </c>
      <c r="B8817" t="s">
        <v>107</v>
      </c>
      <c r="C8817" t="s">
        <v>13</v>
      </c>
      <c r="D8817">
        <v>2085</v>
      </c>
      <c r="E8817" t="s">
        <v>32</v>
      </c>
      <c r="F8817" t="s">
        <v>37</v>
      </c>
      <c r="G8817" t="s">
        <v>906</v>
      </c>
      <c r="H8817">
        <v>84.076815134171213</v>
      </c>
    </row>
    <row r="8818" spans="1:8" x14ac:dyDescent="0.25">
      <c r="A8818" t="s">
        <v>7161</v>
      </c>
      <c r="B8818" t="s">
        <v>107</v>
      </c>
      <c r="C8818" t="s">
        <v>13</v>
      </c>
      <c r="D8818">
        <v>2085</v>
      </c>
      <c r="E8818" t="s">
        <v>33</v>
      </c>
      <c r="F8818" t="s">
        <v>37</v>
      </c>
      <c r="G8818" t="s">
        <v>906</v>
      </c>
      <c r="H8818">
        <v>85.847870908537189</v>
      </c>
    </row>
    <row r="8819" spans="1:8" x14ac:dyDescent="0.25">
      <c r="A8819" t="s">
        <v>7162</v>
      </c>
      <c r="B8819" t="s">
        <v>107</v>
      </c>
      <c r="C8819" t="s">
        <v>13</v>
      </c>
      <c r="D8819">
        <v>2085</v>
      </c>
      <c r="E8819" t="s">
        <v>34</v>
      </c>
      <c r="F8819" t="s">
        <v>37</v>
      </c>
      <c r="G8819" t="s">
        <v>906</v>
      </c>
      <c r="H8819">
        <v>64.326676010464681</v>
      </c>
    </row>
    <row r="8820" spans="1:8" x14ac:dyDescent="0.25">
      <c r="A8820" t="s">
        <v>7163</v>
      </c>
      <c r="B8820" t="s">
        <v>107</v>
      </c>
      <c r="C8820" t="s">
        <v>13</v>
      </c>
      <c r="D8820">
        <v>2085</v>
      </c>
      <c r="E8820" t="s">
        <v>35</v>
      </c>
      <c r="F8820" t="s">
        <v>37</v>
      </c>
      <c r="G8820" t="s">
        <v>906</v>
      </c>
      <c r="H8820">
        <v>44.997695369022189</v>
      </c>
    </row>
    <row r="8821" spans="1:8" x14ac:dyDescent="0.25">
      <c r="A8821" t="s">
        <v>7164</v>
      </c>
      <c r="B8821" t="s">
        <v>107</v>
      </c>
      <c r="C8821" t="s">
        <v>13</v>
      </c>
      <c r="D8821">
        <v>2085</v>
      </c>
      <c r="E8821" t="s">
        <v>36</v>
      </c>
      <c r="F8821" t="s">
        <v>37</v>
      </c>
      <c r="G8821" t="s">
        <v>906</v>
      </c>
      <c r="H8821">
        <v>20.196742545310997</v>
      </c>
    </row>
    <row r="8822" spans="1:8" x14ac:dyDescent="0.25">
      <c r="A8822" t="s">
        <v>7165</v>
      </c>
      <c r="B8822" t="s">
        <v>107</v>
      </c>
      <c r="C8822" t="s">
        <v>13</v>
      </c>
      <c r="D8822">
        <v>2085</v>
      </c>
      <c r="E8822" t="s">
        <v>16</v>
      </c>
      <c r="F8822" t="s">
        <v>15</v>
      </c>
      <c r="G8822" t="s">
        <v>949</v>
      </c>
      <c r="H8822">
        <v>55.488405783725547</v>
      </c>
    </row>
    <row r="8823" spans="1:8" x14ac:dyDescent="0.25">
      <c r="A8823" t="s">
        <v>7166</v>
      </c>
      <c r="B8823" t="s">
        <v>107</v>
      </c>
      <c r="C8823" t="s">
        <v>13</v>
      </c>
      <c r="D8823">
        <v>2085</v>
      </c>
      <c r="E8823" t="s">
        <v>17</v>
      </c>
      <c r="F8823" t="s">
        <v>15</v>
      </c>
      <c r="G8823" t="s">
        <v>949</v>
      </c>
      <c r="H8823">
        <v>57.448616657031849</v>
      </c>
    </row>
    <row r="8824" spans="1:8" x14ac:dyDescent="0.25">
      <c r="A8824" t="s">
        <v>7167</v>
      </c>
      <c r="B8824" t="s">
        <v>107</v>
      </c>
      <c r="C8824" t="s">
        <v>13</v>
      </c>
      <c r="D8824">
        <v>2085</v>
      </c>
      <c r="E8824" t="s">
        <v>18</v>
      </c>
      <c r="F8824" t="s">
        <v>15</v>
      </c>
      <c r="G8824" t="s">
        <v>949</v>
      </c>
      <c r="H8824">
        <v>59.466254294644884</v>
      </c>
    </row>
    <row r="8825" spans="1:8" x14ac:dyDescent="0.25">
      <c r="A8825" t="s">
        <v>7168</v>
      </c>
      <c r="B8825" t="s">
        <v>107</v>
      </c>
      <c r="C8825" t="s">
        <v>13</v>
      </c>
      <c r="D8825">
        <v>2085</v>
      </c>
      <c r="E8825" t="s">
        <v>19</v>
      </c>
      <c r="F8825" t="s">
        <v>15</v>
      </c>
      <c r="G8825" t="s">
        <v>949</v>
      </c>
      <c r="H8825">
        <v>61.194374887906754</v>
      </c>
    </row>
    <row r="8826" spans="1:8" x14ac:dyDescent="0.25">
      <c r="A8826" t="s">
        <v>7169</v>
      </c>
      <c r="B8826" t="s">
        <v>107</v>
      </c>
      <c r="C8826" t="s">
        <v>13</v>
      </c>
      <c r="D8826">
        <v>2085</v>
      </c>
      <c r="E8826" t="s">
        <v>20</v>
      </c>
      <c r="F8826" t="s">
        <v>15</v>
      </c>
      <c r="G8826" t="s">
        <v>949</v>
      </c>
      <c r="H8826">
        <v>63.142877650817987</v>
      </c>
    </row>
    <row r="8827" spans="1:8" x14ac:dyDescent="0.25">
      <c r="A8827" t="s">
        <v>7170</v>
      </c>
      <c r="B8827" t="s">
        <v>107</v>
      </c>
      <c r="C8827" t="s">
        <v>13</v>
      </c>
      <c r="D8827">
        <v>2085</v>
      </c>
      <c r="E8827" t="s">
        <v>21</v>
      </c>
      <c r="F8827" t="s">
        <v>15</v>
      </c>
      <c r="G8827" t="s">
        <v>949</v>
      </c>
      <c r="H8827">
        <v>65.589679501092931</v>
      </c>
    </row>
    <row r="8828" spans="1:8" x14ac:dyDescent="0.25">
      <c r="A8828" t="s">
        <v>7171</v>
      </c>
      <c r="B8828" t="s">
        <v>107</v>
      </c>
      <c r="C8828" t="s">
        <v>13</v>
      </c>
      <c r="D8828">
        <v>2085</v>
      </c>
      <c r="E8828" t="s">
        <v>22</v>
      </c>
      <c r="F8828" t="s">
        <v>15</v>
      </c>
      <c r="G8828" t="s">
        <v>949</v>
      </c>
      <c r="H8828">
        <v>68.529969247379483</v>
      </c>
    </row>
    <row r="8829" spans="1:8" x14ac:dyDescent="0.25">
      <c r="A8829" t="s">
        <v>7172</v>
      </c>
      <c r="B8829" t="s">
        <v>107</v>
      </c>
      <c r="C8829" t="s">
        <v>13</v>
      </c>
      <c r="D8829">
        <v>2085</v>
      </c>
      <c r="E8829" t="s">
        <v>23</v>
      </c>
      <c r="F8829" t="s">
        <v>15</v>
      </c>
      <c r="G8829" t="s">
        <v>949</v>
      </c>
      <c r="H8829">
        <v>71.766680428237777</v>
      </c>
    </row>
    <row r="8830" spans="1:8" x14ac:dyDescent="0.25">
      <c r="A8830" t="s">
        <v>7173</v>
      </c>
      <c r="B8830" t="s">
        <v>107</v>
      </c>
      <c r="C8830" t="s">
        <v>13</v>
      </c>
      <c r="D8830">
        <v>2085</v>
      </c>
      <c r="E8830" t="s">
        <v>24</v>
      </c>
      <c r="F8830" t="s">
        <v>15</v>
      </c>
      <c r="G8830" t="s">
        <v>949</v>
      </c>
      <c r="H8830">
        <v>74.351700685104831</v>
      </c>
    </row>
    <row r="8831" spans="1:8" x14ac:dyDescent="0.25">
      <c r="A8831" t="s">
        <v>7174</v>
      </c>
      <c r="B8831" t="s">
        <v>107</v>
      </c>
      <c r="C8831" t="s">
        <v>13</v>
      </c>
      <c r="D8831">
        <v>2085</v>
      </c>
      <c r="E8831" t="s">
        <v>25</v>
      </c>
      <c r="F8831" t="s">
        <v>15</v>
      </c>
      <c r="G8831" t="s">
        <v>949</v>
      </c>
      <c r="H8831">
        <v>77.541902291616921</v>
      </c>
    </row>
    <row r="8832" spans="1:8" x14ac:dyDescent="0.25">
      <c r="A8832" t="s">
        <v>7175</v>
      </c>
      <c r="B8832" t="s">
        <v>107</v>
      </c>
      <c r="C8832" t="s">
        <v>13</v>
      </c>
      <c r="D8832">
        <v>2085</v>
      </c>
      <c r="E8832" t="s">
        <v>26</v>
      </c>
      <c r="F8832" t="s">
        <v>15</v>
      </c>
      <c r="G8832" t="s">
        <v>949</v>
      </c>
      <c r="H8832">
        <v>80.52336394488448</v>
      </c>
    </row>
    <row r="8833" spans="1:8" x14ac:dyDescent="0.25">
      <c r="A8833" t="s">
        <v>7176</v>
      </c>
      <c r="B8833" t="s">
        <v>107</v>
      </c>
      <c r="C8833" t="s">
        <v>13</v>
      </c>
      <c r="D8833">
        <v>2085</v>
      </c>
      <c r="E8833" t="s">
        <v>27</v>
      </c>
      <c r="F8833" t="s">
        <v>15</v>
      </c>
      <c r="G8833" t="s">
        <v>949</v>
      </c>
      <c r="H8833">
        <v>84.475669626143031</v>
      </c>
    </row>
    <row r="8834" spans="1:8" x14ac:dyDescent="0.25">
      <c r="A8834" t="s">
        <v>7177</v>
      </c>
      <c r="B8834" t="s">
        <v>107</v>
      </c>
      <c r="C8834" t="s">
        <v>13</v>
      </c>
      <c r="D8834">
        <v>2085</v>
      </c>
      <c r="E8834" t="s">
        <v>28</v>
      </c>
      <c r="F8834" t="s">
        <v>15</v>
      </c>
      <c r="G8834" t="s">
        <v>949</v>
      </c>
      <c r="H8834">
        <v>89.052385197232866</v>
      </c>
    </row>
    <row r="8835" spans="1:8" x14ac:dyDescent="0.25">
      <c r="A8835" t="s">
        <v>7178</v>
      </c>
      <c r="B8835" t="s">
        <v>107</v>
      </c>
      <c r="C8835" t="s">
        <v>13</v>
      </c>
      <c r="D8835">
        <v>2085</v>
      </c>
      <c r="E8835" t="s">
        <v>29</v>
      </c>
      <c r="F8835" t="s">
        <v>15</v>
      </c>
      <c r="G8835" t="s">
        <v>949</v>
      </c>
      <c r="H8835">
        <v>93.481971082417871</v>
      </c>
    </row>
    <row r="8836" spans="1:8" x14ac:dyDescent="0.25">
      <c r="A8836" t="s">
        <v>7179</v>
      </c>
      <c r="B8836" t="s">
        <v>107</v>
      </c>
      <c r="C8836" t="s">
        <v>13</v>
      </c>
      <c r="D8836">
        <v>2085</v>
      </c>
      <c r="E8836" t="s">
        <v>30</v>
      </c>
      <c r="F8836" t="s">
        <v>15</v>
      </c>
      <c r="G8836" t="s">
        <v>949</v>
      </c>
      <c r="H8836">
        <v>95.818117686854634</v>
      </c>
    </row>
    <row r="8837" spans="1:8" x14ac:dyDescent="0.25">
      <c r="A8837" t="s">
        <v>7180</v>
      </c>
      <c r="B8837" t="s">
        <v>107</v>
      </c>
      <c r="C8837" t="s">
        <v>13</v>
      </c>
      <c r="D8837">
        <v>2085</v>
      </c>
      <c r="E8837" t="s">
        <v>31</v>
      </c>
      <c r="F8837" t="s">
        <v>15</v>
      </c>
      <c r="G8837" t="s">
        <v>949</v>
      </c>
      <c r="H8837">
        <v>94.661196645747651</v>
      </c>
    </row>
    <row r="8838" spans="1:8" x14ac:dyDescent="0.25">
      <c r="A8838" t="s">
        <v>7181</v>
      </c>
      <c r="B8838" t="s">
        <v>107</v>
      </c>
      <c r="C8838" t="s">
        <v>13</v>
      </c>
      <c r="D8838">
        <v>2085</v>
      </c>
      <c r="E8838" t="s">
        <v>32</v>
      </c>
      <c r="F8838" t="s">
        <v>15</v>
      </c>
      <c r="G8838" t="s">
        <v>949</v>
      </c>
      <c r="H8838">
        <v>78.832086312282087</v>
      </c>
    </row>
    <row r="8839" spans="1:8" x14ac:dyDescent="0.25">
      <c r="A8839" t="s">
        <v>7182</v>
      </c>
      <c r="B8839" t="s">
        <v>107</v>
      </c>
      <c r="C8839" t="s">
        <v>13</v>
      </c>
      <c r="D8839">
        <v>2085</v>
      </c>
      <c r="E8839" t="s">
        <v>33</v>
      </c>
      <c r="F8839" t="s">
        <v>15</v>
      </c>
      <c r="G8839" t="s">
        <v>949</v>
      </c>
      <c r="H8839">
        <v>72.252283107033918</v>
      </c>
    </row>
    <row r="8840" spans="1:8" x14ac:dyDescent="0.25">
      <c r="A8840" t="s">
        <v>7183</v>
      </c>
      <c r="B8840" t="s">
        <v>107</v>
      </c>
      <c r="C8840" t="s">
        <v>13</v>
      </c>
      <c r="D8840">
        <v>2085</v>
      </c>
      <c r="E8840" t="s">
        <v>34</v>
      </c>
      <c r="F8840" t="s">
        <v>15</v>
      </c>
      <c r="G8840" t="s">
        <v>949</v>
      </c>
      <c r="H8840">
        <v>45.201236574248078</v>
      </c>
    </row>
    <row r="8841" spans="1:8" x14ac:dyDescent="0.25">
      <c r="A8841" t="s">
        <v>7184</v>
      </c>
      <c r="B8841" t="s">
        <v>107</v>
      </c>
      <c r="C8841" t="s">
        <v>13</v>
      </c>
      <c r="D8841">
        <v>2085</v>
      </c>
      <c r="E8841" t="s">
        <v>35</v>
      </c>
      <c r="F8841" t="s">
        <v>15</v>
      </c>
      <c r="G8841" t="s">
        <v>949</v>
      </c>
      <c r="H8841">
        <v>23.348551982743608</v>
      </c>
    </row>
    <row r="8842" spans="1:8" x14ac:dyDescent="0.25">
      <c r="A8842" t="s">
        <v>7185</v>
      </c>
      <c r="B8842" t="s">
        <v>107</v>
      </c>
      <c r="C8842" t="s">
        <v>13</v>
      </c>
      <c r="D8842">
        <v>2085</v>
      </c>
      <c r="E8842" t="s">
        <v>36</v>
      </c>
      <c r="F8842" t="s">
        <v>15</v>
      </c>
      <c r="G8842" t="s">
        <v>949</v>
      </c>
      <c r="H8842">
        <v>6.6164226238736648</v>
      </c>
    </row>
    <row r="8843" spans="1:8" x14ac:dyDescent="0.25">
      <c r="A8843" t="s">
        <v>7186</v>
      </c>
      <c r="B8843" t="s">
        <v>107</v>
      </c>
      <c r="C8843" t="s">
        <v>13</v>
      </c>
      <c r="D8843">
        <v>2085</v>
      </c>
      <c r="E8843" t="s">
        <v>16</v>
      </c>
      <c r="F8843" t="s">
        <v>37</v>
      </c>
      <c r="G8843" t="s">
        <v>949</v>
      </c>
      <c r="H8843">
        <v>52.347552626156187</v>
      </c>
    </row>
    <row r="8844" spans="1:8" x14ac:dyDescent="0.25">
      <c r="A8844" t="s">
        <v>7187</v>
      </c>
      <c r="B8844" t="s">
        <v>107</v>
      </c>
      <c r="C8844" t="s">
        <v>13</v>
      </c>
      <c r="D8844">
        <v>2085</v>
      </c>
      <c r="E8844" t="s">
        <v>17</v>
      </c>
      <c r="F8844" t="s">
        <v>37</v>
      </c>
      <c r="G8844" t="s">
        <v>949</v>
      </c>
      <c r="H8844">
        <v>54.196808167011177</v>
      </c>
    </row>
    <row r="8845" spans="1:8" x14ac:dyDescent="0.25">
      <c r="A8845" t="s">
        <v>7188</v>
      </c>
      <c r="B8845" t="s">
        <v>107</v>
      </c>
      <c r="C8845" t="s">
        <v>13</v>
      </c>
      <c r="D8845">
        <v>2085</v>
      </c>
      <c r="E8845" t="s">
        <v>18</v>
      </c>
      <c r="F8845" t="s">
        <v>37</v>
      </c>
      <c r="G8845" t="s">
        <v>949</v>
      </c>
      <c r="H8845">
        <v>56.100239900608379</v>
      </c>
    </row>
    <row r="8846" spans="1:8" x14ac:dyDescent="0.25">
      <c r="A8846" t="s">
        <v>7189</v>
      </c>
      <c r="B8846" t="s">
        <v>107</v>
      </c>
      <c r="C8846" t="s">
        <v>13</v>
      </c>
      <c r="D8846">
        <v>2085</v>
      </c>
      <c r="E8846" t="s">
        <v>19</v>
      </c>
      <c r="F8846" t="s">
        <v>37</v>
      </c>
      <c r="G8846" t="s">
        <v>949</v>
      </c>
      <c r="H8846">
        <v>57.730542347081844</v>
      </c>
    </row>
    <row r="8847" spans="1:8" x14ac:dyDescent="0.25">
      <c r="A8847" t="s">
        <v>7190</v>
      </c>
      <c r="B8847" t="s">
        <v>107</v>
      </c>
      <c r="C8847" t="s">
        <v>13</v>
      </c>
      <c r="D8847">
        <v>2085</v>
      </c>
      <c r="E8847" t="s">
        <v>20</v>
      </c>
      <c r="F8847" t="s">
        <v>37</v>
      </c>
      <c r="G8847" t="s">
        <v>949</v>
      </c>
      <c r="H8847">
        <v>59.628440629529976</v>
      </c>
    </row>
    <row r="8848" spans="1:8" x14ac:dyDescent="0.25">
      <c r="A8848" t="s">
        <v>7191</v>
      </c>
      <c r="B8848" t="s">
        <v>107</v>
      </c>
      <c r="C8848" t="s">
        <v>13</v>
      </c>
      <c r="D8848">
        <v>2085</v>
      </c>
      <c r="E8848" t="s">
        <v>21</v>
      </c>
      <c r="F8848" t="s">
        <v>37</v>
      </c>
      <c r="G8848" t="s">
        <v>949</v>
      </c>
      <c r="H8848">
        <v>62.001058249605755</v>
      </c>
    </row>
    <row r="8849" spans="1:8" x14ac:dyDescent="0.25">
      <c r="A8849" t="s">
        <v>7192</v>
      </c>
      <c r="B8849" t="s">
        <v>107</v>
      </c>
      <c r="C8849" t="s">
        <v>13</v>
      </c>
      <c r="D8849">
        <v>2085</v>
      </c>
      <c r="E8849" t="s">
        <v>22</v>
      </c>
      <c r="F8849" t="s">
        <v>37</v>
      </c>
      <c r="G8849" t="s">
        <v>949</v>
      </c>
      <c r="H8849">
        <v>64.910230886532432</v>
      </c>
    </row>
    <row r="8850" spans="1:8" x14ac:dyDescent="0.25">
      <c r="A8850" t="s">
        <v>7193</v>
      </c>
      <c r="B8850" t="s">
        <v>107</v>
      </c>
      <c r="C8850" t="s">
        <v>13</v>
      </c>
      <c r="D8850">
        <v>2085</v>
      </c>
      <c r="E8850" t="s">
        <v>23</v>
      </c>
      <c r="F8850" t="s">
        <v>37</v>
      </c>
      <c r="G8850" t="s">
        <v>949</v>
      </c>
      <c r="H8850">
        <v>67.975911560947623</v>
      </c>
    </row>
    <row r="8851" spans="1:8" x14ac:dyDescent="0.25">
      <c r="A8851" t="s">
        <v>7194</v>
      </c>
      <c r="B8851" t="s">
        <v>107</v>
      </c>
      <c r="C8851" t="s">
        <v>13</v>
      </c>
      <c r="D8851">
        <v>2085</v>
      </c>
      <c r="E8851" t="s">
        <v>24</v>
      </c>
      <c r="F8851" t="s">
        <v>37</v>
      </c>
      <c r="G8851" t="s">
        <v>949</v>
      </c>
      <c r="H8851">
        <v>70.565449479256756</v>
      </c>
    </row>
    <row r="8852" spans="1:8" x14ac:dyDescent="0.25">
      <c r="A8852" t="s">
        <v>7195</v>
      </c>
      <c r="B8852" t="s">
        <v>107</v>
      </c>
      <c r="C8852" t="s">
        <v>13</v>
      </c>
      <c r="D8852">
        <v>2085</v>
      </c>
      <c r="E8852" t="s">
        <v>25</v>
      </c>
      <c r="F8852" t="s">
        <v>37</v>
      </c>
      <c r="G8852" t="s">
        <v>949</v>
      </c>
      <c r="H8852">
        <v>73.667083205619363</v>
      </c>
    </row>
    <row r="8853" spans="1:8" x14ac:dyDescent="0.25">
      <c r="A8853" t="s">
        <v>7196</v>
      </c>
      <c r="B8853" t="s">
        <v>107</v>
      </c>
      <c r="C8853" t="s">
        <v>13</v>
      </c>
      <c r="D8853">
        <v>2085</v>
      </c>
      <c r="E8853" t="s">
        <v>26</v>
      </c>
      <c r="F8853" t="s">
        <v>37</v>
      </c>
      <c r="G8853" t="s">
        <v>949</v>
      </c>
      <c r="H8853">
        <v>76.807017471204404</v>
      </c>
    </row>
    <row r="8854" spans="1:8" x14ac:dyDescent="0.25">
      <c r="A8854" t="s">
        <v>7197</v>
      </c>
      <c r="B8854" t="s">
        <v>107</v>
      </c>
      <c r="C8854" t="s">
        <v>13</v>
      </c>
      <c r="D8854">
        <v>2085</v>
      </c>
      <c r="E8854" t="s">
        <v>27</v>
      </c>
      <c r="F8854" t="s">
        <v>37</v>
      </c>
      <c r="G8854" t="s">
        <v>949</v>
      </c>
      <c r="H8854">
        <v>80.73920363907024</v>
      </c>
    </row>
    <row r="8855" spans="1:8" x14ac:dyDescent="0.25">
      <c r="A8855" t="s">
        <v>7198</v>
      </c>
      <c r="B8855" t="s">
        <v>107</v>
      </c>
      <c r="C8855" t="s">
        <v>13</v>
      </c>
      <c r="D8855">
        <v>2085</v>
      </c>
      <c r="E8855" t="s">
        <v>28</v>
      </c>
      <c r="F8855" t="s">
        <v>37</v>
      </c>
      <c r="G8855" t="s">
        <v>949</v>
      </c>
      <c r="H8855">
        <v>85.801876118562745</v>
      </c>
    </row>
    <row r="8856" spans="1:8" x14ac:dyDescent="0.25">
      <c r="A8856" t="s">
        <v>7199</v>
      </c>
      <c r="B8856" t="s">
        <v>107</v>
      </c>
      <c r="C8856" t="s">
        <v>13</v>
      </c>
      <c r="D8856">
        <v>2085</v>
      </c>
      <c r="E8856" t="s">
        <v>29</v>
      </c>
      <c r="F8856" t="s">
        <v>37</v>
      </c>
      <c r="G8856" t="s">
        <v>949</v>
      </c>
      <c r="H8856">
        <v>91.537104411505553</v>
      </c>
    </row>
    <row r="8857" spans="1:8" x14ac:dyDescent="0.25">
      <c r="A8857" t="s">
        <v>7200</v>
      </c>
      <c r="B8857" t="s">
        <v>107</v>
      </c>
      <c r="C8857" t="s">
        <v>13</v>
      </c>
      <c r="D8857">
        <v>2085</v>
      </c>
      <c r="E8857" t="s">
        <v>30</v>
      </c>
      <c r="F8857" t="s">
        <v>37</v>
      </c>
      <c r="G8857" t="s">
        <v>949</v>
      </c>
      <c r="H8857">
        <v>96.052960104601951</v>
      </c>
    </row>
    <row r="8858" spans="1:8" x14ac:dyDescent="0.25">
      <c r="A8858" t="s">
        <v>7201</v>
      </c>
      <c r="B8858" t="s">
        <v>107</v>
      </c>
      <c r="C8858" t="s">
        <v>13</v>
      </c>
      <c r="D8858">
        <v>2085</v>
      </c>
      <c r="E8858" t="s">
        <v>31</v>
      </c>
      <c r="F8858" t="s">
        <v>37</v>
      </c>
      <c r="G8858" t="s">
        <v>949</v>
      </c>
      <c r="H8858">
        <v>98.319752115563915</v>
      </c>
    </row>
    <row r="8859" spans="1:8" x14ac:dyDescent="0.25">
      <c r="A8859" t="s">
        <v>7202</v>
      </c>
      <c r="B8859" t="s">
        <v>107</v>
      </c>
      <c r="C8859" t="s">
        <v>13</v>
      </c>
      <c r="D8859">
        <v>2085</v>
      </c>
      <c r="E8859" t="s">
        <v>32</v>
      </c>
      <c r="F8859" t="s">
        <v>37</v>
      </c>
      <c r="G8859" t="s">
        <v>949</v>
      </c>
      <c r="H8859">
        <v>88.008708701253752</v>
      </c>
    </row>
    <row r="8860" spans="1:8" x14ac:dyDescent="0.25">
      <c r="A8860" t="s">
        <v>7203</v>
      </c>
      <c r="B8860" t="s">
        <v>107</v>
      </c>
      <c r="C8860" t="s">
        <v>13</v>
      </c>
      <c r="D8860">
        <v>2085</v>
      </c>
      <c r="E8860" t="s">
        <v>33</v>
      </c>
      <c r="F8860" t="s">
        <v>37</v>
      </c>
      <c r="G8860" t="s">
        <v>949</v>
      </c>
      <c r="H8860">
        <v>90.950215162820271</v>
      </c>
    </row>
    <row r="8861" spans="1:8" x14ac:dyDescent="0.25">
      <c r="A8861" t="s">
        <v>7204</v>
      </c>
      <c r="B8861" t="s">
        <v>107</v>
      </c>
      <c r="C8861" t="s">
        <v>13</v>
      </c>
      <c r="D8861">
        <v>2085</v>
      </c>
      <c r="E8861" t="s">
        <v>34</v>
      </c>
      <c r="F8861" t="s">
        <v>37</v>
      </c>
      <c r="G8861" t="s">
        <v>949</v>
      </c>
      <c r="H8861">
        <v>69.311517676105552</v>
      </c>
    </row>
    <row r="8862" spans="1:8" x14ac:dyDescent="0.25">
      <c r="A8862" t="s">
        <v>7205</v>
      </c>
      <c r="B8862" t="s">
        <v>107</v>
      </c>
      <c r="C8862" t="s">
        <v>13</v>
      </c>
      <c r="D8862">
        <v>2085</v>
      </c>
      <c r="E8862" t="s">
        <v>35</v>
      </c>
      <c r="F8862" t="s">
        <v>37</v>
      </c>
      <c r="G8862" t="s">
        <v>949</v>
      </c>
      <c r="H8862">
        <v>48.268737983563639</v>
      </c>
    </row>
    <row r="8863" spans="1:8" x14ac:dyDescent="0.25">
      <c r="A8863" t="s">
        <v>7206</v>
      </c>
      <c r="B8863" t="s">
        <v>107</v>
      </c>
      <c r="C8863" t="s">
        <v>13</v>
      </c>
      <c r="D8863">
        <v>2085</v>
      </c>
      <c r="E8863" t="s">
        <v>36</v>
      </c>
      <c r="F8863" t="s">
        <v>37</v>
      </c>
      <c r="G8863" t="s">
        <v>949</v>
      </c>
      <c r="H8863">
        <v>21.182591978245558</v>
      </c>
    </row>
    <row r="8864" spans="1:8" x14ac:dyDescent="0.25">
      <c r="A8864" t="s">
        <v>7207</v>
      </c>
      <c r="B8864" t="s">
        <v>38</v>
      </c>
      <c r="C8864" t="s">
        <v>13</v>
      </c>
      <c r="D8864">
        <v>2090</v>
      </c>
      <c r="E8864" t="s">
        <v>16</v>
      </c>
      <c r="F8864" t="s">
        <v>15</v>
      </c>
      <c r="G8864" t="s">
        <v>906</v>
      </c>
      <c r="H8864">
        <v>40.036391365372452</v>
      </c>
    </row>
    <row r="8865" spans="1:8" x14ac:dyDescent="0.25">
      <c r="A8865" t="s">
        <v>7208</v>
      </c>
      <c r="B8865" t="s">
        <v>38</v>
      </c>
      <c r="C8865" t="s">
        <v>13</v>
      </c>
      <c r="D8865">
        <v>2090</v>
      </c>
      <c r="E8865" t="s">
        <v>17</v>
      </c>
      <c r="F8865" t="s">
        <v>15</v>
      </c>
      <c r="G8865" t="s">
        <v>906</v>
      </c>
      <c r="H8865">
        <v>42.369763095010001</v>
      </c>
    </row>
    <row r="8866" spans="1:8" x14ac:dyDescent="0.25">
      <c r="A8866" t="s">
        <v>7209</v>
      </c>
      <c r="B8866" t="s">
        <v>38</v>
      </c>
      <c r="C8866" t="s">
        <v>13</v>
      </c>
      <c r="D8866">
        <v>2090</v>
      </c>
      <c r="E8866" t="s">
        <v>18</v>
      </c>
      <c r="F8866" t="s">
        <v>15</v>
      </c>
      <c r="G8866" t="s">
        <v>906</v>
      </c>
      <c r="H8866">
        <v>44.817779465792754</v>
      </c>
    </row>
    <row r="8867" spans="1:8" x14ac:dyDescent="0.25">
      <c r="A8867" t="s">
        <v>7210</v>
      </c>
      <c r="B8867" t="s">
        <v>38</v>
      </c>
      <c r="C8867" t="s">
        <v>13</v>
      </c>
      <c r="D8867">
        <v>2090</v>
      </c>
      <c r="E8867" t="s">
        <v>19</v>
      </c>
      <c r="F8867" t="s">
        <v>15</v>
      </c>
      <c r="G8867" t="s">
        <v>906</v>
      </c>
      <c r="H8867">
        <v>46.64565976757568</v>
      </c>
    </row>
    <row r="8868" spans="1:8" x14ac:dyDescent="0.25">
      <c r="A8868" t="s">
        <v>7211</v>
      </c>
      <c r="B8868" t="s">
        <v>38</v>
      </c>
      <c r="C8868" t="s">
        <v>13</v>
      </c>
      <c r="D8868">
        <v>2090</v>
      </c>
      <c r="E8868" t="s">
        <v>20</v>
      </c>
      <c r="F8868" t="s">
        <v>15</v>
      </c>
      <c r="G8868" t="s">
        <v>906</v>
      </c>
      <c r="H8868">
        <v>48.872447710245389</v>
      </c>
    </row>
    <row r="8869" spans="1:8" x14ac:dyDescent="0.25">
      <c r="A8869" t="s">
        <v>7212</v>
      </c>
      <c r="B8869" t="s">
        <v>38</v>
      </c>
      <c r="C8869" t="s">
        <v>13</v>
      </c>
      <c r="D8869">
        <v>2090</v>
      </c>
      <c r="E8869" t="s">
        <v>21</v>
      </c>
      <c r="F8869" t="s">
        <v>15</v>
      </c>
      <c r="G8869" t="s">
        <v>906</v>
      </c>
      <c r="H8869">
        <v>52.439277090799074</v>
      </c>
    </row>
    <row r="8870" spans="1:8" x14ac:dyDescent="0.25">
      <c r="A8870" t="s">
        <v>7213</v>
      </c>
      <c r="B8870" t="s">
        <v>38</v>
      </c>
      <c r="C8870" t="s">
        <v>13</v>
      </c>
      <c r="D8870">
        <v>2090</v>
      </c>
      <c r="E8870" t="s">
        <v>22</v>
      </c>
      <c r="F8870" t="s">
        <v>15</v>
      </c>
      <c r="G8870" t="s">
        <v>906</v>
      </c>
      <c r="H8870">
        <v>56.830745611374624</v>
      </c>
    </row>
    <row r="8871" spans="1:8" x14ac:dyDescent="0.25">
      <c r="A8871" t="s">
        <v>7214</v>
      </c>
      <c r="B8871" t="s">
        <v>38</v>
      </c>
      <c r="C8871" t="s">
        <v>13</v>
      </c>
      <c r="D8871">
        <v>2090</v>
      </c>
      <c r="E8871" t="s">
        <v>23</v>
      </c>
      <c r="F8871" t="s">
        <v>15</v>
      </c>
      <c r="G8871" t="s">
        <v>906</v>
      </c>
      <c r="H8871">
        <v>61.673114026429722</v>
      </c>
    </row>
    <row r="8872" spans="1:8" x14ac:dyDescent="0.25">
      <c r="A8872" t="s">
        <v>7215</v>
      </c>
      <c r="B8872" t="s">
        <v>38</v>
      </c>
      <c r="C8872" t="s">
        <v>13</v>
      </c>
      <c r="D8872">
        <v>2090</v>
      </c>
      <c r="E8872" t="s">
        <v>24</v>
      </c>
      <c r="F8872" t="s">
        <v>15</v>
      </c>
      <c r="G8872" t="s">
        <v>906</v>
      </c>
      <c r="H8872">
        <v>66.566749385365284</v>
      </c>
    </row>
    <row r="8873" spans="1:8" x14ac:dyDescent="0.25">
      <c r="A8873" t="s">
        <v>7216</v>
      </c>
      <c r="B8873" t="s">
        <v>38</v>
      </c>
      <c r="C8873" t="s">
        <v>13</v>
      </c>
      <c r="D8873">
        <v>2090</v>
      </c>
      <c r="E8873" t="s">
        <v>25</v>
      </c>
      <c r="F8873" t="s">
        <v>15</v>
      </c>
      <c r="G8873" t="s">
        <v>906</v>
      </c>
      <c r="H8873">
        <v>69.926040563703992</v>
      </c>
    </row>
    <row r="8874" spans="1:8" x14ac:dyDescent="0.25">
      <c r="A8874" t="s">
        <v>7217</v>
      </c>
      <c r="B8874" t="s">
        <v>38</v>
      </c>
      <c r="C8874" t="s">
        <v>13</v>
      </c>
      <c r="D8874">
        <v>2090</v>
      </c>
      <c r="E8874" t="s">
        <v>26</v>
      </c>
      <c r="F8874" t="s">
        <v>15</v>
      </c>
      <c r="G8874" t="s">
        <v>906</v>
      </c>
      <c r="H8874">
        <v>72.641237722742517</v>
      </c>
    </row>
    <row r="8875" spans="1:8" x14ac:dyDescent="0.25">
      <c r="A8875" t="s">
        <v>7218</v>
      </c>
      <c r="B8875" t="s">
        <v>38</v>
      </c>
      <c r="C8875" t="s">
        <v>13</v>
      </c>
      <c r="D8875">
        <v>2090</v>
      </c>
      <c r="E8875" t="s">
        <v>27</v>
      </c>
      <c r="F8875" t="s">
        <v>15</v>
      </c>
      <c r="G8875" t="s">
        <v>906</v>
      </c>
      <c r="H8875">
        <v>75.134885238644387</v>
      </c>
    </row>
    <row r="8876" spans="1:8" x14ac:dyDescent="0.25">
      <c r="A8876" t="s">
        <v>7219</v>
      </c>
      <c r="B8876" t="s">
        <v>38</v>
      </c>
      <c r="C8876" t="s">
        <v>13</v>
      </c>
      <c r="D8876">
        <v>2090</v>
      </c>
      <c r="E8876" t="s">
        <v>28</v>
      </c>
      <c r="F8876" t="s">
        <v>15</v>
      </c>
      <c r="G8876" t="s">
        <v>906</v>
      </c>
      <c r="H8876">
        <v>78.88261448792943</v>
      </c>
    </row>
    <row r="8877" spans="1:8" x14ac:dyDescent="0.25">
      <c r="A8877" t="s">
        <v>7220</v>
      </c>
      <c r="B8877" t="s">
        <v>38</v>
      </c>
      <c r="C8877" t="s">
        <v>13</v>
      </c>
      <c r="D8877">
        <v>2090</v>
      </c>
      <c r="E8877" t="s">
        <v>29</v>
      </c>
      <c r="F8877" t="s">
        <v>15</v>
      </c>
      <c r="G8877" t="s">
        <v>906</v>
      </c>
      <c r="H8877">
        <v>84.984927838245298</v>
      </c>
    </row>
    <row r="8878" spans="1:8" x14ac:dyDescent="0.25">
      <c r="A8878" t="s">
        <v>7221</v>
      </c>
      <c r="B8878" t="s">
        <v>38</v>
      </c>
      <c r="C8878" t="s">
        <v>13</v>
      </c>
      <c r="D8878">
        <v>2090</v>
      </c>
      <c r="E8878" t="s">
        <v>30</v>
      </c>
      <c r="F8878" t="s">
        <v>15</v>
      </c>
      <c r="G8878" t="s">
        <v>906</v>
      </c>
      <c r="H8878">
        <v>91.972574822905884</v>
      </c>
    </row>
    <row r="8879" spans="1:8" x14ac:dyDescent="0.25">
      <c r="A8879" t="s">
        <v>7222</v>
      </c>
      <c r="B8879" t="s">
        <v>38</v>
      </c>
      <c r="C8879" t="s">
        <v>13</v>
      </c>
      <c r="D8879">
        <v>2090</v>
      </c>
      <c r="E8879" t="s">
        <v>31</v>
      </c>
      <c r="F8879" t="s">
        <v>15</v>
      </c>
      <c r="G8879" t="s">
        <v>906</v>
      </c>
      <c r="H8879">
        <v>98.599432290957424</v>
      </c>
    </row>
    <row r="8880" spans="1:8" x14ac:dyDescent="0.25">
      <c r="A8880" t="s">
        <v>7223</v>
      </c>
      <c r="B8880" t="s">
        <v>38</v>
      </c>
      <c r="C8880" t="s">
        <v>13</v>
      </c>
      <c r="D8880">
        <v>2090</v>
      </c>
      <c r="E8880" t="s">
        <v>32</v>
      </c>
      <c r="F8880" t="s">
        <v>15</v>
      </c>
      <c r="G8880" t="s">
        <v>906</v>
      </c>
      <c r="H8880">
        <v>102.02248445319546</v>
      </c>
    </row>
    <row r="8881" spans="1:8" x14ac:dyDescent="0.25">
      <c r="A8881" t="s">
        <v>7224</v>
      </c>
      <c r="B8881" t="s">
        <v>38</v>
      </c>
      <c r="C8881" t="s">
        <v>13</v>
      </c>
      <c r="D8881">
        <v>2090</v>
      </c>
      <c r="E8881" t="s">
        <v>33</v>
      </c>
      <c r="F8881" t="s">
        <v>15</v>
      </c>
      <c r="G8881" t="s">
        <v>906</v>
      </c>
      <c r="H8881">
        <v>88.437672222389722</v>
      </c>
    </row>
    <row r="8882" spans="1:8" x14ac:dyDescent="0.25">
      <c r="A8882" t="s">
        <v>7225</v>
      </c>
      <c r="B8882" t="s">
        <v>38</v>
      </c>
      <c r="C8882" t="s">
        <v>13</v>
      </c>
      <c r="D8882">
        <v>2090</v>
      </c>
      <c r="E8882" t="s">
        <v>34</v>
      </c>
      <c r="F8882" t="s">
        <v>15</v>
      </c>
      <c r="G8882" t="s">
        <v>906</v>
      </c>
      <c r="H8882">
        <v>84.948469561641474</v>
      </c>
    </row>
    <row r="8883" spans="1:8" x14ac:dyDescent="0.25">
      <c r="A8883" t="s">
        <v>7226</v>
      </c>
      <c r="B8883" t="s">
        <v>38</v>
      </c>
      <c r="C8883" t="s">
        <v>13</v>
      </c>
      <c r="D8883">
        <v>2090</v>
      </c>
      <c r="E8883" t="s">
        <v>35</v>
      </c>
      <c r="F8883" t="s">
        <v>15</v>
      </c>
      <c r="G8883" t="s">
        <v>906</v>
      </c>
      <c r="H8883">
        <v>56.046424891352309</v>
      </c>
    </row>
    <row r="8884" spans="1:8" x14ac:dyDescent="0.25">
      <c r="A8884" t="s">
        <v>7227</v>
      </c>
      <c r="B8884" t="s">
        <v>38</v>
      </c>
      <c r="C8884" t="s">
        <v>13</v>
      </c>
      <c r="D8884">
        <v>2090</v>
      </c>
      <c r="E8884" t="s">
        <v>36</v>
      </c>
      <c r="F8884" t="s">
        <v>15</v>
      </c>
      <c r="G8884" t="s">
        <v>906</v>
      </c>
      <c r="H8884">
        <v>29.024742655667396</v>
      </c>
    </row>
    <row r="8885" spans="1:8" x14ac:dyDescent="0.25">
      <c r="A8885" t="s">
        <v>7228</v>
      </c>
      <c r="B8885" t="s">
        <v>38</v>
      </c>
      <c r="C8885" t="s">
        <v>13</v>
      </c>
      <c r="D8885">
        <v>2090</v>
      </c>
      <c r="E8885" t="s">
        <v>16</v>
      </c>
      <c r="F8885" t="s">
        <v>37</v>
      </c>
      <c r="G8885" t="s">
        <v>906</v>
      </c>
      <c r="H8885">
        <v>37.787161665445709</v>
      </c>
    </row>
    <row r="8886" spans="1:8" x14ac:dyDescent="0.25">
      <c r="A8886" t="s">
        <v>7229</v>
      </c>
      <c r="B8886" t="s">
        <v>38</v>
      </c>
      <c r="C8886" t="s">
        <v>13</v>
      </c>
      <c r="D8886">
        <v>2090</v>
      </c>
      <c r="E8886" t="s">
        <v>17</v>
      </c>
      <c r="F8886" t="s">
        <v>37</v>
      </c>
      <c r="G8886" t="s">
        <v>906</v>
      </c>
      <c r="H8886">
        <v>39.925248202839626</v>
      </c>
    </row>
    <row r="8887" spans="1:8" x14ac:dyDescent="0.25">
      <c r="A8887" t="s">
        <v>7230</v>
      </c>
      <c r="B8887" t="s">
        <v>38</v>
      </c>
      <c r="C8887" t="s">
        <v>13</v>
      </c>
      <c r="D8887">
        <v>2090</v>
      </c>
      <c r="E8887" t="s">
        <v>18</v>
      </c>
      <c r="F8887" t="s">
        <v>37</v>
      </c>
      <c r="G8887" t="s">
        <v>906</v>
      </c>
      <c r="H8887">
        <v>42.062999496030884</v>
      </c>
    </row>
    <row r="8888" spans="1:8" x14ac:dyDescent="0.25">
      <c r="A8888" t="s">
        <v>7231</v>
      </c>
      <c r="B8888" t="s">
        <v>38</v>
      </c>
      <c r="C8888" t="s">
        <v>13</v>
      </c>
      <c r="D8888">
        <v>2090</v>
      </c>
      <c r="E8888" t="s">
        <v>19</v>
      </c>
      <c r="F8888" t="s">
        <v>37</v>
      </c>
      <c r="G8888" t="s">
        <v>906</v>
      </c>
      <c r="H8888">
        <v>43.795905441109127</v>
      </c>
    </row>
    <row r="8889" spans="1:8" x14ac:dyDescent="0.25">
      <c r="A8889" t="s">
        <v>7232</v>
      </c>
      <c r="B8889" t="s">
        <v>38</v>
      </c>
      <c r="C8889" t="s">
        <v>13</v>
      </c>
      <c r="D8889">
        <v>2090</v>
      </c>
      <c r="E8889" t="s">
        <v>20</v>
      </c>
      <c r="F8889" t="s">
        <v>37</v>
      </c>
      <c r="G8889" t="s">
        <v>906</v>
      </c>
      <c r="H8889">
        <v>45.774685733134454</v>
      </c>
    </row>
    <row r="8890" spans="1:8" x14ac:dyDescent="0.25">
      <c r="A8890" t="s">
        <v>7233</v>
      </c>
      <c r="B8890" t="s">
        <v>38</v>
      </c>
      <c r="C8890" t="s">
        <v>13</v>
      </c>
      <c r="D8890">
        <v>2090</v>
      </c>
      <c r="E8890" t="s">
        <v>21</v>
      </c>
      <c r="F8890" t="s">
        <v>37</v>
      </c>
      <c r="G8890" t="s">
        <v>906</v>
      </c>
      <c r="H8890">
        <v>48.837608448825321</v>
      </c>
    </row>
    <row r="8891" spans="1:8" x14ac:dyDescent="0.25">
      <c r="A8891" t="s">
        <v>7234</v>
      </c>
      <c r="B8891" t="s">
        <v>38</v>
      </c>
      <c r="C8891" t="s">
        <v>13</v>
      </c>
      <c r="D8891">
        <v>2090</v>
      </c>
      <c r="E8891" t="s">
        <v>22</v>
      </c>
      <c r="F8891" t="s">
        <v>37</v>
      </c>
      <c r="G8891" t="s">
        <v>906</v>
      </c>
      <c r="H8891">
        <v>52.505420388089256</v>
      </c>
    </row>
    <row r="8892" spans="1:8" x14ac:dyDescent="0.25">
      <c r="A8892" t="s">
        <v>7235</v>
      </c>
      <c r="B8892" t="s">
        <v>38</v>
      </c>
      <c r="C8892" t="s">
        <v>13</v>
      </c>
      <c r="D8892">
        <v>2090</v>
      </c>
      <c r="E8892" t="s">
        <v>23</v>
      </c>
      <c r="F8892" t="s">
        <v>37</v>
      </c>
      <c r="G8892" t="s">
        <v>906</v>
      </c>
      <c r="H8892">
        <v>56.916145307952569</v>
      </c>
    </row>
    <row r="8893" spans="1:8" x14ac:dyDescent="0.25">
      <c r="A8893" t="s">
        <v>7236</v>
      </c>
      <c r="B8893" t="s">
        <v>38</v>
      </c>
      <c r="C8893" t="s">
        <v>13</v>
      </c>
      <c r="D8893">
        <v>2090</v>
      </c>
      <c r="E8893" t="s">
        <v>24</v>
      </c>
      <c r="F8893" t="s">
        <v>37</v>
      </c>
      <c r="G8893" t="s">
        <v>906</v>
      </c>
      <c r="H8893">
        <v>61.120742084149335</v>
      </c>
    </row>
    <row r="8894" spans="1:8" x14ac:dyDescent="0.25">
      <c r="A8894" t="s">
        <v>7237</v>
      </c>
      <c r="B8894" t="s">
        <v>38</v>
      </c>
      <c r="C8894" t="s">
        <v>13</v>
      </c>
      <c r="D8894">
        <v>2090</v>
      </c>
      <c r="E8894" t="s">
        <v>25</v>
      </c>
      <c r="F8894" t="s">
        <v>37</v>
      </c>
      <c r="G8894" t="s">
        <v>906</v>
      </c>
      <c r="H8894">
        <v>63.990277274492662</v>
      </c>
    </row>
    <row r="8895" spans="1:8" x14ac:dyDescent="0.25">
      <c r="A8895" t="s">
        <v>7238</v>
      </c>
      <c r="B8895" t="s">
        <v>38</v>
      </c>
      <c r="C8895" t="s">
        <v>13</v>
      </c>
      <c r="D8895">
        <v>2090</v>
      </c>
      <c r="E8895" t="s">
        <v>26</v>
      </c>
      <c r="F8895" t="s">
        <v>37</v>
      </c>
      <c r="G8895" t="s">
        <v>906</v>
      </c>
      <c r="H8895">
        <v>66.274582726128543</v>
      </c>
    </row>
    <row r="8896" spans="1:8" x14ac:dyDescent="0.25">
      <c r="A8896" t="s">
        <v>7239</v>
      </c>
      <c r="B8896" t="s">
        <v>38</v>
      </c>
      <c r="C8896" t="s">
        <v>13</v>
      </c>
      <c r="D8896">
        <v>2090</v>
      </c>
      <c r="E8896" t="s">
        <v>27</v>
      </c>
      <c r="F8896" t="s">
        <v>37</v>
      </c>
      <c r="G8896" t="s">
        <v>906</v>
      </c>
      <c r="H8896">
        <v>68.645367388953957</v>
      </c>
    </row>
    <row r="8897" spans="1:8" x14ac:dyDescent="0.25">
      <c r="A8897" t="s">
        <v>7240</v>
      </c>
      <c r="B8897" t="s">
        <v>38</v>
      </c>
      <c r="C8897" t="s">
        <v>13</v>
      </c>
      <c r="D8897">
        <v>2090</v>
      </c>
      <c r="E8897" t="s">
        <v>28</v>
      </c>
      <c r="F8897" t="s">
        <v>37</v>
      </c>
      <c r="G8897" t="s">
        <v>906</v>
      </c>
      <c r="H8897">
        <v>72.021857234726525</v>
      </c>
    </row>
    <row r="8898" spans="1:8" x14ac:dyDescent="0.25">
      <c r="A8898" t="s">
        <v>7241</v>
      </c>
      <c r="B8898" t="s">
        <v>38</v>
      </c>
      <c r="C8898" t="s">
        <v>13</v>
      </c>
      <c r="D8898">
        <v>2090</v>
      </c>
      <c r="E8898" t="s">
        <v>29</v>
      </c>
      <c r="F8898" t="s">
        <v>37</v>
      </c>
      <c r="G8898" t="s">
        <v>906</v>
      </c>
      <c r="H8898">
        <v>77.587139335268148</v>
      </c>
    </row>
    <row r="8899" spans="1:8" x14ac:dyDescent="0.25">
      <c r="A8899" t="s">
        <v>7242</v>
      </c>
      <c r="B8899" t="s">
        <v>38</v>
      </c>
      <c r="C8899" t="s">
        <v>13</v>
      </c>
      <c r="D8899">
        <v>2090</v>
      </c>
      <c r="E8899" t="s">
        <v>30</v>
      </c>
      <c r="F8899" t="s">
        <v>37</v>
      </c>
      <c r="G8899" t="s">
        <v>906</v>
      </c>
      <c r="H8899">
        <v>84.240890687792501</v>
      </c>
    </row>
    <row r="8900" spans="1:8" x14ac:dyDescent="0.25">
      <c r="A8900" t="s">
        <v>7243</v>
      </c>
      <c r="B8900" t="s">
        <v>38</v>
      </c>
      <c r="C8900" t="s">
        <v>13</v>
      </c>
      <c r="D8900">
        <v>2090</v>
      </c>
      <c r="E8900" t="s">
        <v>31</v>
      </c>
      <c r="F8900" t="s">
        <v>37</v>
      </c>
      <c r="G8900" t="s">
        <v>906</v>
      </c>
      <c r="H8900">
        <v>91.040097751805078</v>
      </c>
    </row>
    <row r="8901" spans="1:8" x14ac:dyDescent="0.25">
      <c r="A8901" t="s">
        <v>7244</v>
      </c>
      <c r="B8901" t="s">
        <v>38</v>
      </c>
      <c r="C8901" t="s">
        <v>13</v>
      </c>
      <c r="D8901">
        <v>2090</v>
      </c>
      <c r="E8901" t="s">
        <v>32</v>
      </c>
      <c r="F8901" t="s">
        <v>37</v>
      </c>
      <c r="G8901" t="s">
        <v>906</v>
      </c>
      <c r="H8901">
        <v>96.933877927768563</v>
      </c>
    </row>
    <row r="8902" spans="1:8" x14ac:dyDescent="0.25">
      <c r="A8902" t="s">
        <v>7245</v>
      </c>
      <c r="B8902" t="s">
        <v>38</v>
      </c>
      <c r="C8902" t="s">
        <v>13</v>
      </c>
      <c r="D8902">
        <v>2090</v>
      </c>
      <c r="E8902" t="s">
        <v>33</v>
      </c>
      <c r="F8902" t="s">
        <v>37</v>
      </c>
      <c r="G8902" t="s">
        <v>906</v>
      </c>
      <c r="H8902">
        <v>88.741270538259414</v>
      </c>
    </row>
    <row r="8903" spans="1:8" x14ac:dyDescent="0.25">
      <c r="A8903" t="s">
        <v>7246</v>
      </c>
      <c r="B8903" t="s">
        <v>38</v>
      </c>
      <c r="C8903" t="s">
        <v>13</v>
      </c>
      <c r="D8903">
        <v>2090</v>
      </c>
      <c r="E8903" t="s">
        <v>34</v>
      </c>
      <c r="F8903" t="s">
        <v>37</v>
      </c>
      <c r="G8903" t="s">
        <v>906</v>
      </c>
      <c r="H8903">
        <v>96.689392957174135</v>
      </c>
    </row>
    <row r="8904" spans="1:8" x14ac:dyDescent="0.25">
      <c r="A8904" t="s">
        <v>7247</v>
      </c>
      <c r="B8904" t="s">
        <v>38</v>
      </c>
      <c r="C8904" t="s">
        <v>13</v>
      </c>
      <c r="D8904">
        <v>2090</v>
      </c>
      <c r="E8904" t="s">
        <v>35</v>
      </c>
      <c r="F8904" t="s">
        <v>37</v>
      </c>
      <c r="G8904" t="s">
        <v>906</v>
      </c>
      <c r="H8904">
        <v>78.823219542009952</v>
      </c>
    </row>
    <row r="8905" spans="1:8" x14ac:dyDescent="0.25">
      <c r="A8905" t="s">
        <v>7248</v>
      </c>
      <c r="B8905" t="s">
        <v>38</v>
      </c>
      <c r="C8905" t="s">
        <v>13</v>
      </c>
      <c r="D8905">
        <v>2090</v>
      </c>
      <c r="E8905" t="s">
        <v>36</v>
      </c>
      <c r="F8905" t="s">
        <v>37</v>
      </c>
      <c r="G8905" t="s">
        <v>906</v>
      </c>
      <c r="H8905">
        <v>59.905138987848339</v>
      </c>
    </row>
    <row r="8906" spans="1:8" x14ac:dyDescent="0.25">
      <c r="A8906" t="s">
        <v>7249</v>
      </c>
      <c r="B8906" t="s">
        <v>38</v>
      </c>
      <c r="C8906" t="s">
        <v>13</v>
      </c>
      <c r="D8906">
        <v>2090</v>
      </c>
      <c r="E8906" t="s">
        <v>16</v>
      </c>
      <c r="F8906" t="s">
        <v>15</v>
      </c>
      <c r="G8906" t="s">
        <v>949</v>
      </c>
      <c r="H8906">
        <v>39.620492491481357</v>
      </c>
    </row>
    <row r="8907" spans="1:8" x14ac:dyDescent="0.25">
      <c r="A8907" t="s">
        <v>7250</v>
      </c>
      <c r="B8907" t="s">
        <v>38</v>
      </c>
      <c r="C8907" t="s">
        <v>13</v>
      </c>
      <c r="D8907">
        <v>2090</v>
      </c>
      <c r="E8907" t="s">
        <v>17</v>
      </c>
      <c r="F8907" t="s">
        <v>15</v>
      </c>
      <c r="G8907" t="s">
        <v>949</v>
      </c>
      <c r="H8907">
        <v>41.814215054985603</v>
      </c>
    </row>
    <row r="8908" spans="1:8" x14ac:dyDescent="0.25">
      <c r="A8908" t="s">
        <v>7251</v>
      </c>
      <c r="B8908" t="s">
        <v>38</v>
      </c>
      <c r="C8908" t="s">
        <v>13</v>
      </c>
      <c r="D8908">
        <v>2090</v>
      </c>
      <c r="E8908" t="s">
        <v>18</v>
      </c>
      <c r="F8908" t="s">
        <v>15</v>
      </c>
      <c r="G8908" t="s">
        <v>949</v>
      </c>
      <c r="H8908">
        <v>44.257958782622111</v>
      </c>
    </row>
    <row r="8909" spans="1:8" x14ac:dyDescent="0.25">
      <c r="A8909" t="s">
        <v>7252</v>
      </c>
      <c r="B8909" t="s">
        <v>38</v>
      </c>
      <c r="C8909" t="s">
        <v>13</v>
      </c>
      <c r="D8909">
        <v>2090</v>
      </c>
      <c r="E8909" t="s">
        <v>19</v>
      </c>
      <c r="F8909" t="s">
        <v>15</v>
      </c>
      <c r="G8909" t="s">
        <v>949</v>
      </c>
      <c r="H8909">
        <v>46.482404333894877</v>
      </c>
    </row>
    <row r="8910" spans="1:8" x14ac:dyDescent="0.25">
      <c r="A8910" t="s">
        <v>7253</v>
      </c>
      <c r="B8910" t="s">
        <v>38</v>
      </c>
      <c r="C8910" t="s">
        <v>13</v>
      </c>
      <c r="D8910">
        <v>2090</v>
      </c>
      <c r="E8910" t="s">
        <v>20</v>
      </c>
      <c r="F8910" t="s">
        <v>15</v>
      </c>
      <c r="G8910" t="s">
        <v>949</v>
      </c>
      <c r="H8910">
        <v>48.786438567037578</v>
      </c>
    </row>
    <row r="8911" spans="1:8" x14ac:dyDescent="0.25">
      <c r="A8911" t="s">
        <v>7254</v>
      </c>
      <c r="B8911" t="s">
        <v>38</v>
      </c>
      <c r="C8911" t="s">
        <v>13</v>
      </c>
      <c r="D8911">
        <v>2090</v>
      </c>
      <c r="E8911" t="s">
        <v>21</v>
      </c>
      <c r="F8911" t="s">
        <v>15</v>
      </c>
      <c r="G8911" t="s">
        <v>949</v>
      </c>
      <c r="H8911">
        <v>51.411139794387019</v>
      </c>
    </row>
    <row r="8912" spans="1:8" x14ac:dyDescent="0.25">
      <c r="A8912" t="s">
        <v>7255</v>
      </c>
      <c r="B8912" t="s">
        <v>38</v>
      </c>
      <c r="C8912" t="s">
        <v>13</v>
      </c>
      <c r="D8912">
        <v>2090</v>
      </c>
      <c r="E8912" t="s">
        <v>22</v>
      </c>
      <c r="F8912" t="s">
        <v>15</v>
      </c>
      <c r="G8912" t="s">
        <v>949</v>
      </c>
      <c r="H8912">
        <v>55.259487418528749</v>
      </c>
    </row>
    <row r="8913" spans="1:8" x14ac:dyDescent="0.25">
      <c r="A8913" t="s">
        <v>7256</v>
      </c>
      <c r="B8913" t="s">
        <v>38</v>
      </c>
      <c r="C8913" t="s">
        <v>13</v>
      </c>
      <c r="D8913">
        <v>2090</v>
      </c>
      <c r="E8913" t="s">
        <v>23</v>
      </c>
      <c r="F8913" t="s">
        <v>15</v>
      </c>
      <c r="G8913" t="s">
        <v>949</v>
      </c>
      <c r="H8913">
        <v>59.834331263316251</v>
      </c>
    </row>
    <row r="8914" spans="1:8" x14ac:dyDescent="0.25">
      <c r="A8914" t="s">
        <v>7257</v>
      </c>
      <c r="B8914" t="s">
        <v>38</v>
      </c>
      <c r="C8914" t="s">
        <v>13</v>
      </c>
      <c r="D8914">
        <v>2090</v>
      </c>
      <c r="E8914" t="s">
        <v>24</v>
      </c>
      <c r="F8914" t="s">
        <v>15</v>
      </c>
      <c r="G8914" t="s">
        <v>949</v>
      </c>
      <c r="H8914">
        <v>64.379854591673308</v>
      </c>
    </row>
    <row r="8915" spans="1:8" x14ac:dyDescent="0.25">
      <c r="A8915" t="s">
        <v>7258</v>
      </c>
      <c r="B8915" t="s">
        <v>38</v>
      </c>
      <c r="C8915" t="s">
        <v>13</v>
      </c>
      <c r="D8915">
        <v>2090</v>
      </c>
      <c r="E8915" t="s">
        <v>25</v>
      </c>
      <c r="F8915" t="s">
        <v>15</v>
      </c>
      <c r="G8915" t="s">
        <v>949</v>
      </c>
      <c r="H8915">
        <v>67.774825349366651</v>
      </c>
    </row>
    <row r="8916" spans="1:8" x14ac:dyDescent="0.25">
      <c r="A8916" t="s">
        <v>7259</v>
      </c>
      <c r="B8916" t="s">
        <v>38</v>
      </c>
      <c r="C8916" t="s">
        <v>13</v>
      </c>
      <c r="D8916">
        <v>2090</v>
      </c>
      <c r="E8916" t="s">
        <v>26</v>
      </c>
      <c r="F8916" t="s">
        <v>15</v>
      </c>
      <c r="G8916" t="s">
        <v>949</v>
      </c>
      <c r="H8916">
        <v>70.808199237350209</v>
      </c>
    </row>
    <row r="8917" spans="1:8" x14ac:dyDescent="0.25">
      <c r="A8917" t="s">
        <v>7260</v>
      </c>
      <c r="B8917" t="s">
        <v>38</v>
      </c>
      <c r="C8917" t="s">
        <v>13</v>
      </c>
      <c r="D8917">
        <v>2090</v>
      </c>
      <c r="E8917" t="s">
        <v>27</v>
      </c>
      <c r="F8917" t="s">
        <v>15</v>
      </c>
      <c r="G8917" t="s">
        <v>949</v>
      </c>
      <c r="H8917">
        <v>74.05507045701458</v>
      </c>
    </row>
    <row r="8918" spans="1:8" x14ac:dyDescent="0.25">
      <c r="A8918" t="s">
        <v>7261</v>
      </c>
      <c r="B8918" t="s">
        <v>38</v>
      </c>
      <c r="C8918" t="s">
        <v>13</v>
      </c>
      <c r="D8918">
        <v>2090</v>
      </c>
      <c r="E8918" t="s">
        <v>28</v>
      </c>
      <c r="F8918" t="s">
        <v>15</v>
      </c>
      <c r="G8918" t="s">
        <v>949</v>
      </c>
      <c r="H8918">
        <v>78.768795288277246</v>
      </c>
    </row>
    <row r="8919" spans="1:8" x14ac:dyDescent="0.25">
      <c r="A8919" t="s">
        <v>7262</v>
      </c>
      <c r="B8919" t="s">
        <v>38</v>
      </c>
      <c r="C8919" t="s">
        <v>13</v>
      </c>
      <c r="D8919">
        <v>2090</v>
      </c>
      <c r="E8919" t="s">
        <v>29</v>
      </c>
      <c r="F8919" t="s">
        <v>15</v>
      </c>
      <c r="G8919" t="s">
        <v>949</v>
      </c>
      <c r="H8919">
        <v>85.787891849453246</v>
      </c>
    </row>
    <row r="8920" spans="1:8" x14ac:dyDescent="0.25">
      <c r="A8920" t="s">
        <v>7263</v>
      </c>
      <c r="B8920" t="s">
        <v>38</v>
      </c>
      <c r="C8920" t="s">
        <v>13</v>
      </c>
      <c r="D8920">
        <v>2090</v>
      </c>
      <c r="E8920" t="s">
        <v>30</v>
      </c>
      <c r="F8920" t="s">
        <v>15</v>
      </c>
      <c r="G8920" t="s">
        <v>949</v>
      </c>
      <c r="H8920">
        <v>93.021561181607382</v>
      </c>
    </row>
    <row r="8921" spans="1:8" x14ac:dyDescent="0.25">
      <c r="A8921" t="s">
        <v>7264</v>
      </c>
      <c r="B8921" t="s">
        <v>38</v>
      </c>
      <c r="C8921" t="s">
        <v>13</v>
      </c>
      <c r="D8921">
        <v>2090</v>
      </c>
      <c r="E8921" t="s">
        <v>31</v>
      </c>
      <c r="F8921" t="s">
        <v>15</v>
      </c>
      <c r="G8921" t="s">
        <v>949</v>
      </c>
      <c r="H8921">
        <v>99.331402404046642</v>
      </c>
    </row>
    <row r="8922" spans="1:8" x14ac:dyDescent="0.25">
      <c r="A8922" t="s">
        <v>7265</v>
      </c>
      <c r="B8922" t="s">
        <v>38</v>
      </c>
      <c r="C8922" t="s">
        <v>13</v>
      </c>
      <c r="D8922">
        <v>2090</v>
      </c>
      <c r="E8922" t="s">
        <v>32</v>
      </c>
      <c r="F8922" t="s">
        <v>15</v>
      </c>
      <c r="G8922" t="s">
        <v>949</v>
      </c>
      <c r="H8922">
        <v>102.64985117349352</v>
      </c>
    </row>
    <row r="8923" spans="1:8" x14ac:dyDescent="0.25">
      <c r="A8923" t="s">
        <v>7266</v>
      </c>
      <c r="B8923" t="s">
        <v>38</v>
      </c>
      <c r="C8923" t="s">
        <v>13</v>
      </c>
      <c r="D8923">
        <v>2090</v>
      </c>
      <c r="E8923" t="s">
        <v>33</v>
      </c>
      <c r="F8923" t="s">
        <v>15</v>
      </c>
      <c r="G8923" t="s">
        <v>949</v>
      </c>
      <c r="H8923">
        <v>89.783456239867604</v>
      </c>
    </row>
    <row r="8924" spans="1:8" x14ac:dyDescent="0.25">
      <c r="A8924" t="s">
        <v>7267</v>
      </c>
      <c r="B8924" t="s">
        <v>38</v>
      </c>
      <c r="C8924" t="s">
        <v>13</v>
      </c>
      <c r="D8924">
        <v>2090</v>
      </c>
      <c r="E8924" t="s">
        <v>34</v>
      </c>
      <c r="F8924" t="s">
        <v>15</v>
      </c>
      <c r="G8924" t="s">
        <v>949</v>
      </c>
      <c r="H8924">
        <v>86.985898266934484</v>
      </c>
    </row>
    <row r="8925" spans="1:8" x14ac:dyDescent="0.25">
      <c r="A8925" t="s">
        <v>7268</v>
      </c>
      <c r="B8925" t="s">
        <v>38</v>
      </c>
      <c r="C8925" t="s">
        <v>13</v>
      </c>
      <c r="D8925">
        <v>2090</v>
      </c>
      <c r="E8925" t="s">
        <v>35</v>
      </c>
      <c r="F8925" t="s">
        <v>15</v>
      </c>
      <c r="G8925" t="s">
        <v>949</v>
      </c>
      <c r="H8925">
        <v>58.018220677948364</v>
      </c>
    </row>
    <row r="8926" spans="1:8" x14ac:dyDescent="0.25">
      <c r="A8926" t="s">
        <v>7269</v>
      </c>
      <c r="B8926" t="s">
        <v>38</v>
      </c>
      <c r="C8926" t="s">
        <v>13</v>
      </c>
      <c r="D8926">
        <v>2090</v>
      </c>
      <c r="E8926" t="s">
        <v>36</v>
      </c>
      <c r="F8926" t="s">
        <v>15</v>
      </c>
      <c r="G8926" t="s">
        <v>949</v>
      </c>
      <c r="H8926">
        <v>30.080774537633275</v>
      </c>
    </row>
    <row r="8927" spans="1:8" x14ac:dyDescent="0.25">
      <c r="A8927" t="s">
        <v>7270</v>
      </c>
      <c r="B8927" t="s">
        <v>38</v>
      </c>
      <c r="C8927" t="s">
        <v>13</v>
      </c>
      <c r="D8927">
        <v>2090</v>
      </c>
      <c r="E8927" t="s">
        <v>16</v>
      </c>
      <c r="F8927" t="s">
        <v>37</v>
      </c>
      <c r="G8927" t="s">
        <v>949</v>
      </c>
      <c r="H8927">
        <v>37.377823105171089</v>
      </c>
    </row>
    <row r="8928" spans="1:8" x14ac:dyDescent="0.25">
      <c r="A8928" t="s">
        <v>7271</v>
      </c>
      <c r="B8928" t="s">
        <v>38</v>
      </c>
      <c r="C8928" t="s">
        <v>13</v>
      </c>
      <c r="D8928">
        <v>2090</v>
      </c>
      <c r="E8928" t="s">
        <v>17</v>
      </c>
      <c r="F8928" t="s">
        <v>37</v>
      </c>
      <c r="G8928" t="s">
        <v>949</v>
      </c>
      <c r="H8928">
        <v>39.44737269338264</v>
      </c>
    </row>
    <row r="8929" spans="1:8" x14ac:dyDescent="0.25">
      <c r="A8929" t="s">
        <v>7272</v>
      </c>
      <c r="B8929" t="s">
        <v>38</v>
      </c>
      <c r="C8929" t="s">
        <v>13</v>
      </c>
      <c r="D8929">
        <v>2090</v>
      </c>
      <c r="E8929" t="s">
        <v>18</v>
      </c>
      <c r="F8929" t="s">
        <v>37</v>
      </c>
      <c r="G8929" t="s">
        <v>949</v>
      </c>
      <c r="H8929">
        <v>41.752791304360485</v>
      </c>
    </row>
    <row r="8930" spans="1:8" x14ac:dyDescent="0.25">
      <c r="A8930" t="s">
        <v>7273</v>
      </c>
      <c r="B8930" t="s">
        <v>38</v>
      </c>
      <c r="C8930" t="s">
        <v>13</v>
      </c>
      <c r="D8930">
        <v>2090</v>
      </c>
      <c r="E8930" t="s">
        <v>19</v>
      </c>
      <c r="F8930" t="s">
        <v>37</v>
      </c>
      <c r="G8930" t="s">
        <v>949</v>
      </c>
      <c r="H8930">
        <v>43.85132484329705</v>
      </c>
    </row>
    <row r="8931" spans="1:8" x14ac:dyDescent="0.25">
      <c r="A8931" t="s">
        <v>7274</v>
      </c>
      <c r="B8931" t="s">
        <v>38</v>
      </c>
      <c r="C8931" t="s">
        <v>13</v>
      </c>
      <c r="D8931">
        <v>2090</v>
      </c>
      <c r="E8931" t="s">
        <v>20</v>
      </c>
      <c r="F8931" t="s">
        <v>37</v>
      </c>
      <c r="G8931" t="s">
        <v>949</v>
      </c>
      <c r="H8931">
        <v>46.071013057432509</v>
      </c>
    </row>
    <row r="8932" spans="1:8" x14ac:dyDescent="0.25">
      <c r="A8932" t="s">
        <v>7275</v>
      </c>
      <c r="B8932" t="s">
        <v>38</v>
      </c>
      <c r="C8932" t="s">
        <v>13</v>
      </c>
      <c r="D8932">
        <v>2090</v>
      </c>
      <c r="E8932" t="s">
        <v>21</v>
      </c>
      <c r="F8932" t="s">
        <v>37</v>
      </c>
      <c r="G8932" t="s">
        <v>949</v>
      </c>
      <c r="H8932">
        <v>48.549624902626228</v>
      </c>
    </row>
    <row r="8933" spans="1:8" x14ac:dyDescent="0.25">
      <c r="A8933" t="s">
        <v>7276</v>
      </c>
      <c r="B8933" t="s">
        <v>38</v>
      </c>
      <c r="C8933" t="s">
        <v>13</v>
      </c>
      <c r="D8933">
        <v>2090</v>
      </c>
      <c r="E8933" t="s">
        <v>22</v>
      </c>
      <c r="F8933" t="s">
        <v>37</v>
      </c>
      <c r="G8933" t="s">
        <v>949</v>
      </c>
      <c r="H8933">
        <v>52.131591904272412</v>
      </c>
    </row>
    <row r="8934" spans="1:8" x14ac:dyDescent="0.25">
      <c r="A8934" t="s">
        <v>7277</v>
      </c>
      <c r="B8934" t="s">
        <v>38</v>
      </c>
      <c r="C8934" t="s">
        <v>13</v>
      </c>
      <c r="D8934">
        <v>2090</v>
      </c>
      <c r="E8934" t="s">
        <v>23</v>
      </c>
      <c r="F8934" t="s">
        <v>37</v>
      </c>
      <c r="G8934" t="s">
        <v>949</v>
      </c>
      <c r="H8934">
        <v>56.447482323883257</v>
      </c>
    </row>
    <row r="8935" spans="1:8" x14ac:dyDescent="0.25">
      <c r="A8935" t="s">
        <v>7278</v>
      </c>
      <c r="B8935" t="s">
        <v>38</v>
      </c>
      <c r="C8935" t="s">
        <v>13</v>
      </c>
      <c r="D8935">
        <v>2090</v>
      </c>
      <c r="E8935" t="s">
        <v>24</v>
      </c>
      <c r="F8935" t="s">
        <v>37</v>
      </c>
      <c r="G8935" t="s">
        <v>949</v>
      </c>
      <c r="H8935">
        <v>60.796569305669486</v>
      </c>
    </row>
    <row r="8936" spans="1:8" x14ac:dyDescent="0.25">
      <c r="A8936" t="s">
        <v>7279</v>
      </c>
      <c r="B8936" t="s">
        <v>38</v>
      </c>
      <c r="C8936" t="s">
        <v>13</v>
      </c>
      <c r="D8936">
        <v>2090</v>
      </c>
      <c r="E8936" t="s">
        <v>25</v>
      </c>
      <c r="F8936" t="s">
        <v>37</v>
      </c>
      <c r="G8936" t="s">
        <v>949</v>
      </c>
      <c r="H8936">
        <v>64.002581128310652</v>
      </c>
    </row>
    <row r="8937" spans="1:8" x14ac:dyDescent="0.25">
      <c r="A8937" t="s">
        <v>7280</v>
      </c>
      <c r="B8937" t="s">
        <v>38</v>
      </c>
      <c r="C8937" t="s">
        <v>13</v>
      </c>
      <c r="D8937">
        <v>2090</v>
      </c>
      <c r="E8937" t="s">
        <v>26</v>
      </c>
      <c r="F8937" t="s">
        <v>37</v>
      </c>
      <c r="G8937" t="s">
        <v>949</v>
      </c>
      <c r="H8937">
        <v>67.001057129037207</v>
      </c>
    </row>
    <row r="8938" spans="1:8" x14ac:dyDescent="0.25">
      <c r="A8938" t="s">
        <v>7281</v>
      </c>
      <c r="B8938" t="s">
        <v>38</v>
      </c>
      <c r="C8938" t="s">
        <v>13</v>
      </c>
      <c r="D8938">
        <v>2090</v>
      </c>
      <c r="E8938" t="s">
        <v>27</v>
      </c>
      <c r="F8938" t="s">
        <v>37</v>
      </c>
      <c r="G8938" t="s">
        <v>949</v>
      </c>
      <c r="H8938">
        <v>70.424703692747684</v>
      </c>
    </row>
    <row r="8939" spans="1:8" x14ac:dyDescent="0.25">
      <c r="A8939" t="s">
        <v>7282</v>
      </c>
      <c r="B8939" t="s">
        <v>38</v>
      </c>
      <c r="C8939" t="s">
        <v>13</v>
      </c>
      <c r="D8939">
        <v>2090</v>
      </c>
      <c r="E8939" t="s">
        <v>28</v>
      </c>
      <c r="F8939" t="s">
        <v>37</v>
      </c>
      <c r="G8939" t="s">
        <v>949</v>
      </c>
      <c r="H8939">
        <v>75.283239255988377</v>
      </c>
    </row>
    <row r="8940" spans="1:8" x14ac:dyDescent="0.25">
      <c r="A8940" t="s">
        <v>7283</v>
      </c>
      <c r="B8940" t="s">
        <v>38</v>
      </c>
      <c r="C8940" t="s">
        <v>13</v>
      </c>
      <c r="D8940">
        <v>2090</v>
      </c>
      <c r="E8940" t="s">
        <v>29</v>
      </c>
      <c r="F8940" t="s">
        <v>37</v>
      </c>
      <c r="G8940" t="s">
        <v>949</v>
      </c>
      <c r="H8940">
        <v>82.074058037879524</v>
      </c>
    </row>
    <row r="8941" spans="1:8" x14ac:dyDescent="0.25">
      <c r="A8941" t="s">
        <v>7284</v>
      </c>
      <c r="B8941" t="s">
        <v>38</v>
      </c>
      <c r="C8941" t="s">
        <v>13</v>
      </c>
      <c r="D8941">
        <v>2090</v>
      </c>
      <c r="E8941" t="s">
        <v>30</v>
      </c>
      <c r="F8941" t="s">
        <v>37</v>
      </c>
      <c r="G8941" t="s">
        <v>949</v>
      </c>
      <c r="H8941">
        <v>89.622195790418274</v>
      </c>
    </row>
    <row r="8942" spans="1:8" x14ac:dyDescent="0.25">
      <c r="A8942" t="s">
        <v>7285</v>
      </c>
      <c r="B8942" t="s">
        <v>38</v>
      </c>
      <c r="C8942" t="s">
        <v>13</v>
      </c>
      <c r="D8942">
        <v>2090</v>
      </c>
      <c r="E8942" t="s">
        <v>31</v>
      </c>
      <c r="F8942" t="s">
        <v>37</v>
      </c>
      <c r="G8942" t="s">
        <v>949</v>
      </c>
      <c r="H8942">
        <v>96.864681400516432</v>
      </c>
    </row>
    <row r="8943" spans="1:8" x14ac:dyDescent="0.25">
      <c r="A8943" t="s">
        <v>7286</v>
      </c>
      <c r="B8943" t="s">
        <v>38</v>
      </c>
      <c r="C8943" t="s">
        <v>13</v>
      </c>
      <c r="D8943">
        <v>2090</v>
      </c>
      <c r="E8943" t="s">
        <v>32</v>
      </c>
      <c r="F8943" t="s">
        <v>37</v>
      </c>
      <c r="G8943" t="s">
        <v>949</v>
      </c>
      <c r="H8943">
        <v>102.78318668666033</v>
      </c>
    </row>
    <row r="8944" spans="1:8" x14ac:dyDescent="0.25">
      <c r="A8944" t="s">
        <v>7287</v>
      </c>
      <c r="B8944" t="s">
        <v>38</v>
      </c>
      <c r="C8944" t="s">
        <v>13</v>
      </c>
      <c r="D8944">
        <v>2090</v>
      </c>
      <c r="E8944" t="s">
        <v>33</v>
      </c>
      <c r="F8944" t="s">
        <v>37</v>
      </c>
      <c r="G8944" t="s">
        <v>949</v>
      </c>
      <c r="H8944">
        <v>95.102921971480683</v>
      </c>
    </row>
    <row r="8945" spans="1:8" x14ac:dyDescent="0.25">
      <c r="A8945" t="s">
        <v>7288</v>
      </c>
      <c r="B8945" t="s">
        <v>38</v>
      </c>
      <c r="C8945" t="s">
        <v>13</v>
      </c>
      <c r="D8945">
        <v>2090</v>
      </c>
      <c r="E8945" t="s">
        <v>34</v>
      </c>
      <c r="F8945" t="s">
        <v>37</v>
      </c>
      <c r="G8945" t="s">
        <v>949</v>
      </c>
      <c r="H8945">
        <v>103.67109247274222</v>
      </c>
    </row>
    <row r="8946" spans="1:8" x14ac:dyDescent="0.25">
      <c r="A8946" t="s">
        <v>7289</v>
      </c>
      <c r="B8946" t="s">
        <v>38</v>
      </c>
      <c r="C8946" t="s">
        <v>13</v>
      </c>
      <c r="D8946">
        <v>2090</v>
      </c>
      <c r="E8946" t="s">
        <v>35</v>
      </c>
      <c r="F8946" t="s">
        <v>37</v>
      </c>
      <c r="G8946" t="s">
        <v>949</v>
      </c>
      <c r="H8946">
        <v>85.751044406493676</v>
      </c>
    </row>
    <row r="8947" spans="1:8" x14ac:dyDescent="0.25">
      <c r="A8947" t="s">
        <v>7290</v>
      </c>
      <c r="B8947" t="s">
        <v>38</v>
      </c>
      <c r="C8947" t="s">
        <v>13</v>
      </c>
      <c r="D8947">
        <v>2090</v>
      </c>
      <c r="E8947" t="s">
        <v>36</v>
      </c>
      <c r="F8947" t="s">
        <v>37</v>
      </c>
      <c r="G8947" t="s">
        <v>949</v>
      </c>
      <c r="H8947">
        <v>64.421773618393303</v>
      </c>
    </row>
    <row r="8948" spans="1:8" x14ac:dyDescent="0.25">
      <c r="A8948" t="s">
        <v>7291</v>
      </c>
      <c r="B8948" t="s">
        <v>12</v>
      </c>
      <c r="C8948" t="s">
        <v>13</v>
      </c>
      <c r="D8948">
        <v>2090</v>
      </c>
      <c r="E8948" t="s">
        <v>16</v>
      </c>
      <c r="F8948" t="s">
        <v>15</v>
      </c>
      <c r="G8948" t="s">
        <v>906</v>
      </c>
      <c r="H8948">
        <v>61.204790108723721</v>
      </c>
    </row>
    <row r="8949" spans="1:8" x14ac:dyDescent="0.25">
      <c r="A8949" t="s">
        <v>7292</v>
      </c>
      <c r="B8949" t="s">
        <v>12</v>
      </c>
      <c r="C8949" t="s">
        <v>13</v>
      </c>
      <c r="D8949">
        <v>2090</v>
      </c>
      <c r="E8949" t="s">
        <v>17</v>
      </c>
      <c r="F8949" t="s">
        <v>15</v>
      </c>
      <c r="G8949" t="s">
        <v>906</v>
      </c>
      <c r="H8949">
        <v>63.667724698184479</v>
      </c>
    </row>
    <row r="8950" spans="1:8" x14ac:dyDescent="0.25">
      <c r="A8950" t="s">
        <v>7293</v>
      </c>
      <c r="B8950" t="s">
        <v>12</v>
      </c>
      <c r="C8950" t="s">
        <v>13</v>
      </c>
      <c r="D8950">
        <v>2090</v>
      </c>
      <c r="E8950" t="s">
        <v>18</v>
      </c>
      <c r="F8950" t="s">
        <v>15</v>
      </c>
      <c r="G8950" t="s">
        <v>906</v>
      </c>
      <c r="H8950">
        <v>65.381379050677452</v>
      </c>
    </row>
    <row r="8951" spans="1:8" x14ac:dyDescent="0.25">
      <c r="A8951" t="s">
        <v>7294</v>
      </c>
      <c r="B8951" t="s">
        <v>12</v>
      </c>
      <c r="C8951" t="s">
        <v>13</v>
      </c>
      <c r="D8951">
        <v>2090</v>
      </c>
      <c r="E8951" t="s">
        <v>19</v>
      </c>
      <c r="F8951" t="s">
        <v>15</v>
      </c>
      <c r="G8951" t="s">
        <v>906</v>
      </c>
      <c r="H8951">
        <v>66.737417158165101</v>
      </c>
    </row>
    <row r="8952" spans="1:8" x14ac:dyDescent="0.25">
      <c r="A8952" t="s">
        <v>7295</v>
      </c>
      <c r="B8952" t="s">
        <v>12</v>
      </c>
      <c r="C8952" t="s">
        <v>13</v>
      </c>
      <c r="D8952">
        <v>2090</v>
      </c>
      <c r="E8952" t="s">
        <v>20</v>
      </c>
      <c r="F8952" t="s">
        <v>15</v>
      </c>
      <c r="G8952" t="s">
        <v>906</v>
      </c>
      <c r="H8952">
        <v>68.218640484439959</v>
      </c>
    </row>
    <row r="8953" spans="1:8" x14ac:dyDescent="0.25">
      <c r="A8953" t="s">
        <v>7296</v>
      </c>
      <c r="B8953" t="s">
        <v>12</v>
      </c>
      <c r="C8953" t="s">
        <v>13</v>
      </c>
      <c r="D8953">
        <v>2090</v>
      </c>
      <c r="E8953" t="s">
        <v>21</v>
      </c>
      <c r="F8953" t="s">
        <v>15</v>
      </c>
      <c r="G8953" t="s">
        <v>906</v>
      </c>
      <c r="H8953">
        <v>72.530189038994152</v>
      </c>
    </row>
    <row r="8954" spans="1:8" x14ac:dyDescent="0.25">
      <c r="A8954" t="s">
        <v>7297</v>
      </c>
      <c r="B8954" t="s">
        <v>12</v>
      </c>
      <c r="C8954" t="s">
        <v>13</v>
      </c>
      <c r="D8954">
        <v>2090</v>
      </c>
      <c r="E8954" t="s">
        <v>22</v>
      </c>
      <c r="F8954" t="s">
        <v>15</v>
      </c>
      <c r="G8954" t="s">
        <v>906</v>
      </c>
      <c r="H8954">
        <v>77.354354158021039</v>
      </c>
    </row>
    <row r="8955" spans="1:8" x14ac:dyDescent="0.25">
      <c r="A8955" t="s">
        <v>7298</v>
      </c>
      <c r="B8955" t="s">
        <v>12</v>
      </c>
      <c r="C8955" t="s">
        <v>13</v>
      </c>
      <c r="D8955">
        <v>2090</v>
      </c>
      <c r="E8955" t="s">
        <v>23</v>
      </c>
      <c r="F8955" t="s">
        <v>15</v>
      </c>
      <c r="G8955" t="s">
        <v>906</v>
      </c>
      <c r="H8955">
        <v>81.600214356186925</v>
      </c>
    </row>
    <row r="8956" spans="1:8" x14ac:dyDescent="0.25">
      <c r="A8956" t="s">
        <v>7299</v>
      </c>
      <c r="B8956" t="s">
        <v>12</v>
      </c>
      <c r="C8956" t="s">
        <v>13</v>
      </c>
      <c r="D8956">
        <v>2090</v>
      </c>
      <c r="E8956" t="s">
        <v>24</v>
      </c>
      <c r="F8956" t="s">
        <v>15</v>
      </c>
      <c r="G8956" t="s">
        <v>906</v>
      </c>
      <c r="H8956">
        <v>85.501983828972669</v>
      </c>
    </row>
    <row r="8957" spans="1:8" x14ac:dyDescent="0.25">
      <c r="A8957" t="s">
        <v>7300</v>
      </c>
      <c r="B8957" t="s">
        <v>12</v>
      </c>
      <c r="C8957" t="s">
        <v>13</v>
      </c>
      <c r="D8957">
        <v>2090</v>
      </c>
      <c r="E8957" t="s">
        <v>25</v>
      </c>
      <c r="F8957" t="s">
        <v>15</v>
      </c>
      <c r="G8957" t="s">
        <v>906</v>
      </c>
      <c r="H8957">
        <v>86.704944514434004</v>
      </c>
    </row>
    <row r="8958" spans="1:8" x14ac:dyDescent="0.25">
      <c r="A8958" t="s">
        <v>7301</v>
      </c>
      <c r="B8958" t="s">
        <v>12</v>
      </c>
      <c r="C8958" t="s">
        <v>13</v>
      </c>
      <c r="D8958">
        <v>2090</v>
      </c>
      <c r="E8958" t="s">
        <v>26</v>
      </c>
      <c r="F8958" t="s">
        <v>15</v>
      </c>
      <c r="G8958" t="s">
        <v>906</v>
      </c>
      <c r="H8958">
        <v>87.763999826363971</v>
      </c>
    </row>
    <row r="8959" spans="1:8" x14ac:dyDescent="0.25">
      <c r="A8959" t="s">
        <v>7302</v>
      </c>
      <c r="B8959" t="s">
        <v>12</v>
      </c>
      <c r="C8959" t="s">
        <v>13</v>
      </c>
      <c r="D8959">
        <v>2090</v>
      </c>
      <c r="E8959" t="s">
        <v>27</v>
      </c>
      <c r="F8959" t="s">
        <v>15</v>
      </c>
      <c r="G8959" t="s">
        <v>906</v>
      </c>
      <c r="H8959">
        <v>88.580493070805176</v>
      </c>
    </row>
    <row r="8960" spans="1:8" x14ac:dyDescent="0.25">
      <c r="A8960" t="s">
        <v>7303</v>
      </c>
      <c r="B8960" t="s">
        <v>12</v>
      </c>
      <c r="C8960" t="s">
        <v>13</v>
      </c>
      <c r="D8960">
        <v>2090</v>
      </c>
      <c r="E8960" t="s">
        <v>28</v>
      </c>
      <c r="F8960" t="s">
        <v>15</v>
      </c>
      <c r="G8960" t="s">
        <v>906</v>
      </c>
      <c r="H8960">
        <v>90.245649602641478</v>
      </c>
    </row>
    <row r="8961" spans="1:8" x14ac:dyDescent="0.25">
      <c r="A8961" t="s">
        <v>7304</v>
      </c>
      <c r="B8961" t="s">
        <v>12</v>
      </c>
      <c r="C8961" t="s">
        <v>13</v>
      </c>
      <c r="D8961">
        <v>2090</v>
      </c>
      <c r="E8961" t="s">
        <v>29</v>
      </c>
      <c r="F8961" t="s">
        <v>15</v>
      </c>
      <c r="G8961" t="s">
        <v>906</v>
      </c>
      <c r="H8961">
        <v>92.300662964776436</v>
      </c>
    </row>
    <row r="8962" spans="1:8" x14ac:dyDescent="0.25">
      <c r="A8962" t="s">
        <v>7305</v>
      </c>
      <c r="B8962" t="s">
        <v>12</v>
      </c>
      <c r="C8962" t="s">
        <v>13</v>
      </c>
      <c r="D8962">
        <v>2090</v>
      </c>
      <c r="E8962" t="s">
        <v>30</v>
      </c>
      <c r="F8962" t="s">
        <v>15</v>
      </c>
      <c r="G8962" t="s">
        <v>906</v>
      </c>
      <c r="H8962">
        <v>94.334720176291896</v>
      </c>
    </row>
    <row r="8963" spans="1:8" x14ac:dyDescent="0.25">
      <c r="A8963" t="s">
        <v>7306</v>
      </c>
      <c r="B8963" t="s">
        <v>12</v>
      </c>
      <c r="C8963" t="s">
        <v>13</v>
      </c>
      <c r="D8963">
        <v>2090</v>
      </c>
      <c r="E8963" t="s">
        <v>31</v>
      </c>
      <c r="F8963" t="s">
        <v>15</v>
      </c>
      <c r="G8963" t="s">
        <v>906</v>
      </c>
      <c r="H8963">
        <v>92.342455202891941</v>
      </c>
    </row>
    <row r="8964" spans="1:8" x14ac:dyDescent="0.25">
      <c r="A8964" t="s">
        <v>7307</v>
      </c>
      <c r="B8964" t="s">
        <v>12</v>
      </c>
      <c r="C8964" t="s">
        <v>13</v>
      </c>
      <c r="D8964">
        <v>2090</v>
      </c>
      <c r="E8964" t="s">
        <v>32</v>
      </c>
      <c r="F8964" t="s">
        <v>15</v>
      </c>
      <c r="G8964" t="s">
        <v>906</v>
      </c>
      <c r="H8964">
        <v>88.342357415549472</v>
      </c>
    </row>
    <row r="8965" spans="1:8" x14ac:dyDescent="0.25">
      <c r="A8965" t="s">
        <v>7308</v>
      </c>
      <c r="B8965" t="s">
        <v>12</v>
      </c>
      <c r="C8965" t="s">
        <v>13</v>
      </c>
      <c r="D8965">
        <v>2090</v>
      </c>
      <c r="E8965" t="s">
        <v>33</v>
      </c>
      <c r="F8965" t="s">
        <v>15</v>
      </c>
      <c r="G8965" t="s">
        <v>906</v>
      </c>
      <c r="H8965">
        <v>66.754299023592196</v>
      </c>
    </row>
    <row r="8966" spans="1:8" x14ac:dyDescent="0.25">
      <c r="A8966" t="s">
        <v>7309</v>
      </c>
      <c r="B8966" t="s">
        <v>12</v>
      </c>
      <c r="C8966" t="s">
        <v>13</v>
      </c>
      <c r="D8966">
        <v>2090</v>
      </c>
      <c r="E8966" t="s">
        <v>34</v>
      </c>
      <c r="F8966" t="s">
        <v>15</v>
      </c>
      <c r="G8966" t="s">
        <v>906</v>
      </c>
      <c r="H8966">
        <v>51.419254836794998</v>
      </c>
    </row>
    <row r="8967" spans="1:8" x14ac:dyDescent="0.25">
      <c r="A8967" t="s">
        <v>7310</v>
      </c>
      <c r="B8967" t="s">
        <v>12</v>
      </c>
      <c r="C8967" t="s">
        <v>13</v>
      </c>
      <c r="D8967">
        <v>2090</v>
      </c>
      <c r="E8967" t="s">
        <v>35</v>
      </c>
      <c r="F8967" t="s">
        <v>15</v>
      </c>
      <c r="G8967" t="s">
        <v>906</v>
      </c>
      <c r="H8967">
        <v>24.126357330527409</v>
      </c>
    </row>
    <row r="8968" spans="1:8" x14ac:dyDescent="0.25">
      <c r="A8968" t="s">
        <v>7311</v>
      </c>
      <c r="B8968" t="s">
        <v>12</v>
      </c>
      <c r="C8968" t="s">
        <v>13</v>
      </c>
      <c r="D8968">
        <v>2090</v>
      </c>
      <c r="E8968" t="s">
        <v>36</v>
      </c>
      <c r="F8968" t="s">
        <v>15</v>
      </c>
      <c r="G8968" t="s">
        <v>906</v>
      </c>
      <c r="H8968">
        <v>7.8515859035779911</v>
      </c>
    </row>
    <row r="8969" spans="1:8" x14ac:dyDescent="0.25">
      <c r="A8969" t="s">
        <v>7312</v>
      </c>
      <c r="B8969" t="s">
        <v>12</v>
      </c>
      <c r="C8969" t="s">
        <v>13</v>
      </c>
      <c r="D8969">
        <v>2090</v>
      </c>
      <c r="E8969" t="s">
        <v>16</v>
      </c>
      <c r="F8969" t="s">
        <v>37</v>
      </c>
      <c r="G8969" t="s">
        <v>906</v>
      </c>
      <c r="H8969">
        <v>57.837127796403692</v>
      </c>
    </row>
    <row r="8970" spans="1:8" x14ac:dyDescent="0.25">
      <c r="A8970" t="s">
        <v>7313</v>
      </c>
      <c r="B8970" t="s">
        <v>12</v>
      </c>
      <c r="C8970" t="s">
        <v>13</v>
      </c>
      <c r="D8970">
        <v>2090</v>
      </c>
      <c r="E8970" t="s">
        <v>17</v>
      </c>
      <c r="F8970" t="s">
        <v>37</v>
      </c>
      <c r="G8970" t="s">
        <v>906</v>
      </c>
      <c r="H8970">
        <v>60.082759149230625</v>
      </c>
    </row>
    <row r="8971" spans="1:8" x14ac:dyDescent="0.25">
      <c r="A8971" t="s">
        <v>7314</v>
      </c>
      <c r="B8971" t="s">
        <v>12</v>
      </c>
      <c r="C8971" t="s">
        <v>13</v>
      </c>
      <c r="D8971">
        <v>2090</v>
      </c>
      <c r="E8971" t="s">
        <v>18</v>
      </c>
      <c r="F8971" t="s">
        <v>37</v>
      </c>
      <c r="G8971" t="s">
        <v>906</v>
      </c>
      <c r="H8971">
        <v>61.55035759497872</v>
      </c>
    </row>
    <row r="8972" spans="1:8" x14ac:dyDescent="0.25">
      <c r="A8972" t="s">
        <v>7315</v>
      </c>
      <c r="B8972" t="s">
        <v>12</v>
      </c>
      <c r="C8972" t="s">
        <v>13</v>
      </c>
      <c r="D8972">
        <v>2090</v>
      </c>
      <c r="E8972" t="s">
        <v>19</v>
      </c>
      <c r="F8972" t="s">
        <v>37</v>
      </c>
      <c r="G8972" t="s">
        <v>906</v>
      </c>
      <c r="H8972">
        <v>62.855110526570847</v>
      </c>
    </row>
    <row r="8973" spans="1:8" x14ac:dyDescent="0.25">
      <c r="A8973" t="s">
        <v>7316</v>
      </c>
      <c r="B8973" t="s">
        <v>12</v>
      </c>
      <c r="C8973" t="s">
        <v>13</v>
      </c>
      <c r="D8973">
        <v>2090</v>
      </c>
      <c r="E8973" t="s">
        <v>20</v>
      </c>
      <c r="F8973" t="s">
        <v>37</v>
      </c>
      <c r="G8973" t="s">
        <v>906</v>
      </c>
      <c r="H8973">
        <v>64.123245740037675</v>
      </c>
    </row>
    <row r="8974" spans="1:8" x14ac:dyDescent="0.25">
      <c r="A8974" t="s">
        <v>7317</v>
      </c>
      <c r="B8974" t="s">
        <v>12</v>
      </c>
      <c r="C8974" t="s">
        <v>13</v>
      </c>
      <c r="D8974">
        <v>2090</v>
      </c>
      <c r="E8974" t="s">
        <v>21</v>
      </c>
      <c r="F8974" t="s">
        <v>37</v>
      </c>
      <c r="G8974" t="s">
        <v>906</v>
      </c>
      <c r="H8974">
        <v>68.041319289480057</v>
      </c>
    </row>
    <row r="8975" spans="1:8" x14ac:dyDescent="0.25">
      <c r="A8975" t="s">
        <v>7318</v>
      </c>
      <c r="B8975" t="s">
        <v>12</v>
      </c>
      <c r="C8975" t="s">
        <v>13</v>
      </c>
      <c r="D8975">
        <v>2090</v>
      </c>
      <c r="E8975" t="s">
        <v>22</v>
      </c>
      <c r="F8975" t="s">
        <v>37</v>
      </c>
      <c r="G8975" t="s">
        <v>906</v>
      </c>
      <c r="H8975">
        <v>72.495729517869179</v>
      </c>
    </row>
    <row r="8976" spans="1:8" x14ac:dyDescent="0.25">
      <c r="A8976" t="s">
        <v>7319</v>
      </c>
      <c r="B8976" t="s">
        <v>12</v>
      </c>
      <c r="C8976" t="s">
        <v>13</v>
      </c>
      <c r="D8976">
        <v>2090</v>
      </c>
      <c r="E8976" t="s">
        <v>23</v>
      </c>
      <c r="F8976" t="s">
        <v>37</v>
      </c>
      <c r="G8976" t="s">
        <v>906</v>
      </c>
      <c r="H8976">
        <v>76.251782852107468</v>
      </c>
    </row>
    <row r="8977" spans="1:8" x14ac:dyDescent="0.25">
      <c r="A8977" t="s">
        <v>7320</v>
      </c>
      <c r="B8977" t="s">
        <v>12</v>
      </c>
      <c r="C8977" t="s">
        <v>13</v>
      </c>
      <c r="D8977">
        <v>2090</v>
      </c>
      <c r="E8977" t="s">
        <v>24</v>
      </c>
      <c r="F8977" t="s">
        <v>37</v>
      </c>
      <c r="G8977" t="s">
        <v>906</v>
      </c>
      <c r="H8977">
        <v>79.297334838139378</v>
      </c>
    </row>
    <row r="8978" spans="1:8" x14ac:dyDescent="0.25">
      <c r="A8978" t="s">
        <v>7321</v>
      </c>
      <c r="B8978" t="s">
        <v>12</v>
      </c>
      <c r="C8978" t="s">
        <v>13</v>
      </c>
      <c r="D8978">
        <v>2090</v>
      </c>
      <c r="E8978" t="s">
        <v>25</v>
      </c>
      <c r="F8978" t="s">
        <v>37</v>
      </c>
      <c r="G8978" t="s">
        <v>906</v>
      </c>
      <c r="H8978">
        <v>80.570338842782689</v>
      </c>
    </row>
    <row r="8979" spans="1:8" x14ac:dyDescent="0.25">
      <c r="A8979" t="s">
        <v>7322</v>
      </c>
      <c r="B8979" t="s">
        <v>12</v>
      </c>
      <c r="C8979" t="s">
        <v>13</v>
      </c>
      <c r="D8979">
        <v>2090</v>
      </c>
      <c r="E8979" t="s">
        <v>26</v>
      </c>
      <c r="F8979" t="s">
        <v>37</v>
      </c>
      <c r="G8979" t="s">
        <v>906</v>
      </c>
      <c r="H8979">
        <v>81.200191775687557</v>
      </c>
    </row>
    <row r="8980" spans="1:8" x14ac:dyDescent="0.25">
      <c r="A8980" t="s">
        <v>7323</v>
      </c>
      <c r="B8980" t="s">
        <v>12</v>
      </c>
      <c r="C8980" t="s">
        <v>13</v>
      </c>
      <c r="D8980">
        <v>2090</v>
      </c>
      <c r="E8980" t="s">
        <v>27</v>
      </c>
      <c r="F8980" t="s">
        <v>37</v>
      </c>
      <c r="G8980" t="s">
        <v>906</v>
      </c>
      <c r="H8980">
        <v>81.855962199619341</v>
      </c>
    </row>
    <row r="8981" spans="1:8" x14ac:dyDescent="0.25">
      <c r="A8981" t="s">
        <v>7324</v>
      </c>
      <c r="B8981" t="s">
        <v>12</v>
      </c>
      <c r="C8981" t="s">
        <v>13</v>
      </c>
      <c r="D8981">
        <v>2090</v>
      </c>
      <c r="E8981" t="s">
        <v>28</v>
      </c>
      <c r="F8981" t="s">
        <v>37</v>
      </c>
      <c r="G8981" t="s">
        <v>906</v>
      </c>
      <c r="H8981">
        <v>83.633141318951274</v>
      </c>
    </row>
    <row r="8982" spans="1:8" x14ac:dyDescent="0.25">
      <c r="A8982" t="s">
        <v>7325</v>
      </c>
      <c r="B8982" t="s">
        <v>12</v>
      </c>
      <c r="C8982" t="s">
        <v>13</v>
      </c>
      <c r="D8982">
        <v>2090</v>
      </c>
      <c r="E8982" t="s">
        <v>29</v>
      </c>
      <c r="F8982" t="s">
        <v>37</v>
      </c>
      <c r="G8982" t="s">
        <v>906</v>
      </c>
      <c r="H8982">
        <v>86.310137483315003</v>
      </c>
    </row>
    <row r="8983" spans="1:8" x14ac:dyDescent="0.25">
      <c r="A8983" t="s">
        <v>7326</v>
      </c>
      <c r="B8983" t="s">
        <v>12</v>
      </c>
      <c r="C8983" t="s">
        <v>13</v>
      </c>
      <c r="D8983">
        <v>2090</v>
      </c>
      <c r="E8983" t="s">
        <v>30</v>
      </c>
      <c r="F8983" t="s">
        <v>37</v>
      </c>
      <c r="G8983" t="s">
        <v>906</v>
      </c>
      <c r="H8983">
        <v>89.702994932078383</v>
      </c>
    </row>
    <row r="8984" spans="1:8" x14ac:dyDescent="0.25">
      <c r="A8984" t="s">
        <v>7327</v>
      </c>
      <c r="B8984" t="s">
        <v>12</v>
      </c>
      <c r="C8984" t="s">
        <v>13</v>
      </c>
      <c r="D8984">
        <v>2090</v>
      </c>
      <c r="E8984" t="s">
        <v>31</v>
      </c>
      <c r="F8984" t="s">
        <v>37</v>
      </c>
      <c r="G8984" t="s">
        <v>906</v>
      </c>
      <c r="H8984">
        <v>90.419404549853169</v>
      </c>
    </row>
    <row r="8985" spans="1:8" x14ac:dyDescent="0.25">
      <c r="A8985" t="s">
        <v>7328</v>
      </c>
      <c r="B8985" t="s">
        <v>12</v>
      </c>
      <c r="C8985" t="s">
        <v>13</v>
      </c>
      <c r="D8985">
        <v>2090</v>
      </c>
      <c r="E8985" t="s">
        <v>32</v>
      </c>
      <c r="F8985" t="s">
        <v>37</v>
      </c>
      <c r="G8985" t="s">
        <v>906</v>
      </c>
      <c r="H8985">
        <v>91.554310222604428</v>
      </c>
    </row>
    <row r="8986" spans="1:8" x14ac:dyDescent="0.25">
      <c r="A8986" t="s">
        <v>7329</v>
      </c>
      <c r="B8986" t="s">
        <v>12</v>
      </c>
      <c r="C8986" t="s">
        <v>13</v>
      </c>
      <c r="D8986">
        <v>2090</v>
      </c>
      <c r="E8986" t="s">
        <v>33</v>
      </c>
      <c r="F8986" t="s">
        <v>37</v>
      </c>
      <c r="G8986" t="s">
        <v>906</v>
      </c>
      <c r="H8986">
        <v>77.182516293169172</v>
      </c>
    </row>
    <row r="8987" spans="1:8" x14ac:dyDescent="0.25">
      <c r="A8987" t="s">
        <v>7330</v>
      </c>
      <c r="B8987" t="s">
        <v>12</v>
      </c>
      <c r="C8987" t="s">
        <v>13</v>
      </c>
      <c r="D8987">
        <v>2090</v>
      </c>
      <c r="E8987" t="s">
        <v>34</v>
      </c>
      <c r="F8987" t="s">
        <v>37</v>
      </c>
      <c r="G8987" t="s">
        <v>906</v>
      </c>
      <c r="H8987">
        <v>71.511276466811481</v>
      </c>
    </row>
    <row r="8988" spans="1:8" x14ac:dyDescent="0.25">
      <c r="A8988" t="s">
        <v>7331</v>
      </c>
      <c r="B8988" t="s">
        <v>12</v>
      </c>
      <c r="C8988" t="s">
        <v>13</v>
      </c>
      <c r="D8988">
        <v>2090</v>
      </c>
      <c r="E8988" t="s">
        <v>35</v>
      </c>
      <c r="F8988" t="s">
        <v>37</v>
      </c>
      <c r="G8988" t="s">
        <v>906</v>
      </c>
      <c r="H8988">
        <v>44.449733123231091</v>
      </c>
    </row>
    <row r="8989" spans="1:8" x14ac:dyDescent="0.25">
      <c r="A8989" t="s">
        <v>7332</v>
      </c>
      <c r="B8989" t="s">
        <v>12</v>
      </c>
      <c r="C8989" t="s">
        <v>13</v>
      </c>
      <c r="D8989">
        <v>2090</v>
      </c>
      <c r="E8989" t="s">
        <v>36</v>
      </c>
      <c r="F8989" t="s">
        <v>37</v>
      </c>
      <c r="G8989" t="s">
        <v>906</v>
      </c>
      <c r="H8989">
        <v>22.093868426189893</v>
      </c>
    </row>
    <row r="8990" spans="1:8" x14ac:dyDescent="0.25">
      <c r="A8990" t="s">
        <v>7333</v>
      </c>
      <c r="B8990" t="s">
        <v>12</v>
      </c>
      <c r="C8990" t="s">
        <v>13</v>
      </c>
      <c r="D8990">
        <v>2090</v>
      </c>
      <c r="E8990" t="s">
        <v>16</v>
      </c>
      <c r="F8990" t="s">
        <v>15</v>
      </c>
      <c r="G8990" t="s">
        <v>949</v>
      </c>
      <c r="H8990">
        <v>54.795028144253308</v>
      </c>
    </row>
    <row r="8991" spans="1:8" x14ac:dyDescent="0.25">
      <c r="A8991" t="s">
        <v>7334</v>
      </c>
      <c r="B8991" t="s">
        <v>12</v>
      </c>
      <c r="C8991" t="s">
        <v>13</v>
      </c>
      <c r="D8991">
        <v>2090</v>
      </c>
      <c r="E8991" t="s">
        <v>17</v>
      </c>
      <c r="F8991" t="s">
        <v>15</v>
      </c>
      <c r="G8991" t="s">
        <v>949</v>
      </c>
      <c r="H8991">
        <v>57.14052133492283</v>
      </c>
    </row>
    <row r="8992" spans="1:8" x14ac:dyDescent="0.25">
      <c r="A8992" t="s">
        <v>7335</v>
      </c>
      <c r="B8992" t="s">
        <v>12</v>
      </c>
      <c r="C8992" t="s">
        <v>13</v>
      </c>
      <c r="D8992">
        <v>2090</v>
      </c>
      <c r="E8992" t="s">
        <v>18</v>
      </c>
      <c r="F8992" t="s">
        <v>15</v>
      </c>
      <c r="G8992" t="s">
        <v>949</v>
      </c>
      <c r="H8992">
        <v>59.176582092291582</v>
      </c>
    </row>
    <row r="8993" spans="1:8" x14ac:dyDescent="0.25">
      <c r="A8993" t="s">
        <v>7336</v>
      </c>
      <c r="B8993" t="s">
        <v>12</v>
      </c>
      <c r="C8993" t="s">
        <v>13</v>
      </c>
      <c r="D8993">
        <v>2090</v>
      </c>
      <c r="E8993" t="s">
        <v>19</v>
      </c>
      <c r="F8993" t="s">
        <v>15</v>
      </c>
      <c r="G8993" t="s">
        <v>949</v>
      </c>
      <c r="H8993">
        <v>61.362207392539332</v>
      </c>
    </row>
    <row r="8994" spans="1:8" x14ac:dyDescent="0.25">
      <c r="A8994" t="s">
        <v>7337</v>
      </c>
      <c r="B8994" t="s">
        <v>12</v>
      </c>
      <c r="C8994" t="s">
        <v>13</v>
      </c>
      <c r="D8994">
        <v>2090</v>
      </c>
      <c r="E8994" t="s">
        <v>20</v>
      </c>
      <c r="F8994" t="s">
        <v>15</v>
      </c>
      <c r="G8994" t="s">
        <v>949</v>
      </c>
      <c r="H8994">
        <v>62.994374192963036</v>
      </c>
    </row>
    <row r="8995" spans="1:8" x14ac:dyDescent="0.25">
      <c r="A8995" t="s">
        <v>7338</v>
      </c>
      <c r="B8995" t="s">
        <v>12</v>
      </c>
      <c r="C8995" t="s">
        <v>13</v>
      </c>
      <c r="D8995">
        <v>2090</v>
      </c>
      <c r="E8995" t="s">
        <v>21</v>
      </c>
      <c r="F8995" t="s">
        <v>15</v>
      </c>
      <c r="G8995" t="s">
        <v>949</v>
      </c>
      <c r="H8995">
        <v>65.352947885204713</v>
      </c>
    </row>
    <row r="8996" spans="1:8" x14ac:dyDescent="0.25">
      <c r="A8996" t="s">
        <v>7339</v>
      </c>
      <c r="B8996" t="s">
        <v>12</v>
      </c>
      <c r="C8996" t="s">
        <v>13</v>
      </c>
      <c r="D8996">
        <v>2090</v>
      </c>
      <c r="E8996" t="s">
        <v>22</v>
      </c>
      <c r="F8996" t="s">
        <v>15</v>
      </c>
      <c r="G8996" t="s">
        <v>949</v>
      </c>
      <c r="H8996">
        <v>68.563510490096903</v>
      </c>
    </row>
    <row r="8997" spans="1:8" x14ac:dyDescent="0.25">
      <c r="A8997" t="s">
        <v>7340</v>
      </c>
      <c r="B8997" t="s">
        <v>12</v>
      </c>
      <c r="C8997" t="s">
        <v>13</v>
      </c>
      <c r="D8997">
        <v>2090</v>
      </c>
      <c r="E8997" t="s">
        <v>23</v>
      </c>
      <c r="F8997" t="s">
        <v>15</v>
      </c>
      <c r="G8997" t="s">
        <v>949</v>
      </c>
      <c r="H8997">
        <v>71.975241536978089</v>
      </c>
    </row>
    <row r="8998" spans="1:8" x14ac:dyDescent="0.25">
      <c r="A8998" t="s">
        <v>7341</v>
      </c>
      <c r="B8998" t="s">
        <v>12</v>
      </c>
      <c r="C8998" t="s">
        <v>13</v>
      </c>
      <c r="D8998">
        <v>2090</v>
      </c>
      <c r="E8998" t="s">
        <v>24</v>
      </c>
      <c r="F8998" t="s">
        <v>15</v>
      </c>
      <c r="G8998" t="s">
        <v>949</v>
      </c>
      <c r="H8998">
        <v>75.79897746985813</v>
      </c>
    </row>
    <row r="8999" spans="1:8" x14ac:dyDescent="0.25">
      <c r="A8999" t="s">
        <v>7342</v>
      </c>
      <c r="B8999" t="s">
        <v>12</v>
      </c>
      <c r="C8999" t="s">
        <v>13</v>
      </c>
      <c r="D8999">
        <v>2090</v>
      </c>
      <c r="E8999" t="s">
        <v>25</v>
      </c>
      <c r="F8999" t="s">
        <v>15</v>
      </c>
      <c r="G8999" t="s">
        <v>949</v>
      </c>
      <c r="H8999">
        <v>77.513434366398414</v>
      </c>
    </row>
    <row r="9000" spans="1:8" x14ac:dyDescent="0.25">
      <c r="A9000" t="s">
        <v>7343</v>
      </c>
      <c r="B9000" t="s">
        <v>12</v>
      </c>
      <c r="C9000" t="s">
        <v>13</v>
      </c>
      <c r="D9000">
        <v>2090</v>
      </c>
      <c r="E9000" t="s">
        <v>26</v>
      </c>
      <c r="F9000" t="s">
        <v>15</v>
      </c>
      <c r="G9000" t="s">
        <v>949</v>
      </c>
      <c r="H9000">
        <v>79.562118380587819</v>
      </c>
    </row>
    <row r="9001" spans="1:8" x14ac:dyDescent="0.25">
      <c r="A9001" t="s">
        <v>7344</v>
      </c>
      <c r="B9001" t="s">
        <v>12</v>
      </c>
      <c r="C9001" t="s">
        <v>13</v>
      </c>
      <c r="D9001">
        <v>2090</v>
      </c>
      <c r="E9001" t="s">
        <v>27</v>
      </c>
      <c r="F9001" t="s">
        <v>15</v>
      </c>
      <c r="G9001" t="s">
        <v>949</v>
      </c>
      <c r="H9001">
        <v>81.778152555482421</v>
      </c>
    </row>
    <row r="9002" spans="1:8" x14ac:dyDescent="0.25">
      <c r="A9002" t="s">
        <v>7345</v>
      </c>
      <c r="B9002" t="s">
        <v>12</v>
      </c>
      <c r="C9002" t="s">
        <v>13</v>
      </c>
      <c r="D9002">
        <v>2090</v>
      </c>
      <c r="E9002" t="s">
        <v>28</v>
      </c>
      <c r="F9002" t="s">
        <v>15</v>
      </c>
      <c r="G9002" t="s">
        <v>949</v>
      </c>
      <c r="H9002">
        <v>85.2879832721692</v>
      </c>
    </row>
    <row r="9003" spans="1:8" x14ac:dyDescent="0.25">
      <c r="A9003" t="s">
        <v>7346</v>
      </c>
      <c r="B9003" t="s">
        <v>12</v>
      </c>
      <c r="C9003" t="s">
        <v>13</v>
      </c>
      <c r="D9003">
        <v>2090</v>
      </c>
      <c r="E9003" t="s">
        <v>29</v>
      </c>
      <c r="F9003" t="s">
        <v>15</v>
      </c>
      <c r="G9003" t="s">
        <v>949</v>
      </c>
      <c r="H9003">
        <v>88.884792951760872</v>
      </c>
    </row>
    <row r="9004" spans="1:8" x14ac:dyDescent="0.25">
      <c r="A9004" t="s">
        <v>7347</v>
      </c>
      <c r="B9004" t="s">
        <v>12</v>
      </c>
      <c r="C9004" t="s">
        <v>13</v>
      </c>
      <c r="D9004">
        <v>2090</v>
      </c>
      <c r="E9004" t="s">
        <v>30</v>
      </c>
      <c r="F9004" t="s">
        <v>15</v>
      </c>
      <c r="G9004" t="s">
        <v>949</v>
      </c>
      <c r="H9004">
        <v>91.810645850359506</v>
      </c>
    </row>
    <row r="9005" spans="1:8" x14ac:dyDescent="0.25">
      <c r="A9005" t="s">
        <v>7348</v>
      </c>
      <c r="B9005" t="s">
        <v>12</v>
      </c>
      <c r="C9005" t="s">
        <v>13</v>
      </c>
      <c r="D9005">
        <v>2090</v>
      </c>
      <c r="E9005" t="s">
        <v>31</v>
      </c>
      <c r="F9005" t="s">
        <v>15</v>
      </c>
      <c r="G9005" t="s">
        <v>949</v>
      </c>
      <c r="H9005">
        <v>90.085529109483474</v>
      </c>
    </row>
    <row r="9006" spans="1:8" x14ac:dyDescent="0.25">
      <c r="A9006" t="s">
        <v>7349</v>
      </c>
      <c r="B9006" t="s">
        <v>12</v>
      </c>
      <c r="C9006" t="s">
        <v>13</v>
      </c>
      <c r="D9006">
        <v>2090</v>
      </c>
      <c r="E9006" t="s">
        <v>32</v>
      </c>
      <c r="F9006" t="s">
        <v>15</v>
      </c>
      <c r="G9006" t="s">
        <v>949</v>
      </c>
      <c r="H9006">
        <v>86.804317324150603</v>
      </c>
    </row>
    <row r="9007" spans="1:8" x14ac:dyDescent="0.25">
      <c r="A9007" t="s">
        <v>7350</v>
      </c>
      <c r="B9007" t="s">
        <v>12</v>
      </c>
      <c r="C9007" t="s">
        <v>13</v>
      </c>
      <c r="D9007">
        <v>2090</v>
      </c>
      <c r="E9007" t="s">
        <v>33</v>
      </c>
      <c r="F9007" t="s">
        <v>15</v>
      </c>
      <c r="G9007" t="s">
        <v>949</v>
      </c>
      <c r="H9007">
        <v>66.455448761253791</v>
      </c>
    </row>
    <row r="9008" spans="1:8" x14ac:dyDescent="0.25">
      <c r="A9008" t="s">
        <v>7351</v>
      </c>
      <c r="B9008" t="s">
        <v>12</v>
      </c>
      <c r="C9008" t="s">
        <v>13</v>
      </c>
      <c r="D9008">
        <v>2090</v>
      </c>
      <c r="E9008" t="s">
        <v>34</v>
      </c>
      <c r="F9008" t="s">
        <v>15</v>
      </c>
      <c r="G9008" t="s">
        <v>949</v>
      </c>
      <c r="H9008">
        <v>52.021643837064417</v>
      </c>
    </row>
    <row r="9009" spans="1:8" x14ac:dyDescent="0.25">
      <c r="A9009" t="s">
        <v>7352</v>
      </c>
      <c r="B9009" t="s">
        <v>12</v>
      </c>
      <c r="C9009" t="s">
        <v>13</v>
      </c>
      <c r="D9009">
        <v>2090</v>
      </c>
      <c r="E9009" t="s">
        <v>35</v>
      </c>
      <c r="F9009" t="s">
        <v>15</v>
      </c>
      <c r="G9009" t="s">
        <v>949</v>
      </c>
      <c r="H9009">
        <v>24.770277642687947</v>
      </c>
    </row>
    <row r="9010" spans="1:8" x14ac:dyDescent="0.25">
      <c r="A9010" t="s">
        <v>7353</v>
      </c>
      <c r="B9010" t="s">
        <v>12</v>
      </c>
      <c r="C9010" t="s">
        <v>13</v>
      </c>
      <c r="D9010">
        <v>2090</v>
      </c>
      <c r="E9010" t="s">
        <v>36</v>
      </c>
      <c r="F9010" t="s">
        <v>15</v>
      </c>
      <c r="G9010" t="s">
        <v>949</v>
      </c>
      <c r="H9010">
        <v>8.0785989860292879</v>
      </c>
    </row>
    <row r="9011" spans="1:8" x14ac:dyDescent="0.25">
      <c r="A9011" t="s">
        <v>7354</v>
      </c>
      <c r="B9011" t="s">
        <v>12</v>
      </c>
      <c r="C9011" t="s">
        <v>13</v>
      </c>
      <c r="D9011">
        <v>2090</v>
      </c>
      <c r="E9011" t="s">
        <v>16</v>
      </c>
      <c r="F9011" t="s">
        <v>37</v>
      </c>
      <c r="G9011" t="s">
        <v>949</v>
      </c>
      <c r="H9011">
        <v>51.74516794554301</v>
      </c>
    </row>
    <row r="9012" spans="1:8" x14ac:dyDescent="0.25">
      <c r="A9012" t="s">
        <v>7355</v>
      </c>
      <c r="B9012" t="s">
        <v>12</v>
      </c>
      <c r="C9012" t="s">
        <v>13</v>
      </c>
      <c r="D9012">
        <v>2090</v>
      </c>
      <c r="E9012" t="s">
        <v>17</v>
      </c>
      <c r="F9012" t="s">
        <v>37</v>
      </c>
      <c r="G9012" t="s">
        <v>949</v>
      </c>
      <c r="H9012">
        <v>53.906152202757383</v>
      </c>
    </row>
    <row r="9013" spans="1:8" x14ac:dyDescent="0.25">
      <c r="A9013" t="s">
        <v>7356</v>
      </c>
      <c r="B9013" t="s">
        <v>12</v>
      </c>
      <c r="C9013" t="s">
        <v>13</v>
      </c>
      <c r="D9013">
        <v>2090</v>
      </c>
      <c r="E9013" t="s">
        <v>18</v>
      </c>
      <c r="F9013" t="s">
        <v>37</v>
      </c>
      <c r="G9013" t="s">
        <v>949</v>
      </c>
      <c r="H9013">
        <v>55.82696423801093</v>
      </c>
    </row>
    <row r="9014" spans="1:8" x14ac:dyDescent="0.25">
      <c r="A9014" t="s">
        <v>7357</v>
      </c>
      <c r="B9014" t="s">
        <v>12</v>
      </c>
      <c r="C9014" t="s">
        <v>13</v>
      </c>
      <c r="D9014">
        <v>2090</v>
      </c>
      <c r="E9014" t="s">
        <v>19</v>
      </c>
      <c r="F9014" t="s">
        <v>37</v>
      </c>
      <c r="G9014" t="s">
        <v>949</v>
      </c>
      <c r="H9014">
        <v>57.888874898622021</v>
      </c>
    </row>
    <row r="9015" spans="1:8" x14ac:dyDescent="0.25">
      <c r="A9015" t="s">
        <v>7358</v>
      </c>
      <c r="B9015" t="s">
        <v>12</v>
      </c>
      <c r="C9015" t="s">
        <v>13</v>
      </c>
      <c r="D9015">
        <v>2090</v>
      </c>
      <c r="E9015" t="s">
        <v>20</v>
      </c>
      <c r="F9015" t="s">
        <v>37</v>
      </c>
      <c r="G9015" t="s">
        <v>949</v>
      </c>
      <c r="H9015">
        <v>59.42865489902173</v>
      </c>
    </row>
    <row r="9016" spans="1:8" x14ac:dyDescent="0.25">
      <c r="A9016" t="s">
        <v>7359</v>
      </c>
      <c r="B9016" t="s">
        <v>12</v>
      </c>
      <c r="C9016" t="s">
        <v>13</v>
      </c>
      <c r="D9016">
        <v>2090</v>
      </c>
      <c r="E9016" t="s">
        <v>21</v>
      </c>
      <c r="F9016" t="s">
        <v>37</v>
      </c>
      <c r="G9016" t="s">
        <v>949</v>
      </c>
      <c r="H9016">
        <v>61.715501698982415</v>
      </c>
    </row>
    <row r="9017" spans="1:8" x14ac:dyDescent="0.25">
      <c r="A9017" t="s">
        <v>7360</v>
      </c>
      <c r="B9017" t="s">
        <v>12</v>
      </c>
      <c r="C9017" t="s">
        <v>13</v>
      </c>
      <c r="D9017">
        <v>2090</v>
      </c>
      <c r="E9017" t="s">
        <v>22</v>
      </c>
      <c r="F9017" t="s">
        <v>37</v>
      </c>
      <c r="G9017" t="s">
        <v>949</v>
      </c>
      <c r="H9017">
        <v>64.877058487474613</v>
      </c>
    </row>
    <row r="9018" spans="1:8" x14ac:dyDescent="0.25">
      <c r="A9018" t="s">
        <v>7361</v>
      </c>
      <c r="B9018" t="s">
        <v>12</v>
      </c>
      <c r="C9018" t="s">
        <v>13</v>
      </c>
      <c r="D9018">
        <v>2090</v>
      </c>
      <c r="E9018" t="s">
        <v>23</v>
      </c>
      <c r="F9018" t="s">
        <v>37</v>
      </c>
      <c r="G9018" t="s">
        <v>949</v>
      </c>
      <c r="H9018">
        <v>68.24176639493308</v>
      </c>
    </row>
    <row r="9019" spans="1:8" x14ac:dyDescent="0.25">
      <c r="A9019" t="s">
        <v>7362</v>
      </c>
      <c r="B9019" t="s">
        <v>12</v>
      </c>
      <c r="C9019" t="s">
        <v>13</v>
      </c>
      <c r="D9019">
        <v>2090</v>
      </c>
      <c r="E9019" t="s">
        <v>24</v>
      </c>
      <c r="F9019" t="s">
        <v>37</v>
      </c>
      <c r="G9019" t="s">
        <v>949</v>
      </c>
      <c r="H9019">
        <v>71.867086792593568</v>
      </c>
    </row>
    <row r="9020" spans="1:8" x14ac:dyDescent="0.25">
      <c r="A9020" t="s">
        <v>7363</v>
      </c>
      <c r="B9020" t="s">
        <v>12</v>
      </c>
      <c r="C9020" t="s">
        <v>13</v>
      </c>
      <c r="D9020">
        <v>2090</v>
      </c>
      <c r="E9020" t="s">
        <v>25</v>
      </c>
      <c r="F9020" t="s">
        <v>37</v>
      </c>
      <c r="G9020" t="s">
        <v>949</v>
      </c>
      <c r="H9020">
        <v>73.639890118115332</v>
      </c>
    </row>
    <row r="9021" spans="1:8" x14ac:dyDescent="0.25">
      <c r="A9021" t="s">
        <v>7364</v>
      </c>
      <c r="B9021" t="s">
        <v>12</v>
      </c>
      <c r="C9021" t="s">
        <v>13</v>
      </c>
      <c r="D9021">
        <v>2090</v>
      </c>
      <c r="E9021" t="s">
        <v>26</v>
      </c>
      <c r="F9021" t="s">
        <v>37</v>
      </c>
      <c r="G9021" t="s">
        <v>949</v>
      </c>
      <c r="H9021">
        <v>75.737975366321677</v>
      </c>
    </row>
    <row r="9022" spans="1:8" x14ac:dyDescent="0.25">
      <c r="A9022" t="s">
        <v>7365</v>
      </c>
      <c r="B9022" t="s">
        <v>12</v>
      </c>
      <c r="C9022" t="s">
        <v>13</v>
      </c>
      <c r="D9022">
        <v>2090</v>
      </c>
      <c r="E9022" t="s">
        <v>27</v>
      </c>
      <c r="F9022" t="s">
        <v>37</v>
      </c>
      <c r="G9022" t="s">
        <v>949</v>
      </c>
      <c r="H9022">
        <v>78.23908219821223</v>
      </c>
    </row>
    <row r="9023" spans="1:8" x14ac:dyDescent="0.25">
      <c r="A9023" t="s">
        <v>7366</v>
      </c>
      <c r="B9023" t="s">
        <v>12</v>
      </c>
      <c r="C9023" t="s">
        <v>13</v>
      </c>
      <c r="D9023">
        <v>2090</v>
      </c>
      <c r="E9023" t="s">
        <v>28</v>
      </c>
      <c r="F9023" t="s">
        <v>37</v>
      </c>
      <c r="G9023" t="s">
        <v>949</v>
      </c>
      <c r="H9023">
        <v>81.926452479445118</v>
      </c>
    </row>
    <row r="9024" spans="1:8" x14ac:dyDescent="0.25">
      <c r="A9024" t="s">
        <v>7367</v>
      </c>
      <c r="B9024" t="s">
        <v>12</v>
      </c>
      <c r="C9024" t="s">
        <v>13</v>
      </c>
      <c r="D9024">
        <v>2090</v>
      </c>
      <c r="E9024" t="s">
        <v>29</v>
      </c>
      <c r="F9024" t="s">
        <v>37</v>
      </c>
      <c r="G9024" t="s">
        <v>949</v>
      </c>
      <c r="H9024">
        <v>86.422108688410006</v>
      </c>
    </row>
    <row r="9025" spans="1:8" x14ac:dyDescent="0.25">
      <c r="A9025" t="s">
        <v>7368</v>
      </c>
      <c r="B9025" t="s">
        <v>12</v>
      </c>
      <c r="C9025" t="s">
        <v>13</v>
      </c>
      <c r="D9025">
        <v>2090</v>
      </c>
      <c r="E9025" t="s">
        <v>30</v>
      </c>
      <c r="F9025" t="s">
        <v>37</v>
      </c>
      <c r="G9025" t="s">
        <v>949</v>
      </c>
      <c r="H9025">
        <v>91.282218939532925</v>
      </c>
    </row>
    <row r="9026" spans="1:8" x14ac:dyDescent="0.25">
      <c r="A9026" t="s">
        <v>7369</v>
      </c>
      <c r="B9026" t="s">
        <v>12</v>
      </c>
      <c r="C9026" t="s">
        <v>13</v>
      </c>
      <c r="D9026">
        <v>2090</v>
      </c>
      <c r="E9026" t="s">
        <v>31</v>
      </c>
      <c r="F9026" t="s">
        <v>37</v>
      </c>
      <c r="G9026" t="s">
        <v>949</v>
      </c>
      <c r="H9026">
        <v>92.762351080621116</v>
      </c>
    </row>
    <row r="9027" spans="1:8" x14ac:dyDescent="0.25">
      <c r="A9027" t="s">
        <v>7370</v>
      </c>
      <c r="B9027" t="s">
        <v>12</v>
      </c>
      <c r="C9027" t="s">
        <v>13</v>
      </c>
      <c r="D9027">
        <v>2090</v>
      </c>
      <c r="E9027" t="s">
        <v>32</v>
      </c>
      <c r="F9027" t="s">
        <v>37</v>
      </c>
      <c r="G9027" t="s">
        <v>949</v>
      </c>
      <c r="H9027">
        <v>94.583601535172477</v>
      </c>
    </row>
    <row r="9028" spans="1:8" x14ac:dyDescent="0.25">
      <c r="A9028" t="s">
        <v>7371</v>
      </c>
      <c r="B9028" t="s">
        <v>12</v>
      </c>
      <c r="C9028" t="s">
        <v>13</v>
      </c>
      <c r="D9028">
        <v>2090</v>
      </c>
      <c r="E9028" t="s">
        <v>33</v>
      </c>
      <c r="F9028" t="s">
        <v>37</v>
      </c>
      <c r="G9028" t="s">
        <v>949</v>
      </c>
      <c r="H9028">
        <v>80.791994587750949</v>
      </c>
    </row>
    <row r="9029" spans="1:8" x14ac:dyDescent="0.25">
      <c r="A9029" t="s">
        <v>7372</v>
      </c>
      <c r="B9029" t="s">
        <v>12</v>
      </c>
      <c r="C9029" t="s">
        <v>13</v>
      </c>
      <c r="D9029">
        <v>2090</v>
      </c>
      <c r="E9029" t="s">
        <v>34</v>
      </c>
      <c r="F9029" t="s">
        <v>37</v>
      </c>
      <c r="G9029" t="s">
        <v>949</v>
      </c>
      <c r="H9029">
        <v>75.761529230629279</v>
      </c>
    </row>
    <row r="9030" spans="1:8" x14ac:dyDescent="0.25">
      <c r="A9030" t="s">
        <v>7373</v>
      </c>
      <c r="B9030" t="s">
        <v>12</v>
      </c>
      <c r="C9030" t="s">
        <v>13</v>
      </c>
      <c r="D9030">
        <v>2090</v>
      </c>
      <c r="E9030" t="s">
        <v>35</v>
      </c>
      <c r="F9030" t="s">
        <v>37</v>
      </c>
      <c r="G9030" t="s">
        <v>949</v>
      </c>
      <c r="H9030">
        <v>47.894258714188936</v>
      </c>
    </row>
    <row r="9031" spans="1:8" x14ac:dyDescent="0.25">
      <c r="A9031" t="s">
        <v>7374</v>
      </c>
      <c r="B9031" t="s">
        <v>12</v>
      </c>
      <c r="C9031" t="s">
        <v>13</v>
      </c>
      <c r="D9031">
        <v>2090</v>
      </c>
      <c r="E9031" t="s">
        <v>36</v>
      </c>
      <c r="F9031" t="s">
        <v>37</v>
      </c>
      <c r="G9031" t="s">
        <v>949</v>
      </c>
      <c r="H9031">
        <v>23.699950349929747</v>
      </c>
    </row>
    <row r="9032" spans="1:8" x14ac:dyDescent="0.25">
      <c r="A9032" t="s">
        <v>7375</v>
      </c>
      <c r="B9032" t="s">
        <v>39</v>
      </c>
      <c r="C9032" t="s">
        <v>13</v>
      </c>
      <c r="D9032">
        <v>2090</v>
      </c>
      <c r="E9032" t="s">
        <v>16</v>
      </c>
      <c r="F9032" t="s">
        <v>15</v>
      </c>
      <c r="G9032" t="s">
        <v>906</v>
      </c>
      <c r="H9032">
        <v>110.08526953599734</v>
      </c>
    </row>
    <row r="9033" spans="1:8" x14ac:dyDescent="0.25">
      <c r="A9033" t="s">
        <v>7376</v>
      </c>
      <c r="B9033" t="s">
        <v>39</v>
      </c>
      <c r="C9033" t="s">
        <v>13</v>
      </c>
      <c r="D9033">
        <v>2090</v>
      </c>
      <c r="E9033" t="s">
        <v>17</v>
      </c>
      <c r="F9033" t="s">
        <v>15</v>
      </c>
      <c r="G9033" t="s">
        <v>906</v>
      </c>
      <c r="H9033">
        <v>108.27362162333253</v>
      </c>
    </row>
    <row r="9034" spans="1:8" x14ac:dyDescent="0.25">
      <c r="A9034" t="s">
        <v>7377</v>
      </c>
      <c r="B9034" t="s">
        <v>39</v>
      </c>
      <c r="C9034" t="s">
        <v>13</v>
      </c>
      <c r="D9034">
        <v>2090</v>
      </c>
      <c r="E9034" t="s">
        <v>18</v>
      </c>
      <c r="F9034" t="s">
        <v>15</v>
      </c>
      <c r="G9034" t="s">
        <v>906</v>
      </c>
      <c r="H9034">
        <v>106.92573960475211</v>
      </c>
    </row>
    <row r="9035" spans="1:8" x14ac:dyDescent="0.25">
      <c r="A9035" t="s">
        <v>7378</v>
      </c>
      <c r="B9035" t="s">
        <v>39</v>
      </c>
      <c r="C9035" t="s">
        <v>13</v>
      </c>
      <c r="D9035">
        <v>2090</v>
      </c>
      <c r="E9035" t="s">
        <v>19</v>
      </c>
      <c r="F9035" t="s">
        <v>15</v>
      </c>
      <c r="G9035" t="s">
        <v>906</v>
      </c>
      <c r="H9035">
        <v>106.08923926703</v>
      </c>
    </row>
    <row r="9036" spans="1:8" x14ac:dyDescent="0.25">
      <c r="A9036" t="s">
        <v>7379</v>
      </c>
      <c r="B9036" t="s">
        <v>39</v>
      </c>
      <c r="C9036" t="s">
        <v>13</v>
      </c>
      <c r="D9036">
        <v>2090</v>
      </c>
      <c r="E9036" t="s">
        <v>20</v>
      </c>
      <c r="F9036" t="s">
        <v>15</v>
      </c>
      <c r="G9036" t="s">
        <v>906</v>
      </c>
      <c r="H9036">
        <v>105.83096904358065</v>
      </c>
    </row>
    <row r="9037" spans="1:8" x14ac:dyDescent="0.25">
      <c r="A9037" t="s">
        <v>7380</v>
      </c>
      <c r="B9037" t="s">
        <v>39</v>
      </c>
      <c r="C9037" t="s">
        <v>13</v>
      </c>
      <c r="D9037">
        <v>2090</v>
      </c>
      <c r="E9037" t="s">
        <v>21</v>
      </c>
      <c r="F9037" t="s">
        <v>15</v>
      </c>
      <c r="G9037" t="s">
        <v>906</v>
      </c>
      <c r="H9037">
        <v>105.80922383802321</v>
      </c>
    </row>
    <row r="9038" spans="1:8" x14ac:dyDescent="0.25">
      <c r="A9038" t="s">
        <v>7381</v>
      </c>
      <c r="B9038" t="s">
        <v>39</v>
      </c>
      <c r="C9038" t="s">
        <v>13</v>
      </c>
      <c r="D9038">
        <v>2090</v>
      </c>
      <c r="E9038" t="s">
        <v>22</v>
      </c>
      <c r="F9038" t="s">
        <v>15</v>
      </c>
      <c r="G9038" t="s">
        <v>906</v>
      </c>
      <c r="H9038">
        <v>104.84362109314726</v>
      </c>
    </row>
    <row r="9039" spans="1:8" x14ac:dyDescent="0.25">
      <c r="A9039" t="s">
        <v>7382</v>
      </c>
      <c r="B9039" t="s">
        <v>39</v>
      </c>
      <c r="C9039" t="s">
        <v>13</v>
      </c>
      <c r="D9039">
        <v>2090</v>
      </c>
      <c r="E9039" t="s">
        <v>23</v>
      </c>
      <c r="F9039" t="s">
        <v>15</v>
      </c>
      <c r="G9039" t="s">
        <v>906</v>
      </c>
      <c r="H9039">
        <v>103.16182547897867</v>
      </c>
    </row>
    <row r="9040" spans="1:8" x14ac:dyDescent="0.25">
      <c r="A9040" t="s">
        <v>7383</v>
      </c>
      <c r="B9040" t="s">
        <v>39</v>
      </c>
      <c r="C9040" t="s">
        <v>13</v>
      </c>
      <c r="D9040">
        <v>2090</v>
      </c>
      <c r="E9040" t="s">
        <v>24</v>
      </c>
      <c r="F9040" t="s">
        <v>15</v>
      </c>
      <c r="G9040" t="s">
        <v>906</v>
      </c>
      <c r="H9040">
        <v>101.66852574174615</v>
      </c>
    </row>
    <row r="9041" spans="1:8" x14ac:dyDescent="0.25">
      <c r="A9041" t="s">
        <v>7384</v>
      </c>
      <c r="B9041" t="s">
        <v>39</v>
      </c>
      <c r="C9041" t="s">
        <v>13</v>
      </c>
      <c r="D9041">
        <v>2090</v>
      </c>
      <c r="E9041" t="s">
        <v>25</v>
      </c>
      <c r="F9041" t="s">
        <v>15</v>
      </c>
      <c r="G9041" t="s">
        <v>906</v>
      </c>
      <c r="H9041">
        <v>100.40991367353737</v>
      </c>
    </row>
    <row r="9042" spans="1:8" x14ac:dyDescent="0.25">
      <c r="A9042" t="s">
        <v>7385</v>
      </c>
      <c r="B9042" t="s">
        <v>39</v>
      </c>
      <c r="C9042" t="s">
        <v>13</v>
      </c>
      <c r="D9042">
        <v>2090</v>
      </c>
      <c r="E9042" t="s">
        <v>26</v>
      </c>
      <c r="F9042" t="s">
        <v>15</v>
      </c>
      <c r="G9042" t="s">
        <v>906</v>
      </c>
      <c r="H9042">
        <v>100.37416151726136</v>
      </c>
    </row>
    <row r="9043" spans="1:8" x14ac:dyDescent="0.25">
      <c r="A9043" t="s">
        <v>7386</v>
      </c>
      <c r="B9043" t="s">
        <v>39</v>
      </c>
      <c r="C9043" t="s">
        <v>13</v>
      </c>
      <c r="D9043">
        <v>2090</v>
      </c>
      <c r="E9043" t="s">
        <v>27</v>
      </c>
      <c r="F9043" t="s">
        <v>15</v>
      </c>
      <c r="G9043" t="s">
        <v>906</v>
      </c>
      <c r="H9043">
        <v>100.00961899213313</v>
      </c>
    </row>
    <row r="9044" spans="1:8" x14ac:dyDescent="0.25">
      <c r="A9044" t="s">
        <v>7387</v>
      </c>
      <c r="B9044" t="s">
        <v>39</v>
      </c>
      <c r="C9044" t="s">
        <v>13</v>
      </c>
      <c r="D9044">
        <v>2090</v>
      </c>
      <c r="E9044" t="s">
        <v>28</v>
      </c>
      <c r="F9044" t="s">
        <v>15</v>
      </c>
      <c r="G9044" t="s">
        <v>906</v>
      </c>
      <c r="H9044">
        <v>98.143936019835195</v>
      </c>
    </row>
    <row r="9045" spans="1:8" x14ac:dyDescent="0.25">
      <c r="A9045" t="s">
        <v>7388</v>
      </c>
      <c r="B9045" t="s">
        <v>39</v>
      </c>
      <c r="C9045" t="s">
        <v>13</v>
      </c>
      <c r="D9045">
        <v>2090</v>
      </c>
      <c r="E9045" t="s">
        <v>29</v>
      </c>
      <c r="F9045" t="s">
        <v>15</v>
      </c>
      <c r="G9045" t="s">
        <v>906</v>
      </c>
      <c r="H9045">
        <v>93.484808806980467</v>
      </c>
    </row>
    <row r="9046" spans="1:8" x14ac:dyDescent="0.25">
      <c r="A9046" t="s">
        <v>7389</v>
      </c>
      <c r="B9046" t="s">
        <v>39</v>
      </c>
      <c r="C9046" t="s">
        <v>13</v>
      </c>
      <c r="D9046">
        <v>2090</v>
      </c>
      <c r="E9046" t="s">
        <v>30</v>
      </c>
      <c r="F9046" t="s">
        <v>15</v>
      </c>
      <c r="G9046" t="s">
        <v>906</v>
      </c>
      <c r="H9046">
        <v>85.703635808061875</v>
      </c>
    </row>
    <row r="9047" spans="1:8" x14ac:dyDescent="0.25">
      <c r="A9047" t="s">
        <v>7390</v>
      </c>
      <c r="B9047" t="s">
        <v>39</v>
      </c>
      <c r="C9047" t="s">
        <v>13</v>
      </c>
      <c r="D9047">
        <v>2090</v>
      </c>
      <c r="E9047" t="s">
        <v>31</v>
      </c>
      <c r="F9047" t="s">
        <v>15</v>
      </c>
      <c r="G9047" t="s">
        <v>906</v>
      </c>
      <c r="H9047">
        <v>73.259888949822098</v>
      </c>
    </row>
    <row r="9048" spans="1:8" x14ac:dyDescent="0.25">
      <c r="A9048" t="s">
        <v>7391</v>
      </c>
      <c r="B9048" t="s">
        <v>39</v>
      </c>
      <c r="C9048" t="s">
        <v>13</v>
      </c>
      <c r="D9048">
        <v>2090</v>
      </c>
      <c r="E9048" t="s">
        <v>32</v>
      </c>
      <c r="F9048" t="s">
        <v>15</v>
      </c>
      <c r="G9048" t="s">
        <v>906</v>
      </c>
      <c r="H9048">
        <v>63.149862807643224</v>
      </c>
    </row>
    <row r="9049" spans="1:8" x14ac:dyDescent="0.25">
      <c r="A9049" t="s">
        <v>7392</v>
      </c>
      <c r="B9049" t="s">
        <v>39</v>
      </c>
      <c r="C9049" t="s">
        <v>13</v>
      </c>
      <c r="D9049">
        <v>2090</v>
      </c>
      <c r="E9049" t="s">
        <v>33</v>
      </c>
      <c r="F9049" t="s">
        <v>15</v>
      </c>
      <c r="G9049" t="s">
        <v>906</v>
      </c>
      <c r="H9049">
        <v>39.879512584677485</v>
      </c>
    </row>
    <row r="9050" spans="1:8" x14ac:dyDescent="0.25">
      <c r="A9050" t="s">
        <v>7393</v>
      </c>
      <c r="B9050" t="s">
        <v>39</v>
      </c>
      <c r="C9050" t="s">
        <v>13</v>
      </c>
      <c r="D9050">
        <v>2090</v>
      </c>
      <c r="E9050" t="s">
        <v>34</v>
      </c>
      <c r="F9050" t="s">
        <v>15</v>
      </c>
      <c r="G9050" t="s">
        <v>906</v>
      </c>
      <c r="H9050">
        <v>23.282002414525227</v>
      </c>
    </row>
    <row r="9051" spans="1:8" x14ac:dyDescent="0.25">
      <c r="A9051" t="s">
        <v>7394</v>
      </c>
      <c r="B9051" t="s">
        <v>39</v>
      </c>
      <c r="C9051" t="s">
        <v>13</v>
      </c>
      <c r="D9051">
        <v>2090</v>
      </c>
      <c r="E9051" t="s">
        <v>35</v>
      </c>
      <c r="F9051" t="s">
        <v>15</v>
      </c>
      <c r="G9051" t="s">
        <v>906</v>
      </c>
      <c r="H9051">
        <v>7.5160060736104715</v>
      </c>
    </row>
    <row r="9052" spans="1:8" x14ac:dyDescent="0.25">
      <c r="A9052" t="s">
        <v>7395</v>
      </c>
      <c r="B9052" t="s">
        <v>39</v>
      </c>
      <c r="C9052" t="s">
        <v>13</v>
      </c>
      <c r="D9052">
        <v>2090</v>
      </c>
      <c r="E9052" t="s">
        <v>36</v>
      </c>
      <c r="F9052" t="s">
        <v>15</v>
      </c>
      <c r="G9052" t="s">
        <v>906</v>
      </c>
      <c r="H9052">
        <v>1.5526215382540862</v>
      </c>
    </row>
    <row r="9053" spans="1:8" x14ac:dyDescent="0.25">
      <c r="A9053" t="s">
        <v>7396</v>
      </c>
      <c r="B9053" t="s">
        <v>39</v>
      </c>
      <c r="C9053" t="s">
        <v>13</v>
      </c>
      <c r="D9053">
        <v>2090</v>
      </c>
      <c r="E9053" t="s">
        <v>16</v>
      </c>
      <c r="F9053" t="s">
        <v>37</v>
      </c>
      <c r="G9053" t="s">
        <v>906</v>
      </c>
      <c r="H9053">
        <v>103.85402786414842</v>
      </c>
    </row>
    <row r="9054" spans="1:8" x14ac:dyDescent="0.25">
      <c r="A9054" t="s">
        <v>7397</v>
      </c>
      <c r="B9054" t="s">
        <v>39</v>
      </c>
      <c r="C9054" t="s">
        <v>13</v>
      </c>
      <c r="D9054">
        <v>2090</v>
      </c>
      <c r="E9054" t="s">
        <v>17</v>
      </c>
      <c r="F9054" t="s">
        <v>37</v>
      </c>
      <c r="G9054" t="s">
        <v>906</v>
      </c>
      <c r="H9054">
        <v>102.14492605974769</v>
      </c>
    </row>
    <row r="9055" spans="1:8" x14ac:dyDescent="0.25">
      <c r="A9055" t="s">
        <v>7398</v>
      </c>
      <c r="B9055" t="s">
        <v>39</v>
      </c>
      <c r="C9055" t="s">
        <v>13</v>
      </c>
      <c r="D9055">
        <v>2090</v>
      </c>
      <c r="E9055" t="s">
        <v>18</v>
      </c>
      <c r="F9055" t="s">
        <v>37</v>
      </c>
      <c r="G9055" t="s">
        <v>906</v>
      </c>
      <c r="H9055">
        <v>100.97431356332946</v>
      </c>
    </row>
    <row r="9056" spans="1:8" x14ac:dyDescent="0.25">
      <c r="A9056" t="s">
        <v>7399</v>
      </c>
      <c r="B9056" t="s">
        <v>39</v>
      </c>
      <c r="C9056" t="s">
        <v>13</v>
      </c>
      <c r="D9056">
        <v>2090</v>
      </c>
      <c r="E9056" t="s">
        <v>19</v>
      </c>
      <c r="F9056" t="s">
        <v>37</v>
      </c>
      <c r="G9056" t="s">
        <v>906</v>
      </c>
      <c r="H9056">
        <v>100.28465701714143</v>
      </c>
    </row>
    <row r="9057" spans="1:8" x14ac:dyDescent="0.25">
      <c r="A9057" t="s">
        <v>7400</v>
      </c>
      <c r="B9057" t="s">
        <v>39</v>
      </c>
      <c r="C9057" t="s">
        <v>13</v>
      </c>
      <c r="D9057">
        <v>2090</v>
      </c>
      <c r="E9057" t="s">
        <v>20</v>
      </c>
      <c r="F9057" t="s">
        <v>37</v>
      </c>
      <c r="G9057" t="s">
        <v>906</v>
      </c>
      <c r="H9057">
        <v>100.24110047163396</v>
      </c>
    </row>
    <row r="9058" spans="1:8" x14ac:dyDescent="0.25">
      <c r="A9058" t="s">
        <v>7401</v>
      </c>
      <c r="B9058" t="s">
        <v>39</v>
      </c>
      <c r="C9058" t="s">
        <v>13</v>
      </c>
      <c r="D9058">
        <v>2090</v>
      </c>
      <c r="E9058" t="s">
        <v>21</v>
      </c>
      <c r="F9058" t="s">
        <v>37</v>
      </c>
      <c r="G9058" t="s">
        <v>906</v>
      </c>
      <c r="H9058">
        <v>100.22050382251734</v>
      </c>
    </row>
    <row r="9059" spans="1:8" x14ac:dyDescent="0.25">
      <c r="A9059" t="s">
        <v>7402</v>
      </c>
      <c r="B9059" t="s">
        <v>39</v>
      </c>
      <c r="C9059" t="s">
        <v>13</v>
      </c>
      <c r="D9059">
        <v>2090</v>
      </c>
      <c r="E9059" t="s">
        <v>22</v>
      </c>
      <c r="F9059" t="s">
        <v>37</v>
      </c>
      <c r="G9059" t="s">
        <v>906</v>
      </c>
      <c r="H9059">
        <v>99.405408003346082</v>
      </c>
    </row>
    <row r="9060" spans="1:8" x14ac:dyDescent="0.25">
      <c r="A9060" t="s">
        <v>7403</v>
      </c>
      <c r="B9060" t="s">
        <v>39</v>
      </c>
      <c r="C9060" t="s">
        <v>13</v>
      </c>
      <c r="D9060">
        <v>2090</v>
      </c>
      <c r="E9060" t="s">
        <v>23</v>
      </c>
      <c r="F9060" t="s">
        <v>37</v>
      </c>
      <c r="G9060" t="s">
        <v>906</v>
      </c>
      <c r="H9060">
        <v>98.006958642201681</v>
      </c>
    </row>
    <row r="9061" spans="1:8" x14ac:dyDescent="0.25">
      <c r="A9061" t="s">
        <v>7404</v>
      </c>
      <c r="B9061" t="s">
        <v>39</v>
      </c>
      <c r="C9061" t="s">
        <v>13</v>
      </c>
      <c r="D9061">
        <v>2090</v>
      </c>
      <c r="E9061" t="s">
        <v>24</v>
      </c>
      <c r="F9061" t="s">
        <v>37</v>
      </c>
      <c r="G9061" t="s">
        <v>906</v>
      </c>
      <c r="H9061">
        <v>96.685156131051698</v>
      </c>
    </row>
    <row r="9062" spans="1:8" x14ac:dyDescent="0.25">
      <c r="A9062" t="s">
        <v>7405</v>
      </c>
      <c r="B9062" t="s">
        <v>39</v>
      </c>
      <c r="C9062" t="s">
        <v>13</v>
      </c>
      <c r="D9062">
        <v>2090</v>
      </c>
      <c r="E9062" t="s">
        <v>25</v>
      </c>
      <c r="F9062" t="s">
        <v>37</v>
      </c>
      <c r="G9062" t="s">
        <v>906</v>
      </c>
      <c r="H9062">
        <v>95.680076096914206</v>
      </c>
    </row>
    <row r="9063" spans="1:8" x14ac:dyDescent="0.25">
      <c r="A9063" t="s">
        <v>7406</v>
      </c>
      <c r="B9063" t="s">
        <v>39</v>
      </c>
      <c r="C9063" t="s">
        <v>13</v>
      </c>
      <c r="D9063">
        <v>2090</v>
      </c>
      <c r="E9063" t="s">
        <v>26</v>
      </c>
      <c r="F9063" t="s">
        <v>37</v>
      </c>
      <c r="G9063" t="s">
        <v>906</v>
      </c>
      <c r="H9063">
        <v>96.22519308973763</v>
      </c>
    </row>
    <row r="9064" spans="1:8" x14ac:dyDescent="0.25">
      <c r="A9064" t="s">
        <v>7407</v>
      </c>
      <c r="B9064" t="s">
        <v>39</v>
      </c>
      <c r="C9064" t="s">
        <v>13</v>
      </c>
      <c r="D9064">
        <v>2090</v>
      </c>
      <c r="E9064" t="s">
        <v>27</v>
      </c>
      <c r="F9064" t="s">
        <v>37</v>
      </c>
      <c r="G9064" t="s">
        <v>906</v>
      </c>
      <c r="H9064">
        <v>96.752229779399343</v>
      </c>
    </row>
    <row r="9065" spans="1:8" x14ac:dyDescent="0.25">
      <c r="A9065" t="s">
        <v>7408</v>
      </c>
      <c r="B9065" t="s">
        <v>39</v>
      </c>
      <c r="C9065" t="s">
        <v>13</v>
      </c>
      <c r="D9065">
        <v>2090</v>
      </c>
      <c r="E9065" t="s">
        <v>28</v>
      </c>
      <c r="F9065" t="s">
        <v>37</v>
      </c>
      <c r="G9065" t="s">
        <v>906</v>
      </c>
      <c r="H9065">
        <v>96.213742130056502</v>
      </c>
    </row>
    <row r="9066" spans="1:8" x14ac:dyDescent="0.25">
      <c r="A9066" t="s">
        <v>7409</v>
      </c>
      <c r="B9066" t="s">
        <v>39</v>
      </c>
      <c r="C9066" t="s">
        <v>13</v>
      </c>
      <c r="D9066">
        <v>2090</v>
      </c>
      <c r="E9066" t="s">
        <v>29</v>
      </c>
      <c r="F9066" t="s">
        <v>37</v>
      </c>
      <c r="G9066" t="s">
        <v>906</v>
      </c>
      <c r="H9066">
        <v>94.310981920968842</v>
      </c>
    </row>
    <row r="9067" spans="1:8" x14ac:dyDescent="0.25">
      <c r="A9067" t="s">
        <v>7410</v>
      </c>
      <c r="B9067" t="s">
        <v>39</v>
      </c>
      <c r="C9067" t="s">
        <v>13</v>
      </c>
      <c r="D9067">
        <v>2090</v>
      </c>
      <c r="E9067" t="s">
        <v>30</v>
      </c>
      <c r="F9067" t="s">
        <v>37</v>
      </c>
      <c r="G9067" t="s">
        <v>906</v>
      </c>
      <c r="H9067">
        <v>89.69584367847267</v>
      </c>
    </row>
    <row r="9068" spans="1:8" x14ac:dyDescent="0.25">
      <c r="A9068" t="s">
        <v>7411</v>
      </c>
      <c r="B9068" t="s">
        <v>39</v>
      </c>
      <c r="C9068" t="s">
        <v>13</v>
      </c>
      <c r="D9068">
        <v>2090</v>
      </c>
      <c r="E9068" t="s">
        <v>31</v>
      </c>
      <c r="F9068" t="s">
        <v>37</v>
      </c>
      <c r="G9068" t="s">
        <v>906</v>
      </c>
      <c r="H9068">
        <v>81.474879759841173</v>
      </c>
    </row>
    <row r="9069" spans="1:8" x14ac:dyDescent="0.25">
      <c r="A9069" t="s">
        <v>7412</v>
      </c>
      <c r="B9069" t="s">
        <v>39</v>
      </c>
      <c r="C9069" t="s">
        <v>13</v>
      </c>
      <c r="D9069">
        <v>2090</v>
      </c>
      <c r="E9069" t="s">
        <v>32</v>
      </c>
      <c r="F9069" t="s">
        <v>37</v>
      </c>
      <c r="G9069" t="s">
        <v>906</v>
      </c>
      <c r="H9069">
        <v>77.48849804492005</v>
      </c>
    </row>
    <row r="9070" spans="1:8" x14ac:dyDescent="0.25">
      <c r="A9070" t="s">
        <v>7413</v>
      </c>
      <c r="B9070" t="s">
        <v>39</v>
      </c>
      <c r="C9070" t="s">
        <v>13</v>
      </c>
      <c r="D9070">
        <v>2090</v>
      </c>
      <c r="E9070" t="s">
        <v>33</v>
      </c>
      <c r="F9070" t="s">
        <v>37</v>
      </c>
      <c r="G9070" t="s">
        <v>906</v>
      </c>
      <c r="H9070">
        <v>57.970799202575797</v>
      </c>
    </row>
    <row r="9071" spans="1:8" x14ac:dyDescent="0.25">
      <c r="A9071" t="s">
        <v>7414</v>
      </c>
      <c r="B9071" t="s">
        <v>39</v>
      </c>
      <c r="C9071" t="s">
        <v>13</v>
      </c>
      <c r="D9071">
        <v>2090</v>
      </c>
      <c r="E9071" t="s">
        <v>34</v>
      </c>
      <c r="F9071" t="s">
        <v>37</v>
      </c>
      <c r="G9071" t="s">
        <v>906</v>
      </c>
      <c r="H9071">
        <v>43.115640917267193</v>
      </c>
    </row>
    <row r="9072" spans="1:8" x14ac:dyDescent="0.25">
      <c r="A9072" t="s">
        <v>7415</v>
      </c>
      <c r="B9072" t="s">
        <v>39</v>
      </c>
      <c r="C9072" t="s">
        <v>13</v>
      </c>
      <c r="D9072">
        <v>2090</v>
      </c>
      <c r="E9072" t="s">
        <v>35</v>
      </c>
      <c r="F9072" t="s">
        <v>37</v>
      </c>
      <c r="G9072" t="s">
        <v>906</v>
      </c>
      <c r="H9072">
        <v>19.287139676896047</v>
      </c>
    </row>
    <row r="9073" spans="1:8" x14ac:dyDescent="0.25">
      <c r="A9073" t="s">
        <v>7416</v>
      </c>
      <c r="B9073" t="s">
        <v>39</v>
      </c>
      <c r="C9073" t="s">
        <v>13</v>
      </c>
      <c r="D9073">
        <v>2090</v>
      </c>
      <c r="E9073" t="s">
        <v>36</v>
      </c>
      <c r="F9073" t="s">
        <v>37</v>
      </c>
      <c r="G9073" t="s">
        <v>906</v>
      </c>
      <c r="H9073">
        <v>6.2386284955749813</v>
      </c>
    </row>
    <row r="9074" spans="1:8" x14ac:dyDescent="0.25">
      <c r="A9074" t="s">
        <v>7417</v>
      </c>
      <c r="B9074" t="s">
        <v>39</v>
      </c>
      <c r="C9074" t="s">
        <v>13</v>
      </c>
      <c r="D9074">
        <v>2090</v>
      </c>
      <c r="E9074" t="s">
        <v>16</v>
      </c>
      <c r="F9074" t="s">
        <v>15</v>
      </c>
      <c r="G9074" t="s">
        <v>949</v>
      </c>
      <c r="H9074">
        <v>112.73001722432952</v>
      </c>
    </row>
    <row r="9075" spans="1:8" x14ac:dyDescent="0.25">
      <c r="A9075" t="s">
        <v>7418</v>
      </c>
      <c r="B9075" t="s">
        <v>39</v>
      </c>
      <c r="C9075" t="s">
        <v>13</v>
      </c>
      <c r="D9075">
        <v>2090</v>
      </c>
      <c r="E9075" t="s">
        <v>17</v>
      </c>
      <c r="F9075" t="s">
        <v>15</v>
      </c>
      <c r="G9075" t="s">
        <v>949</v>
      </c>
      <c r="H9075">
        <v>110.86587219421943</v>
      </c>
    </row>
    <row r="9076" spans="1:8" x14ac:dyDescent="0.25">
      <c r="A9076" t="s">
        <v>7419</v>
      </c>
      <c r="B9076" t="s">
        <v>39</v>
      </c>
      <c r="C9076" t="s">
        <v>13</v>
      </c>
      <c r="D9076">
        <v>2090</v>
      </c>
      <c r="E9076" t="s">
        <v>18</v>
      </c>
      <c r="F9076" t="s">
        <v>15</v>
      </c>
      <c r="G9076" t="s">
        <v>949</v>
      </c>
      <c r="H9076">
        <v>109.2903402176992</v>
      </c>
    </row>
    <row r="9077" spans="1:8" x14ac:dyDescent="0.25">
      <c r="A9077" t="s">
        <v>7420</v>
      </c>
      <c r="B9077" t="s">
        <v>39</v>
      </c>
      <c r="C9077" t="s">
        <v>13</v>
      </c>
      <c r="D9077">
        <v>2090</v>
      </c>
      <c r="E9077" t="s">
        <v>19</v>
      </c>
      <c r="F9077" t="s">
        <v>15</v>
      </c>
      <c r="G9077" t="s">
        <v>949</v>
      </c>
      <c r="H9077">
        <v>108.20382107091601</v>
      </c>
    </row>
    <row r="9078" spans="1:8" x14ac:dyDescent="0.25">
      <c r="A9078" t="s">
        <v>7421</v>
      </c>
      <c r="B9078" t="s">
        <v>39</v>
      </c>
      <c r="C9078" t="s">
        <v>13</v>
      </c>
      <c r="D9078">
        <v>2090</v>
      </c>
      <c r="E9078" t="s">
        <v>20</v>
      </c>
      <c r="F9078" t="s">
        <v>15</v>
      </c>
      <c r="G9078" t="s">
        <v>949</v>
      </c>
      <c r="H9078">
        <v>107.88974322245744</v>
      </c>
    </row>
    <row r="9079" spans="1:8" x14ac:dyDescent="0.25">
      <c r="A9079" t="s">
        <v>7422</v>
      </c>
      <c r="B9079" t="s">
        <v>39</v>
      </c>
      <c r="C9079" t="s">
        <v>13</v>
      </c>
      <c r="D9079">
        <v>2090</v>
      </c>
      <c r="E9079" t="s">
        <v>21</v>
      </c>
      <c r="F9079" t="s">
        <v>15</v>
      </c>
      <c r="G9079" t="s">
        <v>949</v>
      </c>
      <c r="H9079">
        <v>108.08338188730326</v>
      </c>
    </row>
    <row r="9080" spans="1:8" x14ac:dyDescent="0.25">
      <c r="A9080" t="s">
        <v>7423</v>
      </c>
      <c r="B9080" t="s">
        <v>39</v>
      </c>
      <c r="C9080" t="s">
        <v>13</v>
      </c>
      <c r="D9080">
        <v>2090</v>
      </c>
      <c r="E9080" t="s">
        <v>22</v>
      </c>
      <c r="F9080" t="s">
        <v>15</v>
      </c>
      <c r="G9080" t="s">
        <v>949</v>
      </c>
      <c r="H9080">
        <v>107.41504074982477</v>
      </c>
    </row>
    <row r="9081" spans="1:8" x14ac:dyDescent="0.25">
      <c r="A9081" t="s">
        <v>7424</v>
      </c>
      <c r="B9081" t="s">
        <v>39</v>
      </c>
      <c r="C9081" t="s">
        <v>13</v>
      </c>
      <c r="D9081">
        <v>2090</v>
      </c>
      <c r="E9081" t="s">
        <v>23</v>
      </c>
      <c r="F9081" t="s">
        <v>15</v>
      </c>
      <c r="G9081" t="s">
        <v>949</v>
      </c>
      <c r="H9081">
        <v>105.84112548934175</v>
      </c>
    </row>
    <row r="9082" spans="1:8" x14ac:dyDescent="0.25">
      <c r="A9082" t="s">
        <v>7425</v>
      </c>
      <c r="B9082" t="s">
        <v>39</v>
      </c>
      <c r="C9082" t="s">
        <v>13</v>
      </c>
      <c r="D9082">
        <v>2090</v>
      </c>
      <c r="E9082" t="s">
        <v>24</v>
      </c>
      <c r="F9082" t="s">
        <v>15</v>
      </c>
      <c r="G9082" t="s">
        <v>949</v>
      </c>
      <c r="H9082">
        <v>104.12102921374125</v>
      </c>
    </row>
    <row r="9083" spans="1:8" x14ac:dyDescent="0.25">
      <c r="A9083" t="s">
        <v>7426</v>
      </c>
      <c r="B9083" t="s">
        <v>39</v>
      </c>
      <c r="C9083" t="s">
        <v>13</v>
      </c>
      <c r="D9083">
        <v>2090</v>
      </c>
      <c r="E9083" t="s">
        <v>25</v>
      </c>
      <c r="F9083" t="s">
        <v>15</v>
      </c>
      <c r="G9083" t="s">
        <v>949</v>
      </c>
      <c r="H9083">
        <v>102.41261470931552</v>
      </c>
    </row>
    <row r="9084" spans="1:8" x14ac:dyDescent="0.25">
      <c r="A9084" t="s">
        <v>7427</v>
      </c>
      <c r="B9084" t="s">
        <v>39</v>
      </c>
      <c r="C9084" t="s">
        <v>13</v>
      </c>
      <c r="D9084">
        <v>2090</v>
      </c>
      <c r="E9084" t="s">
        <v>26</v>
      </c>
      <c r="F9084" t="s">
        <v>15</v>
      </c>
      <c r="G9084" t="s">
        <v>949</v>
      </c>
      <c r="H9084">
        <v>102.07275977684412</v>
      </c>
    </row>
    <row r="9085" spans="1:8" x14ac:dyDescent="0.25">
      <c r="A9085" t="s">
        <v>7428</v>
      </c>
      <c r="B9085" t="s">
        <v>39</v>
      </c>
      <c r="C9085" t="s">
        <v>13</v>
      </c>
      <c r="D9085">
        <v>2090</v>
      </c>
      <c r="E9085" t="s">
        <v>27</v>
      </c>
      <c r="F9085" t="s">
        <v>15</v>
      </c>
      <c r="G9085" t="s">
        <v>949</v>
      </c>
      <c r="H9085">
        <v>101.853187911631</v>
      </c>
    </row>
    <row r="9086" spans="1:8" x14ac:dyDescent="0.25">
      <c r="A9086" t="s">
        <v>7429</v>
      </c>
      <c r="B9086" t="s">
        <v>39</v>
      </c>
      <c r="C9086" t="s">
        <v>13</v>
      </c>
      <c r="D9086">
        <v>2090</v>
      </c>
      <c r="E9086" t="s">
        <v>28</v>
      </c>
      <c r="F9086" t="s">
        <v>15</v>
      </c>
      <c r="G9086" t="s">
        <v>949</v>
      </c>
      <c r="H9086">
        <v>100.49071877837575</v>
      </c>
    </row>
    <row r="9087" spans="1:8" x14ac:dyDescent="0.25">
      <c r="A9087" t="s">
        <v>7430</v>
      </c>
      <c r="B9087" t="s">
        <v>39</v>
      </c>
      <c r="C9087" t="s">
        <v>13</v>
      </c>
      <c r="D9087">
        <v>2090</v>
      </c>
      <c r="E9087" t="s">
        <v>29</v>
      </c>
      <c r="F9087" t="s">
        <v>15</v>
      </c>
      <c r="G9087" t="s">
        <v>949</v>
      </c>
      <c r="H9087">
        <v>96.150719460654955</v>
      </c>
    </row>
    <row r="9088" spans="1:8" x14ac:dyDescent="0.25">
      <c r="A9088" t="s">
        <v>7431</v>
      </c>
      <c r="B9088" t="s">
        <v>39</v>
      </c>
      <c r="C9088" t="s">
        <v>13</v>
      </c>
      <c r="D9088">
        <v>2090</v>
      </c>
      <c r="E9088" t="s">
        <v>30</v>
      </c>
      <c r="F9088" t="s">
        <v>15</v>
      </c>
      <c r="G9088" t="s">
        <v>949</v>
      </c>
      <c r="H9088">
        <v>87.962213885810769</v>
      </c>
    </row>
    <row r="9089" spans="1:8" x14ac:dyDescent="0.25">
      <c r="A9089" t="s">
        <v>7432</v>
      </c>
      <c r="B9089" t="s">
        <v>39</v>
      </c>
      <c r="C9089" t="s">
        <v>13</v>
      </c>
      <c r="D9089">
        <v>2090</v>
      </c>
      <c r="E9089" t="s">
        <v>31</v>
      </c>
      <c r="F9089" t="s">
        <v>15</v>
      </c>
      <c r="G9089" t="s">
        <v>949</v>
      </c>
      <c r="H9089">
        <v>74.543209939547893</v>
      </c>
    </row>
    <row r="9090" spans="1:8" x14ac:dyDescent="0.25">
      <c r="A9090" t="s">
        <v>7433</v>
      </c>
      <c r="B9090" t="s">
        <v>39</v>
      </c>
      <c r="C9090" t="s">
        <v>13</v>
      </c>
      <c r="D9090">
        <v>2090</v>
      </c>
      <c r="E9090" t="s">
        <v>32</v>
      </c>
      <c r="F9090" t="s">
        <v>15</v>
      </c>
      <c r="G9090" t="s">
        <v>949</v>
      </c>
      <c r="H9090">
        <v>63.661282471582602</v>
      </c>
    </row>
    <row r="9091" spans="1:8" x14ac:dyDescent="0.25">
      <c r="A9091" t="s">
        <v>7434</v>
      </c>
      <c r="B9091" t="s">
        <v>39</v>
      </c>
      <c r="C9091" t="s">
        <v>13</v>
      </c>
      <c r="D9091">
        <v>2090</v>
      </c>
      <c r="E9091" t="s">
        <v>33</v>
      </c>
      <c r="F9091" t="s">
        <v>15</v>
      </c>
      <c r="G9091" t="s">
        <v>949</v>
      </c>
      <c r="H9091">
        <v>40.144292850895759</v>
      </c>
    </row>
    <row r="9092" spans="1:8" x14ac:dyDescent="0.25">
      <c r="A9092" t="s">
        <v>7435</v>
      </c>
      <c r="B9092" t="s">
        <v>39</v>
      </c>
      <c r="C9092" t="s">
        <v>13</v>
      </c>
      <c r="D9092">
        <v>2090</v>
      </c>
      <c r="E9092" t="s">
        <v>34</v>
      </c>
      <c r="F9092" t="s">
        <v>15</v>
      </c>
      <c r="G9092" t="s">
        <v>949</v>
      </c>
      <c r="H9092">
        <v>23.491041661512757</v>
      </c>
    </row>
    <row r="9093" spans="1:8" x14ac:dyDescent="0.25">
      <c r="A9093" t="s">
        <v>7436</v>
      </c>
      <c r="B9093" t="s">
        <v>39</v>
      </c>
      <c r="C9093" t="s">
        <v>13</v>
      </c>
      <c r="D9093">
        <v>2090</v>
      </c>
      <c r="E9093" t="s">
        <v>35</v>
      </c>
      <c r="F9093" t="s">
        <v>15</v>
      </c>
      <c r="G9093" t="s">
        <v>949</v>
      </c>
      <c r="H9093">
        <v>7.6428289288239748</v>
      </c>
    </row>
    <row r="9094" spans="1:8" x14ac:dyDescent="0.25">
      <c r="A9094" t="s">
        <v>7437</v>
      </c>
      <c r="B9094" t="s">
        <v>39</v>
      </c>
      <c r="C9094" t="s">
        <v>13</v>
      </c>
      <c r="D9094">
        <v>2090</v>
      </c>
      <c r="E9094" t="s">
        <v>36</v>
      </c>
      <c r="F9094" t="s">
        <v>15</v>
      </c>
      <c r="G9094" t="s">
        <v>949</v>
      </c>
      <c r="H9094">
        <v>1.5814938466758137</v>
      </c>
    </row>
    <row r="9095" spans="1:8" x14ac:dyDescent="0.25">
      <c r="A9095" t="s">
        <v>7438</v>
      </c>
      <c r="B9095" t="s">
        <v>39</v>
      </c>
      <c r="C9095" t="s">
        <v>13</v>
      </c>
      <c r="D9095">
        <v>2090</v>
      </c>
      <c r="E9095" t="s">
        <v>16</v>
      </c>
      <c r="F9095" t="s">
        <v>37</v>
      </c>
      <c r="G9095" t="s">
        <v>949</v>
      </c>
      <c r="H9095">
        <v>106.34907285314105</v>
      </c>
    </row>
    <row r="9096" spans="1:8" x14ac:dyDescent="0.25">
      <c r="A9096" t="s">
        <v>7439</v>
      </c>
      <c r="B9096" t="s">
        <v>39</v>
      </c>
      <c r="C9096" t="s">
        <v>13</v>
      </c>
      <c r="D9096">
        <v>2090</v>
      </c>
      <c r="E9096" t="s">
        <v>17</v>
      </c>
      <c r="F9096" t="s">
        <v>37</v>
      </c>
      <c r="G9096" t="s">
        <v>949</v>
      </c>
      <c r="H9096">
        <v>104.59044546624474</v>
      </c>
    </row>
    <row r="9097" spans="1:8" x14ac:dyDescent="0.25">
      <c r="A9097" t="s">
        <v>7440</v>
      </c>
      <c r="B9097" t="s">
        <v>39</v>
      </c>
      <c r="C9097" t="s">
        <v>13</v>
      </c>
      <c r="D9097">
        <v>2090</v>
      </c>
      <c r="E9097" t="s">
        <v>18</v>
      </c>
      <c r="F9097" t="s">
        <v>37</v>
      </c>
      <c r="G9097" t="s">
        <v>949</v>
      </c>
      <c r="H9097">
        <v>103.20730184684609</v>
      </c>
    </row>
    <row r="9098" spans="1:8" x14ac:dyDescent="0.25">
      <c r="A9098" t="s">
        <v>7441</v>
      </c>
      <c r="B9098" t="s">
        <v>39</v>
      </c>
      <c r="C9098" t="s">
        <v>13</v>
      </c>
      <c r="D9098">
        <v>2090</v>
      </c>
      <c r="E9098" t="s">
        <v>19</v>
      </c>
      <c r="F9098" t="s">
        <v>37</v>
      </c>
      <c r="G9098" t="s">
        <v>949</v>
      </c>
      <c r="H9098">
        <v>102.28354128101701</v>
      </c>
    </row>
    <row r="9099" spans="1:8" x14ac:dyDescent="0.25">
      <c r="A9099" t="s">
        <v>7442</v>
      </c>
      <c r="B9099" t="s">
        <v>39</v>
      </c>
      <c r="C9099" t="s">
        <v>13</v>
      </c>
      <c r="D9099">
        <v>2090</v>
      </c>
      <c r="E9099" t="s">
        <v>20</v>
      </c>
      <c r="F9099" t="s">
        <v>37</v>
      </c>
      <c r="G9099" t="s">
        <v>949</v>
      </c>
      <c r="H9099">
        <v>102.19113259529533</v>
      </c>
    </row>
    <row r="9100" spans="1:8" x14ac:dyDescent="0.25">
      <c r="A9100" t="s">
        <v>7443</v>
      </c>
      <c r="B9100" t="s">
        <v>39</v>
      </c>
      <c r="C9100" t="s">
        <v>13</v>
      </c>
      <c r="D9100">
        <v>2090</v>
      </c>
      <c r="E9100" t="s">
        <v>21</v>
      </c>
      <c r="F9100" t="s">
        <v>37</v>
      </c>
      <c r="G9100" t="s">
        <v>949</v>
      </c>
      <c r="H9100">
        <v>102.37454349130638</v>
      </c>
    </row>
    <row r="9101" spans="1:8" x14ac:dyDescent="0.25">
      <c r="A9101" t="s">
        <v>7444</v>
      </c>
      <c r="B9101" t="s">
        <v>39</v>
      </c>
      <c r="C9101" t="s">
        <v>13</v>
      </c>
      <c r="D9101">
        <v>2090</v>
      </c>
      <c r="E9101" t="s">
        <v>22</v>
      </c>
      <c r="F9101" t="s">
        <v>37</v>
      </c>
      <c r="G9101" t="s">
        <v>949</v>
      </c>
      <c r="H9101">
        <v>101.84344874874107</v>
      </c>
    </row>
    <row r="9102" spans="1:8" x14ac:dyDescent="0.25">
      <c r="A9102" t="s">
        <v>7445</v>
      </c>
      <c r="B9102" t="s">
        <v>39</v>
      </c>
      <c r="C9102" t="s">
        <v>13</v>
      </c>
      <c r="D9102">
        <v>2090</v>
      </c>
      <c r="E9102" t="s">
        <v>23</v>
      </c>
      <c r="F9102" t="s">
        <v>37</v>
      </c>
      <c r="G9102" t="s">
        <v>949</v>
      </c>
      <c r="H9102">
        <v>100.55237739653741</v>
      </c>
    </row>
    <row r="9103" spans="1:8" x14ac:dyDescent="0.25">
      <c r="A9103" t="s">
        <v>7446</v>
      </c>
      <c r="B9103" t="s">
        <v>39</v>
      </c>
      <c r="C9103" t="s">
        <v>13</v>
      </c>
      <c r="D9103">
        <v>2090</v>
      </c>
      <c r="E9103" t="s">
        <v>24</v>
      </c>
      <c r="F9103" t="s">
        <v>37</v>
      </c>
      <c r="G9103" t="s">
        <v>949</v>
      </c>
      <c r="H9103">
        <v>99.017448051012394</v>
      </c>
    </row>
    <row r="9104" spans="1:8" x14ac:dyDescent="0.25">
      <c r="A9104" t="s">
        <v>7447</v>
      </c>
      <c r="B9104" t="s">
        <v>39</v>
      </c>
      <c r="C9104" t="s">
        <v>13</v>
      </c>
      <c r="D9104">
        <v>2090</v>
      </c>
      <c r="E9104" t="s">
        <v>25</v>
      </c>
      <c r="F9104" t="s">
        <v>37</v>
      </c>
      <c r="G9104" t="s">
        <v>949</v>
      </c>
      <c r="H9104">
        <v>97.588439330106795</v>
      </c>
    </row>
    <row r="9105" spans="1:8" x14ac:dyDescent="0.25">
      <c r="A9105" t="s">
        <v>7448</v>
      </c>
      <c r="B9105" t="s">
        <v>39</v>
      </c>
      <c r="C9105" t="s">
        <v>13</v>
      </c>
      <c r="D9105">
        <v>2090</v>
      </c>
      <c r="E9105" t="s">
        <v>26</v>
      </c>
      <c r="F9105" t="s">
        <v>37</v>
      </c>
      <c r="G9105" t="s">
        <v>949</v>
      </c>
      <c r="H9105">
        <v>97.853579748610358</v>
      </c>
    </row>
    <row r="9106" spans="1:8" x14ac:dyDescent="0.25">
      <c r="A9106" t="s">
        <v>7449</v>
      </c>
      <c r="B9106" t="s">
        <v>39</v>
      </c>
      <c r="C9106" t="s">
        <v>13</v>
      </c>
      <c r="D9106">
        <v>2090</v>
      </c>
      <c r="E9106" t="s">
        <v>27</v>
      </c>
      <c r="F9106" t="s">
        <v>37</v>
      </c>
      <c r="G9106" t="s">
        <v>949</v>
      </c>
      <c r="H9106">
        <v>98.535752259646486</v>
      </c>
    </row>
    <row r="9107" spans="1:8" x14ac:dyDescent="0.25">
      <c r="A9107" t="s">
        <v>7450</v>
      </c>
      <c r="B9107" t="s">
        <v>39</v>
      </c>
      <c r="C9107" t="s">
        <v>13</v>
      </c>
      <c r="D9107">
        <v>2090</v>
      </c>
      <c r="E9107" t="s">
        <v>28</v>
      </c>
      <c r="F9107" t="s">
        <v>37</v>
      </c>
      <c r="G9107" t="s">
        <v>949</v>
      </c>
      <c r="H9107">
        <v>98.514370781426749</v>
      </c>
    </row>
    <row r="9108" spans="1:8" x14ac:dyDescent="0.25">
      <c r="A9108" t="s">
        <v>7451</v>
      </c>
      <c r="B9108" t="s">
        <v>39</v>
      </c>
      <c r="C9108" t="s">
        <v>13</v>
      </c>
      <c r="D9108">
        <v>2090</v>
      </c>
      <c r="E9108" t="s">
        <v>29</v>
      </c>
      <c r="F9108" t="s">
        <v>37</v>
      </c>
      <c r="G9108" t="s">
        <v>949</v>
      </c>
      <c r="H9108">
        <v>97.00585816264271</v>
      </c>
    </row>
    <row r="9109" spans="1:8" x14ac:dyDescent="0.25">
      <c r="A9109" t="s">
        <v>7452</v>
      </c>
      <c r="B9109" t="s">
        <v>39</v>
      </c>
      <c r="C9109" t="s">
        <v>13</v>
      </c>
      <c r="D9109">
        <v>2090</v>
      </c>
      <c r="E9109" t="s">
        <v>30</v>
      </c>
      <c r="F9109" t="s">
        <v>37</v>
      </c>
      <c r="G9109" t="s">
        <v>949</v>
      </c>
      <c r="H9109">
        <v>92.176681510602833</v>
      </c>
    </row>
    <row r="9110" spans="1:8" x14ac:dyDescent="0.25">
      <c r="A9110" t="s">
        <v>7453</v>
      </c>
      <c r="B9110" t="s">
        <v>39</v>
      </c>
      <c r="C9110" t="s">
        <v>13</v>
      </c>
      <c r="D9110">
        <v>2090</v>
      </c>
      <c r="E9110" t="s">
        <v>31</v>
      </c>
      <c r="F9110" t="s">
        <v>37</v>
      </c>
      <c r="G9110" t="s">
        <v>949</v>
      </c>
      <c r="H9110">
        <v>83.374537137055526</v>
      </c>
    </row>
    <row r="9111" spans="1:8" x14ac:dyDescent="0.25">
      <c r="A9111" t="s">
        <v>7454</v>
      </c>
      <c r="B9111" t="s">
        <v>39</v>
      </c>
      <c r="C9111" t="s">
        <v>13</v>
      </c>
      <c r="D9111">
        <v>2090</v>
      </c>
      <c r="E9111" t="s">
        <v>32</v>
      </c>
      <c r="F9111" t="s">
        <v>37</v>
      </c>
      <c r="G9111" t="s">
        <v>949</v>
      </c>
      <c r="H9111">
        <v>78.605878487042048</v>
      </c>
    </row>
    <row r="9112" spans="1:8" x14ac:dyDescent="0.25">
      <c r="A9112" t="s">
        <v>7455</v>
      </c>
      <c r="B9112" t="s">
        <v>39</v>
      </c>
      <c r="C9112" t="s">
        <v>13</v>
      </c>
      <c r="D9112">
        <v>2090</v>
      </c>
      <c r="E9112" t="s">
        <v>33</v>
      </c>
      <c r="F9112" t="s">
        <v>37</v>
      </c>
      <c r="G9112" t="s">
        <v>949</v>
      </c>
      <c r="H9112">
        <v>58.672503025426522</v>
      </c>
    </row>
    <row r="9113" spans="1:8" x14ac:dyDescent="0.25">
      <c r="A9113" t="s">
        <v>7456</v>
      </c>
      <c r="B9113" t="s">
        <v>39</v>
      </c>
      <c r="C9113" t="s">
        <v>13</v>
      </c>
      <c r="D9113">
        <v>2090</v>
      </c>
      <c r="E9113" t="s">
        <v>34</v>
      </c>
      <c r="F9113" t="s">
        <v>37</v>
      </c>
      <c r="G9113" t="s">
        <v>949</v>
      </c>
      <c r="H9113">
        <v>43.862593314153536</v>
      </c>
    </row>
    <row r="9114" spans="1:8" x14ac:dyDescent="0.25">
      <c r="A9114" t="s">
        <v>7457</v>
      </c>
      <c r="B9114" t="s">
        <v>39</v>
      </c>
      <c r="C9114" t="s">
        <v>13</v>
      </c>
      <c r="D9114">
        <v>2090</v>
      </c>
      <c r="E9114" t="s">
        <v>35</v>
      </c>
      <c r="F9114" t="s">
        <v>37</v>
      </c>
      <c r="G9114" t="s">
        <v>949</v>
      </c>
      <c r="H9114">
        <v>19.962860083176448</v>
      </c>
    </row>
    <row r="9115" spans="1:8" x14ac:dyDescent="0.25">
      <c r="A9115" t="s">
        <v>7458</v>
      </c>
      <c r="B9115" t="s">
        <v>39</v>
      </c>
      <c r="C9115" t="s">
        <v>13</v>
      </c>
      <c r="D9115">
        <v>2090</v>
      </c>
      <c r="E9115" t="s">
        <v>36</v>
      </c>
      <c r="F9115" t="s">
        <v>37</v>
      </c>
      <c r="G9115" t="s">
        <v>949</v>
      </c>
      <c r="H9115">
        <v>6.4702340989383806</v>
      </c>
    </row>
    <row r="9116" spans="1:8" x14ac:dyDescent="0.25">
      <c r="A9116" t="s">
        <v>7459</v>
      </c>
      <c r="B9116" t="s">
        <v>110</v>
      </c>
      <c r="C9116" t="s">
        <v>13</v>
      </c>
      <c r="D9116">
        <v>2090</v>
      </c>
      <c r="E9116" t="s">
        <v>16</v>
      </c>
      <c r="F9116" t="s">
        <v>15</v>
      </c>
      <c r="G9116" t="s">
        <v>906</v>
      </c>
      <c r="H9116">
        <v>61.60341310420322</v>
      </c>
    </row>
    <row r="9117" spans="1:8" x14ac:dyDescent="0.25">
      <c r="A9117" t="s">
        <v>7460</v>
      </c>
      <c r="B9117" t="s">
        <v>110</v>
      </c>
      <c r="C9117" t="s">
        <v>13</v>
      </c>
      <c r="D9117">
        <v>2090</v>
      </c>
      <c r="E9117" t="s">
        <v>17</v>
      </c>
      <c r="F9117" t="s">
        <v>15</v>
      </c>
      <c r="G9117" t="s">
        <v>906</v>
      </c>
      <c r="H9117">
        <v>64.079335115431704</v>
      </c>
    </row>
    <row r="9118" spans="1:8" x14ac:dyDescent="0.25">
      <c r="A9118" t="s">
        <v>7461</v>
      </c>
      <c r="B9118" t="s">
        <v>110</v>
      </c>
      <c r="C9118" t="s">
        <v>13</v>
      </c>
      <c r="D9118">
        <v>2090</v>
      </c>
      <c r="E9118" t="s">
        <v>18</v>
      </c>
      <c r="F9118" t="s">
        <v>15</v>
      </c>
      <c r="G9118" t="s">
        <v>906</v>
      </c>
      <c r="H9118">
        <v>65.784677177516883</v>
      </c>
    </row>
    <row r="9119" spans="1:8" x14ac:dyDescent="0.25">
      <c r="A9119" t="s">
        <v>7462</v>
      </c>
      <c r="B9119" t="s">
        <v>110</v>
      </c>
      <c r="C9119" t="s">
        <v>13</v>
      </c>
      <c r="D9119">
        <v>2090</v>
      </c>
      <c r="E9119" t="s">
        <v>19</v>
      </c>
      <c r="F9119" t="s">
        <v>15</v>
      </c>
      <c r="G9119" t="s">
        <v>906</v>
      </c>
      <c r="H9119">
        <v>67.114986305189419</v>
      </c>
    </row>
    <row r="9120" spans="1:8" x14ac:dyDescent="0.25">
      <c r="A9120" t="s">
        <v>7463</v>
      </c>
      <c r="B9120" t="s">
        <v>110</v>
      </c>
      <c r="C9120" t="s">
        <v>13</v>
      </c>
      <c r="D9120">
        <v>2090</v>
      </c>
      <c r="E9120" t="s">
        <v>20</v>
      </c>
      <c r="F9120" t="s">
        <v>15</v>
      </c>
      <c r="G9120" t="s">
        <v>906</v>
      </c>
      <c r="H9120">
        <v>68.57841001367801</v>
      </c>
    </row>
    <row r="9121" spans="1:8" x14ac:dyDescent="0.25">
      <c r="A9121" t="s">
        <v>7464</v>
      </c>
      <c r="B9121" t="s">
        <v>110</v>
      </c>
      <c r="C9121" t="s">
        <v>13</v>
      </c>
      <c r="D9121">
        <v>2090</v>
      </c>
      <c r="E9121" t="s">
        <v>21</v>
      </c>
      <c r="F9121" t="s">
        <v>15</v>
      </c>
      <c r="G9121" t="s">
        <v>906</v>
      </c>
      <c r="H9121">
        <v>72.972422185144779</v>
      </c>
    </row>
    <row r="9122" spans="1:8" x14ac:dyDescent="0.25">
      <c r="A9122" t="s">
        <v>7465</v>
      </c>
      <c r="B9122" t="s">
        <v>110</v>
      </c>
      <c r="C9122" t="s">
        <v>13</v>
      </c>
      <c r="D9122">
        <v>2090</v>
      </c>
      <c r="E9122" t="s">
        <v>22</v>
      </c>
      <c r="F9122" t="s">
        <v>15</v>
      </c>
      <c r="G9122" t="s">
        <v>906</v>
      </c>
      <c r="H9122">
        <v>77.979912563448678</v>
      </c>
    </row>
    <row r="9123" spans="1:8" x14ac:dyDescent="0.25">
      <c r="A9123" t="s">
        <v>7466</v>
      </c>
      <c r="B9123" t="s">
        <v>110</v>
      </c>
      <c r="C9123" t="s">
        <v>13</v>
      </c>
      <c r="D9123">
        <v>2090</v>
      </c>
      <c r="E9123" t="s">
        <v>23</v>
      </c>
      <c r="F9123" t="s">
        <v>15</v>
      </c>
      <c r="G9123" t="s">
        <v>906</v>
      </c>
      <c r="H9123">
        <v>82.402701708867397</v>
      </c>
    </row>
    <row r="9124" spans="1:8" x14ac:dyDescent="0.25">
      <c r="A9124" t="s">
        <v>7467</v>
      </c>
      <c r="B9124" t="s">
        <v>110</v>
      </c>
      <c r="C9124" t="s">
        <v>13</v>
      </c>
      <c r="D9124">
        <v>2090</v>
      </c>
      <c r="E9124" t="s">
        <v>24</v>
      </c>
      <c r="F9124" t="s">
        <v>15</v>
      </c>
      <c r="G9124" t="s">
        <v>906</v>
      </c>
      <c r="H9124">
        <v>86.36192457044659</v>
      </c>
    </row>
    <row r="9125" spans="1:8" x14ac:dyDescent="0.25">
      <c r="A9125" t="s">
        <v>7468</v>
      </c>
      <c r="B9125" t="s">
        <v>110</v>
      </c>
      <c r="C9125" t="s">
        <v>13</v>
      </c>
      <c r="D9125">
        <v>2090</v>
      </c>
      <c r="E9125" t="s">
        <v>25</v>
      </c>
      <c r="F9125" t="s">
        <v>15</v>
      </c>
      <c r="G9125" t="s">
        <v>906</v>
      </c>
      <c r="H9125">
        <v>87.76992828519171</v>
      </c>
    </row>
    <row r="9126" spans="1:8" x14ac:dyDescent="0.25">
      <c r="A9126" t="s">
        <v>7469</v>
      </c>
      <c r="B9126" t="s">
        <v>110</v>
      </c>
      <c r="C9126" t="s">
        <v>13</v>
      </c>
      <c r="D9126">
        <v>2090</v>
      </c>
      <c r="E9126" t="s">
        <v>26</v>
      </c>
      <c r="F9126" t="s">
        <v>15</v>
      </c>
      <c r="G9126" t="s">
        <v>906</v>
      </c>
      <c r="H9126">
        <v>89.00987718919653</v>
      </c>
    </row>
    <row r="9127" spans="1:8" x14ac:dyDescent="0.25">
      <c r="A9127" t="s">
        <v>7470</v>
      </c>
      <c r="B9127" t="s">
        <v>110</v>
      </c>
      <c r="C9127" t="s">
        <v>13</v>
      </c>
      <c r="D9127">
        <v>2090</v>
      </c>
      <c r="E9127" t="s">
        <v>27</v>
      </c>
      <c r="F9127" t="s">
        <v>15</v>
      </c>
      <c r="G9127" t="s">
        <v>906</v>
      </c>
      <c r="H9127">
        <v>90.332178366852787</v>
      </c>
    </row>
    <row r="9128" spans="1:8" x14ac:dyDescent="0.25">
      <c r="A9128" t="s">
        <v>7471</v>
      </c>
      <c r="B9128" t="s">
        <v>110</v>
      </c>
      <c r="C9128" t="s">
        <v>13</v>
      </c>
      <c r="D9128">
        <v>2090</v>
      </c>
      <c r="E9128" t="s">
        <v>28</v>
      </c>
      <c r="F9128" t="s">
        <v>15</v>
      </c>
      <c r="G9128" t="s">
        <v>906</v>
      </c>
      <c r="H9128">
        <v>92.577387261699585</v>
      </c>
    </row>
    <row r="9129" spans="1:8" x14ac:dyDescent="0.25">
      <c r="A9129" t="s">
        <v>7472</v>
      </c>
      <c r="B9129" t="s">
        <v>110</v>
      </c>
      <c r="C9129" t="s">
        <v>13</v>
      </c>
      <c r="D9129">
        <v>2090</v>
      </c>
      <c r="E9129" t="s">
        <v>29</v>
      </c>
      <c r="F9129" t="s">
        <v>15</v>
      </c>
      <c r="G9129" t="s">
        <v>906</v>
      </c>
      <c r="H9129">
        <v>95.917292030903582</v>
      </c>
    </row>
    <row r="9130" spans="1:8" x14ac:dyDescent="0.25">
      <c r="A9130" t="s">
        <v>7473</v>
      </c>
      <c r="B9130" t="s">
        <v>110</v>
      </c>
      <c r="C9130" t="s">
        <v>13</v>
      </c>
      <c r="D9130">
        <v>2090</v>
      </c>
      <c r="E9130" t="s">
        <v>30</v>
      </c>
      <c r="F9130" t="s">
        <v>15</v>
      </c>
      <c r="G9130" t="s">
        <v>906</v>
      </c>
      <c r="H9130">
        <v>99.771409884920075</v>
      </c>
    </row>
    <row r="9131" spans="1:8" x14ac:dyDescent="0.25">
      <c r="A9131" t="s">
        <v>7474</v>
      </c>
      <c r="B9131" t="s">
        <v>110</v>
      </c>
      <c r="C9131" t="s">
        <v>13</v>
      </c>
      <c r="D9131">
        <v>2090</v>
      </c>
      <c r="E9131" t="s">
        <v>31</v>
      </c>
      <c r="F9131" t="s">
        <v>15</v>
      </c>
      <c r="G9131" t="s">
        <v>906</v>
      </c>
      <c r="H9131">
        <v>98.341167229387352</v>
      </c>
    </row>
    <row r="9132" spans="1:8" x14ac:dyDescent="0.25">
      <c r="A9132" t="s">
        <v>7475</v>
      </c>
      <c r="B9132" t="s">
        <v>110</v>
      </c>
      <c r="C9132" t="s">
        <v>13</v>
      </c>
      <c r="D9132">
        <v>2090</v>
      </c>
      <c r="E9132" t="s">
        <v>32</v>
      </c>
      <c r="F9132" t="s">
        <v>15</v>
      </c>
      <c r="G9132" t="s">
        <v>906</v>
      </c>
      <c r="H9132">
        <v>83.980857687085305</v>
      </c>
    </row>
    <row r="9133" spans="1:8" x14ac:dyDescent="0.25">
      <c r="A9133" t="s">
        <v>7476</v>
      </c>
      <c r="B9133" t="s">
        <v>110</v>
      </c>
      <c r="C9133" t="s">
        <v>13</v>
      </c>
      <c r="D9133">
        <v>2090</v>
      </c>
      <c r="E9133" t="s">
        <v>33</v>
      </c>
      <c r="F9133" t="s">
        <v>15</v>
      </c>
      <c r="G9133" t="s">
        <v>906</v>
      </c>
      <c r="H9133">
        <v>36.227206088156969</v>
      </c>
    </row>
    <row r="9134" spans="1:8" x14ac:dyDescent="0.25">
      <c r="A9134" t="s">
        <v>7477</v>
      </c>
      <c r="B9134" t="s">
        <v>110</v>
      </c>
      <c r="C9134" t="s">
        <v>13</v>
      </c>
      <c r="D9134">
        <v>2090</v>
      </c>
      <c r="E9134" t="s">
        <v>34</v>
      </c>
      <c r="F9134" t="s">
        <v>15</v>
      </c>
      <c r="G9134" t="s">
        <v>906</v>
      </c>
      <c r="H9134">
        <v>6.1553432387739022</v>
      </c>
    </row>
    <row r="9135" spans="1:8" x14ac:dyDescent="0.25">
      <c r="A9135" t="s">
        <v>7478</v>
      </c>
      <c r="B9135" t="s">
        <v>110</v>
      </c>
      <c r="C9135" t="s">
        <v>13</v>
      </c>
      <c r="D9135">
        <v>2090</v>
      </c>
      <c r="E9135" t="s">
        <v>35</v>
      </c>
      <c r="F9135" t="s">
        <v>15</v>
      </c>
      <c r="G9135" t="s">
        <v>906</v>
      </c>
      <c r="H9135">
        <v>9.1709449132851992E-2</v>
      </c>
    </row>
    <row r="9136" spans="1:8" x14ac:dyDescent="0.25">
      <c r="A9136" t="s">
        <v>7479</v>
      </c>
      <c r="B9136" t="s">
        <v>110</v>
      </c>
      <c r="C9136" t="s">
        <v>13</v>
      </c>
      <c r="D9136">
        <v>2090</v>
      </c>
      <c r="E9136" t="s">
        <v>36</v>
      </c>
      <c r="F9136" t="s">
        <v>15</v>
      </c>
      <c r="G9136" t="s">
        <v>906</v>
      </c>
      <c r="H9136">
        <v>0</v>
      </c>
    </row>
    <row r="9137" spans="1:8" x14ac:dyDescent="0.25">
      <c r="A9137" t="s">
        <v>7480</v>
      </c>
      <c r="B9137" t="s">
        <v>110</v>
      </c>
      <c r="C9137" t="s">
        <v>13</v>
      </c>
      <c r="D9137">
        <v>2090</v>
      </c>
      <c r="E9137" t="s">
        <v>16</v>
      </c>
      <c r="F9137" t="s">
        <v>37</v>
      </c>
      <c r="G9137" t="s">
        <v>906</v>
      </c>
      <c r="H9137">
        <v>58.156050098304924</v>
      </c>
    </row>
    <row r="9138" spans="1:8" x14ac:dyDescent="0.25">
      <c r="A9138" t="s">
        <v>7481</v>
      </c>
      <c r="B9138" t="s">
        <v>110</v>
      </c>
      <c r="C9138" t="s">
        <v>13</v>
      </c>
      <c r="D9138">
        <v>2090</v>
      </c>
      <c r="E9138" t="s">
        <v>17</v>
      </c>
      <c r="F9138" t="s">
        <v>37</v>
      </c>
      <c r="G9138" t="s">
        <v>906</v>
      </c>
      <c r="H9138">
        <v>60.471088888150057</v>
      </c>
    </row>
    <row r="9139" spans="1:8" x14ac:dyDescent="0.25">
      <c r="A9139" t="s">
        <v>7482</v>
      </c>
      <c r="B9139" t="s">
        <v>110</v>
      </c>
      <c r="C9139" t="s">
        <v>13</v>
      </c>
      <c r="D9139">
        <v>2090</v>
      </c>
      <c r="E9139" t="s">
        <v>18</v>
      </c>
      <c r="F9139" t="s">
        <v>37</v>
      </c>
      <c r="G9139" t="s">
        <v>906</v>
      </c>
      <c r="H9139">
        <v>61.930767524318611</v>
      </c>
    </row>
    <row r="9140" spans="1:8" x14ac:dyDescent="0.25">
      <c r="A9140" t="s">
        <v>7483</v>
      </c>
      <c r="B9140" t="s">
        <v>110</v>
      </c>
      <c r="C9140" t="s">
        <v>13</v>
      </c>
      <c r="D9140">
        <v>2090</v>
      </c>
      <c r="E9140" t="s">
        <v>19</v>
      </c>
      <c r="F9140" t="s">
        <v>37</v>
      </c>
      <c r="G9140" t="s">
        <v>906</v>
      </c>
      <c r="H9140">
        <v>63.211721219310689</v>
      </c>
    </row>
    <row r="9141" spans="1:8" x14ac:dyDescent="0.25">
      <c r="A9141" t="s">
        <v>7484</v>
      </c>
      <c r="B9141" t="s">
        <v>110</v>
      </c>
      <c r="C9141" t="s">
        <v>13</v>
      </c>
      <c r="D9141">
        <v>2090</v>
      </c>
      <c r="E9141" t="s">
        <v>20</v>
      </c>
      <c r="F9141" t="s">
        <v>37</v>
      </c>
      <c r="G9141" t="s">
        <v>906</v>
      </c>
      <c r="H9141">
        <v>64.464658526633016</v>
      </c>
    </row>
    <row r="9142" spans="1:8" x14ac:dyDescent="0.25">
      <c r="A9142" t="s">
        <v>7485</v>
      </c>
      <c r="B9142" t="s">
        <v>110</v>
      </c>
      <c r="C9142" t="s">
        <v>13</v>
      </c>
      <c r="D9142">
        <v>2090</v>
      </c>
      <c r="E9142" t="s">
        <v>21</v>
      </c>
      <c r="F9142" t="s">
        <v>37</v>
      </c>
      <c r="G9142" t="s">
        <v>906</v>
      </c>
      <c r="H9142">
        <v>68.402263357541102</v>
      </c>
    </row>
    <row r="9143" spans="1:8" x14ac:dyDescent="0.25">
      <c r="A9143" t="s">
        <v>7486</v>
      </c>
      <c r="B9143" t="s">
        <v>110</v>
      </c>
      <c r="C9143" t="s">
        <v>13</v>
      </c>
      <c r="D9143">
        <v>2090</v>
      </c>
      <c r="E9143" t="s">
        <v>22</v>
      </c>
      <c r="F9143" t="s">
        <v>37</v>
      </c>
      <c r="G9143" t="s">
        <v>906</v>
      </c>
      <c r="H9143">
        <v>72.891674045814511</v>
      </c>
    </row>
    <row r="9144" spans="1:8" x14ac:dyDescent="0.25">
      <c r="A9144" t="s">
        <v>7487</v>
      </c>
      <c r="B9144" t="s">
        <v>110</v>
      </c>
      <c r="C9144" t="s">
        <v>13</v>
      </c>
      <c r="D9144">
        <v>2090</v>
      </c>
      <c r="E9144" t="s">
        <v>23</v>
      </c>
      <c r="F9144" t="s">
        <v>37</v>
      </c>
      <c r="G9144" t="s">
        <v>906</v>
      </c>
      <c r="H9144">
        <v>76.670809868854604</v>
      </c>
    </row>
    <row r="9145" spans="1:8" x14ac:dyDescent="0.25">
      <c r="A9145" t="s">
        <v>7488</v>
      </c>
      <c r="B9145" t="s">
        <v>110</v>
      </c>
      <c r="C9145" t="s">
        <v>13</v>
      </c>
      <c r="D9145">
        <v>2090</v>
      </c>
      <c r="E9145" t="s">
        <v>24</v>
      </c>
      <c r="F9145" t="s">
        <v>37</v>
      </c>
      <c r="G9145" t="s">
        <v>906</v>
      </c>
      <c r="H9145">
        <v>79.758161511939775</v>
      </c>
    </row>
    <row r="9146" spans="1:8" x14ac:dyDescent="0.25">
      <c r="A9146" t="s">
        <v>7489</v>
      </c>
      <c r="B9146" t="s">
        <v>110</v>
      </c>
      <c r="C9146" t="s">
        <v>13</v>
      </c>
      <c r="D9146">
        <v>2090</v>
      </c>
      <c r="E9146" t="s">
        <v>25</v>
      </c>
      <c r="F9146" t="s">
        <v>37</v>
      </c>
      <c r="G9146" t="s">
        <v>906</v>
      </c>
      <c r="H9146">
        <v>81.096343669263362</v>
      </c>
    </row>
    <row r="9147" spans="1:8" x14ac:dyDescent="0.25">
      <c r="A9147" t="s">
        <v>7490</v>
      </c>
      <c r="B9147" t="s">
        <v>110</v>
      </c>
      <c r="C9147" t="s">
        <v>13</v>
      </c>
      <c r="D9147">
        <v>2090</v>
      </c>
      <c r="E9147" t="s">
        <v>26</v>
      </c>
      <c r="F9147" t="s">
        <v>37</v>
      </c>
      <c r="G9147" t="s">
        <v>906</v>
      </c>
      <c r="H9147">
        <v>81.768365414633323</v>
      </c>
    </row>
    <row r="9148" spans="1:8" x14ac:dyDescent="0.25">
      <c r="A9148" t="s">
        <v>7491</v>
      </c>
      <c r="B9148" t="s">
        <v>110</v>
      </c>
      <c r="C9148" t="s">
        <v>13</v>
      </c>
      <c r="D9148">
        <v>2090</v>
      </c>
      <c r="E9148" t="s">
        <v>27</v>
      </c>
      <c r="F9148" t="s">
        <v>37</v>
      </c>
      <c r="G9148" t="s">
        <v>906</v>
      </c>
      <c r="H9148">
        <v>82.542456068035975</v>
      </c>
    </row>
    <row r="9149" spans="1:8" x14ac:dyDescent="0.25">
      <c r="A9149" t="s">
        <v>7492</v>
      </c>
      <c r="B9149" t="s">
        <v>110</v>
      </c>
      <c r="C9149" t="s">
        <v>13</v>
      </c>
      <c r="D9149">
        <v>2090</v>
      </c>
      <c r="E9149" t="s">
        <v>28</v>
      </c>
      <c r="F9149" t="s">
        <v>37</v>
      </c>
      <c r="G9149" t="s">
        <v>906</v>
      </c>
      <c r="H9149">
        <v>84.667407247792454</v>
      </c>
    </row>
    <row r="9150" spans="1:8" x14ac:dyDescent="0.25">
      <c r="A9150" t="s">
        <v>7493</v>
      </c>
      <c r="B9150" t="s">
        <v>110</v>
      </c>
      <c r="C9150" t="s">
        <v>13</v>
      </c>
      <c r="D9150">
        <v>2090</v>
      </c>
      <c r="E9150" t="s">
        <v>29</v>
      </c>
      <c r="F9150" t="s">
        <v>37</v>
      </c>
      <c r="G9150" t="s">
        <v>906</v>
      </c>
      <c r="H9150">
        <v>87.901975107979936</v>
      </c>
    </row>
    <row r="9151" spans="1:8" x14ac:dyDescent="0.25">
      <c r="A9151" t="s">
        <v>7494</v>
      </c>
      <c r="B9151" t="s">
        <v>110</v>
      </c>
      <c r="C9151" t="s">
        <v>13</v>
      </c>
      <c r="D9151">
        <v>2090</v>
      </c>
      <c r="E9151" t="s">
        <v>30</v>
      </c>
      <c r="F9151" t="s">
        <v>37</v>
      </c>
      <c r="G9151" t="s">
        <v>906</v>
      </c>
      <c r="H9151">
        <v>92.043287378179301</v>
      </c>
    </row>
    <row r="9152" spans="1:8" x14ac:dyDescent="0.25">
      <c r="A9152" t="s">
        <v>7495</v>
      </c>
      <c r="B9152" t="s">
        <v>110</v>
      </c>
      <c r="C9152" t="s">
        <v>13</v>
      </c>
      <c r="D9152">
        <v>2090</v>
      </c>
      <c r="E9152" t="s">
        <v>31</v>
      </c>
      <c r="F9152" t="s">
        <v>37</v>
      </c>
      <c r="G9152" t="s">
        <v>906</v>
      </c>
      <c r="H9152">
        <v>93.872158596012795</v>
      </c>
    </row>
    <row r="9153" spans="1:8" x14ac:dyDescent="0.25">
      <c r="A9153" t="s">
        <v>7496</v>
      </c>
      <c r="B9153" t="s">
        <v>110</v>
      </c>
      <c r="C9153" t="s">
        <v>13</v>
      </c>
      <c r="D9153">
        <v>2090</v>
      </c>
      <c r="E9153" t="s">
        <v>32</v>
      </c>
      <c r="F9153" t="s">
        <v>37</v>
      </c>
      <c r="G9153" t="s">
        <v>906</v>
      </c>
      <c r="H9153">
        <v>94.862975573815433</v>
      </c>
    </row>
    <row r="9154" spans="1:8" x14ac:dyDescent="0.25">
      <c r="A9154" t="s">
        <v>7497</v>
      </c>
      <c r="B9154" t="s">
        <v>110</v>
      </c>
      <c r="C9154" t="s">
        <v>13</v>
      </c>
      <c r="D9154">
        <v>2090</v>
      </c>
      <c r="E9154" t="s">
        <v>33</v>
      </c>
      <c r="F9154" t="s">
        <v>37</v>
      </c>
      <c r="G9154" t="s">
        <v>906</v>
      </c>
      <c r="H9154">
        <v>67.961559349597806</v>
      </c>
    </row>
    <row r="9155" spans="1:8" x14ac:dyDescent="0.25">
      <c r="A9155" t="s">
        <v>7498</v>
      </c>
      <c r="B9155" t="s">
        <v>110</v>
      </c>
      <c r="C9155" t="s">
        <v>13</v>
      </c>
      <c r="D9155">
        <v>2090</v>
      </c>
      <c r="E9155" t="s">
        <v>34</v>
      </c>
      <c r="F9155" t="s">
        <v>37</v>
      </c>
      <c r="G9155" t="s">
        <v>906</v>
      </c>
      <c r="H9155">
        <v>28.466914875196245</v>
      </c>
    </row>
    <row r="9156" spans="1:8" x14ac:dyDescent="0.25">
      <c r="A9156" t="s">
        <v>7499</v>
      </c>
      <c r="B9156" t="s">
        <v>110</v>
      </c>
      <c r="C9156" t="s">
        <v>13</v>
      </c>
      <c r="D9156">
        <v>2090</v>
      </c>
      <c r="E9156" t="s">
        <v>35</v>
      </c>
      <c r="F9156" t="s">
        <v>37</v>
      </c>
      <c r="G9156" t="s">
        <v>906</v>
      </c>
      <c r="H9156">
        <v>0.95971939472772005</v>
      </c>
    </row>
    <row r="9157" spans="1:8" x14ac:dyDescent="0.25">
      <c r="A9157" t="s">
        <v>7500</v>
      </c>
      <c r="B9157" t="s">
        <v>110</v>
      </c>
      <c r="C9157" t="s">
        <v>13</v>
      </c>
      <c r="D9157">
        <v>2090</v>
      </c>
      <c r="E9157" t="s">
        <v>36</v>
      </c>
      <c r="F9157" t="s">
        <v>37</v>
      </c>
      <c r="G9157" t="s">
        <v>906</v>
      </c>
      <c r="H9157">
        <v>0</v>
      </c>
    </row>
    <row r="9158" spans="1:8" x14ac:dyDescent="0.25">
      <c r="A9158" t="s">
        <v>7501</v>
      </c>
      <c r="B9158" t="s">
        <v>110</v>
      </c>
      <c r="C9158" t="s">
        <v>13</v>
      </c>
      <c r="D9158">
        <v>2090</v>
      </c>
      <c r="E9158" t="s">
        <v>16</v>
      </c>
      <c r="F9158" t="s">
        <v>15</v>
      </c>
      <c r="G9158" t="s">
        <v>949</v>
      </c>
      <c r="H9158">
        <v>55.201595808050186</v>
      </c>
    </row>
    <row r="9159" spans="1:8" x14ac:dyDescent="0.25">
      <c r="A9159" t="s">
        <v>7502</v>
      </c>
      <c r="B9159" t="s">
        <v>110</v>
      </c>
      <c r="C9159" t="s">
        <v>13</v>
      </c>
      <c r="D9159">
        <v>2090</v>
      </c>
      <c r="E9159" t="s">
        <v>17</v>
      </c>
      <c r="F9159" t="s">
        <v>15</v>
      </c>
      <c r="G9159" t="s">
        <v>949</v>
      </c>
      <c r="H9159">
        <v>57.561773189899583</v>
      </c>
    </row>
    <row r="9160" spans="1:8" x14ac:dyDescent="0.25">
      <c r="A9160" t="s">
        <v>7503</v>
      </c>
      <c r="B9160" t="s">
        <v>110</v>
      </c>
      <c r="C9160" t="s">
        <v>13</v>
      </c>
      <c r="D9160">
        <v>2090</v>
      </c>
      <c r="E9160" t="s">
        <v>18</v>
      </c>
      <c r="F9160" t="s">
        <v>15</v>
      </c>
      <c r="G9160" t="s">
        <v>949</v>
      </c>
      <c r="H9160">
        <v>59.589756394808646</v>
      </c>
    </row>
    <row r="9161" spans="1:8" x14ac:dyDescent="0.25">
      <c r="A9161" t="s">
        <v>7504</v>
      </c>
      <c r="B9161" t="s">
        <v>110</v>
      </c>
      <c r="C9161" t="s">
        <v>13</v>
      </c>
      <c r="D9161">
        <v>2090</v>
      </c>
      <c r="E9161" t="s">
        <v>19</v>
      </c>
      <c r="F9161" t="s">
        <v>15</v>
      </c>
      <c r="G9161" t="s">
        <v>949</v>
      </c>
      <c r="H9161">
        <v>61.749733100973302</v>
      </c>
    </row>
    <row r="9162" spans="1:8" x14ac:dyDescent="0.25">
      <c r="A9162" t="s">
        <v>7505</v>
      </c>
      <c r="B9162" t="s">
        <v>110</v>
      </c>
      <c r="C9162" t="s">
        <v>13</v>
      </c>
      <c r="D9162">
        <v>2090</v>
      </c>
      <c r="E9162" t="s">
        <v>20</v>
      </c>
      <c r="F9162" t="s">
        <v>15</v>
      </c>
      <c r="G9162" t="s">
        <v>949</v>
      </c>
      <c r="H9162">
        <v>63.365572414049296</v>
      </c>
    </row>
    <row r="9163" spans="1:8" x14ac:dyDescent="0.25">
      <c r="A9163" t="s">
        <v>7506</v>
      </c>
      <c r="B9163" t="s">
        <v>110</v>
      </c>
      <c r="C9163" t="s">
        <v>13</v>
      </c>
      <c r="D9163">
        <v>2090</v>
      </c>
      <c r="E9163" t="s">
        <v>21</v>
      </c>
      <c r="F9163" t="s">
        <v>15</v>
      </c>
      <c r="G9163" t="s">
        <v>949</v>
      </c>
      <c r="H9163">
        <v>65.810925149373901</v>
      </c>
    </row>
    <row r="9164" spans="1:8" x14ac:dyDescent="0.25">
      <c r="A9164" t="s">
        <v>7507</v>
      </c>
      <c r="B9164" t="s">
        <v>110</v>
      </c>
      <c r="C9164" t="s">
        <v>13</v>
      </c>
      <c r="D9164">
        <v>2090</v>
      </c>
      <c r="E9164" t="s">
        <v>22</v>
      </c>
      <c r="F9164" t="s">
        <v>15</v>
      </c>
      <c r="G9164" t="s">
        <v>949</v>
      </c>
      <c r="H9164">
        <v>69.198691548259049</v>
      </c>
    </row>
    <row r="9165" spans="1:8" x14ac:dyDescent="0.25">
      <c r="A9165" t="s">
        <v>7508</v>
      </c>
      <c r="B9165" t="s">
        <v>110</v>
      </c>
      <c r="C9165" t="s">
        <v>13</v>
      </c>
      <c r="D9165">
        <v>2090</v>
      </c>
      <c r="E9165" t="s">
        <v>23</v>
      </c>
      <c r="F9165" t="s">
        <v>15</v>
      </c>
      <c r="G9165" t="s">
        <v>949</v>
      </c>
      <c r="H9165">
        <v>72.783130035648099</v>
      </c>
    </row>
    <row r="9166" spans="1:8" x14ac:dyDescent="0.25">
      <c r="A9166" t="s">
        <v>7509</v>
      </c>
      <c r="B9166" t="s">
        <v>110</v>
      </c>
      <c r="C9166" t="s">
        <v>13</v>
      </c>
      <c r="D9166">
        <v>2090</v>
      </c>
      <c r="E9166" t="s">
        <v>24</v>
      </c>
      <c r="F9166" t="s">
        <v>15</v>
      </c>
      <c r="G9166" t="s">
        <v>949</v>
      </c>
      <c r="H9166">
        <v>76.659574456568052</v>
      </c>
    </row>
    <row r="9167" spans="1:8" x14ac:dyDescent="0.25">
      <c r="A9167" t="s">
        <v>7510</v>
      </c>
      <c r="B9167" t="s">
        <v>110</v>
      </c>
      <c r="C9167" t="s">
        <v>13</v>
      </c>
      <c r="D9167">
        <v>2090</v>
      </c>
      <c r="E9167" t="s">
        <v>25</v>
      </c>
      <c r="F9167" t="s">
        <v>15</v>
      </c>
      <c r="G9167" t="s">
        <v>949</v>
      </c>
      <c r="H9167">
        <v>78.57172232226155</v>
      </c>
    </row>
    <row r="9168" spans="1:8" x14ac:dyDescent="0.25">
      <c r="A9168" t="s">
        <v>7511</v>
      </c>
      <c r="B9168" t="s">
        <v>110</v>
      </c>
      <c r="C9168" t="s">
        <v>13</v>
      </c>
      <c r="D9168">
        <v>2090</v>
      </c>
      <c r="E9168" t="s">
        <v>26</v>
      </c>
      <c r="F9168" t="s">
        <v>15</v>
      </c>
      <c r="G9168" t="s">
        <v>949</v>
      </c>
      <c r="H9168">
        <v>80.793406970233605</v>
      </c>
    </row>
    <row r="9169" spans="1:8" x14ac:dyDescent="0.25">
      <c r="A9169" t="s">
        <v>7512</v>
      </c>
      <c r="B9169" t="s">
        <v>110</v>
      </c>
      <c r="C9169" t="s">
        <v>13</v>
      </c>
      <c r="D9169">
        <v>2090</v>
      </c>
      <c r="E9169" t="s">
        <v>27</v>
      </c>
      <c r="F9169" t="s">
        <v>15</v>
      </c>
      <c r="G9169" t="s">
        <v>949</v>
      </c>
      <c r="H9169">
        <v>83.485719082896892</v>
      </c>
    </row>
    <row r="9170" spans="1:8" x14ac:dyDescent="0.25">
      <c r="A9170" t="s">
        <v>7513</v>
      </c>
      <c r="B9170" t="s">
        <v>110</v>
      </c>
      <c r="C9170" t="s">
        <v>13</v>
      </c>
      <c r="D9170">
        <v>2090</v>
      </c>
      <c r="E9170" t="s">
        <v>28</v>
      </c>
      <c r="F9170" t="s">
        <v>15</v>
      </c>
      <c r="G9170" t="s">
        <v>949</v>
      </c>
      <c r="H9170">
        <v>87.576909401536327</v>
      </c>
    </row>
    <row r="9171" spans="1:8" x14ac:dyDescent="0.25">
      <c r="A9171" t="s">
        <v>7514</v>
      </c>
      <c r="B9171" t="s">
        <v>110</v>
      </c>
      <c r="C9171" t="s">
        <v>13</v>
      </c>
      <c r="D9171">
        <v>2090</v>
      </c>
      <c r="E9171" t="s">
        <v>29</v>
      </c>
      <c r="F9171" t="s">
        <v>15</v>
      </c>
      <c r="G9171" t="s">
        <v>949</v>
      </c>
      <c r="H9171">
        <v>92.455300964318809</v>
      </c>
    </row>
    <row r="9172" spans="1:8" x14ac:dyDescent="0.25">
      <c r="A9172" t="s">
        <v>7515</v>
      </c>
      <c r="B9172" t="s">
        <v>110</v>
      </c>
      <c r="C9172" t="s">
        <v>13</v>
      </c>
      <c r="D9172">
        <v>2090</v>
      </c>
      <c r="E9172" t="s">
        <v>30</v>
      </c>
      <c r="F9172" t="s">
        <v>15</v>
      </c>
      <c r="G9172" t="s">
        <v>949</v>
      </c>
      <c r="H9172">
        <v>97.186753782311428</v>
      </c>
    </row>
    <row r="9173" spans="1:8" x14ac:dyDescent="0.25">
      <c r="A9173" t="s">
        <v>7516</v>
      </c>
      <c r="B9173" t="s">
        <v>110</v>
      </c>
      <c r="C9173" t="s">
        <v>13</v>
      </c>
      <c r="D9173">
        <v>2090</v>
      </c>
      <c r="E9173" t="s">
        <v>31</v>
      </c>
      <c r="F9173" t="s">
        <v>15</v>
      </c>
      <c r="G9173" t="s">
        <v>949</v>
      </c>
      <c r="H9173">
        <v>96.008343858429981</v>
      </c>
    </row>
    <row r="9174" spans="1:8" x14ac:dyDescent="0.25">
      <c r="A9174" t="s">
        <v>7517</v>
      </c>
      <c r="B9174" t="s">
        <v>110</v>
      </c>
      <c r="C9174" t="s">
        <v>13</v>
      </c>
      <c r="D9174">
        <v>2090</v>
      </c>
      <c r="E9174" t="s">
        <v>32</v>
      </c>
      <c r="F9174" t="s">
        <v>15</v>
      </c>
      <c r="G9174" t="s">
        <v>949</v>
      </c>
      <c r="H9174">
        <v>82.552963806184877</v>
      </c>
    </row>
    <row r="9175" spans="1:8" x14ac:dyDescent="0.25">
      <c r="A9175" t="s">
        <v>7518</v>
      </c>
      <c r="B9175" t="s">
        <v>110</v>
      </c>
      <c r="C9175" t="s">
        <v>13</v>
      </c>
      <c r="D9175">
        <v>2090</v>
      </c>
      <c r="E9175" t="s">
        <v>33</v>
      </c>
      <c r="F9175" t="s">
        <v>15</v>
      </c>
      <c r="G9175" t="s">
        <v>949</v>
      </c>
      <c r="H9175">
        <v>36.078920525199337</v>
      </c>
    </row>
    <row r="9176" spans="1:8" x14ac:dyDescent="0.25">
      <c r="A9176" t="s">
        <v>7519</v>
      </c>
      <c r="B9176" t="s">
        <v>110</v>
      </c>
      <c r="C9176" t="s">
        <v>13</v>
      </c>
      <c r="D9176">
        <v>2090</v>
      </c>
      <c r="E9176" t="s">
        <v>34</v>
      </c>
      <c r="F9176" t="s">
        <v>15</v>
      </c>
      <c r="G9176" t="s">
        <v>949</v>
      </c>
      <c r="H9176">
        <v>6.2288020721010522</v>
      </c>
    </row>
    <row r="9177" spans="1:8" x14ac:dyDescent="0.25">
      <c r="A9177" t="s">
        <v>7520</v>
      </c>
      <c r="B9177" t="s">
        <v>110</v>
      </c>
      <c r="C9177" t="s">
        <v>13</v>
      </c>
      <c r="D9177">
        <v>2090</v>
      </c>
      <c r="E9177" t="s">
        <v>35</v>
      </c>
      <c r="F9177" t="s">
        <v>15</v>
      </c>
      <c r="G9177" t="s">
        <v>949</v>
      </c>
      <c r="H9177">
        <v>9.4170566500598449E-2</v>
      </c>
    </row>
    <row r="9178" spans="1:8" x14ac:dyDescent="0.25">
      <c r="A9178" t="s">
        <v>7521</v>
      </c>
      <c r="B9178" t="s">
        <v>110</v>
      </c>
      <c r="C9178" t="s">
        <v>13</v>
      </c>
      <c r="D9178">
        <v>2090</v>
      </c>
      <c r="E9178" t="s">
        <v>36</v>
      </c>
      <c r="F9178" t="s">
        <v>15</v>
      </c>
      <c r="G9178" t="s">
        <v>949</v>
      </c>
      <c r="H9178">
        <v>0</v>
      </c>
    </row>
    <row r="9179" spans="1:8" x14ac:dyDescent="0.25">
      <c r="A9179" t="s">
        <v>7522</v>
      </c>
      <c r="B9179" t="s">
        <v>110</v>
      </c>
      <c r="C9179" t="s">
        <v>13</v>
      </c>
      <c r="D9179">
        <v>2090</v>
      </c>
      <c r="E9179" t="s">
        <v>16</v>
      </c>
      <c r="F9179" t="s">
        <v>37</v>
      </c>
      <c r="G9179" t="s">
        <v>949</v>
      </c>
      <c r="H9179">
        <v>52.076977177405837</v>
      </c>
    </row>
    <row r="9180" spans="1:8" x14ac:dyDescent="0.25">
      <c r="A9180" t="s">
        <v>7523</v>
      </c>
      <c r="B9180" t="s">
        <v>110</v>
      </c>
      <c r="C9180" t="s">
        <v>13</v>
      </c>
      <c r="D9180">
        <v>2090</v>
      </c>
      <c r="E9180" t="s">
        <v>17</v>
      </c>
      <c r="F9180" t="s">
        <v>37</v>
      </c>
      <c r="G9180" t="s">
        <v>949</v>
      </c>
      <c r="H9180">
        <v>54.303576886503812</v>
      </c>
    </row>
    <row r="9181" spans="1:8" x14ac:dyDescent="0.25">
      <c r="A9181" t="s">
        <v>7524</v>
      </c>
      <c r="B9181" t="s">
        <v>110</v>
      </c>
      <c r="C9181" t="s">
        <v>13</v>
      </c>
      <c r="D9181">
        <v>2090</v>
      </c>
      <c r="E9181" t="s">
        <v>18</v>
      </c>
      <c r="F9181" t="s">
        <v>37</v>
      </c>
      <c r="G9181" t="s">
        <v>949</v>
      </c>
      <c r="H9181">
        <v>56.216692496571788</v>
      </c>
    </row>
    <row r="9182" spans="1:8" x14ac:dyDescent="0.25">
      <c r="A9182" t="s">
        <v>7525</v>
      </c>
      <c r="B9182" t="s">
        <v>110</v>
      </c>
      <c r="C9182" t="s">
        <v>13</v>
      </c>
      <c r="D9182">
        <v>2090</v>
      </c>
      <c r="E9182" t="s">
        <v>19</v>
      </c>
      <c r="F9182" t="s">
        <v>37</v>
      </c>
      <c r="G9182" t="s">
        <v>949</v>
      </c>
      <c r="H9182">
        <v>58.254833251830476</v>
      </c>
    </row>
    <row r="9183" spans="1:8" x14ac:dyDescent="0.25">
      <c r="A9183" t="s">
        <v>7526</v>
      </c>
      <c r="B9183" t="s">
        <v>110</v>
      </c>
      <c r="C9183" t="s">
        <v>13</v>
      </c>
      <c r="D9183">
        <v>2090</v>
      </c>
      <c r="E9183" t="s">
        <v>20</v>
      </c>
      <c r="F9183" t="s">
        <v>37</v>
      </c>
      <c r="G9183" t="s">
        <v>949</v>
      </c>
      <c r="H9183">
        <v>59.780692812005157</v>
      </c>
    </row>
    <row r="9184" spans="1:8" x14ac:dyDescent="0.25">
      <c r="A9184" t="s">
        <v>7527</v>
      </c>
      <c r="B9184" t="s">
        <v>110</v>
      </c>
      <c r="C9184" t="s">
        <v>13</v>
      </c>
      <c r="D9184">
        <v>2090</v>
      </c>
      <c r="E9184" t="s">
        <v>21</v>
      </c>
      <c r="F9184" t="s">
        <v>37</v>
      </c>
      <c r="G9184" t="s">
        <v>949</v>
      </c>
      <c r="H9184">
        <v>62.090137997612565</v>
      </c>
    </row>
    <row r="9185" spans="1:8" x14ac:dyDescent="0.25">
      <c r="A9185" t="s">
        <v>7528</v>
      </c>
      <c r="B9185" t="s">
        <v>110</v>
      </c>
      <c r="C9185" t="s">
        <v>13</v>
      </c>
      <c r="D9185">
        <v>2090</v>
      </c>
      <c r="E9185" t="s">
        <v>22</v>
      </c>
      <c r="F9185" t="s">
        <v>37</v>
      </c>
      <c r="G9185" t="s">
        <v>949</v>
      </c>
      <c r="H9185">
        <v>65.28993674143949</v>
      </c>
    </row>
    <row r="9186" spans="1:8" x14ac:dyDescent="0.25">
      <c r="A9186" t="s">
        <v>7529</v>
      </c>
      <c r="B9186" t="s">
        <v>110</v>
      </c>
      <c r="C9186" t="s">
        <v>13</v>
      </c>
      <c r="D9186">
        <v>2090</v>
      </c>
      <c r="E9186" t="s">
        <v>23</v>
      </c>
      <c r="F9186" t="s">
        <v>37</v>
      </c>
      <c r="G9186" t="s">
        <v>949</v>
      </c>
      <c r="H9186">
        <v>68.678595890732723</v>
      </c>
    </row>
    <row r="9187" spans="1:8" x14ac:dyDescent="0.25">
      <c r="A9187" t="s">
        <v>7530</v>
      </c>
      <c r="B9187" t="s">
        <v>110</v>
      </c>
      <c r="C9187" t="s">
        <v>13</v>
      </c>
      <c r="D9187">
        <v>2090</v>
      </c>
      <c r="E9187" t="s">
        <v>24</v>
      </c>
      <c r="F9187" t="s">
        <v>37</v>
      </c>
      <c r="G9187" t="s">
        <v>949</v>
      </c>
      <c r="H9187">
        <v>72.347359886454171</v>
      </c>
    </row>
    <row r="9188" spans="1:8" x14ac:dyDescent="0.25">
      <c r="A9188" t="s">
        <v>7531</v>
      </c>
      <c r="B9188" t="s">
        <v>110</v>
      </c>
      <c r="C9188" t="s">
        <v>13</v>
      </c>
      <c r="D9188">
        <v>2090</v>
      </c>
      <c r="E9188" t="s">
        <v>25</v>
      </c>
      <c r="F9188" t="s">
        <v>37</v>
      </c>
      <c r="G9188" t="s">
        <v>949</v>
      </c>
      <c r="H9188">
        <v>74.171037642656614</v>
      </c>
    </row>
    <row r="9189" spans="1:8" x14ac:dyDescent="0.25">
      <c r="A9189" t="s">
        <v>7532</v>
      </c>
      <c r="B9189" t="s">
        <v>110</v>
      </c>
      <c r="C9189" t="s">
        <v>13</v>
      </c>
      <c r="D9189">
        <v>2090</v>
      </c>
      <c r="E9189" t="s">
        <v>26</v>
      </c>
      <c r="F9189" t="s">
        <v>37</v>
      </c>
      <c r="G9189" t="s">
        <v>949</v>
      </c>
      <c r="H9189">
        <v>76.305750005220276</v>
      </c>
    </row>
    <row r="9190" spans="1:8" x14ac:dyDescent="0.25">
      <c r="A9190" t="s">
        <v>7533</v>
      </c>
      <c r="B9190" t="s">
        <v>110</v>
      </c>
      <c r="C9190" t="s">
        <v>13</v>
      </c>
      <c r="D9190">
        <v>2090</v>
      </c>
      <c r="E9190" t="s">
        <v>27</v>
      </c>
      <c r="F9190" t="s">
        <v>37</v>
      </c>
      <c r="G9190" t="s">
        <v>949</v>
      </c>
      <c r="H9190">
        <v>78.925551372147723</v>
      </c>
    </row>
    <row r="9191" spans="1:8" x14ac:dyDescent="0.25">
      <c r="A9191" t="s">
        <v>7534</v>
      </c>
      <c r="B9191" t="s">
        <v>110</v>
      </c>
      <c r="C9191" t="s">
        <v>13</v>
      </c>
      <c r="D9191">
        <v>2090</v>
      </c>
      <c r="E9191" t="s">
        <v>28</v>
      </c>
      <c r="F9191" t="s">
        <v>37</v>
      </c>
      <c r="G9191" t="s">
        <v>949</v>
      </c>
      <c r="H9191">
        <v>82.973158316207687</v>
      </c>
    </row>
    <row r="9192" spans="1:8" x14ac:dyDescent="0.25">
      <c r="A9192" t="s">
        <v>7535</v>
      </c>
      <c r="B9192" t="s">
        <v>110</v>
      </c>
      <c r="C9192" t="s">
        <v>13</v>
      </c>
      <c r="D9192">
        <v>2090</v>
      </c>
      <c r="E9192" t="s">
        <v>29</v>
      </c>
      <c r="F9192" t="s">
        <v>37</v>
      </c>
      <c r="G9192" t="s">
        <v>949</v>
      </c>
      <c r="H9192">
        <v>88.045084182069871</v>
      </c>
    </row>
    <row r="9193" spans="1:8" x14ac:dyDescent="0.25">
      <c r="A9193" t="s">
        <v>7536</v>
      </c>
      <c r="B9193" t="s">
        <v>110</v>
      </c>
      <c r="C9193" t="s">
        <v>13</v>
      </c>
      <c r="D9193">
        <v>2090</v>
      </c>
      <c r="E9193" t="s">
        <v>30</v>
      </c>
      <c r="F9193" t="s">
        <v>37</v>
      </c>
      <c r="G9193" t="s">
        <v>949</v>
      </c>
      <c r="H9193">
        <v>93.683848801224244</v>
      </c>
    </row>
    <row r="9194" spans="1:8" x14ac:dyDescent="0.25">
      <c r="A9194" t="s">
        <v>7537</v>
      </c>
      <c r="B9194" t="s">
        <v>110</v>
      </c>
      <c r="C9194" t="s">
        <v>13</v>
      </c>
      <c r="D9194">
        <v>2090</v>
      </c>
      <c r="E9194" t="s">
        <v>31</v>
      </c>
      <c r="F9194" t="s">
        <v>37</v>
      </c>
      <c r="G9194" t="s">
        <v>949</v>
      </c>
      <c r="H9194">
        <v>96.31516632006236</v>
      </c>
    </row>
    <row r="9195" spans="1:8" x14ac:dyDescent="0.25">
      <c r="A9195" t="s">
        <v>7538</v>
      </c>
      <c r="B9195" t="s">
        <v>110</v>
      </c>
      <c r="C9195" t="s">
        <v>13</v>
      </c>
      <c r="D9195">
        <v>2090</v>
      </c>
      <c r="E9195" t="s">
        <v>32</v>
      </c>
      <c r="F9195" t="s">
        <v>37</v>
      </c>
      <c r="G9195" t="s">
        <v>949</v>
      </c>
      <c r="H9195">
        <v>98.013376513543037</v>
      </c>
    </row>
    <row r="9196" spans="1:8" x14ac:dyDescent="0.25">
      <c r="A9196" t="s">
        <v>7539</v>
      </c>
      <c r="B9196" t="s">
        <v>110</v>
      </c>
      <c r="C9196" t="s">
        <v>13</v>
      </c>
      <c r="D9196">
        <v>2090</v>
      </c>
      <c r="E9196" t="s">
        <v>33</v>
      </c>
      <c r="F9196" t="s">
        <v>37</v>
      </c>
      <c r="G9196" t="s">
        <v>949</v>
      </c>
      <c r="H9196">
        <v>71.145935930333621</v>
      </c>
    </row>
    <row r="9197" spans="1:8" x14ac:dyDescent="0.25">
      <c r="A9197" t="s">
        <v>7540</v>
      </c>
      <c r="B9197" t="s">
        <v>110</v>
      </c>
      <c r="C9197" t="s">
        <v>13</v>
      </c>
      <c r="D9197">
        <v>2090</v>
      </c>
      <c r="E9197" t="s">
        <v>34</v>
      </c>
      <c r="F9197" t="s">
        <v>37</v>
      </c>
      <c r="G9197" t="s">
        <v>949</v>
      </c>
      <c r="H9197">
        <v>30.158533550983943</v>
      </c>
    </row>
    <row r="9198" spans="1:8" x14ac:dyDescent="0.25">
      <c r="A9198" t="s">
        <v>7541</v>
      </c>
      <c r="B9198" t="s">
        <v>110</v>
      </c>
      <c r="C9198" t="s">
        <v>13</v>
      </c>
      <c r="D9198">
        <v>2090</v>
      </c>
      <c r="E9198" t="s">
        <v>35</v>
      </c>
      <c r="F9198" t="s">
        <v>37</v>
      </c>
      <c r="G9198" t="s">
        <v>949</v>
      </c>
      <c r="H9198">
        <v>1.0340949204646872</v>
      </c>
    </row>
    <row r="9199" spans="1:8" x14ac:dyDescent="0.25">
      <c r="A9199" t="s">
        <v>7542</v>
      </c>
      <c r="B9199" t="s">
        <v>110</v>
      </c>
      <c r="C9199" t="s">
        <v>13</v>
      </c>
      <c r="D9199">
        <v>2090</v>
      </c>
      <c r="E9199" t="s">
        <v>36</v>
      </c>
      <c r="F9199" t="s">
        <v>37</v>
      </c>
      <c r="G9199" t="s">
        <v>949</v>
      </c>
      <c r="H9199">
        <v>0</v>
      </c>
    </row>
    <row r="9200" spans="1:8" x14ac:dyDescent="0.25">
      <c r="A9200" t="s">
        <v>10989</v>
      </c>
      <c r="B9200" t="s">
        <v>8468</v>
      </c>
      <c r="C9200" t="s">
        <v>13</v>
      </c>
      <c r="D9200">
        <v>2090</v>
      </c>
      <c r="E9200" t="s">
        <v>16</v>
      </c>
      <c r="F9200" t="s">
        <v>15</v>
      </c>
      <c r="G9200" t="s">
        <v>906</v>
      </c>
      <c r="H9200">
        <v>38.614699275975859</v>
      </c>
    </row>
    <row r="9201" spans="1:8" x14ac:dyDescent="0.25">
      <c r="A9201" t="s">
        <v>10990</v>
      </c>
      <c r="B9201" t="s">
        <v>8468</v>
      </c>
      <c r="C9201" t="s">
        <v>13</v>
      </c>
      <c r="D9201">
        <v>2090</v>
      </c>
      <c r="E9201" t="s">
        <v>17</v>
      </c>
      <c r="F9201" t="s">
        <v>15</v>
      </c>
      <c r="G9201" t="s">
        <v>906</v>
      </c>
      <c r="H9201">
        <v>42.034256276998121</v>
      </c>
    </row>
    <row r="9202" spans="1:8" x14ac:dyDescent="0.25">
      <c r="A9202" t="s">
        <v>10991</v>
      </c>
      <c r="B9202" t="s">
        <v>8468</v>
      </c>
      <c r="C9202" t="s">
        <v>13</v>
      </c>
      <c r="D9202">
        <v>2090</v>
      </c>
      <c r="E9202" t="s">
        <v>18</v>
      </c>
      <c r="F9202" t="s">
        <v>15</v>
      </c>
      <c r="G9202" t="s">
        <v>906</v>
      </c>
      <c r="H9202">
        <v>45.15148852323226</v>
      </c>
    </row>
    <row r="9203" spans="1:8" x14ac:dyDescent="0.25">
      <c r="A9203" t="s">
        <v>10992</v>
      </c>
      <c r="B9203" t="s">
        <v>8468</v>
      </c>
      <c r="C9203" t="s">
        <v>13</v>
      </c>
      <c r="D9203">
        <v>2090</v>
      </c>
      <c r="E9203" t="s">
        <v>19</v>
      </c>
      <c r="F9203" t="s">
        <v>15</v>
      </c>
      <c r="G9203" t="s">
        <v>906</v>
      </c>
      <c r="H9203">
        <v>47.877161331118678</v>
      </c>
    </row>
    <row r="9204" spans="1:8" x14ac:dyDescent="0.25">
      <c r="A9204" t="s">
        <v>10993</v>
      </c>
      <c r="B9204" t="s">
        <v>8468</v>
      </c>
      <c r="C9204" t="s">
        <v>13</v>
      </c>
      <c r="D9204">
        <v>2090</v>
      </c>
      <c r="E9204" t="s">
        <v>20</v>
      </c>
      <c r="F9204" t="s">
        <v>15</v>
      </c>
      <c r="G9204" t="s">
        <v>906</v>
      </c>
      <c r="H9204">
        <v>51.359804211386866</v>
      </c>
    </row>
    <row r="9205" spans="1:8" x14ac:dyDescent="0.25">
      <c r="A9205" t="s">
        <v>10994</v>
      </c>
      <c r="B9205" t="s">
        <v>8468</v>
      </c>
      <c r="C9205" t="s">
        <v>13</v>
      </c>
      <c r="D9205">
        <v>2090</v>
      </c>
      <c r="E9205" t="s">
        <v>21</v>
      </c>
      <c r="F9205" t="s">
        <v>15</v>
      </c>
      <c r="G9205" t="s">
        <v>906</v>
      </c>
      <c r="H9205">
        <v>57.034308644505714</v>
      </c>
    </row>
    <row r="9206" spans="1:8" x14ac:dyDescent="0.25">
      <c r="A9206" t="s">
        <v>10995</v>
      </c>
      <c r="B9206" t="s">
        <v>8468</v>
      </c>
      <c r="C9206" t="s">
        <v>13</v>
      </c>
      <c r="D9206">
        <v>2090</v>
      </c>
      <c r="E9206" t="s">
        <v>22</v>
      </c>
      <c r="F9206" t="s">
        <v>15</v>
      </c>
      <c r="G9206" t="s">
        <v>906</v>
      </c>
      <c r="H9206">
        <v>62.437286598618208</v>
      </c>
    </row>
    <row r="9207" spans="1:8" x14ac:dyDescent="0.25">
      <c r="A9207" t="s">
        <v>10996</v>
      </c>
      <c r="B9207" t="s">
        <v>8468</v>
      </c>
      <c r="C9207" t="s">
        <v>13</v>
      </c>
      <c r="D9207">
        <v>2090</v>
      </c>
      <c r="E9207" t="s">
        <v>23</v>
      </c>
      <c r="F9207" t="s">
        <v>15</v>
      </c>
      <c r="G9207" t="s">
        <v>906</v>
      </c>
      <c r="H9207">
        <v>67.54524682034436</v>
      </c>
    </row>
    <row r="9208" spans="1:8" x14ac:dyDescent="0.25">
      <c r="A9208" t="s">
        <v>10997</v>
      </c>
      <c r="B9208" t="s">
        <v>8468</v>
      </c>
      <c r="C9208" t="s">
        <v>13</v>
      </c>
      <c r="D9208">
        <v>2090</v>
      </c>
      <c r="E9208" t="s">
        <v>24</v>
      </c>
      <c r="F9208" t="s">
        <v>15</v>
      </c>
      <c r="G9208" t="s">
        <v>906</v>
      </c>
      <c r="H9208">
        <v>72.371997434845682</v>
      </c>
    </row>
    <row r="9209" spans="1:8" x14ac:dyDescent="0.25">
      <c r="A9209" t="s">
        <v>10998</v>
      </c>
      <c r="B9209" t="s">
        <v>8468</v>
      </c>
      <c r="C9209" t="s">
        <v>13</v>
      </c>
      <c r="D9209">
        <v>2090</v>
      </c>
      <c r="E9209" t="s">
        <v>25</v>
      </c>
      <c r="F9209" t="s">
        <v>15</v>
      </c>
      <c r="G9209" t="s">
        <v>906</v>
      </c>
      <c r="H9209">
        <v>76.243460972474651</v>
      </c>
    </row>
    <row r="9210" spans="1:8" x14ac:dyDescent="0.25">
      <c r="A9210" t="s">
        <v>10999</v>
      </c>
      <c r="B9210" t="s">
        <v>8468</v>
      </c>
      <c r="C9210" t="s">
        <v>13</v>
      </c>
      <c r="D9210">
        <v>2090</v>
      </c>
      <c r="E9210" t="s">
        <v>26</v>
      </c>
      <c r="F9210" t="s">
        <v>15</v>
      </c>
      <c r="G9210" t="s">
        <v>906</v>
      </c>
      <c r="H9210">
        <v>79.12408083834427</v>
      </c>
    </row>
    <row r="9211" spans="1:8" x14ac:dyDescent="0.25">
      <c r="A9211" t="s">
        <v>11000</v>
      </c>
      <c r="B9211" t="s">
        <v>8468</v>
      </c>
      <c r="C9211" t="s">
        <v>13</v>
      </c>
      <c r="D9211">
        <v>2090</v>
      </c>
      <c r="E9211" t="s">
        <v>27</v>
      </c>
      <c r="F9211" t="s">
        <v>15</v>
      </c>
      <c r="G9211" t="s">
        <v>906</v>
      </c>
      <c r="H9211">
        <v>81.109822260484876</v>
      </c>
    </row>
    <row r="9212" spans="1:8" x14ac:dyDescent="0.25">
      <c r="A9212" t="s">
        <v>11001</v>
      </c>
      <c r="B9212" t="s">
        <v>8468</v>
      </c>
      <c r="C9212" t="s">
        <v>13</v>
      </c>
      <c r="D9212">
        <v>2090</v>
      </c>
      <c r="E9212" t="s">
        <v>28</v>
      </c>
      <c r="F9212" t="s">
        <v>15</v>
      </c>
      <c r="G9212" t="s">
        <v>906</v>
      </c>
      <c r="H9212">
        <v>83.954457828973304</v>
      </c>
    </row>
    <row r="9213" spans="1:8" x14ac:dyDescent="0.25">
      <c r="A9213" t="s">
        <v>11002</v>
      </c>
      <c r="B9213" t="s">
        <v>8468</v>
      </c>
      <c r="C9213" t="s">
        <v>13</v>
      </c>
      <c r="D9213">
        <v>2090</v>
      </c>
      <c r="E9213" t="s">
        <v>29</v>
      </c>
      <c r="F9213" t="s">
        <v>15</v>
      </c>
      <c r="G9213" t="s">
        <v>906</v>
      </c>
      <c r="H9213">
        <v>87.083839661186431</v>
      </c>
    </row>
    <row r="9214" spans="1:8" x14ac:dyDescent="0.25">
      <c r="A9214" t="s">
        <v>11003</v>
      </c>
      <c r="B9214" t="s">
        <v>8468</v>
      </c>
      <c r="C9214" t="s">
        <v>13</v>
      </c>
      <c r="D9214">
        <v>2090</v>
      </c>
      <c r="E9214" t="s">
        <v>30</v>
      </c>
      <c r="F9214" t="s">
        <v>15</v>
      </c>
      <c r="G9214" t="s">
        <v>906</v>
      </c>
      <c r="H9214">
        <v>90.336901248051888</v>
      </c>
    </row>
    <row r="9215" spans="1:8" x14ac:dyDescent="0.25">
      <c r="A9215" t="s">
        <v>11004</v>
      </c>
      <c r="B9215" t="s">
        <v>8468</v>
      </c>
      <c r="C9215" t="s">
        <v>13</v>
      </c>
      <c r="D9215">
        <v>2090</v>
      </c>
      <c r="E9215" t="s">
        <v>31</v>
      </c>
      <c r="F9215" t="s">
        <v>15</v>
      </c>
      <c r="G9215" t="s">
        <v>906</v>
      </c>
      <c r="H9215">
        <v>91.445076463459515</v>
      </c>
    </row>
    <row r="9216" spans="1:8" x14ac:dyDescent="0.25">
      <c r="A9216" t="s">
        <v>11005</v>
      </c>
      <c r="B9216" t="s">
        <v>8468</v>
      </c>
      <c r="C9216" t="s">
        <v>13</v>
      </c>
      <c r="D9216">
        <v>2090</v>
      </c>
      <c r="E9216" t="s">
        <v>32</v>
      </c>
      <c r="F9216" t="s">
        <v>15</v>
      </c>
      <c r="G9216" t="s">
        <v>906</v>
      </c>
      <c r="H9216">
        <v>88.342357415549472</v>
      </c>
    </row>
    <row r="9217" spans="1:8" x14ac:dyDescent="0.25">
      <c r="A9217" t="s">
        <v>11006</v>
      </c>
      <c r="B9217" t="s">
        <v>8468</v>
      </c>
      <c r="C9217" t="s">
        <v>13</v>
      </c>
      <c r="D9217">
        <v>2090</v>
      </c>
      <c r="E9217" t="s">
        <v>33</v>
      </c>
      <c r="F9217" t="s">
        <v>15</v>
      </c>
      <c r="G9217" t="s">
        <v>906</v>
      </c>
      <c r="H9217">
        <v>66.754299023592196</v>
      </c>
    </row>
    <row r="9218" spans="1:8" x14ac:dyDescent="0.25">
      <c r="A9218" t="s">
        <v>11007</v>
      </c>
      <c r="B9218" t="s">
        <v>8468</v>
      </c>
      <c r="C9218" t="s">
        <v>13</v>
      </c>
      <c r="D9218">
        <v>2090</v>
      </c>
      <c r="E9218" t="s">
        <v>34</v>
      </c>
      <c r="F9218" t="s">
        <v>15</v>
      </c>
      <c r="G9218" t="s">
        <v>906</v>
      </c>
      <c r="H9218">
        <v>51.419254836794998</v>
      </c>
    </row>
    <row r="9219" spans="1:8" x14ac:dyDescent="0.25">
      <c r="A9219" t="s">
        <v>11008</v>
      </c>
      <c r="B9219" t="s">
        <v>8468</v>
      </c>
      <c r="C9219" t="s">
        <v>13</v>
      </c>
      <c r="D9219">
        <v>2090</v>
      </c>
      <c r="E9219" t="s">
        <v>35</v>
      </c>
      <c r="F9219" t="s">
        <v>15</v>
      </c>
      <c r="G9219" t="s">
        <v>906</v>
      </c>
      <c r="H9219">
        <v>24.126357330527409</v>
      </c>
    </row>
    <row r="9220" spans="1:8" x14ac:dyDescent="0.25">
      <c r="A9220" t="s">
        <v>11009</v>
      </c>
      <c r="B9220" t="s">
        <v>8468</v>
      </c>
      <c r="C9220" t="s">
        <v>13</v>
      </c>
      <c r="D9220">
        <v>2090</v>
      </c>
      <c r="E9220" t="s">
        <v>36</v>
      </c>
      <c r="F9220" t="s">
        <v>15</v>
      </c>
      <c r="G9220" t="s">
        <v>906</v>
      </c>
      <c r="H9220">
        <v>7.8515859035779911</v>
      </c>
    </row>
    <row r="9221" spans="1:8" x14ac:dyDescent="0.25">
      <c r="A9221" t="s">
        <v>11010</v>
      </c>
      <c r="B9221" t="s">
        <v>8468</v>
      </c>
      <c r="C9221" t="s">
        <v>13</v>
      </c>
      <c r="D9221">
        <v>2090</v>
      </c>
      <c r="E9221" t="s">
        <v>16</v>
      </c>
      <c r="F9221" t="s">
        <v>37</v>
      </c>
      <c r="G9221" t="s">
        <v>906</v>
      </c>
      <c r="H9221">
        <v>36.50438861122997</v>
      </c>
    </row>
    <row r="9222" spans="1:8" x14ac:dyDescent="0.25">
      <c r="A9222" t="s">
        <v>11011</v>
      </c>
      <c r="B9222" t="s">
        <v>8468</v>
      </c>
      <c r="C9222" t="s">
        <v>13</v>
      </c>
      <c r="D9222">
        <v>2090</v>
      </c>
      <c r="E9222" t="s">
        <v>17</v>
      </c>
      <c r="F9222" t="s">
        <v>37</v>
      </c>
      <c r="G9222" t="s">
        <v>906</v>
      </c>
      <c r="H9222">
        <v>39.673826676413313</v>
      </c>
    </row>
    <row r="9223" spans="1:8" x14ac:dyDescent="0.25">
      <c r="A9223" t="s">
        <v>11012</v>
      </c>
      <c r="B9223" t="s">
        <v>8468</v>
      </c>
      <c r="C9223" t="s">
        <v>13</v>
      </c>
      <c r="D9223">
        <v>2090</v>
      </c>
      <c r="E9223" t="s">
        <v>18</v>
      </c>
      <c r="F9223" t="s">
        <v>37</v>
      </c>
      <c r="G9223" t="s">
        <v>906</v>
      </c>
      <c r="H9223">
        <v>42.465555210596463</v>
      </c>
    </row>
    <row r="9224" spans="1:8" x14ac:dyDescent="0.25">
      <c r="A9224" t="s">
        <v>11013</v>
      </c>
      <c r="B9224" t="s">
        <v>8468</v>
      </c>
      <c r="C9224" t="s">
        <v>13</v>
      </c>
      <c r="D9224">
        <v>2090</v>
      </c>
      <c r="E9224" t="s">
        <v>19</v>
      </c>
      <c r="F9224" t="s">
        <v>37</v>
      </c>
      <c r="G9224" t="s">
        <v>906</v>
      </c>
      <c r="H9224">
        <v>45.06241635011196</v>
      </c>
    </row>
    <row r="9225" spans="1:8" x14ac:dyDescent="0.25">
      <c r="A9225" t="s">
        <v>11014</v>
      </c>
      <c r="B9225" t="s">
        <v>8468</v>
      </c>
      <c r="C9225" t="s">
        <v>13</v>
      </c>
      <c r="D9225">
        <v>2090</v>
      </c>
      <c r="E9225" t="s">
        <v>20</v>
      </c>
      <c r="F9225" t="s">
        <v>37</v>
      </c>
      <c r="G9225" t="s">
        <v>906</v>
      </c>
      <c r="H9225">
        <v>48.218683218289499</v>
      </c>
    </row>
    <row r="9226" spans="1:8" x14ac:dyDescent="0.25">
      <c r="A9226" t="s">
        <v>11015</v>
      </c>
      <c r="B9226" t="s">
        <v>8468</v>
      </c>
      <c r="C9226" t="s">
        <v>13</v>
      </c>
      <c r="D9226">
        <v>2090</v>
      </c>
      <c r="E9226" t="s">
        <v>21</v>
      </c>
      <c r="F9226" t="s">
        <v>37</v>
      </c>
      <c r="G9226" t="s">
        <v>906</v>
      </c>
      <c r="H9226">
        <v>53.407916149148505</v>
      </c>
    </row>
    <row r="9227" spans="1:8" x14ac:dyDescent="0.25">
      <c r="A9227" t="s">
        <v>11016</v>
      </c>
      <c r="B9227" t="s">
        <v>8468</v>
      </c>
      <c r="C9227" t="s">
        <v>13</v>
      </c>
      <c r="D9227">
        <v>2090</v>
      </c>
      <c r="E9227" t="s">
        <v>22</v>
      </c>
      <c r="F9227" t="s">
        <v>37</v>
      </c>
      <c r="G9227" t="s">
        <v>906</v>
      </c>
      <c r="H9227">
        <v>58.380707436950878</v>
      </c>
    </row>
    <row r="9228" spans="1:8" x14ac:dyDescent="0.25">
      <c r="A9228" t="s">
        <v>11017</v>
      </c>
      <c r="B9228" t="s">
        <v>8468</v>
      </c>
      <c r="C9228" t="s">
        <v>13</v>
      </c>
      <c r="D9228">
        <v>2090</v>
      </c>
      <c r="E9228" t="s">
        <v>23</v>
      </c>
      <c r="F9228" t="s">
        <v>37</v>
      </c>
      <c r="G9228" t="s">
        <v>906</v>
      </c>
      <c r="H9228">
        <v>62.925869791064557</v>
      </c>
    </row>
    <row r="9229" spans="1:8" x14ac:dyDescent="0.25">
      <c r="A9229" t="s">
        <v>11018</v>
      </c>
      <c r="B9229" t="s">
        <v>8468</v>
      </c>
      <c r="C9229" t="s">
        <v>13</v>
      </c>
      <c r="D9229">
        <v>2090</v>
      </c>
      <c r="E9229" t="s">
        <v>24</v>
      </c>
      <c r="F9229" t="s">
        <v>37</v>
      </c>
      <c r="G9229" t="s">
        <v>906</v>
      </c>
      <c r="H9229">
        <v>66.848435086852774</v>
      </c>
    </row>
    <row r="9230" spans="1:8" x14ac:dyDescent="0.25">
      <c r="A9230" t="s">
        <v>11019</v>
      </c>
      <c r="B9230" t="s">
        <v>8468</v>
      </c>
      <c r="C9230" t="s">
        <v>13</v>
      </c>
      <c r="D9230">
        <v>2090</v>
      </c>
      <c r="E9230" t="s">
        <v>25</v>
      </c>
      <c r="F9230" t="s">
        <v>37</v>
      </c>
      <c r="G9230" t="s">
        <v>906</v>
      </c>
      <c r="H9230">
        <v>70.63164234714246</v>
      </c>
    </row>
    <row r="9231" spans="1:8" x14ac:dyDescent="0.25">
      <c r="A9231" t="s">
        <v>11020</v>
      </c>
      <c r="B9231" t="s">
        <v>8468</v>
      </c>
      <c r="C9231" t="s">
        <v>13</v>
      </c>
      <c r="D9231">
        <v>2090</v>
      </c>
      <c r="E9231" t="s">
        <v>26</v>
      </c>
      <c r="F9231" t="s">
        <v>37</v>
      </c>
      <c r="G9231" t="s">
        <v>906</v>
      </c>
      <c r="H9231">
        <v>72.975549385555965</v>
      </c>
    </row>
    <row r="9232" spans="1:8" x14ac:dyDescent="0.25">
      <c r="A9232" t="s">
        <v>11021</v>
      </c>
      <c r="B9232" t="s">
        <v>8468</v>
      </c>
      <c r="C9232" t="s">
        <v>13</v>
      </c>
      <c r="D9232">
        <v>2090</v>
      </c>
      <c r="E9232" t="s">
        <v>27</v>
      </c>
      <c r="F9232" t="s">
        <v>37</v>
      </c>
      <c r="G9232" t="s">
        <v>906</v>
      </c>
      <c r="H9232">
        <v>74.708595704541295</v>
      </c>
    </row>
    <row r="9233" spans="1:8" x14ac:dyDescent="0.25">
      <c r="A9233" t="s">
        <v>11022</v>
      </c>
      <c r="B9233" t="s">
        <v>8468</v>
      </c>
      <c r="C9233" t="s">
        <v>13</v>
      </c>
      <c r="D9233">
        <v>2090</v>
      </c>
      <c r="E9233" t="s">
        <v>28</v>
      </c>
      <c r="F9233" t="s">
        <v>37</v>
      </c>
      <c r="G9233" t="s">
        <v>906</v>
      </c>
      <c r="H9233">
        <v>77.589909856440059</v>
      </c>
    </row>
    <row r="9234" spans="1:8" x14ac:dyDescent="0.25">
      <c r="A9234" t="s">
        <v>11023</v>
      </c>
      <c r="B9234" t="s">
        <v>8468</v>
      </c>
      <c r="C9234" t="s">
        <v>13</v>
      </c>
      <c r="D9234">
        <v>2090</v>
      </c>
      <c r="E9234" t="s">
        <v>29</v>
      </c>
      <c r="F9234" t="s">
        <v>37</v>
      </c>
      <c r="G9234" t="s">
        <v>906</v>
      </c>
      <c r="H9234">
        <v>81.237853962378338</v>
      </c>
    </row>
    <row r="9235" spans="1:8" x14ac:dyDescent="0.25">
      <c r="A9235" t="s">
        <v>11024</v>
      </c>
      <c r="B9235" t="s">
        <v>8468</v>
      </c>
      <c r="C9235" t="s">
        <v>13</v>
      </c>
      <c r="D9235">
        <v>2090</v>
      </c>
      <c r="E9235" t="s">
        <v>30</v>
      </c>
      <c r="F9235" t="s">
        <v>37</v>
      </c>
      <c r="G9235" t="s">
        <v>906</v>
      </c>
      <c r="H9235">
        <v>85.728185918284893</v>
      </c>
    </row>
    <row r="9236" spans="1:8" x14ac:dyDescent="0.25">
      <c r="A9236" t="s">
        <v>11025</v>
      </c>
      <c r="B9236" t="s">
        <v>8468</v>
      </c>
      <c r="C9236" t="s">
        <v>13</v>
      </c>
      <c r="D9236">
        <v>2090</v>
      </c>
      <c r="E9236" t="s">
        <v>31</v>
      </c>
      <c r="F9236" t="s">
        <v>37</v>
      </c>
      <c r="G9236" t="s">
        <v>906</v>
      </c>
      <c r="H9236">
        <v>89.4953608937589</v>
      </c>
    </row>
    <row r="9237" spans="1:8" x14ac:dyDescent="0.25">
      <c r="A9237" t="s">
        <v>11026</v>
      </c>
      <c r="B9237" t="s">
        <v>8468</v>
      </c>
      <c r="C9237" t="s">
        <v>13</v>
      </c>
      <c r="D9237">
        <v>2090</v>
      </c>
      <c r="E9237" t="s">
        <v>32</v>
      </c>
      <c r="F9237" t="s">
        <v>37</v>
      </c>
      <c r="G9237" t="s">
        <v>906</v>
      </c>
      <c r="H9237">
        <v>91.554310222604428</v>
      </c>
    </row>
    <row r="9238" spans="1:8" x14ac:dyDescent="0.25">
      <c r="A9238" t="s">
        <v>11027</v>
      </c>
      <c r="B9238" t="s">
        <v>8468</v>
      </c>
      <c r="C9238" t="s">
        <v>13</v>
      </c>
      <c r="D9238">
        <v>2090</v>
      </c>
      <c r="E9238" t="s">
        <v>33</v>
      </c>
      <c r="F9238" t="s">
        <v>37</v>
      </c>
      <c r="G9238" t="s">
        <v>906</v>
      </c>
      <c r="H9238">
        <v>77.182516293169172</v>
      </c>
    </row>
    <row r="9239" spans="1:8" x14ac:dyDescent="0.25">
      <c r="A9239" t="s">
        <v>11028</v>
      </c>
      <c r="B9239" t="s">
        <v>8468</v>
      </c>
      <c r="C9239" t="s">
        <v>13</v>
      </c>
      <c r="D9239">
        <v>2090</v>
      </c>
      <c r="E9239" t="s">
        <v>34</v>
      </c>
      <c r="F9239" t="s">
        <v>37</v>
      </c>
      <c r="G9239" t="s">
        <v>906</v>
      </c>
      <c r="H9239">
        <v>71.511276466811481</v>
      </c>
    </row>
    <row r="9240" spans="1:8" x14ac:dyDescent="0.25">
      <c r="A9240" t="s">
        <v>11029</v>
      </c>
      <c r="B9240" t="s">
        <v>8468</v>
      </c>
      <c r="C9240" t="s">
        <v>13</v>
      </c>
      <c r="D9240">
        <v>2090</v>
      </c>
      <c r="E9240" t="s">
        <v>35</v>
      </c>
      <c r="F9240" t="s">
        <v>37</v>
      </c>
      <c r="G9240" t="s">
        <v>906</v>
      </c>
      <c r="H9240">
        <v>44.449733123231091</v>
      </c>
    </row>
    <row r="9241" spans="1:8" x14ac:dyDescent="0.25">
      <c r="A9241" t="s">
        <v>11030</v>
      </c>
      <c r="B9241" t="s">
        <v>8468</v>
      </c>
      <c r="C9241" t="s">
        <v>13</v>
      </c>
      <c r="D9241">
        <v>2090</v>
      </c>
      <c r="E9241" t="s">
        <v>36</v>
      </c>
      <c r="F9241" t="s">
        <v>37</v>
      </c>
      <c r="G9241" t="s">
        <v>906</v>
      </c>
      <c r="H9241">
        <v>22.093868426189893</v>
      </c>
    </row>
    <row r="9242" spans="1:8" x14ac:dyDescent="0.25">
      <c r="A9242" t="s">
        <v>11031</v>
      </c>
      <c r="B9242" t="s">
        <v>8468</v>
      </c>
      <c r="C9242" t="s">
        <v>13</v>
      </c>
      <c r="D9242">
        <v>2090</v>
      </c>
      <c r="E9242" t="s">
        <v>16</v>
      </c>
      <c r="F9242" t="s">
        <v>15</v>
      </c>
      <c r="G9242" t="s">
        <v>949</v>
      </c>
      <c r="H9242">
        <v>33.308537826187376</v>
      </c>
    </row>
    <row r="9243" spans="1:8" x14ac:dyDescent="0.25">
      <c r="A9243" t="s">
        <v>11032</v>
      </c>
      <c r="B9243" t="s">
        <v>8468</v>
      </c>
      <c r="C9243" t="s">
        <v>13</v>
      </c>
      <c r="D9243">
        <v>2090</v>
      </c>
      <c r="E9243" t="s">
        <v>17</v>
      </c>
      <c r="F9243" t="s">
        <v>15</v>
      </c>
      <c r="G9243" t="s">
        <v>949</v>
      </c>
      <c r="H9243">
        <v>36.28615578789374</v>
      </c>
    </row>
    <row r="9244" spans="1:8" x14ac:dyDescent="0.25">
      <c r="A9244" t="s">
        <v>11033</v>
      </c>
      <c r="B9244" t="s">
        <v>8468</v>
      </c>
      <c r="C9244" t="s">
        <v>13</v>
      </c>
      <c r="D9244">
        <v>2090</v>
      </c>
      <c r="E9244" t="s">
        <v>18</v>
      </c>
      <c r="F9244" t="s">
        <v>15</v>
      </c>
      <c r="G9244" t="s">
        <v>949</v>
      </c>
      <c r="H9244">
        <v>39.480143997872077</v>
      </c>
    </row>
    <row r="9245" spans="1:8" x14ac:dyDescent="0.25">
      <c r="A9245" t="s">
        <v>11034</v>
      </c>
      <c r="B9245" t="s">
        <v>8468</v>
      </c>
      <c r="C9245" t="s">
        <v>13</v>
      </c>
      <c r="D9245">
        <v>2090</v>
      </c>
      <c r="E9245" t="s">
        <v>19</v>
      </c>
      <c r="F9245" t="s">
        <v>15</v>
      </c>
      <c r="G9245" t="s">
        <v>949</v>
      </c>
      <c r="H9245">
        <v>42.731276943100845</v>
      </c>
    </row>
    <row r="9246" spans="1:8" x14ac:dyDescent="0.25">
      <c r="A9246" t="s">
        <v>11035</v>
      </c>
      <c r="B9246" t="s">
        <v>8468</v>
      </c>
      <c r="C9246" t="s">
        <v>13</v>
      </c>
      <c r="D9246">
        <v>2090</v>
      </c>
      <c r="E9246" t="s">
        <v>20</v>
      </c>
      <c r="F9246" t="s">
        <v>15</v>
      </c>
      <c r="G9246" t="s">
        <v>949</v>
      </c>
      <c r="H9246">
        <v>45.975114564072129</v>
      </c>
    </row>
    <row r="9247" spans="1:8" x14ac:dyDescent="0.25">
      <c r="A9247" t="s">
        <v>11036</v>
      </c>
      <c r="B9247" t="s">
        <v>8468</v>
      </c>
      <c r="C9247" t="s">
        <v>13</v>
      </c>
      <c r="D9247">
        <v>2090</v>
      </c>
      <c r="E9247" t="s">
        <v>21</v>
      </c>
      <c r="F9247" t="s">
        <v>15</v>
      </c>
      <c r="G9247" t="s">
        <v>949</v>
      </c>
      <c r="H9247">
        <v>49.365055816265688</v>
      </c>
    </row>
    <row r="9248" spans="1:8" x14ac:dyDescent="0.25">
      <c r="A9248" t="s">
        <v>11037</v>
      </c>
      <c r="B9248" t="s">
        <v>8468</v>
      </c>
      <c r="C9248" t="s">
        <v>13</v>
      </c>
      <c r="D9248">
        <v>2090</v>
      </c>
      <c r="E9248" t="s">
        <v>22</v>
      </c>
      <c r="F9248" t="s">
        <v>15</v>
      </c>
      <c r="G9248" t="s">
        <v>949</v>
      </c>
      <c r="H9248">
        <v>52.988416273084695</v>
      </c>
    </row>
    <row r="9249" spans="1:8" x14ac:dyDescent="0.25">
      <c r="A9249" t="s">
        <v>11038</v>
      </c>
      <c r="B9249" t="s">
        <v>8468</v>
      </c>
      <c r="C9249" t="s">
        <v>13</v>
      </c>
      <c r="D9249">
        <v>2090</v>
      </c>
      <c r="E9249" t="s">
        <v>23</v>
      </c>
      <c r="F9249" t="s">
        <v>15</v>
      </c>
      <c r="G9249" t="s">
        <v>949</v>
      </c>
      <c r="H9249">
        <v>57.287797213979324</v>
      </c>
    </row>
    <row r="9250" spans="1:8" x14ac:dyDescent="0.25">
      <c r="A9250" t="s">
        <v>11039</v>
      </c>
      <c r="B9250" t="s">
        <v>8468</v>
      </c>
      <c r="C9250" t="s">
        <v>13</v>
      </c>
      <c r="D9250">
        <v>2090</v>
      </c>
      <c r="E9250" t="s">
        <v>24</v>
      </c>
      <c r="F9250" t="s">
        <v>15</v>
      </c>
      <c r="G9250" t="s">
        <v>949</v>
      </c>
      <c r="H9250">
        <v>62.11890256670258</v>
      </c>
    </row>
    <row r="9251" spans="1:8" x14ac:dyDescent="0.25">
      <c r="A9251" t="s">
        <v>11040</v>
      </c>
      <c r="B9251" t="s">
        <v>8468</v>
      </c>
      <c r="C9251" t="s">
        <v>13</v>
      </c>
      <c r="D9251">
        <v>2090</v>
      </c>
      <c r="E9251" t="s">
        <v>25</v>
      </c>
      <c r="F9251" t="s">
        <v>15</v>
      </c>
      <c r="G9251" t="s">
        <v>949</v>
      </c>
      <c r="H9251">
        <v>66.600167341840177</v>
      </c>
    </row>
    <row r="9252" spans="1:8" x14ac:dyDescent="0.25">
      <c r="A9252" t="s">
        <v>11041</v>
      </c>
      <c r="B9252" t="s">
        <v>8468</v>
      </c>
      <c r="C9252" t="s">
        <v>13</v>
      </c>
      <c r="D9252">
        <v>2090</v>
      </c>
      <c r="E9252" t="s">
        <v>26</v>
      </c>
      <c r="F9252" t="s">
        <v>15</v>
      </c>
      <c r="G9252" t="s">
        <v>949</v>
      </c>
      <c r="H9252">
        <v>70.390769704961059</v>
      </c>
    </row>
    <row r="9253" spans="1:8" x14ac:dyDescent="0.25">
      <c r="A9253" t="s">
        <v>11042</v>
      </c>
      <c r="B9253" t="s">
        <v>8468</v>
      </c>
      <c r="C9253" t="s">
        <v>13</v>
      </c>
      <c r="D9253">
        <v>2090</v>
      </c>
      <c r="E9253" t="s">
        <v>27</v>
      </c>
      <c r="F9253" t="s">
        <v>15</v>
      </c>
      <c r="G9253" t="s">
        <v>949</v>
      </c>
      <c r="H9253">
        <v>73.633360052281276</v>
      </c>
    </row>
    <row r="9254" spans="1:8" x14ac:dyDescent="0.25">
      <c r="A9254" t="s">
        <v>11043</v>
      </c>
      <c r="B9254" t="s">
        <v>8468</v>
      </c>
      <c r="C9254" t="s">
        <v>13</v>
      </c>
      <c r="D9254">
        <v>2090</v>
      </c>
      <c r="E9254" t="s">
        <v>28</v>
      </c>
      <c r="F9254" t="s">
        <v>15</v>
      </c>
      <c r="G9254" t="s">
        <v>949</v>
      </c>
      <c r="H9254">
        <v>78.318661959007869</v>
      </c>
    </row>
    <row r="9255" spans="1:8" x14ac:dyDescent="0.25">
      <c r="A9255" t="s">
        <v>11044</v>
      </c>
      <c r="B9255" t="s">
        <v>8468</v>
      </c>
      <c r="C9255" t="s">
        <v>13</v>
      </c>
      <c r="D9255">
        <v>2090</v>
      </c>
      <c r="E9255" t="s">
        <v>29</v>
      </c>
      <c r="F9255" t="s">
        <v>15</v>
      </c>
      <c r="G9255" t="s">
        <v>949</v>
      </c>
      <c r="H9255">
        <v>83.230412741489232</v>
      </c>
    </row>
    <row r="9256" spans="1:8" x14ac:dyDescent="0.25">
      <c r="A9256" t="s">
        <v>11045</v>
      </c>
      <c r="B9256" t="s">
        <v>8468</v>
      </c>
      <c r="C9256" t="s">
        <v>13</v>
      </c>
      <c r="D9256">
        <v>2090</v>
      </c>
      <c r="E9256" t="s">
        <v>30</v>
      </c>
      <c r="F9256" t="s">
        <v>15</v>
      </c>
      <c r="G9256" t="s">
        <v>949</v>
      </c>
      <c r="H9256">
        <v>87.655479734334179</v>
      </c>
    </row>
    <row r="9257" spans="1:8" x14ac:dyDescent="0.25">
      <c r="A9257" t="s">
        <v>11046</v>
      </c>
      <c r="B9257" t="s">
        <v>8468</v>
      </c>
      <c r="C9257" t="s">
        <v>13</v>
      </c>
      <c r="D9257">
        <v>2090</v>
      </c>
      <c r="E9257" t="s">
        <v>31</v>
      </c>
      <c r="F9257" t="s">
        <v>15</v>
      </c>
      <c r="G9257" t="s">
        <v>949</v>
      </c>
      <c r="H9257">
        <v>89.175574269993774</v>
      </c>
    </row>
    <row r="9258" spans="1:8" x14ac:dyDescent="0.25">
      <c r="A9258" t="s">
        <v>11047</v>
      </c>
      <c r="B9258" t="s">
        <v>8468</v>
      </c>
      <c r="C9258" t="s">
        <v>13</v>
      </c>
      <c r="D9258">
        <v>2090</v>
      </c>
      <c r="E9258" t="s">
        <v>32</v>
      </c>
      <c r="F9258" t="s">
        <v>15</v>
      </c>
      <c r="G9258" t="s">
        <v>949</v>
      </c>
      <c r="H9258">
        <v>86.804317324150603</v>
      </c>
    </row>
    <row r="9259" spans="1:8" x14ac:dyDescent="0.25">
      <c r="A9259" t="s">
        <v>11048</v>
      </c>
      <c r="B9259" t="s">
        <v>8468</v>
      </c>
      <c r="C9259" t="s">
        <v>13</v>
      </c>
      <c r="D9259">
        <v>2090</v>
      </c>
      <c r="E9259" t="s">
        <v>33</v>
      </c>
      <c r="F9259" t="s">
        <v>15</v>
      </c>
      <c r="G9259" t="s">
        <v>949</v>
      </c>
      <c r="H9259">
        <v>66.455448761253791</v>
      </c>
    </row>
    <row r="9260" spans="1:8" x14ac:dyDescent="0.25">
      <c r="A9260" t="s">
        <v>11049</v>
      </c>
      <c r="B9260" t="s">
        <v>8468</v>
      </c>
      <c r="C9260" t="s">
        <v>13</v>
      </c>
      <c r="D9260">
        <v>2090</v>
      </c>
      <c r="E9260" t="s">
        <v>34</v>
      </c>
      <c r="F9260" t="s">
        <v>15</v>
      </c>
      <c r="G9260" t="s">
        <v>949</v>
      </c>
      <c r="H9260">
        <v>52.021643837064417</v>
      </c>
    </row>
    <row r="9261" spans="1:8" x14ac:dyDescent="0.25">
      <c r="A9261" t="s">
        <v>11050</v>
      </c>
      <c r="B9261" t="s">
        <v>8468</v>
      </c>
      <c r="C9261" t="s">
        <v>13</v>
      </c>
      <c r="D9261">
        <v>2090</v>
      </c>
      <c r="E9261" t="s">
        <v>35</v>
      </c>
      <c r="F9261" t="s">
        <v>15</v>
      </c>
      <c r="G9261" t="s">
        <v>949</v>
      </c>
      <c r="H9261">
        <v>24.770277642687947</v>
      </c>
    </row>
    <row r="9262" spans="1:8" x14ac:dyDescent="0.25">
      <c r="A9262" t="s">
        <v>11051</v>
      </c>
      <c r="B9262" t="s">
        <v>8468</v>
      </c>
      <c r="C9262" t="s">
        <v>13</v>
      </c>
      <c r="D9262">
        <v>2090</v>
      </c>
      <c r="E9262" t="s">
        <v>36</v>
      </c>
      <c r="F9262" t="s">
        <v>15</v>
      </c>
      <c r="G9262" t="s">
        <v>949</v>
      </c>
      <c r="H9262">
        <v>8.0785989860292879</v>
      </c>
    </row>
    <row r="9263" spans="1:8" x14ac:dyDescent="0.25">
      <c r="A9263" t="s">
        <v>11052</v>
      </c>
      <c r="B9263" t="s">
        <v>8468</v>
      </c>
      <c r="C9263" t="s">
        <v>13</v>
      </c>
      <c r="D9263">
        <v>2090</v>
      </c>
      <c r="E9263" t="s">
        <v>16</v>
      </c>
      <c r="F9263" t="s">
        <v>37</v>
      </c>
      <c r="G9263" t="s">
        <v>949</v>
      </c>
      <c r="H9263">
        <v>31.454603496125724</v>
      </c>
    </row>
    <row r="9264" spans="1:8" x14ac:dyDescent="0.25">
      <c r="A9264" t="s">
        <v>11053</v>
      </c>
      <c r="B9264" t="s">
        <v>8468</v>
      </c>
      <c r="C9264" t="s">
        <v>13</v>
      </c>
      <c r="D9264">
        <v>2090</v>
      </c>
      <c r="E9264" t="s">
        <v>17</v>
      </c>
      <c r="F9264" t="s">
        <v>37</v>
      </c>
      <c r="G9264" t="s">
        <v>949</v>
      </c>
      <c r="H9264">
        <v>34.232222441409185</v>
      </c>
    </row>
    <row r="9265" spans="1:8" x14ac:dyDescent="0.25">
      <c r="A9265" t="s">
        <v>11054</v>
      </c>
      <c r="B9265" t="s">
        <v>8468</v>
      </c>
      <c r="C9265" t="s">
        <v>13</v>
      </c>
      <c r="D9265">
        <v>2090</v>
      </c>
      <c r="E9265" t="s">
        <v>18</v>
      </c>
      <c r="F9265" t="s">
        <v>37</v>
      </c>
      <c r="G9265" t="s">
        <v>949</v>
      </c>
      <c r="H9265">
        <v>37.245418865917053</v>
      </c>
    </row>
    <row r="9266" spans="1:8" x14ac:dyDescent="0.25">
      <c r="A9266" t="s">
        <v>11055</v>
      </c>
      <c r="B9266" t="s">
        <v>8468</v>
      </c>
      <c r="C9266" t="s">
        <v>13</v>
      </c>
      <c r="D9266">
        <v>2090</v>
      </c>
      <c r="E9266" t="s">
        <v>19</v>
      </c>
      <c r="F9266" t="s">
        <v>37</v>
      </c>
      <c r="G9266" t="s">
        <v>949</v>
      </c>
      <c r="H9266">
        <v>40.312525418019668</v>
      </c>
    </row>
    <row r="9267" spans="1:8" x14ac:dyDescent="0.25">
      <c r="A9267" t="s">
        <v>11056</v>
      </c>
      <c r="B9267" t="s">
        <v>8468</v>
      </c>
      <c r="C9267" t="s">
        <v>13</v>
      </c>
      <c r="D9267">
        <v>2090</v>
      </c>
      <c r="E9267" t="s">
        <v>20</v>
      </c>
      <c r="F9267" t="s">
        <v>37</v>
      </c>
      <c r="G9267" t="s">
        <v>949</v>
      </c>
      <c r="H9267">
        <v>43.37274958874729</v>
      </c>
    </row>
    <row r="9268" spans="1:8" x14ac:dyDescent="0.25">
      <c r="A9268" t="s">
        <v>11057</v>
      </c>
      <c r="B9268" t="s">
        <v>8468</v>
      </c>
      <c r="C9268" t="s">
        <v>13</v>
      </c>
      <c r="D9268">
        <v>2090</v>
      </c>
      <c r="E9268" t="s">
        <v>21</v>
      </c>
      <c r="F9268" t="s">
        <v>37</v>
      </c>
      <c r="G9268" t="s">
        <v>949</v>
      </c>
      <c r="H9268">
        <v>46.617471509480687</v>
      </c>
    </row>
    <row r="9269" spans="1:8" x14ac:dyDescent="0.25">
      <c r="A9269" t="s">
        <v>11058</v>
      </c>
      <c r="B9269" t="s">
        <v>8468</v>
      </c>
      <c r="C9269" t="s">
        <v>13</v>
      </c>
      <c r="D9269">
        <v>2090</v>
      </c>
      <c r="E9269" t="s">
        <v>22</v>
      </c>
      <c r="F9269" t="s">
        <v>37</v>
      </c>
      <c r="G9269" t="s">
        <v>949</v>
      </c>
      <c r="H9269">
        <v>50.139389846500087</v>
      </c>
    </row>
    <row r="9270" spans="1:8" x14ac:dyDescent="0.25">
      <c r="A9270" t="s">
        <v>11059</v>
      </c>
      <c r="B9270" t="s">
        <v>8468</v>
      </c>
      <c r="C9270" t="s">
        <v>13</v>
      </c>
      <c r="D9270">
        <v>2090</v>
      </c>
      <c r="E9270" t="s">
        <v>23</v>
      </c>
      <c r="F9270" t="s">
        <v>37</v>
      </c>
      <c r="G9270" t="s">
        <v>949</v>
      </c>
      <c r="H9270">
        <v>54.316184166581316</v>
      </c>
    </row>
    <row r="9271" spans="1:8" x14ac:dyDescent="0.25">
      <c r="A9271" t="s">
        <v>11060</v>
      </c>
      <c r="B9271" t="s">
        <v>8468</v>
      </c>
      <c r="C9271" t="s">
        <v>13</v>
      </c>
      <c r="D9271">
        <v>2090</v>
      </c>
      <c r="E9271" t="s">
        <v>24</v>
      </c>
      <c r="F9271" t="s">
        <v>37</v>
      </c>
      <c r="G9271" t="s">
        <v>949</v>
      </c>
      <c r="H9271">
        <v>58.896633058105976</v>
      </c>
    </row>
    <row r="9272" spans="1:8" x14ac:dyDescent="0.25">
      <c r="A9272" t="s">
        <v>11061</v>
      </c>
      <c r="B9272" t="s">
        <v>8468</v>
      </c>
      <c r="C9272" t="s">
        <v>13</v>
      </c>
      <c r="D9272">
        <v>2090</v>
      </c>
      <c r="E9272" t="s">
        <v>25</v>
      </c>
      <c r="F9272" t="s">
        <v>37</v>
      </c>
      <c r="G9272" t="s">
        <v>949</v>
      </c>
      <c r="H9272">
        <v>63.271986914145039</v>
      </c>
    </row>
    <row r="9273" spans="1:8" x14ac:dyDescent="0.25">
      <c r="A9273" t="s">
        <v>11062</v>
      </c>
      <c r="B9273" t="s">
        <v>8468</v>
      </c>
      <c r="C9273" t="s">
        <v>13</v>
      </c>
      <c r="D9273">
        <v>2090</v>
      </c>
      <c r="E9273" t="s">
        <v>26</v>
      </c>
      <c r="F9273" t="s">
        <v>37</v>
      </c>
      <c r="G9273" t="s">
        <v>949</v>
      </c>
      <c r="H9273">
        <v>67.007446388349621</v>
      </c>
    </row>
    <row r="9274" spans="1:8" x14ac:dyDescent="0.25">
      <c r="A9274" t="s">
        <v>11063</v>
      </c>
      <c r="B9274" t="s">
        <v>8468</v>
      </c>
      <c r="C9274" t="s">
        <v>13</v>
      </c>
      <c r="D9274">
        <v>2090</v>
      </c>
      <c r="E9274" t="s">
        <v>27</v>
      </c>
      <c r="F9274" t="s">
        <v>37</v>
      </c>
      <c r="G9274" t="s">
        <v>949</v>
      </c>
      <c r="H9274">
        <v>70.446767622347977</v>
      </c>
    </row>
    <row r="9275" spans="1:8" x14ac:dyDescent="0.25">
      <c r="A9275" t="s">
        <v>11064</v>
      </c>
      <c r="B9275" t="s">
        <v>8468</v>
      </c>
      <c r="C9275" t="s">
        <v>13</v>
      </c>
      <c r="D9275">
        <v>2090</v>
      </c>
      <c r="E9275" t="s">
        <v>28</v>
      </c>
      <c r="F9275" t="s">
        <v>37</v>
      </c>
      <c r="G9275" t="s">
        <v>949</v>
      </c>
      <c r="H9275">
        <v>75.231819197349324</v>
      </c>
    </row>
    <row r="9276" spans="1:8" x14ac:dyDescent="0.25">
      <c r="A9276" t="s">
        <v>11065</v>
      </c>
      <c r="B9276" t="s">
        <v>8468</v>
      </c>
      <c r="C9276" t="s">
        <v>13</v>
      </c>
      <c r="D9276">
        <v>2090</v>
      </c>
      <c r="E9276" t="s">
        <v>29</v>
      </c>
      <c r="F9276" t="s">
        <v>37</v>
      </c>
      <c r="G9276" t="s">
        <v>949</v>
      </c>
      <c r="H9276">
        <v>80.924391420137837</v>
      </c>
    </row>
    <row r="9277" spans="1:8" x14ac:dyDescent="0.25">
      <c r="A9277" t="s">
        <v>11066</v>
      </c>
      <c r="B9277" t="s">
        <v>8468</v>
      </c>
      <c r="C9277" t="s">
        <v>13</v>
      </c>
      <c r="D9277">
        <v>2090</v>
      </c>
      <c r="E9277" t="s">
        <v>30</v>
      </c>
      <c r="F9277" t="s">
        <v>37</v>
      </c>
      <c r="G9277" t="s">
        <v>949</v>
      </c>
      <c r="H9277">
        <v>87.15096836809748</v>
      </c>
    </row>
    <row r="9278" spans="1:8" x14ac:dyDescent="0.25">
      <c r="A9278" t="s">
        <v>11067</v>
      </c>
      <c r="B9278" t="s">
        <v>8468</v>
      </c>
      <c r="C9278" t="s">
        <v>13</v>
      </c>
      <c r="D9278">
        <v>2090</v>
      </c>
      <c r="E9278" t="s">
        <v>31</v>
      </c>
      <c r="F9278" t="s">
        <v>37</v>
      </c>
      <c r="G9278" t="s">
        <v>949</v>
      </c>
      <c r="H9278">
        <v>91.825357635362366</v>
      </c>
    </row>
    <row r="9279" spans="1:8" x14ac:dyDescent="0.25">
      <c r="A9279" t="s">
        <v>11068</v>
      </c>
      <c r="B9279" t="s">
        <v>8468</v>
      </c>
      <c r="C9279" t="s">
        <v>13</v>
      </c>
      <c r="D9279">
        <v>2090</v>
      </c>
      <c r="E9279" t="s">
        <v>32</v>
      </c>
      <c r="F9279" t="s">
        <v>37</v>
      </c>
      <c r="G9279" t="s">
        <v>949</v>
      </c>
      <c r="H9279">
        <v>94.583601535172477</v>
      </c>
    </row>
    <row r="9280" spans="1:8" x14ac:dyDescent="0.25">
      <c r="A9280" t="s">
        <v>11069</v>
      </c>
      <c r="B9280" t="s">
        <v>8468</v>
      </c>
      <c r="C9280" t="s">
        <v>13</v>
      </c>
      <c r="D9280">
        <v>2090</v>
      </c>
      <c r="E9280" t="s">
        <v>33</v>
      </c>
      <c r="F9280" t="s">
        <v>37</v>
      </c>
      <c r="G9280" t="s">
        <v>949</v>
      </c>
      <c r="H9280">
        <v>80.791994587750949</v>
      </c>
    </row>
    <row r="9281" spans="1:8" x14ac:dyDescent="0.25">
      <c r="A9281" t="s">
        <v>11070</v>
      </c>
      <c r="B9281" t="s">
        <v>8468</v>
      </c>
      <c r="C9281" t="s">
        <v>13</v>
      </c>
      <c r="D9281">
        <v>2090</v>
      </c>
      <c r="E9281" t="s">
        <v>34</v>
      </c>
      <c r="F9281" t="s">
        <v>37</v>
      </c>
      <c r="G9281" t="s">
        <v>949</v>
      </c>
      <c r="H9281">
        <v>75.761529230629279</v>
      </c>
    </row>
    <row r="9282" spans="1:8" x14ac:dyDescent="0.25">
      <c r="A9282" t="s">
        <v>11071</v>
      </c>
      <c r="B9282" t="s">
        <v>8468</v>
      </c>
      <c r="C9282" t="s">
        <v>13</v>
      </c>
      <c r="D9282">
        <v>2090</v>
      </c>
      <c r="E9282" t="s">
        <v>35</v>
      </c>
      <c r="F9282" t="s">
        <v>37</v>
      </c>
      <c r="G9282" t="s">
        <v>949</v>
      </c>
      <c r="H9282">
        <v>47.894258714188936</v>
      </c>
    </row>
    <row r="9283" spans="1:8" x14ac:dyDescent="0.25">
      <c r="A9283" t="s">
        <v>11072</v>
      </c>
      <c r="B9283" t="s">
        <v>8468</v>
      </c>
      <c r="C9283" t="s">
        <v>13</v>
      </c>
      <c r="D9283">
        <v>2090</v>
      </c>
      <c r="E9283" t="s">
        <v>36</v>
      </c>
      <c r="F9283" t="s">
        <v>37</v>
      </c>
      <c r="G9283" t="s">
        <v>949</v>
      </c>
      <c r="H9283">
        <v>23.699950349929747</v>
      </c>
    </row>
    <row r="9284" spans="1:8" x14ac:dyDescent="0.25">
      <c r="A9284" t="s">
        <v>11073</v>
      </c>
      <c r="B9284" t="s">
        <v>8467</v>
      </c>
      <c r="C9284" t="s">
        <v>13</v>
      </c>
      <c r="D9284">
        <v>2090</v>
      </c>
      <c r="E9284" t="s">
        <v>16</v>
      </c>
      <c r="F9284" t="s">
        <v>15</v>
      </c>
      <c r="G9284" t="s">
        <v>906</v>
      </c>
      <c r="H9284">
        <v>90.428660671044355</v>
      </c>
    </row>
    <row r="9285" spans="1:8" x14ac:dyDescent="0.25">
      <c r="A9285" t="s">
        <v>11074</v>
      </c>
      <c r="B9285" t="s">
        <v>8467</v>
      </c>
      <c r="C9285" t="s">
        <v>13</v>
      </c>
      <c r="D9285">
        <v>2090</v>
      </c>
      <c r="E9285" t="s">
        <v>17</v>
      </c>
      <c r="F9285" t="s">
        <v>15</v>
      </c>
      <c r="G9285" t="s">
        <v>906</v>
      </c>
      <c r="H9285">
        <v>90.716627829690751</v>
      </c>
    </row>
    <row r="9286" spans="1:8" x14ac:dyDescent="0.25">
      <c r="A9286" t="s">
        <v>11075</v>
      </c>
      <c r="B9286" t="s">
        <v>8467</v>
      </c>
      <c r="C9286" t="s">
        <v>13</v>
      </c>
      <c r="D9286">
        <v>2090</v>
      </c>
      <c r="E9286" t="s">
        <v>18</v>
      </c>
      <c r="F9286" t="s">
        <v>15</v>
      </c>
      <c r="G9286" t="s">
        <v>906</v>
      </c>
      <c r="H9286">
        <v>90.717068673747278</v>
      </c>
    </row>
    <row r="9287" spans="1:8" x14ac:dyDescent="0.25">
      <c r="A9287" t="s">
        <v>11076</v>
      </c>
      <c r="B9287" t="s">
        <v>8467</v>
      </c>
      <c r="C9287" t="s">
        <v>13</v>
      </c>
      <c r="D9287">
        <v>2090</v>
      </c>
      <c r="E9287" t="s">
        <v>19</v>
      </c>
      <c r="F9287" t="s">
        <v>15</v>
      </c>
      <c r="G9287" t="s">
        <v>906</v>
      </c>
      <c r="H9287">
        <v>90.346865228788133</v>
      </c>
    </row>
    <row r="9288" spans="1:8" x14ac:dyDescent="0.25">
      <c r="A9288" t="s">
        <v>11077</v>
      </c>
      <c r="B9288" t="s">
        <v>8467</v>
      </c>
      <c r="C9288" t="s">
        <v>13</v>
      </c>
      <c r="D9288">
        <v>2090</v>
      </c>
      <c r="E9288" t="s">
        <v>20</v>
      </c>
      <c r="F9288" t="s">
        <v>15</v>
      </c>
      <c r="G9288" t="s">
        <v>906</v>
      </c>
      <c r="H9288">
        <v>90.793209333386855</v>
      </c>
    </row>
    <row r="9289" spans="1:8" x14ac:dyDescent="0.25">
      <c r="A9289" t="s">
        <v>11078</v>
      </c>
      <c r="B9289" t="s">
        <v>8467</v>
      </c>
      <c r="C9289" t="s">
        <v>13</v>
      </c>
      <c r="D9289">
        <v>2090</v>
      </c>
      <c r="E9289" t="s">
        <v>21</v>
      </c>
      <c r="F9289" t="s">
        <v>15</v>
      </c>
      <c r="G9289" t="s">
        <v>906</v>
      </c>
      <c r="H9289">
        <v>93.383804317961193</v>
      </c>
    </row>
    <row r="9290" spans="1:8" x14ac:dyDescent="0.25">
      <c r="A9290" t="s">
        <v>11079</v>
      </c>
      <c r="B9290" t="s">
        <v>8467</v>
      </c>
      <c r="C9290" t="s">
        <v>13</v>
      </c>
      <c r="D9290">
        <v>2090</v>
      </c>
      <c r="E9290" t="s">
        <v>22</v>
      </c>
      <c r="F9290" t="s">
        <v>15</v>
      </c>
      <c r="G9290" t="s">
        <v>906</v>
      </c>
      <c r="H9290">
        <v>96.150635123552547</v>
      </c>
    </row>
    <row r="9291" spans="1:8" x14ac:dyDescent="0.25">
      <c r="A9291" t="s">
        <v>11080</v>
      </c>
      <c r="B9291" t="s">
        <v>8467</v>
      </c>
      <c r="C9291" t="s">
        <v>13</v>
      </c>
      <c r="D9291">
        <v>2090</v>
      </c>
      <c r="E9291" t="s">
        <v>23</v>
      </c>
      <c r="F9291" t="s">
        <v>15</v>
      </c>
      <c r="G9291" t="s">
        <v>906</v>
      </c>
      <c r="H9291">
        <v>98.474251535990859</v>
      </c>
    </row>
    <row r="9292" spans="1:8" x14ac:dyDescent="0.25">
      <c r="A9292" t="s">
        <v>11081</v>
      </c>
      <c r="B9292" t="s">
        <v>8467</v>
      </c>
      <c r="C9292" t="s">
        <v>13</v>
      </c>
      <c r="D9292">
        <v>2090</v>
      </c>
      <c r="E9292" t="s">
        <v>24</v>
      </c>
      <c r="F9292" t="s">
        <v>15</v>
      </c>
      <c r="G9292" t="s">
        <v>906</v>
      </c>
      <c r="H9292">
        <v>100.37127960023138</v>
      </c>
    </row>
    <row r="9293" spans="1:8" x14ac:dyDescent="0.25">
      <c r="A9293" t="s">
        <v>11082</v>
      </c>
      <c r="B9293" t="s">
        <v>8467</v>
      </c>
      <c r="C9293" t="s">
        <v>13</v>
      </c>
      <c r="D9293">
        <v>2090</v>
      </c>
      <c r="E9293" t="s">
        <v>25</v>
      </c>
      <c r="F9293" t="s">
        <v>15</v>
      </c>
      <c r="G9293" t="s">
        <v>906</v>
      </c>
      <c r="H9293">
        <v>101.11738980413037</v>
      </c>
    </row>
    <row r="9294" spans="1:8" x14ac:dyDescent="0.25">
      <c r="A9294" t="s">
        <v>11083</v>
      </c>
      <c r="B9294" t="s">
        <v>8467</v>
      </c>
      <c r="C9294" t="s">
        <v>13</v>
      </c>
      <c r="D9294">
        <v>2090</v>
      </c>
      <c r="E9294" t="s">
        <v>26</v>
      </c>
      <c r="F9294" t="s">
        <v>15</v>
      </c>
      <c r="G9294" t="s">
        <v>906</v>
      </c>
      <c r="H9294">
        <v>101.25927563167573</v>
      </c>
    </row>
    <row r="9295" spans="1:8" x14ac:dyDescent="0.25">
      <c r="A9295" t="s">
        <v>11084</v>
      </c>
      <c r="B9295" t="s">
        <v>8467</v>
      </c>
      <c r="C9295" t="s">
        <v>13</v>
      </c>
      <c r="D9295">
        <v>2090</v>
      </c>
      <c r="E9295" t="s">
        <v>27</v>
      </c>
      <c r="F9295" t="s">
        <v>15</v>
      </c>
      <c r="G9295" t="s">
        <v>906</v>
      </c>
      <c r="H9295">
        <v>101.50590399859216</v>
      </c>
    </row>
    <row r="9296" spans="1:8" x14ac:dyDescent="0.25">
      <c r="A9296" t="s">
        <v>11085</v>
      </c>
      <c r="B9296" t="s">
        <v>8467</v>
      </c>
      <c r="C9296" t="s">
        <v>13</v>
      </c>
      <c r="D9296">
        <v>2090</v>
      </c>
      <c r="E9296" t="s">
        <v>28</v>
      </c>
      <c r="F9296" t="s">
        <v>15</v>
      </c>
      <c r="G9296" t="s">
        <v>906</v>
      </c>
      <c r="H9296">
        <v>100.60927790109</v>
      </c>
    </row>
    <row r="9297" spans="1:8" x14ac:dyDescent="0.25">
      <c r="A9297" t="s">
        <v>11086</v>
      </c>
      <c r="B9297" t="s">
        <v>8467</v>
      </c>
      <c r="C9297" t="s">
        <v>13</v>
      </c>
      <c r="D9297">
        <v>2090</v>
      </c>
      <c r="E9297" t="s">
        <v>29</v>
      </c>
      <c r="F9297" t="s">
        <v>15</v>
      </c>
      <c r="G9297" t="s">
        <v>906</v>
      </c>
      <c r="H9297">
        <v>100.18593928401404</v>
      </c>
    </row>
    <row r="9298" spans="1:8" x14ac:dyDescent="0.25">
      <c r="A9298" t="s">
        <v>11087</v>
      </c>
      <c r="B9298" t="s">
        <v>8467</v>
      </c>
      <c r="C9298" t="s">
        <v>13</v>
      </c>
      <c r="D9298">
        <v>2090</v>
      </c>
      <c r="E9298" t="s">
        <v>30</v>
      </c>
      <c r="F9298" t="s">
        <v>15</v>
      </c>
      <c r="G9298" t="s">
        <v>906</v>
      </c>
      <c r="H9298">
        <v>99.562757916173439</v>
      </c>
    </row>
    <row r="9299" spans="1:8" x14ac:dyDescent="0.25">
      <c r="A9299" t="s">
        <v>11088</v>
      </c>
      <c r="B9299" t="s">
        <v>8467</v>
      </c>
      <c r="C9299" t="s">
        <v>13</v>
      </c>
      <c r="D9299">
        <v>2090</v>
      </c>
      <c r="E9299" t="s">
        <v>31</v>
      </c>
      <c r="F9299" t="s">
        <v>15</v>
      </c>
      <c r="G9299" t="s">
        <v>906</v>
      </c>
      <c r="H9299">
        <v>96.231096407099386</v>
      </c>
    </row>
    <row r="9300" spans="1:8" x14ac:dyDescent="0.25">
      <c r="A9300" t="s">
        <v>11089</v>
      </c>
      <c r="B9300" t="s">
        <v>8467</v>
      </c>
      <c r="C9300" t="s">
        <v>13</v>
      </c>
      <c r="D9300">
        <v>2090</v>
      </c>
      <c r="E9300" t="s">
        <v>32</v>
      </c>
      <c r="F9300" t="s">
        <v>15</v>
      </c>
      <c r="G9300" t="s">
        <v>906</v>
      </c>
      <c r="H9300">
        <v>88.342357415549472</v>
      </c>
    </row>
    <row r="9301" spans="1:8" x14ac:dyDescent="0.25">
      <c r="A9301" t="s">
        <v>11090</v>
      </c>
      <c r="B9301" t="s">
        <v>8467</v>
      </c>
      <c r="C9301" t="s">
        <v>13</v>
      </c>
      <c r="D9301">
        <v>2090</v>
      </c>
      <c r="E9301" t="s">
        <v>33</v>
      </c>
      <c r="F9301" t="s">
        <v>15</v>
      </c>
      <c r="G9301" t="s">
        <v>906</v>
      </c>
      <c r="H9301">
        <v>66.754299023592196</v>
      </c>
    </row>
    <row r="9302" spans="1:8" x14ac:dyDescent="0.25">
      <c r="A9302" t="s">
        <v>11091</v>
      </c>
      <c r="B9302" t="s">
        <v>8467</v>
      </c>
      <c r="C9302" t="s">
        <v>13</v>
      </c>
      <c r="D9302">
        <v>2090</v>
      </c>
      <c r="E9302" t="s">
        <v>34</v>
      </c>
      <c r="F9302" t="s">
        <v>15</v>
      </c>
      <c r="G9302" t="s">
        <v>906</v>
      </c>
      <c r="H9302">
        <v>51.419254836794998</v>
      </c>
    </row>
    <row r="9303" spans="1:8" x14ac:dyDescent="0.25">
      <c r="A9303" t="s">
        <v>11092</v>
      </c>
      <c r="B9303" t="s">
        <v>8467</v>
      </c>
      <c r="C9303" t="s">
        <v>13</v>
      </c>
      <c r="D9303">
        <v>2090</v>
      </c>
      <c r="E9303" t="s">
        <v>35</v>
      </c>
      <c r="F9303" t="s">
        <v>15</v>
      </c>
      <c r="G9303" t="s">
        <v>906</v>
      </c>
      <c r="H9303">
        <v>24.126357330527409</v>
      </c>
    </row>
    <row r="9304" spans="1:8" x14ac:dyDescent="0.25">
      <c r="A9304" t="s">
        <v>11093</v>
      </c>
      <c r="B9304" t="s">
        <v>8467</v>
      </c>
      <c r="C9304" t="s">
        <v>13</v>
      </c>
      <c r="D9304">
        <v>2090</v>
      </c>
      <c r="E9304" t="s">
        <v>36</v>
      </c>
      <c r="F9304" t="s">
        <v>15</v>
      </c>
      <c r="G9304" t="s">
        <v>906</v>
      </c>
      <c r="H9304">
        <v>7.8515859035779911</v>
      </c>
    </row>
    <row r="9305" spans="1:8" x14ac:dyDescent="0.25">
      <c r="A9305" t="s">
        <v>11094</v>
      </c>
      <c r="B9305" t="s">
        <v>8467</v>
      </c>
      <c r="C9305" t="s">
        <v>13</v>
      </c>
      <c r="D9305">
        <v>2090</v>
      </c>
      <c r="E9305" t="s">
        <v>16</v>
      </c>
      <c r="F9305" t="s">
        <v>37</v>
      </c>
      <c r="G9305" t="s">
        <v>906</v>
      </c>
      <c r="H9305">
        <v>85.434414292636362</v>
      </c>
    </row>
    <row r="9306" spans="1:8" x14ac:dyDescent="0.25">
      <c r="A9306" t="s">
        <v>11095</v>
      </c>
      <c r="B9306" t="s">
        <v>8467</v>
      </c>
      <c r="C9306" t="s">
        <v>13</v>
      </c>
      <c r="D9306">
        <v>2090</v>
      </c>
      <c r="E9306" t="s">
        <v>17</v>
      </c>
      <c r="F9306" t="s">
        <v>37</v>
      </c>
      <c r="G9306" t="s">
        <v>906</v>
      </c>
      <c r="H9306">
        <v>85.600592292161082</v>
      </c>
    </row>
    <row r="9307" spans="1:8" x14ac:dyDescent="0.25">
      <c r="A9307" t="s">
        <v>11096</v>
      </c>
      <c r="B9307" t="s">
        <v>8467</v>
      </c>
      <c r="C9307" t="s">
        <v>13</v>
      </c>
      <c r="D9307">
        <v>2090</v>
      </c>
      <c r="E9307" t="s">
        <v>18</v>
      </c>
      <c r="F9307" t="s">
        <v>37</v>
      </c>
      <c r="G9307" t="s">
        <v>906</v>
      </c>
      <c r="H9307">
        <v>85.45195157900686</v>
      </c>
    </row>
    <row r="9308" spans="1:8" x14ac:dyDescent="0.25">
      <c r="A9308" t="s">
        <v>11097</v>
      </c>
      <c r="B9308" t="s">
        <v>8467</v>
      </c>
      <c r="C9308" t="s">
        <v>13</v>
      </c>
      <c r="D9308">
        <v>2090</v>
      </c>
      <c r="E9308" t="s">
        <v>19</v>
      </c>
      <c r="F9308" t="s">
        <v>37</v>
      </c>
      <c r="G9308" t="s">
        <v>906</v>
      </c>
      <c r="H9308">
        <v>85.128174744139741</v>
      </c>
    </row>
    <row r="9309" spans="1:8" x14ac:dyDescent="0.25">
      <c r="A9309" t="s">
        <v>11098</v>
      </c>
      <c r="B9309" t="s">
        <v>8467</v>
      </c>
      <c r="C9309" t="s">
        <v>13</v>
      </c>
      <c r="D9309">
        <v>2090</v>
      </c>
      <c r="E9309" t="s">
        <v>20</v>
      </c>
      <c r="F9309" t="s">
        <v>37</v>
      </c>
      <c r="G9309" t="s">
        <v>906</v>
      </c>
      <c r="H9309">
        <v>85.42000880508192</v>
      </c>
    </row>
    <row r="9310" spans="1:8" x14ac:dyDescent="0.25">
      <c r="A9310" t="s">
        <v>11099</v>
      </c>
      <c r="B9310" t="s">
        <v>8467</v>
      </c>
      <c r="C9310" t="s">
        <v>13</v>
      </c>
      <c r="D9310">
        <v>2090</v>
      </c>
      <c r="E9310" t="s">
        <v>21</v>
      </c>
      <c r="F9310" t="s">
        <v>37</v>
      </c>
      <c r="G9310" t="s">
        <v>906</v>
      </c>
      <c r="H9310">
        <v>87.734253898025528</v>
      </c>
    </row>
    <row r="9311" spans="1:8" x14ac:dyDescent="0.25">
      <c r="A9311" t="s">
        <v>11100</v>
      </c>
      <c r="B9311" t="s">
        <v>8467</v>
      </c>
      <c r="C9311" t="s">
        <v>13</v>
      </c>
      <c r="D9311">
        <v>2090</v>
      </c>
      <c r="E9311" t="s">
        <v>22</v>
      </c>
      <c r="F9311" t="s">
        <v>37</v>
      </c>
      <c r="G9311" t="s">
        <v>906</v>
      </c>
      <c r="H9311">
        <v>90.281391465909692</v>
      </c>
    </row>
    <row r="9312" spans="1:8" x14ac:dyDescent="0.25">
      <c r="A9312" t="s">
        <v>11101</v>
      </c>
      <c r="B9312" t="s">
        <v>8467</v>
      </c>
      <c r="C9312" t="s">
        <v>13</v>
      </c>
      <c r="D9312">
        <v>2090</v>
      </c>
      <c r="E9312" t="s">
        <v>23</v>
      </c>
      <c r="F9312" t="s">
        <v>37</v>
      </c>
      <c r="G9312" t="s">
        <v>906</v>
      </c>
      <c r="H9312">
        <v>92.250535739542968</v>
      </c>
    </row>
    <row r="9313" spans="1:8" x14ac:dyDescent="0.25">
      <c r="A9313" t="s">
        <v>11102</v>
      </c>
      <c r="B9313" t="s">
        <v>8467</v>
      </c>
      <c r="C9313" t="s">
        <v>13</v>
      </c>
      <c r="D9313">
        <v>2090</v>
      </c>
      <c r="E9313" t="s">
        <v>24</v>
      </c>
      <c r="F9313" t="s">
        <v>37</v>
      </c>
      <c r="G9313" t="s">
        <v>906</v>
      </c>
      <c r="H9313">
        <v>93.395321452308863</v>
      </c>
    </row>
    <row r="9314" spans="1:8" x14ac:dyDescent="0.25">
      <c r="A9314" t="s">
        <v>11103</v>
      </c>
      <c r="B9314" t="s">
        <v>8467</v>
      </c>
      <c r="C9314" t="s">
        <v>13</v>
      </c>
      <c r="D9314">
        <v>2090</v>
      </c>
      <c r="E9314" t="s">
        <v>25</v>
      </c>
      <c r="F9314" t="s">
        <v>37</v>
      </c>
      <c r="G9314" t="s">
        <v>906</v>
      </c>
      <c r="H9314">
        <v>94.262557438720265</v>
      </c>
    </row>
    <row r="9315" spans="1:8" x14ac:dyDescent="0.25">
      <c r="A9315" t="s">
        <v>11104</v>
      </c>
      <c r="B9315" t="s">
        <v>8467</v>
      </c>
      <c r="C9315" t="s">
        <v>13</v>
      </c>
      <c r="D9315">
        <v>2090</v>
      </c>
      <c r="E9315" t="s">
        <v>26</v>
      </c>
      <c r="F9315" t="s">
        <v>37</v>
      </c>
      <c r="G9315" t="s">
        <v>906</v>
      </c>
      <c r="H9315">
        <v>94.046818880500823</v>
      </c>
    </row>
    <row r="9316" spans="1:8" x14ac:dyDescent="0.25">
      <c r="A9316" t="s">
        <v>11105</v>
      </c>
      <c r="B9316" t="s">
        <v>8467</v>
      </c>
      <c r="C9316" t="s">
        <v>13</v>
      </c>
      <c r="D9316">
        <v>2090</v>
      </c>
      <c r="E9316" t="s">
        <v>27</v>
      </c>
      <c r="F9316" t="s">
        <v>37</v>
      </c>
      <c r="G9316" t="s">
        <v>906</v>
      </c>
      <c r="H9316">
        <v>94.222006875655495</v>
      </c>
    </row>
    <row r="9317" spans="1:8" x14ac:dyDescent="0.25">
      <c r="A9317" t="s">
        <v>11106</v>
      </c>
      <c r="B9317" t="s">
        <v>8467</v>
      </c>
      <c r="C9317" t="s">
        <v>13</v>
      </c>
      <c r="D9317">
        <v>2090</v>
      </c>
      <c r="E9317" t="s">
        <v>28</v>
      </c>
      <c r="F9317" t="s">
        <v>37</v>
      </c>
      <c r="G9317" t="s">
        <v>906</v>
      </c>
      <c r="H9317">
        <v>93.588298760041084</v>
      </c>
    </row>
    <row r="9318" spans="1:8" x14ac:dyDescent="0.25">
      <c r="A9318" t="s">
        <v>11107</v>
      </c>
      <c r="B9318" t="s">
        <v>8467</v>
      </c>
      <c r="C9318" t="s">
        <v>13</v>
      </c>
      <c r="D9318">
        <v>2090</v>
      </c>
      <c r="E9318" t="s">
        <v>29</v>
      </c>
      <c r="F9318" t="s">
        <v>37</v>
      </c>
      <c r="G9318" t="s">
        <v>906</v>
      </c>
      <c r="H9318">
        <v>93.976940594046653</v>
      </c>
    </row>
    <row r="9319" spans="1:8" x14ac:dyDescent="0.25">
      <c r="A9319" t="s">
        <v>11108</v>
      </c>
      <c r="B9319" t="s">
        <v>8467</v>
      </c>
      <c r="C9319" t="s">
        <v>13</v>
      </c>
      <c r="D9319">
        <v>2090</v>
      </c>
      <c r="E9319" t="s">
        <v>30</v>
      </c>
      <c r="F9319" t="s">
        <v>37</v>
      </c>
      <c r="G9319" t="s">
        <v>906</v>
      </c>
      <c r="H9319">
        <v>94.900942089250464</v>
      </c>
    </row>
    <row r="9320" spans="1:8" x14ac:dyDescent="0.25">
      <c r="A9320" t="s">
        <v>11109</v>
      </c>
      <c r="B9320" t="s">
        <v>8467</v>
      </c>
      <c r="C9320" t="s">
        <v>13</v>
      </c>
      <c r="D9320">
        <v>2090</v>
      </c>
      <c r="E9320" t="s">
        <v>31</v>
      </c>
      <c r="F9320" t="s">
        <v>37</v>
      </c>
      <c r="G9320" t="s">
        <v>906</v>
      </c>
      <c r="H9320">
        <v>94.423593726262041</v>
      </c>
    </row>
    <row r="9321" spans="1:8" x14ac:dyDescent="0.25">
      <c r="A9321" t="s">
        <v>11110</v>
      </c>
      <c r="B9321" t="s">
        <v>8467</v>
      </c>
      <c r="C9321" t="s">
        <v>13</v>
      </c>
      <c r="D9321">
        <v>2090</v>
      </c>
      <c r="E9321" t="s">
        <v>32</v>
      </c>
      <c r="F9321" t="s">
        <v>37</v>
      </c>
      <c r="G9321" t="s">
        <v>906</v>
      </c>
      <c r="H9321">
        <v>91.554310222604428</v>
      </c>
    </row>
    <row r="9322" spans="1:8" x14ac:dyDescent="0.25">
      <c r="A9322" t="s">
        <v>11111</v>
      </c>
      <c r="B9322" t="s">
        <v>8467</v>
      </c>
      <c r="C9322" t="s">
        <v>13</v>
      </c>
      <c r="D9322">
        <v>2090</v>
      </c>
      <c r="E9322" t="s">
        <v>33</v>
      </c>
      <c r="F9322" t="s">
        <v>37</v>
      </c>
      <c r="G9322" t="s">
        <v>906</v>
      </c>
      <c r="H9322">
        <v>77.182516293169172</v>
      </c>
    </row>
    <row r="9323" spans="1:8" x14ac:dyDescent="0.25">
      <c r="A9323" t="s">
        <v>11112</v>
      </c>
      <c r="B9323" t="s">
        <v>8467</v>
      </c>
      <c r="C9323" t="s">
        <v>13</v>
      </c>
      <c r="D9323">
        <v>2090</v>
      </c>
      <c r="E9323" t="s">
        <v>34</v>
      </c>
      <c r="F9323" t="s">
        <v>37</v>
      </c>
      <c r="G9323" t="s">
        <v>906</v>
      </c>
      <c r="H9323">
        <v>71.511276466811481</v>
      </c>
    </row>
    <row r="9324" spans="1:8" x14ac:dyDescent="0.25">
      <c r="A9324" t="s">
        <v>11113</v>
      </c>
      <c r="B9324" t="s">
        <v>8467</v>
      </c>
      <c r="C9324" t="s">
        <v>13</v>
      </c>
      <c r="D9324">
        <v>2090</v>
      </c>
      <c r="E9324" t="s">
        <v>35</v>
      </c>
      <c r="F9324" t="s">
        <v>37</v>
      </c>
      <c r="G9324" t="s">
        <v>906</v>
      </c>
      <c r="H9324">
        <v>44.449733123231091</v>
      </c>
    </row>
    <row r="9325" spans="1:8" x14ac:dyDescent="0.25">
      <c r="A9325" t="s">
        <v>11114</v>
      </c>
      <c r="B9325" t="s">
        <v>8467</v>
      </c>
      <c r="C9325" t="s">
        <v>13</v>
      </c>
      <c r="D9325">
        <v>2090</v>
      </c>
      <c r="E9325" t="s">
        <v>36</v>
      </c>
      <c r="F9325" t="s">
        <v>37</v>
      </c>
      <c r="G9325" t="s">
        <v>906</v>
      </c>
      <c r="H9325">
        <v>22.093868426189893</v>
      </c>
    </row>
    <row r="9326" spans="1:8" x14ac:dyDescent="0.25">
      <c r="A9326" t="s">
        <v>11115</v>
      </c>
      <c r="B9326" t="s">
        <v>8467</v>
      </c>
      <c r="C9326" t="s">
        <v>13</v>
      </c>
      <c r="D9326">
        <v>2090</v>
      </c>
      <c r="E9326" t="s">
        <v>16</v>
      </c>
      <c r="F9326" t="s">
        <v>15</v>
      </c>
      <c r="G9326" t="s">
        <v>949</v>
      </c>
      <c r="H9326">
        <v>83.888577751506318</v>
      </c>
    </row>
    <row r="9327" spans="1:8" x14ac:dyDescent="0.25">
      <c r="A9327" t="s">
        <v>11116</v>
      </c>
      <c r="B9327" t="s">
        <v>8467</v>
      </c>
      <c r="C9327" t="s">
        <v>13</v>
      </c>
      <c r="D9327">
        <v>2090</v>
      </c>
      <c r="E9327" t="s">
        <v>17</v>
      </c>
      <c r="F9327" t="s">
        <v>15</v>
      </c>
      <c r="G9327" t="s">
        <v>949</v>
      </c>
      <c r="H9327">
        <v>84.421215575786093</v>
      </c>
    </row>
    <row r="9328" spans="1:8" x14ac:dyDescent="0.25">
      <c r="A9328" t="s">
        <v>11117</v>
      </c>
      <c r="B9328" t="s">
        <v>8467</v>
      </c>
      <c r="C9328" t="s">
        <v>13</v>
      </c>
      <c r="D9328">
        <v>2090</v>
      </c>
      <c r="E9328" t="s">
        <v>18</v>
      </c>
      <c r="F9328" t="s">
        <v>15</v>
      </c>
      <c r="G9328" t="s">
        <v>949</v>
      </c>
      <c r="H9328">
        <v>85.045652642019093</v>
      </c>
    </row>
    <row r="9329" spans="1:8" x14ac:dyDescent="0.25">
      <c r="A9329" t="s">
        <v>11118</v>
      </c>
      <c r="B9329" t="s">
        <v>8467</v>
      </c>
      <c r="C9329" t="s">
        <v>13</v>
      </c>
      <c r="D9329">
        <v>2090</v>
      </c>
      <c r="E9329" t="s">
        <v>19</v>
      </c>
      <c r="F9329" t="s">
        <v>15</v>
      </c>
      <c r="G9329" t="s">
        <v>949</v>
      </c>
      <c r="H9329">
        <v>85.628963500463186</v>
      </c>
    </row>
    <row r="9330" spans="1:8" x14ac:dyDescent="0.25">
      <c r="A9330" t="s">
        <v>11119</v>
      </c>
      <c r="B9330" t="s">
        <v>8467</v>
      </c>
      <c r="C9330" t="s">
        <v>13</v>
      </c>
      <c r="D9330">
        <v>2090</v>
      </c>
      <c r="E9330" t="s">
        <v>20</v>
      </c>
      <c r="F9330" t="s">
        <v>15</v>
      </c>
      <c r="G9330" t="s">
        <v>949</v>
      </c>
      <c r="H9330">
        <v>86.192475159598629</v>
      </c>
    </row>
    <row r="9331" spans="1:8" x14ac:dyDescent="0.25">
      <c r="A9331" t="s">
        <v>11120</v>
      </c>
      <c r="B9331" t="s">
        <v>8467</v>
      </c>
      <c r="C9331" t="s">
        <v>13</v>
      </c>
      <c r="D9331">
        <v>2090</v>
      </c>
      <c r="E9331" t="s">
        <v>21</v>
      </c>
      <c r="F9331" t="s">
        <v>15</v>
      </c>
      <c r="G9331" t="s">
        <v>949</v>
      </c>
      <c r="H9331">
        <v>86.791993232519147</v>
      </c>
    </row>
    <row r="9332" spans="1:8" x14ac:dyDescent="0.25">
      <c r="A9332" t="s">
        <v>11121</v>
      </c>
      <c r="B9332" t="s">
        <v>8467</v>
      </c>
      <c r="C9332" t="s">
        <v>13</v>
      </c>
      <c r="D9332">
        <v>2090</v>
      </c>
      <c r="E9332" t="s">
        <v>22</v>
      </c>
      <c r="F9332" t="s">
        <v>15</v>
      </c>
      <c r="G9332" t="s">
        <v>949</v>
      </c>
      <c r="H9332">
        <v>87.990021810450699</v>
      </c>
    </row>
    <row r="9333" spans="1:8" x14ac:dyDescent="0.25">
      <c r="A9333" t="s">
        <v>11122</v>
      </c>
      <c r="B9333" t="s">
        <v>8467</v>
      </c>
      <c r="C9333" t="s">
        <v>13</v>
      </c>
      <c r="D9333">
        <v>2090</v>
      </c>
      <c r="E9333" t="s">
        <v>23</v>
      </c>
      <c r="F9333" t="s">
        <v>15</v>
      </c>
      <c r="G9333" t="s">
        <v>949</v>
      </c>
      <c r="H9333">
        <v>89.594681879845893</v>
      </c>
    </row>
    <row r="9334" spans="1:8" x14ac:dyDescent="0.25">
      <c r="A9334" t="s">
        <v>11123</v>
      </c>
      <c r="B9334" t="s">
        <v>8467</v>
      </c>
      <c r="C9334" t="s">
        <v>13</v>
      </c>
      <c r="D9334">
        <v>2090</v>
      </c>
      <c r="E9334" t="s">
        <v>24</v>
      </c>
      <c r="F9334" t="s">
        <v>15</v>
      </c>
      <c r="G9334" t="s">
        <v>949</v>
      </c>
      <c r="H9334">
        <v>91.467543967663545</v>
      </c>
    </row>
    <row r="9335" spans="1:8" x14ac:dyDescent="0.25">
      <c r="A9335" t="s">
        <v>11124</v>
      </c>
      <c r="B9335" t="s">
        <v>8467</v>
      </c>
      <c r="C9335" t="s">
        <v>13</v>
      </c>
      <c r="D9335">
        <v>2090</v>
      </c>
      <c r="E9335" t="s">
        <v>25</v>
      </c>
      <c r="F9335" t="s">
        <v>15</v>
      </c>
      <c r="G9335" t="s">
        <v>949</v>
      </c>
      <c r="H9335">
        <v>92.715127289262512</v>
      </c>
    </row>
    <row r="9336" spans="1:8" x14ac:dyDescent="0.25">
      <c r="A9336" t="s">
        <v>11125</v>
      </c>
      <c r="B9336" t="s">
        <v>8467</v>
      </c>
      <c r="C9336" t="s">
        <v>13</v>
      </c>
      <c r="D9336">
        <v>2090</v>
      </c>
      <c r="E9336" t="s">
        <v>26</v>
      </c>
      <c r="F9336" t="s">
        <v>15</v>
      </c>
      <c r="G9336" t="s">
        <v>949</v>
      </c>
      <c r="H9336">
        <v>93.659777341162652</v>
      </c>
    </row>
    <row r="9337" spans="1:8" x14ac:dyDescent="0.25">
      <c r="A9337" t="s">
        <v>11126</v>
      </c>
      <c r="B9337" t="s">
        <v>8467</v>
      </c>
      <c r="C9337" t="s">
        <v>13</v>
      </c>
      <c r="D9337">
        <v>2090</v>
      </c>
      <c r="E9337" t="s">
        <v>27</v>
      </c>
      <c r="F9337" t="s">
        <v>15</v>
      </c>
      <c r="G9337" t="s">
        <v>949</v>
      </c>
      <c r="H9337">
        <v>95.103474591851665</v>
      </c>
    </row>
    <row r="9338" spans="1:8" x14ac:dyDescent="0.25">
      <c r="A9338" t="s">
        <v>11127</v>
      </c>
      <c r="B9338" t="s">
        <v>8467</v>
      </c>
      <c r="C9338" t="s">
        <v>13</v>
      </c>
      <c r="D9338">
        <v>2090</v>
      </c>
      <c r="E9338" t="s">
        <v>28</v>
      </c>
      <c r="F9338" t="s">
        <v>15</v>
      </c>
      <c r="G9338" t="s">
        <v>949</v>
      </c>
      <c r="H9338">
        <v>95.853012081730867</v>
      </c>
    </row>
    <row r="9339" spans="1:8" x14ac:dyDescent="0.25">
      <c r="A9339" t="s">
        <v>11128</v>
      </c>
      <c r="B9339" t="s">
        <v>8467</v>
      </c>
      <c r="C9339" t="s">
        <v>13</v>
      </c>
      <c r="D9339">
        <v>2090</v>
      </c>
      <c r="E9339" t="s">
        <v>29</v>
      </c>
      <c r="F9339" t="s">
        <v>15</v>
      </c>
      <c r="G9339" t="s">
        <v>949</v>
      </c>
      <c r="H9339">
        <v>96.956129930436532</v>
      </c>
    </row>
    <row r="9340" spans="1:8" x14ac:dyDescent="0.25">
      <c r="A9340" t="s">
        <v>11129</v>
      </c>
      <c r="B9340" t="s">
        <v>8467</v>
      </c>
      <c r="C9340" t="s">
        <v>13</v>
      </c>
      <c r="D9340">
        <v>2090</v>
      </c>
      <c r="E9340" t="s">
        <v>30</v>
      </c>
      <c r="F9340" t="s">
        <v>15</v>
      </c>
      <c r="G9340" t="s">
        <v>949</v>
      </c>
      <c r="H9340">
        <v>97.193122606981817</v>
      </c>
    </row>
    <row r="9341" spans="1:8" x14ac:dyDescent="0.25">
      <c r="A9341" t="s">
        <v>11130</v>
      </c>
      <c r="B9341" t="s">
        <v>8467</v>
      </c>
      <c r="C9341" t="s">
        <v>13</v>
      </c>
      <c r="D9341">
        <v>2090</v>
      </c>
      <c r="E9341" t="s">
        <v>31</v>
      </c>
      <c r="F9341" t="s">
        <v>15</v>
      </c>
      <c r="G9341" t="s">
        <v>949</v>
      </c>
      <c r="H9341">
        <v>94.028666747272368</v>
      </c>
    </row>
    <row r="9342" spans="1:8" x14ac:dyDescent="0.25">
      <c r="A9342" t="s">
        <v>11131</v>
      </c>
      <c r="B9342" t="s">
        <v>8467</v>
      </c>
      <c r="C9342" t="s">
        <v>13</v>
      </c>
      <c r="D9342">
        <v>2090</v>
      </c>
      <c r="E9342" t="s">
        <v>32</v>
      </c>
      <c r="F9342" t="s">
        <v>15</v>
      </c>
      <c r="G9342" t="s">
        <v>949</v>
      </c>
      <c r="H9342">
        <v>86.804317324150603</v>
      </c>
    </row>
    <row r="9343" spans="1:8" x14ac:dyDescent="0.25">
      <c r="A9343" t="s">
        <v>11132</v>
      </c>
      <c r="B9343" t="s">
        <v>8467</v>
      </c>
      <c r="C9343" t="s">
        <v>13</v>
      </c>
      <c r="D9343">
        <v>2090</v>
      </c>
      <c r="E9343" t="s">
        <v>33</v>
      </c>
      <c r="F9343" t="s">
        <v>15</v>
      </c>
      <c r="G9343" t="s">
        <v>949</v>
      </c>
      <c r="H9343">
        <v>66.455448761253791</v>
      </c>
    </row>
    <row r="9344" spans="1:8" x14ac:dyDescent="0.25">
      <c r="A9344" t="s">
        <v>11133</v>
      </c>
      <c r="B9344" t="s">
        <v>8467</v>
      </c>
      <c r="C9344" t="s">
        <v>13</v>
      </c>
      <c r="D9344">
        <v>2090</v>
      </c>
      <c r="E9344" t="s">
        <v>34</v>
      </c>
      <c r="F9344" t="s">
        <v>15</v>
      </c>
      <c r="G9344" t="s">
        <v>949</v>
      </c>
      <c r="H9344">
        <v>52.021643837064417</v>
      </c>
    </row>
    <row r="9345" spans="1:8" x14ac:dyDescent="0.25">
      <c r="A9345" t="s">
        <v>11134</v>
      </c>
      <c r="B9345" t="s">
        <v>8467</v>
      </c>
      <c r="C9345" t="s">
        <v>13</v>
      </c>
      <c r="D9345">
        <v>2090</v>
      </c>
      <c r="E9345" t="s">
        <v>35</v>
      </c>
      <c r="F9345" t="s">
        <v>15</v>
      </c>
      <c r="G9345" t="s">
        <v>949</v>
      </c>
      <c r="H9345">
        <v>24.770277642687947</v>
      </c>
    </row>
    <row r="9346" spans="1:8" x14ac:dyDescent="0.25">
      <c r="A9346" t="s">
        <v>11135</v>
      </c>
      <c r="B9346" t="s">
        <v>8467</v>
      </c>
      <c r="C9346" t="s">
        <v>13</v>
      </c>
      <c r="D9346">
        <v>2090</v>
      </c>
      <c r="E9346" t="s">
        <v>36</v>
      </c>
      <c r="F9346" t="s">
        <v>15</v>
      </c>
      <c r="G9346" t="s">
        <v>949</v>
      </c>
      <c r="H9346">
        <v>8.0785989860292879</v>
      </c>
    </row>
    <row r="9347" spans="1:8" x14ac:dyDescent="0.25">
      <c r="A9347" t="s">
        <v>11136</v>
      </c>
      <c r="B9347" t="s">
        <v>8467</v>
      </c>
      <c r="C9347" t="s">
        <v>13</v>
      </c>
      <c r="D9347">
        <v>2090</v>
      </c>
      <c r="E9347" t="s">
        <v>16</v>
      </c>
      <c r="F9347" t="s">
        <v>37</v>
      </c>
      <c r="G9347" t="s">
        <v>949</v>
      </c>
      <c r="H9347">
        <v>79.219387077177487</v>
      </c>
    </row>
    <row r="9348" spans="1:8" x14ac:dyDescent="0.25">
      <c r="A9348" t="s">
        <v>11137</v>
      </c>
      <c r="B9348" t="s">
        <v>8467</v>
      </c>
      <c r="C9348" t="s">
        <v>13</v>
      </c>
      <c r="D9348">
        <v>2090</v>
      </c>
      <c r="E9348" t="s">
        <v>17</v>
      </c>
      <c r="F9348" t="s">
        <v>37</v>
      </c>
      <c r="G9348" t="s">
        <v>949</v>
      </c>
      <c r="H9348">
        <v>79.642656203571789</v>
      </c>
    </row>
    <row r="9349" spans="1:8" x14ac:dyDescent="0.25">
      <c r="A9349" t="s">
        <v>11138</v>
      </c>
      <c r="B9349" t="s">
        <v>8467</v>
      </c>
      <c r="C9349" t="s">
        <v>13</v>
      </c>
      <c r="D9349">
        <v>2090</v>
      </c>
      <c r="E9349" t="s">
        <v>18</v>
      </c>
      <c r="F9349" t="s">
        <v>37</v>
      </c>
      <c r="G9349" t="s">
        <v>949</v>
      </c>
      <c r="H9349">
        <v>80.231747775489708</v>
      </c>
    </row>
    <row r="9350" spans="1:8" x14ac:dyDescent="0.25">
      <c r="A9350" t="s">
        <v>11139</v>
      </c>
      <c r="B9350" t="s">
        <v>8467</v>
      </c>
      <c r="C9350" t="s">
        <v>13</v>
      </c>
      <c r="D9350">
        <v>2090</v>
      </c>
      <c r="E9350" t="s">
        <v>19</v>
      </c>
      <c r="F9350" t="s">
        <v>37</v>
      </c>
      <c r="G9350" t="s">
        <v>949</v>
      </c>
      <c r="H9350">
        <v>80.782041038172821</v>
      </c>
    </row>
    <row r="9351" spans="1:8" x14ac:dyDescent="0.25">
      <c r="A9351" t="s">
        <v>11140</v>
      </c>
      <c r="B9351" t="s">
        <v>8467</v>
      </c>
      <c r="C9351" t="s">
        <v>13</v>
      </c>
      <c r="D9351">
        <v>2090</v>
      </c>
      <c r="E9351" t="s">
        <v>20</v>
      </c>
      <c r="F9351" t="s">
        <v>37</v>
      </c>
      <c r="G9351" t="s">
        <v>949</v>
      </c>
      <c r="H9351">
        <v>81.313655810942109</v>
      </c>
    </row>
    <row r="9352" spans="1:8" x14ac:dyDescent="0.25">
      <c r="A9352" t="s">
        <v>11141</v>
      </c>
      <c r="B9352" t="s">
        <v>8467</v>
      </c>
      <c r="C9352" t="s">
        <v>13</v>
      </c>
      <c r="D9352">
        <v>2090</v>
      </c>
      <c r="E9352" t="s">
        <v>21</v>
      </c>
      <c r="F9352" t="s">
        <v>37</v>
      </c>
      <c r="G9352" t="s">
        <v>949</v>
      </c>
      <c r="H9352">
        <v>81.961282224152683</v>
      </c>
    </row>
    <row r="9353" spans="1:8" x14ac:dyDescent="0.25">
      <c r="A9353" t="s">
        <v>11142</v>
      </c>
      <c r="B9353" t="s">
        <v>8467</v>
      </c>
      <c r="C9353" t="s">
        <v>13</v>
      </c>
      <c r="D9353">
        <v>2090</v>
      </c>
      <c r="E9353" t="s">
        <v>22</v>
      </c>
      <c r="F9353" t="s">
        <v>37</v>
      </c>
      <c r="G9353" t="s">
        <v>949</v>
      </c>
      <c r="H9353">
        <v>83.259065215677637</v>
      </c>
    </row>
    <row r="9354" spans="1:8" x14ac:dyDescent="0.25">
      <c r="A9354" t="s">
        <v>11143</v>
      </c>
      <c r="B9354" t="s">
        <v>8467</v>
      </c>
      <c r="C9354" t="s">
        <v>13</v>
      </c>
      <c r="D9354">
        <v>2090</v>
      </c>
      <c r="E9354" t="s">
        <v>23</v>
      </c>
      <c r="F9354" t="s">
        <v>37</v>
      </c>
      <c r="G9354" t="s">
        <v>949</v>
      </c>
      <c r="H9354">
        <v>84.947257147189973</v>
      </c>
    </row>
    <row r="9355" spans="1:8" x14ac:dyDescent="0.25">
      <c r="A9355" t="s">
        <v>11144</v>
      </c>
      <c r="B9355" t="s">
        <v>8467</v>
      </c>
      <c r="C9355" t="s">
        <v>13</v>
      </c>
      <c r="D9355">
        <v>2090</v>
      </c>
      <c r="E9355" t="s">
        <v>24</v>
      </c>
      <c r="F9355" t="s">
        <v>37</v>
      </c>
      <c r="G9355" t="s">
        <v>949</v>
      </c>
      <c r="H9355">
        <v>86.722883875886495</v>
      </c>
    </row>
    <row r="9356" spans="1:8" x14ac:dyDescent="0.25">
      <c r="A9356" t="s">
        <v>11145</v>
      </c>
      <c r="B9356" t="s">
        <v>8467</v>
      </c>
      <c r="C9356" t="s">
        <v>13</v>
      </c>
      <c r="D9356">
        <v>2090</v>
      </c>
      <c r="E9356" t="s">
        <v>25</v>
      </c>
      <c r="F9356" t="s">
        <v>37</v>
      </c>
      <c r="G9356" t="s">
        <v>949</v>
      </c>
      <c r="H9356">
        <v>88.081915627622593</v>
      </c>
    </row>
    <row r="9357" spans="1:8" x14ac:dyDescent="0.25">
      <c r="A9357" t="s">
        <v>11146</v>
      </c>
      <c r="B9357" t="s">
        <v>8467</v>
      </c>
      <c r="C9357" t="s">
        <v>13</v>
      </c>
      <c r="D9357">
        <v>2090</v>
      </c>
      <c r="E9357" t="s">
        <v>26</v>
      </c>
      <c r="F9357" t="s">
        <v>37</v>
      </c>
      <c r="G9357" t="s">
        <v>949</v>
      </c>
      <c r="H9357">
        <v>89.158032157309933</v>
      </c>
    </row>
    <row r="9358" spans="1:8" x14ac:dyDescent="0.25">
      <c r="A9358" t="s">
        <v>11147</v>
      </c>
      <c r="B9358" t="s">
        <v>8467</v>
      </c>
      <c r="C9358" t="s">
        <v>13</v>
      </c>
      <c r="D9358">
        <v>2090</v>
      </c>
      <c r="E9358" t="s">
        <v>27</v>
      </c>
      <c r="F9358" t="s">
        <v>37</v>
      </c>
      <c r="G9358" t="s">
        <v>949</v>
      </c>
      <c r="H9358">
        <v>90.987731238844674</v>
      </c>
    </row>
    <row r="9359" spans="1:8" x14ac:dyDescent="0.25">
      <c r="A9359" t="s">
        <v>11148</v>
      </c>
      <c r="B9359" t="s">
        <v>8467</v>
      </c>
      <c r="C9359" t="s">
        <v>13</v>
      </c>
      <c r="D9359">
        <v>2090</v>
      </c>
      <c r="E9359" t="s">
        <v>28</v>
      </c>
      <c r="F9359" t="s">
        <v>37</v>
      </c>
      <c r="G9359" t="s">
        <v>949</v>
      </c>
      <c r="H9359">
        <v>92.075072454997624</v>
      </c>
    </row>
    <row r="9360" spans="1:8" x14ac:dyDescent="0.25">
      <c r="A9360" t="s">
        <v>11149</v>
      </c>
      <c r="B9360" t="s">
        <v>8467</v>
      </c>
      <c r="C9360" t="s">
        <v>13</v>
      </c>
      <c r="D9360">
        <v>2090</v>
      </c>
      <c r="E9360" t="s">
        <v>29</v>
      </c>
      <c r="F9360" t="s">
        <v>37</v>
      </c>
      <c r="G9360" t="s">
        <v>949</v>
      </c>
      <c r="H9360">
        <v>94.26981737363424</v>
      </c>
    </row>
    <row r="9361" spans="1:8" x14ac:dyDescent="0.25">
      <c r="A9361" t="s">
        <v>11150</v>
      </c>
      <c r="B9361" t="s">
        <v>8467</v>
      </c>
      <c r="C9361" t="s">
        <v>13</v>
      </c>
      <c r="D9361">
        <v>2090</v>
      </c>
      <c r="E9361" t="s">
        <v>30</v>
      </c>
      <c r="F9361" t="s">
        <v>37</v>
      </c>
      <c r="G9361" t="s">
        <v>949</v>
      </c>
      <c r="H9361">
        <v>96.633716221621</v>
      </c>
    </row>
    <row r="9362" spans="1:8" x14ac:dyDescent="0.25">
      <c r="A9362" t="s">
        <v>11151</v>
      </c>
      <c r="B9362" t="s">
        <v>8467</v>
      </c>
      <c r="C9362" t="s">
        <v>13</v>
      </c>
      <c r="D9362">
        <v>2090</v>
      </c>
      <c r="E9362" t="s">
        <v>31</v>
      </c>
      <c r="F9362" t="s">
        <v>37</v>
      </c>
      <c r="G9362" t="s">
        <v>949</v>
      </c>
      <c r="H9362">
        <v>96.822656010075988</v>
      </c>
    </row>
    <row r="9363" spans="1:8" x14ac:dyDescent="0.25">
      <c r="A9363" t="s">
        <v>11152</v>
      </c>
      <c r="B9363" t="s">
        <v>8467</v>
      </c>
      <c r="C9363" t="s">
        <v>13</v>
      </c>
      <c r="D9363">
        <v>2090</v>
      </c>
      <c r="E9363" t="s">
        <v>32</v>
      </c>
      <c r="F9363" t="s">
        <v>37</v>
      </c>
      <c r="G9363" t="s">
        <v>949</v>
      </c>
      <c r="H9363">
        <v>94.583601535172477</v>
      </c>
    </row>
    <row r="9364" spans="1:8" x14ac:dyDescent="0.25">
      <c r="A9364" t="s">
        <v>11153</v>
      </c>
      <c r="B9364" t="s">
        <v>8467</v>
      </c>
      <c r="C9364" t="s">
        <v>13</v>
      </c>
      <c r="D9364">
        <v>2090</v>
      </c>
      <c r="E9364" t="s">
        <v>33</v>
      </c>
      <c r="F9364" t="s">
        <v>37</v>
      </c>
      <c r="G9364" t="s">
        <v>949</v>
      </c>
      <c r="H9364">
        <v>80.791994587750949</v>
      </c>
    </row>
    <row r="9365" spans="1:8" x14ac:dyDescent="0.25">
      <c r="A9365" t="s">
        <v>11154</v>
      </c>
      <c r="B9365" t="s">
        <v>8467</v>
      </c>
      <c r="C9365" t="s">
        <v>13</v>
      </c>
      <c r="D9365">
        <v>2090</v>
      </c>
      <c r="E9365" t="s">
        <v>34</v>
      </c>
      <c r="F9365" t="s">
        <v>37</v>
      </c>
      <c r="G9365" t="s">
        <v>949</v>
      </c>
      <c r="H9365">
        <v>75.761529230629279</v>
      </c>
    </row>
    <row r="9366" spans="1:8" x14ac:dyDescent="0.25">
      <c r="A9366" t="s">
        <v>11155</v>
      </c>
      <c r="B9366" t="s">
        <v>8467</v>
      </c>
      <c r="C9366" t="s">
        <v>13</v>
      </c>
      <c r="D9366">
        <v>2090</v>
      </c>
      <c r="E9366" t="s">
        <v>35</v>
      </c>
      <c r="F9366" t="s">
        <v>37</v>
      </c>
      <c r="G9366" t="s">
        <v>949</v>
      </c>
      <c r="H9366">
        <v>47.894258714188936</v>
      </c>
    </row>
    <row r="9367" spans="1:8" x14ac:dyDescent="0.25">
      <c r="A9367" t="s">
        <v>11156</v>
      </c>
      <c r="B9367" t="s">
        <v>8467</v>
      </c>
      <c r="C9367" t="s">
        <v>13</v>
      </c>
      <c r="D9367">
        <v>2090</v>
      </c>
      <c r="E9367" t="s">
        <v>36</v>
      </c>
      <c r="F9367" t="s">
        <v>37</v>
      </c>
      <c r="G9367" t="s">
        <v>949</v>
      </c>
      <c r="H9367">
        <v>23.699950349929747</v>
      </c>
    </row>
    <row r="9368" spans="1:8" x14ac:dyDescent="0.25">
      <c r="A9368" t="s">
        <v>7543</v>
      </c>
      <c r="B9368" t="s">
        <v>107</v>
      </c>
      <c r="C9368" t="s">
        <v>13</v>
      </c>
      <c r="D9368">
        <v>2090</v>
      </c>
      <c r="E9368" t="s">
        <v>16</v>
      </c>
      <c r="F9368" t="s">
        <v>15</v>
      </c>
      <c r="G9368" t="s">
        <v>906</v>
      </c>
      <c r="H9368">
        <v>60.046610661740765</v>
      </c>
    </row>
    <row r="9369" spans="1:8" x14ac:dyDescent="0.25">
      <c r="A9369" t="s">
        <v>7544</v>
      </c>
      <c r="B9369" t="s">
        <v>107</v>
      </c>
      <c r="C9369" t="s">
        <v>13</v>
      </c>
      <c r="D9369">
        <v>2090</v>
      </c>
      <c r="E9369" t="s">
        <v>17</v>
      </c>
      <c r="F9369" t="s">
        <v>15</v>
      </c>
      <c r="G9369" t="s">
        <v>906</v>
      </c>
      <c r="H9369">
        <v>61.91390903352687</v>
      </c>
    </row>
    <row r="9370" spans="1:8" x14ac:dyDescent="0.25">
      <c r="A9370" t="s">
        <v>7545</v>
      </c>
      <c r="B9370" t="s">
        <v>107</v>
      </c>
      <c r="C9370" t="s">
        <v>13</v>
      </c>
      <c r="D9370">
        <v>2090</v>
      </c>
      <c r="E9370" t="s">
        <v>18</v>
      </c>
      <c r="F9370" t="s">
        <v>15</v>
      </c>
      <c r="G9370" t="s">
        <v>906</v>
      </c>
      <c r="H9370">
        <v>63.472525521342696</v>
      </c>
    </row>
    <row r="9371" spans="1:8" x14ac:dyDescent="0.25">
      <c r="A9371" t="s">
        <v>7546</v>
      </c>
      <c r="B9371" t="s">
        <v>107</v>
      </c>
      <c r="C9371" t="s">
        <v>13</v>
      </c>
      <c r="D9371">
        <v>2090</v>
      </c>
      <c r="E9371" t="s">
        <v>19</v>
      </c>
      <c r="F9371" t="s">
        <v>15</v>
      </c>
      <c r="G9371" t="s">
        <v>906</v>
      </c>
      <c r="H9371">
        <v>64.706968943874102</v>
      </c>
    </row>
    <row r="9372" spans="1:8" x14ac:dyDescent="0.25">
      <c r="A9372" t="s">
        <v>7547</v>
      </c>
      <c r="B9372" t="s">
        <v>107</v>
      </c>
      <c r="C9372" t="s">
        <v>13</v>
      </c>
      <c r="D9372">
        <v>2090</v>
      </c>
      <c r="E9372" t="s">
        <v>20</v>
      </c>
      <c r="F9372" t="s">
        <v>15</v>
      </c>
      <c r="G9372" t="s">
        <v>906</v>
      </c>
      <c r="H9372">
        <v>66.448406537487926</v>
      </c>
    </row>
    <row r="9373" spans="1:8" x14ac:dyDescent="0.25">
      <c r="A9373" t="s">
        <v>7548</v>
      </c>
      <c r="B9373" t="s">
        <v>107</v>
      </c>
      <c r="C9373" t="s">
        <v>13</v>
      </c>
      <c r="D9373">
        <v>2090</v>
      </c>
      <c r="E9373" t="s">
        <v>21</v>
      </c>
      <c r="F9373" t="s">
        <v>15</v>
      </c>
      <c r="G9373" t="s">
        <v>906</v>
      </c>
      <c r="H9373">
        <v>70.502376472629919</v>
      </c>
    </row>
    <row r="9374" spans="1:8" x14ac:dyDescent="0.25">
      <c r="A9374" t="s">
        <v>7549</v>
      </c>
      <c r="B9374" t="s">
        <v>107</v>
      </c>
      <c r="C9374" t="s">
        <v>13</v>
      </c>
      <c r="D9374">
        <v>2090</v>
      </c>
      <c r="E9374" t="s">
        <v>22</v>
      </c>
      <c r="F9374" t="s">
        <v>15</v>
      </c>
      <c r="G9374" t="s">
        <v>906</v>
      </c>
      <c r="H9374">
        <v>74.544660042017298</v>
      </c>
    </row>
    <row r="9375" spans="1:8" x14ac:dyDescent="0.25">
      <c r="A9375" t="s">
        <v>7550</v>
      </c>
      <c r="B9375" t="s">
        <v>107</v>
      </c>
      <c r="C9375" t="s">
        <v>13</v>
      </c>
      <c r="D9375">
        <v>2090</v>
      </c>
      <c r="E9375" t="s">
        <v>23</v>
      </c>
      <c r="F9375" t="s">
        <v>15</v>
      </c>
      <c r="G9375" t="s">
        <v>906</v>
      </c>
      <c r="H9375">
        <v>78.248884443957806</v>
      </c>
    </row>
    <row r="9376" spans="1:8" x14ac:dyDescent="0.25">
      <c r="A9376" t="s">
        <v>7551</v>
      </c>
      <c r="B9376" t="s">
        <v>107</v>
      </c>
      <c r="C9376" t="s">
        <v>13</v>
      </c>
      <c r="D9376">
        <v>2090</v>
      </c>
      <c r="E9376" t="s">
        <v>24</v>
      </c>
      <c r="F9376" t="s">
        <v>15</v>
      </c>
      <c r="G9376" t="s">
        <v>906</v>
      </c>
      <c r="H9376">
        <v>81.510283260305457</v>
      </c>
    </row>
    <row r="9377" spans="1:8" x14ac:dyDescent="0.25">
      <c r="A9377" t="s">
        <v>7552</v>
      </c>
      <c r="B9377" t="s">
        <v>107</v>
      </c>
      <c r="C9377" t="s">
        <v>13</v>
      </c>
      <c r="D9377">
        <v>2090</v>
      </c>
      <c r="E9377" t="s">
        <v>25</v>
      </c>
      <c r="F9377" t="s">
        <v>15</v>
      </c>
      <c r="G9377" t="s">
        <v>906</v>
      </c>
      <c r="H9377">
        <v>83.492839333191455</v>
      </c>
    </row>
    <row r="9378" spans="1:8" x14ac:dyDescent="0.25">
      <c r="A9378" t="s">
        <v>7553</v>
      </c>
      <c r="B9378" t="s">
        <v>107</v>
      </c>
      <c r="C9378" t="s">
        <v>13</v>
      </c>
      <c r="D9378">
        <v>2090</v>
      </c>
      <c r="E9378" t="s">
        <v>26</v>
      </c>
      <c r="F9378" t="s">
        <v>15</v>
      </c>
      <c r="G9378" t="s">
        <v>906</v>
      </c>
      <c r="H9378">
        <v>85.711229380588662</v>
      </c>
    </row>
    <row r="9379" spans="1:8" x14ac:dyDescent="0.25">
      <c r="A9379" t="s">
        <v>7554</v>
      </c>
      <c r="B9379" t="s">
        <v>107</v>
      </c>
      <c r="C9379" t="s">
        <v>13</v>
      </c>
      <c r="D9379">
        <v>2090</v>
      </c>
      <c r="E9379" t="s">
        <v>27</v>
      </c>
      <c r="F9379" t="s">
        <v>15</v>
      </c>
      <c r="G9379" t="s">
        <v>906</v>
      </c>
      <c r="H9379">
        <v>87.27496682452113</v>
      </c>
    </row>
    <row r="9380" spans="1:8" x14ac:dyDescent="0.25">
      <c r="A9380" t="s">
        <v>7555</v>
      </c>
      <c r="B9380" t="s">
        <v>107</v>
      </c>
      <c r="C9380" t="s">
        <v>13</v>
      </c>
      <c r="D9380">
        <v>2090</v>
      </c>
      <c r="E9380" t="s">
        <v>28</v>
      </c>
      <c r="F9380" t="s">
        <v>15</v>
      </c>
      <c r="G9380" t="s">
        <v>906</v>
      </c>
      <c r="H9380">
        <v>89.161101853577506</v>
      </c>
    </row>
    <row r="9381" spans="1:8" x14ac:dyDescent="0.25">
      <c r="A9381" t="s">
        <v>7556</v>
      </c>
      <c r="B9381" t="s">
        <v>107</v>
      </c>
      <c r="C9381" t="s">
        <v>13</v>
      </c>
      <c r="D9381">
        <v>2090</v>
      </c>
      <c r="E9381" t="s">
        <v>29</v>
      </c>
      <c r="F9381" t="s">
        <v>15</v>
      </c>
      <c r="G9381" t="s">
        <v>906</v>
      </c>
      <c r="H9381">
        <v>91.451206202128944</v>
      </c>
    </row>
    <row r="9382" spans="1:8" x14ac:dyDescent="0.25">
      <c r="A9382" t="s">
        <v>7557</v>
      </c>
      <c r="B9382" t="s">
        <v>107</v>
      </c>
      <c r="C9382" t="s">
        <v>13</v>
      </c>
      <c r="D9382">
        <v>2090</v>
      </c>
      <c r="E9382" t="s">
        <v>30</v>
      </c>
      <c r="F9382" t="s">
        <v>15</v>
      </c>
      <c r="G9382" t="s">
        <v>906</v>
      </c>
      <c r="H9382">
        <v>93.802699255653053</v>
      </c>
    </row>
    <row r="9383" spans="1:8" x14ac:dyDescent="0.25">
      <c r="A9383" t="s">
        <v>7558</v>
      </c>
      <c r="B9383" t="s">
        <v>107</v>
      </c>
      <c r="C9383" t="s">
        <v>13</v>
      </c>
      <c r="D9383">
        <v>2090</v>
      </c>
      <c r="E9383" t="s">
        <v>31</v>
      </c>
      <c r="F9383" t="s">
        <v>15</v>
      </c>
      <c r="G9383" t="s">
        <v>906</v>
      </c>
      <c r="H9383">
        <v>93.838086435279379</v>
      </c>
    </row>
    <row r="9384" spans="1:8" x14ac:dyDescent="0.25">
      <c r="A9384" t="s">
        <v>7559</v>
      </c>
      <c r="B9384" t="s">
        <v>107</v>
      </c>
      <c r="C9384" t="s">
        <v>13</v>
      </c>
      <c r="D9384">
        <v>2090</v>
      </c>
      <c r="E9384" t="s">
        <v>32</v>
      </c>
      <c r="F9384" t="s">
        <v>15</v>
      </c>
      <c r="G9384" t="s">
        <v>906</v>
      </c>
      <c r="H9384">
        <v>88.342357415549472</v>
      </c>
    </row>
    <row r="9385" spans="1:8" x14ac:dyDescent="0.25">
      <c r="A9385" t="s">
        <v>7560</v>
      </c>
      <c r="B9385" t="s">
        <v>107</v>
      </c>
      <c r="C9385" t="s">
        <v>13</v>
      </c>
      <c r="D9385">
        <v>2090</v>
      </c>
      <c r="E9385" t="s">
        <v>33</v>
      </c>
      <c r="F9385" t="s">
        <v>15</v>
      </c>
      <c r="G9385" t="s">
        <v>906</v>
      </c>
      <c r="H9385">
        <v>66.754299023592196</v>
      </c>
    </row>
    <row r="9386" spans="1:8" x14ac:dyDescent="0.25">
      <c r="A9386" t="s">
        <v>7561</v>
      </c>
      <c r="B9386" t="s">
        <v>107</v>
      </c>
      <c r="C9386" t="s">
        <v>13</v>
      </c>
      <c r="D9386">
        <v>2090</v>
      </c>
      <c r="E9386" t="s">
        <v>34</v>
      </c>
      <c r="F9386" t="s">
        <v>15</v>
      </c>
      <c r="G9386" t="s">
        <v>906</v>
      </c>
      <c r="H9386">
        <v>51.419254836794998</v>
      </c>
    </row>
    <row r="9387" spans="1:8" x14ac:dyDescent="0.25">
      <c r="A9387" t="s">
        <v>7562</v>
      </c>
      <c r="B9387" t="s">
        <v>107</v>
      </c>
      <c r="C9387" t="s">
        <v>13</v>
      </c>
      <c r="D9387">
        <v>2090</v>
      </c>
      <c r="E9387" t="s">
        <v>35</v>
      </c>
      <c r="F9387" t="s">
        <v>15</v>
      </c>
      <c r="G9387" t="s">
        <v>906</v>
      </c>
      <c r="H9387">
        <v>24.126357330527409</v>
      </c>
    </row>
    <row r="9388" spans="1:8" x14ac:dyDescent="0.25">
      <c r="A9388" t="s">
        <v>7563</v>
      </c>
      <c r="B9388" t="s">
        <v>107</v>
      </c>
      <c r="C9388" t="s">
        <v>13</v>
      </c>
      <c r="D9388">
        <v>2090</v>
      </c>
      <c r="E9388" t="s">
        <v>36</v>
      </c>
      <c r="F9388" t="s">
        <v>15</v>
      </c>
      <c r="G9388" t="s">
        <v>906</v>
      </c>
      <c r="H9388">
        <v>7.8515859035779911</v>
      </c>
    </row>
    <row r="9389" spans="1:8" x14ac:dyDescent="0.25">
      <c r="A9389" t="s">
        <v>7564</v>
      </c>
      <c r="B9389" t="s">
        <v>107</v>
      </c>
      <c r="C9389" t="s">
        <v>13</v>
      </c>
      <c r="D9389">
        <v>2090</v>
      </c>
      <c r="E9389" t="s">
        <v>16</v>
      </c>
      <c r="F9389" t="s">
        <v>37</v>
      </c>
      <c r="G9389" t="s">
        <v>906</v>
      </c>
      <c r="H9389">
        <v>56.743411960772818</v>
      </c>
    </row>
    <row r="9390" spans="1:8" x14ac:dyDescent="0.25">
      <c r="A9390" t="s">
        <v>7565</v>
      </c>
      <c r="B9390" t="s">
        <v>107</v>
      </c>
      <c r="C9390" t="s">
        <v>13</v>
      </c>
      <c r="D9390">
        <v>2090</v>
      </c>
      <c r="E9390" t="s">
        <v>17</v>
      </c>
      <c r="F9390" t="s">
        <v>37</v>
      </c>
      <c r="G9390" t="s">
        <v>906</v>
      </c>
      <c r="H9390">
        <v>58.428216069364971</v>
      </c>
    </row>
    <row r="9391" spans="1:8" x14ac:dyDescent="0.25">
      <c r="A9391" t="s">
        <v>7566</v>
      </c>
      <c r="B9391" t="s">
        <v>107</v>
      </c>
      <c r="C9391" t="s">
        <v>13</v>
      </c>
      <c r="D9391">
        <v>2090</v>
      </c>
      <c r="E9391" t="s">
        <v>18</v>
      </c>
      <c r="F9391" t="s">
        <v>37</v>
      </c>
      <c r="G9391" t="s">
        <v>906</v>
      </c>
      <c r="H9391">
        <v>59.749552378625168</v>
      </c>
    </row>
    <row r="9392" spans="1:8" x14ac:dyDescent="0.25">
      <c r="A9392" t="s">
        <v>7567</v>
      </c>
      <c r="B9392" t="s">
        <v>107</v>
      </c>
      <c r="C9392" t="s">
        <v>13</v>
      </c>
      <c r="D9392">
        <v>2090</v>
      </c>
      <c r="E9392" t="s">
        <v>19</v>
      </c>
      <c r="F9392" t="s">
        <v>37</v>
      </c>
      <c r="G9392" t="s">
        <v>906</v>
      </c>
      <c r="H9392">
        <v>60.939593343277458</v>
      </c>
    </row>
    <row r="9393" spans="1:8" x14ac:dyDescent="0.25">
      <c r="A9393" t="s">
        <v>7568</v>
      </c>
      <c r="B9393" t="s">
        <v>107</v>
      </c>
      <c r="C9393" t="s">
        <v>13</v>
      </c>
      <c r="D9393">
        <v>2090</v>
      </c>
      <c r="E9393" t="s">
        <v>20</v>
      </c>
      <c r="F9393" t="s">
        <v>37</v>
      </c>
      <c r="G9393" t="s">
        <v>906</v>
      </c>
      <c r="H9393">
        <v>62.453213714611231</v>
      </c>
    </row>
    <row r="9394" spans="1:8" x14ac:dyDescent="0.25">
      <c r="A9394" t="s">
        <v>7569</v>
      </c>
      <c r="B9394" t="s">
        <v>107</v>
      </c>
      <c r="C9394" t="s">
        <v>13</v>
      </c>
      <c r="D9394">
        <v>2090</v>
      </c>
      <c r="E9394" t="s">
        <v>21</v>
      </c>
      <c r="F9394" t="s">
        <v>37</v>
      </c>
      <c r="G9394" t="s">
        <v>906</v>
      </c>
      <c r="H9394">
        <v>66.126371702043031</v>
      </c>
    </row>
    <row r="9395" spans="1:8" x14ac:dyDescent="0.25">
      <c r="A9395" t="s">
        <v>7570</v>
      </c>
      <c r="B9395" t="s">
        <v>107</v>
      </c>
      <c r="C9395" t="s">
        <v>13</v>
      </c>
      <c r="D9395">
        <v>2090</v>
      </c>
      <c r="E9395" t="s">
        <v>22</v>
      </c>
      <c r="F9395" t="s">
        <v>37</v>
      </c>
      <c r="G9395" t="s">
        <v>906</v>
      </c>
      <c r="H9395">
        <v>69.837104132545335</v>
      </c>
    </row>
    <row r="9396" spans="1:8" x14ac:dyDescent="0.25">
      <c r="A9396" t="s">
        <v>7571</v>
      </c>
      <c r="B9396" t="s">
        <v>107</v>
      </c>
      <c r="C9396" t="s">
        <v>13</v>
      </c>
      <c r="D9396">
        <v>2090</v>
      </c>
      <c r="E9396" t="s">
        <v>23</v>
      </c>
      <c r="F9396" t="s">
        <v>37</v>
      </c>
      <c r="G9396" t="s">
        <v>906</v>
      </c>
      <c r="H9396">
        <v>73.074291980261037</v>
      </c>
    </row>
    <row r="9397" spans="1:8" x14ac:dyDescent="0.25">
      <c r="A9397" t="s">
        <v>7572</v>
      </c>
      <c r="B9397" t="s">
        <v>107</v>
      </c>
      <c r="C9397" t="s">
        <v>13</v>
      </c>
      <c r="D9397">
        <v>2090</v>
      </c>
      <c r="E9397" t="s">
        <v>24</v>
      </c>
      <c r="F9397" t="s">
        <v>37</v>
      </c>
      <c r="G9397" t="s">
        <v>906</v>
      </c>
      <c r="H9397">
        <v>75.512694190018152</v>
      </c>
    </row>
    <row r="9398" spans="1:8" x14ac:dyDescent="0.25">
      <c r="A9398" t="s">
        <v>7573</v>
      </c>
      <c r="B9398" t="s">
        <v>107</v>
      </c>
      <c r="C9398" t="s">
        <v>13</v>
      </c>
      <c r="D9398">
        <v>2090</v>
      </c>
      <c r="E9398" t="s">
        <v>25</v>
      </c>
      <c r="F9398" t="s">
        <v>37</v>
      </c>
      <c r="G9398" t="s">
        <v>906</v>
      </c>
      <c r="H9398">
        <v>77.518750759658502</v>
      </c>
    </row>
    <row r="9399" spans="1:8" x14ac:dyDescent="0.25">
      <c r="A9399" t="s">
        <v>7574</v>
      </c>
      <c r="B9399" t="s">
        <v>107</v>
      </c>
      <c r="C9399" t="s">
        <v>13</v>
      </c>
      <c r="D9399">
        <v>2090</v>
      </c>
      <c r="E9399" t="s">
        <v>26</v>
      </c>
      <c r="F9399" t="s">
        <v>37</v>
      </c>
      <c r="G9399" t="s">
        <v>906</v>
      </c>
      <c r="H9399">
        <v>79.246087478072752</v>
      </c>
    </row>
    <row r="9400" spans="1:8" x14ac:dyDescent="0.25">
      <c r="A9400" t="s">
        <v>7575</v>
      </c>
      <c r="B9400" t="s">
        <v>107</v>
      </c>
      <c r="C9400" t="s">
        <v>13</v>
      </c>
      <c r="D9400">
        <v>2090</v>
      </c>
      <c r="E9400" t="s">
        <v>27</v>
      </c>
      <c r="F9400" t="s">
        <v>37</v>
      </c>
      <c r="G9400" t="s">
        <v>906</v>
      </c>
      <c r="H9400">
        <v>80.606934530210395</v>
      </c>
    </row>
    <row r="9401" spans="1:8" x14ac:dyDescent="0.25">
      <c r="A9401" t="s">
        <v>7576</v>
      </c>
      <c r="B9401" t="s">
        <v>107</v>
      </c>
      <c r="C9401" t="s">
        <v>13</v>
      </c>
      <c r="D9401">
        <v>2090</v>
      </c>
      <c r="E9401" t="s">
        <v>28</v>
      </c>
      <c r="F9401" t="s">
        <v>37</v>
      </c>
      <c r="G9401" t="s">
        <v>906</v>
      </c>
      <c r="H9401">
        <v>82.591339810503953</v>
      </c>
    </row>
    <row r="9402" spans="1:8" x14ac:dyDescent="0.25">
      <c r="A9402" t="s">
        <v>7577</v>
      </c>
      <c r="B9402" t="s">
        <v>107</v>
      </c>
      <c r="C9402" t="s">
        <v>13</v>
      </c>
      <c r="D9402">
        <v>2090</v>
      </c>
      <c r="E9402" t="s">
        <v>29</v>
      </c>
      <c r="F9402" t="s">
        <v>37</v>
      </c>
      <c r="G9402" t="s">
        <v>906</v>
      </c>
      <c r="H9402">
        <v>85.48421617293441</v>
      </c>
    </row>
    <row r="9403" spans="1:8" x14ac:dyDescent="0.25">
      <c r="A9403" t="s">
        <v>7578</v>
      </c>
      <c r="B9403" t="s">
        <v>107</v>
      </c>
      <c r="C9403" t="s">
        <v>13</v>
      </c>
      <c r="D9403">
        <v>2090</v>
      </c>
      <c r="E9403" t="s">
        <v>30</v>
      </c>
      <c r="F9403" t="s">
        <v>37</v>
      </c>
      <c r="G9403" t="s">
        <v>906</v>
      </c>
      <c r="H9403">
        <v>89.174036120076124</v>
      </c>
    </row>
    <row r="9404" spans="1:8" x14ac:dyDescent="0.25">
      <c r="A9404" t="s">
        <v>7579</v>
      </c>
      <c r="B9404" t="s">
        <v>107</v>
      </c>
      <c r="C9404" t="s">
        <v>13</v>
      </c>
      <c r="D9404">
        <v>2090</v>
      </c>
      <c r="E9404" t="s">
        <v>31</v>
      </c>
      <c r="F9404" t="s">
        <v>37</v>
      </c>
      <c r="G9404" t="s">
        <v>906</v>
      </c>
      <c r="H9404">
        <v>91.959477310010385</v>
      </c>
    </row>
    <row r="9405" spans="1:8" x14ac:dyDescent="0.25">
      <c r="A9405" t="s">
        <v>7580</v>
      </c>
      <c r="B9405" t="s">
        <v>107</v>
      </c>
      <c r="C9405" t="s">
        <v>13</v>
      </c>
      <c r="D9405">
        <v>2090</v>
      </c>
      <c r="E9405" t="s">
        <v>32</v>
      </c>
      <c r="F9405" t="s">
        <v>37</v>
      </c>
      <c r="G9405" t="s">
        <v>906</v>
      </c>
      <c r="H9405">
        <v>91.554310222604428</v>
      </c>
    </row>
    <row r="9406" spans="1:8" x14ac:dyDescent="0.25">
      <c r="A9406" t="s">
        <v>7581</v>
      </c>
      <c r="B9406" t="s">
        <v>107</v>
      </c>
      <c r="C9406" t="s">
        <v>13</v>
      </c>
      <c r="D9406">
        <v>2090</v>
      </c>
      <c r="E9406" t="s">
        <v>33</v>
      </c>
      <c r="F9406" t="s">
        <v>37</v>
      </c>
      <c r="G9406" t="s">
        <v>906</v>
      </c>
      <c r="H9406">
        <v>77.182516293169172</v>
      </c>
    </row>
    <row r="9407" spans="1:8" x14ac:dyDescent="0.25">
      <c r="A9407" t="s">
        <v>7582</v>
      </c>
      <c r="B9407" t="s">
        <v>107</v>
      </c>
      <c r="C9407" t="s">
        <v>13</v>
      </c>
      <c r="D9407">
        <v>2090</v>
      </c>
      <c r="E9407" t="s">
        <v>34</v>
      </c>
      <c r="F9407" t="s">
        <v>37</v>
      </c>
      <c r="G9407" t="s">
        <v>906</v>
      </c>
      <c r="H9407">
        <v>71.511276466811481</v>
      </c>
    </row>
    <row r="9408" spans="1:8" x14ac:dyDescent="0.25">
      <c r="A9408" t="s">
        <v>7583</v>
      </c>
      <c r="B9408" t="s">
        <v>107</v>
      </c>
      <c r="C9408" t="s">
        <v>13</v>
      </c>
      <c r="D9408">
        <v>2090</v>
      </c>
      <c r="E9408" t="s">
        <v>35</v>
      </c>
      <c r="F9408" t="s">
        <v>37</v>
      </c>
      <c r="G9408" t="s">
        <v>906</v>
      </c>
      <c r="H9408">
        <v>44.449733123231091</v>
      </c>
    </row>
    <row r="9409" spans="1:8" x14ac:dyDescent="0.25">
      <c r="A9409" t="s">
        <v>7584</v>
      </c>
      <c r="B9409" t="s">
        <v>107</v>
      </c>
      <c r="C9409" t="s">
        <v>13</v>
      </c>
      <c r="D9409">
        <v>2090</v>
      </c>
      <c r="E9409" t="s">
        <v>36</v>
      </c>
      <c r="F9409" t="s">
        <v>37</v>
      </c>
      <c r="G9409" t="s">
        <v>906</v>
      </c>
      <c r="H9409">
        <v>22.093868426189893</v>
      </c>
    </row>
    <row r="9410" spans="1:8" x14ac:dyDescent="0.25">
      <c r="A9410" t="s">
        <v>7585</v>
      </c>
      <c r="B9410" t="s">
        <v>107</v>
      </c>
      <c r="C9410" t="s">
        <v>13</v>
      </c>
      <c r="D9410">
        <v>2090</v>
      </c>
      <c r="E9410" t="s">
        <v>16</v>
      </c>
      <c r="F9410" t="s">
        <v>15</v>
      </c>
      <c r="G9410" t="s">
        <v>949</v>
      </c>
      <c r="H9410">
        <v>53.653789988076689</v>
      </c>
    </row>
    <row r="9411" spans="1:8" x14ac:dyDescent="0.25">
      <c r="A9411" t="s">
        <v>7586</v>
      </c>
      <c r="B9411" t="s">
        <v>107</v>
      </c>
      <c r="C9411" t="s">
        <v>13</v>
      </c>
      <c r="D9411">
        <v>2090</v>
      </c>
      <c r="E9411" t="s">
        <v>17</v>
      </c>
      <c r="F9411" t="s">
        <v>15</v>
      </c>
      <c r="G9411" t="s">
        <v>949</v>
      </c>
      <c r="H9411">
        <v>55.488405783725547</v>
      </c>
    </row>
    <row r="9412" spans="1:8" x14ac:dyDescent="0.25">
      <c r="A9412" t="s">
        <v>7587</v>
      </c>
      <c r="B9412" t="s">
        <v>107</v>
      </c>
      <c r="C9412" t="s">
        <v>13</v>
      </c>
      <c r="D9412">
        <v>2090</v>
      </c>
      <c r="E9412" t="s">
        <v>18</v>
      </c>
      <c r="F9412" t="s">
        <v>15</v>
      </c>
      <c r="G9412" t="s">
        <v>949</v>
      </c>
      <c r="H9412">
        <v>57.448616657031849</v>
      </c>
    </row>
    <row r="9413" spans="1:8" x14ac:dyDescent="0.25">
      <c r="A9413" t="s">
        <v>7588</v>
      </c>
      <c r="B9413" t="s">
        <v>107</v>
      </c>
      <c r="C9413" t="s">
        <v>13</v>
      </c>
      <c r="D9413">
        <v>2090</v>
      </c>
      <c r="E9413" t="s">
        <v>19</v>
      </c>
      <c r="F9413" t="s">
        <v>15</v>
      </c>
      <c r="G9413" t="s">
        <v>949</v>
      </c>
      <c r="H9413">
        <v>59.466254294644884</v>
      </c>
    </row>
    <row r="9414" spans="1:8" x14ac:dyDescent="0.25">
      <c r="A9414" t="s">
        <v>7589</v>
      </c>
      <c r="B9414" t="s">
        <v>107</v>
      </c>
      <c r="C9414" t="s">
        <v>13</v>
      </c>
      <c r="D9414">
        <v>2090</v>
      </c>
      <c r="E9414" t="s">
        <v>20</v>
      </c>
      <c r="F9414" t="s">
        <v>15</v>
      </c>
      <c r="G9414" t="s">
        <v>949</v>
      </c>
      <c r="H9414">
        <v>61.194374887906754</v>
      </c>
    </row>
    <row r="9415" spans="1:8" x14ac:dyDescent="0.25">
      <c r="A9415" t="s">
        <v>7590</v>
      </c>
      <c r="B9415" t="s">
        <v>107</v>
      </c>
      <c r="C9415" t="s">
        <v>13</v>
      </c>
      <c r="D9415">
        <v>2090</v>
      </c>
      <c r="E9415" t="s">
        <v>21</v>
      </c>
      <c r="F9415" t="s">
        <v>15</v>
      </c>
      <c r="G9415" t="s">
        <v>949</v>
      </c>
      <c r="H9415">
        <v>63.142877650817987</v>
      </c>
    </row>
    <row r="9416" spans="1:8" x14ac:dyDescent="0.25">
      <c r="A9416" t="s">
        <v>7591</v>
      </c>
      <c r="B9416" t="s">
        <v>107</v>
      </c>
      <c r="C9416" t="s">
        <v>13</v>
      </c>
      <c r="D9416">
        <v>2090</v>
      </c>
      <c r="E9416" t="s">
        <v>22</v>
      </c>
      <c r="F9416" t="s">
        <v>15</v>
      </c>
      <c r="G9416" t="s">
        <v>949</v>
      </c>
      <c r="H9416">
        <v>65.524089821591843</v>
      </c>
    </row>
    <row r="9417" spans="1:8" x14ac:dyDescent="0.25">
      <c r="A9417" t="s">
        <v>7592</v>
      </c>
      <c r="B9417" t="s">
        <v>107</v>
      </c>
      <c r="C9417" t="s">
        <v>13</v>
      </c>
      <c r="D9417">
        <v>2090</v>
      </c>
      <c r="E9417" t="s">
        <v>23</v>
      </c>
      <c r="F9417" t="s">
        <v>15</v>
      </c>
      <c r="G9417" t="s">
        <v>949</v>
      </c>
      <c r="H9417">
        <v>68.461439278132104</v>
      </c>
    </row>
    <row r="9418" spans="1:8" x14ac:dyDescent="0.25">
      <c r="A9418" t="s">
        <v>7593</v>
      </c>
      <c r="B9418" t="s">
        <v>107</v>
      </c>
      <c r="C9418" t="s">
        <v>13</v>
      </c>
      <c r="D9418">
        <v>2090</v>
      </c>
      <c r="E9418" t="s">
        <v>24</v>
      </c>
      <c r="F9418" t="s">
        <v>15</v>
      </c>
      <c r="G9418" t="s">
        <v>949</v>
      </c>
      <c r="H9418">
        <v>71.694913747809537</v>
      </c>
    </row>
    <row r="9419" spans="1:8" x14ac:dyDescent="0.25">
      <c r="A9419" t="s">
        <v>7594</v>
      </c>
      <c r="B9419" t="s">
        <v>107</v>
      </c>
      <c r="C9419" t="s">
        <v>13</v>
      </c>
      <c r="D9419">
        <v>2090</v>
      </c>
      <c r="E9419" t="s">
        <v>25</v>
      </c>
      <c r="F9419" t="s">
        <v>15</v>
      </c>
      <c r="G9419" t="s">
        <v>949</v>
      </c>
      <c r="H9419">
        <v>74.202997283734618</v>
      </c>
    </row>
    <row r="9420" spans="1:8" x14ac:dyDescent="0.25">
      <c r="A9420" t="s">
        <v>7595</v>
      </c>
      <c r="B9420" t="s">
        <v>107</v>
      </c>
      <c r="C9420" t="s">
        <v>13</v>
      </c>
      <c r="D9420">
        <v>2090</v>
      </c>
      <c r="E9420" t="s">
        <v>26</v>
      </c>
      <c r="F9420" t="s">
        <v>15</v>
      </c>
      <c r="G9420" t="s">
        <v>949</v>
      </c>
      <c r="H9420">
        <v>77.309276584742065</v>
      </c>
    </row>
    <row r="9421" spans="1:8" x14ac:dyDescent="0.25">
      <c r="A9421" t="s">
        <v>7596</v>
      </c>
      <c r="B9421" t="s">
        <v>107</v>
      </c>
      <c r="C9421" t="s">
        <v>13</v>
      </c>
      <c r="D9421">
        <v>2090</v>
      </c>
      <c r="E9421" t="s">
        <v>27</v>
      </c>
      <c r="F9421" t="s">
        <v>15</v>
      </c>
      <c r="G9421" t="s">
        <v>949</v>
      </c>
      <c r="H9421">
        <v>80.120747125160051</v>
      </c>
    </row>
    <row r="9422" spans="1:8" x14ac:dyDescent="0.25">
      <c r="A9422" t="s">
        <v>7597</v>
      </c>
      <c r="B9422" t="s">
        <v>107</v>
      </c>
      <c r="C9422" t="s">
        <v>13</v>
      </c>
      <c r="D9422">
        <v>2090</v>
      </c>
      <c r="E9422" t="s">
        <v>28</v>
      </c>
      <c r="F9422" t="s">
        <v>15</v>
      </c>
      <c r="G9422" t="s">
        <v>949</v>
      </c>
      <c r="H9422">
        <v>83.799864269133892</v>
      </c>
    </row>
    <row r="9423" spans="1:8" x14ac:dyDescent="0.25">
      <c r="A9423" t="s">
        <v>7598</v>
      </c>
      <c r="B9423" t="s">
        <v>107</v>
      </c>
      <c r="C9423" t="s">
        <v>13</v>
      </c>
      <c r="D9423">
        <v>2090</v>
      </c>
      <c r="E9423" t="s">
        <v>29</v>
      </c>
      <c r="F9423" t="s">
        <v>15</v>
      </c>
      <c r="G9423" t="s">
        <v>949</v>
      </c>
      <c r="H9423">
        <v>87.805651804471609</v>
      </c>
    </row>
    <row r="9424" spans="1:8" x14ac:dyDescent="0.25">
      <c r="A9424" t="s">
        <v>7599</v>
      </c>
      <c r="B9424" t="s">
        <v>107</v>
      </c>
      <c r="C9424" t="s">
        <v>13</v>
      </c>
      <c r="D9424">
        <v>2090</v>
      </c>
      <c r="E9424" t="s">
        <v>30</v>
      </c>
      <c r="F9424" t="s">
        <v>15</v>
      </c>
      <c r="G9424" t="s">
        <v>949</v>
      </c>
      <c r="H9424">
        <v>91.238403776439839</v>
      </c>
    </row>
    <row r="9425" spans="1:8" x14ac:dyDescent="0.25">
      <c r="A9425" t="s">
        <v>7600</v>
      </c>
      <c r="B9425" t="s">
        <v>107</v>
      </c>
      <c r="C9425" t="s">
        <v>13</v>
      </c>
      <c r="D9425">
        <v>2090</v>
      </c>
      <c r="E9425" t="s">
        <v>31</v>
      </c>
      <c r="F9425" t="s">
        <v>15</v>
      </c>
      <c r="G9425" t="s">
        <v>949</v>
      </c>
      <c r="H9425">
        <v>91.602120508633021</v>
      </c>
    </row>
    <row r="9426" spans="1:8" x14ac:dyDescent="0.25">
      <c r="A9426" t="s">
        <v>7601</v>
      </c>
      <c r="B9426" t="s">
        <v>107</v>
      </c>
      <c r="C9426" t="s">
        <v>13</v>
      </c>
      <c r="D9426">
        <v>2090</v>
      </c>
      <c r="E9426" t="s">
        <v>32</v>
      </c>
      <c r="F9426" t="s">
        <v>15</v>
      </c>
      <c r="G9426" t="s">
        <v>949</v>
      </c>
      <c r="H9426">
        <v>86.804317324150603</v>
      </c>
    </row>
    <row r="9427" spans="1:8" x14ac:dyDescent="0.25">
      <c r="A9427" t="s">
        <v>7602</v>
      </c>
      <c r="B9427" t="s">
        <v>107</v>
      </c>
      <c r="C9427" t="s">
        <v>13</v>
      </c>
      <c r="D9427">
        <v>2090</v>
      </c>
      <c r="E9427" t="s">
        <v>33</v>
      </c>
      <c r="F9427" t="s">
        <v>15</v>
      </c>
      <c r="G9427" t="s">
        <v>949</v>
      </c>
      <c r="H9427">
        <v>66.455448761253791</v>
      </c>
    </row>
    <row r="9428" spans="1:8" x14ac:dyDescent="0.25">
      <c r="A9428" t="s">
        <v>7603</v>
      </c>
      <c r="B9428" t="s">
        <v>107</v>
      </c>
      <c r="C9428" t="s">
        <v>13</v>
      </c>
      <c r="D9428">
        <v>2090</v>
      </c>
      <c r="E9428" t="s">
        <v>34</v>
      </c>
      <c r="F9428" t="s">
        <v>15</v>
      </c>
      <c r="G9428" t="s">
        <v>949</v>
      </c>
      <c r="H9428">
        <v>52.021643837064417</v>
      </c>
    </row>
    <row r="9429" spans="1:8" x14ac:dyDescent="0.25">
      <c r="A9429" t="s">
        <v>7604</v>
      </c>
      <c r="B9429" t="s">
        <v>107</v>
      </c>
      <c r="C9429" t="s">
        <v>13</v>
      </c>
      <c r="D9429">
        <v>2090</v>
      </c>
      <c r="E9429" t="s">
        <v>35</v>
      </c>
      <c r="F9429" t="s">
        <v>15</v>
      </c>
      <c r="G9429" t="s">
        <v>949</v>
      </c>
      <c r="H9429">
        <v>24.770277642687947</v>
      </c>
    </row>
    <row r="9430" spans="1:8" x14ac:dyDescent="0.25">
      <c r="A9430" t="s">
        <v>7605</v>
      </c>
      <c r="B9430" t="s">
        <v>107</v>
      </c>
      <c r="C9430" t="s">
        <v>13</v>
      </c>
      <c r="D9430">
        <v>2090</v>
      </c>
      <c r="E9430" t="s">
        <v>36</v>
      </c>
      <c r="F9430" t="s">
        <v>15</v>
      </c>
      <c r="G9430" t="s">
        <v>949</v>
      </c>
      <c r="H9430">
        <v>8.0785989860292879</v>
      </c>
    </row>
    <row r="9431" spans="1:8" x14ac:dyDescent="0.25">
      <c r="A9431" t="s">
        <v>7606</v>
      </c>
      <c r="B9431" t="s">
        <v>107</v>
      </c>
      <c r="C9431" t="s">
        <v>13</v>
      </c>
      <c r="D9431">
        <v>2090</v>
      </c>
      <c r="E9431" t="s">
        <v>16</v>
      </c>
      <c r="F9431" t="s">
        <v>37</v>
      </c>
      <c r="G9431" t="s">
        <v>949</v>
      </c>
      <c r="H9431">
        <v>50.667450458077589</v>
      </c>
    </row>
    <row r="9432" spans="1:8" x14ac:dyDescent="0.25">
      <c r="A9432" t="s">
        <v>7607</v>
      </c>
      <c r="B9432" t="s">
        <v>107</v>
      </c>
      <c r="C9432" t="s">
        <v>13</v>
      </c>
      <c r="D9432">
        <v>2090</v>
      </c>
      <c r="E9432" t="s">
        <v>17</v>
      </c>
      <c r="F9432" t="s">
        <v>37</v>
      </c>
      <c r="G9432" t="s">
        <v>949</v>
      </c>
      <c r="H9432">
        <v>52.347552626156187</v>
      </c>
    </row>
    <row r="9433" spans="1:8" x14ac:dyDescent="0.25">
      <c r="A9433" t="s">
        <v>7608</v>
      </c>
      <c r="B9433" t="s">
        <v>107</v>
      </c>
      <c r="C9433" t="s">
        <v>13</v>
      </c>
      <c r="D9433">
        <v>2090</v>
      </c>
      <c r="E9433" t="s">
        <v>18</v>
      </c>
      <c r="F9433" t="s">
        <v>37</v>
      </c>
      <c r="G9433" t="s">
        <v>949</v>
      </c>
      <c r="H9433">
        <v>54.196808167011177</v>
      </c>
    </row>
    <row r="9434" spans="1:8" x14ac:dyDescent="0.25">
      <c r="A9434" t="s">
        <v>7609</v>
      </c>
      <c r="B9434" t="s">
        <v>107</v>
      </c>
      <c r="C9434" t="s">
        <v>13</v>
      </c>
      <c r="D9434">
        <v>2090</v>
      </c>
      <c r="E9434" t="s">
        <v>19</v>
      </c>
      <c r="F9434" t="s">
        <v>37</v>
      </c>
      <c r="G9434" t="s">
        <v>949</v>
      </c>
      <c r="H9434">
        <v>56.100239900608379</v>
      </c>
    </row>
    <row r="9435" spans="1:8" x14ac:dyDescent="0.25">
      <c r="A9435" t="s">
        <v>7610</v>
      </c>
      <c r="B9435" t="s">
        <v>107</v>
      </c>
      <c r="C9435" t="s">
        <v>13</v>
      </c>
      <c r="D9435">
        <v>2090</v>
      </c>
      <c r="E9435" t="s">
        <v>20</v>
      </c>
      <c r="F9435" t="s">
        <v>37</v>
      </c>
      <c r="G9435" t="s">
        <v>949</v>
      </c>
      <c r="H9435">
        <v>57.730542347081844</v>
      </c>
    </row>
    <row r="9436" spans="1:8" x14ac:dyDescent="0.25">
      <c r="A9436" t="s">
        <v>7611</v>
      </c>
      <c r="B9436" t="s">
        <v>107</v>
      </c>
      <c r="C9436" t="s">
        <v>13</v>
      </c>
      <c r="D9436">
        <v>2090</v>
      </c>
      <c r="E9436" t="s">
        <v>21</v>
      </c>
      <c r="F9436" t="s">
        <v>37</v>
      </c>
      <c r="G9436" t="s">
        <v>949</v>
      </c>
      <c r="H9436">
        <v>59.628440629529976</v>
      </c>
    </row>
    <row r="9437" spans="1:8" x14ac:dyDescent="0.25">
      <c r="A9437" t="s">
        <v>7612</v>
      </c>
      <c r="B9437" t="s">
        <v>107</v>
      </c>
      <c r="C9437" t="s">
        <v>13</v>
      </c>
      <c r="D9437">
        <v>2090</v>
      </c>
      <c r="E9437" t="s">
        <v>22</v>
      </c>
      <c r="F9437" t="s">
        <v>37</v>
      </c>
      <c r="G9437" t="s">
        <v>949</v>
      </c>
      <c r="H9437">
        <v>62.001058249605755</v>
      </c>
    </row>
    <row r="9438" spans="1:8" x14ac:dyDescent="0.25">
      <c r="A9438" t="s">
        <v>7613</v>
      </c>
      <c r="B9438" t="s">
        <v>107</v>
      </c>
      <c r="C9438" t="s">
        <v>13</v>
      </c>
      <c r="D9438">
        <v>2090</v>
      </c>
      <c r="E9438" t="s">
        <v>23</v>
      </c>
      <c r="F9438" t="s">
        <v>37</v>
      </c>
      <c r="G9438" t="s">
        <v>949</v>
      </c>
      <c r="H9438">
        <v>64.910230886532432</v>
      </c>
    </row>
    <row r="9439" spans="1:8" x14ac:dyDescent="0.25">
      <c r="A9439" t="s">
        <v>7614</v>
      </c>
      <c r="B9439" t="s">
        <v>107</v>
      </c>
      <c r="C9439" t="s">
        <v>13</v>
      </c>
      <c r="D9439">
        <v>2090</v>
      </c>
      <c r="E9439" t="s">
        <v>24</v>
      </c>
      <c r="F9439" t="s">
        <v>37</v>
      </c>
      <c r="G9439" t="s">
        <v>949</v>
      </c>
      <c r="H9439">
        <v>67.975911560947623</v>
      </c>
    </row>
    <row r="9440" spans="1:8" x14ac:dyDescent="0.25">
      <c r="A9440" t="s">
        <v>7615</v>
      </c>
      <c r="B9440" t="s">
        <v>107</v>
      </c>
      <c r="C9440" t="s">
        <v>13</v>
      </c>
      <c r="D9440">
        <v>2090</v>
      </c>
      <c r="E9440" t="s">
        <v>25</v>
      </c>
      <c r="F9440" t="s">
        <v>37</v>
      </c>
      <c r="G9440" t="s">
        <v>949</v>
      </c>
      <c r="H9440">
        <v>70.494884029777495</v>
      </c>
    </row>
    <row r="9441" spans="1:8" x14ac:dyDescent="0.25">
      <c r="A9441" t="s">
        <v>7616</v>
      </c>
      <c r="B9441" t="s">
        <v>107</v>
      </c>
      <c r="C9441" t="s">
        <v>13</v>
      </c>
      <c r="D9441">
        <v>2090</v>
      </c>
      <c r="E9441" t="s">
        <v>26</v>
      </c>
      <c r="F9441" t="s">
        <v>37</v>
      </c>
      <c r="G9441" t="s">
        <v>949</v>
      </c>
      <c r="H9441">
        <v>73.593416122413743</v>
      </c>
    </row>
    <row r="9442" spans="1:8" x14ac:dyDescent="0.25">
      <c r="A9442" t="s">
        <v>7617</v>
      </c>
      <c r="B9442" t="s">
        <v>107</v>
      </c>
      <c r="C9442" t="s">
        <v>13</v>
      </c>
      <c r="D9442">
        <v>2090</v>
      </c>
      <c r="E9442" t="s">
        <v>27</v>
      </c>
      <c r="F9442" t="s">
        <v>37</v>
      </c>
      <c r="G9442" t="s">
        <v>949</v>
      </c>
      <c r="H9442">
        <v>76.653403436261996</v>
      </c>
    </row>
    <row r="9443" spans="1:8" x14ac:dyDescent="0.25">
      <c r="A9443" t="s">
        <v>7618</v>
      </c>
      <c r="B9443" t="s">
        <v>107</v>
      </c>
      <c r="C9443" t="s">
        <v>13</v>
      </c>
      <c r="D9443">
        <v>2090</v>
      </c>
      <c r="E9443" t="s">
        <v>28</v>
      </c>
      <c r="F9443" t="s">
        <v>37</v>
      </c>
      <c r="G9443" t="s">
        <v>949</v>
      </c>
      <c r="H9443">
        <v>80.496986028153032</v>
      </c>
    </row>
    <row r="9444" spans="1:8" x14ac:dyDescent="0.25">
      <c r="A9444" t="s">
        <v>7619</v>
      </c>
      <c r="B9444" t="s">
        <v>107</v>
      </c>
      <c r="C9444" t="s">
        <v>13</v>
      </c>
      <c r="D9444">
        <v>2090</v>
      </c>
      <c r="E9444" t="s">
        <v>29</v>
      </c>
      <c r="F9444" t="s">
        <v>37</v>
      </c>
      <c r="G9444" t="s">
        <v>949</v>
      </c>
      <c r="H9444">
        <v>85.372866737969929</v>
      </c>
    </row>
    <row r="9445" spans="1:8" x14ac:dyDescent="0.25">
      <c r="A9445" t="s">
        <v>7620</v>
      </c>
      <c r="B9445" t="s">
        <v>107</v>
      </c>
      <c r="C9445" t="s">
        <v>13</v>
      </c>
      <c r="D9445">
        <v>2090</v>
      </c>
      <c r="E9445" t="s">
        <v>30</v>
      </c>
      <c r="F9445" t="s">
        <v>37</v>
      </c>
      <c r="G9445" t="s">
        <v>949</v>
      </c>
      <c r="H9445">
        <v>90.713270471802005</v>
      </c>
    </row>
    <row r="9446" spans="1:8" x14ac:dyDescent="0.25">
      <c r="A9446" t="s">
        <v>7621</v>
      </c>
      <c r="B9446" t="s">
        <v>107</v>
      </c>
      <c r="C9446" t="s">
        <v>13</v>
      </c>
      <c r="D9446">
        <v>2090</v>
      </c>
      <c r="E9446" t="s">
        <v>31</v>
      </c>
      <c r="F9446" t="s">
        <v>37</v>
      </c>
      <c r="G9446" t="s">
        <v>949</v>
      </c>
      <c r="H9446">
        <v>94.324006822719113</v>
      </c>
    </row>
    <row r="9447" spans="1:8" x14ac:dyDescent="0.25">
      <c r="A9447" t="s">
        <v>7622</v>
      </c>
      <c r="B9447" t="s">
        <v>107</v>
      </c>
      <c r="C9447" t="s">
        <v>13</v>
      </c>
      <c r="D9447">
        <v>2090</v>
      </c>
      <c r="E9447" t="s">
        <v>32</v>
      </c>
      <c r="F9447" t="s">
        <v>37</v>
      </c>
      <c r="G9447" t="s">
        <v>949</v>
      </c>
      <c r="H9447">
        <v>94.583601535172477</v>
      </c>
    </row>
    <row r="9448" spans="1:8" x14ac:dyDescent="0.25">
      <c r="A9448" t="s">
        <v>7623</v>
      </c>
      <c r="B9448" t="s">
        <v>107</v>
      </c>
      <c r="C9448" t="s">
        <v>13</v>
      </c>
      <c r="D9448">
        <v>2090</v>
      </c>
      <c r="E9448" t="s">
        <v>33</v>
      </c>
      <c r="F9448" t="s">
        <v>37</v>
      </c>
      <c r="G9448" t="s">
        <v>949</v>
      </c>
      <c r="H9448">
        <v>80.791994587750949</v>
      </c>
    </row>
    <row r="9449" spans="1:8" x14ac:dyDescent="0.25">
      <c r="A9449" t="s">
        <v>7624</v>
      </c>
      <c r="B9449" t="s">
        <v>107</v>
      </c>
      <c r="C9449" t="s">
        <v>13</v>
      </c>
      <c r="D9449">
        <v>2090</v>
      </c>
      <c r="E9449" t="s">
        <v>34</v>
      </c>
      <c r="F9449" t="s">
        <v>37</v>
      </c>
      <c r="G9449" t="s">
        <v>949</v>
      </c>
      <c r="H9449">
        <v>75.761529230629279</v>
      </c>
    </row>
    <row r="9450" spans="1:8" x14ac:dyDescent="0.25">
      <c r="A9450" t="s">
        <v>7625</v>
      </c>
      <c r="B9450" t="s">
        <v>107</v>
      </c>
      <c r="C9450" t="s">
        <v>13</v>
      </c>
      <c r="D9450">
        <v>2090</v>
      </c>
      <c r="E9450" t="s">
        <v>35</v>
      </c>
      <c r="F9450" t="s">
        <v>37</v>
      </c>
      <c r="G9450" t="s">
        <v>949</v>
      </c>
      <c r="H9450">
        <v>47.894258714188936</v>
      </c>
    </row>
    <row r="9451" spans="1:8" x14ac:dyDescent="0.25">
      <c r="A9451" t="s">
        <v>7626</v>
      </c>
      <c r="B9451" t="s">
        <v>107</v>
      </c>
      <c r="C9451" t="s">
        <v>13</v>
      </c>
      <c r="D9451">
        <v>2090</v>
      </c>
      <c r="E9451" t="s">
        <v>36</v>
      </c>
      <c r="F9451" t="s">
        <v>37</v>
      </c>
      <c r="G9451" t="s">
        <v>949</v>
      </c>
      <c r="H9451">
        <v>23.699950349929747</v>
      </c>
    </row>
    <row r="9452" spans="1:8" x14ac:dyDescent="0.25">
      <c r="A9452" t="s">
        <v>7627</v>
      </c>
      <c r="B9452" t="s">
        <v>38</v>
      </c>
      <c r="C9452" t="s">
        <v>13</v>
      </c>
      <c r="D9452">
        <v>2095</v>
      </c>
      <c r="E9452" t="s">
        <v>16</v>
      </c>
      <c r="F9452" t="s">
        <v>15</v>
      </c>
      <c r="G9452" t="s">
        <v>906</v>
      </c>
      <c r="H9452">
        <v>37.756949535911389</v>
      </c>
    </row>
    <row r="9453" spans="1:8" x14ac:dyDescent="0.25">
      <c r="A9453" t="s">
        <v>7628</v>
      </c>
      <c r="B9453" t="s">
        <v>38</v>
      </c>
      <c r="C9453" t="s">
        <v>13</v>
      </c>
      <c r="D9453">
        <v>2095</v>
      </c>
      <c r="E9453" t="s">
        <v>17</v>
      </c>
      <c r="F9453" t="s">
        <v>15</v>
      </c>
      <c r="G9453" t="s">
        <v>906</v>
      </c>
      <c r="H9453">
        <v>40.636391365372447</v>
      </c>
    </row>
    <row r="9454" spans="1:8" x14ac:dyDescent="0.25">
      <c r="A9454" t="s">
        <v>7629</v>
      </c>
      <c r="B9454" t="s">
        <v>38</v>
      </c>
      <c r="C9454" t="s">
        <v>13</v>
      </c>
      <c r="D9454">
        <v>2095</v>
      </c>
      <c r="E9454" t="s">
        <v>18</v>
      </c>
      <c r="F9454" t="s">
        <v>15</v>
      </c>
      <c r="G9454" t="s">
        <v>906</v>
      </c>
      <c r="H9454">
        <v>42.769763095010006</v>
      </c>
    </row>
    <row r="9455" spans="1:8" x14ac:dyDescent="0.25">
      <c r="A9455" t="s">
        <v>7630</v>
      </c>
      <c r="B9455" t="s">
        <v>38</v>
      </c>
      <c r="C9455" t="s">
        <v>13</v>
      </c>
      <c r="D9455">
        <v>2095</v>
      </c>
      <c r="E9455" t="s">
        <v>19</v>
      </c>
      <c r="F9455" t="s">
        <v>15</v>
      </c>
      <c r="G9455" t="s">
        <v>906</v>
      </c>
      <c r="H9455">
        <v>45.017779465792756</v>
      </c>
    </row>
    <row r="9456" spans="1:8" x14ac:dyDescent="0.25">
      <c r="A9456" t="s">
        <v>7631</v>
      </c>
      <c r="B9456" t="s">
        <v>38</v>
      </c>
      <c r="C9456" t="s">
        <v>13</v>
      </c>
      <c r="D9456">
        <v>2095</v>
      </c>
      <c r="E9456" t="s">
        <v>20</v>
      </c>
      <c r="F9456" t="s">
        <v>15</v>
      </c>
      <c r="G9456" t="s">
        <v>906</v>
      </c>
      <c r="H9456">
        <v>47.245659767575674</v>
      </c>
    </row>
    <row r="9457" spans="1:8" x14ac:dyDescent="0.25">
      <c r="A9457" t="s">
        <v>7632</v>
      </c>
      <c r="B9457" t="s">
        <v>38</v>
      </c>
      <c r="C9457" t="s">
        <v>13</v>
      </c>
      <c r="D9457">
        <v>2095</v>
      </c>
      <c r="E9457" t="s">
        <v>21</v>
      </c>
      <c r="F9457" t="s">
        <v>15</v>
      </c>
      <c r="G9457" t="s">
        <v>906</v>
      </c>
      <c r="H9457">
        <v>50.372447710245389</v>
      </c>
    </row>
    <row r="9458" spans="1:8" x14ac:dyDescent="0.25">
      <c r="A9458" t="s">
        <v>7633</v>
      </c>
      <c r="B9458" t="s">
        <v>38</v>
      </c>
      <c r="C9458" t="s">
        <v>13</v>
      </c>
      <c r="D9458">
        <v>2095</v>
      </c>
      <c r="E9458" t="s">
        <v>22</v>
      </c>
      <c r="F9458" t="s">
        <v>15</v>
      </c>
      <c r="G9458" t="s">
        <v>906</v>
      </c>
      <c r="H9458">
        <v>53.739277090799071</v>
      </c>
    </row>
    <row r="9459" spans="1:8" x14ac:dyDescent="0.25">
      <c r="A9459" t="s">
        <v>7634</v>
      </c>
      <c r="B9459" t="s">
        <v>38</v>
      </c>
      <c r="C9459" t="s">
        <v>13</v>
      </c>
      <c r="D9459">
        <v>2095</v>
      </c>
      <c r="E9459" t="s">
        <v>23</v>
      </c>
      <c r="F9459" t="s">
        <v>15</v>
      </c>
      <c r="G9459" t="s">
        <v>906</v>
      </c>
      <c r="H9459">
        <v>57.73074561137463</v>
      </c>
    </row>
    <row r="9460" spans="1:8" x14ac:dyDescent="0.25">
      <c r="A9460" t="s">
        <v>7635</v>
      </c>
      <c r="B9460" t="s">
        <v>38</v>
      </c>
      <c r="C9460" t="s">
        <v>13</v>
      </c>
      <c r="D9460">
        <v>2095</v>
      </c>
      <c r="E9460" t="s">
        <v>24</v>
      </c>
      <c r="F9460" t="s">
        <v>15</v>
      </c>
      <c r="G9460" t="s">
        <v>906</v>
      </c>
      <c r="H9460">
        <v>62.273114026429717</v>
      </c>
    </row>
    <row r="9461" spans="1:8" x14ac:dyDescent="0.25">
      <c r="A9461" t="s">
        <v>7636</v>
      </c>
      <c r="B9461" t="s">
        <v>38</v>
      </c>
      <c r="C9461" t="s">
        <v>13</v>
      </c>
      <c r="D9461">
        <v>2095</v>
      </c>
      <c r="E9461" t="s">
        <v>25</v>
      </c>
      <c r="F9461" t="s">
        <v>15</v>
      </c>
      <c r="G9461" t="s">
        <v>906</v>
      </c>
      <c r="H9461">
        <v>66.866749385365296</v>
      </c>
    </row>
    <row r="9462" spans="1:8" x14ac:dyDescent="0.25">
      <c r="A9462" t="s">
        <v>7637</v>
      </c>
      <c r="B9462" t="s">
        <v>38</v>
      </c>
      <c r="C9462" t="s">
        <v>13</v>
      </c>
      <c r="D9462">
        <v>2095</v>
      </c>
      <c r="E9462" t="s">
        <v>26</v>
      </c>
      <c r="F9462" t="s">
        <v>15</v>
      </c>
      <c r="G9462" t="s">
        <v>906</v>
      </c>
      <c r="H9462">
        <v>70.126040563703981</v>
      </c>
    </row>
    <row r="9463" spans="1:8" x14ac:dyDescent="0.25">
      <c r="A9463" t="s">
        <v>7638</v>
      </c>
      <c r="B9463" t="s">
        <v>38</v>
      </c>
      <c r="C9463" t="s">
        <v>13</v>
      </c>
      <c r="D9463">
        <v>2095</v>
      </c>
      <c r="E9463" t="s">
        <v>27</v>
      </c>
      <c r="F9463" t="s">
        <v>15</v>
      </c>
      <c r="G9463" t="s">
        <v>906</v>
      </c>
      <c r="H9463">
        <v>72.668546485019775</v>
      </c>
    </row>
    <row r="9464" spans="1:8" x14ac:dyDescent="0.25">
      <c r="A9464" t="s">
        <v>7639</v>
      </c>
      <c r="B9464" t="s">
        <v>38</v>
      </c>
      <c r="C9464" t="s">
        <v>13</v>
      </c>
      <c r="D9464">
        <v>2095</v>
      </c>
      <c r="E9464" t="s">
        <v>28</v>
      </c>
      <c r="F9464" t="s">
        <v>15</v>
      </c>
      <c r="G9464" t="s">
        <v>906</v>
      </c>
      <c r="H9464">
        <v>75.159700353405739</v>
      </c>
    </row>
    <row r="9465" spans="1:8" x14ac:dyDescent="0.25">
      <c r="A9465" t="s">
        <v>7640</v>
      </c>
      <c r="B9465" t="s">
        <v>38</v>
      </c>
      <c r="C9465" t="s">
        <v>13</v>
      </c>
      <c r="D9465">
        <v>2095</v>
      </c>
      <c r="E9465" t="s">
        <v>29</v>
      </c>
      <c r="F9465" t="s">
        <v>15</v>
      </c>
      <c r="G9465" t="s">
        <v>906</v>
      </c>
      <c r="H9465">
        <v>78.724849258953569</v>
      </c>
    </row>
    <row r="9466" spans="1:8" x14ac:dyDescent="0.25">
      <c r="A9466" t="s">
        <v>7641</v>
      </c>
      <c r="B9466" t="s">
        <v>38</v>
      </c>
      <c r="C9466" t="s">
        <v>13</v>
      </c>
      <c r="D9466">
        <v>2095</v>
      </c>
      <c r="E9466" t="s">
        <v>30</v>
      </c>
      <c r="F9466" t="s">
        <v>15</v>
      </c>
      <c r="G9466" t="s">
        <v>906</v>
      </c>
      <c r="H9466">
        <v>84.729973054730564</v>
      </c>
    </row>
    <row r="9467" spans="1:8" x14ac:dyDescent="0.25">
      <c r="A9467" t="s">
        <v>7642</v>
      </c>
      <c r="B9467" t="s">
        <v>38</v>
      </c>
      <c r="C9467" t="s">
        <v>13</v>
      </c>
      <c r="D9467">
        <v>2095</v>
      </c>
      <c r="E9467" t="s">
        <v>31</v>
      </c>
      <c r="F9467" t="s">
        <v>15</v>
      </c>
      <c r="G9467" t="s">
        <v>906</v>
      </c>
      <c r="H9467">
        <v>91.420739373968445</v>
      </c>
    </row>
    <row r="9468" spans="1:8" x14ac:dyDescent="0.25">
      <c r="A9468" t="s">
        <v>7643</v>
      </c>
      <c r="B9468" t="s">
        <v>38</v>
      </c>
      <c r="C9468" t="s">
        <v>13</v>
      </c>
      <c r="D9468">
        <v>2095</v>
      </c>
      <c r="E9468" t="s">
        <v>32</v>
      </c>
      <c r="F9468" t="s">
        <v>15</v>
      </c>
      <c r="G9468" t="s">
        <v>906</v>
      </c>
      <c r="H9468">
        <v>97.120440806593066</v>
      </c>
    </row>
    <row r="9469" spans="1:8" x14ac:dyDescent="0.25">
      <c r="A9469" t="s">
        <v>7644</v>
      </c>
      <c r="B9469" t="s">
        <v>38</v>
      </c>
      <c r="C9469" t="s">
        <v>13</v>
      </c>
      <c r="D9469">
        <v>2095</v>
      </c>
      <c r="E9469" t="s">
        <v>33</v>
      </c>
      <c r="F9469" t="s">
        <v>15</v>
      </c>
      <c r="G9469" t="s">
        <v>906</v>
      </c>
      <c r="H9469">
        <v>98.349675012880425</v>
      </c>
    </row>
    <row r="9470" spans="1:8" x14ac:dyDescent="0.25">
      <c r="A9470" t="s">
        <v>7645</v>
      </c>
      <c r="B9470" t="s">
        <v>38</v>
      </c>
      <c r="C9470" t="s">
        <v>13</v>
      </c>
      <c r="D9470">
        <v>2095</v>
      </c>
      <c r="E9470" t="s">
        <v>34</v>
      </c>
      <c r="F9470" t="s">
        <v>15</v>
      </c>
      <c r="G9470" t="s">
        <v>906</v>
      </c>
      <c r="H9470">
        <v>80.832032411264208</v>
      </c>
    </row>
    <row r="9471" spans="1:8" x14ac:dyDescent="0.25">
      <c r="A9471" t="s">
        <v>7646</v>
      </c>
      <c r="B9471" t="s">
        <v>38</v>
      </c>
      <c r="C9471" t="s">
        <v>13</v>
      </c>
      <c r="D9471">
        <v>2095</v>
      </c>
      <c r="E9471" t="s">
        <v>35</v>
      </c>
      <c r="F9471" t="s">
        <v>15</v>
      </c>
      <c r="G9471" t="s">
        <v>906</v>
      </c>
      <c r="H9471">
        <v>68.468466466683026</v>
      </c>
    </row>
    <row r="9472" spans="1:8" x14ac:dyDescent="0.25">
      <c r="A9472" t="s">
        <v>7647</v>
      </c>
      <c r="B9472" t="s">
        <v>38</v>
      </c>
      <c r="C9472" t="s">
        <v>13</v>
      </c>
      <c r="D9472">
        <v>2095</v>
      </c>
      <c r="E9472" t="s">
        <v>36</v>
      </c>
      <c r="F9472" t="s">
        <v>15</v>
      </c>
      <c r="G9472" t="s">
        <v>906</v>
      </c>
      <c r="H9472">
        <v>34.020179909050853</v>
      </c>
    </row>
    <row r="9473" spans="1:8" x14ac:dyDescent="0.25">
      <c r="A9473" t="s">
        <v>7648</v>
      </c>
      <c r="B9473" t="s">
        <v>38</v>
      </c>
      <c r="C9473" t="s">
        <v>13</v>
      </c>
      <c r="D9473">
        <v>2095</v>
      </c>
      <c r="E9473" t="s">
        <v>16</v>
      </c>
      <c r="F9473" t="s">
        <v>37</v>
      </c>
      <c r="G9473" t="s">
        <v>906</v>
      </c>
      <c r="H9473">
        <v>35.636744845199431</v>
      </c>
    </row>
    <row r="9474" spans="1:8" x14ac:dyDescent="0.25">
      <c r="A9474" t="s">
        <v>7649</v>
      </c>
      <c r="B9474" t="s">
        <v>38</v>
      </c>
      <c r="C9474" t="s">
        <v>13</v>
      </c>
      <c r="D9474">
        <v>2095</v>
      </c>
      <c r="E9474" t="s">
        <v>17</v>
      </c>
      <c r="F9474" t="s">
        <v>37</v>
      </c>
      <c r="G9474" t="s">
        <v>906</v>
      </c>
      <c r="H9474">
        <v>38.287161665445709</v>
      </c>
    </row>
    <row r="9475" spans="1:8" x14ac:dyDescent="0.25">
      <c r="A9475" t="s">
        <v>7650</v>
      </c>
      <c r="B9475" t="s">
        <v>38</v>
      </c>
      <c r="C9475" t="s">
        <v>13</v>
      </c>
      <c r="D9475">
        <v>2095</v>
      </c>
      <c r="E9475" t="s">
        <v>18</v>
      </c>
      <c r="F9475" t="s">
        <v>37</v>
      </c>
      <c r="G9475" t="s">
        <v>906</v>
      </c>
      <c r="H9475">
        <v>40.225248202839623</v>
      </c>
    </row>
    <row r="9476" spans="1:8" x14ac:dyDescent="0.25">
      <c r="A9476" t="s">
        <v>7651</v>
      </c>
      <c r="B9476" t="s">
        <v>38</v>
      </c>
      <c r="C9476" t="s">
        <v>13</v>
      </c>
      <c r="D9476">
        <v>2095</v>
      </c>
      <c r="E9476" t="s">
        <v>19</v>
      </c>
      <c r="F9476" t="s">
        <v>37</v>
      </c>
      <c r="G9476" t="s">
        <v>906</v>
      </c>
      <c r="H9476">
        <v>42.262999496030886</v>
      </c>
    </row>
    <row r="9477" spans="1:8" x14ac:dyDescent="0.25">
      <c r="A9477" t="s">
        <v>7652</v>
      </c>
      <c r="B9477" t="s">
        <v>38</v>
      </c>
      <c r="C9477" t="s">
        <v>13</v>
      </c>
      <c r="D9477">
        <v>2095</v>
      </c>
      <c r="E9477" t="s">
        <v>20</v>
      </c>
      <c r="F9477" t="s">
        <v>37</v>
      </c>
      <c r="G9477" t="s">
        <v>906</v>
      </c>
      <c r="H9477">
        <v>44.295905441109127</v>
      </c>
    </row>
    <row r="9478" spans="1:8" x14ac:dyDescent="0.25">
      <c r="A9478" t="s">
        <v>7653</v>
      </c>
      <c r="B9478" t="s">
        <v>38</v>
      </c>
      <c r="C9478" t="s">
        <v>13</v>
      </c>
      <c r="D9478">
        <v>2095</v>
      </c>
      <c r="E9478" t="s">
        <v>21</v>
      </c>
      <c r="F9478" t="s">
        <v>37</v>
      </c>
      <c r="G9478" t="s">
        <v>906</v>
      </c>
      <c r="H9478">
        <v>46.974685733134457</v>
      </c>
    </row>
    <row r="9479" spans="1:8" x14ac:dyDescent="0.25">
      <c r="A9479" t="s">
        <v>7654</v>
      </c>
      <c r="B9479" t="s">
        <v>38</v>
      </c>
      <c r="C9479" t="s">
        <v>13</v>
      </c>
      <c r="D9479">
        <v>2095</v>
      </c>
      <c r="E9479" t="s">
        <v>22</v>
      </c>
      <c r="F9479" t="s">
        <v>37</v>
      </c>
      <c r="G9479" t="s">
        <v>906</v>
      </c>
      <c r="H9479">
        <v>49.937608448825316</v>
      </c>
    </row>
    <row r="9480" spans="1:8" x14ac:dyDescent="0.25">
      <c r="A9480" t="s">
        <v>7655</v>
      </c>
      <c r="B9480" t="s">
        <v>38</v>
      </c>
      <c r="C9480" t="s">
        <v>13</v>
      </c>
      <c r="D9480">
        <v>2095</v>
      </c>
      <c r="E9480" t="s">
        <v>23</v>
      </c>
      <c r="F9480" t="s">
        <v>37</v>
      </c>
      <c r="G9480" t="s">
        <v>906</v>
      </c>
      <c r="H9480">
        <v>53.205420388089259</v>
      </c>
    </row>
    <row r="9481" spans="1:8" x14ac:dyDescent="0.25">
      <c r="A9481" t="s">
        <v>7656</v>
      </c>
      <c r="B9481" t="s">
        <v>38</v>
      </c>
      <c r="C9481" t="s">
        <v>13</v>
      </c>
      <c r="D9481">
        <v>2095</v>
      </c>
      <c r="E9481" t="s">
        <v>24</v>
      </c>
      <c r="F9481" t="s">
        <v>37</v>
      </c>
      <c r="G9481" t="s">
        <v>906</v>
      </c>
      <c r="H9481">
        <v>57.416145307952569</v>
      </c>
    </row>
    <row r="9482" spans="1:8" x14ac:dyDescent="0.25">
      <c r="A9482" t="s">
        <v>7657</v>
      </c>
      <c r="B9482" t="s">
        <v>38</v>
      </c>
      <c r="C9482" t="s">
        <v>13</v>
      </c>
      <c r="D9482">
        <v>2095</v>
      </c>
      <c r="E9482" t="s">
        <v>25</v>
      </c>
      <c r="F9482" t="s">
        <v>37</v>
      </c>
      <c r="G9482" t="s">
        <v>906</v>
      </c>
      <c r="H9482">
        <v>61.420742084149332</v>
      </c>
    </row>
    <row r="9483" spans="1:8" x14ac:dyDescent="0.25">
      <c r="A9483" t="s">
        <v>7658</v>
      </c>
      <c r="B9483" t="s">
        <v>38</v>
      </c>
      <c r="C9483" t="s">
        <v>13</v>
      </c>
      <c r="D9483">
        <v>2095</v>
      </c>
      <c r="E9483" t="s">
        <v>26</v>
      </c>
      <c r="F9483" t="s">
        <v>37</v>
      </c>
      <c r="G9483" t="s">
        <v>906</v>
      </c>
      <c r="H9483">
        <v>64.190277274492658</v>
      </c>
    </row>
    <row r="9484" spans="1:8" x14ac:dyDescent="0.25">
      <c r="A9484" t="s">
        <v>7659</v>
      </c>
      <c r="B9484" t="s">
        <v>38</v>
      </c>
      <c r="C9484" t="s">
        <v>13</v>
      </c>
      <c r="D9484">
        <v>2095</v>
      </c>
      <c r="E9484" t="s">
        <v>27</v>
      </c>
      <c r="F9484" t="s">
        <v>37</v>
      </c>
      <c r="G9484" t="s">
        <v>906</v>
      </c>
      <c r="H9484">
        <v>66.374582726128537</v>
      </c>
    </row>
    <row r="9485" spans="1:8" x14ac:dyDescent="0.25">
      <c r="A9485" t="s">
        <v>7660</v>
      </c>
      <c r="B9485" t="s">
        <v>38</v>
      </c>
      <c r="C9485" t="s">
        <v>13</v>
      </c>
      <c r="D9485">
        <v>2095</v>
      </c>
      <c r="E9485" t="s">
        <v>28</v>
      </c>
      <c r="F9485" t="s">
        <v>37</v>
      </c>
      <c r="G9485" t="s">
        <v>906</v>
      </c>
      <c r="H9485">
        <v>68.745367388953952</v>
      </c>
    </row>
    <row r="9486" spans="1:8" x14ac:dyDescent="0.25">
      <c r="A9486" t="s">
        <v>7661</v>
      </c>
      <c r="B9486" t="s">
        <v>38</v>
      </c>
      <c r="C9486" t="s">
        <v>13</v>
      </c>
      <c r="D9486">
        <v>2095</v>
      </c>
      <c r="E9486" t="s">
        <v>29</v>
      </c>
      <c r="F9486" t="s">
        <v>37</v>
      </c>
      <c r="G9486" t="s">
        <v>906</v>
      </c>
      <c r="H9486">
        <v>72.021857234726525</v>
      </c>
    </row>
    <row r="9487" spans="1:8" x14ac:dyDescent="0.25">
      <c r="A9487" t="s">
        <v>7662</v>
      </c>
      <c r="B9487" t="s">
        <v>38</v>
      </c>
      <c r="C9487" t="s">
        <v>13</v>
      </c>
      <c r="D9487">
        <v>2095</v>
      </c>
      <c r="E9487" t="s">
        <v>30</v>
      </c>
      <c r="F9487" t="s">
        <v>37</v>
      </c>
      <c r="G9487" t="s">
        <v>906</v>
      </c>
      <c r="H9487">
        <v>77.587139335268148</v>
      </c>
    </row>
    <row r="9488" spans="1:8" x14ac:dyDescent="0.25">
      <c r="A9488" t="s">
        <v>7663</v>
      </c>
      <c r="B9488" t="s">
        <v>38</v>
      </c>
      <c r="C9488" t="s">
        <v>13</v>
      </c>
      <c r="D9488">
        <v>2095</v>
      </c>
      <c r="E9488" t="s">
        <v>31</v>
      </c>
      <c r="F9488" t="s">
        <v>37</v>
      </c>
      <c r="G9488" t="s">
        <v>906</v>
      </c>
      <c r="H9488">
        <v>84.156649797104706</v>
      </c>
    </row>
    <row r="9489" spans="1:8" x14ac:dyDescent="0.25">
      <c r="A9489" t="s">
        <v>7664</v>
      </c>
      <c r="B9489" t="s">
        <v>38</v>
      </c>
      <c r="C9489" t="s">
        <v>13</v>
      </c>
      <c r="D9489">
        <v>2095</v>
      </c>
      <c r="E9489" t="s">
        <v>32</v>
      </c>
      <c r="F9489" t="s">
        <v>37</v>
      </c>
      <c r="G9489" t="s">
        <v>906</v>
      </c>
      <c r="H9489">
        <v>90.766977458549661</v>
      </c>
    </row>
    <row r="9490" spans="1:8" x14ac:dyDescent="0.25">
      <c r="A9490" t="s">
        <v>7665</v>
      </c>
      <c r="B9490" t="s">
        <v>38</v>
      </c>
      <c r="C9490" t="s">
        <v>13</v>
      </c>
      <c r="D9490">
        <v>2095</v>
      </c>
      <c r="E9490" t="s">
        <v>33</v>
      </c>
      <c r="F9490" t="s">
        <v>37</v>
      </c>
      <c r="G9490" t="s">
        <v>906</v>
      </c>
      <c r="H9490">
        <v>96.061473026418639</v>
      </c>
    </row>
    <row r="9491" spans="1:8" x14ac:dyDescent="0.25">
      <c r="A9491" t="s">
        <v>7666</v>
      </c>
      <c r="B9491" t="s">
        <v>38</v>
      </c>
      <c r="C9491" t="s">
        <v>13</v>
      </c>
      <c r="D9491">
        <v>2095</v>
      </c>
      <c r="E9491" t="s">
        <v>34</v>
      </c>
      <c r="F9491" t="s">
        <v>37</v>
      </c>
      <c r="G9491" t="s">
        <v>906</v>
      </c>
      <c r="H9491">
        <v>86.345256233726403</v>
      </c>
    </row>
    <row r="9492" spans="1:8" x14ac:dyDescent="0.25">
      <c r="A9492" t="s">
        <v>7667</v>
      </c>
      <c r="B9492" t="s">
        <v>38</v>
      </c>
      <c r="C9492" t="s">
        <v>13</v>
      </c>
      <c r="D9492">
        <v>2095</v>
      </c>
      <c r="E9492" t="s">
        <v>35</v>
      </c>
      <c r="F9492" t="s">
        <v>37</v>
      </c>
      <c r="G9492" t="s">
        <v>906</v>
      </c>
      <c r="H9492">
        <v>89.05093091355738</v>
      </c>
    </row>
    <row r="9493" spans="1:8" x14ac:dyDescent="0.25">
      <c r="A9493" t="s">
        <v>7668</v>
      </c>
      <c r="B9493" t="s">
        <v>38</v>
      </c>
      <c r="C9493" t="s">
        <v>13</v>
      </c>
      <c r="D9493">
        <v>2095</v>
      </c>
      <c r="E9493" t="s">
        <v>36</v>
      </c>
      <c r="F9493" t="s">
        <v>37</v>
      </c>
      <c r="G9493" t="s">
        <v>906</v>
      </c>
      <c r="H9493">
        <v>62.191520218645856</v>
      </c>
    </row>
    <row r="9494" spans="1:8" x14ac:dyDescent="0.25">
      <c r="A9494" t="s">
        <v>7669</v>
      </c>
      <c r="B9494" t="s">
        <v>38</v>
      </c>
      <c r="C9494" t="s">
        <v>13</v>
      </c>
      <c r="D9494">
        <v>2095</v>
      </c>
      <c r="E9494" t="s">
        <v>16</v>
      </c>
      <c r="F9494" t="s">
        <v>15</v>
      </c>
      <c r="G9494" t="s">
        <v>949</v>
      </c>
      <c r="H9494">
        <v>36.798189678165251</v>
      </c>
    </row>
    <row r="9495" spans="1:8" x14ac:dyDescent="0.25">
      <c r="A9495" t="s">
        <v>7670</v>
      </c>
      <c r="B9495" t="s">
        <v>38</v>
      </c>
      <c r="C9495" t="s">
        <v>13</v>
      </c>
      <c r="D9495">
        <v>2095</v>
      </c>
      <c r="E9495" t="s">
        <v>17</v>
      </c>
      <c r="F9495" t="s">
        <v>15</v>
      </c>
      <c r="G9495" t="s">
        <v>949</v>
      </c>
      <c r="H9495">
        <v>39.620492491481357</v>
      </c>
    </row>
    <row r="9496" spans="1:8" x14ac:dyDescent="0.25">
      <c r="A9496" t="s">
        <v>7671</v>
      </c>
      <c r="B9496" t="s">
        <v>38</v>
      </c>
      <c r="C9496" t="s">
        <v>13</v>
      </c>
      <c r="D9496">
        <v>2095</v>
      </c>
      <c r="E9496" t="s">
        <v>18</v>
      </c>
      <c r="F9496" t="s">
        <v>15</v>
      </c>
      <c r="G9496" t="s">
        <v>949</v>
      </c>
      <c r="H9496">
        <v>41.814215054985603</v>
      </c>
    </row>
    <row r="9497" spans="1:8" x14ac:dyDescent="0.25">
      <c r="A9497" t="s">
        <v>7672</v>
      </c>
      <c r="B9497" t="s">
        <v>38</v>
      </c>
      <c r="C9497" t="s">
        <v>13</v>
      </c>
      <c r="D9497">
        <v>2095</v>
      </c>
      <c r="E9497" t="s">
        <v>19</v>
      </c>
      <c r="F9497" t="s">
        <v>15</v>
      </c>
      <c r="G9497" t="s">
        <v>949</v>
      </c>
      <c r="H9497">
        <v>44.257958782622111</v>
      </c>
    </row>
    <row r="9498" spans="1:8" x14ac:dyDescent="0.25">
      <c r="A9498" t="s">
        <v>7673</v>
      </c>
      <c r="B9498" t="s">
        <v>38</v>
      </c>
      <c r="C9498" t="s">
        <v>13</v>
      </c>
      <c r="D9498">
        <v>2095</v>
      </c>
      <c r="E9498" t="s">
        <v>20</v>
      </c>
      <c r="F9498" t="s">
        <v>15</v>
      </c>
      <c r="G9498" t="s">
        <v>949</v>
      </c>
      <c r="H9498">
        <v>46.482404333894877</v>
      </c>
    </row>
    <row r="9499" spans="1:8" x14ac:dyDescent="0.25">
      <c r="A9499" t="s">
        <v>7674</v>
      </c>
      <c r="B9499" t="s">
        <v>38</v>
      </c>
      <c r="C9499" t="s">
        <v>13</v>
      </c>
      <c r="D9499">
        <v>2095</v>
      </c>
      <c r="E9499" t="s">
        <v>21</v>
      </c>
      <c r="F9499" t="s">
        <v>15</v>
      </c>
      <c r="G9499" t="s">
        <v>949</v>
      </c>
      <c r="H9499">
        <v>48.786438567037578</v>
      </c>
    </row>
    <row r="9500" spans="1:8" x14ac:dyDescent="0.25">
      <c r="A9500" t="s">
        <v>7675</v>
      </c>
      <c r="B9500" t="s">
        <v>38</v>
      </c>
      <c r="C9500" t="s">
        <v>13</v>
      </c>
      <c r="D9500">
        <v>2095</v>
      </c>
      <c r="E9500" t="s">
        <v>22</v>
      </c>
      <c r="F9500" t="s">
        <v>15</v>
      </c>
      <c r="G9500" t="s">
        <v>949</v>
      </c>
      <c r="H9500">
        <v>51.411139794387019</v>
      </c>
    </row>
    <row r="9501" spans="1:8" x14ac:dyDescent="0.25">
      <c r="A9501" t="s">
        <v>7676</v>
      </c>
      <c r="B9501" t="s">
        <v>38</v>
      </c>
      <c r="C9501" t="s">
        <v>13</v>
      </c>
      <c r="D9501">
        <v>2095</v>
      </c>
      <c r="E9501" t="s">
        <v>23</v>
      </c>
      <c r="F9501" t="s">
        <v>15</v>
      </c>
      <c r="G9501" t="s">
        <v>949</v>
      </c>
      <c r="H9501">
        <v>55.259487418528749</v>
      </c>
    </row>
    <row r="9502" spans="1:8" x14ac:dyDescent="0.25">
      <c r="A9502" t="s">
        <v>7677</v>
      </c>
      <c r="B9502" t="s">
        <v>38</v>
      </c>
      <c r="C9502" t="s">
        <v>13</v>
      </c>
      <c r="D9502">
        <v>2095</v>
      </c>
      <c r="E9502" t="s">
        <v>24</v>
      </c>
      <c r="F9502" t="s">
        <v>15</v>
      </c>
      <c r="G9502" t="s">
        <v>949</v>
      </c>
      <c r="H9502">
        <v>59.834331263316251</v>
      </c>
    </row>
    <row r="9503" spans="1:8" x14ac:dyDescent="0.25">
      <c r="A9503" t="s">
        <v>7678</v>
      </c>
      <c r="B9503" t="s">
        <v>38</v>
      </c>
      <c r="C9503" t="s">
        <v>13</v>
      </c>
      <c r="D9503">
        <v>2095</v>
      </c>
      <c r="E9503" t="s">
        <v>25</v>
      </c>
      <c r="F9503" t="s">
        <v>15</v>
      </c>
      <c r="G9503" t="s">
        <v>949</v>
      </c>
      <c r="H9503">
        <v>64.379854591673308</v>
      </c>
    </row>
    <row r="9504" spans="1:8" x14ac:dyDescent="0.25">
      <c r="A9504" t="s">
        <v>7679</v>
      </c>
      <c r="B9504" t="s">
        <v>38</v>
      </c>
      <c r="C9504" t="s">
        <v>13</v>
      </c>
      <c r="D9504">
        <v>2095</v>
      </c>
      <c r="E9504" t="s">
        <v>26</v>
      </c>
      <c r="F9504" t="s">
        <v>15</v>
      </c>
      <c r="G9504" t="s">
        <v>949</v>
      </c>
      <c r="H9504">
        <v>67.774825349366651</v>
      </c>
    </row>
    <row r="9505" spans="1:8" x14ac:dyDescent="0.25">
      <c r="A9505" t="s">
        <v>7680</v>
      </c>
      <c r="B9505" t="s">
        <v>38</v>
      </c>
      <c r="C9505" t="s">
        <v>13</v>
      </c>
      <c r="D9505">
        <v>2095</v>
      </c>
      <c r="E9505" t="s">
        <v>27</v>
      </c>
      <c r="F9505" t="s">
        <v>15</v>
      </c>
      <c r="G9505" t="s">
        <v>949</v>
      </c>
      <c r="H9505">
        <v>70.737391038112861</v>
      </c>
    </row>
    <row r="9506" spans="1:8" x14ac:dyDescent="0.25">
      <c r="A9506" t="s">
        <v>7681</v>
      </c>
      <c r="B9506" t="s">
        <v>38</v>
      </c>
      <c r="C9506" t="s">
        <v>13</v>
      </c>
      <c r="D9506">
        <v>2095</v>
      </c>
      <c r="E9506" t="s">
        <v>28</v>
      </c>
      <c r="F9506" t="s">
        <v>15</v>
      </c>
      <c r="G9506" t="s">
        <v>949</v>
      </c>
      <c r="H9506">
        <v>73.981015386557559</v>
      </c>
    </row>
    <row r="9507" spans="1:8" x14ac:dyDescent="0.25">
      <c r="A9507" t="s">
        <v>7682</v>
      </c>
      <c r="B9507" t="s">
        <v>38</v>
      </c>
      <c r="C9507" t="s">
        <v>13</v>
      </c>
      <c r="D9507">
        <v>2095</v>
      </c>
      <c r="E9507" t="s">
        <v>29</v>
      </c>
      <c r="F9507" t="s">
        <v>15</v>
      </c>
      <c r="G9507" t="s">
        <v>949</v>
      </c>
      <c r="H9507">
        <v>78.611257697700694</v>
      </c>
    </row>
    <row r="9508" spans="1:8" x14ac:dyDescent="0.25">
      <c r="A9508" t="s">
        <v>7683</v>
      </c>
      <c r="B9508" t="s">
        <v>38</v>
      </c>
      <c r="C9508" t="s">
        <v>13</v>
      </c>
      <c r="D9508">
        <v>2095</v>
      </c>
      <c r="E9508" t="s">
        <v>30</v>
      </c>
      <c r="F9508" t="s">
        <v>15</v>
      </c>
      <c r="G9508" t="s">
        <v>949</v>
      </c>
      <c r="H9508">
        <v>85.530528173904884</v>
      </c>
    </row>
    <row r="9509" spans="1:8" x14ac:dyDescent="0.25">
      <c r="A9509" t="s">
        <v>7684</v>
      </c>
      <c r="B9509" t="s">
        <v>38</v>
      </c>
      <c r="C9509" t="s">
        <v>13</v>
      </c>
      <c r="D9509">
        <v>2095</v>
      </c>
      <c r="E9509" t="s">
        <v>31</v>
      </c>
      <c r="F9509" t="s">
        <v>15</v>
      </c>
      <c r="G9509" t="s">
        <v>949</v>
      </c>
      <c r="H9509">
        <v>92.463431814517733</v>
      </c>
    </row>
    <row r="9510" spans="1:8" x14ac:dyDescent="0.25">
      <c r="A9510" t="s">
        <v>7685</v>
      </c>
      <c r="B9510" t="s">
        <v>38</v>
      </c>
      <c r="C9510" t="s">
        <v>13</v>
      </c>
      <c r="D9510">
        <v>2095</v>
      </c>
      <c r="E9510" t="s">
        <v>32</v>
      </c>
      <c r="F9510" t="s">
        <v>15</v>
      </c>
      <c r="G9510" t="s">
        <v>949</v>
      </c>
      <c r="H9510">
        <v>97.841431367985948</v>
      </c>
    </row>
    <row r="9511" spans="1:8" x14ac:dyDescent="0.25">
      <c r="A9511" t="s">
        <v>7686</v>
      </c>
      <c r="B9511" t="s">
        <v>38</v>
      </c>
      <c r="C9511" t="s">
        <v>13</v>
      </c>
      <c r="D9511">
        <v>2095</v>
      </c>
      <c r="E9511" t="s">
        <v>33</v>
      </c>
      <c r="F9511" t="s">
        <v>15</v>
      </c>
      <c r="G9511" t="s">
        <v>949</v>
      </c>
      <c r="H9511">
        <v>98.954456531247743</v>
      </c>
    </row>
    <row r="9512" spans="1:8" x14ac:dyDescent="0.25">
      <c r="A9512" t="s">
        <v>7687</v>
      </c>
      <c r="B9512" t="s">
        <v>38</v>
      </c>
      <c r="C9512" t="s">
        <v>13</v>
      </c>
      <c r="D9512">
        <v>2095</v>
      </c>
      <c r="E9512" t="s">
        <v>34</v>
      </c>
      <c r="F9512" t="s">
        <v>15</v>
      </c>
      <c r="G9512" t="s">
        <v>949</v>
      </c>
      <c r="H9512">
        <v>82.062079003238992</v>
      </c>
    </row>
    <row r="9513" spans="1:8" x14ac:dyDescent="0.25">
      <c r="A9513" t="s">
        <v>7688</v>
      </c>
      <c r="B9513" t="s">
        <v>38</v>
      </c>
      <c r="C9513" t="s">
        <v>13</v>
      </c>
      <c r="D9513">
        <v>2095</v>
      </c>
      <c r="E9513" t="s">
        <v>35</v>
      </c>
      <c r="F9513" t="s">
        <v>15</v>
      </c>
      <c r="G9513" t="s">
        <v>949</v>
      </c>
      <c r="H9513">
        <v>70.110634003149201</v>
      </c>
    </row>
    <row r="9514" spans="1:8" x14ac:dyDescent="0.25">
      <c r="A9514" t="s">
        <v>7689</v>
      </c>
      <c r="B9514" t="s">
        <v>38</v>
      </c>
      <c r="C9514" t="s">
        <v>13</v>
      </c>
      <c r="D9514">
        <v>2095</v>
      </c>
      <c r="E9514" t="s">
        <v>36</v>
      </c>
      <c r="F9514" t="s">
        <v>15</v>
      </c>
      <c r="G9514" t="s">
        <v>949</v>
      </c>
      <c r="H9514">
        <v>35.217059951514656</v>
      </c>
    </row>
    <row r="9515" spans="1:8" x14ac:dyDescent="0.25">
      <c r="A9515" t="s">
        <v>7690</v>
      </c>
      <c r="B9515" t="s">
        <v>38</v>
      </c>
      <c r="C9515" t="s">
        <v>13</v>
      </c>
      <c r="D9515">
        <v>2095</v>
      </c>
      <c r="E9515" t="s">
        <v>16</v>
      </c>
      <c r="F9515" t="s">
        <v>37</v>
      </c>
      <c r="G9515" t="s">
        <v>949</v>
      </c>
      <c r="H9515">
        <v>34.715273281287971</v>
      </c>
    </row>
    <row r="9516" spans="1:8" x14ac:dyDescent="0.25">
      <c r="A9516" t="s">
        <v>7691</v>
      </c>
      <c r="B9516" t="s">
        <v>38</v>
      </c>
      <c r="C9516" t="s">
        <v>13</v>
      </c>
      <c r="D9516">
        <v>2095</v>
      </c>
      <c r="E9516" t="s">
        <v>17</v>
      </c>
      <c r="F9516" t="s">
        <v>37</v>
      </c>
      <c r="G9516" t="s">
        <v>949</v>
      </c>
      <c r="H9516">
        <v>37.377823105171089</v>
      </c>
    </row>
    <row r="9517" spans="1:8" x14ac:dyDescent="0.25">
      <c r="A9517" t="s">
        <v>7692</v>
      </c>
      <c r="B9517" t="s">
        <v>38</v>
      </c>
      <c r="C9517" t="s">
        <v>13</v>
      </c>
      <c r="D9517">
        <v>2095</v>
      </c>
      <c r="E9517" t="s">
        <v>18</v>
      </c>
      <c r="F9517" t="s">
        <v>37</v>
      </c>
      <c r="G9517" t="s">
        <v>949</v>
      </c>
      <c r="H9517">
        <v>39.44737269338264</v>
      </c>
    </row>
    <row r="9518" spans="1:8" x14ac:dyDescent="0.25">
      <c r="A9518" t="s">
        <v>7693</v>
      </c>
      <c r="B9518" t="s">
        <v>38</v>
      </c>
      <c r="C9518" t="s">
        <v>13</v>
      </c>
      <c r="D9518">
        <v>2095</v>
      </c>
      <c r="E9518" t="s">
        <v>19</v>
      </c>
      <c r="F9518" t="s">
        <v>37</v>
      </c>
      <c r="G9518" t="s">
        <v>949</v>
      </c>
      <c r="H9518">
        <v>41.752791304360485</v>
      </c>
    </row>
    <row r="9519" spans="1:8" x14ac:dyDescent="0.25">
      <c r="A9519" t="s">
        <v>7694</v>
      </c>
      <c r="B9519" t="s">
        <v>38</v>
      </c>
      <c r="C9519" t="s">
        <v>13</v>
      </c>
      <c r="D9519">
        <v>2095</v>
      </c>
      <c r="E9519" t="s">
        <v>20</v>
      </c>
      <c r="F9519" t="s">
        <v>37</v>
      </c>
      <c r="G9519" t="s">
        <v>949</v>
      </c>
      <c r="H9519">
        <v>43.85132484329705</v>
      </c>
    </row>
    <row r="9520" spans="1:8" x14ac:dyDescent="0.25">
      <c r="A9520" t="s">
        <v>7695</v>
      </c>
      <c r="B9520" t="s">
        <v>38</v>
      </c>
      <c r="C9520" t="s">
        <v>13</v>
      </c>
      <c r="D9520">
        <v>2095</v>
      </c>
      <c r="E9520" t="s">
        <v>21</v>
      </c>
      <c r="F9520" t="s">
        <v>37</v>
      </c>
      <c r="G9520" t="s">
        <v>949</v>
      </c>
      <c r="H9520">
        <v>46.071013057432509</v>
      </c>
    </row>
    <row r="9521" spans="1:8" x14ac:dyDescent="0.25">
      <c r="A9521" t="s">
        <v>7696</v>
      </c>
      <c r="B9521" t="s">
        <v>38</v>
      </c>
      <c r="C9521" t="s">
        <v>13</v>
      </c>
      <c r="D9521">
        <v>2095</v>
      </c>
      <c r="E9521" t="s">
        <v>22</v>
      </c>
      <c r="F9521" t="s">
        <v>37</v>
      </c>
      <c r="G9521" t="s">
        <v>949</v>
      </c>
      <c r="H9521">
        <v>48.549624902626228</v>
      </c>
    </row>
    <row r="9522" spans="1:8" x14ac:dyDescent="0.25">
      <c r="A9522" t="s">
        <v>7697</v>
      </c>
      <c r="B9522" t="s">
        <v>38</v>
      </c>
      <c r="C9522" t="s">
        <v>13</v>
      </c>
      <c r="D9522">
        <v>2095</v>
      </c>
      <c r="E9522" t="s">
        <v>23</v>
      </c>
      <c r="F9522" t="s">
        <v>37</v>
      </c>
      <c r="G9522" t="s">
        <v>949</v>
      </c>
      <c r="H9522">
        <v>52.131591904272412</v>
      </c>
    </row>
    <row r="9523" spans="1:8" x14ac:dyDescent="0.25">
      <c r="A9523" t="s">
        <v>7698</v>
      </c>
      <c r="B9523" t="s">
        <v>38</v>
      </c>
      <c r="C9523" t="s">
        <v>13</v>
      </c>
      <c r="D9523">
        <v>2095</v>
      </c>
      <c r="E9523" t="s">
        <v>24</v>
      </c>
      <c r="F9523" t="s">
        <v>37</v>
      </c>
      <c r="G9523" t="s">
        <v>949</v>
      </c>
      <c r="H9523">
        <v>56.447482323883257</v>
      </c>
    </row>
    <row r="9524" spans="1:8" x14ac:dyDescent="0.25">
      <c r="A9524" t="s">
        <v>7699</v>
      </c>
      <c r="B9524" t="s">
        <v>38</v>
      </c>
      <c r="C9524" t="s">
        <v>13</v>
      </c>
      <c r="D9524">
        <v>2095</v>
      </c>
      <c r="E9524" t="s">
        <v>25</v>
      </c>
      <c r="F9524" t="s">
        <v>37</v>
      </c>
      <c r="G9524" t="s">
        <v>949</v>
      </c>
      <c r="H9524">
        <v>60.796569305669486</v>
      </c>
    </row>
    <row r="9525" spans="1:8" x14ac:dyDescent="0.25">
      <c r="A9525" t="s">
        <v>7700</v>
      </c>
      <c r="B9525" t="s">
        <v>38</v>
      </c>
      <c r="C9525" t="s">
        <v>13</v>
      </c>
      <c r="D9525">
        <v>2095</v>
      </c>
      <c r="E9525" t="s">
        <v>26</v>
      </c>
      <c r="F9525" t="s">
        <v>37</v>
      </c>
      <c r="G9525" t="s">
        <v>949</v>
      </c>
      <c r="H9525">
        <v>64.002581128310652</v>
      </c>
    </row>
    <row r="9526" spans="1:8" x14ac:dyDescent="0.25">
      <c r="A9526" t="s">
        <v>7701</v>
      </c>
      <c r="B9526" t="s">
        <v>38</v>
      </c>
      <c r="C9526" t="s">
        <v>13</v>
      </c>
      <c r="D9526">
        <v>2095</v>
      </c>
      <c r="E9526" t="s">
        <v>27</v>
      </c>
      <c r="F9526" t="s">
        <v>37</v>
      </c>
      <c r="G9526" t="s">
        <v>949</v>
      </c>
      <c r="H9526">
        <v>67.001057129037207</v>
      </c>
    </row>
    <row r="9527" spans="1:8" x14ac:dyDescent="0.25">
      <c r="A9527" t="s">
        <v>7702</v>
      </c>
      <c r="B9527" t="s">
        <v>38</v>
      </c>
      <c r="C9527" t="s">
        <v>13</v>
      </c>
      <c r="D9527">
        <v>2095</v>
      </c>
      <c r="E9527" t="s">
        <v>28</v>
      </c>
      <c r="F9527" t="s">
        <v>37</v>
      </c>
      <c r="G9527" t="s">
        <v>949</v>
      </c>
      <c r="H9527">
        <v>70.424703692747684</v>
      </c>
    </row>
    <row r="9528" spans="1:8" x14ac:dyDescent="0.25">
      <c r="A9528" t="s">
        <v>7703</v>
      </c>
      <c r="B9528" t="s">
        <v>38</v>
      </c>
      <c r="C9528" t="s">
        <v>13</v>
      </c>
      <c r="D9528">
        <v>2095</v>
      </c>
      <c r="E9528" t="s">
        <v>29</v>
      </c>
      <c r="F9528" t="s">
        <v>37</v>
      </c>
      <c r="G9528" t="s">
        <v>949</v>
      </c>
      <c r="H9528">
        <v>75.283239255988377</v>
      </c>
    </row>
    <row r="9529" spans="1:8" x14ac:dyDescent="0.25">
      <c r="A9529" t="s">
        <v>7704</v>
      </c>
      <c r="B9529" t="s">
        <v>38</v>
      </c>
      <c r="C9529" t="s">
        <v>13</v>
      </c>
      <c r="D9529">
        <v>2095</v>
      </c>
      <c r="E9529" t="s">
        <v>30</v>
      </c>
      <c r="F9529" t="s">
        <v>37</v>
      </c>
      <c r="G9529" t="s">
        <v>949</v>
      </c>
      <c r="H9529">
        <v>82.074058037879524</v>
      </c>
    </row>
    <row r="9530" spans="1:8" x14ac:dyDescent="0.25">
      <c r="A9530" t="s">
        <v>7705</v>
      </c>
      <c r="B9530" t="s">
        <v>38</v>
      </c>
      <c r="C9530" t="s">
        <v>13</v>
      </c>
      <c r="D9530">
        <v>2095</v>
      </c>
      <c r="E9530" t="s">
        <v>31</v>
      </c>
      <c r="F9530" t="s">
        <v>37</v>
      </c>
      <c r="G9530" t="s">
        <v>949</v>
      </c>
      <c r="H9530">
        <v>89.532573594627863</v>
      </c>
    </row>
    <row r="9531" spans="1:8" x14ac:dyDescent="0.25">
      <c r="A9531" t="s">
        <v>7706</v>
      </c>
      <c r="B9531" t="s">
        <v>38</v>
      </c>
      <c r="C9531" t="s">
        <v>13</v>
      </c>
      <c r="D9531">
        <v>2095</v>
      </c>
      <c r="E9531" t="s">
        <v>32</v>
      </c>
      <c r="F9531" t="s">
        <v>37</v>
      </c>
      <c r="G9531" t="s">
        <v>949</v>
      </c>
      <c r="H9531">
        <v>96.574087356314877</v>
      </c>
    </row>
    <row r="9532" spans="1:8" x14ac:dyDescent="0.25">
      <c r="A9532" t="s">
        <v>7707</v>
      </c>
      <c r="B9532" t="s">
        <v>38</v>
      </c>
      <c r="C9532" t="s">
        <v>13</v>
      </c>
      <c r="D9532">
        <v>2095</v>
      </c>
      <c r="E9532" t="s">
        <v>33</v>
      </c>
      <c r="F9532" t="s">
        <v>37</v>
      </c>
      <c r="G9532" t="s">
        <v>949</v>
      </c>
      <c r="H9532">
        <v>101.85813800648039</v>
      </c>
    </row>
    <row r="9533" spans="1:8" x14ac:dyDescent="0.25">
      <c r="A9533" t="s">
        <v>7708</v>
      </c>
      <c r="B9533" t="s">
        <v>38</v>
      </c>
      <c r="C9533" t="s">
        <v>13</v>
      </c>
      <c r="D9533">
        <v>2095</v>
      </c>
      <c r="E9533" t="s">
        <v>34</v>
      </c>
      <c r="F9533" t="s">
        <v>37</v>
      </c>
      <c r="G9533" t="s">
        <v>949</v>
      </c>
      <c r="H9533">
        <v>92.535143078250698</v>
      </c>
    </row>
    <row r="9534" spans="1:8" x14ac:dyDescent="0.25">
      <c r="A9534" t="s">
        <v>7709</v>
      </c>
      <c r="B9534" t="s">
        <v>38</v>
      </c>
      <c r="C9534" t="s">
        <v>13</v>
      </c>
      <c r="D9534">
        <v>2095</v>
      </c>
      <c r="E9534" t="s">
        <v>35</v>
      </c>
      <c r="F9534" t="s">
        <v>37</v>
      </c>
      <c r="G9534" t="s">
        <v>949</v>
      </c>
      <c r="H9534">
        <v>95.481076167395585</v>
      </c>
    </row>
    <row r="9535" spans="1:8" x14ac:dyDescent="0.25">
      <c r="A9535" t="s">
        <v>7710</v>
      </c>
      <c r="B9535" t="s">
        <v>38</v>
      </c>
      <c r="C9535" t="s">
        <v>13</v>
      </c>
      <c r="D9535">
        <v>2095</v>
      </c>
      <c r="E9535" t="s">
        <v>36</v>
      </c>
      <c r="F9535" t="s">
        <v>37</v>
      </c>
      <c r="G9535" t="s">
        <v>949</v>
      </c>
      <c r="H9535">
        <v>67.657574036723517</v>
      </c>
    </row>
    <row r="9536" spans="1:8" x14ac:dyDescent="0.25">
      <c r="A9536" t="s">
        <v>7711</v>
      </c>
      <c r="B9536" t="s">
        <v>12</v>
      </c>
      <c r="C9536" t="s">
        <v>13</v>
      </c>
      <c r="D9536">
        <v>2095</v>
      </c>
      <c r="E9536" t="s">
        <v>16</v>
      </c>
      <c r="F9536" t="s">
        <v>15</v>
      </c>
      <c r="G9536" t="s">
        <v>906</v>
      </c>
      <c r="H9536">
        <v>60.336409236171853</v>
      </c>
    </row>
    <row r="9537" spans="1:8" x14ac:dyDescent="0.25">
      <c r="A9537" t="s">
        <v>7712</v>
      </c>
      <c r="B9537" t="s">
        <v>12</v>
      </c>
      <c r="C9537" t="s">
        <v>13</v>
      </c>
      <c r="D9537">
        <v>2095</v>
      </c>
      <c r="E9537" t="s">
        <v>17</v>
      </c>
      <c r="F9537" t="s">
        <v>15</v>
      </c>
      <c r="G9537" t="s">
        <v>906</v>
      </c>
      <c r="H9537">
        <v>62.604790108723726</v>
      </c>
    </row>
    <row r="9538" spans="1:8" x14ac:dyDescent="0.25">
      <c r="A9538" t="s">
        <v>7713</v>
      </c>
      <c r="B9538" t="s">
        <v>12</v>
      </c>
      <c r="C9538" t="s">
        <v>13</v>
      </c>
      <c r="D9538">
        <v>2095</v>
      </c>
      <c r="E9538" t="s">
        <v>18</v>
      </c>
      <c r="F9538" t="s">
        <v>15</v>
      </c>
      <c r="G9538" t="s">
        <v>906</v>
      </c>
      <c r="H9538">
        <v>64.567724698184477</v>
      </c>
    </row>
    <row r="9539" spans="1:8" x14ac:dyDescent="0.25">
      <c r="A9539" t="s">
        <v>7714</v>
      </c>
      <c r="B9539" t="s">
        <v>12</v>
      </c>
      <c r="C9539" t="s">
        <v>13</v>
      </c>
      <c r="D9539">
        <v>2095</v>
      </c>
      <c r="E9539" t="s">
        <v>19</v>
      </c>
      <c r="F9539" t="s">
        <v>15</v>
      </c>
      <c r="G9539" t="s">
        <v>906</v>
      </c>
      <c r="H9539">
        <v>65.881379050677452</v>
      </c>
    </row>
    <row r="9540" spans="1:8" x14ac:dyDescent="0.25">
      <c r="A9540" t="s">
        <v>7715</v>
      </c>
      <c r="B9540" t="s">
        <v>12</v>
      </c>
      <c r="C9540" t="s">
        <v>13</v>
      </c>
      <c r="D9540">
        <v>2095</v>
      </c>
      <c r="E9540" t="s">
        <v>20</v>
      </c>
      <c r="F9540" t="s">
        <v>15</v>
      </c>
      <c r="G9540" t="s">
        <v>906</v>
      </c>
      <c r="H9540">
        <v>68.237417158165101</v>
      </c>
    </row>
    <row r="9541" spans="1:8" x14ac:dyDescent="0.25">
      <c r="A9541" t="s">
        <v>7716</v>
      </c>
      <c r="B9541" t="s">
        <v>12</v>
      </c>
      <c r="C9541" t="s">
        <v>13</v>
      </c>
      <c r="D9541">
        <v>2095</v>
      </c>
      <c r="E9541" t="s">
        <v>21</v>
      </c>
      <c r="F9541" t="s">
        <v>15</v>
      </c>
      <c r="G9541" t="s">
        <v>906</v>
      </c>
      <c r="H9541">
        <v>71.718640484439959</v>
      </c>
    </row>
    <row r="9542" spans="1:8" x14ac:dyDescent="0.25">
      <c r="A9542" t="s">
        <v>7717</v>
      </c>
      <c r="B9542" t="s">
        <v>12</v>
      </c>
      <c r="C9542" t="s">
        <v>13</v>
      </c>
      <c r="D9542">
        <v>2095</v>
      </c>
      <c r="E9542" t="s">
        <v>22</v>
      </c>
      <c r="F9542" t="s">
        <v>15</v>
      </c>
      <c r="G9542" t="s">
        <v>906</v>
      </c>
      <c r="H9542">
        <v>75.730189038994141</v>
      </c>
    </row>
    <row r="9543" spans="1:8" x14ac:dyDescent="0.25">
      <c r="A9543" t="s">
        <v>7718</v>
      </c>
      <c r="B9543" t="s">
        <v>12</v>
      </c>
      <c r="C9543" t="s">
        <v>13</v>
      </c>
      <c r="D9543">
        <v>2095</v>
      </c>
      <c r="E9543" t="s">
        <v>23</v>
      </c>
      <c r="F9543" t="s">
        <v>15</v>
      </c>
      <c r="G9543" t="s">
        <v>906</v>
      </c>
      <c r="H9543">
        <v>79.375949803863008</v>
      </c>
    </row>
    <row r="9544" spans="1:8" x14ac:dyDescent="0.25">
      <c r="A9544" t="s">
        <v>7719</v>
      </c>
      <c r="B9544" t="s">
        <v>12</v>
      </c>
      <c r="C9544" t="s">
        <v>13</v>
      </c>
      <c r="D9544">
        <v>2095</v>
      </c>
      <c r="E9544" t="s">
        <v>24</v>
      </c>
      <c r="F9544" t="s">
        <v>15</v>
      </c>
      <c r="G9544" t="s">
        <v>906</v>
      </c>
      <c r="H9544">
        <v>82.817964141830743</v>
      </c>
    </row>
    <row r="9545" spans="1:8" x14ac:dyDescent="0.25">
      <c r="A9545" t="s">
        <v>7720</v>
      </c>
      <c r="B9545" t="s">
        <v>12</v>
      </c>
      <c r="C9545" t="s">
        <v>13</v>
      </c>
      <c r="D9545">
        <v>2095</v>
      </c>
      <c r="E9545" t="s">
        <v>25</v>
      </c>
      <c r="F9545" t="s">
        <v>15</v>
      </c>
      <c r="G9545" t="s">
        <v>906</v>
      </c>
      <c r="H9545">
        <v>86.216081845143705</v>
      </c>
    </row>
    <row r="9546" spans="1:8" x14ac:dyDescent="0.25">
      <c r="A9546" t="s">
        <v>7721</v>
      </c>
      <c r="B9546" t="s">
        <v>12</v>
      </c>
      <c r="C9546" t="s">
        <v>13</v>
      </c>
      <c r="D9546">
        <v>2095</v>
      </c>
      <c r="E9546" t="s">
        <v>26</v>
      </c>
      <c r="F9546" t="s">
        <v>15</v>
      </c>
      <c r="G9546" t="s">
        <v>906</v>
      </c>
      <c r="H9546">
        <v>87.031034625405141</v>
      </c>
    </row>
    <row r="9547" spans="1:8" x14ac:dyDescent="0.25">
      <c r="A9547" t="s">
        <v>7722</v>
      </c>
      <c r="B9547" t="s">
        <v>12</v>
      </c>
      <c r="C9547" t="s">
        <v>13</v>
      </c>
      <c r="D9547">
        <v>2095</v>
      </c>
      <c r="E9547" t="s">
        <v>27</v>
      </c>
      <c r="F9547" t="s">
        <v>15</v>
      </c>
      <c r="G9547" t="s">
        <v>906</v>
      </c>
      <c r="H9547">
        <v>87.712343827058532</v>
      </c>
    </row>
    <row r="9548" spans="1:8" x14ac:dyDescent="0.25">
      <c r="A9548" t="s">
        <v>7723</v>
      </c>
      <c r="B9548" t="s">
        <v>12</v>
      </c>
      <c r="C9548" t="s">
        <v>13</v>
      </c>
      <c r="D9548">
        <v>2095</v>
      </c>
      <c r="E9548" t="s">
        <v>28</v>
      </c>
      <c r="F9548" t="s">
        <v>15</v>
      </c>
      <c r="G9548" t="s">
        <v>906</v>
      </c>
      <c r="H9548">
        <v>88.15972961930953</v>
      </c>
    </row>
    <row r="9549" spans="1:8" x14ac:dyDescent="0.25">
      <c r="A9549" t="s">
        <v>7724</v>
      </c>
      <c r="B9549" t="s">
        <v>12</v>
      </c>
      <c r="C9549" t="s">
        <v>13</v>
      </c>
      <c r="D9549">
        <v>2095</v>
      </c>
      <c r="E9549" t="s">
        <v>29</v>
      </c>
      <c r="F9549" t="s">
        <v>15</v>
      </c>
      <c r="G9549" t="s">
        <v>906</v>
      </c>
      <c r="H9549">
        <v>89.352397457012415</v>
      </c>
    </row>
    <row r="9550" spans="1:8" x14ac:dyDescent="0.25">
      <c r="A9550" t="s">
        <v>7725</v>
      </c>
      <c r="B9550" t="s">
        <v>12</v>
      </c>
      <c r="C9550" t="s">
        <v>13</v>
      </c>
      <c r="D9550">
        <v>2095</v>
      </c>
      <c r="E9550" t="s">
        <v>30</v>
      </c>
      <c r="F9550" t="s">
        <v>15</v>
      </c>
      <c r="G9550" t="s">
        <v>906</v>
      </c>
      <c r="H9550">
        <v>90.553649705480893</v>
      </c>
    </row>
    <row r="9551" spans="1:8" x14ac:dyDescent="0.25">
      <c r="A9551" t="s">
        <v>7726</v>
      </c>
      <c r="B9551" t="s">
        <v>12</v>
      </c>
      <c r="C9551" t="s">
        <v>13</v>
      </c>
      <c r="D9551">
        <v>2095</v>
      </c>
      <c r="E9551" t="s">
        <v>31</v>
      </c>
      <c r="F9551" t="s">
        <v>15</v>
      </c>
      <c r="G9551" t="s">
        <v>906</v>
      </c>
      <c r="H9551">
        <v>90.942485529769087</v>
      </c>
    </row>
    <row r="9552" spans="1:8" x14ac:dyDescent="0.25">
      <c r="A9552" t="s">
        <v>7727</v>
      </c>
      <c r="B9552" t="s">
        <v>12</v>
      </c>
      <c r="C9552" t="s">
        <v>13</v>
      </c>
      <c r="D9552">
        <v>2095</v>
      </c>
      <c r="E9552" t="s">
        <v>32</v>
      </c>
      <c r="F9552" t="s">
        <v>15</v>
      </c>
      <c r="G9552" t="s">
        <v>906</v>
      </c>
      <c r="H9552">
        <v>85.786140883486624</v>
      </c>
    </row>
    <row r="9553" spans="1:8" x14ac:dyDescent="0.25">
      <c r="A9553" t="s">
        <v>7728</v>
      </c>
      <c r="B9553" t="s">
        <v>12</v>
      </c>
      <c r="C9553" t="s">
        <v>13</v>
      </c>
      <c r="D9553">
        <v>2095</v>
      </c>
      <c r="E9553" t="s">
        <v>33</v>
      </c>
      <c r="F9553" t="s">
        <v>15</v>
      </c>
      <c r="G9553" t="s">
        <v>906</v>
      </c>
      <c r="H9553">
        <v>76.151112092203647</v>
      </c>
    </row>
    <row r="9554" spans="1:8" x14ac:dyDescent="0.25">
      <c r="A9554" t="s">
        <v>7729</v>
      </c>
      <c r="B9554" t="s">
        <v>12</v>
      </c>
      <c r="C9554" t="s">
        <v>13</v>
      </c>
      <c r="D9554">
        <v>2095</v>
      </c>
      <c r="E9554" t="s">
        <v>34</v>
      </c>
      <c r="F9554" t="s">
        <v>15</v>
      </c>
      <c r="G9554" t="s">
        <v>906</v>
      </c>
      <c r="H9554">
        <v>49.932215669646965</v>
      </c>
    </row>
    <row r="9555" spans="1:8" x14ac:dyDescent="0.25">
      <c r="A9555" t="s">
        <v>7730</v>
      </c>
      <c r="B9555" t="s">
        <v>12</v>
      </c>
      <c r="C9555" t="s">
        <v>13</v>
      </c>
      <c r="D9555">
        <v>2095</v>
      </c>
      <c r="E9555" t="s">
        <v>35</v>
      </c>
      <c r="F9555" t="s">
        <v>15</v>
      </c>
      <c r="G9555" t="s">
        <v>906</v>
      </c>
      <c r="H9555">
        <v>29.771748550504302</v>
      </c>
    </row>
    <row r="9556" spans="1:8" x14ac:dyDescent="0.25">
      <c r="A9556" t="s">
        <v>7731</v>
      </c>
      <c r="B9556" t="s">
        <v>12</v>
      </c>
      <c r="C9556" t="s">
        <v>13</v>
      </c>
      <c r="D9556">
        <v>2095</v>
      </c>
      <c r="E9556" t="s">
        <v>36</v>
      </c>
      <c r="F9556" t="s">
        <v>15</v>
      </c>
      <c r="G9556" t="s">
        <v>906</v>
      </c>
      <c r="H9556">
        <v>8.9991312842867242</v>
      </c>
    </row>
    <row r="9557" spans="1:8" x14ac:dyDescent="0.25">
      <c r="A9557" t="s">
        <v>7732</v>
      </c>
      <c r="B9557" t="s">
        <v>12</v>
      </c>
      <c r="C9557" t="s">
        <v>13</v>
      </c>
      <c r="D9557">
        <v>2095</v>
      </c>
      <c r="E9557" t="s">
        <v>16</v>
      </c>
      <c r="F9557" t="s">
        <v>37</v>
      </c>
      <c r="G9557" t="s">
        <v>906</v>
      </c>
      <c r="H9557">
        <v>57.017080510861668</v>
      </c>
    </row>
    <row r="9558" spans="1:8" x14ac:dyDescent="0.25">
      <c r="A9558" t="s">
        <v>7733</v>
      </c>
      <c r="B9558" t="s">
        <v>12</v>
      </c>
      <c r="C9558" t="s">
        <v>13</v>
      </c>
      <c r="D9558">
        <v>2095</v>
      </c>
      <c r="E9558" t="s">
        <v>17</v>
      </c>
      <c r="F9558" t="s">
        <v>37</v>
      </c>
      <c r="G9558" t="s">
        <v>906</v>
      </c>
      <c r="H9558">
        <v>59.137127796403689</v>
      </c>
    </row>
    <row r="9559" spans="1:8" x14ac:dyDescent="0.25">
      <c r="A9559" t="s">
        <v>7734</v>
      </c>
      <c r="B9559" t="s">
        <v>12</v>
      </c>
      <c r="C9559" t="s">
        <v>13</v>
      </c>
      <c r="D9559">
        <v>2095</v>
      </c>
      <c r="E9559" t="s">
        <v>18</v>
      </c>
      <c r="F9559" t="s">
        <v>37</v>
      </c>
      <c r="G9559" t="s">
        <v>906</v>
      </c>
      <c r="H9559">
        <v>60.882759149230623</v>
      </c>
    </row>
    <row r="9560" spans="1:8" x14ac:dyDescent="0.25">
      <c r="A9560" t="s">
        <v>7735</v>
      </c>
      <c r="B9560" t="s">
        <v>12</v>
      </c>
      <c r="C9560" t="s">
        <v>13</v>
      </c>
      <c r="D9560">
        <v>2095</v>
      </c>
      <c r="E9560" t="s">
        <v>19</v>
      </c>
      <c r="F9560" t="s">
        <v>37</v>
      </c>
      <c r="G9560" t="s">
        <v>906</v>
      </c>
      <c r="H9560">
        <v>62.05035759497872</v>
      </c>
    </row>
    <row r="9561" spans="1:8" x14ac:dyDescent="0.25">
      <c r="A9561" t="s">
        <v>7736</v>
      </c>
      <c r="B9561" t="s">
        <v>12</v>
      </c>
      <c r="C9561" t="s">
        <v>13</v>
      </c>
      <c r="D9561">
        <v>2095</v>
      </c>
      <c r="E9561" t="s">
        <v>20</v>
      </c>
      <c r="F9561" t="s">
        <v>37</v>
      </c>
      <c r="G9561" t="s">
        <v>906</v>
      </c>
      <c r="H9561">
        <v>64.255110526570846</v>
      </c>
    </row>
    <row r="9562" spans="1:8" x14ac:dyDescent="0.25">
      <c r="A9562" t="s">
        <v>7737</v>
      </c>
      <c r="B9562" t="s">
        <v>12</v>
      </c>
      <c r="C9562" t="s">
        <v>13</v>
      </c>
      <c r="D9562">
        <v>2095</v>
      </c>
      <c r="E9562" t="s">
        <v>21</v>
      </c>
      <c r="F9562" t="s">
        <v>37</v>
      </c>
      <c r="G9562" t="s">
        <v>906</v>
      </c>
      <c r="H9562">
        <v>67.323245740037663</v>
      </c>
    </row>
    <row r="9563" spans="1:8" x14ac:dyDescent="0.25">
      <c r="A9563" t="s">
        <v>7738</v>
      </c>
      <c r="B9563" t="s">
        <v>12</v>
      </c>
      <c r="C9563" t="s">
        <v>13</v>
      </c>
      <c r="D9563">
        <v>2095</v>
      </c>
      <c r="E9563" t="s">
        <v>22</v>
      </c>
      <c r="F9563" t="s">
        <v>37</v>
      </c>
      <c r="G9563" t="s">
        <v>906</v>
      </c>
      <c r="H9563">
        <v>70.941319289480063</v>
      </c>
    </row>
    <row r="9564" spans="1:8" x14ac:dyDescent="0.25">
      <c r="A9564" t="s">
        <v>7739</v>
      </c>
      <c r="B9564" t="s">
        <v>12</v>
      </c>
      <c r="C9564" t="s">
        <v>13</v>
      </c>
      <c r="D9564">
        <v>2095</v>
      </c>
      <c r="E9564" t="s">
        <v>23</v>
      </c>
      <c r="F9564" t="s">
        <v>37</v>
      </c>
      <c r="G9564" t="s">
        <v>906</v>
      </c>
      <c r="H9564">
        <v>74.395729517869185</v>
      </c>
    </row>
    <row r="9565" spans="1:8" x14ac:dyDescent="0.25">
      <c r="A9565" t="s">
        <v>7740</v>
      </c>
      <c r="B9565" t="s">
        <v>12</v>
      </c>
      <c r="C9565" t="s">
        <v>13</v>
      </c>
      <c r="D9565">
        <v>2095</v>
      </c>
      <c r="E9565" t="s">
        <v>24</v>
      </c>
      <c r="F9565" t="s">
        <v>37</v>
      </c>
      <c r="G9565" t="s">
        <v>906</v>
      </c>
      <c r="H9565">
        <v>77.451782852107456</v>
      </c>
    </row>
    <row r="9566" spans="1:8" x14ac:dyDescent="0.25">
      <c r="A9566" t="s">
        <v>7741</v>
      </c>
      <c r="B9566" t="s">
        <v>12</v>
      </c>
      <c r="C9566" t="s">
        <v>13</v>
      </c>
      <c r="D9566">
        <v>2095</v>
      </c>
      <c r="E9566" t="s">
        <v>25</v>
      </c>
      <c r="F9566" t="s">
        <v>37</v>
      </c>
      <c r="G9566" t="s">
        <v>906</v>
      </c>
      <c r="H9566">
        <v>79.917687503301224</v>
      </c>
    </row>
    <row r="9567" spans="1:8" x14ac:dyDescent="0.25">
      <c r="A9567" t="s">
        <v>7742</v>
      </c>
      <c r="B9567" t="s">
        <v>12</v>
      </c>
      <c r="C9567" t="s">
        <v>13</v>
      </c>
      <c r="D9567">
        <v>2095</v>
      </c>
      <c r="E9567" t="s">
        <v>26</v>
      </c>
      <c r="F9567" t="s">
        <v>37</v>
      </c>
      <c r="G9567" t="s">
        <v>906</v>
      </c>
      <c r="H9567">
        <v>80.889568503939913</v>
      </c>
    </row>
    <row r="9568" spans="1:8" x14ac:dyDescent="0.25">
      <c r="A9568" t="s">
        <v>7743</v>
      </c>
      <c r="B9568" t="s">
        <v>12</v>
      </c>
      <c r="C9568" t="s">
        <v>13</v>
      </c>
      <c r="D9568">
        <v>2095</v>
      </c>
      <c r="E9568" t="s">
        <v>27</v>
      </c>
      <c r="F9568" t="s">
        <v>37</v>
      </c>
      <c r="G9568" t="s">
        <v>906</v>
      </c>
      <c r="H9568">
        <v>81.418841583911885</v>
      </c>
    </row>
    <row r="9569" spans="1:8" x14ac:dyDescent="0.25">
      <c r="A9569" t="s">
        <v>7744</v>
      </c>
      <c r="B9569" t="s">
        <v>12</v>
      </c>
      <c r="C9569" t="s">
        <v>13</v>
      </c>
      <c r="D9569">
        <v>2095</v>
      </c>
      <c r="E9569" t="s">
        <v>28</v>
      </c>
      <c r="F9569" t="s">
        <v>37</v>
      </c>
      <c r="G9569" t="s">
        <v>906</v>
      </c>
      <c r="H9569">
        <v>81.892050275220086</v>
      </c>
    </row>
    <row r="9570" spans="1:8" x14ac:dyDescent="0.25">
      <c r="A9570" t="s">
        <v>7745</v>
      </c>
      <c r="B9570" t="s">
        <v>12</v>
      </c>
      <c r="C9570" t="s">
        <v>13</v>
      </c>
      <c r="D9570">
        <v>2095</v>
      </c>
      <c r="E9570" t="s">
        <v>29</v>
      </c>
      <c r="F9570" t="s">
        <v>37</v>
      </c>
      <c r="G9570" t="s">
        <v>906</v>
      </c>
      <c r="H9570">
        <v>83.398408753675469</v>
      </c>
    </row>
    <row r="9571" spans="1:8" x14ac:dyDescent="0.25">
      <c r="A9571" t="s">
        <v>7746</v>
      </c>
      <c r="B9571" t="s">
        <v>12</v>
      </c>
      <c r="C9571" t="s">
        <v>13</v>
      </c>
      <c r="D9571">
        <v>2095</v>
      </c>
      <c r="E9571" t="s">
        <v>30</v>
      </c>
      <c r="F9571" t="s">
        <v>37</v>
      </c>
      <c r="G9571" t="s">
        <v>906</v>
      </c>
      <c r="H9571">
        <v>85.805616520931792</v>
      </c>
    </row>
    <row r="9572" spans="1:8" x14ac:dyDescent="0.25">
      <c r="A9572" t="s">
        <v>7747</v>
      </c>
      <c r="B9572" t="s">
        <v>12</v>
      </c>
      <c r="C9572" t="s">
        <v>13</v>
      </c>
      <c r="D9572">
        <v>2095</v>
      </c>
      <c r="E9572" t="s">
        <v>31</v>
      </c>
      <c r="F9572" t="s">
        <v>37</v>
      </c>
      <c r="G9572" t="s">
        <v>906</v>
      </c>
      <c r="H9572">
        <v>88.546453003029285</v>
      </c>
    </row>
    <row r="9573" spans="1:8" x14ac:dyDescent="0.25">
      <c r="A9573" t="s">
        <v>7748</v>
      </c>
      <c r="B9573" t="s">
        <v>12</v>
      </c>
      <c r="C9573" t="s">
        <v>13</v>
      </c>
      <c r="D9573">
        <v>2095</v>
      </c>
      <c r="E9573" t="s">
        <v>32</v>
      </c>
      <c r="F9573" t="s">
        <v>37</v>
      </c>
      <c r="G9573" t="s">
        <v>906</v>
      </c>
      <c r="H9573">
        <v>87.616403008807723</v>
      </c>
    </row>
    <row r="9574" spans="1:8" x14ac:dyDescent="0.25">
      <c r="A9574" t="s">
        <v>7749</v>
      </c>
      <c r="B9574" t="s">
        <v>12</v>
      </c>
      <c r="C9574" t="s">
        <v>13</v>
      </c>
      <c r="D9574">
        <v>2095</v>
      </c>
      <c r="E9574" t="s">
        <v>33</v>
      </c>
      <c r="F9574" t="s">
        <v>37</v>
      </c>
      <c r="G9574" t="s">
        <v>906</v>
      </c>
      <c r="H9574">
        <v>85.145508507022129</v>
      </c>
    </row>
    <row r="9575" spans="1:8" x14ac:dyDescent="0.25">
      <c r="A9575" t="s">
        <v>7750</v>
      </c>
      <c r="B9575" t="s">
        <v>12</v>
      </c>
      <c r="C9575" t="s">
        <v>13</v>
      </c>
      <c r="D9575">
        <v>2095</v>
      </c>
      <c r="E9575" t="s">
        <v>34</v>
      </c>
      <c r="F9575" t="s">
        <v>37</v>
      </c>
      <c r="G9575" t="s">
        <v>906</v>
      </c>
      <c r="H9575">
        <v>65.913868914366475</v>
      </c>
    </row>
    <row r="9576" spans="1:8" x14ac:dyDescent="0.25">
      <c r="A9576" t="s">
        <v>7751</v>
      </c>
      <c r="B9576" t="s">
        <v>12</v>
      </c>
      <c r="C9576" t="s">
        <v>13</v>
      </c>
      <c r="D9576">
        <v>2095</v>
      </c>
      <c r="E9576" t="s">
        <v>35</v>
      </c>
      <c r="F9576" t="s">
        <v>37</v>
      </c>
      <c r="G9576" t="s">
        <v>906</v>
      </c>
      <c r="H9576">
        <v>51.488119056104267</v>
      </c>
    </row>
    <row r="9577" spans="1:8" x14ac:dyDescent="0.25">
      <c r="A9577" t="s">
        <v>7752</v>
      </c>
      <c r="B9577" t="s">
        <v>12</v>
      </c>
      <c r="C9577" t="s">
        <v>13</v>
      </c>
      <c r="D9577">
        <v>2095</v>
      </c>
      <c r="E9577" t="s">
        <v>36</v>
      </c>
      <c r="F9577" t="s">
        <v>37</v>
      </c>
      <c r="G9577" t="s">
        <v>906</v>
      </c>
      <c r="H9577">
        <v>23.158310957203398</v>
      </c>
    </row>
    <row r="9578" spans="1:8" x14ac:dyDescent="0.25">
      <c r="A9578" t="s">
        <v>7753</v>
      </c>
      <c r="B9578" t="s">
        <v>12</v>
      </c>
      <c r="C9578" t="s">
        <v>13</v>
      </c>
      <c r="D9578">
        <v>2095</v>
      </c>
      <c r="E9578" t="s">
        <v>16</v>
      </c>
      <c r="F9578" t="s">
        <v>15</v>
      </c>
      <c r="G9578" t="s">
        <v>949</v>
      </c>
      <c r="H9578">
        <v>52.584551775598563</v>
      </c>
    </row>
    <row r="9579" spans="1:8" x14ac:dyDescent="0.25">
      <c r="A9579" t="s">
        <v>7754</v>
      </c>
      <c r="B9579" t="s">
        <v>12</v>
      </c>
      <c r="C9579" t="s">
        <v>13</v>
      </c>
      <c r="D9579">
        <v>2095</v>
      </c>
      <c r="E9579" t="s">
        <v>17</v>
      </c>
      <c r="F9579" t="s">
        <v>15</v>
      </c>
      <c r="G9579" t="s">
        <v>949</v>
      </c>
      <c r="H9579">
        <v>54.795028144253308</v>
      </c>
    </row>
    <row r="9580" spans="1:8" x14ac:dyDescent="0.25">
      <c r="A9580" t="s">
        <v>7755</v>
      </c>
      <c r="B9580" t="s">
        <v>12</v>
      </c>
      <c r="C9580" t="s">
        <v>13</v>
      </c>
      <c r="D9580">
        <v>2095</v>
      </c>
      <c r="E9580" t="s">
        <v>18</v>
      </c>
      <c r="F9580" t="s">
        <v>15</v>
      </c>
      <c r="G9580" t="s">
        <v>949</v>
      </c>
      <c r="H9580">
        <v>57.14052133492283</v>
      </c>
    </row>
    <row r="9581" spans="1:8" x14ac:dyDescent="0.25">
      <c r="A9581" t="s">
        <v>7756</v>
      </c>
      <c r="B9581" t="s">
        <v>12</v>
      </c>
      <c r="C9581" t="s">
        <v>13</v>
      </c>
      <c r="D9581">
        <v>2095</v>
      </c>
      <c r="E9581" t="s">
        <v>19</v>
      </c>
      <c r="F9581" t="s">
        <v>15</v>
      </c>
      <c r="G9581" t="s">
        <v>949</v>
      </c>
      <c r="H9581">
        <v>59.176582092291582</v>
      </c>
    </row>
    <row r="9582" spans="1:8" x14ac:dyDescent="0.25">
      <c r="A9582" t="s">
        <v>7757</v>
      </c>
      <c r="B9582" t="s">
        <v>12</v>
      </c>
      <c r="C9582" t="s">
        <v>13</v>
      </c>
      <c r="D9582">
        <v>2095</v>
      </c>
      <c r="E9582" t="s">
        <v>20</v>
      </c>
      <c r="F9582" t="s">
        <v>15</v>
      </c>
      <c r="G9582" t="s">
        <v>949</v>
      </c>
      <c r="H9582">
        <v>61.362207392539332</v>
      </c>
    </row>
    <row r="9583" spans="1:8" x14ac:dyDescent="0.25">
      <c r="A9583" t="s">
        <v>7758</v>
      </c>
      <c r="B9583" t="s">
        <v>12</v>
      </c>
      <c r="C9583" t="s">
        <v>13</v>
      </c>
      <c r="D9583">
        <v>2095</v>
      </c>
      <c r="E9583" t="s">
        <v>21</v>
      </c>
      <c r="F9583" t="s">
        <v>15</v>
      </c>
      <c r="G9583" t="s">
        <v>949</v>
      </c>
      <c r="H9583">
        <v>62.994374192963036</v>
      </c>
    </row>
    <row r="9584" spans="1:8" x14ac:dyDescent="0.25">
      <c r="A9584" t="s">
        <v>7759</v>
      </c>
      <c r="B9584" t="s">
        <v>12</v>
      </c>
      <c r="C9584" t="s">
        <v>13</v>
      </c>
      <c r="D9584">
        <v>2095</v>
      </c>
      <c r="E9584" t="s">
        <v>22</v>
      </c>
      <c r="F9584" t="s">
        <v>15</v>
      </c>
      <c r="G9584" t="s">
        <v>949</v>
      </c>
      <c r="H9584">
        <v>65.352947885204713</v>
      </c>
    </row>
    <row r="9585" spans="1:8" x14ac:dyDescent="0.25">
      <c r="A9585" t="s">
        <v>7760</v>
      </c>
      <c r="B9585" t="s">
        <v>12</v>
      </c>
      <c r="C9585" t="s">
        <v>13</v>
      </c>
      <c r="D9585">
        <v>2095</v>
      </c>
      <c r="E9585" t="s">
        <v>23</v>
      </c>
      <c r="F9585" t="s">
        <v>15</v>
      </c>
      <c r="G9585" t="s">
        <v>949</v>
      </c>
      <c r="H9585">
        <v>68.494946979606809</v>
      </c>
    </row>
    <row r="9586" spans="1:8" x14ac:dyDescent="0.25">
      <c r="A9586" t="s">
        <v>7761</v>
      </c>
      <c r="B9586" t="s">
        <v>12</v>
      </c>
      <c r="C9586" t="s">
        <v>13</v>
      </c>
      <c r="D9586">
        <v>2095</v>
      </c>
      <c r="E9586" t="s">
        <v>24</v>
      </c>
      <c r="F9586" t="s">
        <v>15</v>
      </c>
      <c r="G9586" t="s">
        <v>949</v>
      </c>
      <c r="H9586">
        <v>71.903266295441114</v>
      </c>
    </row>
    <row r="9587" spans="1:8" x14ac:dyDescent="0.25">
      <c r="A9587" t="s">
        <v>7762</v>
      </c>
      <c r="B9587" t="s">
        <v>12</v>
      </c>
      <c r="C9587" t="s">
        <v>13</v>
      </c>
      <c r="D9587">
        <v>2095</v>
      </c>
      <c r="E9587" t="s">
        <v>25</v>
      </c>
      <c r="F9587" t="s">
        <v>15</v>
      </c>
      <c r="G9587" t="s">
        <v>949</v>
      </c>
      <c r="H9587">
        <v>75.723178492388271</v>
      </c>
    </row>
    <row r="9588" spans="1:8" x14ac:dyDescent="0.25">
      <c r="A9588" t="s">
        <v>7763</v>
      </c>
      <c r="B9588" t="s">
        <v>12</v>
      </c>
      <c r="C9588" t="s">
        <v>13</v>
      </c>
      <c r="D9588">
        <v>2095</v>
      </c>
      <c r="E9588" t="s">
        <v>26</v>
      </c>
      <c r="F9588" t="s">
        <v>15</v>
      </c>
      <c r="G9588" t="s">
        <v>949</v>
      </c>
      <c r="H9588">
        <v>77.358407497665624</v>
      </c>
    </row>
    <row r="9589" spans="1:8" x14ac:dyDescent="0.25">
      <c r="A9589" t="s">
        <v>7764</v>
      </c>
      <c r="B9589" t="s">
        <v>12</v>
      </c>
      <c r="C9589" t="s">
        <v>13</v>
      </c>
      <c r="D9589">
        <v>2095</v>
      </c>
      <c r="E9589" t="s">
        <v>27</v>
      </c>
      <c r="F9589" t="s">
        <v>15</v>
      </c>
      <c r="G9589" t="s">
        <v>949</v>
      </c>
      <c r="H9589">
        <v>79.243869907065474</v>
      </c>
    </row>
    <row r="9590" spans="1:8" x14ac:dyDescent="0.25">
      <c r="A9590" t="s">
        <v>7765</v>
      </c>
      <c r="B9590" t="s">
        <v>12</v>
      </c>
      <c r="C9590" t="s">
        <v>13</v>
      </c>
      <c r="D9590">
        <v>2095</v>
      </c>
      <c r="E9590" t="s">
        <v>28</v>
      </c>
      <c r="F9590" t="s">
        <v>15</v>
      </c>
      <c r="G9590" t="s">
        <v>949</v>
      </c>
      <c r="H9590">
        <v>81.205705487594045</v>
      </c>
    </row>
    <row r="9591" spans="1:8" x14ac:dyDescent="0.25">
      <c r="A9591" t="s">
        <v>7766</v>
      </c>
      <c r="B9591" t="s">
        <v>12</v>
      </c>
      <c r="C9591" t="s">
        <v>13</v>
      </c>
      <c r="D9591">
        <v>2095</v>
      </c>
      <c r="E9591" t="s">
        <v>29</v>
      </c>
      <c r="F9591" t="s">
        <v>15</v>
      </c>
      <c r="G9591" t="s">
        <v>949</v>
      </c>
      <c r="H9591">
        <v>84.349815456175335</v>
      </c>
    </row>
    <row r="9592" spans="1:8" x14ac:dyDescent="0.25">
      <c r="A9592" t="s">
        <v>7767</v>
      </c>
      <c r="B9592" t="s">
        <v>12</v>
      </c>
      <c r="C9592" t="s">
        <v>13</v>
      </c>
      <c r="D9592">
        <v>2095</v>
      </c>
      <c r="E9592" t="s">
        <v>30</v>
      </c>
      <c r="F9592" t="s">
        <v>15</v>
      </c>
      <c r="G9592" t="s">
        <v>949</v>
      </c>
      <c r="H9592">
        <v>87.107097092725652</v>
      </c>
    </row>
    <row r="9593" spans="1:8" x14ac:dyDescent="0.25">
      <c r="A9593" t="s">
        <v>7768</v>
      </c>
      <c r="B9593" t="s">
        <v>12</v>
      </c>
      <c r="C9593" t="s">
        <v>13</v>
      </c>
      <c r="D9593">
        <v>2095</v>
      </c>
      <c r="E9593" t="s">
        <v>31</v>
      </c>
      <c r="F9593" t="s">
        <v>15</v>
      </c>
      <c r="G9593" t="s">
        <v>949</v>
      </c>
      <c r="H9593">
        <v>88.413651953896206</v>
      </c>
    </row>
    <row r="9594" spans="1:8" x14ac:dyDescent="0.25">
      <c r="A9594" t="s">
        <v>7769</v>
      </c>
      <c r="B9594" t="s">
        <v>12</v>
      </c>
      <c r="C9594" t="s">
        <v>13</v>
      </c>
      <c r="D9594">
        <v>2095</v>
      </c>
      <c r="E9594" t="s">
        <v>32</v>
      </c>
      <c r="F9594" t="s">
        <v>15</v>
      </c>
      <c r="G9594" t="s">
        <v>949</v>
      </c>
      <c r="H9594">
        <v>83.689456542710147</v>
      </c>
    </row>
    <row r="9595" spans="1:8" x14ac:dyDescent="0.25">
      <c r="A9595" t="s">
        <v>7770</v>
      </c>
      <c r="B9595" t="s">
        <v>12</v>
      </c>
      <c r="C9595" t="s">
        <v>13</v>
      </c>
      <c r="D9595">
        <v>2095</v>
      </c>
      <c r="E9595" t="s">
        <v>33</v>
      </c>
      <c r="F9595" t="s">
        <v>15</v>
      </c>
      <c r="G9595" t="s">
        <v>949</v>
      </c>
      <c r="H9595">
        <v>74.825321533417821</v>
      </c>
    </row>
    <row r="9596" spans="1:8" x14ac:dyDescent="0.25">
      <c r="A9596" t="s">
        <v>7771</v>
      </c>
      <c r="B9596" t="s">
        <v>12</v>
      </c>
      <c r="C9596" t="s">
        <v>13</v>
      </c>
      <c r="D9596">
        <v>2095</v>
      </c>
      <c r="E9596" t="s">
        <v>34</v>
      </c>
      <c r="F9596" t="s">
        <v>15</v>
      </c>
      <c r="G9596" t="s">
        <v>949</v>
      </c>
      <c r="H9596">
        <v>49.708675673417837</v>
      </c>
    </row>
    <row r="9597" spans="1:8" x14ac:dyDescent="0.25">
      <c r="A9597" t="s">
        <v>7772</v>
      </c>
      <c r="B9597" t="s">
        <v>12</v>
      </c>
      <c r="C9597" t="s">
        <v>13</v>
      </c>
      <c r="D9597">
        <v>2095</v>
      </c>
      <c r="E9597" t="s">
        <v>35</v>
      </c>
      <c r="F9597" t="s">
        <v>15</v>
      </c>
      <c r="G9597" t="s">
        <v>949</v>
      </c>
      <c r="H9597">
        <v>30.120531781660294</v>
      </c>
    </row>
    <row r="9598" spans="1:8" x14ac:dyDescent="0.25">
      <c r="A9598" t="s">
        <v>7773</v>
      </c>
      <c r="B9598" t="s">
        <v>12</v>
      </c>
      <c r="C9598" t="s">
        <v>13</v>
      </c>
      <c r="D9598">
        <v>2095</v>
      </c>
      <c r="E9598" t="s">
        <v>36</v>
      </c>
      <c r="F9598" t="s">
        <v>15</v>
      </c>
      <c r="G9598" t="s">
        <v>949</v>
      </c>
      <c r="H9598">
        <v>9.2393135607226036</v>
      </c>
    </row>
    <row r="9599" spans="1:8" x14ac:dyDescent="0.25">
      <c r="A9599" t="s">
        <v>7774</v>
      </c>
      <c r="B9599" t="s">
        <v>12</v>
      </c>
      <c r="C9599" t="s">
        <v>13</v>
      </c>
      <c r="D9599">
        <v>2095</v>
      </c>
      <c r="E9599" t="s">
        <v>16</v>
      </c>
      <c r="F9599" t="s">
        <v>37</v>
      </c>
      <c r="G9599" t="s">
        <v>949</v>
      </c>
      <c r="H9599">
        <v>49.657725438267093</v>
      </c>
    </row>
    <row r="9600" spans="1:8" x14ac:dyDescent="0.25">
      <c r="A9600" t="s">
        <v>7775</v>
      </c>
      <c r="B9600" t="s">
        <v>12</v>
      </c>
      <c r="C9600" t="s">
        <v>13</v>
      </c>
      <c r="D9600">
        <v>2095</v>
      </c>
      <c r="E9600" t="s">
        <v>17</v>
      </c>
      <c r="F9600" t="s">
        <v>37</v>
      </c>
      <c r="G9600" t="s">
        <v>949</v>
      </c>
      <c r="H9600">
        <v>51.74516794554301</v>
      </c>
    </row>
    <row r="9601" spans="1:8" x14ac:dyDescent="0.25">
      <c r="A9601" t="s">
        <v>7776</v>
      </c>
      <c r="B9601" t="s">
        <v>12</v>
      </c>
      <c r="C9601" t="s">
        <v>13</v>
      </c>
      <c r="D9601">
        <v>2095</v>
      </c>
      <c r="E9601" t="s">
        <v>18</v>
      </c>
      <c r="F9601" t="s">
        <v>37</v>
      </c>
      <c r="G9601" t="s">
        <v>949</v>
      </c>
      <c r="H9601">
        <v>53.906152202757383</v>
      </c>
    </row>
    <row r="9602" spans="1:8" x14ac:dyDescent="0.25">
      <c r="A9602" t="s">
        <v>7777</v>
      </c>
      <c r="B9602" t="s">
        <v>12</v>
      </c>
      <c r="C9602" t="s">
        <v>13</v>
      </c>
      <c r="D9602">
        <v>2095</v>
      </c>
      <c r="E9602" t="s">
        <v>19</v>
      </c>
      <c r="F9602" t="s">
        <v>37</v>
      </c>
      <c r="G9602" t="s">
        <v>949</v>
      </c>
      <c r="H9602">
        <v>55.82696423801093</v>
      </c>
    </row>
    <row r="9603" spans="1:8" x14ac:dyDescent="0.25">
      <c r="A9603" t="s">
        <v>7778</v>
      </c>
      <c r="B9603" t="s">
        <v>12</v>
      </c>
      <c r="C9603" t="s">
        <v>13</v>
      </c>
      <c r="D9603">
        <v>2095</v>
      </c>
      <c r="E9603" t="s">
        <v>20</v>
      </c>
      <c r="F9603" t="s">
        <v>37</v>
      </c>
      <c r="G9603" t="s">
        <v>949</v>
      </c>
      <c r="H9603">
        <v>57.888874898622021</v>
      </c>
    </row>
    <row r="9604" spans="1:8" x14ac:dyDescent="0.25">
      <c r="A9604" t="s">
        <v>7779</v>
      </c>
      <c r="B9604" t="s">
        <v>12</v>
      </c>
      <c r="C9604" t="s">
        <v>13</v>
      </c>
      <c r="D9604">
        <v>2095</v>
      </c>
      <c r="E9604" t="s">
        <v>21</v>
      </c>
      <c r="F9604" t="s">
        <v>37</v>
      </c>
      <c r="G9604" t="s">
        <v>949</v>
      </c>
      <c r="H9604">
        <v>59.42865489902173</v>
      </c>
    </row>
    <row r="9605" spans="1:8" x14ac:dyDescent="0.25">
      <c r="A9605" t="s">
        <v>7780</v>
      </c>
      <c r="B9605" t="s">
        <v>12</v>
      </c>
      <c r="C9605" t="s">
        <v>13</v>
      </c>
      <c r="D9605">
        <v>2095</v>
      </c>
      <c r="E9605" t="s">
        <v>22</v>
      </c>
      <c r="F9605" t="s">
        <v>37</v>
      </c>
      <c r="G9605" t="s">
        <v>949</v>
      </c>
      <c r="H9605">
        <v>61.715501698982415</v>
      </c>
    </row>
    <row r="9606" spans="1:8" x14ac:dyDescent="0.25">
      <c r="A9606" t="s">
        <v>7781</v>
      </c>
      <c r="B9606" t="s">
        <v>12</v>
      </c>
      <c r="C9606" t="s">
        <v>13</v>
      </c>
      <c r="D9606">
        <v>2095</v>
      </c>
      <c r="E9606" t="s">
        <v>23</v>
      </c>
      <c r="F9606" t="s">
        <v>37</v>
      </c>
      <c r="G9606" t="s">
        <v>949</v>
      </c>
      <c r="H9606">
        <v>64.877058487474613</v>
      </c>
    </row>
    <row r="9607" spans="1:8" x14ac:dyDescent="0.25">
      <c r="A9607" t="s">
        <v>7782</v>
      </c>
      <c r="B9607" t="s">
        <v>12</v>
      </c>
      <c r="C9607" t="s">
        <v>13</v>
      </c>
      <c r="D9607">
        <v>2095</v>
      </c>
      <c r="E9607" t="s">
        <v>24</v>
      </c>
      <c r="F9607" t="s">
        <v>37</v>
      </c>
      <c r="G9607" t="s">
        <v>949</v>
      </c>
      <c r="H9607">
        <v>68.24176639493308</v>
      </c>
    </row>
    <row r="9608" spans="1:8" x14ac:dyDescent="0.25">
      <c r="A9608" t="s">
        <v>7783</v>
      </c>
      <c r="B9608" t="s">
        <v>12</v>
      </c>
      <c r="C9608" t="s">
        <v>13</v>
      </c>
      <c r="D9608">
        <v>2095</v>
      </c>
      <c r="E9608" t="s">
        <v>25</v>
      </c>
      <c r="F9608" t="s">
        <v>37</v>
      </c>
      <c r="G9608" t="s">
        <v>949</v>
      </c>
      <c r="H9608">
        <v>71.795219705800974</v>
      </c>
    </row>
    <row r="9609" spans="1:8" x14ac:dyDescent="0.25">
      <c r="A9609" t="s">
        <v>7784</v>
      </c>
      <c r="B9609" t="s">
        <v>12</v>
      </c>
      <c r="C9609" t="s">
        <v>13</v>
      </c>
      <c r="D9609">
        <v>2095</v>
      </c>
      <c r="E9609" t="s">
        <v>26</v>
      </c>
      <c r="F9609" t="s">
        <v>37</v>
      </c>
      <c r="G9609" t="s">
        <v>949</v>
      </c>
      <c r="H9609">
        <v>73.566250227997216</v>
      </c>
    </row>
    <row r="9610" spans="1:8" x14ac:dyDescent="0.25">
      <c r="A9610" t="s">
        <v>7785</v>
      </c>
      <c r="B9610" t="s">
        <v>12</v>
      </c>
      <c r="C9610" t="s">
        <v>13</v>
      </c>
      <c r="D9610">
        <v>2095</v>
      </c>
      <c r="E9610" t="s">
        <v>27</v>
      </c>
      <c r="F9610" t="s">
        <v>37</v>
      </c>
      <c r="G9610" t="s">
        <v>949</v>
      </c>
      <c r="H9610">
        <v>75.662237390955354</v>
      </c>
    </row>
    <row r="9611" spans="1:8" x14ac:dyDescent="0.25">
      <c r="A9611" t="s">
        <v>7786</v>
      </c>
      <c r="B9611" t="s">
        <v>12</v>
      </c>
      <c r="C9611" t="s">
        <v>13</v>
      </c>
      <c r="D9611">
        <v>2095</v>
      </c>
      <c r="E9611" t="s">
        <v>28</v>
      </c>
      <c r="F9611" t="s">
        <v>37</v>
      </c>
      <c r="G9611" t="s">
        <v>949</v>
      </c>
      <c r="H9611">
        <v>78.082604033815812</v>
      </c>
    </row>
    <row r="9612" spans="1:8" x14ac:dyDescent="0.25">
      <c r="A9612" t="s">
        <v>7787</v>
      </c>
      <c r="B9612" t="s">
        <v>12</v>
      </c>
      <c r="C9612" t="s">
        <v>13</v>
      </c>
      <c r="D9612">
        <v>2095</v>
      </c>
      <c r="E9612" t="s">
        <v>29</v>
      </c>
      <c r="F9612" t="s">
        <v>37</v>
      </c>
      <c r="G9612" t="s">
        <v>949</v>
      </c>
      <c r="H9612">
        <v>81.59874666952733</v>
      </c>
    </row>
    <row r="9613" spans="1:8" x14ac:dyDescent="0.25">
      <c r="A9613" t="s">
        <v>7788</v>
      </c>
      <c r="B9613" t="s">
        <v>12</v>
      </c>
      <c r="C9613" t="s">
        <v>13</v>
      </c>
      <c r="D9613">
        <v>2095</v>
      </c>
      <c r="E9613" t="s">
        <v>30</v>
      </c>
      <c r="F9613" t="s">
        <v>37</v>
      </c>
      <c r="G9613" t="s">
        <v>949</v>
      </c>
      <c r="H9613">
        <v>85.817153927591136</v>
      </c>
    </row>
    <row r="9614" spans="1:8" x14ac:dyDescent="0.25">
      <c r="A9614" t="s">
        <v>7789</v>
      </c>
      <c r="B9614" t="s">
        <v>12</v>
      </c>
      <c r="C9614" t="s">
        <v>13</v>
      </c>
      <c r="D9614">
        <v>2095</v>
      </c>
      <c r="E9614" t="s">
        <v>31</v>
      </c>
      <c r="F9614" t="s">
        <v>37</v>
      </c>
      <c r="G9614" t="s">
        <v>949</v>
      </c>
      <c r="H9614">
        <v>90.004267874379465</v>
      </c>
    </row>
    <row r="9615" spans="1:8" x14ac:dyDescent="0.25">
      <c r="A9615" t="s">
        <v>7790</v>
      </c>
      <c r="B9615" t="s">
        <v>12</v>
      </c>
      <c r="C9615" t="s">
        <v>13</v>
      </c>
      <c r="D9615">
        <v>2095</v>
      </c>
      <c r="E9615" t="s">
        <v>32</v>
      </c>
      <c r="F9615" t="s">
        <v>37</v>
      </c>
      <c r="G9615" t="s">
        <v>949</v>
      </c>
      <c r="H9615">
        <v>89.886718197121866</v>
      </c>
    </row>
    <row r="9616" spans="1:8" x14ac:dyDescent="0.25">
      <c r="A9616" t="s">
        <v>7791</v>
      </c>
      <c r="B9616" t="s">
        <v>12</v>
      </c>
      <c r="C9616" t="s">
        <v>13</v>
      </c>
      <c r="D9616">
        <v>2095</v>
      </c>
      <c r="E9616" t="s">
        <v>33</v>
      </c>
      <c r="F9616" t="s">
        <v>37</v>
      </c>
      <c r="G9616" t="s">
        <v>949</v>
      </c>
      <c r="H9616">
        <v>87.962749427710406</v>
      </c>
    </row>
    <row r="9617" spans="1:8" x14ac:dyDescent="0.25">
      <c r="A9617" t="s">
        <v>7792</v>
      </c>
      <c r="B9617" t="s">
        <v>12</v>
      </c>
      <c r="C9617" t="s">
        <v>13</v>
      </c>
      <c r="D9617">
        <v>2095</v>
      </c>
      <c r="E9617" t="s">
        <v>34</v>
      </c>
      <c r="F9617" t="s">
        <v>37</v>
      </c>
      <c r="G9617" t="s">
        <v>949</v>
      </c>
      <c r="H9617">
        <v>68.996363377939304</v>
      </c>
    </row>
    <row r="9618" spans="1:8" x14ac:dyDescent="0.25">
      <c r="A9618" t="s">
        <v>7793</v>
      </c>
      <c r="B9618" t="s">
        <v>12</v>
      </c>
      <c r="C9618" t="s">
        <v>13</v>
      </c>
      <c r="D9618">
        <v>2095</v>
      </c>
      <c r="E9618" t="s">
        <v>35</v>
      </c>
      <c r="F9618" t="s">
        <v>37</v>
      </c>
      <c r="G9618" t="s">
        <v>949</v>
      </c>
      <c r="H9618">
        <v>54.548301046053076</v>
      </c>
    </row>
    <row r="9619" spans="1:8" x14ac:dyDescent="0.25">
      <c r="A9619" t="s">
        <v>7794</v>
      </c>
      <c r="B9619" t="s">
        <v>12</v>
      </c>
      <c r="C9619" t="s">
        <v>13</v>
      </c>
      <c r="D9619">
        <v>2095</v>
      </c>
      <c r="E9619" t="s">
        <v>36</v>
      </c>
      <c r="F9619" t="s">
        <v>37</v>
      </c>
      <c r="G9619" t="s">
        <v>949</v>
      </c>
      <c r="H9619">
        <v>24.952908790092437</v>
      </c>
    </row>
    <row r="9620" spans="1:8" x14ac:dyDescent="0.25">
      <c r="A9620" t="s">
        <v>7795</v>
      </c>
      <c r="B9620" t="s">
        <v>39</v>
      </c>
      <c r="C9620" t="s">
        <v>13</v>
      </c>
      <c r="D9620">
        <v>2095</v>
      </c>
      <c r="E9620" t="s">
        <v>16</v>
      </c>
      <c r="F9620" t="s">
        <v>15</v>
      </c>
      <c r="G9620" t="s">
        <v>906</v>
      </c>
      <c r="H9620">
        <v>111.46340330797392</v>
      </c>
    </row>
    <row r="9621" spans="1:8" x14ac:dyDescent="0.25">
      <c r="A9621" t="s">
        <v>7796</v>
      </c>
      <c r="B9621" t="s">
        <v>39</v>
      </c>
      <c r="C9621" t="s">
        <v>13</v>
      </c>
      <c r="D9621">
        <v>2095</v>
      </c>
      <c r="E9621" t="s">
        <v>17</v>
      </c>
      <c r="F9621" t="s">
        <v>15</v>
      </c>
      <c r="G9621" t="s">
        <v>906</v>
      </c>
      <c r="H9621">
        <v>110.08526953599734</v>
      </c>
    </row>
    <row r="9622" spans="1:8" x14ac:dyDescent="0.25">
      <c r="A9622" t="s">
        <v>7797</v>
      </c>
      <c r="B9622" t="s">
        <v>39</v>
      </c>
      <c r="C9622" t="s">
        <v>13</v>
      </c>
      <c r="D9622">
        <v>2095</v>
      </c>
      <c r="E9622" t="s">
        <v>18</v>
      </c>
      <c r="F9622" t="s">
        <v>15</v>
      </c>
      <c r="G9622" t="s">
        <v>906</v>
      </c>
      <c r="H9622">
        <v>108.27362162333253</v>
      </c>
    </row>
    <row r="9623" spans="1:8" x14ac:dyDescent="0.25">
      <c r="A9623" t="s">
        <v>7798</v>
      </c>
      <c r="B9623" t="s">
        <v>39</v>
      </c>
      <c r="C9623" t="s">
        <v>13</v>
      </c>
      <c r="D9623">
        <v>2095</v>
      </c>
      <c r="E9623" t="s">
        <v>19</v>
      </c>
      <c r="F9623" t="s">
        <v>15</v>
      </c>
      <c r="G9623" t="s">
        <v>906</v>
      </c>
      <c r="H9623">
        <v>106.81881386514736</v>
      </c>
    </row>
    <row r="9624" spans="1:8" x14ac:dyDescent="0.25">
      <c r="A9624" t="s">
        <v>7799</v>
      </c>
      <c r="B9624" t="s">
        <v>39</v>
      </c>
      <c r="C9624" t="s">
        <v>13</v>
      </c>
      <c r="D9624">
        <v>2095</v>
      </c>
      <c r="E9624" t="s">
        <v>20</v>
      </c>
      <c r="F9624" t="s">
        <v>15</v>
      </c>
      <c r="G9624" t="s">
        <v>906</v>
      </c>
      <c r="H9624">
        <v>105.98315002776296</v>
      </c>
    </row>
    <row r="9625" spans="1:8" x14ac:dyDescent="0.25">
      <c r="A9625" t="s">
        <v>7800</v>
      </c>
      <c r="B9625" t="s">
        <v>39</v>
      </c>
      <c r="C9625" t="s">
        <v>13</v>
      </c>
      <c r="D9625">
        <v>2095</v>
      </c>
      <c r="E9625" t="s">
        <v>21</v>
      </c>
      <c r="F9625" t="s">
        <v>15</v>
      </c>
      <c r="G9625" t="s">
        <v>906</v>
      </c>
      <c r="H9625">
        <v>105.72513807453707</v>
      </c>
    </row>
    <row r="9626" spans="1:8" x14ac:dyDescent="0.25">
      <c r="A9626" t="s">
        <v>7801</v>
      </c>
      <c r="B9626" t="s">
        <v>39</v>
      </c>
      <c r="C9626" t="s">
        <v>13</v>
      </c>
      <c r="D9626">
        <v>2095</v>
      </c>
      <c r="E9626" t="s">
        <v>22</v>
      </c>
      <c r="F9626" t="s">
        <v>15</v>
      </c>
      <c r="G9626" t="s">
        <v>906</v>
      </c>
      <c r="H9626">
        <v>105.70341461418519</v>
      </c>
    </row>
    <row r="9627" spans="1:8" x14ac:dyDescent="0.25">
      <c r="A9627" t="s">
        <v>7802</v>
      </c>
      <c r="B9627" t="s">
        <v>39</v>
      </c>
      <c r="C9627" t="s">
        <v>13</v>
      </c>
      <c r="D9627">
        <v>2095</v>
      </c>
      <c r="E9627" t="s">
        <v>23</v>
      </c>
      <c r="F9627" t="s">
        <v>15</v>
      </c>
      <c r="G9627" t="s">
        <v>906</v>
      </c>
      <c r="H9627">
        <v>104.63393385096097</v>
      </c>
    </row>
    <row r="9628" spans="1:8" x14ac:dyDescent="0.25">
      <c r="A9628" t="s">
        <v>7803</v>
      </c>
      <c r="B9628" t="s">
        <v>39</v>
      </c>
      <c r="C9628" t="s">
        <v>13</v>
      </c>
      <c r="D9628">
        <v>2095</v>
      </c>
      <c r="E9628" t="s">
        <v>24</v>
      </c>
      <c r="F9628" t="s">
        <v>15</v>
      </c>
      <c r="G9628" t="s">
        <v>906</v>
      </c>
      <c r="H9628">
        <v>102.85234000254174</v>
      </c>
    </row>
    <row r="9629" spans="1:8" x14ac:dyDescent="0.25">
      <c r="A9629" t="s">
        <v>7804</v>
      </c>
      <c r="B9629" t="s">
        <v>39</v>
      </c>
      <c r="C9629" t="s">
        <v>13</v>
      </c>
      <c r="D9629">
        <v>2095</v>
      </c>
      <c r="E9629" t="s">
        <v>25</v>
      </c>
      <c r="F9629" t="s">
        <v>15</v>
      </c>
      <c r="G9629" t="s">
        <v>906</v>
      </c>
      <c r="H9629">
        <v>101.16018311303742</v>
      </c>
    </row>
    <row r="9630" spans="1:8" x14ac:dyDescent="0.25">
      <c r="A9630" t="s">
        <v>7805</v>
      </c>
      <c r="B9630" t="s">
        <v>39</v>
      </c>
      <c r="C9630" t="s">
        <v>13</v>
      </c>
      <c r="D9630">
        <v>2095</v>
      </c>
      <c r="E9630" t="s">
        <v>26</v>
      </c>
      <c r="F9630" t="s">
        <v>15</v>
      </c>
      <c r="G9630" t="s">
        <v>906</v>
      </c>
      <c r="H9630">
        <v>99.606634364149073</v>
      </c>
    </row>
    <row r="9631" spans="1:8" x14ac:dyDescent="0.25">
      <c r="A9631" t="s">
        <v>7806</v>
      </c>
      <c r="B9631" t="s">
        <v>39</v>
      </c>
      <c r="C9631" t="s">
        <v>13</v>
      </c>
      <c r="D9631">
        <v>2095</v>
      </c>
      <c r="E9631" t="s">
        <v>27</v>
      </c>
      <c r="F9631" t="s">
        <v>15</v>
      </c>
      <c r="G9631" t="s">
        <v>906</v>
      </c>
      <c r="H9631">
        <v>98.968923256019693</v>
      </c>
    </row>
    <row r="9632" spans="1:8" x14ac:dyDescent="0.25">
      <c r="A9632" t="s">
        <v>7807</v>
      </c>
      <c r="B9632" t="s">
        <v>39</v>
      </c>
      <c r="C9632" t="s">
        <v>13</v>
      </c>
      <c r="D9632">
        <v>2095</v>
      </c>
      <c r="E9632" t="s">
        <v>28</v>
      </c>
      <c r="F9632" t="s">
        <v>15</v>
      </c>
      <c r="G9632" t="s">
        <v>906</v>
      </c>
      <c r="H9632">
        <v>97.80940737430619</v>
      </c>
    </row>
    <row r="9633" spans="1:8" x14ac:dyDescent="0.25">
      <c r="A9633" t="s">
        <v>7808</v>
      </c>
      <c r="B9633" t="s">
        <v>39</v>
      </c>
      <c r="C9633" t="s">
        <v>13</v>
      </c>
      <c r="D9633">
        <v>2095</v>
      </c>
      <c r="E9633" t="s">
        <v>29</v>
      </c>
      <c r="F9633" t="s">
        <v>15</v>
      </c>
      <c r="G9633" t="s">
        <v>906</v>
      </c>
      <c r="H9633">
        <v>94.610754323121128</v>
      </c>
    </row>
    <row r="9634" spans="1:8" x14ac:dyDescent="0.25">
      <c r="A9634" t="s">
        <v>7809</v>
      </c>
      <c r="B9634" t="s">
        <v>39</v>
      </c>
      <c r="C9634" t="s">
        <v>13</v>
      </c>
      <c r="D9634">
        <v>2095</v>
      </c>
      <c r="E9634" t="s">
        <v>30</v>
      </c>
      <c r="F9634" t="s">
        <v>15</v>
      </c>
      <c r="G9634" t="s">
        <v>906</v>
      </c>
      <c r="H9634">
        <v>87.782235469754653</v>
      </c>
    </row>
    <row r="9635" spans="1:8" x14ac:dyDescent="0.25">
      <c r="A9635" t="s">
        <v>7810</v>
      </c>
      <c r="B9635" t="s">
        <v>39</v>
      </c>
      <c r="C9635" t="s">
        <v>13</v>
      </c>
      <c r="D9635">
        <v>2095</v>
      </c>
      <c r="E9635" t="s">
        <v>31</v>
      </c>
      <c r="F9635" t="s">
        <v>15</v>
      </c>
      <c r="G9635" t="s">
        <v>906</v>
      </c>
      <c r="H9635">
        <v>76.790457684023437</v>
      </c>
    </row>
    <row r="9636" spans="1:8" x14ac:dyDescent="0.25">
      <c r="A9636" t="s">
        <v>7811</v>
      </c>
      <c r="B9636" t="s">
        <v>39</v>
      </c>
      <c r="C9636" t="s">
        <v>13</v>
      </c>
      <c r="D9636">
        <v>2095</v>
      </c>
      <c r="E9636" t="s">
        <v>32</v>
      </c>
      <c r="F9636" t="s">
        <v>15</v>
      </c>
      <c r="G9636" t="s">
        <v>906</v>
      </c>
      <c r="H9636">
        <v>60.14636882780394</v>
      </c>
    </row>
    <row r="9637" spans="1:8" x14ac:dyDescent="0.25">
      <c r="A9637" t="s">
        <v>7812</v>
      </c>
      <c r="B9637" t="s">
        <v>39</v>
      </c>
      <c r="C9637" t="s">
        <v>13</v>
      </c>
      <c r="D9637">
        <v>2095</v>
      </c>
      <c r="E9637" t="s">
        <v>33</v>
      </c>
      <c r="F9637" t="s">
        <v>15</v>
      </c>
      <c r="G9637" t="s">
        <v>906</v>
      </c>
      <c r="H9637">
        <v>44.457503416580828</v>
      </c>
    </row>
    <row r="9638" spans="1:8" x14ac:dyDescent="0.25">
      <c r="A9638" t="s">
        <v>7813</v>
      </c>
      <c r="B9638" t="s">
        <v>39</v>
      </c>
      <c r="C9638" t="s">
        <v>13</v>
      </c>
      <c r="D9638">
        <v>2095</v>
      </c>
      <c r="E9638" t="s">
        <v>34</v>
      </c>
      <c r="F9638" t="s">
        <v>15</v>
      </c>
      <c r="G9638" t="s">
        <v>906</v>
      </c>
      <c r="H9638">
        <v>21.814093383818587</v>
      </c>
    </row>
    <row r="9639" spans="1:8" x14ac:dyDescent="0.25">
      <c r="A9639" t="s">
        <v>7814</v>
      </c>
      <c r="B9639" t="s">
        <v>39</v>
      </c>
      <c r="C9639" t="s">
        <v>13</v>
      </c>
      <c r="D9639">
        <v>2095</v>
      </c>
      <c r="E9639" t="s">
        <v>35</v>
      </c>
      <c r="F9639" t="s">
        <v>15</v>
      </c>
      <c r="G9639" t="s">
        <v>906</v>
      </c>
      <c r="H9639">
        <v>8.754032907861486</v>
      </c>
    </row>
    <row r="9640" spans="1:8" x14ac:dyDescent="0.25">
      <c r="A9640" t="s">
        <v>7815</v>
      </c>
      <c r="B9640" t="s">
        <v>39</v>
      </c>
      <c r="C9640" t="s">
        <v>13</v>
      </c>
      <c r="D9640">
        <v>2095</v>
      </c>
      <c r="E9640" t="s">
        <v>36</v>
      </c>
      <c r="F9640" t="s">
        <v>15</v>
      </c>
      <c r="G9640" t="s">
        <v>906</v>
      </c>
      <c r="H9640">
        <v>1.6159413058262513</v>
      </c>
    </row>
    <row r="9641" spans="1:8" x14ac:dyDescent="0.25">
      <c r="A9641" t="s">
        <v>7816</v>
      </c>
      <c r="B9641" t="s">
        <v>39</v>
      </c>
      <c r="C9641" t="s">
        <v>13</v>
      </c>
      <c r="D9641">
        <v>2095</v>
      </c>
      <c r="E9641" t="s">
        <v>16</v>
      </c>
      <c r="F9641" t="s">
        <v>37</v>
      </c>
      <c r="G9641" t="s">
        <v>906</v>
      </c>
      <c r="H9641">
        <v>105.15415406412635</v>
      </c>
    </row>
    <row r="9642" spans="1:8" x14ac:dyDescent="0.25">
      <c r="A9642" t="s">
        <v>7817</v>
      </c>
      <c r="B9642" t="s">
        <v>39</v>
      </c>
      <c r="C9642" t="s">
        <v>13</v>
      </c>
      <c r="D9642">
        <v>2095</v>
      </c>
      <c r="E9642" t="s">
        <v>17</v>
      </c>
      <c r="F9642" t="s">
        <v>37</v>
      </c>
      <c r="G9642" t="s">
        <v>906</v>
      </c>
      <c r="H9642">
        <v>103.85402786414842</v>
      </c>
    </row>
    <row r="9643" spans="1:8" x14ac:dyDescent="0.25">
      <c r="A9643" t="s">
        <v>7818</v>
      </c>
      <c r="B9643" t="s">
        <v>39</v>
      </c>
      <c r="C9643" t="s">
        <v>13</v>
      </c>
      <c r="D9643">
        <v>2095</v>
      </c>
      <c r="E9643" t="s">
        <v>18</v>
      </c>
      <c r="F9643" t="s">
        <v>37</v>
      </c>
      <c r="G9643" t="s">
        <v>906</v>
      </c>
      <c r="H9643">
        <v>102.14492605974769</v>
      </c>
    </row>
    <row r="9644" spans="1:8" x14ac:dyDescent="0.25">
      <c r="A9644" t="s">
        <v>7819</v>
      </c>
      <c r="B9644" t="s">
        <v>39</v>
      </c>
      <c r="C9644" t="s">
        <v>13</v>
      </c>
      <c r="D9644">
        <v>2095</v>
      </c>
      <c r="E9644" t="s">
        <v>19</v>
      </c>
      <c r="F9644" t="s">
        <v>37</v>
      </c>
      <c r="G9644" t="s">
        <v>906</v>
      </c>
      <c r="H9644">
        <v>100.97431356332946</v>
      </c>
    </row>
    <row r="9645" spans="1:8" x14ac:dyDescent="0.25">
      <c r="A9645" t="s">
        <v>7820</v>
      </c>
      <c r="B9645" t="s">
        <v>39</v>
      </c>
      <c r="C9645" t="s">
        <v>13</v>
      </c>
      <c r="D9645">
        <v>2095</v>
      </c>
      <c r="E9645" t="s">
        <v>20</v>
      </c>
      <c r="F9645" t="s">
        <v>37</v>
      </c>
      <c r="G9645" t="s">
        <v>906</v>
      </c>
      <c r="H9645">
        <v>100.28465701714143</v>
      </c>
    </row>
    <row r="9646" spans="1:8" x14ac:dyDescent="0.25">
      <c r="A9646" t="s">
        <v>7821</v>
      </c>
      <c r="B9646" t="s">
        <v>39</v>
      </c>
      <c r="C9646" t="s">
        <v>13</v>
      </c>
      <c r="D9646">
        <v>2095</v>
      </c>
      <c r="E9646" t="s">
        <v>21</v>
      </c>
      <c r="F9646" t="s">
        <v>37</v>
      </c>
      <c r="G9646" t="s">
        <v>906</v>
      </c>
      <c r="H9646">
        <v>100.14085937116232</v>
      </c>
    </row>
    <row r="9647" spans="1:8" x14ac:dyDescent="0.25">
      <c r="A9647" t="s">
        <v>7822</v>
      </c>
      <c r="B9647" t="s">
        <v>39</v>
      </c>
      <c r="C9647" t="s">
        <v>13</v>
      </c>
      <c r="D9647">
        <v>2095</v>
      </c>
      <c r="E9647" t="s">
        <v>22</v>
      </c>
      <c r="F9647" t="s">
        <v>37</v>
      </c>
      <c r="G9647" t="s">
        <v>906</v>
      </c>
      <c r="H9647">
        <v>100.12028331869483</v>
      </c>
    </row>
    <row r="9648" spans="1:8" x14ac:dyDescent="0.25">
      <c r="A9648" t="s">
        <v>7823</v>
      </c>
      <c r="B9648" t="s">
        <v>39</v>
      </c>
      <c r="C9648" t="s">
        <v>13</v>
      </c>
      <c r="D9648">
        <v>2095</v>
      </c>
      <c r="E9648" t="s">
        <v>23</v>
      </c>
      <c r="F9648" t="s">
        <v>37</v>
      </c>
      <c r="G9648" t="s">
        <v>906</v>
      </c>
      <c r="H9648">
        <v>99.306002595342733</v>
      </c>
    </row>
    <row r="9649" spans="1:8" x14ac:dyDescent="0.25">
      <c r="A9649" t="s">
        <v>7824</v>
      </c>
      <c r="B9649" t="s">
        <v>39</v>
      </c>
      <c r="C9649" t="s">
        <v>13</v>
      </c>
      <c r="D9649">
        <v>2095</v>
      </c>
      <c r="E9649" t="s">
        <v>24</v>
      </c>
      <c r="F9649" t="s">
        <v>37</v>
      </c>
      <c r="G9649" t="s">
        <v>906</v>
      </c>
      <c r="H9649">
        <v>97.810944724917277</v>
      </c>
    </row>
    <row r="9650" spans="1:8" x14ac:dyDescent="0.25">
      <c r="A9650" t="s">
        <v>7825</v>
      </c>
      <c r="B9650" t="s">
        <v>39</v>
      </c>
      <c r="C9650" t="s">
        <v>13</v>
      </c>
      <c r="D9650">
        <v>2095</v>
      </c>
      <c r="E9650" t="s">
        <v>25</v>
      </c>
      <c r="F9650" t="s">
        <v>37</v>
      </c>
      <c r="G9650" t="s">
        <v>906</v>
      </c>
      <c r="H9650">
        <v>96.39510066265855</v>
      </c>
    </row>
    <row r="9651" spans="1:8" x14ac:dyDescent="0.25">
      <c r="A9651" t="s">
        <v>7826</v>
      </c>
      <c r="B9651" t="s">
        <v>39</v>
      </c>
      <c r="C9651" t="s">
        <v>13</v>
      </c>
      <c r="D9651">
        <v>2095</v>
      </c>
      <c r="E9651" t="s">
        <v>26</v>
      </c>
      <c r="F9651" t="s">
        <v>37</v>
      </c>
      <c r="G9651" t="s">
        <v>906</v>
      </c>
      <c r="H9651">
        <v>95.201675716429634</v>
      </c>
    </row>
    <row r="9652" spans="1:8" x14ac:dyDescent="0.25">
      <c r="A9652" t="s">
        <v>7827</v>
      </c>
      <c r="B9652" t="s">
        <v>39</v>
      </c>
      <c r="C9652" t="s">
        <v>13</v>
      </c>
      <c r="D9652">
        <v>2095</v>
      </c>
      <c r="E9652" t="s">
        <v>27</v>
      </c>
      <c r="F9652" t="s">
        <v>37</v>
      </c>
      <c r="G9652" t="s">
        <v>906</v>
      </c>
      <c r="H9652">
        <v>95.551616738109459</v>
      </c>
    </row>
    <row r="9653" spans="1:8" x14ac:dyDescent="0.25">
      <c r="A9653" t="s">
        <v>7828</v>
      </c>
      <c r="B9653" t="s">
        <v>39</v>
      </c>
      <c r="C9653" t="s">
        <v>13</v>
      </c>
      <c r="D9653">
        <v>2095</v>
      </c>
      <c r="E9653" t="s">
        <v>28</v>
      </c>
      <c r="F9653" t="s">
        <v>37</v>
      </c>
      <c r="G9653" t="s">
        <v>906</v>
      </c>
      <c r="H9653">
        <v>95.784707481605352</v>
      </c>
    </row>
    <row r="9654" spans="1:8" x14ac:dyDescent="0.25">
      <c r="A9654" t="s">
        <v>7829</v>
      </c>
      <c r="B9654" t="s">
        <v>39</v>
      </c>
      <c r="C9654" t="s">
        <v>13</v>
      </c>
      <c r="D9654">
        <v>2095</v>
      </c>
      <c r="E9654" t="s">
        <v>29</v>
      </c>
      <c r="F9654" t="s">
        <v>37</v>
      </c>
      <c r="G9654" t="s">
        <v>906</v>
      </c>
      <c r="H9654">
        <v>94.578108513845535</v>
      </c>
    </row>
    <row r="9655" spans="1:8" x14ac:dyDescent="0.25">
      <c r="A9655" t="s">
        <v>7830</v>
      </c>
      <c r="B9655" t="s">
        <v>39</v>
      </c>
      <c r="C9655" t="s">
        <v>13</v>
      </c>
      <c r="D9655">
        <v>2095</v>
      </c>
      <c r="E9655" t="s">
        <v>30</v>
      </c>
      <c r="F9655" t="s">
        <v>37</v>
      </c>
      <c r="G9655" t="s">
        <v>906</v>
      </c>
      <c r="H9655">
        <v>91.387341481418801</v>
      </c>
    </row>
    <row r="9656" spans="1:8" x14ac:dyDescent="0.25">
      <c r="A9656" t="s">
        <v>7831</v>
      </c>
      <c r="B9656" t="s">
        <v>39</v>
      </c>
      <c r="C9656" t="s">
        <v>13</v>
      </c>
      <c r="D9656">
        <v>2095</v>
      </c>
      <c r="E9656" t="s">
        <v>31</v>
      </c>
      <c r="F9656" t="s">
        <v>37</v>
      </c>
      <c r="G9656" t="s">
        <v>906</v>
      </c>
      <c r="H9656">
        <v>84.583180588799721</v>
      </c>
    </row>
    <row r="9657" spans="1:8" x14ac:dyDescent="0.25">
      <c r="A9657" t="s">
        <v>7832</v>
      </c>
      <c r="B9657" t="s">
        <v>39</v>
      </c>
      <c r="C9657" t="s">
        <v>13</v>
      </c>
      <c r="D9657">
        <v>2095</v>
      </c>
      <c r="E9657" t="s">
        <v>32</v>
      </c>
      <c r="F9657" t="s">
        <v>37</v>
      </c>
      <c r="G9657" t="s">
        <v>906</v>
      </c>
      <c r="H9657">
        <v>72.838542505298008</v>
      </c>
    </row>
    <row r="9658" spans="1:8" x14ac:dyDescent="0.25">
      <c r="A9658" t="s">
        <v>7833</v>
      </c>
      <c r="B9658" t="s">
        <v>39</v>
      </c>
      <c r="C9658" t="s">
        <v>13</v>
      </c>
      <c r="D9658">
        <v>2095</v>
      </c>
      <c r="E9658" t="s">
        <v>33</v>
      </c>
      <c r="F9658" t="s">
        <v>37</v>
      </c>
      <c r="G9658" t="s">
        <v>906</v>
      </c>
      <c r="H9658">
        <v>62.610706420295401</v>
      </c>
    </row>
    <row r="9659" spans="1:8" x14ac:dyDescent="0.25">
      <c r="A9659" t="s">
        <v>7834</v>
      </c>
      <c r="B9659" t="s">
        <v>39</v>
      </c>
      <c r="C9659" t="s">
        <v>13</v>
      </c>
      <c r="D9659">
        <v>2095</v>
      </c>
      <c r="E9659" t="s">
        <v>34</v>
      </c>
      <c r="F9659" t="s">
        <v>37</v>
      </c>
      <c r="G9659" t="s">
        <v>906</v>
      </c>
      <c r="H9659">
        <v>39.188260260941242</v>
      </c>
    </row>
    <row r="9660" spans="1:8" x14ac:dyDescent="0.25">
      <c r="A9660" t="s">
        <v>7835</v>
      </c>
      <c r="B9660" t="s">
        <v>39</v>
      </c>
      <c r="C9660" t="s">
        <v>13</v>
      </c>
      <c r="D9660">
        <v>2095</v>
      </c>
      <c r="E9660" t="s">
        <v>35</v>
      </c>
      <c r="F9660" t="s">
        <v>37</v>
      </c>
      <c r="G9660" t="s">
        <v>906</v>
      </c>
      <c r="H9660">
        <v>21.859629945054468</v>
      </c>
    </row>
    <row r="9661" spans="1:8" x14ac:dyDescent="0.25">
      <c r="A9661" t="s">
        <v>7836</v>
      </c>
      <c r="B9661" t="s">
        <v>39</v>
      </c>
      <c r="C9661" t="s">
        <v>13</v>
      </c>
      <c r="D9661">
        <v>2095</v>
      </c>
      <c r="E9661" t="s">
        <v>36</v>
      </c>
      <c r="F9661" t="s">
        <v>37</v>
      </c>
      <c r="G9661" t="s">
        <v>906</v>
      </c>
      <c r="H9661">
        <v>6.3261818140219033</v>
      </c>
    </row>
    <row r="9662" spans="1:8" x14ac:dyDescent="0.25">
      <c r="A9662" t="s">
        <v>7837</v>
      </c>
      <c r="B9662" t="s">
        <v>39</v>
      </c>
      <c r="C9662" t="s">
        <v>13</v>
      </c>
      <c r="D9662">
        <v>2095</v>
      </c>
      <c r="E9662" t="s">
        <v>16</v>
      </c>
      <c r="F9662" t="s">
        <v>15</v>
      </c>
      <c r="G9662" t="s">
        <v>949</v>
      </c>
      <c r="H9662">
        <v>113.98629947062531</v>
      </c>
    </row>
    <row r="9663" spans="1:8" x14ac:dyDescent="0.25">
      <c r="A9663" t="s">
        <v>7838</v>
      </c>
      <c r="B9663" t="s">
        <v>39</v>
      </c>
      <c r="C9663" t="s">
        <v>13</v>
      </c>
      <c r="D9663">
        <v>2095</v>
      </c>
      <c r="E9663" t="s">
        <v>17</v>
      </c>
      <c r="F9663" t="s">
        <v>15</v>
      </c>
      <c r="G9663" t="s">
        <v>949</v>
      </c>
      <c r="H9663">
        <v>112.73001722432952</v>
      </c>
    </row>
    <row r="9664" spans="1:8" x14ac:dyDescent="0.25">
      <c r="A9664" t="s">
        <v>7839</v>
      </c>
      <c r="B9664" t="s">
        <v>39</v>
      </c>
      <c r="C9664" t="s">
        <v>13</v>
      </c>
      <c r="D9664">
        <v>2095</v>
      </c>
      <c r="E9664" t="s">
        <v>18</v>
      </c>
      <c r="F9664" t="s">
        <v>15</v>
      </c>
      <c r="G9664" t="s">
        <v>949</v>
      </c>
      <c r="H9664">
        <v>110.86587219421943</v>
      </c>
    </row>
    <row r="9665" spans="1:8" x14ac:dyDescent="0.25">
      <c r="A9665" t="s">
        <v>7840</v>
      </c>
      <c r="B9665" t="s">
        <v>39</v>
      </c>
      <c r="C9665" t="s">
        <v>13</v>
      </c>
      <c r="D9665">
        <v>2095</v>
      </c>
      <c r="E9665" t="s">
        <v>19</v>
      </c>
      <c r="F9665" t="s">
        <v>15</v>
      </c>
      <c r="G9665" t="s">
        <v>949</v>
      </c>
      <c r="H9665">
        <v>109.1810498774815</v>
      </c>
    </row>
    <row r="9666" spans="1:8" x14ac:dyDescent="0.25">
      <c r="A9666" t="s">
        <v>7841</v>
      </c>
      <c r="B9666" t="s">
        <v>39</v>
      </c>
      <c r="C9666" t="s">
        <v>13</v>
      </c>
      <c r="D9666">
        <v>2095</v>
      </c>
      <c r="E9666" t="s">
        <v>20</v>
      </c>
      <c r="F9666" t="s">
        <v>15</v>
      </c>
      <c r="G9666" t="s">
        <v>949</v>
      </c>
      <c r="H9666">
        <v>108.09561724984509</v>
      </c>
    </row>
    <row r="9667" spans="1:8" x14ac:dyDescent="0.25">
      <c r="A9667" t="s">
        <v>7842</v>
      </c>
      <c r="B9667" t="s">
        <v>39</v>
      </c>
      <c r="C9667" t="s">
        <v>13</v>
      </c>
      <c r="D9667">
        <v>2095</v>
      </c>
      <c r="E9667" t="s">
        <v>21</v>
      </c>
      <c r="F9667" t="s">
        <v>15</v>
      </c>
      <c r="G9667" t="s">
        <v>949</v>
      </c>
      <c r="H9667">
        <v>107.78185347923498</v>
      </c>
    </row>
    <row r="9668" spans="1:8" x14ac:dyDescent="0.25">
      <c r="A9668" t="s">
        <v>7843</v>
      </c>
      <c r="B9668" t="s">
        <v>39</v>
      </c>
      <c r="C9668" t="s">
        <v>13</v>
      </c>
      <c r="D9668">
        <v>2095</v>
      </c>
      <c r="E9668" t="s">
        <v>22</v>
      </c>
      <c r="F9668" t="s">
        <v>15</v>
      </c>
      <c r="G9668" t="s">
        <v>949</v>
      </c>
      <c r="H9668">
        <v>107.97529850541596</v>
      </c>
    </row>
    <row r="9669" spans="1:8" x14ac:dyDescent="0.25">
      <c r="A9669" t="s">
        <v>7844</v>
      </c>
      <c r="B9669" t="s">
        <v>39</v>
      </c>
      <c r="C9669" t="s">
        <v>13</v>
      </c>
      <c r="D9669">
        <v>2095</v>
      </c>
      <c r="E9669" t="s">
        <v>23</v>
      </c>
      <c r="F9669" t="s">
        <v>15</v>
      </c>
      <c r="G9669" t="s">
        <v>949</v>
      </c>
      <c r="H9669">
        <v>107.20021066832511</v>
      </c>
    </row>
    <row r="9670" spans="1:8" x14ac:dyDescent="0.25">
      <c r="A9670" t="s">
        <v>7845</v>
      </c>
      <c r="B9670" t="s">
        <v>39</v>
      </c>
      <c r="C9670" t="s">
        <v>13</v>
      </c>
      <c r="D9670">
        <v>2095</v>
      </c>
      <c r="E9670" t="s">
        <v>24</v>
      </c>
      <c r="F9670" t="s">
        <v>15</v>
      </c>
      <c r="G9670" t="s">
        <v>949</v>
      </c>
      <c r="H9670">
        <v>105.52360211287372</v>
      </c>
    </row>
    <row r="9671" spans="1:8" x14ac:dyDescent="0.25">
      <c r="A9671" t="s">
        <v>7846</v>
      </c>
      <c r="B9671" t="s">
        <v>39</v>
      </c>
      <c r="C9671" t="s">
        <v>13</v>
      </c>
      <c r="D9671">
        <v>2095</v>
      </c>
      <c r="E9671" t="s">
        <v>25</v>
      </c>
      <c r="F9671" t="s">
        <v>15</v>
      </c>
      <c r="G9671" t="s">
        <v>949</v>
      </c>
      <c r="H9671">
        <v>103.60042406767255</v>
      </c>
    </row>
    <row r="9672" spans="1:8" x14ac:dyDescent="0.25">
      <c r="A9672" t="s">
        <v>7847</v>
      </c>
      <c r="B9672" t="s">
        <v>39</v>
      </c>
      <c r="C9672" t="s">
        <v>13</v>
      </c>
      <c r="D9672">
        <v>2095</v>
      </c>
      <c r="E9672" t="s">
        <v>26</v>
      </c>
      <c r="F9672" t="s">
        <v>15</v>
      </c>
      <c r="G9672" t="s">
        <v>949</v>
      </c>
      <c r="H9672">
        <v>101.59331379164099</v>
      </c>
    </row>
    <row r="9673" spans="1:8" x14ac:dyDescent="0.25">
      <c r="A9673" t="s">
        <v>7848</v>
      </c>
      <c r="B9673" t="s">
        <v>39</v>
      </c>
      <c r="C9673" t="s">
        <v>13</v>
      </c>
      <c r="D9673">
        <v>2095</v>
      </c>
      <c r="E9673" t="s">
        <v>27</v>
      </c>
      <c r="F9673" t="s">
        <v>15</v>
      </c>
      <c r="G9673" t="s">
        <v>949</v>
      </c>
      <c r="H9673">
        <v>100.6437411399683</v>
      </c>
    </row>
    <row r="9674" spans="1:8" x14ac:dyDescent="0.25">
      <c r="A9674" t="s">
        <v>7849</v>
      </c>
      <c r="B9674" t="s">
        <v>39</v>
      </c>
      <c r="C9674" t="s">
        <v>13</v>
      </c>
      <c r="D9674">
        <v>2095</v>
      </c>
      <c r="E9674" t="s">
        <v>28</v>
      </c>
      <c r="F9674" t="s">
        <v>15</v>
      </c>
      <c r="G9674" t="s">
        <v>949</v>
      </c>
      <c r="H9674">
        <v>99.612417777575118</v>
      </c>
    </row>
    <row r="9675" spans="1:8" x14ac:dyDescent="0.25">
      <c r="A9675" t="s">
        <v>7850</v>
      </c>
      <c r="B9675" t="s">
        <v>39</v>
      </c>
      <c r="C9675" t="s">
        <v>13</v>
      </c>
      <c r="D9675">
        <v>2095</v>
      </c>
      <c r="E9675" t="s">
        <v>29</v>
      </c>
      <c r="F9675" t="s">
        <v>15</v>
      </c>
      <c r="G9675" t="s">
        <v>949</v>
      </c>
      <c r="H9675">
        <v>96.873052902354218</v>
      </c>
    </row>
    <row r="9676" spans="1:8" x14ac:dyDescent="0.25">
      <c r="A9676" t="s">
        <v>7851</v>
      </c>
      <c r="B9676" t="s">
        <v>39</v>
      </c>
      <c r="C9676" t="s">
        <v>13</v>
      </c>
      <c r="D9676">
        <v>2095</v>
      </c>
      <c r="E9676" t="s">
        <v>30</v>
      </c>
      <c r="F9676" t="s">
        <v>15</v>
      </c>
      <c r="G9676" t="s">
        <v>949</v>
      </c>
      <c r="H9676">
        <v>90.285525573554992</v>
      </c>
    </row>
    <row r="9677" spans="1:8" x14ac:dyDescent="0.25">
      <c r="A9677" t="s">
        <v>7852</v>
      </c>
      <c r="B9677" t="s">
        <v>39</v>
      </c>
      <c r="C9677" t="s">
        <v>13</v>
      </c>
      <c r="D9677">
        <v>2095</v>
      </c>
      <c r="E9677" t="s">
        <v>31</v>
      </c>
      <c r="F9677" t="s">
        <v>15</v>
      </c>
      <c r="G9677" t="s">
        <v>949</v>
      </c>
      <c r="H9677">
        <v>78.814143641686456</v>
      </c>
    </row>
    <row r="9678" spans="1:8" x14ac:dyDescent="0.25">
      <c r="A9678" t="s">
        <v>7853</v>
      </c>
      <c r="B9678" t="s">
        <v>39</v>
      </c>
      <c r="C9678" t="s">
        <v>13</v>
      </c>
      <c r="D9678">
        <v>2095</v>
      </c>
      <c r="E9678" t="s">
        <v>32</v>
      </c>
      <c r="F9678" t="s">
        <v>15</v>
      </c>
      <c r="G9678" t="s">
        <v>949</v>
      </c>
      <c r="H9678">
        <v>61.199975360368818</v>
      </c>
    </row>
    <row r="9679" spans="1:8" x14ac:dyDescent="0.25">
      <c r="A9679" t="s">
        <v>7854</v>
      </c>
      <c r="B9679" t="s">
        <v>39</v>
      </c>
      <c r="C9679" t="s">
        <v>13</v>
      </c>
      <c r="D9679">
        <v>2095</v>
      </c>
      <c r="E9679" t="s">
        <v>33</v>
      </c>
      <c r="F9679" t="s">
        <v>15</v>
      </c>
      <c r="G9679" t="s">
        <v>949</v>
      </c>
      <c r="H9679">
        <v>44.817542859994148</v>
      </c>
    </row>
    <row r="9680" spans="1:8" x14ac:dyDescent="0.25">
      <c r="A9680" t="s">
        <v>7855</v>
      </c>
      <c r="B9680" t="s">
        <v>39</v>
      </c>
      <c r="C9680" t="s">
        <v>13</v>
      </c>
      <c r="D9680">
        <v>2095</v>
      </c>
      <c r="E9680" t="s">
        <v>34</v>
      </c>
      <c r="F9680" t="s">
        <v>15</v>
      </c>
      <c r="G9680" t="s">
        <v>949</v>
      </c>
      <c r="H9680">
        <v>21.95892818943998</v>
      </c>
    </row>
    <row r="9681" spans="1:8" x14ac:dyDescent="0.25">
      <c r="A9681" t="s">
        <v>7856</v>
      </c>
      <c r="B9681" t="s">
        <v>39</v>
      </c>
      <c r="C9681" t="s">
        <v>13</v>
      </c>
      <c r="D9681">
        <v>2095</v>
      </c>
      <c r="E9681" t="s">
        <v>35</v>
      </c>
      <c r="F9681" t="s">
        <v>15</v>
      </c>
      <c r="G9681" t="s">
        <v>949</v>
      </c>
      <c r="H9681">
        <v>8.8326316647287957</v>
      </c>
    </row>
    <row r="9682" spans="1:8" x14ac:dyDescent="0.25">
      <c r="A9682" t="s">
        <v>7857</v>
      </c>
      <c r="B9682" t="s">
        <v>39</v>
      </c>
      <c r="C9682" t="s">
        <v>13</v>
      </c>
      <c r="D9682">
        <v>2095</v>
      </c>
      <c r="E9682" t="s">
        <v>36</v>
      </c>
      <c r="F9682" t="s">
        <v>15</v>
      </c>
      <c r="G9682" t="s">
        <v>949</v>
      </c>
      <c r="H9682">
        <v>1.6432082196971545</v>
      </c>
    </row>
    <row r="9683" spans="1:8" x14ac:dyDescent="0.25">
      <c r="A9683" t="s">
        <v>7858</v>
      </c>
      <c r="B9683" t="s">
        <v>39</v>
      </c>
      <c r="C9683" t="s">
        <v>13</v>
      </c>
      <c r="D9683">
        <v>2095</v>
      </c>
      <c r="E9683" t="s">
        <v>16</v>
      </c>
      <c r="F9683" t="s">
        <v>37</v>
      </c>
      <c r="G9683" t="s">
        <v>949</v>
      </c>
      <c r="H9683">
        <v>107.53424478360877</v>
      </c>
    </row>
    <row r="9684" spans="1:8" x14ac:dyDescent="0.25">
      <c r="A9684" t="s">
        <v>7859</v>
      </c>
      <c r="B9684" t="s">
        <v>39</v>
      </c>
      <c r="C9684" t="s">
        <v>13</v>
      </c>
      <c r="D9684">
        <v>2095</v>
      </c>
      <c r="E9684" t="s">
        <v>17</v>
      </c>
      <c r="F9684" t="s">
        <v>37</v>
      </c>
      <c r="G9684" t="s">
        <v>949</v>
      </c>
      <c r="H9684">
        <v>106.34907285314105</v>
      </c>
    </row>
    <row r="9685" spans="1:8" x14ac:dyDescent="0.25">
      <c r="A9685" t="s">
        <v>7860</v>
      </c>
      <c r="B9685" t="s">
        <v>39</v>
      </c>
      <c r="C9685" t="s">
        <v>13</v>
      </c>
      <c r="D9685">
        <v>2095</v>
      </c>
      <c r="E9685" t="s">
        <v>18</v>
      </c>
      <c r="F9685" t="s">
        <v>37</v>
      </c>
      <c r="G9685" t="s">
        <v>949</v>
      </c>
      <c r="H9685">
        <v>104.59044546624474</v>
      </c>
    </row>
    <row r="9686" spans="1:8" x14ac:dyDescent="0.25">
      <c r="A9686" t="s">
        <v>7861</v>
      </c>
      <c r="B9686" t="s">
        <v>39</v>
      </c>
      <c r="C9686" t="s">
        <v>13</v>
      </c>
      <c r="D9686">
        <v>2095</v>
      </c>
      <c r="E9686" t="s">
        <v>19</v>
      </c>
      <c r="F9686" t="s">
        <v>37</v>
      </c>
      <c r="G9686" t="s">
        <v>949</v>
      </c>
      <c r="H9686">
        <v>103.20730184684609</v>
      </c>
    </row>
    <row r="9687" spans="1:8" x14ac:dyDescent="0.25">
      <c r="A9687" t="s">
        <v>7862</v>
      </c>
      <c r="B9687" t="s">
        <v>39</v>
      </c>
      <c r="C9687" t="s">
        <v>13</v>
      </c>
      <c r="D9687">
        <v>2095</v>
      </c>
      <c r="E9687" t="s">
        <v>20</v>
      </c>
      <c r="F9687" t="s">
        <v>37</v>
      </c>
      <c r="G9687" t="s">
        <v>949</v>
      </c>
      <c r="H9687">
        <v>102.28354128101701</v>
      </c>
    </row>
    <row r="9688" spans="1:8" x14ac:dyDescent="0.25">
      <c r="A9688" t="s">
        <v>7863</v>
      </c>
      <c r="B9688" t="s">
        <v>39</v>
      </c>
      <c r="C9688" t="s">
        <v>13</v>
      </c>
      <c r="D9688">
        <v>2095</v>
      </c>
      <c r="E9688" t="s">
        <v>21</v>
      </c>
      <c r="F9688" t="s">
        <v>37</v>
      </c>
      <c r="G9688" t="s">
        <v>949</v>
      </c>
      <c r="H9688">
        <v>102.08894146270003</v>
      </c>
    </row>
    <row r="9689" spans="1:8" x14ac:dyDescent="0.25">
      <c r="A9689" t="s">
        <v>7864</v>
      </c>
      <c r="B9689" t="s">
        <v>39</v>
      </c>
      <c r="C9689" t="s">
        <v>13</v>
      </c>
      <c r="D9689">
        <v>2095</v>
      </c>
      <c r="E9689" t="s">
        <v>22</v>
      </c>
      <c r="F9689" t="s">
        <v>37</v>
      </c>
      <c r="G9689" t="s">
        <v>949</v>
      </c>
      <c r="H9689">
        <v>102.27216894781508</v>
      </c>
    </row>
    <row r="9690" spans="1:8" x14ac:dyDescent="0.25">
      <c r="A9690" t="s">
        <v>7865</v>
      </c>
      <c r="B9690" t="s">
        <v>39</v>
      </c>
      <c r="C9690" t="s">
        <v>13</v>
      </c>
      <c r="D9690">
        <v>2095</v>
      </c>
      <c r="E9690" t="s">
        <v>23</v>
      </c>
      <c r="F9690" t="s">
        <v>37</v>
      </c>
      <c r="G9690" t="s">
        <v>949</v>
      </c>
      <c r="H9690">
        <v>101.74160529999233</v>
      </c>
    </row>
    <row r="9691" spans="1:8" x14ac:dyDescent="0.25">
      <c r="A9691" t="s">
        <v>7866</v>
      </c>
      <c r="B9691" t="s">
        <v>39</v>
      </c>
      <c r="C9691" t="s">
        <v>13</v>
      </c>
      <c r="D9691">
        <v>2095</v>
      </c>
      <c r="E9691" t="s">
        <v>24</v>
      </c>
      <c r="F9691" t="s">
        <v>37</v>
      </c>
      <c r="G9691" t="s">
        <v>949</v>
      </c>
      <c r="H9691">
        <v>100.35127264174433</v>
      </c>
    </row>
    <row r="9692" spans="1:8" x14ac:dyDescent="0.25">
      <c r="A9692" t="s">
        <v>7867</v>
      </c>
      <c r="B9692" t="s">
        <v>39</v>
      </c>
      <c r="C9692" t="s">
        <v>13</v>
      </c>
      <c r="D9692">
        <v>2095</v>
      </c>
      <c r="E9692" t="s">
        <v>25</v>
      </c>
      <c r="F9692" t="s">
        <v>37</v>
      </c>
      <c r="G9692" t="s">
        <v>949</v>
      </c>
      <c r="H9692">
        <v>98.720395706859364</v>
      </c>
    </row>
    <row r="9693" spans="1:8" x14ac:dyDescent="0.25">
      <c r="A9693" t="s">
        <v>7868</v>
      </c>
      <c r="B9693" t="s">
        <v>39</v>
      </c>
      <c r="C9693" t="s">
        <v>13</v>
      </c>
      <c r="D9693">
        <v>2095</v>
      </c>
      <c r="E9693" t="s">
        <v>26</v>
      </c>
      <c r="F9693" t="s">
        <v>37</v>
      </c>
      <c r="G9693" t="s">
        <v>949</v>
      </c>
      <c r="H9693">
        <v>97.100497133456258</v>
      </c>
    </row>
    <row r="9694" spans="1:8" x14ac:dyDescent="0.25">
      <c r="A9694" t="s">
        <v>7869</v>
      </c>
      <c r="B9694" t="s">
        <v>39</v>
      </c>
      <c r="C9694" t="s">
        <v>13</v>
      </c>
      <c r="D9694">
        <v>2095</v>
      </c>
      <c r="E9694" t="s">
        <v>27</v>
      </c>
      <c r="F9694" t="s">
        <v>37</v>
      </c>
      <c r="G9694" t="s">
        <v>949</v>
      </c>
      <c r="H9694">
        <v>97.168604690370088</v>
      </c>
    </row>
    <row r="9695" spans="1:8" x14ac:dyDescent="0.25">
      <c r="A9695" t="s">
        <v>7870</v>
      </c>
      <c r="B9695" t="s">
        <v>39</v>
      </c>
      <c r="C9695" t="s">
        <v>13</v>
      </c>
      <c r="D9695">
        <v>2095</v>
      </c>
      <c r="E9695" t="s">
        <v>28</v>
      </c>
      <c r="F9695" t="s">
        <v>37</v>
      </c>
      <c r="G9695" t="s">
        <v>949</v>
      </c>
      <c r="H9695">
        <v>97.550394737050027</v>
      </c>
    </row>
    <row r="9696" spans="1:8" x14ac:dyDescent="0.25">
      <c r="A9696" t="s">
        <v>7871</v>
      </c>
      <c r="B9696" t="s">
        <v>39</v>
      </c>
      <c r="C9696" t="s">
        <v>13</v>
      </c>
      <c r="D9696">
        <v>2095</v>
      </c>
      <c r="E9696" t="s">
        <v>29</v>
      </c>
      <c r="F9696" t="s">
        <v>37</v>
      </c>
      <c r="G9696" t="s">
        <v>949</v>
      </c>
      <c r="H9696">
        <v>96.839626478142492</v>
      </c>
    </row>
    <row r="9697" spans="1:8" x14ac:dyDescent="0.25">
      <c r="A9697" t="s">
        <v>7872</v>
      </c>
      <c r="B9697" t="s">
        <v>39</v>
      </c>
      <c r="C9697" t="s">
        <v>13</v>
      </c>
      <c r="D9697">
        <v>2095</v>
      </c>
      <c r="E9697" t="s">
        <v>30</v>
      </c>
      <c r="F9697" t="s">
        <v>37</v>
      </c>
      <c r="G9697" t="s">
        <v>949</v>
      </c>
      <c r="H9697">
        <v>93.998676559600781</v>
      </c>
    </row>
    <row r="9698" spans="1:8" x14ac:dyDescent="0.25">
      <c r="A9698" t="s">
        <v>7873</v>
      </c>
      <c r="B9698" t="s">
        <v>39</v>
      </c>
      <c r="C9698" t="s">
        <v>13</v>
      </c>
      <c r="D9698">
        <v>2095</v>
      </c>
      <c r="E9698" t="s">
        <v>31</v>
      </c>
      <c r="F9698" t="s">
        <v>37</v>
      </c>
      <c r="G9698" t="s">
        <v>949</v>
      </c>
      <c r="H9698">
        <v>86.922610664498464</v>
      </c>
    </row>
    <row r="9699" spans="1:8" x14ac:dyDescent="0.25">
      <c r="A9699" t="s">
        <v>7874</v>
      </c>
      <c r="B9699" t="s">
        <v>39</v>
      </c>
      <c r="C9699" t="s">
        <v>13</v>
      </c>
      <c r="D9699">
        <v>2095</v>
      </c>
      <c r="E9699" t="s">
        <v>32</v>
      </c>
      <c r="F9699" t="s">
        <v>37</v>
      </c>
      <c r="G9699" t="s">
        <v>949</v>
      </c>
      <c r="H9699">
        <v>74.536836200527645</v>
      </c>
    </row>
    <row r="9700" spans="1:8" x14ac:dyDescent="0.25">
      <c r="A9700" t="s">
        <v>7875</v>
      </c>
      <c r="B9700" t="s">
        <v>39</v>
      </c>
      <c r="C9700" t="s">
        <v>13</v>
      </c>
      <c r="D9700">
        <v>2095</v>
      </c>
      <c r="E9700" t="s">
        <v>33</v>
      </c>
      <c r="F9700" t="s">
        <v>37</v>
      </c>
      <c r="G9700" t="s">
        <v>949</v>
      </c>
      <c r="H9700">
        <v>63.513549817529977</v>
      </c>
    </row>
    <row r="9701" spans="1:8" x14ac:dyDescent="0.25">
      <c r="A9701" t="s">
        <v>7876</v>
      </c>
      <c r="B9701" t="s">
        <v>39</v>
      </c>
      <c r="C9701" t="s">
        <v>13</v>
      </c>
      <c r="D9701">
        <v>2095</v>
      </c>
      <c r="E9701" t="s">
        <v>34</v>
      </c>
      <c r="F9701" t="s">
        <v>37</v>
      </c>
      <c r="G9701" t="s">
        <v>949</v>
      </c>
      <c r="H9701">
        <v>39.662612045188332</v>
      </c>
    </row>
    <row r="9702" spans="1:8" x14ac:dyDescent="0.25">
      <c r="A9702" t="s">
        <v>7877</v>
      </c>
      <c r="B9702" t="s">
        <v>39</v>
      </c>
      <c r="C9702" t="s">
        <v>13</v>
      </c>
      <c r="D9702">
        <v>2095</v>
      </c>
      <c r="E9702" t="s">
        <v>35</v>
      </c>
      <c r="F9702" t="s">
        <v>37</v>
      </c>
      <c r="G9702" t="s">
        <v>949</v>
      </c>
      <c r="H9702">
        <v>22.238334810275841</v>
      </c>
    </row>
    <row r="9703" spans="1:8" x14ac:dyDescent="0.25">
      <c r="A9703" t="s">
        <v>7878</v>
      </c>
      <c r="B9703" t="s">
        <v>39</v>
      </c>
      <c r="C9703" t="s">
        <v>13</v>
      </c>
      <c r="D9703">
        <v>2095</v>
      </c>
      <c r="E9703" t="s">
        <v>36</v>
      </c>
      <c r="F9703" t="s">
        <v>37</v>
      </c>
      <c r="G9703" t="s">
        <v>949</v>
      </c>
      <c r="H9703">
        <v>6.5478181072818753</v>
      </c>
    </row>
    <row r="9704" spans="1:8" x14ac:dyDescent="0.25">
      <c r="A9704" t="s">
        <v>7879</v>
      </c>
      <c r="B9704" t="s">
        <v>110</v>
      </c>
      <c r="C9704" t="s">
        <v>13</v>
      </c>
      <c r="D9704">
        <v>2095</v>
      </c>
      <c r="E9704" t="s">
        <v>16</v>
      </c>
      <c r="F9704" t="s">
        <v>15</v>
      </c>
      <c r="G9704" t="s">
        <v>906</v>
      </c>
      <c r="H9704">
        <v>60.711816033517692</v>
      </c>
    </row>
    <row r="9705" spans="1:8" x14ac:dyDescent="0.25">
      <c r="A9705" t="s">
        <v>7880</v>
      </c>
      <c r="B9705" t="s">
        <v>110</v>
      </c>
      <c r="C9705" t="s">
        <v>13</v>
      </c>
      <c r="D9705">
        <v>2095</v>
      </c>
      <c r="E9705" t="s">
        <v>17</v>
      </c>
      <c r="F9705" t="s">
        <v>15</v>
      </c>
      <c r="G9705" t="s">
        <v>906</v>
      </c>
      <c r="H9705">
        <v>63.001929789762187</v>
      </c>
    </row>
    <row r="9706" spans="1:8" x14ac:dyDescent="0.25">
      <c r="A9706" t="s">
        <v>7881</v>
      </c>
      <c r="B9706" t="s">
        <v>110</v>
      </c>
      <c r="C9706" t="s">
        <v>13</v>
      </c>
      <c r="D9706">
        <v>2095</v>
      </c>
      <c r="E9706" t="s">
        <v>18</v>
      </c>
      <c r="F9706" t="s">
        <v>15</v>
      </c>
      <c r="G9706" t="s">
        <v>906</v>
      </c>
      <c r="H9706">
        <v>64.97891048838764</v>
      </c>
    </row>
    <row r="9707" spans="1:8" x14ac:dyDescent="0.25">
      <c r="A9707" t="s">
        <v>7882</v>
      </c>
      <c r="B9707" t="s">
        <v>110</v>
      </c>
      <c r="C9707" t="s">
        <v>13</v>
      </c>
      <c r="D9707">
        <v>2095</v>
      </c>
      <c r="E9707" t="s">
        <v>19</v>
      </c>
      <c r="F9707" t="s">
        <v>15</v>
      </c>
      <c r="G9707" t="s">
        <v>906</v>
      </c>
      <c r="H9707">
        <v>66.283616892592107</v>
      </c>
    </row>
    <row r="9708" spans="1:8" x14ac:dyDescent="0.25">
      <c r="A9708" t="s">
        <v>7883</v>
      </c>
      <c r="B9708" t="s">
        <v>110</v>
      </c>
      <c r="C9708" t="s">
        <v>13</v>
      </c>
      <c r="D9708">
        <v>2095</v>
      </c>
      <c r="E9708" t="s">
        <v>20</v>
      </c>
      <c r="F9708" t="s">
        <v>15</v>
      </c>
      <c r="G9708" t="s">
        <v>906</v>
      </c>
      <c r="H9708">
        <v>68.612875444689195</v>
      </c>
    </row>
    <row r="9709" spans="1:8" x14ac:dyDescent="0.25">
      <c r="A9709" t="s">
        <v>7884</v>
      </c>
      <c r="B9709" t="s">
        <v>110</v>
      </c>
      <c r="C9709" t="s">
        <v>13</v>
      </c>
      <c r="D9709">
        <v>2095</v>
      </c>
      <c r="E9709" t="s">
        <v>21</v>
      </c>
      <c r="F9709" t="s">
        <v>15</v>
      </c>
      <c r="G9709" t="s">
        <v>906</v>
      </c>
      <c r="H9709">
        <v>72.075669684512889</v>
      </c>
    </row>
    <row r="9710" spans="1:8" x14ac:dyDescent="0.25">
      <c r="A9710" t="s">
        <v>7885</v>
      </c>
      <c r="B9710" t="s">
        <v>110</v>
      </c>
      <c r="C9710" t="s">
        <v>13</v>
      </c>
      <c r="D9710">
        <v>2095</v>
      </c>
      <c r="E9710" t="s">
        <v>22</v>
      </c>
      <c r="F9710" t="s">
        <v>15</v>
      </c>
      <c r="G9710" t="s">
        <v>906</v>
      </c>
      <c r="H9710">
        <v>76.168950119125412</v>
      </c>
    </row>
    <row r="9711" spans="1:8" x14ac:dyDescent="0.25">
      <c r="A9711" t="s">
        <v>7886</v>
      </c>
      <c r="B9711" t="s">
        <v>110</v>
      </c>
      <c r="C9711" t="s">
        <v>13</v>
      </c>
      <c r="D9711">
        <v>2095</v>
      </c>
      <c r="E9711" t="s">
        <v>23</v>
      </c>
      <c r="F9711" t="s">
        <v>15</v>
      </c>
      <c r="G9711" t="s">
        <v>906</v>
      </c>
      <c r="H9711">
        <v>80.074712228991856</v>
      </c>
    </row>
    <row r="9712" spans="1:8" x14ac:dyDescent="0.25">
      <c r="A9712" t="s">
        <v>7887</v>
      </c>
      <c r="B9712" t="s">
        <v>110</v>
      </c>
      <c r="C9712" t="s">
        <v>13</v>
      </c>
      <c r="D9712">
        <v>2095</v>
      </c>
      <c r="E9712" t="s">
        <v>24</v>
      </c>
      <c r="F9712" t="s">
        <v>15</v>
      </c>
      <c r="G9712" t="s">
        <v>906</v>
      </c>
      <c r="H9712">
        <v>83.694235111440776</v>
      </c>
    </row>
    <row r="9713" spans="1:8" x14ac:dyDescent="0.25">
      <c r="A9713" t="s">
        <v>7888</v>
      </c>
      <c r="B9713" t="s">
        <v>110</v>
      </c>
      <c r="C9713" t="s">
        <v>13</v>
      </c>
      <c r="D9713">
        <v>2095</v>
      </c>
      <c r="E9713" t="s">
        <v>25</v>
      </c>
      <c r="F9713" t="s">
        <v>15</v>
      </c>
      <c r="G9713" t="s">
        <v>906</v>
      </c>
      <c r="H9713">
        <v>87.145937213031814</v>
      </c>
    </row>
    <row r="9714" spans="1:8" x14ac:dyDescent="0.25">
      <c r="A9714" t="s">
        <v>7889</v>
      </c>
      <c r="B9714" t="s">
        <v>110</v>
      </c>
      <c r="C9714" t="s">
        <v>13</v>
      </c>
      <c r="D9714">
        <v>2095</v>
      </c>
      <c r="E9714" t="s">
        <v>26</v>
      </c>
      <c r="F9714" t="s">
        <v>15</v>
      </c>
      <c r="G9714" t="s">
        <v>906</v>
      </c>
      <c r="H9714">
        <v>88.237689762022384</v>
      </c>
    </row>
    <row r="9715" spans="1:8" x14ac:dyDescent="0.25">
      <c r="A9715" t="s">
        <v>7890</v>
      </c>
      <c r="B9715" t="s">
        <v>110</v>
      </c>
      <c r="C9715" t="s">
        <v>13</v>
      </c>
      <c r="D9715">
        <v>2095</v>
      </c>
      <c r="E9715" t="s">
        <v>27</v>
      </c>
      <c r="F9715" t="s">
        <v>15</v>
      </c>
      <c r="G9715" t="s">
        <v>906</v>
      </c>
      <c r="H9715">
        <v>89.245301761722857</v>
      </c>
    </row>
    <row r="9716" spans="1:8" x14ac:dyDescent="0.25">
      <c r="A9716" t="s">
        <v>7891</v>
      </c>
      <c r="B9716" t="s">
        <v>110</v>
      </c>
      <c r="C9716" t="s">
        <v>13</v>
      </c>
      <c r="D9716">
        <v>2095</v>
      </c>
      <c r="E9716" t="s">
        <v>28</v>
      </c>
      <c r="F9716" t="s">
        <v>15</v>
      </c>
      <c r="G9716" t="s">
        <v>906</v>
      </c>
      <c r="H9716">
        <v>90.391428518384799</v>
      </c>
    </row>
    <row r="9717" spans="1:8" x14ac:dyDescent="0.25">
      <c r="A9717" t="s">
        <v>7892</v>
      </c>
      <c r="B9717" t="s">
        <v>110</v>
      </c>
      <c r="C9717" t="s">
        <v>13</v>
      </c>
      <c r="D9717">
        <v>2095</v>
      </c>
      <c r="E9717" t="s">
        <v>29</v>
      </c>
      <c r="F9717" t="s">
        <v>15</v>
      </c>
      <c r="G9717" t="s">
        <v>906</v>
      </c>
      <c r="H9717">
        <v>92.346400141710134</v>
      </c>
    </row>
    <row r="9718" spans="1:8" x14ac:dyDescent="0.25">
      <c r="A9718" t="s">
        <v>7893</v>
      </c>
      <c r="B9718" t="s">
        <v>110</v>
      </c>
      <c r="C9718" t="s">
        <v>13</v>
      </c>
      <c r="D9718">
        <v>2095</v>
      </c>
      <c r="E9718" t="s">
        <v>30</v>
      </c>
      <c r="F9718" t="s">
        <v>15</v>
      </c>
      <c r="G9718" t="s">
        <v>906</v>
      </c>
      <c r="H9718">
        <v>95.223103272712564</v>
      </c>
    </row>
    <row r="9719" spans="1:8" x14ac:dyDescent="0.25">
      <c r="A9719" t="s">
        <v>7894</v>
      </c>
      <c r="B9719" t="s">
        <v>110</v>
      </c>
      <c r="C9719" t="s">
        <v>13</v>
      </c>
      <c r="D9719">
        <v>2095</v>
      </c>
      <c r="E9719" t="s">
        <v>31</v>
      </c>
      <c r="F9719" t="s">
        <v>15</v>
      </c>
      <c r="G9719" t="s">
        <v>906</v>
      </c>
      <c r="H9719">
        <v>97.00551560789998</v>
      </c>
    </row>
    <row r="9720" spans="1:8" x14ac:dyDescent="0.25">
      <c r="A9720" t="s">
        <v>7895</v>
      </c>
      <c r="B9720" t="s">
        <v>110</v>
      </c>
      <c r="C9720" t="s">
        <v>13</v>
      </c>
      <c r="D9720">
        <v>2095</v>
      </c>
      <c r="E9720" t="s">
        <v>32</v>
      </c>
      <c r="F9720" t="s">
        <v>15</v>
      </c>
      <c r="G9720" t="s">
        <v>906</v>
      </c>
      <c r="H9720">
        <v>85.214482964988193</v>
      </c>
    </row>
    <row r="9721" spans="1:8" x14ac:dyDescent="0.25">
      <c r="A9721" t="s">
        <v>7896</v>
      </c>
      <c r="B9721" t="s">
        <v>110</v>
      </c>
      <c r="C9721" t="s">
        <v>13</v>
      </c>
      <c r="D9721">
        <v>2095</v>
      </c>
      <c r="E9721" t="s">
        <v>33</v>
      </c>
      <c r="F9721" t="s">
        <v>15</v>
      </c>
      <c r="G9721" t="s">
        <v>906</v>
      </c>
      <c r="H9721">
        <v>46.02202526161328</v>
      </c>
    </row>
    <row r="9722" spans="1:8" x14ac:dyDescent="0.25">
      <c r="A9722" t="s">
        <v>7897</v>
      </c>
      <c r="B9722" t="s">
        <v>110</v>
      </c>
      <c r="C9722" t="s">
        <v>13</v>
      </c>
      <c r="D9722">
        <v>2095</v>
      </c>
      <c r="E9722" t="s">
        <v>34</v>
      </c>
      <c r="F9722" t="s">
        <v>15</v>
      </c>
      <c r="G9722" t="s">
        <v>906</v>
      </c>
      <c r="H9722">
        <v>7.5384452601578422</v>
      </c>
    </row>
    <row r="9723" spans="1:8" x14ac:dyDescent="0.25">
      <c r="A9723" t="s">
        <v>7898</v>
      </c>
      <c r="B9723" t="s">
        <v>110</v>
      </c>
      <c r="C9723" t="s">
        <v>13</v>
      </c>
      <c r="D9723">
        <v>2095</v>
      </c>
      <c r="E9723" t="s">
        <v>35</v>
      </c>
      <c r="F9723" t="s">
        <v>15</v>
      </c>
      <c r="G9723" t="s">
        <v>906</v>
      </c>
      <c r="H9723">
        <v>0.14060289164666273</v>
      </c>
    </row>
    <row r="9724" spans="1:8" x14ac:dyDescent="0.25">
      <c r="A9724" t="s">
        <v>7899</v>
      </c>
      <c r="B9724" t="s">
        <v>110</v>
      </c>
      <c r="C9724" t="s">
        <v>13</v>
      </c>
      <c r="D9724">
        <v>2095</v>
      </c>
      <c r="E9724" t="s">
        <v>36</v>
      </c>
      <c r="F9724" t="s">
        <v>15</v>
      </c>
      <c r="G9724" t="s">
        <v>906</v>
      </c>
      <c r="H9724">
        <v>0</v>
      </c>
    </row>
    <row r="9725" spans="1:8" x14ac:dyDescent="0.25">
      <c r="A9725" t="s">
        <v>7900</v>
      </c>
      <c r="B9725" t="s">
        <v>110</v>
      </c>
      <c r="C9725" t="s">
        <v>13</v>
      </c>
      <c r="D9725">
        <v>2095</v>
      </c>
      <c r="E9725" t="s">
        <v>16</v>
      </c>
      <c r="F9725" t="s">
        <v>37</v>
      </c>
      <c r="G9725" t="s">
        <v>906</v>
      </c>
      <c r="H9725">
        <v>57.314920786337453</v>
      </c>
    </row>
    <row r="9726" spans="1:8" x14ac:dyDescent="0.25">
      <c r="A9726" t="s">
        <v>7901</v>
      </c>
      <c r="B9726" t="s">
        <v>110</v>
      </c>
      <c r="C9726" t="s">
        <v>13</v>
      </c>
      <c r="D9726">
        <v>2095</v>
      </c>
      <c r="E9726" t="s">
        <v>17</v>
      </c>
      <c r="F9726" t="s">
        <v>37</v>
      </c>
      <c r="G9726" t="s">
        <v>906</v>
      </c>
      <c r="H9726">
        <v>59.454776462374632</v>
      </c>
    </row>
    <row r="9727" spans="1:8" x14ac:dyDescent="0.25">
      <c r="A9727" t="s">
        <v>7902</v>
      </c>
      <c r="B9727" t="s">
        <v>110</v>
      </c>
      <c r="C9727" t="s">
        <v>13</v>
      </c>
      <c r="D9727">
        <v>2095</v>
      </c>
      <c r="E9727" t="s">
        <v>18</v>
      </c>
      <c r="F9727" t="s">
        <v>37</v>
      </c>
      <c r="G9727" t="s">
        <v>906</v>
      </c>
      <c r="H9727">
        <v>61.27077254783503</v>
      </c>
    </row>
    <row r="9728" spans="1:8" x14ac:dyDescent="0.25">
      <c r="A9728" t="s">
        <v>7903</v>
      </c>
      <c r="B9728" t="s">
        <v>110</v>
      </c>
      <c r="C9728" t="s">
        <v>13</v>
      </c>
      <c r="D9728">
        <v>2095</v>
      </c>
      <c r="E9728" t="s">
        <v>19</v>
      </c>
      <c r="F9728" t="s">
        <v>37</v>
      </c>
      <c r="G9728" t="s">
        <v>906</v>
      </c>
      <c r="H9728">
        <v>62.430308122037808</v>
      </c>
    </row>
    <row r="9729" spans="1:8" x14ac:dyDescent="0.25">
      <c r="A9729" t="s">
        <v>7904</v>
      </c>
      <c r="B9729" t="s">
        <v>110</v>
      </c>
      <c r="C9729" t="s">
        <v>13</v>
      </c>
      <c r="D9729">
        <v>2095</v>
      </c>
      <c r="E9729" t="s">
        <v>20</v>
      </c>
      <c r="F9729" t="s">
        <v>37</v>
      </c>
      <c r="G9729" t="s">
        <v>906</v>
      </c>
      <c r="H9729">
        <v>64.611003741885042</v>
      </c>
    </row>
    <row r="9730" spans="1:8" x14ac:dyDescent="0.25">
      <c r="A9730" t="s">
        <v>7905</v>
      </c>
      <c r="B9730" t="s">
        <v>110</v>
      </c>
      <c r="C9730" t="s">
        <v>13</v>
      </c>
      <c r="D9730">
        <v>2095</v>
      </c>
      <c r="E9730" t="s">
        <v>21</v>
      </c>
      <c r="F9730" t="s">
        <v>37</v>
      </c>
      <c r="G9730" t="s">
        <v>906</v>
      </c>
      <c r="H9730">
        <v>67.663734750229466</v>
      </c>
    </row>
    <row r="9731" spans="1:8" x14ac:dyDescent="0.25">
      <c r="A9731" t="s">
        <v>7906</v>
      </c>
      <c r="B9731" t="s">
        <v>110</v>
      </c>
      <c r="C9731" t="s">
        <v>13</v>
      </c>
      <c r="D9731">
        <v>2095</v>
      </c>
      <c r="E9731" t="s">
        <v>22</v>
      </c>
      <c r="F9731" t="s">
        <v>37</v>
      </c>
      <c r="G9731" t="s">
        <v>906</v>
      </c>
      <c r="H9731">
        <v>71.300940172619065</v>
      </c>
    </row>
    <row r="9732" spans="1:8" x14ac:dyDescent="0.25">
      <c r="A9732" t="s">
        <v>7907</v>
      </c>
      <c r="B9732" t="s">
        <v>110</v>
      </c>
      <c r="C9732" t="s">
        <v>13</v>
      </c>
      <c r="D9732">
        <v>2095</v>
      </c>
      <c r="E9732" t="s">
        <v>23</v>
      </c>
      <c r="F9732" t="s">
        <v>37</v>
      </c>
      <c r="G9732" t="s">
        <v>906</v>
      </c>
      <c r="H9732">
        <v>74.78952350338777</v>
      </c>
    </row>
    <row r="9733" spans="1:8" x14ac:dyDescent="0.25">
      <c r="A9733" t="s">
        <v>7908</v>
      </c>
      <c r="B9733" t="s">
        <v>110</v>
      </c>
      <c r="C9733" t="s">
        <v>13</v>
      </c>
      <c r="D9733">
        <v>2095</v>
      </c>
      <c r="E9733" t="s">
        <v>24</v>
      </c>
      <c r="F9733" t="s">
        <v>37</v>
      </c>
      <c r="G9733" t="s">
        <v>906</v>
      </c>
      <c r="H9733">
        <v>77.867058061361135</v>
      </c>
    </row>
    <row r="9734" spans="1:8" x14ac:dyDescent="0.25">
      <c r="A9734" t="s">
        <v>7909</v>
      </c>
      <c r="B9734" t="s">
        <v>110</v>
      </c>
      <c r="C9734" t="s">
        <v>13</v>
      </c>
      <c r="D9734">
        <v>2095</v>
      </c>
      <c r="E9734" t="s">
        <v>25</v>
      </c>
      <c r="F9734" t="s">
        <v>37</v>
      </c>
      <c r="G9734" t="s">
        <v>906</v>
      </c>
      <c r="H9734">
        <v>80.451290829127913</v>
      </c>
    </row>
    <row r="9735" spans="1:8" x14ac:dyDescent="0.25">
      <c r="A9735" t="s">
        <v>7910</v>
      </c>
      <c r="B9735" t="s">
        <v>110</v>
      </c>
      <c r="C9735" t="s">
        <v>13</v>
      </c>
      <c r="D9735">
        <v>2095</v>
      </c>
      <c r="E9735" t="s">
        <v>26</v>
      </c>
      <c r="F9735" t="s">
        <v>37</v>
      </c>
      <c r="G9735" t="s">
        <v>906</v>
      </c>
      <c r="H9735">
        <v>81.483909325308701</v>
      </c>
    </row>
    <row r="9736" spans="1:8" x14ac:dyDescent="0.25">
      <c r="A9736" t="s">
        <v>7911</v>
      </c>
      <c r="B9736" t="s">
        <v>110</v>
      </c>
      <c r="C9736" t="s">
        <v>13</v>
      </c>
      <c r="D9736">
        <v>2095</v>
      </c>
      <c r="E9736" t="s">
        <v>27</v>
      </c>
      <c r="F9736" t="s">
        <v>37</v>
      </c>
      <c r="G9736" t="s">
        <v>906</v>
      </c>
      <c r="H9736">
        <v>82.046532532961791</v>
      </c>
    </row>
    <row r="9737" spans="1:8" x14ac:dyDescent="0.25">
      <c r="A9737" t="s">
        <v>7912</v>
      </c>
      <c r="B9737" t="s">
        <v>110</v>
      </c>
      <c r="C9737" t="s">
        <v>13</v>
      </c>
      <c r="D9737">
        <v>2095</v>
      </c>
      <c r="E9737" t="s">
        <v>28</v>
      </c>
      <c r="F9737" t="s">
        <v>37</v>
      </c>
      <c r="G9737" t="s">
        <v>906</v>
      </c>
      <c r="H9737">
        <v>82.704029223909629</v>
      </c>
    </row>
    <row r="9738" spans="1:8" x14ac:dyDescent="0.25">
      <c r="A9738" t="s">
        <v>7913</v>
      </c>
      <c r="B9738" t="s">
        <v>110</v>
      </c>
      <c r="C9738" t="s">
        <v>13</v>
      </c>
      <c r="D9738">
        <v>2095</v>
      </c>
      <c r="E9738" t="s">
        <v>29</v>
      </c>
      <c r="F9738" t="s">
        <v>37</v>
      </c>
      <c r="G9738" t="s">
        <v>906</v>
      </c>
      <c r="H9738">
        <v>84.691991422872874</v>
      </c>
    </row>
    <row r="9739" spans="1:8" x14ac:dyDescent="0.25">
      <c r="A9739" t="s">
        <v>7914</v>
      </c>
      <c r="B9739" t="s">
        <v>110</v>
      </c>
      <c r="C9739" t="s">
        <v>13</v>
      </c>
      <c r="D9739">
        <v>2095</v>
      </c>
      <c r="E9739" t="s">
        <v>30</v>
      </c>
      <c r="F9739" t="s">
        <v>37</v>
      </c>
      <c r="G9739" t="s">
        <v>906</v>
      </c>
      <c r="H9739">
        <v>87.84200186661144</v>
      </c>
    </row>
    <row r="9740" spans="1:8" x14ac:dyDescent="0.25">
      <c r="A9740" t="s">
        <v>7915</v>
      </c>
      <c r="B9740" t="s">
        <v>110</v>
      </c>
      <c r="C9740" t="s">
        <v>13</v>
      </c>
      <c r="D9740">
        <v>2095</v>
      </c>
      <c r="E9740" t="s">
        <v>31</v>
      </c>
      <c r="F9740" t="s">
        <v>37</v>
      </c>
      <c r="G9740" t="s">
        <v>906</v>
      </c>
      <c r="H9740">
        <v>91.643921645782086</v>
      </c>
    </row>
    <row r="9741" spans="1:8" x14ac:dyDescent="0.25">
      <c r="A9741" t="s">
        <v>7916</v>
      </c>
      <c r="B9741" t="s">
        <v>110</v>
      </c>
      <c r="C9741" t="s">
        <v>13</v>
      </c>
      <c r="D9741">
        <v>2095</v>
      </c>
      <c r="E9741" t="s">
        <v>32</v>
      </c>
      <c r="F9741" t="s">
        <v>37</v>
      </c>
      <c r="G9741" t="s">
        <v>906</v>
      </c>
      <c r="H9741">
        <v>91.461862990832927</v>
      </c>
    </row>
    <row r="9742" spans="1:8" x14ac:dyDescent="0.25">
      <c r="A9742" t="s">
        <v>7917</v>
      </c>
      <c r="B9742" t="s">
        <v>110</v>
      </c>
      <c r="C9742" t="s">
        <v>13</v>
      </c>
      <c r="D9742">
        <v>2095</v>
      </c>
      <c r="E9742" t="s">
        <v>33</v>
      </c>
      <c r="F9742" t="s">
        <v>37</v>
      </c>
      <c r="G9742" t="s">
        <v>906</v>
      </c>
      <c r="H9742">
        <v>79.706771143668391</v>
      </c>
    </row>
    <row r="9743" spans="1:8" x14ac:dyDescent="0.25">
      <c r="A9743" t="s">
        <v>7918</v>
      </c>
      <c r="B9743" t="s">
        <v>110</v>
      </c>
      <c r="C9743" t="s">
        <v>13</v>
      </c>
      <c r="D9743">
        <v>2095</v>
      </c>
      <c r="E9743" t="s">
        <v>34</v>
      </c>
      <c r="F9743" t="s">
        <v>37</v>
      </c>
      <c r="G9743" t="s">
        <v>906</v>
      </c>
      <c r="H9743">
        <v>30.096798520396597</v>
      </c>
    </row>
    <row r="9744" spans="1:8" x14ac:dyDescent="0.25">
      <c r="A9744" t="s">
        <v>7919</v>
      </c>
      <c r="B9744" t="s">
        <v>110</v>
      </c>
      <c r="C9744" t="s">
        <v>13</v>
      </c>
      <c r="D9744">
        <v>2095</v>
      </c>
      <c r="E9744" t="s">
        <v>35</v>
      </c>
      <c r="F9744" t="s">
        <v>37</v>
      </c>
      <c r="G9744" t="s">
        <v>906</v>
      </c>
      <c r="H9744">
        <v>1.5954337018204037</v>
      </c>
    </row>
    <row r="9745" spans="1:8" x14ac:dyDescent="0.25">
      <c r="A9745" t="s">
        <v>7920</v>
      </c>
      <c r="B9745" t="s">
        <v>110</v>
      </c>
      <c r="C9745" t="s">
        <v>13</v>
      </c>
      <c r="D9745">
        <v>2095</v>
      </c>
      <c r="E9745" t="s">
        <v>36</v>
      </c>
      <c r="F9745" t="s">
        <v>37</v>
      </c>
      <c r="G9745" t="s">
        <v>906</v>
      </c>
      <c r="H9745">
        <v>0</v>
      </c>
    </row>
    <row r="9746" spans="1:8" x14ac:dyDescent="0.25">
      <c r="A9746" t="s">
        <v>7921</v>
      </c>
      <c r="B9746" t="s">
        <v>110</v>
      </c>
      <c r="C9746" t="s">
        <v>13</v>
      </c>
      <c r="D9746">
        <v>2095</v>
      </c>
      <c r="E9746" t="s">
        <v>16</v>
      </c>
      <c r="F9746" t="s">
        <v>15</v>
      </c>
      <c r="G9746" t="s">
        <v>949</v>
      </c>
      <c r="H9746">
        <v>52.965417450593868</v>
      </c>
    </row>
    <row r="9747" spans="1:8" x14ac:dyDescent="0.25">
      <c r="A9747" t="s">
        <v>7922</v>
      </c>
      <c r="B9747" t="s">
        <v>110</v>
      </c>
      <c r="C9747" t="s">
        <v>13</v>
      </c>
      <c r="D9747">
        <v>2095</v>
      </c>
      <c r="E9747" t="s">
        <v>17</v>
      </c>
      <c r="F9747" t="s">
        <v>15</v>
      </c>
      <c r="G9747" t="s">
        <v>949</v>
      </c>
      <c r="H9747">
        <v>55.200281573080531</v>
      </c>
    </row>
    <row r="9748" spans="1:8" x14ac:dyDescent="0.25">
      <c r="A9748" t="s">
        <v>7923</v>
      </c>
      <c r="B9748" t="s">
        <v>110</v>
      </c>
      <c r="C9748" t="s">
        <v>13</v>
      </c>
      <c r="D9748">
        <v>2095</v>
      </c>
      <c r="E9748" t="s">
        <v>18</v>
      </c>
      <c r="F9748" t="s">
        <v>15</v>
      </c>
      <c r="G9748" t="s">
        <v>949</v>
      </c>
      <c r="H9748">
        <v>57.561394412006436</v>
      </c>
    </row>
    <row r="9749" spans="1:8" x14ac:dyDescent="0.25">
      <c r="A9749" t="s">
        <v>7924</v>
      </c>
      <c r="B9749" t="s">
        <v>110</v>
      </c>
      <c r="C9749" t="s">
        <v>13</v>
      </c>
      <c r="D9749">
        <v>2095</v>
      </c>
      <c r="E9749" t="s">
        <v>19</v>
      </c>
      <c r="F9749" t="s">
        <v>15</v>
      </c>
      <c r="G9749" t="s">
        <v>949</v>
      </c>
      <c r="H9749">
        <v>59.588799592669581</v>
      </c>
    </row>
    <row r="9750" spans="1:8" x14ac:dyDescent="0.25">
      <c r="A9750" t="s">
        <v>7925</v>
      </c>
      <c r="B9750" t="s">
        <v>110</v>
      </c>
      <c r="C9750" t="s">
        <v>13</v>
      </c>
      <c r="D9750">
        <v>2095</v>
      </c>
      <c r="E9750" t="s">
        <v>20</v>
      </c>
      <c r="F9750" t="s">
        <v>15</v>
      </c>
      <c r="G9750" t="s">
        <v>949</v>
      </c>
      <c r="H9750">
        <v>61.747812448224387</v>
      </c>
    </row>
    <row r="9751" spans="1:8" x14ac:dyDescent="0.25">
      <c r="A9751" t="s">
        <v>7926</v>
      </c>
      <c r="B9751" t="s">
        <v>110</v>
      </c>
      <c r="C9751" t="s">
        <v>13</v>
      </c>
      <c r="D9751">
        <v>2095</v>
      </c>
      <c r="E9751" t="s">
        <v>21</v>
      </c>
      <c r="F9751" t="s">
        <v>15</v>
      </c>
      <c r="G9751" t="s">
        <v>949</v>
      </c>
      <c r="H9751">
        <v>63.363103390135386</v>
      </c>
    </row>
    <row r="9752" spans="1:8" x14ac:dyDescent="0.25">
      <c r="A9752" t="s">
        <v>7927</v>
      </c>
      <c r="B9752" t="s">
        <v>110</v>
      </c>
      <c r="C9752" t="s">
        <v>13</v>
      </c>
      <c r="D9752">
        <v>2095</v>
      </c>
      <c r="E9752" t="s">
        <v>22</v>
      </c>
      <c r="F9752" t="s">
        <v>15</v>
      </c>
      <c r="G9752" t="s">
        <v>949</v>
      </c>
      <c r="H9752">
        <v>65.80786101560679</v>
      </c>
    </row>
    <row r="9753" spans="1:8" x14ac:dyDescent="0.25">
      <c r="A9753" t="s">
        <v>7928</v>
      </c>
      <c r="B9753" t="s">
        <v>110</v>
      </c>
      <c r="C9753" t="s">
        <v>13</v>
      </c>
      <c r="D9753">
        <v>2095</v>
      </c>
      <c r="E9753" t="s">
        <v>23</v>
      </c>
      <c r="F9753" t="s">
        <v>15</v>
      </c>
      <c r="G9753" t="s">
        <v>949</v>
      </c>
      <c r="H9753">
        <v>69.194138128821365</v>
      </c>
    </row>
    <row r="9754" spans="1:8" x14ac:dyDescent="0.25">
      <c r="A9754" t="s">
        <v>7929</v>
      </c>
      <c r="B9754" t="s">
        <v>110</v>
      </c>
      <c r="C9754" t="s">
        <v>13</v>
      </c>
      <c r="D9754">
        <v>2095</v>
      </c>
      <c r="E9754" t="s">
        <v>24</v>
      </c>
      <c r="F9754" t="s">
        <v>15</v>
      </c>
      <c r="G9754" t="s">
        <v>949</v>
      </c>
      <c r="H9754">
        <v>72.775710343708127</v>
      </c>
    </row>
    <row r="9755" spans="1:8" x14ac:dyDescent="0.25">
      <c r="A9755" t="s">
        <v>7930</v>
      </c>
      <c r="B9755" t="s">
        <v>110</v>
      </c>
      <c r="C9755" t="s">
        <v>13</v>
      </c>
      <c r="D9755">
        <v>2095</v>
      </c>
      <c r="E9755" t="s">
        <v>25</v>
      </c>
      <c r="F9755" t="s">
        <v>15</v>
      </c>
      <c r="G9755" t="s">
        <v>949</v>
      </c>
      <c r="H9755">
        <v>76.645448628652517</v>
      </c>
    </row>
    <row r="9756" spans="1:8" x14ac:dyDescent="0.25">
      <c r="A9756" t="s">
        <v>7931</v>
      </c>
      <c r="B9756" t="s">
        <v>110</v>
      </c>
      <c r="C9756" t="s">
        <v>13</v>
      </c>
      <c r="D9756">
        <v>2095</v>
      </c>
      <c r="E9756" t="s">
        <v>26</v>
      </c>
      <c r="F9756" t="s">
        <v>15</v>
      </c>
      <c r="G9756" t="s">
        <v>949</v>
      </c>
      <c r="H9756">
        <v>78.542944335959035</v>
      </c>
    </row>
    <row r="9757" spans="1:8" x14ac:dyDescent="0.25">
      <c r="A9757" t="s">
        <v>7932</v>
      </c>
      <c r="B9757" t="s">
        <v>110</v>
      </c>
      <c r="C9757" t="s">
        <v>13</v>
      </c>
      <c r="D9757">
        <v>2095</v>
      </c>
      <c r="E9757" t="s">
        <v>27</v>
      </c>
      <c r="F9757" t="s">
        <v>15</v>
      </c>
      <c r="G9757" t="s">
        <v>949</v>
      </c>
      <c r="H9757">
        <v>80.734891088913045</v>
      </c>
    </row>
    <row r="9758" spans="1:8" x14ac:dyDescent="0.25">
      <c r="A9758" t="s">
        <v>7933</v>
      </c>
      <c r="B9758" t="s">
        <v>110</v>
      </c>
      <c r="C9758" t="s">
        <v>13</v>
      </c>
      <c r="D9758">
        <v>2095</v>
      </c>
      <c r="E9758" t="s">
        <v>28</v>
      </c>
      <c r="F9758" t="s">
        <v>15</v>
      </c>
      <c r="G9758" t="s">
        <v>949</v>
      </c>
      <c r="H9758">
        <v>83.355780796300621</v>
      </c>
    </row>
    <row r="9759" spans="1:8" x14ac:dyDescent="0.25">
      <c r="A9759" t="s">
        <v>7934</v>
      </c>
      <c r="B9759" t="s">
        <v>110</v>
      </c>
      <c r="C9759" t="s">
        <v>13</v>
      </c>
      <c r="D9759">
        <v>2095</v>
      </c>
      <c r="E9759" t="s">
        <v>29</v>
      </c>
      <c r="F9759" t="s">
        <v>15</v>
      </c>
      <c r="G9759" t="s">
        <v>949</v>
      </c>
      <c r="H9759">
        <v>87.263969245527235</v>
      </c>
    </row>
    <row r="9760" spans="1:8" x14ac:dyDescent="0.25">
      <c r="A9760" t="s">
        <v>7935</v>
      </c>
      <c r="B9760" t="s">
        <v>110</v>
      </c>
      <c r="C9760" t="s">
        <v>13</v>
      </c>
      <c r="D9760">
        <v>2095</v>
      </c>
      <c r="E9760" t="s">
        <v>30</v>
      </c>
      <c r="F9760" t="s">
        <v>15</v>
      </c>
      <c r="G9760" t="s">
        <v>949</v>
      </c>
      <c r="H9760">
        <v>91.690176106597661</v>
      </c>
    </row>
    <row r="9761" spans="1:8" x14ac:dyDescent="0.25">
      <c r="A9761" t="s">
        <v>7936</v>
      </c>
      <c r="B9761" t="s">
        <v>110</v>
      </c>
      <c r="C9761" t="s">
        <v>13</v>
      </c>
      <c r="D9761">
        <v>2095</v>
      </c>
      <c r="E9761" t="s">
        <v>31</v>
      </c>
      <c r="F9761" t="s">
        <v>15</v>
      </c>
      <c r="G9761" t="s">
        <v>949</v>
      </c>
      <c r="H9761">
        <v>94.396501052080609</v>
      </c>
    </row>
    <row r="9762" spans="1:8" x14ac:dyDescent="0.25">
      <c r="A9762" t="s">
        <v>7937</v>
      </c>
      <c r="B9762" t="s">
        <v>110</v>
      </c>
      <c r="C9762" t="s">
        <v>13</v>
      </c>
      <c r="D9762">
        <v>2095</v>
      </c>
      <c r="E9762" t="s">
        <v>32</v>
      </c>
      <c r="F9762" t="s">
        <v>15</v>
      </c>
      <c r="G9762" t="s">
        <v>949</v>
      </c>
      <c r="H9762">
        <v>83.193047354598477</v>
      </c>
    </row>
    <row r="9763" spans="1:8" x14ac:dyDescent="0.25">
      <c r="A9763" t="s">
        <v>7938</v>
      </c>
      <c r="B9763" t="s">
        <v>110</v>
      </c>
      <c r="C9763" t="s">
        <v>13</v>
      </c>
      <c r="D9763">
        <v>2095</v>
      </c>
      <c r="E9763" t="s">
        <v>33</v>
      </c>
      <c r="F9763" t="s">
        <v>15</v>
      </c>
      <c r="G9763" t="s">
        <v>949</v>
      </c>
      <c r="H9763">
        <v>45.239530654299834</v>
      </c>
    </row>
    <row r="9764" spans="1:8" x14ac:dyDescent="0.25">
      <c r="A9764" t="s">
        <v>7939</v>
      </c>
      <c r="B9764" t="s">
        <v>110</v>
      </c>
      <c r="C9764" t="s">
        <v>13</v>
      </c>
      <c r="D9764">
        <v>2095</v>
      </c>
      <c r="E9764" t="s">
        <v>34</v>
      </c>
      <c r="F9764" t="s">
        <v>15</v>
      </c>
      <c r="G9764" t="s">
        <v>949</v>
      </c>
      <c r="H9764">
        <v>7.5075888204835382</v>
      </c>
    </row>
    <row r="9765" spans="1:8" x14ac:dyDescent="0.25">
      <c r="A9765" t="s">
        <v>7940</v>
      </c>
      <c r="B9765" t="s">
        <v>110</v>
      </c>
      <c r="C9765" t="s">
        <v>13</v>
      </c>
      <c r="D9765">
        <v>2095</v>
      </c>
      <c r="E9765" t="s">
        <v>35</v>
      </c>
      <c r="F9765" t="s">
        <v>15</v>
      </c>
      <c r="G9765" t="s">
        <v>949</v>
      </c>
      <c r="H9765">
        <v>0.14228086864682835</v>
      </c>
    </row>
    <row r="9766" spans="1:8" x14ac:dyDescent="0.25">
      <c r="A9766" t="s">
        <v>7941</v>
      </c>
      <c r="B9766" t="s">
        <v>110</v>
      </c>
      <c r="C9766" t="s">
        <v>13</v>
      </c>
      <c r="D9766">
        <v>2095</v>
      </c>
      <c r="E9766" t="s">
        <v>36</v>
      </c>
      <c r="F9766" t="s">
        <v>15</v>
      </c>
      <c r="G9766" t="s">
        <v>949</v>
      </c>
      <c r="H9766">
        <v>0</v>
      </c>
    </row>
    <row r="9767" spans="1:8" x14ac:dyDescent="0.25">
      <c r="A9767" t="s">
        <v>7942</v>
      </c>
      <c r="B9767" t="s">
        <v>110</v>
      </c>
      <c r="C9767" t="s">
        <v>13</v>
      </c>
      <c r="D9767">
        <v>2095</v>
      </c>
      <c r="E9767" t="s">
        <v>16</v>
      </c>
      <c r="F9767" t="s">
        <v>37</v>
      </c>
      <c r="G9767" t="s">
        <v>949</v>
      </c>
      <c r="H9767">
        <v>49.96737495339044</v>
      </c>
    </row>
    <row r="9768" spans="1:8" x14ac:dyDescent="0.25">
      <c r="A9768" t="s">
        <v>7943</v>
      </c>
      <c r="B9768" t="s">
        <v>110</v>
      </c>
      <c r="C9768" t="s">
        <v>13</v>
      </c>
      <c r="D9768">
        <v>2095</v>
      </c>
      <c r="E9768" t="s">
        <v>17</v>
      </c>
      <c r="F9768" t="s">
        <v>37</v>
      </c>
      <c r="G9768" t="s">
        <v>949</v>
      </c>
      <c r="H9768">
        <v>52.075849281395762</v>
      </c>
    </row>
    <row r="9769" spans="1:8" x14ac:dyDescent="0.25">
      <c r="A9769" t="s">
        <v>7944</v>
      </c>
      <c r="B9769" t="s">
        <v>110</v>
      </c>
      <c r="C9769" t="s">
        <v>13</v>
      </c>
      <c r="D9769">
        <v>2095</v>
      </c>
      <c r="E9769" t="s">
        <v>18</v>
      </c>
      <c r="F9769" t="s">
        <v>37</v>
      </c>
      <c r="G9769" t="s">
        <v>949</v>
      </c>
      <c r="H9769">
        <v>54.303294676822127</v>
      </c>
    </row>
    <row r="9770" spans="1:8" x14ac:dyDescent="0.25">
      <c r="A9770" t="s">
        <v>7945</v>
      </c>
      <c r="B9770" t="s">
        <v>110</v>
      </c>
      <c r="C9770" t="s">
        <v>13</v>
      </c>
      <c r="D9770">
        <v>2095</v>
      </c>
      <c r="E9770" t="s">
        <v>19</v>
      </c>
      <c r="F9770" t="s">
        <v>37</v>
      </c>
      <c r="G9770" t="s">
        <v>949</v>
      </c>
      <c r="H9770">
        <v>56.216277157910334</v>
      </c>
    </row>
    <row r="9771" spans="1:8" x14ac:dyDescent="0.25">
      <c r="A9771" t="s">
        <v>7946</v>
      </c>
      <c r="B9771" t="s">
        <v>110</v>
      </c>
      <c r="C9771" t="s">
        <v>13</v>
      </c>
      <c r="D9771">
        <v>2095</v>
      </c>
      <c r="E9771" t="s">
        <v>20</v>
      </c>
      <c r="F9771" t="s">
        <v>37</v>
      </c>
      <c r="G9771" t="s">
        <v>949</v>
      </c>
      <c r="H9771">
        <v>58.254179279022416</v>
      </c>
    </row>
    <row r="9772" spans="1:8" x14ac:dyDescent="0.25">
      <c r="A9772" t="s">
        <v>7947</v>
      </c>
      <c r="B9772" t="s">
        <v>110</v>
      </c>
      <c r="C9772" t="s">
        <v>13</v>
      </c>
      <c r="D9772">
        <v>2095</v>
      </c>
      <c r="E9772" t="s">
        <v>21</v>
      </c>
      <c r="F9772" t="s">
        <v>37</v>
      </c>
      <c r="G9772" t="s">
        <v>949</v>
      </c>
      <c r="H9772">
        <v>59.779856903750449</v>
      </c>
    </row>
    <row r="9773" spans="1:8" x14ac:dyDescent="0.25">
      <c r="A9773" t="s">
        <v>7948</v>
      </c>
      <c r="B9773" t="s">
        <v>110</v>
      </c>
      <c r="C9773" t="s">
        <v>13</v>
      </c>
      <c r="D9773">
        <v>2095</v>
      </c>
      <c r="E9773" t="s">
        <v>22</v>
      </c>
      <c r="F9773" t="s">
        <v>37</v>
      </c>
      <c r="G9773" t="s">
        <v>949</v>
      </c>
      <c r="H9773">
        <v>62.088961847686178</v>
      </c>
    </row>
    <row r="9774" spans="1:8" x14ac:dyDescent="0.25">
      <c r="A9774" t="s">
        <v>7949</v>
      </c>
      <c r="B9774" t="s">
        <v>110</v>
      </c>
      <c r="C9774" t="s">
        <v>13</v>
      </c>
      <c r="D9774">
        <v>2095</v>
      </c>
      <c r="E9774" t="s">
        <v>23</v>
      </c>
      <c r="F9774" t="s">
        <v>37</v>
      </c>
      <c r="G9774" t="s">
        <v>949</v>
      </c>
      <c r="H9774">
        <v>65.288035257205607</v>
      </c>
    </row>
    <row r="9775" spans="1:8" x14ac:dyDescent="0.25">
      <c r="A9775" t="s">
        <v>7950</v>
      </c>
      <c r="B9775" t="s">
        <v>110</v>
      </c>
      <c r="C9775" t="s">
        <v>13</v>
      </c>
      <c r="D9775">
        <v>2095</v>
      </c>
      <c r="E9775" t="s">
        <v>24</v>
      </c>
      <c r="F9775" t="s">
        <v>37</v>
      </c>
      <c r="G9775" t="s">
        <v>949</v>
      </c>
      <c r="H9775">
        <v>68.675261269662485</v>
      </c>
    </row>
    <row r="9776" spans="1:8" x14ac:dyDescent="0.25">
      <c r="A9776" t="s">
        <v>7951</v>
      </c>
      <c r="B9776" t="s">
        <v>110</v>
      </c>
      <c r="C9776" t="s">
        <v>13</v>
      </c>
      <c r="D9776">
        <v>2095</v>
      </c>
      <c r="E9776" t="s">
        <v>25</v>
      </c>
      <c r="F9776" t="s">
        <v>37</v>
      </c>
      <c r="G9776" t="s">
        <v>949</v>
      </c>
      <c r="H9776">
        <v>72.341154828783729</v>
      </c>
    </row>
    <row r="9777" spans="1:8" x14ac:dyDescent="0.25">
      <c r="A9777" t="s">
        <v>7952</v>
      </c>
      <c r="B9777" t="s">
        <v>110</v>
      </c>
      <c r="C9777" t="s">
        <v>13</v>
      </c>
      <c r="D9777">
        <v>2095</v>
      </c>
      <c r="E9777" t="s">
        <v>26</v>
      </c>
      <c r="F9777" t="s">
        <v>37</v>
      </c>
      <c r="G9777" t="s">
        <v>949</v>
      </c>
      <c r="H9777">
        <v>74.159693120235346</v>
      </c>
    </row>
    <row r="9778" spans="1:8" x14ac:dyDescent="0.25">
      <c r="A9778" t="s">
        <v>7953</v>
      </c>
      <c r="B9778" t="s">
        <v>110</v>
      </c>
      <c r="C9778" t="s">
        <v>13</v>
      </c>
      <c r="D9778">
        <v>2095</v>
      </c>
      <c r="E9778" t="s">
        <v>27</v>
      </c>
      <c r="F9778" t="s">
        <v>37</v>
      </c>
      <c r="G9778" t="s">
        <v>949</v>
      </c>
      <c r="H9778">
        <v>76.285412997733744</v>
      </c>
    </row>
    <row r="9779" spans="1:8" x14ac:dyDescent="0.25">
      <c r="A9779" t="s">
        <v>7954</v>
      </c>
      <c r="B9779" t="s">
        <v>110</v>
      </c>
      <c r="C9779" t="s">
        <v>13</v>
      </c>
      <c r="D9779">
        <v>2095</v>
      </c>
      <c r="E9779" t="s">
        <v>28</v>
      </c>
      <c r="F9779" t="s">
        <v>37</v>
      </c>
      <c r="G9779" t="s">
        <v>949</v>
      </c>
      <c r="H9779">
        <v>78.888852803343497</v>
      </c>
    </row>
    <row r="9780" spans="1:8" x14ac:dyDescent="0.25">
      <c r="A9780" t="s">
        <v>7955</v>
      </c>
      <c r="B9780" t="s">
        <v>110</v>
      </c>
      <c r="C9780" t="s">
        <v>13</v>
      </c>
      <c r="D9780">
        <v>2095</v>
      </c>
      <c r="E9780" t="s">
        <v>29</v>
      </c>
      <c r="F9780" t="s">
        <v>37</v>
      </c>
      <c r="G9780" t="s">
        <v>949</v>
      </c>
      <c r="H9780">
        <v>82.899295229695895</v>
      </c>
    </row>
    <row r="9781" spans="1:8" x14ac:dyDescent="0.25">
      <c r="A9781" t="s">
        <v>7956</v>
      </c>
      <c r="B9781" t="s">
        <v>110</v>
      </c>
      <c r="C9781" t="s">
        <v>13</v>
      </c>
      <c r="D9781">
        <v>2095</v>
      </c>
      <c r="E9781" t="s">
        <v>30</v>
      </c>
      <c r="F9781" t="s">
        <v>37</v>
      </c>
      <c r="G9781" t="s">
        <v>949</v>
      </c>
      <c r="H9781">
        <v>87.884941587365489</v>
      </c>
    </row>
    <row r="9782" spans="1:8" x14ac:dyDescent="0.25">
      <c r="A9782" t="s">
        <v>7957</v>
      </c>
      <c r="B9782" t="s">
        <v>110</v>
      </c>
      <c r="C9782" t="s">
        <v>13</v>
      </c>
      <c r="D9782">
        <v>2095</v>
      </c>
      <c r="E9782" t="s">
        <v>31</v>
      </c>
      <c r="F9782" t="s">
        <v>37</v>
      </c>
      <c r="G9782" t="s">
        <v>949</v>
      </c>
      <c r="H9782">
        <v>93.175858424267659</v>
      </c>
    </row>
    <row r="9783" spans="1:8" x14ac:dyDescent="0.25">
      <c r="A9783" t="s">
        <v>7958</v>
      </c>
      <c r="B9783" t="s">
        <v>110</v>
      </c>
      <c r="C9783" t="s">
        <v>13</v>
      </c>
      <c r="D9783">
        <v>2095</v>
      </c>
      <c r="E9783" t="s">
        <v>32</v>
      </c>
      <c r="F9783" t="s">
        <v>37</v>
      </c>
      <c r="G9783" t="s">
        <v>949</v>
      </c>
      <c r="H9783">
        <v>93.842143162125993</v>
      </c>
    </row>
    <row r="9784" spans="1:8" x14ac:dyDescent="0.25">
      <c r="A9784" t="s">
        <v>7959</v>
      </c>
      <c r="B9784" t="s">
        <v>110</v>
      </c>
      <c r="C9784" t="s">
        <v>13</v>
      </c>
      <c r="D9784">
        <v>2095</v>
      </c>
      <c r="E9784" t="s">
        <v>33</v>
      </c>
      <c r="F9784" t="s">
        <v>37</v>
      </c>
      <c r="G9784" t="s">
        <v>949</v>
      </c>
      <c r="H9784">
        <v>82.353834291274083</v>
      </c>
    </row>
    <row r="9785" spans="1:8" x14ac:dyDescent="0.25">
      <c r="A9785" t="s">
        <v>7960</v>
      </c>
      <c r="B9785" t="s">
        <v>110</v>
      </c>
      <c r="C9785" t="s">
        <v>13</v>
      </c>
      <c r="D9785">
        <v>2095</v>
      </c>
      <c r="E9785" t="s">
        <v>34</v>
      </c>
      <c r="F9785" t="s">
        <v>37</v>
      </c>
      <c r="G9785" t="s">
        <v>949</v>
      </c>
      <c r="H9785">
        <v>31.507000718237165</v>
      </c>
    </row>
    <row r="9786" spans="1:8" x14ac:dyDescent="0.25">
      <c r="A9786" t="s">
        <v>7961</v>
      </c>
      <c r="B9786" t="s">
        <v>110</v>
      </c>
      <c r="C9786" t="s">
        <v>13</v>
      </c>
      <c r="D9786">
        <v>2095</v>
      </c>
      <c r="E9786" t="s">
        <v>35</v>
      </c>
      <c r="F9786" t="s">
        <v>37</v>
      </c>
      <c r="G9786" t="s">
        <v>949</v>
      </c>
      <c r="H9786">
        <v>1.6902407948198657</v>
      </c>
    </row>
    <row r="9787" spans="1:8" x14ac:dyDescent="0.25">
      <c r="A9787" t="s">
        <v>7962</v>
      </c>
      <c r="B9787" t="s">
        <v>110</v>
      </c>
      <c r="C9787" t="s">
        <v>13</v>
      </c>
      <c r="D9787">
        <v>2095</v>
      </c>
      <c r="E9787" t="s">
        <v>36</v>
      </c>
      <c r="F9787" t="s">
        <v>37</v>
      </c>
      <c r="G9787" t="s">
        <v>949</v>
      </c>
      <c r="H9787">
        <v>0</v>
      </c>
    </row>
    <row r="9788" spans="1:8" x14ac:dyDescent="0.25">
      <c r="A9788" t="s">
        <v>11157</v>
      </c>
      <c r="B9788" t="s">
        <v>8468</v>
      </c>
      <c r="C9788" t="s">
        <v>13</v>
      </c>
      <c r="D9788">
        <v>2095</v>
      </c>
      <c r="E9788" t="s">
        <v>16</v>
      </c>
      <c r="F9788" t="s">
        <v>15</v>
      </c>
      <c r="G9788" t="s">
        <v>906</v>
      </c>
      <c r="H9788">
        <v>36.819026912404112</v>
      </c>
    </row>
    <row r="9789" spans="1:8" x14ac:dyDescent="0.25">
      <c r="A9789" t="s">
        <v>11158</v>
      </c>
      <c r="B9789" t="s">
        <v>8468</v>
      </c>
      <c r="C9789" t="s">
        <v>13</v>
      </c>
      <c r="D9789">
        <v>2095</v>
      </c>
      <c r="E9789" t="s">
        <v>17</v>
      </c>
      <c r="F9789" t="s">
        <v>15</v>
      </c>
      <c r="G9789" t="s">
        <v>906</v>
      </c>
      <c r="H9789">
        <v>40.014699275975865</v>
      </c>
    </row>
    <row r="9790" spans="1:8" x14ac:dyDescent="0.25">
      <c r="A9790" t="s">
        <v>11159</v>
      </c>
      <c r="B9790" t="s">
        <v>8468</v>
      </c>
      <c r="C9790" t="s">
        <v>13</v>
      </c>
      <c r="D9790">
        <v>2095</v>
      </c>
      <c r="E9790" t="s">
        <v>18</v>
      </c>
      <c r="F9790" t="s">
        <v>15</v>
      </c>
      <c r="G9790" t="s">
        <v>906</v>
      </c>
      <c r="H9790">
        <v>42.934256276998127</v>
      </c>
    </row>
    <row r="9791" spans="1:8" x14ac:dyDescent="0.25">
      <c r="A9791" t="s">
        <v>11160</v>
      </c>
      <c r="B9791" t="s">
        <v>8468</v>
      </c>
      <c r="C9791" t="s">
        <v>13</v>
      </c>
      <c r="D9791">
        <v>2095</v>
      </c>
      <c r="E9791" t="s">
        <v>19</v>
      </c>
      <c r="F9791" t="s">
        <v>15</v>
      </c>
      <c r="G9791" t="s">
        <v>906</v>
      </c>
      <c r="H9791">
        <v>45.65148852323226</v>
      </c>
    </row>
    <row r="9792" spans="1:8" x14ac:dyDescent="0.25">
      <c r="A9792" t="s">
        <v>11161</v>
      </c>
      <c r="B9792" t="s">
        <v>8468</v>
      </c>
      <c r="C9792" t="s">
        <v>13</v>
      </c>
      <c r="D9792">
        <v>2095</v>
      </c>
      <c r="E9792" t="s">
        <v>20</v>
      </c>
      <c r="F9792" t="s">
        <v>15</v>
      </c>
      <c r="G9792" t="s">
        <v>906</v>
      </c>
      <c r="H9792">
        <v>49.377161331118678</v>
      </c>
    </row>
    <row r="9793" spans="1:8" x14ac:dyDescent="0.25">
      <c r="A9793" t="s">
        <v>11162</v>
      </c>
      <c r="B9793" t="s">
        <v>8468</v>
      </c>
      <c r="C9793" t="s">
        <v>13</v>
      </c>
      <c r="D9793">
        <v>2095</v>
      </c>
      <c r="E9793" t="s">
        <v>21</v>
      </c>
      <c r="F9793" t="s">
        <v>15</v>
      </c>
      <c r="G9793" t="s">
        <v>906</v>
      </c>
      <c r="H9793">
        <v>54.859804211386866</v>
      </c>
    </row>
    <row r="9794" spans="1:8" x14ac:dyDescent="0.25">
      <c r="A9794" t="s">
        <v>11163</v>
      </c>
      <c r="B9794" t="s">
        <v>8468</v>
      </c>
      <c r="C9794" t="s">
        <v>13</v>
      </c>
      <c r="D9794">
        <v>2095</v>
      </c>
      <c r="E9794" t="s">
        <v>22</v>
      </c>
      <c r="F9794" t="s">
        <v>15</v>
      </c>
      <c r="G9794" t="s">
        <v>906</v>
      </c>
      <c r="H9794">
        <v>60.234308644505717</v>
      </c>
    </row>
    <row r="9795" spans="1:8" x14ac:dyDescent="0.25">
      <c r="A9795" t="s">
        <v>11164</v>
      </c>
      <c r="B9795" t="s">
        <v>8468</v>
      </c>
      <c r="C9795" t="s">
        <v>13</v>
      </c>
      <c r="D9795">
        <v>2095</v>
      </c>
      <c r="E9795" t="s">
        <v>23</v>
      </c>
      <c r="F9795" t="s">
        <v>15</v>
      </c>
      <c r="G9795" t="s">
        <v>906</v>
      </c>
      <c r="H9795">
        <v>64.473799312019594</v>
      </c>
    </row>
    <row r="9796" spans="1:8" x14ac:dyDescent="0.25">
      <c r="A9796" t="s">
        <v>11165</v>
      </c>
      <c r="B9796" t="s">
        <v>8468</v>
      </c>
      <c r="C9796" t="s">
        <v>13</v>
      </c>
      <c r="D9796">
        <v>2095</v>
      </c>
      <c r="E9796" t="s">
        <v>24</v>
      </c>
      <c r="F9796" t="s">
        <v>15</v>
      </c>
      <c r="G9796" t="s">
        <v>906</v>
      </c>
      <c r="H9796">
        <v>68.777051573524034</v>
      </c>
    </row>
    <row r="9797" spans="1:8" x14ac:dyDescent="0.25">
      <c r="A9797" t="s">
        <v>11166</v>
      </c>
      <c r="B9797" t="s">
        <v>8468</v>
      </c>
      <c r="C9797" t="s">
        <v>13</v>
      </c>
      <c r="D9797">
        <v>2095</v>
      </c>
      <c r="E9797" t="s">
        <v>25</v>
      </c>
      <c r="F9797" t="s">
        <v>15</v>
      </c>
      <c r="G9797" t="s">
        <v>906</v>
      </c>
      <c r="H9797">
        <v>73.099225437410851</v>
      </c>
    </row>
    <row r="9798" spans="1:8" x14ac:dyDescent="0.25">
      <c r="A9798" t="s">
        <v>11167</v>
      </c>
      <c r="B9798" t="s">
        <v>8468</v>
      </c>
      <c r="C9798" t="s">
        <v>13</v>
      </c>
      <c r="D9798">
        <v>2095</v>
      </c>
      <c r="E9798" t="s">
        <v>26</v>
      </c>
      <c r="F9798" t="s">
        <v>15</v>
      </c>
      <c r="G9798" t="s">
        <v>906</v>
      </c>
      <c r="H9798">
        <v>76.590474050529707</v>
      </c>
    </row>
    <row r="9799" spans="1:8" x14ac:dyDescent="0.25">
      <c r="A9799" t="s">
        <v>11168</v>
      </c>
      <c r="B9799" t="s">
        <v>8468</v>
      </c>
      <c r="C9799" t="s">
        <v>13</v>
      </c>
      <c r="D9799">
        <v>2095</v>
      </c>
      <c r="E9799" t="s">
        <v>27</v>
      </c>
      <c r="F9799" t="s">
        <v>15</v>
      </c>
      <c r="G9799" t="s">
        <v>906</v>
      </c>
      <c r="H9799">
        <v>79.106984514990899</v>
      </c>
    </row>
    <row r="9800" spans="1:8" x14ac:dyDescent="0.25">
      <c r="A9800" t="s">
        <v>11169</v>
      </c>
      <c r="B9800" t="s">
        <v>8468</v>
      </c>
      <c r="C9800" t="s">
        <v>13</v>
      </c>
      <c r="D9800">
        <v>2095</v>
      </c>
      <c r="E9800" t="s">
        <v>28</v>
      </c>
      <c r="F9800" t="s">
        <v>15</v>
      </c>
      <c r="G9800" t="s">
        <v>906</v>
      </c>
      <c r="H9800">
        <v>80.741353504661475</v>
      </c>
    </row>
    <row r="9801" spans="1:8" x14ac:dyDescent="0.25">
      <c r="A9801" t="s">
        <v>11170</v>
      </c>
      <c r="B9801" t="s">
        <v>8468</v>
      </c>
      <c r="C9801" t="s">
        <v>13</v>
      </c>
      <c r="D9801">
        <v>2095</v>
      </c>
      <c r="E9801" t="s">
        <v>29</v>
      </c>
      <c r="F9801" t="s">
        <v>15</v>
      </c>
      <c r="G9801" t="s">
        <v>906</v>
      </c>
      <c r="H9801">
        <v>83.130408792854595</v>
      </c>
    </row>
    <row r="9802" spans="1:8" x14ac:dyDescent="0.25">
      <c r="A9802" t="s">
        <v>11171</v>
      </c>
      <c r="B9802" t="s">
        <v>8468</v>
      </c>
      <c r="C9802" t="s">
        <v>13</v>
      </c>
      <c r="D9802">
        <v>2095</v>
      </c>
      <c r="E9802" t="s">
        <v>30</v>
      </c>
      <c r="F9802" t="s">
        <v>15</v>
      </c>
      <c r="G9802" t="s">
        <v>906</v>
      </c>
      <c r="H9802">
        <v>85.441162867962689</v>
      </c>
    </row>
    <row r="9803" spans="1:8" x14ac:dyDescent="0.25">
      <c r="A9803" t="s">
        <v>11172</v>
      </c>
      <c r="B9803" t="s">
        <v>8468</v>
      </c>
      <c r="C9803" t="s">
        <v>13</v>
      </c>
      <c r="D9803">
        <v>2095</v>
      </c>
      <c r="E9803" t="s">
        <v>31</v>
      </c>
      <c r="F9803" t="s">
        <v>15</v>
      </c>
      <c r="G9803" t="s">
        <v>906</v>
      </c>
      <c r="H9803">
        <v>87.09258590187396</v>
      </c>
    </row>
    <row r="9804" spans="1:8" x14ac:dyDescent="0.25">
      <c r="A9804" t="s">
        <v>11173</v>
      </c>
      <c r="B9804" t="s">
        <v>8468</v>
      </c>
      <c r="C9804" t="s">
        <v>13</v>
      </c>
      <c r="D9804">
        <v>2095</v>
      </c>
      <c r="E9804" t="s">
        <v>32</v>
      </c>
      <c r="F9804" t="s">
        <v>15</v>
      </c>
      <c r="G9804" t="s">
        <v>906</v>
      </c>
      <c r="H9804">
        <v>84.952476034553897</v>
      </c>
    </row>
    <row r="9805" spans="1:8" x14ac:dyDescent="0.25">
      <c r="A9805" t="s">
        <v>11174</v>
      </c>
      <c r="B9805" t="s">
        <v>8468</v>
      </c>
      <c r="C9805" t="s">
        <v>13</v>
      </c>
      <c r="D9805">
        <v>2095</v>
      </c>
      <c r="E9805" t="s">
        <v>33</v>
      </c>
      <c r="F9805" t="s">
        <v>15</v>
      </c>
      <c r="G9805" t="s">
        <v>906</v>
      </c>
      <c r="H9805">
        <v>76.151112092203647</v>
      </c>
    </row>
    <row r="9806" spans="1:8" x14ac:dyDescent="0.25">
      <c r="A9806" t="s">
        <v>11175</v>
      </c>
      <c r="B9806" t="s">
        <v>8468</v>
      </c>
      <c r="C9806" t="s">
        <v>13</v>
      </c>
      <c r="D9806">
        <v>2095</v>
      </c>
      <c r="E9806" t="s">
        <v>34</v>
      </c>
      <c r="F9806" t="s">
        <v>15</v>
      </c>
      <c r="G9806" t="s">
        <v>906</v>
      </c>
      <c r="H9806">
        <v>49.932215669646965</v>
      </c>
    </row>
    <row r="9807" spans="1:8" x14ac:dyDescent="0.25">
      <c r="A9807" t="s">
        <v>11176</v>
      </c>
      <c r="B9807" t="s">
        <v>8468</v>
      </c>
      <c r="C9807" t="s">
        <v>13</v>
      </c>
      <c r="D9807">
        <v>2095</v>
      </c>
      <c r="E9807" t="s">
        <v>35</v>
      </c>
      <c r="F9807" t="s">
        <v>15</v>
      </c>
      <c r="G9807" t="s">
        <v>906</v>
      </c>
      <c r="H9807">
        <v>29.771748550504302</v>
      </c>
    </row>
    <row r="9808" spans="1:8" x14ac:dyDescent="0.25">
      <c r="A9808" t="s">
        <v>11177</v>
      </c>
      <c r="B9808" t="s">
        <v>8468</v>
      </c>
      <c r="C9808" t="s">
        <v>13</v>
      </c>
      <c r="D9808">
        <v>2095</v>
      </c>
      <c r="E9808" t="s">
        <v>36</v>
      </c>
      <c r="F9808" t="s">
        <v>15</v>
      </c>
      <c r="G9808" t="s">
        <v>906</v>
      </c>
      <c r="H9808">
        <v>8.9991312842867242</v>
      </c>
    </row>
    <row r="9809" spans="1:8" x14ac:dyDescent="0.25">
      <c r="A9809" t="s">
        <v>11178</v>
      </c>
      <c r="B9809" t="s">
        <v>8468</v>
      </c>
      <c r="C9809" t="s">
        <v>13</v>
      </c>
      <c r="D9809">
        <v>2095</v>
      </c>
      <c r="E9809" t="s">
        <v>16</v>
      </c>
      <c r="F9809" t="s">
        <v>37</v>
      </c>
      <c r="G9809" t="s">
        <v>906</v>
      </c>
      <c r="H9809">
        <v>34.808662353300569</v>
      </c>
    </row>
    <row r="9810" spans="1:8" x14ac:dyDescent="0.25">
      <c r="A9810" t="s">
        <v>11179</v>
      </c>
      <c r="B9810" t="s">
        <v>8468</v>
      </c>
      <c r="C9810" t="s">
        <v>13</v>
      </c>
      <c r="D9810">
        <v>2095</v>
      </c>
      <c r="E9810" t="s">
        <v>17</v>
      </c>
      <c r="F9810" t="s">
        <v>37</v>
      </c>
      <c r="G9810" t="s">
        <v>906</v>
      </c>
      <c r="H9810">
        <v>37.804388611229967</v>
      </c>
    </row>
    <row r="9811" spans="1:8" x14ac:dyDescent="0.25">
      <c r="A9811" t="s">
        <v>11180</v>
      </c>
      <c r="B9811" t="s">
        <v>8468</v>
      </c>
      <c r="C9811" t="s">
        <v>13</v>
      </c>
      <c r="D9811">
        <v>2095</v>
      </c>
      <c r="E9811" t="s">
        <v>18</v>
      </c>
      <c r="F9811" t="s">
        <v>37</v>
      </c>
      <c r="G9811" t="s">
        <v>906</v>
      </c>
      <c r="H9811">
        <v>40.47382667641331</v>
      </c>
    </row>
    <row r="9812" spans="1:8" x14ac:dyDescent="0.25">
      <c r="A9812" t="s">
        <v>11181</v>
      </c>
      <c r="B9812" t="s">
        <v>8468</v>
      </c>
      <c r="C9812" t="s">
        <v>13</v>
      </c>
      <c r="D9812">
        <v>2095</v>
      </c>
      <c r="E9812" t="s">
        <v>19</v>
      </c>
      <c r="F9812" t="s">
        <v>37</v>
      </c>
      <c r="G9812" t="s">
        <v>906</v>
      </c>
      <c r="H9812">
        <v>42.965555210596463</v>
      </c>
    </row>
    <row r="9813" spans="1:8" x14ac:dyDescent="0.25">
      <c r="A9813" t="s">
        <v>11182</v>
      </c>
      <c r="B9813" t="s">
        <v>8468</v>
      </c>
      <c r="C9813" t="s">
        <v>13</v>
      </c>
      <c r="D9813">
        <v>2095</v>
      </c>
      <c r="E9813" t="s">
        <v>20</v>
      </c>
      <c r="F9813" t="s">
        <v>37</v>
      </c>
      <c r="G9813" t="s">
        <v>906</v>
      </c>
      <c r="H9813">
        <v>46.462416350111965</v>
      </c>
    </row>
    <row r="9814" spans="1:8" x14ac:dyDescent="0.25">
      <c r="A9814" t="s">
        <v>11183</v>
      </c>
      <c r="B9814" t="s">
        <v>8468</v>
      </c>
      <c r="C9814" t="s">
        <v>13</v>
      </c>
      <c r="D9814">
        <v>2095</v>
      </c>
      <c r="E9814" t="s">
        <v>21</v>
      </c>
      <c r="F9814" t="s">
        <v>37</v>
      </c>
      <c r="G9814" t="s">
        <v>906</v>
      </c>
      <c r="H9814">
        <v>51.418683218289502</v>
      </c>
    </row>
    <row r="9815" spans="1:8" x14ac:dyDescent="0.25">
      <c r="A9815" t="s">
        <v>11184</v>
      </c>
      <c r="B9815" t="s">
        <v>8468</v>
      </c>
      <c r="C9815" t="s">
        <v>13</v>
      </c>
      <c r="D9815">
        <v>2095</v>
      </c>
      <c r="E9815" t="s">
        <v>22</v>
      </c>
      <c r="F9815" t="s">
        <v>37</v>
      </c>
      <c r="G9815" t="s">
        <v>906</v>
      </c>
      <c r="H9815">
        <v>56.307916149148511</v>
      </c>
    </row>
    <row r="9816" spans="1:8" x14ac:dyDescent="0.25">
      <c r="A9816" t="s">
        <v>11185</v>
      </c>
      <c r="B9816" t="s">
        <v>8468</v>
      </c>
      <c r="C9816" t="s">
        <v>13</v>
      </c>
      <c r="D9816">
        <v>2095</v>
      </c>
      <c r="E9816" t="s">
        <v>23</v>
      </c>
      <c r="F9816" t="s">
        <v>37</v>
      </c>
      <c r="G9816" t="s">
        <v>906</v>
      </c>
      <c r="H9816">
        <v>60.280707436950884</v>
      </c>
    </row>
    <row r="9817" spans="1:8" x14ac:dyDescent="0.25">
      <c r="A9817" t="s">
        <v>11186</v>
      </c>
      <c r="B9817" t="s">
        <v>8468</v>
      </c>
      <c r="C9817" t="s">
        <v>13</v>
      </c>
      <c r="D9817">
        <v>2095</v>
      </c>
      <c r="E9817" t="s">
        <v>24</v>
      </c>
      <c r="F9817" t="s">
        <v>37</v>
      </c>
      <c r="G9817" t="s">
        <v>906</v>
      </c>
      <c r="H9817">
        <v>64.125869791064559</v>
      </c>
    </row>
    <row r="9818" spans="1:8" x14ac:dyDescent="0.25">
      <c r="A9818" t="s">
        <v>11187</v>
      </c>
      <c r="B9818" t="s">
        <v>8468</v>
      </c>
      <c r="C9818" t="s">
        <v>13</v>
      </c>
      <c r="D9818">
        <v>2095</v>
      </c>
      <c r="E9818" t="s">
        <v>25</v>
      </c>
      <c r="F9818" t="s">
        <v>37</v>
      </c>
      <c r="G9818" t="s">
        <v>906</v>
      </c>
      <c r="H9818">
        <v>67.481236651765911</v>
      </c>
    </row>
    <row r="9819" spans="1:8" x14ac:dyDescent="0.25">
      <c r="A9819" t="s">
        <v>11188</v>
      </c>
      <c r="B9819" t="s">
        <v>8468</v>
      </c>
      <c r="C9819" t="s">
        <v>13</v>
      </c>
      <c r="D9819">
        <v>2095</v>
      </c>
      <c r="E9819" t="s">
        <v>26</v>
      </c>
      <c r="F9819" t="s">
        <v>37</v>
      </c>
      <c r="G9819" t="s">
        <v>906</v>
      </c>
      <c r="H9819">
        <v>70.960810704795321</v>
      </c>
    </row>
    <row r="9820" spans="1:8" x14ac:dyDescent="0.25">
      <c r="A9820" t="s">
        <v>11189</v>
      </c>
      <c r="B9820" t="s">
        <v>8468</v>
      </c>
      <c r="C9820" t="s">
        <v>13</v>
      </c>
      <c r="D9820">
        <v>2095</v>
      </c>
      <c r="E9820" t="s">
        <v>27</v>
      </c>
      <c r="F9820" t="s">
        <v>37</v>
      </c>
      <c r="G9820" t="s">
        <v>906</v>
      </c>
      <c r="H9820">
        <v>73.202423836170425</v>
      </c>
    </row>
    <row r="9821" spans="1:8" x14ac:dyDescent="0.25">
      <c r="A9821" t="s">
        <v>11190</v>
      </c>
      <c r="B9821" t="s">
        <v>8468</v>
      </c>
      <c r="C9821" t="s">
        <v>13</v>
      </c>
      <c r="D9821">
        <v>2095</v>
      </c>
      <c r="E9821" t="s">
        <v>28</v>
      </c>
      <c r="F9821" t="s">
        <v>37</v>
      </c>
      <c r="G9821" t="s">
        <v>906</v>
      </c>
      <c r="H9821">
        <v>74.758978513132206</v>
      </c>
    </row>
    <row r="9822" spans="1:8" x14ac:dyDescent="0.25">
      <c r="A9822" t="s">
        <v>11191</v>
      </c>
      <c r="B9822" t="s">
        <v>8468</v>
      </c>
      <c r="C9822" t="s">
        <v>13</v>
      </c>
      <c r="D9822">
        <v>2095</v>
      </c>
      <c r="E9822" t="s">
        <v>29</v>
      </c>
      <c r="F9822" t="s">
        <v>37</v>
      </c>
      <c r="G9822" t="s">
        <v>906</v>
      </c>
      <c r="H9822">
        <v>77.379350217014292</v>
      </c>
    </row>
    <row r="9823" spans="1:8" x14ac:dyDescent="0.25">
      <c r="A9823" t="s">
        <v>11192</v>
      </c>
      <c r="B9823" t="s">
        <v>8468</v>
      </c>
      <c r="C9823" t="s">
        <v>13</v>
      </c>
      <c r="D9823">
        <v>2095</v>
      </c>
      <c r="E9823" t="s">
        <v>30</v>
      </c>
      <c r="F9823" t="s">
        <v>37</v>
      </c>
      <c r="G9823" t="s">
        <v>906</v>
      </c>
      <c r="H9823">
        <v>80.76883898464169</v>
      </c>
    </row>
    <row r="9824" spans="1:8" x14ac:dyDescent="0.25">
      <c r="A9824" t="s">
        <v>11193</v>
      </c>
      <c r="B9824" t="s">
        <v>8468</v>
      </c>
      <c r="C9824" t="s">
        <v>13</v>
      </c>
      <c r="D9824">
        <v>2095</v>
      </c>
      <c r="E9824" t="s">
        <v>31</v>
      </c>
      <c r="F9824" t="s">
        <v>37</v>
      </c>
      <c r="G9824" t="s">
        <v>906</v>
      </c>
      <c r="H9824">
        <v>84.627291315428891</v>
      </c>
    </row>
    <row r="9825" spans="1:8" x14ac:dyDescent="0.25">
      <c r="A9825" t="s">
        <v>11194</v>
      </c>
      <c r="B9825" t="s">
        <v>8468</v>
      </c>
      <c r="C9825" t="s">
        <v>13</v>
      </c>
      <c r="D9825">
        <v>2095</v>
      </c>
      <c r="E9825" t="s">
        <v>32</v>
      </c>
      <c r="F9825" t="s">
        <v>37</v>
      </c>
      <c r="G9825" t="s">
        <v>906</v>
      </c>
      <c r="H9825">
        <v>86.721004706052369</v>
      </c>
    </row>
    <row r="9826" spans="1:8" x14ac:dyDescent="0.25">
      <c r="A9826" t="s">
        <v>11195</v>
      </c>
      <c r="B9826" t="s">
        <v>8468</v>
      </c>
      <c r="C9826" t="s">
        <v>13</v>
      </c>
      <c r="D9826">
        <v>2095</v>
      </c>
      <c r="E9826" t="s">
        <v>33</v>
      </c>
      <c r="F9826" t="s">
        <v>37</v>
      </c>
      <c r="G9826" t="s">
        <v>906</v>
      </c>
      <c r="H9826">
        <v>85.145508507022129</v>
      </c>
    </row>
    <row r="9827" spans="1:8" x14ac:dyDescent="0.25">
      <c r="A9827" t="s">
        <v>11196</v>
      </c>
      <c r="B9827" t="s">
        <v>8468</v>
      </c>
      <c r="C9827" t="s">
        <v>13</v>
      </c>
      <c r="D9827">
        <v>2095</v>
      </c>
      <c r="E9827" t="s">
        <v>34</v>
      </c>
      <c r="F9827" t="s">
        <v>37</v>
      </c>
      <c r="G9827" t="s">
        <v>906</v>
      </c>
      <c r="H9827">
        <v>65.913868914366475</v>
      </c>
    </row>
    <row r="9828" spans="1:8" x14ac:dyDescent="0.25">
      <c r="A9828" t="s">
        <v>11197</v>
      </c>
      <c r="B9828" t="s">
        <v>8468</v>
      </c>
      <c r="C9828" t="s">
        <v>13</v>
      </c>
      <c r="D9828">
        <v>2095</v>
      </c>
      <c r="E9828" t="s">
        <v>35</v>
      </c>
      <c r="F9828" t="s">
        <v>37</v>
      </c>
      <c r="G9828" t="s">
        <v>906</v>
      </c>
      <c r="H9828">
        <v>51.488119056104267</v>
      </c>
    </row>
    <row r="9829" spans="1:8" x14ac:dyDescent="0.25">
      <c r="A9829" t="s">
        <v>11198</v>
      </c>
      <c r="B9829" t="s">
        <v>8468</v>
      </c>
      <c r="C9829" t="s">
        <v>13</v>
      </c>
      <c r="D9829">
        <v>2095</v>
      </c>
      <c r="E9829" t="s">
        <v>36</v>
      </c>
      <c r="F9829" t="s">
        <v>37</v>
      </c>
      <c r="G9829" t="s">
        <v>906</v>
      </c>
      <c r="H9829">
        <v>23.158310957203398</v>
      </c>
    </row>
    <row r="9830" spans="1:8" x14ac:dyDescent="0.25">
      <c r="A9830" t="s">
        <v>11199</v>
      </c>
      <c r="B9830" t="s">
        <v>8468</v>
      </c>
      <c r="C9830" t="s">
        <v>13</v>
      </c>
      <c r="D9830">
        <v>2095</v>
      </c>
      <c r="E9830" t="s">
        <v>16</v>
      </c>
      <c r="F9830" t="s">
        <v>15</v>
      </c>
      <c r="G9830" t="s">
        <v>949</v>
      </c>
      <c r="H9830">
        <v>30.621060796325722</v>
      </c>
    </row>
    <row r="9831" spans="1:8" x14ac:dyDescent="0.25">
      <c r="A9831" t="s">
        <v>11200</v>
      </c>
      <c r="B9831" t="s">
        <v>8468</v>
      </c>
      <c r="C9831" t="s">
        <v>13</v>
      </c>
      <c r="D9831">
        <v>2095</v>
      </c>
      <c r="E9831" t="s">
        <v>17</v>
      </c>
      <c r="F9831" t="s">
        <v>15</v>
      </c>
      <c r="G9831" t="s">
        <v>949</v>
      </c>
      <c r="H9831">
        <v>33.308537826187376</v>
      </c>
    </row>
    <row r="9832" spans="1:8" x14ac:dyDescent="0.25">
      <c r="A9832" t="s">
        <v>11201</v>
      </c>
      <c r="B9832" t="s">
        <v>8468</v>
      </c>
      <c r="C9832" t="s">
        <v>13</v>
      </c>
      <c r="D9832">
        <v>2095</v>
      </c>
      <c r="E9832" t="s">
        <v>18</v>
      </c>
      <c r="F9832" t="s">
        <v>15</v>
      </c>
      <c r="G9832" t="s">
        <v>949</v>
      </c>
      <c r="H9832">
        <v>36.28615578789374</v>
      </c>
    </row>
    <row r="9833" spans="1:8" x14ac:dyDescent="0.25">
      <c r="A9833" t="s">
        <v>11202</v>
      </c>
      <c r="B9833" t="s">
        <v>8468</v>
      </c>
      <c r="C9833" t="s">
        <v>13</v>
      </c>
      <c r="D9833">
        <v>2095</v>
      </c>
      <c r="E9833" t="s">
        <v>19</v>
      </c>
      <c r="F9833" t="s">
        <v>15</v>
      </c>
      <c r="G9833" t="s">
        <v>949</v>
      </c>
      <c r="H9833">
        <v>39.480143997872077</v>
      </c>
    </row>
    <row r="9834" spans="1:8" x14ac:dyDescent="0.25">
      <c r="A9834" t="s">
        <v>11203</v>
      </c>
      <c r="B9834" t="s">
        <v>8468</v>
      </c>
      <c r="C9834" t="s">
        <v>13</v>
      </c>
      <c r="D9834">
        <v>2095</v>
      </c>
      <c r="E9834" t="s">
        <v>20</v>
      </c>
      <c r="F9834" t="s">
        <v>15</v>
      </c>
      <c r="G9834" t="s">
        <v>949</v>
      </c>
      <c r="H9834">
        <v>42.731276943100845</v>
      </c>
    </row>
    <row r="9835" spans="1:8" x14ac:dyDescent="0.25">
      <c r="A9835" t="s">
        <v>11204</v>
      </c>
      <c r="B9835" t="s">
        <v>8468</v>
      </c>
      <c r="C9835" t="s">
        <v>13</v>
      </c>
      <c r="D9835">
        <v>2095</v>
      </c>
      <c r="E9835" t="s">
        <v>21</v>
      </c>
      <c r="F9835" t="s">
        <v>15</v>
      </c>
      <c r="G9835" t="s">
        <v>949</v>
      </c>
      <c r="H9835">
        <v>45.975114564072129</v>
      </c>
    </row>
    <row r="9836" spans="1:8" x14ac:dyDescent="0.25">
      <c r="A9836" t="s">
        <v>11205</v>
      </c>
      <c r="B9836" t="s">
        <v>8468</v>
      </c>
      <c r="C9836" t="s">
        <v>13</v>
      </c>
      <c r="D9836">
        <v>2095</v>
      </c>
      <c r="E9836" t="s">
        <v>22</v>
      </c>
      <c r="F9836" t="s">
        <v>15</v>
      </c>
      <c r="G9836" t="s">
        <v>949</v>
      </c>
      <c r="H9836">
        <v>49.365055816265688</v>
      </c>
    </row>
    <row r="9837" spans="1:8" x14ac:dyDescent="0.25">
      <c r="A9837" t="s">
        <v>11206</v>
      </c>
      <c r="B9837" t="s">
        <v>8468</v>
      </c>
      <c r="C9837" t="s">
        <v>13</v>
      </c>
      <c r="D9837">
        <v>2095</v>
      </c>
      <c r="E9837" t="s">
        <v>23</v>
      </c>
      <c r="F9837" t="s">
        <v>15</v>
      </c>
      <c r="G9837" t="s">
        <v>949</v>
      </c>
      <c r="H9837">
        <v>52.935427856811607</v>
      </c>
    </row>
    <row r="9838" spans="1:8" x14ac:dyDescent="0.25">
      <c r="A9838" t="s">
        <v>11207</v>
      </c>
      <c r="B9838" t="s">
        <v>8468</v>
      </c>
      <c r="C9838" t="s">
        <v>13</v>
      </c>
      <c r="D9838">
        <v>2095</v>
      </c>
      <c r="E9838" t="s">
        <v>24</v>
      </c>
      <c r="F9838" t="s">
        <v>15</v>
      </c>
      <c r="G9838" t="s">
        <v>949</v>
      </c>
      <c r="H9838">
        <v>57.230509416765344</v>
      </c>
    </row>
    <row r="9839" spans="1:8" x14ac:dyDescent="0.25">
      <c r="A9839" t="s">
        <v>11208</v>
      </c>
      <c r="B9839" t="s">
        <v>8468</v>
      </c>
      <c r="C9839" t="s">
        <v>13</v>
      </c>
      <c r="D9839">
        <v>2095</v>
      </c>
      <c r="E9839" t="s">
        <v>25</v>
      </c>
      <c r="F9839" t="s">
        <v>15</v>
      </c>
      <c r="G9839" t="s">
        <v>949</v>
      </c>
      <c r="H9839">
        <v>62.056783664135878</v>
      </c>
    </row>
    <row r="9840" spans="1:8" x14ac:dyDescent="0.25">
      <c r="A9840" t="s">
        <v>11209</v>
      </c>
      <c r="B9840" t="s">
        <v>8468</v>
      </c>
      <c r="C9840" t="s">
        <v>13</v>
      </c>
      <c r="D9840">
        <v>2095</v>
      </c>
      <c r="E9840" t="s">
        <v>26</v>
      </c>
      <c r="F9840" t="s">
        <v>15</v>
      </c>
      <c r="G9840" t="s">
        <v>949</v>
      </c>
      <c r="H9840">
        <v>66.466967007156498</v>
      </c>
    </row>
    <row r="9841" spans="1:8" x14ac:dyDescent="0.25">
      <c r="A9841" t="s">
        <v>11210</v>
      </c>
      <c r="B9841" t="s">
        <v>8468</v>
      </c>
      <c r="C9841" t="s">
        <v>13</v>
      </c>
      <c r="D9841">
        <v>2095</v>
      </c>
      <c r="E9841" t="s">
        <v>27</v>
      </c>
      <c r="F9841" t="s">
        <v>15</v>
      </c>
      <c r="G9841" t="s">
        <v>949</v>
      </c>
      <c r="H9841">
        <v>70.109206626141216</v>
      </c>
    </row>
    <row r="9842" spans="1:8" x14ac:dyDescent="0.25">
      <c r="A9842" t="s">
        <v>11211</v>
      </c>
      <c r="B9842" t="s">
        <v>8468</v>
      </c>
      <c r="C9842" t="s">
        <v>13</v>
      </c>
      <c r="D9842">
        <v>2095</v>
      </c>
      <c r="E9842" t="s">
        <v>28</v>
      </c>
      <c r="F9842" t="s">
        <v>15</v>
      </c>
      <c r="G9842" t="s">
        <v>949</v>
      </c>
      <c r="H9842">
        <v>73.117926531915302</v>
      </c>
    </row>
    <row r="9843" spans="1:8" x14ac:dyDescent="0.25">
      <c r="A9843" t="s">
        <v>11212</v>
      </c>
      <c r="B9843" t="s">
        <v>8468</v>
      </c>
      <c r="C9843" t="s">
        <v>13</v>
      </c>
      <c r="D9843">
        <v>2095</v>
      </c>
      <c r="E9843" t="s">
        <v>29</v>
      </c>
      <c r="F9843" t="s">
        <v>15</v>
      </c>
      <c r="G9843" t="s">
        <v>949</v>
      </c>
      <c r="H9843">
        <v>77.457156677458784</v>
      </c>
    </row>
    <row r="9844" spans="1:8" x14ac:dyDescent="0.25">
      <c r="A9844" t="s">
        <v>11213</v>
      </c>
      <c r="B9844" t="s">
        <v>8468</v>
      </c>
      <c r="C9844" t="s">
        <v>13</v>
      </c>
      <c r="D9844">
        <v>2095</v>
      </c>
      <c r="E9844" t="s">
        <v>30</v>
      </c>
      <c r="F9844" t="s">
        <v>15</v>
      </c>
      <c r="G9844" t="s">
        <v>949</v>
      </c>
      <c r="H9844">
        <v>81.565804486659445</v>
      </c>
    </row>
    <row r="9845" spans="1:8" x14ac:dyDescent="0.25">
      <c r="A9845" t="s">
        <v>11214</v>
      </c>
      <c r="B9845" t="s">
        <v>8468</v>
      </c>
      <c r="C9845" t="s">
        <v>13</v>
      </c>
      <c r="D9845">
        <v>2095</v>
      </c>
      <c r="E9845" t="s">
        <v>31</v>
      </c>
      <c r="F9845" t="s">
        <v>15</v>
      </c>
      <c r="G9845" t="s">
        <v>949</v>
      </c>
      <c r="H9845">
        <v>84.412226984163809</v>
      </c>
    </row>
    <row r="9846" spans="1:8" x14ac:dyDescent="0.25">
      <c r="A9846" t="s">
        <v>11215</v>
      </c>
      <c r="B9846" t="s">
        <v>8468</v>
      </c>
      <c r="C9846" t="s">
        <v>13</v>
      </c>
      <c r="D9846">
        <v>2095</v>
      </c>
      <c r="E9846" t="s">
        <v>32</v>
      </c>
      <c r="F9846" t="s">
        <v>15</v>
      </c>
      <c r="G9846" t="s">
        <v>949</v>
      </c>
      <c r="H9846">
        <v>82.844108496824219</v>
      </c>
    </row>
    <row r="9847" spans="1:8" x14ac:dyDescent="0.25">
      <c r="A9847" t="s">
        <v>11216</v>
      </c>
      <c r="B9847" t="s">
        <v>8468</v>
      </c>
      <c r="C9847" t="s">
        <v>13</v>
      </c>
      <c r="D9847">
        <v>2095</v>
      </c>
      <c r="E9847" t="s">
        <v>33</v>
      </c>
      <c r="F9847" t="s">
        <v>15</v>
      </c>
      <c r="G9847" t="s">
        <v>949</v>
      </c>
      <c r="H9847">
        <v>74.825321533417821</v>
      </c>
    </row>
    <row r="9848" spans="1:8" x14ac:dyDescent="0.25">
      <c r="A9848" t="s">
        <v>11217</v>
      </c>
      <c r="B9848" t="s">
        <v>8468</v>
      </c>
      <c r="C9848" t="s">
        <v>13</v>
      </c>
      <c r="D9848">
        <v>2095</v>
      </c>
      <c r="E9848" t="s">
        <v>34</v>
      </c>
      <c r="F9848" t="s">
        <v>15</v>
      </c>
      <c r="G9848" t="s">
        <v>949</v>
      </c>
      <c r="H9848">
        <v>49.708675673417837</v>
      </c>
    </row>
    <row r="9849" spans="1:8" x14ac:dyDescent="0.25">
      <c r="A9849" t="s">
        <v>11218</v>
      </c>
      <c r="B9849" t="s">
        <v>8468</v>
      </c>
      <c r="C9849" t="s">
        <v>13</v>
      </c>
      <c r="D9849">
        <v>2095</v>
      </c>
      <c r="E9849" t="s">
        <v>35</v>
      </c>
      <c r="F9849" t="s">
        <v>15</v>
      </c>
      <c r="G9849" t="s">
        <v>949</v>
      </c>
      <c r="H9849">
        <v>30.120531781660294</v>
      </c>
    </row>
    <row r="9850" spans="1:8" x14ac:dyDescent="0.25">
      <c r="A9850" t="s">
        <v>11219</v>
      </c>
      <c r="B9850" t="s">
        <v>8468</v>
      </c>
      <c r="C9850" t="s">
        <v>13</v>
      </c>
      <c r="D9850">
        <v>2095</v>
      </c>
      <c r="E9850" t="s">
        <v>36</v>
      </c>
      <c r="F9850" t="s">
        <v>15</v>
      </c>
      <c r="G9850" t="s">
        <v>949</v>
      </c>
      <c r="H9850">
        <v>9.2393135607226036</v>
      </c>
    </row>
    <row r="9851" spans="1:8" x14ac:dyDescent="0.25">
      <c r="A9851" t="s">
        <v>11220</v>
      </c>
      <c r="B9851" t="s">
        <v>8468</v>
      </c>
      <c r="C9851" t="s">
        <v>13</v>
      </c>
      <c r="D9851">
        <v>2095</v>
      </c>
      <c r="E9851" t="s">
        <v>16</v>
      </c>
      <c r="F9851" t="s">
        <v>37</v>
      </c>
      <c r="G9851" t="s">
        <v>949</v>
      </c>
      <c r="H9851">
        <v>28.916709913994865</v>
      </c>
    </row>
    <row r="9852" spans="1:8" x14ac:dyDescent="0.25">
      <c r="A9852" t="s">
        <v>11221</v>
      </c>
      <c r="B9852" t="s">
        <v>8468</v>
      </c>
      <c r="C9852" t="s">
        <v>13</v>
      </c>
      <c r="D9852">
        <v>2095</v>
      </c>
      <c r="E9852" t="s">
        <v>17</v>
      </c>
      <c r="F9852" t="s">
        <v>37</v>
      </c>
      <c r="G9852" t="s">
        <v>949</v>
      </c>
      <c r="H9852">
        <v>31.454603496125724</v>
      </c>
    </row>
    <row r="9853" spans="1:8" x14ac:dyDescent="0.25">
      <c r="A9853" t="s">
        <v>11222</v>
      </c>
      <c r="B9853" t="s">
        <v>8468</v>
      </c>
      <c r="C9853" t="s">
        <v>13</v>
      </c>
      <c r="D9853">
        <v>2095</v>
      </c>
      <c r="E9853" t="s">
        <v>18</v>
      </c>
      <c r="F9853" t="s">
        <v>37</v>
      </c>
      <c r="G9853" t="s">
        <v>949</v>
      </c>
      <c r="H9853">
        <v>34.232222441409185</v>
      </c>
    </row>
    <row r="9854" spans="1:8" x14ac:dyDescent="0.25">
      <c r="A9854" t="s">
        <v>11223</v>
      </c>
      <c r="B9854" t="s">
        <v>8468</v>
      </c>
      <c r="C9854" t="s">
        <v>13</v>
      </c>
      <c r="D9854">
        <v>2095</v>
      </c>
      <c r="E9854" t="s">
        <v>19</v>
      </c>
      <c r="F9854" t="s">
        <v>37</v>
      </c>
      <c r="G9854" t="s">
        <v>949</v>
      </c>
      <c r="H9854">
        <v>37.245418865917053</v>
      </c>
    </row>
    <row r="9855" spans="1:8" x14ac:dyDescent="0.25">
      <c r="A9855" t="s">
        <v>11224</v>
      </c>
      <c r="B9855" t="s">
        <v>8468</v>
      </c>
      <c r="C9855" t="s">
        <v>13</v>
      </c>
      <c r="D9855">
        <v>2095</v>
      </c>
      <c r="E9855" t="s">
        <v>20</v>
      </c>
      <c r="F9855" t="s">
        <v>37</v>
      </c>
      <c r="G9855" t="s">
        <v>949</v>
      </c>
      <c r="H9855">
        <v>40.312525418019668</v>
      </c>
    </row>
    <row r="9856" spans="1:8" x14ac:dyDescent="0.25">
      <c r="A9856" t="s">
        <v>11225</v>
      </c>
      <c r="B9856" t="s">
        <v>8468</v>
      </c>
      <c r="C9856" t="s">
        <v>13</v>
      </c>
      <c r="D9856">
        <v>2095</v>
      </c>
      <c r="E9856" t="s">
        <v>21</v>
      </c>
      <c r="F9856" t="s">
        <v>37</v>
      </c>
      <c r="G9856" t="s">
        <v>949</v>
      </c>
      <c r="H9856">
        <v>43.37274958874729</v>
      </c>
    </row>
    <row r="9857" spans="1:8" x14ac:dyDescent="0.25">
      <c r="A9857" t="s">
        <v>11226</v>
      </c>
      <c r="B9857" t="s">
        <v>8468</v>
      </c>
      <c r="C9857" t="s">
        <v>13</v>
      </c>
      <c r="D9857">
        <v>2095</v>
      </c>
      <c r="E9857" t="s">
        <v>22</v>
      </c>
      <c r="F9857" t="s">
        <v>37</v>
      </c>
      <c r="G9857" t="s">
        <v>949</v>
      </c>
      <c r="H9857">
        <v>46.617471509480687</v>
      </c>
    </row>
    <row r="9858" spans="1:8" x14ac:dyDescent="0.25">
      <c r="A9858" t="s">
        <v>11227</v>
      </c>
      <c r="B9858" t="s">
        <v>8468</v>
      </c>
      <c r="C9858" t="s">
        <v>13</v>
      </c>
      <c r="D9858">
        <v>2095</v>
      </c>
      <c r="E9858" t="s">
        <v>23</v>
      </c>
      <c r="F9858" t="s">
        <v>37</v>
      </c>
      <c r="G9858" t="s">
        <v>949</v>
      </c>
      <c r="H9858">
        <v>50.139389846500087</v>
      </c>
    </row>
    <row r="9859" spans="1:8" x14ac:dyDescent="0.25">
      <c r="A9859" t="s">
        <v>11228</v>
      </c>
      <c r="B9859" t="s">
        <v>8468</v>
      </c>
      <c r="C9859" t="s">
        <v>13</v>
      </c>
      <c r="D9859">
        <v>2095</v>
      </c>
      <c r="E9859" t="s">
        <v>24</v>
      </c>
      <c r="F9859" t="s">
        <v>37</v>
      </c>
      <c r="G9859" t="s">
        <v>949</v>
      </c>
      <c r="H9859">
        <v>54.316184166581316</v>
      </c>
    </row>
    <row r="9860" spans="1:8" x14ac:dyDescent="0.25">
      <c r="A9860" t="s">
        <v>11229</v>
      </c>
      <c r="B9860" t="s">
        <v>8468</v>
      </c>
      <c r="C9860" t="s">
        <v>13</v>
      </c>
      <c r="D9860">
        <v>2095</v>
      </c>
      <c r="E9860" t="s">
        <v>25</v>
      </c>
      <c r="F9860" t="s">
        <v>37</v>
      </c>
      <c r="G9860" t="s">
        <v>949</v>
      </c>
      <c r="H9860">
        <v>58.837736425047872</v>
      </c>
    </row>
    <row r="9861" spans="1:8" x14ac:dyDescent="0.25">
      <c r="A9861" t="s">
        <v>11230</v>
      </c>
      <c r="B9861" t="s">
        <v>8468</v>
      </c>
      <c r="C9861" t="s">
        <v>13</v>
      </c>
      <c r="D9861">
        <v>2095</v>
      </c>
      <c r="E9861" t="s">
        <v>26</v>
      </c>
      <c r="F9861" t="s">
        <v>37</v>
      </c>
      <c r="G9861" t="s">
        <v>949</v>
      </c>
      <c r="H9861">
        <v>63.208714927230893</v>
      </c>
    </row>
    <row r="9862" spans="1:8" x14ac:dyDescent="0.25">
      <c r="A9862" t="s">
        <v>11231</v>
      </c>
      <c r="B9862" t="s">
        <v>8468</v>
      </c>
      <c r="C9862" t="s">
        <v>13</v>
      </c>
      <c r="D9862">
        <v>2095</v>
      </c>
      <c r="E9862" t="s">
        <v>27</v>
      </c>
      <c r="F9862" t="s">
        <v>37</v>
      </c>
      <c r="G9862" t="s">
        <v>949</v>
      </c>
      <c r="H9862">
        <v>66.940438941961276</v>
      </c>
    </row>
    <row r="9863" spans="1:8" x14ac:dyDescent="0.25">
      <c r="A9863" t="s">
        <v>11232</v>
      </c>
      <c r="B9863" t="s">
        <v>8468</v>
      </c>
      <c r="C9863" t="s">
        <v>13</v>
      </c>
      <c r="D9863">
        <v>2095</v>
      </c>
      <c r="E9863" t="s">
        <v>28</v>
      </c>
      <c r="F9863" t="s">
        <v>37</v>
      </c>
      <c r="G9863" t="s">
        <v>949</v>
      </c>
      <c r="H9863">
        <v>70.305874087103277</v>
      </c>
    </row>
    <row r="9864" spans="1:8" x14ac:dyDescent="0.25">
      <c r="A9864" t="s">
        <v>11233</v>
      </c>
      <c r="B9864" t="s">
        <v>8468</v>
      </c>
      <c r="C9864" t="s">
        <v>13</v>
      </c>
      <c r="D9864">
        <v>2095</v>
      </c>
      <c r="E9864" t="s">
        <v>29</v>
      </c>
      <c r="F9864" t="s">
        <v>37</v>
      </c>
      <c r="G9864" t="s">
        <v>949</v>
      </c>
      <c r="H9864">
        <v>74.93089192055993</v>
      </c>
    </row>
    <row r="9865" spans="1:8" x14ac:dyDescent="0.25">
      <c r="A9865" t="s">
        <v>11234</v>
      </c>
      <c r="B9865" t="s">
        <v>8468</v>
      </c>
      <c r="C9865" t="s">
        <v>13</v>
      </c>
      <c r="D9865">
        <v>2095</v>
      </c>
      <c r="E9865" t="s">
        <v>30</v>
      </c>
      <c r="F9865" t="s">
        <v>37</v>
      </c>
      <c r="G9865" t="s">
        <v>949</v>
      </c>
      <c r="H9865">
        <v>80.35792068019687</v>
      </c>
    </row>
    <row r="9866" spans="1:8" x14ac:dyDescent="0.25">
      <c r="A9866" t="s">
        <v>11235</v>
      </c>
      <c r="B9866" t="s">
        <v>8468</v>
      </c>
      <c r="C9866" t="s">
        <v>13</v>
      </c>
      <c r="D9866">
        <v>2095</v>
      </c>
      <c r="E9866" t="s">
        <v>31</v>
      </c>
      <c r="F9866" t="s">
        <v>37</v>
      </c>
      <c r="G9866" t="s">
        <v>949</v>
      </c>
      <c r="H9866">
        <v>85.930854810944112</v>
      </c>
    </row>
    <row r="9867" spans="1:8" x14ac:dyDescent="0.25">
      <c r="A9867" t="s">
        <v>11236</v>
      </c>
      <c r="B9867" t="s">
        <v>8468</v>
      </c>
      <c r="C9867" t="s">
        <v>13</v>
      </c>
      <c r="D9867">
        <v>2095</v>
      </c>
      <c r="E9867" t="s">
        <v>32</v>
      </c>
      <c r="F9867" t="s">
        <v>37</v>
      </c>
      <c r="G9867" t="s">
        <v>949</v>
      </c>
      <c r="H9867">
        <v>88.978771548666131</v>
      </c>
    </row>
    <row r="9868" spans="1:8" x14ac:dyDescent="0.25">
      <c r="A9868" t="s">
        <v>11237</v>
      </c>
      <c r="B9868" t="s">
        <v>8468</v>
      </c>
      <c r="C9868" t="s">
        <v>13</v>
      </c>
      <c r="D9868">
        <v>2095</v>
      </c>
      <c r="E9868" t="s">
        <v>33</v>
      </c>
      <c r="F9868" t="s">
        <v>37</v>
      </c>
      <c r="G9868" t="s">
        <v>949</v>
      </c>
      <c r="H9868">
        <v>87.962749427710406</v>
      </c>
    </row>
    <row r="9869" spans="1:8" x14ac:dyDescent="0.25">
      <c r="A9869" t="s">
        <v>11238</v>
      </c>
      <c r="B9869" t="s">
        <v>8468</v>
      </c>
      <c r="C9869" t="s">
        <v>13</v>
      </c>
      <c r="D9869">
        <v>2095</v>
      </c>
      <c r="E9869" t="s">
        <v>34</v>
      </c>
      <c r="F9869" t="s">
        <v>37</v>
      </c>
      <c r="G9869" t="s">
        <v>949</v>
      </c>
      <c r="H9869">
        <v>68.996363377939304</v>
      </c>
    </row>
    <row r="9870" spans="1:8" x14ac:dyDescent="0.25">
      <c r="A9870" t="s">
        <v>11239</v>
      </c>
      <c r="B9870" t="s">
        <v>8468</v>
      </c>
      <c r="C9870" t="s">
        <v>13</v>
      </c>
      <c r="D9870">
        <v>2095</v>
      </c>
      <c r="E9870" t="s">
        <v>35</v>
      </c>
      <c r="F9870" t="s">
        <v>37</v>
      </c>
      <c r="G9870" t="s">
        <v>949</v>
      </c>
      <c r="H9870">
        <v>54.548301046053076</v>
      </c>
    </row>
    <row r="9871" spans="1:8" x14ac:dyDescent="0.25">
      <c r="A9871" t="s">
        <v>11240</v>
      </c>
      <c r="B9871" t="s">
        <v>8468</v>
      </c>
      <c r="C9871" t="s">
        <v>13</v>
      </c>
      <c r="D9871">
        <v>2095</v>
      </c>
      <c r="E9871" t="s">
        <v>36</v>
      </c>
      <c r="F9871" t="s">
        <v>37</v>
      </c>
      <c r="G9871" t="s">
        <v>949</v>
      </c>
      <c r="H9871">
        <v>24.952908790092437</v>
      </c>
    </row>
    <row r="9872" spans="1:8" x14ac:dyDescent="0.25">
      <c r="A9872" t="s">
        <v>11241</v>
      </c>
      <c r="B9872" t="s">
        <v>8467</v>
      </c>
      <c r="C9872" t="s">
        <v>13</v>
      </c>
      <c r="D9872">
        <v>2095</v>
      </c>
      <c r="E9872" t="s">
        <v>16</v>
      </c>
      <c r="F9872" t="s">
        <v>15</v>
      </c>
      <c r="G9872" t="s">
        <v>906</v>
      </c>
      <c r="H9872">
        <v>91.861785829123974</v>
      </c>
    </row>
    <row r="9873" spans="1:8" x14ac:dyDescent="0.25">
      <c r="A9873" t="s">
        <v>11242</v>
      </c>
      <c r="B9873" t="s">
        <v>8467</v>
      </c>
      <c r="C9873" t="s">
        <v>13</v>
      </c>
      <c r="D9873">
        <v>2095</v>
      </c>
      <c r="E9873" t="s">
        <v>17</v>
      </c>
      <c r="F9873" t="s">
        <v>15</v>
      </c>
      <c r="G9873" t="s">
        <v>906</v>
      </c>
      <c r="H9873">
        <v>91.828660671044361</v>
      </c>
    </row>
    <row r="9874" spans="1:8" x14ac:dyDescent="0.25">
      <c r="A9874" t="s">
        <v>11243</v>
      </c>
      <c r="B9874" t="s">
        <v>8467</v>
      </c>
      <c r="C9874" t="s">
        <v>13</v>
      </c>
      <c r="D9874">
        <v>2095</v>
      </c>
      <c r="E9874" t="s">
        <v>18</v>
      </c>
      <c r="F9874" t="s">
        <v>15</v>
      </c>
      <c r="G9874" t="s">
        <v>906</v>
      </c>
      <c r="H9874">
        <v>91.616627829690756</v>
      </c>
    </row>
    <row r="9875" spans="1:8" x14ac:dyDescent="0.25">
      <c r="A9875" t="s">
        <v>11244</v>
      </c>
      <c r="B9875" t="s">
        <v>8467</v>
      </c>
      <c r="C9875" t="s">
        <v>13</v>
      </c>
      <c r="D9875">
        <v>2095</v>
      </c>
      <c r="E9875" t="s">
        <v>19</v>
      </c>
      <c r="F9875" t="s">
        <v>15</v>
      </c>
      <c r="G9875" t="s">
        <v>906</v>
      </c>
      <c r="H9875">
        <v>91.217068673747278</v>
      </c>
    </row>
    <row r="9876" spans="1:8" x14ac:dyDescent="0.25">
      <c r="A9876" t="s">
        <v>11245</v>
      </c>
      <c r="B9876" t="s">
        <v>8467</v>
      </c>
      <c r="C9876" t="s">
        <v>13</v>
      </c>
      <c r="D9876">
        <v>2095</v>
      </c>
      <c r="E9876" t="s">
        <v>20</v>
      </c>
      <c r="F9876" t="s">
        <v>15</v>
      </c>
      <c r="G9876" t="s">
        <v>906</v>
      </c>
      <c r="H9876">
        <v>91.846865228788133</v>
      </c>
    </row>
    <row r="9877" spans="1:8" x14ac:dyDescent="0.25">
      <c r="A9877" t="s">
        <v>11246</v>
      </c>
      <c r="B9877" t="s">
        <v>8467</v>
      </c>
      <c r="C9877" t="s">
        <v>13</v>
      </c>
      <c r="D9877">
        <v>2095</v>
      </c>
      <c r="E9877" t="s">
        <v>21</v>
      </c>
      <c r="F9877" t="s">
        <v>15</v>
      </c>
      <c r="G9877" t="s">
        <v>906</v>
      </c>
      <c r="H9877">
        <v>94.293209333386855</v>
      </c>
    </row>
    <row r="9878" spans="1:8" x14ac:dyDescent="0.25">
      <c r="A9878" t="s">
        <v>11247</v>
      </c>
      <c r="B9878" t="s">
        <v>8467</v>
      </c>
      <c r="C9878" t="s">
        <v>13</v>
      </c>
      <c r="D9878">
        <v>2095</v>
      </c>
      <c r="E9878" t="s">
        <v>22</v>
      </c>
      <c r="F9878" t="s">
        <v>15</v>
      </c>
      <c r="G9878" t="s">
        <v>906</v>
      </c>
      <c r="H9878">
        <v>96.583804317961182</v>
      </c>
    </row>
    <row r="9879" spans="1:8" x14ac:dyDescent="0.25">
      <c r="A9879" t="s">
        <v>11248</v>
      </c>
      <c r="B9879" t="s">
        <v>8467</v>
      </c>
      <c r="C9879" t="s">
        <v>13</v>
      </c>
      <c r="D9879">
        <v>2095</v>
      </c>
      <c r="E9879" t="s">
        <v>23</v>
      </c>
      <c r="F9879" t="s">
        <v>15</v>
      </c>
      <c r="G9879" t="s">
        <v>906</v>
      </c>
      <c r="H9879">
        <v>98.153434488428985</v>
      </c>
    </row>
    <row r="9880" spans="1:8" x14ac:dyDescent="0.25">
      <c r="A9880" t="s">
        <v>11249</v>
      </c>
      <c r="B9880" t="s">
        <v>8467</v>
      </c>
      <c r="C9880" t="s">
        <v>13</v>
      </c>
      <c r="D9880">
        <v>2095</v>
      </c>
      <c r="E9880" t="s">
        <v>24</v>
      </c>
      <c r="F9880" t="s">
        <v>15</v>
      </c>
      <c r="G9880" t="s">
        <v>906</v>
      </c>
      <c r="H9880">
        <v>99.675127284454874</v>
      </c>
    </row>
    <row r="9881" spans="1:8" x14ac:dyDescent="0.25">
      <c r="A9881" t="s">
        <v>11250</v>
      </c>
      <c r="B9881" t="s">
        <v>8467</v>
      </c>
      <c r="C9881" t="s">
        <v>13</v>
      </c>
      <c r="D9881">
        <v>2095</v>
      </c>
      <c r="E9881" t="s">
        <v>25</v>
      </c>
      <c r="F9881" t="s">
        <v>15</v>
      </c>
      <c r="G9881" t="s">
        <v>906</v>
      </c>
      <c r="H9881">
        <v>101.07050832063115</v>
      </c>
    </row>
    <row r="9882" spans="1:8" x14ac:dyDescent="0.25">
      <c r="A9882" t="s">
        <v>11251</v>
      </c>
      <c r="B9882" t="s">
        <v>8467</v>
      </c>
      <c r="C9882" t="s">
        <v>13</v>
      </c>
      <c r="D9882">
        <v>2095</v>
      </c>
      <c r="E9882" t="s">
        <v>26</v>
      </c>
      <c r="F9882" t="s">
        <v>15</v>
      </c>
      <c r="G9882" t="s">
        <v>906</v>
      </c>
      <c r="H9882">
        <v>101.41465502452211</v>
      </c>
    </row>
    <row r="9883" spans="1:8" x14ac:dyDescent="0.25">
      <c r="A9883" t="s">
        <v>11252</v>
      </c>
      <c r="B9883" t="s">
        <v>8467</v>
      </c>
      <c r="C9883" t="s">
        <v>13</v>
      </c>
      <c r="D9883">
        <v>2095</v>
      </c>
      <c r="E9883" t="s">
        <v>27</v>
      </c>
      <c r="F9883" t="s">
        <v>15</v>
      </c>
      <c r="G9883" t="s">
        <v>906</v>
      </c>
      <c r="H9883">
        <v>101.15363852914905</v>
      </c>
    </row>
    <row r="9884" spans="1:8" x14ac:dyDescent="0.25">
      <c r="A9884" t="s">
        <v>11253</v>
      </c>
      <c r="B9884" t="s">
        <v>8467</v>
      </c>
      <c r="C9884" t="s">
        <v>13</v>
      </c>
      <c r="D9884">
        <v>2095</v>
      </c>
      <c r="E9884" t="s">
        <v>28</v>
      </c>
      <c r="F9884" t="s">
        <v>15</v>
      </c>
      <c r="G9884" t="s">
        <v>906</v>
      </c>
      <c r="H9884">
        <v>100.994662670602</v>
      </c>
    </row>
    <row r="9885" spans="1:8" x14ac:dyDescent="0.25">
      <c r="A9885" t="s">
        <v>11254</v>
      </c>
      <c r="B9885" t="s">
        <v>8467</v>
      </c>
      <c r="C9885" t="s">
        <v>13</v>
      </c>
      <c r="D9885">
        <v>2095</v>
      </c>
      <c r="E9885" t="s">
        <v>29</v>
      </c>
      <c r="F9885" t="s">
        <v>15</v>
      </c>
      <c r="G9885" t="s">
        <v>906</v>
      </c>
      <c r="H9885">
        <v>99.602025844178002</v>
      </c>
    </row>
    <row r="9886" spans="1:8" x14ac:dyDescent="0.25">
      <c r="A9886" t="s">
        <v>11255</v>
      </c>
      <c r="B9886" t="s">
        <v>8467</v>
      </c>
      <c r="C9886" t="s">
        <v>13</v>
      </c>
      <c r="D9886">
        <v>2095</v>
      </c>
      <c r="E9886" t="s">
        <v>30</v>
      </c>
      <c r="F9886" t="s">
        <v>15</v>
      </c>
      <c r="G9886" t="s">
        <v>906</v>
      </c>
      <c r="H9886">
        <v>98.281220498333752</v>
      </c>
    </row>
    <row r="9887" spans="1:8" x14ac:dyDescent="0.25">
      <c r="A9887" t="s">
        <v>11256</v>
      </c>
      <c r="B9887" t="s">
        <v>8467</v>
      </c>
      <c r="C9887" t="s">
        <v>13</v>
      </c>
      <c r="D9887">
        <v>2095</v>
      </c>
      <c r="E9887" t="s">
        <v>31</v>
      </c>
      <c r="F9887" t="s">
        <v>15</v>
      </c>
      <c r="G9887" t="s">
        <v>906</v>
      </c>
      <c r="H9887">
        <v>95.977085873275016</v>
      </c>
    </row>
    <row r="9888" spans="1:8" x14ac:dyDescent="0.25">
      <c r="A9888" t="s">
        <v>11257</v>
      </c>
      <c r="B9888" t="s">
        <v>8467</v>
      </c>
      <c r="C9888" t="s">
        <v>13</v>
      </c>
      <c r="D9888">
        <v>2095</v>
      </c>
      <c r="E9888" t="s">
        <v>32</v>
      </c>
      <c r="F9888" t="s">
        <v>15</v>
      </c>
      <c r="G9888" t="s">
        <v>906</v>
      </c>
      <c r="H9888">
        <v>89.398688562195332</v>
      </c>
    </row>
    <row r="9889" spans="1:8" x14ac:dyDescent="0.25">
      <c r="A9889" t="s">
        <v>11258</v>
      </c>
      <c r="B9889" t="s">
        <v>8467</v>
      </c>
      <c r="C9889" t="s">
        <v>13</v>
      </c>
      <c r="D9889">
        <v>2095</v>
      </c>
      <c r="E9889" t="s">
        <v>33</v>
      </c>
      <c r="F9889" t="s">
        <v>15</v>
      </c>
      <c r="G9889" t="s">
        <v>906</v>
      </c>
      <c r="H9889">
        <v>76.151112092203647</v>
      </c>
    </row>
    <row r="9890" spans="1:8" x14ac:dyDescent="0.25">
      <c r="A9890" t="s">
        <v>11259</v>
      </c>
      <c r="B9890" t="s">
        <v>8467</v>
      </c>
      <c r="C9890" t="s">
        <v>13</v>
      </c>
      <c r="D9890">
        <v>2095</v>
      </c>
      <c r="E9890" t="s">
        <v>34</v>
      </c>
      <c r="F9890" t="s">
        <v>15</v>
      </c>
      <c r="G9890" t="s">
        <v>906</v>
      </c>
      <c r="H9890">
        <v>49.932215669646965</v>
      </c>
    </row>
    <row r="9891" spans="1:8" x14ac:dyDescent="0.25">
      <c r="A9891" t="s">
        <v>11260</v>
      </c>
      <c r="B9891" t="s">
        <v>8467</v>
      </c>
      <c r="C9891" t="s">
        <v>13</v>
      </c>
      <c r="D9891">
        <v>2095</v>
      </c>
      <c r="E9891" t="s">
        <v>35</v>
      </c>
      <c r="F9891" t="s">
        <v>15</v>
      </c>
      <c r="G9891" t="s">
        <v>906</v>
      </c>
      <c r="H9891">
        <v>29.771748550504302</v>
      </c>
    </row>
    <row r="9892" spans="1:8" x14ac:dyDescent="0.25">
      <c r="A9892" t="s">
        <v>11261</v>
      </c>
      <c r="B9892" t="s">
        <v>8467</v>
      </c>
      <c r="C9892" t="s">
        <v>13</v>
      </c>
      <c r="D9892">
        <v>2095</v>
      </c>
      <c r="E9892" t="s">
        <v>36</v>
      </c>
      <c r="F9892" t="s">
        <v>15</v>
      </c>
      <c r="G9892" t="s">
        <v>906</v>
      </c>
      <c r="H9892">
        <v>8.9991312842867242</v>
      </c>
    </row>
    <row r="9893" spans="1:8" x14ac:dyDescent="0.25">
      <c r="A9893" t="s">
        <v>11262</v>
      </c>
      <c r="B9893" t="s">
        <v>8467</v>
      </c>
      <c r="C9893" t="s">
        <v>13</v>
      </c>
      <c r="D9893">
        <v>2095</v>
      </c>
      <c r="E9893" t="s">
        <v>16</v>
      </c>
      <c r="F9893" t="s">
        <v>37</v>
      </c>
      <c r="G9893" t="s">
        <v>906</v>
      </c>
      <c r="H9893">
        <v>86.787772516973561</v>
      </c>
    </row>
    <row r="9894" spans="1:8" x14ac:dyDescent="0.25">
      <c r="A9894" t="s">
        <v>11263</v>
      </c>
      <c r="B9894" t="s">
        <v>8467</v>
      </c>
      <c r="C9894" t="s">
        <v>13</v>
      </c>
      <c r="D9894">
        <v>2095</v>
      </c>
      <c r="E9894" t="s">
        <v>17</v>
      </c>
      <c r="F9894" t="s">
        <v>37</v>
      </c>
      <c r="G9894" t="s">
        <v>906</v>
      </c>
      <c r="H9894">
        <v>86.734414292636373</v>
      </c>
    </row>
    <row r="9895" spans="1:8" x14ac:dyDescent="0.25">
      <c r="A9895" t="s">
        <v>11264</v>
      </c>
      <c r="B9895" t="s">
        <v>8467</v>
      </c>
      <c r="C9895" t="s">
        <v>13</v>
      </c>
      <c r="D9895">
        <v>2095</v>
      </c>
      <c r="E9895" t="s">
        <v>18</v>
      </c>
      <c r="F9895" t="s">
        <v>37</v>
      </c>
      <c r="G9895" t="s">
        <v>906</v>
      </c>
      <c r="H9895">
        <v>86.400592292161093</v>
      </c>
    </row>
    <row r="9896" spans="1:8" x14ac:dyDescent="0.25">
      <c r="A9896" t="s">
        <v>11265</v>
      </c>
      <c r="B9896" t="s">
        <v>8467</v>
      </c>
      <c r="C9896" t="s">
        <v>13</v>
      </c>
      <c r="D9896">
        <v>2095</v>
      </c>
      <c r="E9896" t="s">
        <v>19</v>
      </c>
      <c r="F9896" t="s">
        <v>37</v>
      </c>
      <c r="G9896" t="s">
        <v>906</v>
      </c>
      <c r="H9896">
        <v>85.95195157900686</v>
      </c>
    </row>
    <row r="9897" spans="1:8" x14ac:dyDescent="0.25">
      <c r="A9897" t="s">
        <v>11266</v>
      </c>
      <c r="B9897" t="s">
        <v>8467</v>
      </c>
      <c r="C9897" t="s">
        <v>13</v>
      </c>
      <c r="D9897">
        <v>2095</v>
      </c>
      <c r="E9897" t="s">
        <v>20</v>
      </c>
      <c r="F9897" t="s">
        <v>37</v>
      </c>
      <c r="G9897" t="s">
        <v>906</v>
      </c>
      <c r="H9897">
        <v>86.528174744139747</v>
      </c>
    </row>
    <row r="9898" spans="1:8" x14ac:dyDescent="0.25">
      <c r="A9898" t="s">
        <v>11267</v>
      </c>
      <c r="B9898" t="s">
        <v>8467</v>
      </c>
      <c r="C9898" t="s">
        <v>13</v>
      </c>
      <c r="D9898">
        <v>2095</v>
      </c>
      <c r="E9898" t="s">
        <v>21</v>
      </c>
      <c r="F9898" t="s">
        <v>37</v>
      </c>
      <c r="G9898" t="s">
        <v>906</v>
      </c>
      <c r="H9898">
        <v>88.620008805081909</v>
      </c>
    </row>
    <row r="9899" spans="1:8" x14ac:dyDescent="0.25">
      <c r="A9899" t="s">
        <v>11268</v>
      </c>
      <c r="B9899" t="s">
        <v>8467</v>
      </c>
      <c r="C9899" t="s">
        <v>13</v>
      </c>
      <c r="D9899">
        <v>2095</v>
      </c>
      <c r="E9899" t="s">
        <v>22</v>
      </c>
      <c r="F9899" t="s">
        <v>37</v>
      </c>
      <c r="G9899" t="s">
        <v>906</v>
      </c>
      <c r="H9899">
        <v>90.634253898025534</v>
      </c>
    </row>
    <row r="9900" spans="1:8" x14ac:dyDescent="0.25">
      <c r="A9900" t="s">
        <v>11269</v>
      </c>
      <c r="B9900" t="s">
        <v>8467</v>
      </c>
      <c r="C9900" t="s">
        <v>13</v>
      </c>
      <c r="D9900">
        <v>2095</v>
      </c>
      <c r="E9900" t="s">
        <v>23</v>
      </c>
      <c r="F9900" t="s">
        <v>37</v>
      </c>
      <c r="G9900" t="s">
        <v>906</v>
      </c>
      <c r="H9900">
        <v>92.181391465909698</v>
      </c>
    </row>
    <row r="9901" spans="1:8" x14ac:dyDescent="0.25">
      <c r="A9901" t="s">
        <v>11270</v>
      </c>
      <c r="B9901" t="s">
        <v>8467</v>
      </c>
      <c r="C9901" t="s">
        <v>13</v>
      </c>
      <c r="D9901">
        <v>2095</v>
      </c>
      <c r="E9901" t="s">
        <v>24</v>
      </c>
      <c r="F9901" t="s">
        <v>37</v>
      </c>
      <c r="G9901" t="s">
        <v>906</v>
      </c>
      <c r="H9901">
        <v>93.450535739542957</v>
      </c>
    </row>
    <row r="9902" spans="1:8" x14ac:dyDescent="0.25">
      <c r="A9902" t="s">
        <v>11271</v>
      </c>
      <c r="B9902" t="s">
        <v>8467</v>
      </c>
      <c r="C9902" t="s">
        <v>13</v>
      </c>
      <c r="D9902">
        <v>2095</v>
      </c>
      <c r="E9902" t="s">
        <v>25</v>
      </c>
      <c r="F9902" t="s">
        <v>37</v>
      </c>
      <c r="G9902" t="s">
        <v>906</v>
      </c>
      <c r="H9902">
        <v>94.001576130856549</v>
      </c>
    </row>
    <row r="9903" spans="1:8" x14ac:dyDescent="0.25">
      <c r="A9903" t="s">
        <v>11272</v>
      </c>
      <c r="B9903" t="s">
        <v>8467</v>
      </c>
      <c r="C9903" t="s">
        <v>13</v>
      </c>
      <c r="D9903">
        <v>2095</v>
      </c>
      <c r="E9903" t="s">
        <v>26</v>
      </c>
      <c r="F9903" t="s">
        <v>37</v>
      </c>
      <c r="G9903" t="s">
        <v>906</v>
      </c>
      <c r="H9903">
        <v>94.568094881281553</v>
      </c>
    </row>
    <row r="9904" spans="1:8" x14ac:dyDescent="0.25">
      <c r="A9904" t="s">
        <v>11273</v>
      </c>
      <c r="B9904" t="s">
        <v>8467</v>
      </c>
      <c r="C9904" t="s">
        <v>13</v>
      </c>
      <c r="D9904">
        <v>2095</v>
      </c>
      <c r="E9904" t="s">
        <v>27</v>
      </c>
      <c r="F9904" t="s">
        <v>37</v>
      </c>
      <c r="G9904" t="s">
        <v>906</v>
      </c>
      <c r="H9904">
        <v>94.252622061620329</v>
      </c>
    </row>
    <row r="9905" spans="1:8" x14ac:dyDescent="0.25">
      <c r="A9905" t="s">
        <v>11274</v>
      </c>
      <c r="B9905" t="s">
        <v>8467</v>
      </c>
      <c r="C9905" t="s">
        <v>13</v>
      </c>
      <c r="D9905">
        <v>2095</v>
      </c>
      <c r="E9905" t="s">
        <v>28</v>
      </c>
      <c r="F9905" t="s">
        <v>37</v>
      </c>
      <c r="G9905" t="s">
        <v>906</v>
      </c>
      <c r="H9905">
        <v>94.233362861904169</v>
      </c>
    </row>
    <row r="9906" spans="1:8" x14ac:dyDescent="0.25">
      <c r="A9906" t="s">
        <v>11275</v>
      </c>
      <c r="B9906" t="s">
        <v>8467</v>
      </c>
      <c r="C9906" t="s">
        <v>13</v>
      </c>
      <c r="D9906">
        <v>2095</v>
      </c>
      <c r="E9906" t="s">
        <v>29</v>
      </c>
      <c r="F9906" t="s">
        <v>37</v>
      </c>
      <c r="G9906" t="s">
        <v>906</v>
      </c>
      <c r="H9906">
        <v>93.313745565000914</v>
      </c>
    </row>
    <row r="9907" spans="1:8" x14ac:dyDescent="0.25">
      <c r="A9907" t="s">
        <v>11276</v>
      </c>
      <c r="B9907" t="s">
        <v>8467</v>
      </c>
      <c r="C9907" t="s">
        <v>13</v>
      </c>
      <c r="D9907">
        <v>2095</v>
      </c>
      <c r="E9907" t="s">
        <v>30</v>
      </c>
      <c r="F9907" t="s">
        <v>37</v>
      </c>
      <c r="G9907" t="s">
        <v>906</v>
      </c>
      <c r="H9907">
        <v>93.418752009888323</v>
      </c>
    </row>
    <row r="9908" spans="1:8" x14ac:dyDescent="0.25">
      <c r="A9908" t="s">
        <v>11277</v>
      </c>
      <c r="B9908" t="s">
        <v>8467</v>
      </c>
      <c r="C9908" t="s">
        <v>13</v>
      </c>
      <c r="D9908">
        <v>2095</v>
      </c>
      <c r="E9908" t="s">
        <v>31</v>
      </c>
      <c r="F9908" t="s">
        <v>37</v>
      </c>
      <c r="G9908" t="s">
        <v>906</v>
      </c>
      <c r="H9908">
        <v>93.671628900000954</v>
      </c>
    </row>
    <row r="9909" spans="1:8" x14ac:dyDescent="0.25">
      <c r="A9909" t="s">
        <v>11278</v>
      </c>
      <c r="B9909" t="s">
        <v>8467</v>
      </c>
      <c r="C9909" t="s">
        <v>13</v>
      </c>
      <c r="D9909">
        <v>2095</v>
      </c>
      <c r="E9909" t="s">
        <v>32</v>
      </c>
      <c r="F9909" t="s">
        <v>37</v>
      </c>
      <c r="G9909" t="s">
        <v>906</v>
      </c>
      <c r="H9909">
        <v>91.496462320747909</v>
      </c>
    </row>
    <row r="9910" spans="1:8" x14ac:dyDescent="0.25">
      <c r="A9910" t="s">
        <v>11279</v>
      </c>
      <c r="B9910" t="s">
        <v>8467</v>
      </c>
      <c r="C9910" t="s">
        <v>13</v>
      </c>
      <c r="D9910">
        <v>2095</v>
      </c>
      <c r="E9910" t="s">
        <v>33</v>
      </c>
      <c r="F9910" t="s">
        <v>37</v>
      </c>
      <c r="G9910" t="s">
        <v>906</v>
      </c>
      <c r="H9910">
        <v>85.145508507022129</v>
      </c>
    </row>
    <row r="9911" spans="1:8" x14ac:dyDescent="0.25">
      <c r="A9911" t="s">
        <v>11280</v>
      </c>
      <c r="B9911" t="s">
        <v>8467</v>
      </c>
      <c r="C9911" t="s">
        <v>13</v>
      </c>
      <c r="D9911">
        <v>2095</v>
      </c>
      <c r="E9911" t="s">
        <v>34</v>
      </c>
      <c r="F9911" t="s">
        <v>37</v>
      </c>
      <c r="G9911" t="s">
        <v>906</v>
      </c>
      <c r="H9911">
        <v>65.913868914366475</v>
      </c>
    </row>
    <row r="9912" spans="1:8" x14ac:dyDescent="0.25">
      <c r="A9912" t="s">
        <v>11281</v>
      </c>
      <c r="B9912" t="s">
        <v>8467</v>
      </c>
      <c r="C9912" t="s">
        <v>13</v>
      </c>
      <c r="D9912">
        <v>2095</v>
      </c>
      <c r="E9912" t="s">
        <v>35</v>
      </c>
      <c r="F9912" t="s">
        <v>37</v>
      </c>
      <c r="G9912" t="s">
        <v>906</v>
      </c>
      <c r="H9912">
        <v>51.488119056104267</v>
      </c>
    </row>
    <row r="9913" spans="1:8" x14ac:dyDescent="0.25">
      <c r="A9913" t="s">
        <v>11282</v>
      </c>
      <c r="B9913" t="s">
        <v>8467</v>
      </c>
      <c r="C9913" t="s">
        <v>13</v>
      </c>
      <c r="D9913">
        <v>2095</v>
      </c>
      <c r="E9913" t="s">
        <v>36</v>
      </c>
      <c r="F9913" t="s">
        <v>37</v>
      </c>
      <c r="G9913" t="s">
        <v>906</v>
      </c>
      <c r="H9913">
        <v>23.158310957203398</v>
      </c>
    </row>
    <row r="9914" spans="1:8" x14ac:dyDescent="0.25">
      <c r="A9914" t="s">
        <v>11283</v>
      </c>
      <c r="B9914" t="s">
        <v>8467</v>
      </c>
      <c r="C9914" t="s">
        <v>13</v>
      </c>
      <c r="D9914">
        <v>2095</v>
      </c>
      <c r="E9914" t="s">
        <v>16</v>
      </c>
      <c r="F9914" t="s">
        <v>15</v>
      </c>
      <c r="G9914" t="s">
        <v>949</v>
      </c>
      <c r="H9914">
        <v>83.62256533505041</v>
      </c>
    </row>
    <row r="9915" spans="1:8" x14ac:dyDescent="0.25">
      <c r="A9915" t="s">
        <v>11284</v>
      </c>
      <c r="B9915" t="s">
        <v>8467</v>
      </c>
      <c r="C9915" t="s">
        <v>13</v>
      </c>
      <c r="D9915">
        <v>2095</v>
      </c>
      <c r="E9915" t="s">
        <v>17</v>
      </c>
      <c r="F9915" t="s">
        <v>15</v>
      </c>
      <c r="G9915" t="s">
        <v>949</v>
      </c>
      <c r="H9915">
        <v>83.888577751506318</v>
      </c>
    </row>
    <row r="9916" spans="1:8" x14ac:dyDescent="0.25">
      <c r="A9916" t="s">
        <v>11285</v>
      </c>
      <c r="B9916" t="s">
        <v>8467</v>
      </c>
      <c r="C9916" t="s">
        <v>13</v>
      </c>
      <c r="D9916">
        <v>2095</v>
      </c>
      <c r="E9916" t="s">
        <v>18</v>
      </c>
      <c r="F9916" t="s">
        <v>15</v>
      </c>
      <c r="G9916" t="s">
        <v>949</v>
      </c>
      <c r="H9916">
        <v>84.421215575786093</v>
      </c>
    </row>
    <row r="9917" spans="1:8" x14ac:dyDescent="0.25">
      <c r="A9917" t="s">
        <v>11286</v>
      </c>
      <c r="B9917" t="s">
        <v>8467</v>
      </c>
      <c r="C9917" t="s">
        <v>13</v>
      </c>
      <c r="D9917">
        <v>2095</v>
      </c>
      <c r="E9917" t="s">
        <v>19</v>
      </c>
      <c r="F9917" t="s">
        <v>15</v>
      </c>
      <c r="G9917" t="s">
        <v>949</v>
      </c>
      <c r="H9917">
        <v>85.045652642019093</v>
      </c>
    </row>
    <row r="9918" spans="1:8" x14ac:dyDescent="0.25">
      <c r="A9918" t="s">
        <v>11287</v>
      </c>
      <c r="B9918" t="s">
        <v>8467</v>
      </c>
      <c r="C9918" t="s">
        <v>13</v>
      </c>
      <c r="D9918">
        <v>2095</v>
      </c>
      <c r="E9918" t="s">
        <v>20</v>
      </c>
      <c r="F9918" t="s">
        <v>15</v>
      </c>
      <c r="G9918" t="s">
        <v>949</v>
      </c>
      <c r="H9918">
        <v>85.628963500463186</v>
      </c>
    </row>
    <row r="9919" spans="1:8" x14ac:dyDescent="0.25">
      <c r="A9919" t="s">
        <v>11288</v>
      </c>
      <c r="B9919" t="s">
        <v>8467</v>
      </c>
      <c r="C9919" t="s">
        <v>13</v>
      </c>
      <c r="D9919">
        <v>2095</v>
      </c>
      <c r="E9919" t="s">
        <v>21</v>
      </c>
      <c r="F9919" t="s">
        <v>15</v>
      </c>
      <c r="G9919" t="s">
        <v>949</v>
      </c>
      <c r="H9919">
        <v>86.192475159598629</v>
      </c>
    </row>
    <row r="9920" spans="1:8" x14ac:dyDescent="0.25">
      <c r="A9920" t="s">
        <v>11289</v>
      </c>
      <c r="B9920" t="s">
        <v>8467</v>
      </c>
      <c r="C9920" t="s">
        <v>13</v>
      </c>
      <c r="D9920">
        <v>2095</v>
      </c>
      <c r="E9920" t="s">
        <v>22</v>
      </c>
      <c r="F9920" t="s">
        <v>15</v>
      </c>
      <c r="G9920" t="s">
        <v>949</v>
      </c>
      <c r="H9920">
        <v>86.791993232519147</v>
      </c>
    </row>
    <row r="9921" spans="1:8" x14ac:dyDescent="0.25">
      <c r="A9921" t="s">
        <v>11290</v>
      </c>
      <c r="B9921" t="s">
        <v>8467</v>
      </c>
      <c r="C9921" t="s">
        <v>13</v>
      </c>
      <c r="D9921">
        <v>2095</v>
      </c>
      <c r="E9921" t="s">
        <v>23</v>
      </c>
      <c r="F9921" t="s">
        <v>15</v>
      </c>
      <c r="G9921" t="s">
        <v>949</v>
      </c>
      <c r="H9921">
        <v>87.902031788640244</v>
      </c>
    </row>
    <row r="9922" spans="1:8" x14ac:dyDescent="0.25">
      <c r="A9922" t="s">
        <v>11291</v>
      </c>
      <c r="B9922" t="s">
        <v>8467</v>
      </c>
      <c r="C9922" t="s">
        <v>13</v>
      </c>
      <c r="D9922">
        <v>2095</v>
      </c>
      <c r="E9922" t="s">
        <v>24</v>
      </c>
      <c r="F9922" t="s">
        <v>15</v>
      </c>
      <c r="G9922" t="s">
        <v>949</v>
      </c>
      <c r="H9922">
        <v>89.505087197966049</v>
      </c>
    </row>
    <row r="9923" spans="1:8" x14ac:dyDescent="0.25">
      <c r="A9923" t="s">
        <v>11292</v>
      </c>
      <c r="B9923" t="s">
        <v>8467</v>
      </c>
      <c r="C9923" t="s">
        <v>13</v>
      </c>
      <c r="D9923">
        <v>2095</v>
      </c>
      <c r="E9923" t="s">
        <v>25</v>
      </c>
      <c r="F9923" t="s">
        <v>15</v>
      </c>
      <c r="G9923" t="s">
        <v>949</v>
      </c>
      <c r="H9923">
        <v>91.376076423695878</v>
      </c>
    </row>
    <row r="9924" spans="1:8" x14ac:dyDescent="0.25">
      <c r="A9924" t="s">
        <v>11293</v>
      </c>
      <c r="B9924" t="s">
        <v>8467</v>
      </c>
      <c r="C9924" t="s">
        <v>13</v>
      </c>
      <c r="D9924">
        <v>2095</v>
      </c>
      <c r="E9924" t="s">
        <v>26</v>
      </c>
      <c r="F9924" t="s">
        <v>15</v>
      </c>
      <c r="G9924" t="s">
        <v>949</v>
      </c>
      <c r="H9924">
        <v>92.529697034683991</v>
      </c>
    </row>
    <row r="9925" spans="1:8" x14ac:dyDescent="0.25">
      <c r="A9925" t="s">
        <v>11294</v>
      </c>
      <c r="B9925" t="s">
        <v>8467</v>
      </c>
      <c r="C9925" t="s">
        <v>13</v>
      </c>
      <c r="D9925">
        <v>2095</v>
      </c>
      <c r="E9925" t="s">
        <v>27</v>
      </c>
      <c r="F9925" t="s">
        <v>15</v>
      </c>
      <c r="G9925" t="s">
        <v>949</v>
      </c>
      <c r="H9925">
        <v>93.285138231798001</v>
      </c>
    </row>
    <row r="9926" spans="1:8" x14ac:dyDescent="0.25">
      <c r="A9926" t="s">
        <v>11295</v>
      </c>
      <c r="B9926" t="s">
        <v>8467</v>
      </c>
      <c r="C9926" t="s">
        <v>13</v>
      </c>
      <c r="D9926">
        <v>2095</v>
      </c>
      <c r="E9926" t="s">
        <v>28</v>
      </c>
      <c r="F9926" t="s">
        <v>15</v>
      </c>
      <c r="G9926" t="s">
        <v>949</v>
      </c>
      <c r="H9926">
        <v>94.437750269708701</v>
      </c>
    </row>
    <row r="9927" spans="1:8" x14ac:dyDescent="0.25">
      <c r="A9927" t="s">
        <v>11296</v>
      </c>
      <c r="B9927" t="s">
        <v>8467</v>
      </c>
      <c r="C9927" t="s">
        <v>13</v>
      </c>
      <c r="D9927">
        <v>2095</v>
      </c>
      <c r="E9927" t="s">
        <v>29</v>
      </c>
      <c r="F9927" t="s">
        <v>15</v>
      </c>
      <c r="G9927" t="s">
        <v>949</v>
      </c>
      <c r="H9927">
        <v>94.798628948831833</v>
      </c>
    </row>
    <row r="9928" spans="1:8" x14ac:dyDescent="0.25">
      <c r="A9928" t="s">
        <v>11297</v>
      </c>
      <c r="B9928" t="s">
        <v>8467</v>
      </c>
      <c r="C9928" t="s">
        <v>13</v>
      </c>
      <c r="D9928">
        <v>2095</v>
      </c>
      <c r="E9928" t="s">
        <v>30</v>
      </c>
      <c r="F9928" t="s">
        <v>15</v>
      </c>
      <c r="G9928" t="s">
        <v>949</v>
      </c>
      <c r="H9928">
        <v>95.017007331827799</v>
      </c>
    </row>
    <row r="9929" spans="1:8" x14ac:dyDescent="0.25">
      <c r="A9929" t="s">
        <v>11298</v>
      </c>
      <c r="B9929" t="s">
        <v>8467</v>
      </c>
      <c r="C9929" t="s">
        <v>13</v>
      </c>
      <c r="D9929">
        <v>2095</v>
      </c>
      <c r="E9929" t="s">
        <v>31</v>
      </c>
      <c r="F9929" t="s">
        <v>15</v>
      </c>
      <c r="G9929" t="s">
        <v>949</v>
      </c>
      <c r="H9929">
        <v>93.596977070523479</v>
      </c>
    </row>
    <row r="9930" spans="1:8" x14ac:dyDescent="0.25">
      <c r="A9930" t="s">
        <v>11299</v>
      </c>
      <c r="B9930" t="s">
        <v>8467</v>
      </c>
      <c r="C9930" t="s">
        <v>13</v>
      </c>
      <c r="D9930">
        <v>2095</v>
      </c>
      <c r="E9930" t="s">
        <v>32</v>
      </c>
      <c r="F9930" t="s">
        <v>15</v>
      </c>
      <c r="G9930" t="s">
        <v>949</v>
      </c>
      <c r="H9930">
        <v>87.352631408216041</v>
      </c>
    </row>
    <row r="9931" spans="1:8" x14ac:dyDescent="0.25">
      <c r="A9931" t="s">
        <v>11300</v>
      </c>
      <c r="B9931" t="s">
        <v>8467</v>
      </c>
      <c r="C9931" t="s">
        <v>13</v>
      </c>
      <c r="D9931">
        <v>2095</v>
      </c>
      <c r="E9931" t="s">
        <v>33</v>
      </c>
      <c r="F9931" t="s">
        <v>15</v>
      </c>
      <c r="G9931" t="s">
        <v>949</v>
      </c>
      <c r="H9931">
        <v>74.825321533417821</v>
      </c>
    </row>
    <row r="9932" spans="1:8" x14ac:dyDescent="0.25">
      <c r="A9932" t="s">
        <v>11301</v>
      </c>
      <c r="B9932" t="s">
        <v>8467</v>
      </c>
      <c r="C9932" t="s">
        <v>13</v>
      </c>
      <c r="D9932">
        <v>2095</v>
      </c>
      <c r="E9932" t="s">
        <v>34</v>
      </c>
      <c r="F9932" t="s">
        <v>15</v>
      </c>
      <c r="G9932" t="s">
        <v>949</v>
      </c>
      <c r="H9932">
        <v>49.708675673417837</v>
      </c>
    </row>
    <row r="9933" spans="1:8" x14ac:dyDescent="0.25">
      <c r="A9933" t="s">
        <v>11302</v>
      </c>
      <c r="B9933" t="s">
        <v>8467</v>
      </c>
      <c r="C9933" t="s">
        <v>13</v>
      </c>
      <c r="D9933">
        <v>2095</v>
      </c>
      <c r="E9933" t="s">
        <v>35</v>
      </c>
      <c r="F9933" t="s">
        <v>15</v>
      </c>
      <c r="G9933" t="s">
        <v>949</v>
      </c>
      <c r="H9933">
        <v>30.120531781660294</v>
      </c>
    </row>
    <row r="9934" spans="1:8" x14ac:dyDescent="0.25">
      <c r="A9934" t="s">
        <v>11303</v>
      </c>
      <c r="B9934" t="s">
        <v>8467</v>
      </c>
      <c r="C9934" t="s">
        <v>13</v>
      </c>
      <c r="D9934">
        <v>2095</v>
      </c>
      <c r="E9934" t="s">
        <v>36</v>
      </c>
      <c r="F9934" t="s">
        <v>15</v>
      </c>
      <c r="G9934" t="s">
        <v>949</v>
      </c>
      <c r="H9934">
        <v>9.2393135607226036</v>
      </c>
    </row>
    <row r="9935" spans="1:8" x14ac:dyDescent="0.25">
      <c r="A9935" t="s">
        <v>11304</v>
      </c>
      <c r="B9935" t="s">
        <v>8467</v>
      </c>
      <c r="C9935" t="s">
        <v>13</v>
      </c>
      <c r="D9935">
        <v>2095</v>
      </c>
      <c r="E9935" t="s">
        <v>16</v>
      </c>
      <c r="F9935" t="s">
        <v>37</v>
      </c>
      <c r="G9935" t="s">
        <v>949</v>
      </c>
      <c r="H9935">
        <v>78.968180760997242</v>
      </c>
    </row>
    <row r="9936" spans="1:8" x14ac:dyDescent="0.25">
      <c r="A9936" t="s">
        <v>11305</v>
      </c>
      <c r="B9936" t="s">
        <v>8467</v>
      </c>
      <c r="C9936" t="s">
        <v>13</v>
      </c>
      <c r="D9936">
        <v>2095</v>
      </c>
      <c r="E9936" t="s">
        <v>17</v>
      </c>
      <c r="F9936" t="s">
        <v>37</v>
      </c>
      <c r="G9936" t="s">
        <v>949</v>
      </c>
      <c r="H9936">
        <v>79.219387077177487</v>
      </c>
    </row>
    <row r="9937" spans="1:8" x14ac:dyDescent="0.25">
      <c r="A9937" t="s">
        <v>11306</v>
      </c>
      <c r="B9937" t="s">
        <v>8467</v>
      </c>
      <c r="C9937" t="s">
        <v>13</v>
      </c>
      <c r="D9937">
        <v>2095</v>
      </c>
      <c r="E9937" t="s">
        <v>18</v>
      </c>
      <c r="F9937" t="s">
        <v>37</v>
      </c>
      <c r="G9937" t="s">
        <v>949</v>
      </c>
      <c r="H9937">
        <v>79.642656203571789</v>
      </c>
    </row>
    <row r="9938" spans="1:8" x14ac:dyDescent="0.25">
      <c r="A9938" t="s">
        <v>11307</v>
      </c>
      <c r="B9938" t="s">
        <v>8467</v>
      </c>
      <c r="C9938" t="s">
        <v>13</v>
      </c>
      <c r="D9938">
        <v>2095</v>
      </c>
      <c r="E9938" t="s">
        <v>19</v>
      </c>
      <c r="F9938" t="s">
        <v>37</v>
      </c>
      <c r="G9938" t="s">
        <v>949</v>
      </c>
      <c r="H9938">
        <v>80.231747775489708</v>
      </c>
    </row>
    <row r="9939" spans="1:8" x14ac:dyDescent="0.25">
      <c r="A9939" t="s">
        <v>11308</v>
      </c>
      <c r="B9939" t="s">
        <v>8467</v>
      </c>
      <c r="C9939" t="s">
        <v>13</v>
      </c>
      <c r="D9939">
        <v>2095</v>
      </c>
      <c r="E9939" t="s">
        <v>20</v>
      </c>
      <c r="F9939" t="s">
        <v>37</v>
      </c>
      <c r="G9939" t="s">
        <v>949</v>
      </c>
      <c r="H9939">
        <v>80.782041038172821</v>
      </c>
    </row>
    <row r="9940" spans="1:8" x14ac:dyDescent="0.25">
      <c r="A9940" t="s">
        <v>11309</v>
      </c>
      <c r="B9940" t="s">
        <v>8467</v>
      </c>
      <c r="C9940" t="s">
        <v>13</v>
      </c>
      <c r="D9940">
        <v>2095</v>
      </c>
      <c r="E9940" t="s">
        <v>21</v>
      </c>
      <c r="F9940" t="s">
        <v>37</v>
      </c>
      <c r="G9940" t="s">
        <v>949</v>
      </c>
      <c r="H9940">
        <v>81.313655810942109</v>
      </c>
    </row>
    <row r="9941" spans="1:8" x14ac:dyDescent="0.25">
      <c r="A9941" t="s">
        <v>11310</v>
      </c>
      <c r="B9941" t="s">
        <v>8467</v>
      </c>
      <c r="C9941" t="s">
        <v>13</v>
      </c>
      <c r="D9941">
        <v>2095</v>
      </c>
      <c r="E9941" t="s">
        <v>22</v>
      </c>
      <c r="F9941" t="s">
        <v>37</v>
      </c>
      <c r="G9941" t="s">
        <v>949</v>
      </c>
      <c r="H9941">
        <v>81.961282224152683</v>
      </c>
    </row>
    <row r="9942" spans="1:8" x14ac:dyDescent="0.25">
      <c r="A9942" t="s">
        <v>11311</v>
      </c>
      <c r="B9942" t="s">
        <v>8467</v>
      </c>
      <c r="C9942" t="s">
        <v>13</v>
      </c>
      <c r="D9942">
        <v>2095</v>
      </c>
      <c r="E9942" t="s">
        <v>23</v>
      </c>
      <c r="F9942" t="s">
        <v>37</v>
      </c>
      <c r="G9942" t="s">
        <v>949</v>
      </c>
      <c r="H9942">
        <v>83.259065215677637</v>
      </c>
    </row>
    <row r="9943" spans="1:8" x14ac:dyDescent="0.25">
      <c r="A9943" t="s">
        <v>11312</v>
      </c>
      <c r="B9943" t="s">
        <v>8467</v>
      </c>
      <c r="C9943" t="s">
        <v>13</v>
      </c>
      <c r="D9943">
        <v>2095</v>
      </c>
      <c r="E9943" t="s">
        <v>24</v>
      </c>
      <c r="F9943" t="s">
        <v>37</v>
      </c>
      <c r="G9943" t="s">
        <v>949</v>
      </c>
      <c r="H9943">
        <v>84.947257147189973</v>
      </c>
    </row>
    <row r="9944" spans="1:8" x14ac:dyDescent="0.25">
      <c r="A9944" t="s">
        <v>11313</v>
      </c>
      <c r="B9944" t="s">
        <v>8467</v>
      </c>
      <c r="C9944" t="s">
        <v>13</v>
      </c>
      <c r="D9944">
        <v>2095</v>
      </c>
      <c r="E9944" t="s">
        <v>25</v>
      </c>
      <c r="F9944" t="s">
        <v>37</v>
      </c>
      <c r="G9944" t="s">
        <v>949</v>
      </c>
      <c r="H9944">
        <v>86.636160992010602</v>
      </c>
    </row>
    <row r="9945" spans="1:8" x14ac:dyDescent="0.25">
      <c r="A9945" t="s">
        <v>11314</v>
      </c>
      <c r="B9945" t="s">
        <v>8467</v>
      </c>
      <c r="C9945" t="s">
        <v>13</v>
      </c>
      <c r="D9945">
        <v>2095</v>
      </c>
      <c r="E9945" t="s">
        <v>26</v>
      </c>
      <c r="F9945" t="s">
        <v>37</v>
      </c>
      <c r="G9945" t="s">
        <v>949</v>
      </c>
      <c r="H9945">
        <v>87.993833711994967</v>
      </c>
    </row>
    <row r="9946" spans="1:8" x14ac:dyDescent="0.25">
      <c r="A9946" t="s">
        <v>11315</v>
      </c>
      <c r="B9946" t="s">
        <v>8467</v>
      </c>
      <c r="C9946" t="s">
        <v>13</v>
      </c>
      <c r="D9946">
        <v>2095</v>
      </c>
      <c r="E9946" t="s">
        <v>27</v>
      </c>
      <c r="F9946" t="s">
        <v>37</v>
      </c>
      <c r="G9946" t="s">
        <v>949</v>
      </c>
      <c r="H9946">
        <v>89.068874125152618</v>
      </c>
    </row>
    <row r="9947" spans="1:8" x14ac:dyDescent="0.25">
      <c r="A9947" t="s">
        <v>11316</v>
      </c>
      <c r="B9947" t="s">
        <v>8467</v>
      </c>
      <c r="C9947" t="s">
        <v>13</v>
      </c>
      <c r="D9947">
        <v>2095</v>
      </c>
      <c r="E9947" t="s">
        <v>28</v>
      </c>
      <c r="F9947" t="s">
        <v>37</v>
      </c>
      <c r="G9947" t="s">
        <v>949</v>
      </c>
      <c r="H9947">
        <v>90.805755776366979</v>
      </c>
    </row>
    <row r="9948" spans="1:8" x14ac:dyDescent="0.25">
      <c r="A9948" t="s">
        <v>11317</v>
      </c>
      <c r="B9948" t="s">
        <v>8467</v>
      </c>
      <c r="C9948" t="s">
        <v>13</v>
      </c>
      <c r="D9948">
        <v>2095</v>
      </c>
      <c r="E9948" t="s">
        <v>29</v>
      </c>
      <c r="F9948" t="s">
        <v>37</v>
      </c>
      <c r="G9948" t="s">
        <v>949</v>
      </c>
      <c r="H9948">
        <v>91.70677216517764</v>
      </c>
    </row>
    <row r="9949" spans="1:8" x14ac:dyDescent="0.25">
      <c r="A9949" t="s">
        <v>11318</v>
      </c>
      <c r="B9949" t="s">
        <v>8467</v>
      </c>
      <c r="C9949" t="s">
        <v>13</v>
      </c>
      <c r="D9949">
        <v>2095</v>
      </c>
      <c r="E9949" t="s">
        <v>30</v>
      </c>
      <c r="F9949" t="s">
        <v>37</v>
      </c>
      <c r="G9949" t="s">
        <v>949</v>
      </c>
      <c r="H9949">
        <v>93.609928652018795</v>
      </c>
    </row>
    <row r="9950" spans="1:8" x14ac:dyDescent="0.25">
      <c r="A9950" t="s">
        <v>11319</v>
      </c>
      <c r="B9950" t="s">
        <v>8467</v>
      </c>
      <c r="C9950" t="s">
        <v>13</v>
      </c>
      <c r="D9950">
        <v>2095</v>
      </c>
      <c r="E9950" t="s">
        <v>31</v>
      </c>
      <c r="F9950" t="s">
        <v>37</v>
      </c>
      <c r="G9950" t="s">
        <v>949</v>
      </c>
      <c r="H9950">
        <v>95.280844194518309</v>
      </c>
    </row>
    <row r="9951" spans="1:8" x14ac:dyDescent="0.25">
      <c r="A9951" t="s">
        <v>11320</v>
      </c>
      <c r="B9951" t="s">
        <v>8467</v>
      </c>
      <c r="C9951" t="s">
        <v>13</v>
      </c>
      <c r="D9951">
        <v>2095</v>
      </c>
      <c r="E9951" t="s">
        <v>32</v>
      </c>
      <c r="F9951" t="s">
        <v>37</v>
      </c>
      <c r="G9951" t="s">
        <v>949</v>
      </c>
      <c r="H9951">
        <v>93.821153673763632</v>
      </c>
    </row>
    <row r="9952" spans="1:8" x14ac:dyDescent="0.25">
      <c r="A9952" t="s">
        <v>11321</v>
      </c>
      <c r="B9952" t="s">
        <v>8467</v>
      </c>
      <c r="C9952" t="s">
        <v>13</v>
      </c>
      <c r="D9952">
        <v>2095</v>
      </c>
      <c r="E9952" t="s">
        <v>33</v>
      </c>
      <c r="F9952" t="s">
        <v>37</v>
      </c>
      <c r="G9952" t="s">
        <v>949</v>
      </c>
      <c r="H9952">
        <v>87.962749427710406</v>
      </c>
    </row>
    <row r="9953" spans="1:8" x14ac:dyDescent="0.25">
      <c r="A9953" t="s">
        <v>11322</v>
      </c>
      <c r="B9953" t="s">
        <v>8467</v>
      </c>
      <c r="C9953" t="s">
        <v>13</v>
      </c>
      <c r="D9953">
        <v>2095</v>
      </c>
      <c r="E9953" t="s">
        <v>34</v>
      </c>
      <c r="F9953" t="s">
        <v>37</v>
      </c>
      <c r="G9953" t="s">
        <v>949</v>
      </c>
      <c r="H9953">
        <v>68.996363377939304</v>
      </c>
    </row>
    <row r="9954" spans="1:8" x14ac:dyDescent="0.25">
      <c r="A9954" t="s">
        <v>11323</v>
      </c>
      <c r="B9954" t="s">
        <v>8467</v>
      </c>
      <c r="C9954" t="s">
        <v>13</v>
      </c>
      <c r="D9954">
        <v>2095</v>
      </c>
      <c r="E9954" t="s">
        <v>35</v>
      </c>
      <c r="F9954" t="s">
        <v>37</v>
      </c>
      <c r="G9954" t="s">
        <v>949</v>
      </c>
      <c r="H9954">
        <v>54.548301046053076</v>
      </c>
    </row>
    <row r="9955" spans="1:8" x14ac:dyDescent="0.25">
      <c r="A9955" t="s">
        <v>11324</v>
      </c>
      <c r="B9955" t="s">
        <v>8467</v>
      </c>
      <c r="C9955" t="s">
        <v>13</v>
      </c>
      <c r="D9955">
        <v>2095</v>
      </c>
      <c r="E9955" t="s">
        <v>36</v>
      </c>
      <c r="F9955" t="s">
        <v>37</v>
      </c>
      <c r="G9955" t="s">
        <v>949</v>
      </c>
      <c r="H9955">
        <v>24.952908790092437</v>
      </c>
    </row>
    <row r="9956" spans="1:8" x14ac:dyDescent="0.25">
      <c r="A9956" t="s">
        <v>7963</v>
      </c>
      <c r="B9956" t="s">
        <v>107</v>
      </c>
      <c r="C9956" t="s">
        <v>13</v>
      </c>
      <c r="D9956">
        <v>2095</v>
      </c>
      <c r="E9956" t="s">
        <v>16</v>
      </c>
      <c r="F9956" t="s">
        <v>15</v>
      </c>
      <c r="G9956" t="s">
        <v>906</v>
      </c>
      <c r="H9956">
        <v>59.830232269273402</v>
      </c>
    </row>
    <row r="9957" spans="1:8" x14ac:dyDescent="0.25">
      <c r="A9957" t="s">
        <v>7964</v>
      </c>
      <c r="B9957" t="s">
        <v>107</v>
      </c>
      <c r="C9957" t="s">
        <v>13</v>
      </c>
      <c r="D9957">
        <v>2095</v>
      </c>
      <c r="E9957" t="s">
        <v>17</v>
      </c>
      <c r="F9957" t="s">
        <v>15</v>
      </c>
      <c r="G9957" t="s">
        <v>906</v>
      </c>
      <c r="H9957">
        <v>61.44661066174077</v>
      </c>
    </row>
    <row r="9958" spans="1:8" x14ac:dyDescent="0.25">
      <c r="A9958" t="s">
        <v>7965</v>
      </c>
      <c r="B9958" t="s">
        <v>107</v>
      </c>
      <c r="C9958" t="s">
        <v>13</v>
      </c>
      <c r="D9958">
        <v>2095</v>
      </c>
      <c r="E9958" t="s">
        <v>18</v>
      </c>
      <c r="F9958" t="s">
        <v>15</v>
      </c>
      <c r="G9958" t="s">
        <v>906</v>
      </c>
      <c r="H9958">
        <v>62.813909033526876</v>
      </c>
    </row>
    <row r="9959" spans="1:8" x14ac:dyDescent="0.25">
      <c r="A9959" t="s">
        <v>7966</v>
      </c>
      <c r="B9959" t="s">
        <v>107</v>
      </c>
      <c r="C9959" t="s">
        <v>13</v>
      </c>
      <c r="D9959">
        <v>2095</v>
      </c>
      <c r="E9959" t="s">
        <v>19</v>
      </c>
      <c r="F9959" t="s">
        <v>15</v>
      </c>
      <c r="G9959" t="s">
        <v>906</v>
      </c>
      <c r="H9959">
        <v>63.972525521342696</v>
      </c>
    </row>
    <row r="9960" spans="1:8" x14ac:dyDescent="0.25">
      <c r="A9960" t="s">
        <v>7967</v>
      </c>
      <c r="B9960" t="s">
        <v>107</v>
      </c>
      <c r="C9960" t="s">
        <v>13</v>
      </c>
      <c r="D9960">
        <v>2095</v>
      </c>
      <c r="E9960" t="s">
        <v>20</v>
      </c>
      <c r="F9960" t="s">
        <v>15</v>
      </c>
      <c r="G9960" t="s">
        <v>906</v>
      </c>
      <c r="H9960">
        <v>66.206968943874102</v>
      </c>
    </row>
    <row r="9961" spans="1:8" x14ac:dyDescent="0.25">
      <c r="A9961" t="s">
        <v>7968</v>
      </c>
      <c r="B9961" t="s">
        <v>107</v>
      </c>
      <c r="C9961" t="s">
        <v>13</v>
      </c>
      <c r="D9961">
        <v>2095</v>
      </c>
      <c r="E9961" t="s">
        <v>21</v>
      </c>
      <c r="F9961" t="s">
        <v>15</v>
      </c>
      <c r="G9961" t="s">
        <v>906</v>
      </c>
      <c r="H9961">
        <v>69.948406537487926</v>
      </c>
    </row>
    <row r="9962" spans="1:8" x14ac:dyDescent="0.25">
      <c r="A9962" t="s">
        <v>7969</v>
      </c>
      <c r="B9962" t="s">
        <v>107</v>
      </c>
      <c r="C9962" t="s">
        <v>13</v>
      </c>
      <c r="D9962">
        <v>2095</v>
      </c>
      <c r="E9962" t="s">
        <v>22</v>
      </c>
      <c r="F9962" t="s">
        <v>15</v>
      </c>
      <c r="G9962" t="s">
        <v>906</v>
      </c>
      <c r="H9962">
        <v>73.702376472629908</v>
      </c>
    </row>
    <row r="9963" spans="1:8" x14ac:dyDescent="0.25">
      <c r="A9963" t="s">
        <v>7970</v>
      </c>
      <c r="B9963" t="s">
        <v>107</v>
      </c>
      <c r="C9963" t="s">
        <v>13</v>
      </c>
      <c r="D9963">
        <v>2095</v>
      </c>
      <c r="E9963" t="s">
        <v>23</v>
      </c>
      <c r="F9963" t="s">
        <v>15</v>
      </c>
      <c r="G9963" t="s">
        <v>906</v>
      </c>
      <c r="H9963">
        <v>76.569065381975278</v>
      </c>
    </row>
    <row r="9964" spans="1:8" x14ac:dyDescent="0.25">
      <c r="A9964" t="s">
        <v>7971</v>
      </c>
      <c r="B9964" t="s">
        <v>107</v>
      </c>
      <c r="C9964" t="s">
        <v>13</v>
      </c>
      <c r="D9964">
        <v>2095</v>
      </c>
      <c r="E9964" t="s">
        <v>24</v>
      </c>
      <c r="F9964" t="s">
        <v>15</v>
      </c>
      <c r="G9964" t="s">
        <v>906</v>
      </c>
      <c r="H9964">
        <v>79.469985559513859</v>
      </c>
    </row>
    <row r="9965" spans="1:8" x14ac:dyDescent="0.25">
      <c r="A9965" t="s">
        <v>7972</v>
      </c>
      <c r="B9965" t="s">
        <v>107</v>
      </c>
      <c r="C9965" t="s">
        <v>13</v>
      </c>
      <c r="D9965">
        <v>2095</v>
      </c>
      <c r="E9965" t="s">
        <v>25</v>
      </c>
      <c r="F9965" t="s">
        <v>15</v>
      </c>
      <c r="G9965" t="s">
        <v>906</v>
      </c>
      <c r="H9965">
        <v>82.228372977045169</v>
      </c>
    </row>
    <row r="9966" spans="1:8" x14ac:dyDescent="0.25">
      <c r="A9966" t="s">
        <v>7973</v>
      </c>
      <c r="B9966" t="s">
        <v>107</v>
      </c>
      <c r="C9966" t="s">
        <v>13</v>
      </c>
      <c r="D9966">
        <v>2095</v>
      </c>
      <c r="E9966" t="s">
        <v>26</v>
      </c>
      <c r="F9966" t="s">
        <v>15</v>
      </c>
      <c r="G9966" t="s">
        <v>906</v>
      </c>
      <c r="H9966">
        <v>83.825353654525074</v>
      </c>
    </row>
    <row r="9967" spans="1:8" x14ac:dyDescent="0.25">
      <c r="A9967" t="s">
        <v>7974</v>
      </c>
      <c r="B9967" t="s">
        <v>107</v>
      </c>
      <c r="C9967" t="s">
        <v>13</v>
      </c>
      <c r="D9967">
        <v>2095</v>
      </c>
      <c r="E9967" t="s">
        <v>27</v>
      </c>
      <c r="F9967" t="s">
        <v>15</v>
      </c>
      <c r="G9967" t="s">
        <v>906</v>
      </c>
      <c r="H9967">
        <v>85.667784463066312</v>
      </c>
    </row>
    <row r="9968" spans="1:8" x14ac:dyDescent="0.25">
      <c r="A9968" t="s">
        <v>7975</v>
      </c>
      <c r="B9968" t="s">
        <v>107</v>
      </c>
      <c r="C9968" t="s">
        <v>13</v>
      </c>
      <c r="D9968">
        <v>2095</v>
      </c>
      <c r="E9968" t="s">
        <v>28</v>
      </c>
      <c r="F9968" t="s">
        <v>15</v>
      </c>
      <c r="G9968" t="s">
        <v>906</v>
      </c>
      <c r="H9968">
        <v>86.863342056749474</v>
      </c>
    </row>
    <row r="9969" spans="1:8" x14ac:dyDescent="0.25">
      <c r="A9969" t="s">
        <v>7976</v>
      </c>
      <c r="B9969" t="s">
        <v>107</v>
      </c>
      <c r="C9969" t="s">
        <v>13</v>
      </c>
      <c r="D9969">
        <v>2095</v>
      </c>
      <c r="E9969" t="s">
        <v>29</v>
      </c>
      <c r="F9969" t="s">
        <v>15</v>
      </c>
      <c r="G9969" t="s">
        <v>906</v>
      </c>
      <c r="H9969">
        <v>88.27977973318815</v>
      </c>
    </row>
    <row r="9970" spans="1:8" x14ac:dyDescent="0.25">
      <c r="A9970" t="s">
        <v>7977</v>
      </c>
      <c r="B9970" t="s">
        <v>107</v>
      </c>
      <c r="C9970" t="s">
        <v>13</v>
      </c>
      <c r="D9970">
        <v>2095</v>
      </c>
      <c r="E9970" t="s">
        <v>30</v>
      </c>
      <c r="F9970" t="s">
        <v>15</v>
      </c>
      <c r="G9970" t="s">
        <v>906</v>
      </c>
      <c r="H9970">
        <v>89.721182078086358</v>
      </c>
    </row>
    <row r="9971" spans="1:8" x14ac:dyDescent="0.25">
      <c r="A9971" t="s">
        <v>7978</v>
      </c>
      <c r="B9971" t="s">
        <v>107</v>
      </c>
      <c r="C9971" t="s">
        <v>13</v>
      </c>
      <c r="D9971">
        <v>2095</v>
      </c>
      <c r="E9971" t="s">
        <v>31</v>
      </c>
      <c r="F9971" t="s">
        <v>15</v>
      </c>
      <c r="G9971" t="s">
        <v>906</v>
      </c>
      <c r="H9971">
        <v>90.430149383193879</v>
      </c>
    </row>
    <row r="9972" spans="1:8" x14ac:dyDescent="0.25">
      <c r="A9972" t="s">
        <v>7979</v>
      </c>
      <c r="B9972" t="s">
        <v>107</v>
      </c>
      <c r="C9972" t="s">
        <v>13</v>
      </c>
      <c r="D9972">
        <v>2095</v>
      </c>
      <c r="E9972" t="s">
        <v>32</v>
      </c>
      <c r="F9972" t="s">
        <v>15</v>
      </c>
      <c r="G9972" t="s">
        <v>906</v>
      </c>
      <c r="H9972">
        <v>87.17558229837455</v>
      </c>
    </row>
    <row r="9973" spans="1:8" x14ac:dyDescent="0.25">
      <c r="A9973" t="s">
        <v>7980</v>
      </c>
      <c r="B9973" t="s">
        <v>107</v>
      </c>
      <c r="C9973" t="s">
        <v>13</v>
      </c>
      <c r="D9973">
        <v>2095</v>
      </c>
      <c r="E9973" t="s">
        <v>33</v>
      </c>
      <c r="F9973" t="s">
        <v>15</v>
      </c>
      <c r="G9973" t="s">
        <v>906</v>
      </c>
      <c r="H9973">
        <v>76.151112092203647</v>
      </c>
    </row>
    <row r="9974" spans="1:8" x14ac:dyDescent="0.25">
      <c r="A9974" t="s">
        <v>7981</v>
      </c>
      <c r="B9974" t="s">
        <v>107</v>
      </c>
      <c r="C9974" t="s">
        <v>13</v>
      </c>
      <c r="D9974">
        <v>2095</v>
      </c>
      <c r="E9974" t="s">
        <v>34</v>
      </c>
      <c r="F9974" t="s">
        <v>15</v>
      </c>
      <c r="G9974" t="s">
        <v>906</v>
      </c>
      <c r="H9974">
        <v>49.932215669646965</v>
      </c>
    </row>
    <row r="9975" spans="1:8" x14ac:dyDescent="0.25">
      <c r="A9975" t="s">
        <v>7982</v>
      </c>
      <c r="B9975" t="s">
        <v>107</v>
      </c>
      <c r="C9975" t="s">
        <v>13</v>
      </c>
      <c r="D9975">
        <v>2095</v>
      </c>
      <c r="E9975" t="s">
        <v>35</v>
      </c>
      <c r="F9975" t="s">
        <v>15</v>
      </c>
      <c r="G9975" t="s">
        <v>906</v>
      </c>
      <c r="H9975">
        <v>29.771748550504302</v>
      </c>
    </row>
    <row r="9976" spans="1:8" x14ac:dyDescent="0.25">
      <c r="A9976" t="s">
        <v>7983</v>
      </c>
      <c r="B9976" t="s">
        <v>107</v>
      </c>
      <c r="C9976" t="s">
        <v>13</v>
      </c>
      <c r="D9976">
        <v>2095</v>
      </c>
      <c r="E9976" t="s">
        <v>36</v>
      </c>
      <c r="F9976" t="s">
        <v>15</v>
      </c>
      <c r="G9976" t="s">
        <v>906</v>
      </c>
      <c r="H9976">
        <v>8.9991312842867242</v>
      </c>
    </row>
    <row r="9977" spans="1:8" x14ac:dyDescent="0.25">
      <c r="A9977" t="s">
        <v>7984</v>
      </c>
      <c r="B9977" t="s">
        <v>107</v>
      </c>
      <c r="C9977" t="s">
        <v>13</v>
      </c>
      <c r="D9977">
        <v>2095</v>
      </c>
      <c r="E9977" t="s">
        <v>16</v>
      </c>
      <c r="F9977" t="s">
        <v>37</v>
      </c>
      <c r="G9977" t="s">
        <v>906</v>
      </c>
      <c r="H9977">
        <v>56.539077066947513</v>
      </c>
    </row>
    <row r="9978" spans="1:8" x14ac:dyDescent="0.25">
      <c r="A9978" t="s">
        <v>7985</v>
      </c>
      <c r="B9978" t="s">
        <v>107</v>
      </c>
      <c r="C9978" t="s">
        <v>13</v>
      </c>
      <c r="D9978">
        <v>2095</v>
      </c>
      <c r="E9978" t="s">
        <v>17</v>
      </c>
      <c r="F9978" t="s">
        <v>37</v>
      </c>
      <c r="G9978" t="s">
        <v>906</v>
      </c>
      <c r="H9978">
        <v>58.043411960772815</v>
      </c>
    </row>
    <row r="9979" spans="1:8" x14ac:dyDescent="0.25">
      <c r="A9979" t="s">
        <v>7986</v>
      </c>
      <c r="B9979" t="s">
        <v>107</v>
      </c>
      <c r="C9979" t="s">
        <v>13</v>
      </c>
      <c r="D9979">
        <v>2095</v>
      </c>
      <c r="E9979" t="s">
        <v>18</v>
      </c>
      <c r="F9979" t="s">
        <v>37</v>
      </c>
      <c r="G9979" t="s">
        <v>906</v>
      </c>
      <c r="H9979">
        <v>59.228216069364969</v>
      </c>
    </row>
    <row r="9980" spans="1:8" x14ac:dyDescent="0.25">
      <c r="A9980" t="s">
        <v>7987</v>
      </c>
      <c r="B9980" t="s">
        <v>107</v>
      </c>
      <c r="C9980" t="s">
        <v>13</v>
      </c>
      <c r="D9980">
        <v>2095</v>
      </c>
      <c r="E9980" t="s">
        <v>19</v>
      </c>
      <c r="F9980" t="s">
        <v>37</v>
      </c>
      <c r="G9980" t="s">
        <v>906</v>
      </c>
      <c r="H9980">
        <v>60.249552378625168</v>
      </c>
    </row>
    <row r="9981" spans="1:8" x14ac:dyDescent="0.25">
      <c r="A9981" t="s">
        <v>7988</v>
      </c>
      <c r="B9981" t="s">
        <v>107</v>
      </c>
      <c r="C9981" t="s">
        <v>13</v>
      </c>
      <c r="D9981">
        <v>2095</v>
      </c>
      <c r="E9981" t="s">
        <v>20</v>
      </c>
      <c r="F9981" t="s">
        <v>37</v>
      </c>
      <c r="G9981" t="s">
        <v>906</v>
      </c>
      <c r="H9981">
        <v>62.339593343277464</v>
      </c>
    </row>
    <row r="9982" spans="1:8" x14ac:dyDescent="0.25">
      <c r="A9982" t="s">
        <v>7989</v>
      </c>
      <c r="B9982" t="s">
        <v>107</v>
      </c>
      <c r="C9982" t="s">
        <v>13</v>
      </c>
      <c r="D9982">
        <v>2095</v>
      </c>
      <c r="E9982" t="s">
        <v>21</v>
      </c>
      <c r="F9982" t="s">
        <v>37</v>
      </c>
      <c r="G9982" t="s">
        <v>906</v>
      </c>
      <c r="H9982">
        <v>65.653213714611226</v>
      </c>
    </row>
    <row r="9983" spans="1:8" x14ac:dyDescent="0.25">
      <c r="A9983" t="s">
        <v>7990</v>
      </c>
      <c r="B9983" t="s">
        <v>107</v>
      </c>
      <c r="C9983" t="s">
        <v>13</v>
      </c>
      <c r="D9983">
        <v>2095</v>
      </c>
      <c r="E9983" t="s">
        <v>22</v>
      </c>
      <c r="F9983" t="s">
        <v>37</v>
      </c>
      <c r="G9983" t="s">
        <v>906</v>
      </c>
      <c r="H9983">
        <v>69.026371702043036</v>
      </c>
    </row>
    <row r="9984" spans="1:8" x14ac:dyDescent="0.25">
      <c r="A9984" t="s">
        <v>7991</v>
      </c>
      <c r="B9984" t="s">
        <v>107</v>
      </c>
      <c r="C9984" t="s">
        <v>13</v>
      </c>
      <c r="D9984">
        <v>2095</v>
      </c>
      <c r="E9984" t="s">
        <v>23</v>
      </c>
      <c r="F9984" t="s">
        <v>37</v>
      </c>
      <c r="G9984" t="s">
        <v>906</v>
      </c>
      <c r="H9984">
        <v>71.73710413254534</v>
      </c>
    </row>
    <row r="9985" spans="1:8" x14ac:dyDescent="0.25">
      <c r="A9985" t="s">
        <v>7992</v>
      </c>
      <c r="B9985" t="s">
        <v>107</v>
      </c>
      <c r="C9985" t="s">
        <v>13</v>
      </c>
      <c r="D9985">
        <v>2095</v>
      </c>
      <c r="E9985" t="s">
        <v>24</v>
      </c>
      <c r="F9985" t="s">
        <v>37</v>
      </c>
      <c r="G9985" t="s">
        <v>906</v>
      </c>
      <c r="H9985">
        <v>74.274291980261026</v>
      </c>
    </row>
    <row r="9986" spans="1:8" x14ac:dyDescent="0.25">
      <c r="A9986" t="s">
        <v>7993</v>
      </c>
      <c r="B9986" t="s">
        <v>107</v>
      </c>
      <c r="C9986" t="s">
        <v>13</v>
      </c>
      <c r="D9986">
        <v>2095</v>
      </c>
      <c r="E9986" t="s">
        <v>25</v>
      </c>
      <c r="F9986" t="s">
        <v>37</v>
      </c>
      <c r="G9986" t="s">
        <v>906</v>
      </c>
      <c r="H9986">
        <v>76.136831495828119</v>
      </c>
    </row>
    <row r="9987" spans="1:8" x14ac:dyDescent="0.25">
      <c r="A9987" t="s">
        <v>7994</v>
      </c>
      <c r="B9987" t="s">
        <v>107</v>
      </c>
      <c r="C9987" t="s">
        <v>13</v>
      </c>
      <c r="D9987">
        <v>2095</v>
      </c>
      <c r="E9987" t="s">
        <v>26</v>
      </c>
      <c r="F9987" t="s">
        <v>37</v>
      </c>
      <c r="G9987" t="s">
        <v>906</v>
      </c>
      <c r="H9987">
        <v>77.84103200889885</v>
      </c>
    </row>
    <row r="9988" spans="1:8" x14ac:dyDescent="0.25">
      <c r="A9988" t="s">
        <v>7995</v>
      </c>
      <c r="B9988" t="s">
        <v>107</v>
      </c>
      <c r="C9988" t="s">
        <v>13</v>
      </c>
      <c r="D9988">
        <v>2095</v>
      </c>
      <c r="E9988" t="s">
        <v>27</v>
      </c>
      <c r="F9988" t="s">
        <v>37</v>
      </c>
      <c r="G9988" t="s">
        <v>906</v>
      </c>
      <c r="H9988">
        <v>79.46669139059469</v>
      </c>
    </row>
    <row r="9989" spans="1:8" x14ac:dyDescent="0.25">
      <c r="A9989" t="s">
        <v>7996</v>
      </c>
      <c r="B9989" t="s">
        <v>107</v>
      </c>
      <c r="C9989" t="s">
        <v>13</v>
      </c>
      <c r="D9989">
        <v>2095</v>
      </c>
      <c r="E9989" t="s">
        <v>28</v>
      </c>
      <c r="F9989" t="s">
        <v>37</v>
      </c>
      <c r="G9989" t="s">
        <v>906</v>
      </c>
      <c r="H9989">
        <v>80.645520661149959</v>
      </c>
    </row>
    <row r="9990" spans="1:8" x14ac:dyDescent="0.25">
      <c r="A9990" t="s">
        <v>7997</v>
      </c>
      <c r="B9990" t="s">
        <v>107</v>
      </c>
      <c r="C9990" t="s">
        <v>13</v>
      </c>
      <c r="D9990">
        <v>2095</v>
      </c>
      <c r="E9990" t="s">
        <v>29</v>
      </c>
      <c r="F9990" t="s">
        <v>37</v>
      </c>
      <c r="G9990" t="s">
        <v>906</v>
      </c>
      <c r="H9990">
        <v>82.360774451261932</v>
      </c>
    </row>
    <row r="9991" spans="1:8" x14ac:dyDescent="0.25">
      <c r="A9991" t="s">
        <v>7998</v>
      </c>
      <c r="B9991" t="s">
        <v>107</v>
      </c>
      <c r="C9991" t="s">
        <v>13</v>
      </c>
      <c r="D9991">
        <v>2095</v>
      </c>
      <c r="E9991" t="s">
        <v>30</v>
      </c>
      <c r="F9991" t="s">
        <v>37</v>
      </c>
      <c r="G9991" t="s">
        <v>906</v>
      </c>
      <c r="H9991">
        <v>84.985476659723858</v>
      </c>
    </row>
    <row r="9992" spans="1:8" x14ac:dyDescent="0.25">
      <c r="A9992" t="s">
        <v>7999</v>
      </c>
      <c r="B9992" t="s">
        <v>107</v>
      </c>
      <c r="C9992" t="s">
        <v>13</v>
      </c>
      <c r="D9992">
        <v>2095</v>
      </c>
      <c r="E9992" t="s">
        <v>31</v>
      </c>
      <c r="F9992" t="s">
        <v>37</v>
      </c>
      <c r="G9992" t="s">
        <v>906</v>
      </c>
      <c r="H9992">
        <v>88.024899614395054</v>
      </c>
    </row>
    <row r="9993" spans="1:8" x14ac:dyDescent="0.25">
      <c r="A9993" t="s">
        <v>8000</v>
      </c>
      <c r="B9993" t="s">
        <v>107</v>
      </c>
      <c r="C9993" t="s">
        <v>13</v>
      </c>
      <c r="D9993">
        <v>2095</v>
      </c>
      <c r="E9993" t="s">
        <v>32</v>
      </c>
      <c r="F9993" t="s">
        <v>37</v>
      </c>
      <c r="G9993" t="s">
        <v>906</v>
      </c>
      <c r="H9993">
        <v>89.108733513400054</v>
      </c>
    </row>
    <row r="9994" spans="1:8" x14ac:dyDescent="0.25">
      <c r="A9994" t="s">
        <v>8001</v>
      </c>
      <c r="B9994" t="s">
        <v>107</v>
      </c>
      <c r="C9994" t="s">
        <v>13</v>
      </c>
      <c r="D9994">
        <v>2095</v>
      </c>
      <c r="E9994" t="s">
        <v>33</v>
      </c>
      <c r="F9994" t="s">
        <v>37</v>
      </c>
      <c r="G9994" t="s">
        <v>906</v>
      </c>
      <c r="H9994">
        <v>85.145508507022129</v>
      </c>
    </row>
    <row r="9995" spans="1:8" x14ac:dyDescent="0.25">
      <c r="A9995" t="s">
        <v>8002</v>
      </c>
      <c r="B9995" t="s">
        <v>107</v>
      </c>
      <c r="C9995" t="s">
        <v>13</v>
      </c>
      <c r="D9995">
        <v>2095</v>
      </c>
      <c r="E9995" t="s">
        <v>34</v>
      </c>
      <c r="F9995" t="s">
        <v>37</v>
      </c>
      <c r="G9995" t="s">
        <v>906</v>
      </c>
      <c r="H9995">
        <v>65.913868914366475</v>
      </c>
    </row>
    <row r="9996" spans="1:8" x14ac:dyDescent="0.25">
      <c r="A9996" t="s">
        <v>8003</v>
      </c>
      <c r="B9996" t="s">
        <v>107</v>
      </c>
      <c r="C9996" t="s">
        <v>13</v>
      </c>
      <c r="D9996">
        <v>2095</v>
      </c>
      <c r="E9996" t="s">
        <v>35</v>
      </c>
      <c r="F9996" t="s">
        <v>37</v>
      </c>
      <c r="G9996" t="s">
        <v>906</v>
      </c>
      <c r="H9996">
        <v>51.488119056104267</v>
      </c>
    </row>
    <row r="9997" spans="1:8" x14ac:dyDescent="0.25">
      <c r="A9997" t="s">
        <v>8004</v>
      </c>
      <c r="B9997" t="s">
        <v>107</v>
      </c>
      <c r="C9997" t="s">
        <v>13</v>
      </c>
      <c r="D9997">
        <v>2095</v>
      </c>
      <c r="E9997" t="s">
        <v>36</v>
      </c>
      <c r="F9997" t="s">
        <v>37</v>
      </c>
      <c r="G9997" t="s">
        <v>906</v>
      </c>
      <c r="H9997">
        <v>23.158310957203398</v>
      </c>
    </row>
    <row r="9998" spans="1:8" x14ac:dyDescent="0.25">
      <c r="A9998" t="s">
        <v>8005</v>
      </c>
      <c r="B9998" t="s">
        <v>107</v>
      </c>
      <c r="C9998" t="s">
        <v>13</v>
      </c>
      <c r="D9998">
        <v>2095</v>
      </c>
      <c r="E9998" t="s">
        <v>16</v>
      </c>
      <c r="F9998" t="s">
        <v>15</v>
      </c>
      <c r="G9998" t="s">
        <v>949</v>
      </c>
      <c r="H9998">
        <v>52.059478687176131</v>
      </c>
    </row>
    <row r="9999" spans="1:8" x14ac:dyDescent="0.25">
      <c r="A9999" t="s">
        <v>8006</v>
      </c>
      <c r="B9999" t="s">
        <v>107</v>
      </c>
      <c r="C9999" t="s">
        <v>13</v>
      </c>
      <c r="D9999">
        <v>2095</v>
      </c>
      <c r="E9999" t="s">
        <v>17</v>
      </c>
      <c r="F9999" t="s">
        <v>15</v>
      </c>
      <c r="G9999" t="s">
        <v>949</v>
      </c>
      <c r="H9999">
        <v>53.653789988076689</v>
      </c>
    </row>
    <row r="10000" spans="1:8" x14ac:dyDescent="0.25">
      <c r="A10000" t="s">
        <v>8007</v>
      </c>
      <c r="B10000" t="s">
        <v>107</v>
      </c>
      <c r="C10000" t="s">
        <v>13</v>
      </c>
      <c r="D10000">
        <v>2095</v>
      </c>
      <c r="E10000" t="s">
        <v>18</v>
      </c>
      <c r="F10000" t="s">
        <v>15</v>
      </c>
      <c r="G10000" t="s">
        <v>949</v>
      </c>
      <c r="H10000">
        <v>55.488405783725547</v>
      </c>
    </row>
    <row r="10001" spans="1:8" x14ac:dyDescent="0.25">
      <c r="A10001" t="s">
        <v>8008</v>
      </c>
      <c r="B10001" t="s">
        <v>107</v>
      </c>
      <c r="C10001" t="s">
        <v>13</v>
      </c>
      <c r="D10001">
        <v>2095</v>
      </c>
      <c r="E10001" t="s">
        <v>19</v>
      </c>
      <c r="F10001" t="s">
        <v>15</v>
      </c>
      <c r="G10001" t="s">
        <v>949</v>
      </c>
      <c r="H10001">
        <v>57.448616657031849</v>
      </c>
    </row>
    <row r="10002" spans="1:8" x14ac:dyDescent="0.25">
      <c r="A10002" t="s">
        <v>8009</v>
      </c>
      <c r="B10002" t="s">
        <v>107</v>
      </c>
      <c r="C10002" t="s">
        <v>13</v>
      </c>
      <c r="D10002">
        <v>2095</v>
      </c>
      <c r="E10002" t="s">
        <v>20</v>
      </c>
      <c r="F10002" t="s">
        <v>15</v>
      </c>
      <c r="G10002" t="s">
        <v>949</v>
      </c>
      <c r="H10002">
        <v>59.466254294644884</v>
      </c>
    </row>
    <row r="10003" spans="1:8" x14ac:dyDescent="0.25">
      <c r="A10003" t="s">
        <v>8010</v>
      </c>
      <c r="B10003" t="s">
        <v>107</v>
      </c>
      <c r="C10003" t="s">
        <v>13</v>
      </c>
      <c r="D10003">
        <v>2095</v>
      </c>
      <c r="E10003" t="s">
        <v>21</v>
      </c>
      <c r="F10003" t="s">
        <v>15</v>
      </c>
      <c r="G10003" t="s">
        <v>949</v>
      </c>
      <c r="H10003">
        <v>61.194374887906754</v>
      </c>
    </row>
    <row r="10004" spans="1:8" x14ac:dyDescent="0.25">
      <c r="A10004" t="s">
        <v>8011</v>
      </c>
      <c r="B10004" t="s">
        <v>107</v>
      </c>
      <c r="C10004" t="s">
        <v>13</v>
      </c>
      <c r="D10004">
        <v>2095</v>
      </c>
      <c r="E10004" t="s">
        <v>22</v>
      </c>
      <c r="F10004" t="s">
        <v>15</v>
      </c>
      <c r="G10004" t="s">
        <v>949</v>
      </c>
      <c r="H10004">
        <v>63.142877650817987</v>
      </c>
    </row>
    <row r="10005" spans="1:8" x14ac:dyDescent="0.25">
      <c r="A10005" t="s">
        <v>8012</v>
      </c>
      <c r="B10005" t="s">
        <v>107</v>
      </c>
      <c r="C10005" t="s">
        <v>13</v>
      </c>
      <c r="D10005">
        <v>2095</v>
      </c>
      <c r="E10005" t="s">
        <v>23</v>
      </c>
      <c r="F10005" t="s">
        <v>15</v>
      </c>
      <c r="G10005" t="s">
        <v>949</v>
      </c>
      <c r="H10005">
        <v>65.45856573177025</v>
      </c>
    </row>
    <row r="10006" spans="1:8" x14ac:dyDescent="0.25">
      <c r="A10006" t="s">
        <v>8013</v>
      </c>
      <c r="B10006" t="s">
        <v>107</v>
      </c>
      <c r="C10006" t="s">
        <v>13</v>
      </c>
      <c r="D10006">
        <v>2095</v>
      </c>
      <c r="E10006" t="s">
        <v>24</v>
      </c>
      <c r="F10006" t="s">
        <v>15</v>
      </c>
      <c r="G10006" t="s">
        <v>949</v>
      </c>
      <c r="H10006">
        <v>68.392977838853966</v>
      </c>
    </row>
    <row r="10007" spans="1:8" x14ac:dyDescent="0.25">
      <c r="A10007" t="s">
        <v>8014</v>
      </c>
      <c r="B10007" t="s">
        <v>107</v>
      </c>
      <c r="C10007" t="s">
        <v>13</v>
      </c>
      <c r="D10007">
        <v>2095</v>
      </c>
      <c r="E10007" t="s">
        <v>25</v>
      </c>
      <c r="F10007" t="s">
        <v>15</v>
      </c>
      <c r="G10007" t="s">
        <v>949</v>
      </c>
      <c r="H10007">
        <v>71.623218834061731</v>
      </c>
    </row>
    <row r="10008" spans="1:8" x14ac:dyDescent="0.25">
      <c r="A10008" t="s">
        <v>8015</v>
      </c>
      <c r="B10008" t="s">
        <v>107</v>
      </c>
      <c r="C10008" t="s">
        <v>13</v>
      </c>
      <c r="D10008">
        <v>2095</v>
      </c>
      <c r="E10008" t="s">
        <v>26</v>
      </c>
      <c r="F10008" t="s">
        <v>15</v>
      </c>
      <c r="G10008" t="s">
        <v>949</v>
      </c>
      <c r="H10008">
        <v>74.054591289167149</v>
      </c>
    </row>
    <row r="10009" spans="1:8" x14ac:dyDescent="0.25">
      <c r="A10009" t="s">
        <v>8016</v>
      </c>
      <c r="B10009" t="s">
        <v>107</v>
      </c>
      <c r="C10009" t="s">
        <v>13</v>
      </c>
      <c r="D10009">
        <v>2095</v>
      </c>
      <c r="E10009" t="s">
        <v>27</v>
      </c>
      <c r="F10009" t="s">
        <v>15</v>
      </c>
      <c r="G10009" t="s">
        <v>949</v>
      </c>
      <c r="H10009">
        <v>77.000039478403096</v>
      </c>
    </row>
    <row r="10010" spans="1:8" x14ac:dyDescent="0.25">
      <c r="A10010" t="s">
        <v>8017</v>
      </c>
      <c r="B10010" t="s">
        <v>107</v>
      </c>
      <c r="C10010" t="s">
        <v>13</v>
      </c>
      <c r="D10010">
        <v>2095</v>
      </c>
      <c r="E10010" t="s">
        <v>28</v>
      </c>
      <c r="F10010" t="s">
        <v>15</v>
      </c>
      <c r="G10010" t="s">
        <v>949</v>
      </c>
      <c r="H10010">
        <v>79.559901895283929</v>
      </c>
    </row>
    <row r="10011" spans="1:8" x14ac:dyDescent="0.25">
      <c r="A10011" t="s">
        <v>8018</v>
      </c>
      <c r="B10011" t="s">
        <v>107</v>
      </c>
      <c r="C10011" t="s">
        <v>13</v>
      </c>
      <c r="D10011">
        <v>2095</v>
      </c>
      <c r="E10011" t="s">
        <v>29</v>
      </c>
      <c r="F10011" t="s">
        <v>15</v>
      </c>
      <c r="G10011" t="s">
        <v>949</v>
      </c>
      <c r="H10011">
        <v>82.878065762173421</v>
      </c>
    </row>
    <row r="10012" spans="1:8" x14ac:dyDescent="0.25">
      <c r="A10012" t="s">
        <v>8019</v>
      </c>
      <c r="B10012" t="s">
        <v>107</v>
      </c>
      <c r="C10012" t="s">
        <v>13</v>
      </c>
      <c r="D10012">
        <v>2095</v>
      </c>
      <c r="E10012" t="s">
        <v>30</v>
      </c>
      <c r="F10012" t="s">
        <v>15</v>
      </c>
      <c r="G10012" t="s">
        <v>949</v>
      </c>
      <c r="H10012">
        <v>86.049538768382178</v>
      </c>
    </row>
    <row r="10013" spans="1:8" x14ac:dyDescent="0.25">
      <c r="A10013" t="s">
        <v>8020</v>
      </c>
      <c r="B10013" t="s">
        <v>107</v>
      </c>
      <c r="C10013" t="s">
        <v>13</v>
      </c>
      <c r="D10013">
        <v>2095</v>
      </c>
      <c r="E10013" t="s">
        <v>31</v>
      </c>
      <c r="F10013" t="s">
        <v>15</v>
      </c>
      <c r="G10013" t="s">
        <v>949</v>
      </c>
      <c r="H10013">
        <v>87.862582836711567</v>
      </c>
    </row>
    <row r="10014" spans="1:8" x14ac:dyDescent="0.25">
      <c r="A10014" t="s">
        <v>8021</v>
      </c>
      <c r="B10014" t="s">
        <v>107</v>
      </c>
      <c r="C10014" t="s">
        <v>13</v>
      </c>
      <c r="D10014">
        <v>2095</v>
      </c>
      <c r="E10014" t="s">
        <v>32</v>
      </c>
      <c r="F10014" t="s">
        <v>15</v>
      </c>
      <c r="G10014" t="s">
        <v>949</v>
      </c>
      <c r="H10014">
        <v>85.098369952520088</v>
      </c>
    </row>
    <row r="10015" spans="1:8" x14ac:dyDescent="0.25">
      <c r="A10015" t="s">
        <v>8022</v>
      </c>
      <c r="B10015" t="s">
        <v>107</v>
      </c>
      <c r="C10015" t="s">
        <v>13</v>
      </c>
      <c r="D10015">
        <v>2095</v>
      </c>
      <c r="E10015" t="s">
        <v>33</v>
      </c>
      <c r="F10015" t="s">
        <v>15</v>
      </c>
      <c r="G10015" t="s">
        <v>949</v>
      </c>
      <c r="H10015">
        <v>74.825321533417821</v>
      </c>
    </row>
    <row r="10016" spans="1:8" x14ac:dyDescent="0.25">
      <c r="A10016" t="s">
        <v>8023</v>
      </c>
      <c r="B10016" t="s">
        <v>107</v>
      </c>
      <c r="C10016" t="s">
        <v>13</v>
      </c>
      <c r="D10016">
        <v>2095</v>
      </c>
      <c r="E10016" t="s">
        <v>34</v>
      </c>
      <c r="F10016" t="s">
        <v>15</v>
      </c>
      <c r="G10016" t="s">
        <v>949</v>
      </c>
      <c r="H10016">
        <v>49.708675673417837</v>
      </c>
    </row>
    <row r="10017" spans="1:8" x14ac:dyDescent="0.25">
      <c r="A10017" t="s">
        <v>8024</v>
      </c>
      <c r="B10017" t="s">
        <v>107</v>
      </c>
      <c r="C10017" t="s">
        <v>13</v>
      </c>
      <c r="D10017">
        <v>2095</v>
      </c>
      <c r="E10017" t="s">
        <v>35</v>
      </c>
      <c r="F10017" t="s">
        <v>15</v>
      </c>
      <c r="G10017" t="s">
        <v>949</v>
      </c>
      <c r="H10017">
        <v>30.120531781660294</v>
      </c>
    </row>
    <row r="10018" spans="1:8" x14ac:dyDescent="0.25">
      <c r="A10018" t="s">
        <v>8025</v>
      </c>
      <c r="B10018" t="s">
        <v>107</v>
      </c>
      <c r="C10018" t="s">
        <v>13</v>
      </c>
      <c r="D10018">
        <v>2095</v>
      </c>
      <c r="E10018" t="s">
        <v>36</v>
      </c>
      <c r="F10018" t="s">
        <v>15</v>
      </c>
      <c r="G10018" t="s">
        <v>949</v>
      </c>
      <c r="H10018">
        <v>9.2393135607226036</v>
      </c>
    </row>
    <row r="10019" spans="1:8" x14ac:dyDescent="0.25">
      <c r="A10019" t="s">
        <v>8026</v>
      </c>
      <c r="B10019" t="s">
        <v>107</v>
      </c>
      <c r="C10019" t="s">
        <v>13</v>
      </c>
      <c r="D10019">
        <v>2095</v>
      </c>
      <c r="E10019" t="s">
        <v>16</v>
      </c>
      <c r="F10019" t="s">
        <v>37</v>
      </c>
      <c r="G10019" t="s">
        <v>949</v>
      </c>
      <c r="H10019">
        <v>49.161877620239238</v>
      </c>
    </row>
    <row r="10020" spans="1:8" x14ac:dyDescent="0.25">
      <c r="A10020" t="s">
        <v>8027</v>
      </c>
      <c r="B10020" t="s">
        <v>107</v>
      </c>
      <c r="C10020" t="s">
        <v>13</v>
      </c>
      <c r="D10020">
        <v>2095</v>
      </c>
      <c r="E10020" t="s">
        <v>17</v>
      </c>
      <c r="F10020" t="s">
        <v>37</v>
      </c>
      <c r="G10020" t="s">
        <v>949</v>
      </c>
      <c r="H10020">
        <v>50.667450458077589</v>
      </c>
    </row>
    <row r="10021" spans="1:8" x14ac:dyDescent="0.25">
      <c r="A10021" t="s">
        <v>8028</v>
      </c>
      <c r="B10021" t="s">
        <v>107</v>
      </c>
      <c r="C10021" t="s">
        <v>13</v>
      </c>
      <c r="D10021">
        <v>2095</v>
      </c>
      <c r="E10021" t="s">
        <v>18</v>
      </c>
      <c r="F10021" t="s">
        <v>37</v>
      </c>
      <c r="G10021" t="s">
        <v>949</v>
      </c>
      <c r="H10021">
        <v>52.347552626156187</v>
      </c>
    </row>
    <row r="10022" spans="1:8" x14ac:dyDescent="0.25">
      <c r="A10022" t="s">
        <v>8029</v>
      </c>
      <c r="B10022" t="s">
        <v>107</v>
      </c>
      <c r="C10022" t="s">
        <v>13</v>
      </c>
      <c r="D10022">
        <v>2095</v>
      </c>
      <c r="E10022" t="s">
        <v>19</v>
      </c>
      <c r="F10022" t="s">
        <v>37</v>
      </c>
      <c r="G10022" t="s">
        <v>949</v>
      </c>
      <c r="H10022">
        <v>54.196808167011177</v>
      </c>
    </row>
    <row r="10023" spans="1:8" x14ac:dyDescent="0.25">
      <c r="A10023" t="s">
        <v>8030</v>
      </c>
      <c r="B10023" t="s">
        <v>107</v>
      </c>
      <c r="C10023" t="s">
        <v>13</v>
      </c>
      <c r="D10023">
        <v>2095</v>
      </c>
      <c r="E10023" t="s">
        <v>20</v>
      </c>
      <c r="F10023" t="s">
        <v>37</v>
      </c>
      <c r="G10023" t="s">
        <v>949</v>
      </c>
      <c r="H10023">
        <v>56.100239900608379</v>
      </c>
    </row>
    <row r="10024" spans="1:8" x14ac:dyDescent="0.25">
      <c r="A10024" t="s">
        <v>8031</v>
      </c>
      <c r="B10024" t="s">
        <v>107</v>
      </c>
      <c r="C10024" t="s">
        <v>13</v>
      </c>
      <c r="D10024">
        <v>2095</v>
      </c>
      <c r="E10024" t="s">
        <v>21</v>
      </c>
      <c r="F10024" t="s">
        <v>37</v>
      </c>
      <c r="G10024" t="s">
        <v>949</v>
      </c>
      <c r="H10024">
        <v>57.730542347081844</v>
      </c>
    </row>
    <row r="10025" spans="1:8" x14ac:dyDescent="0.25">
      <c r="A10025" t="s">
        <v>8032</v>
      </c>
      <c r="B10025" t="s">
        <v>107</v>
      </c>
      <c r="C10025" t="s">
        <v>13</v>
      </c>
      <c r="D10025">
        <v>2095</v>
      </c>
      <c r="E10025" t="s">
        <v>22</v>
      </c>
      <c r="F10025" t="s">
        <v>37</v>
      </c>
      <c r="G10025" t="s">
        <v>949</v>
      </c>
      <c r="H10025">
        <v>59.628440629529976</v>
      </c>
    </row>
    <row r="10026" spans="1:8" x14ac:dyDescent="0.25">
      <c r="A10026" t="s">
        <v>8033</v>
      </c>
      <c r="B10026" t="s">
        <v>107</v>
      </c>
      <c r="C10026" t="s">
        <v>13</v>
      </c>
      <c r="D10026">
        <v>2095</v>
      </c>
      <c r="E10026" t="s">
        <v>23</v>
      </c>
      <c r="F10026" t="s">
        <v>37</v>
      </c>
      <c r="G10026" t="s">
        <v>949</v>
      </c>
      <c r="H10026">
        <v>62.001058249605755</v>
      </c>
    </row>
    <row r="10027" spans="1:8" x14ac:dyDescent="0.25">
      <c r="A10027" t="s">
        <v>8034</v>
      </c>
      <c r="B10027" t="s">
        <v>107</v>
      </c>
      <c r="C10027" t="s">
        <v>13</v>
      </c>
      <c r="D10027">
        <v>2095</v>
      </c>
      <c r="E10027" t="s">
        <v>24</v>
      </c>
      <c r="F10027" t="s">
        <v>37</v>
      </c>
      <c r="G10027" t="s">
        <v>949</v>
      </c>
      <c r="H10027">
        <v>64.910230886532432</v>
      </c>
    </row>
    <row r="10028" spans="1:8" x14ac:dyDescent="0.25">
      <c r="A10028" t="s">
        <v>8035</v>
      </c>
      <c r="B10028" t="s">
        <v>107</v>
      </c>
      <c r="C10028" t="s">
        <v>13</v>
      </c>
      <c r="D10028">
        <v>2095</v>
      </c>
      <c r="E10028" t="s">
        <v>25</v>
      </c>
      <c r="F10028" t="s">
        <v>37</v>
      </c>
      <c r="G10028" t="s">
        <v>949</v>
      </c>
      <c r="H10028">
        <v>67.907935649386673</v>
      </c>
    </row>
    <row r="10029" spans="1:8" x14ac:dyDescent="0.25">
      <c r="A10029" t="s">
        <v>8036</v>
      </c>
      <c r="B10029" t="s">
        <v>107</v>
      </c>
      <c r="C10029" t="s">
        <v>13</v>
      </c>
      <c r="D10029">
        <v>2095</v>
      </c>
      <c r="E10029" t="s">
        <v>26</v>
      </c>
      <c r="F10029" t="s">
        <v>37</v>
      </c>
      <c r="G10029" t="s">
        <v>949</v>
      </c>
      <c r="H10029">
        <v>70.42438914574771</v>
      </c>
    </row>
    <row r="10030" spans="1:8" x14ac:dyDescent="0.25">
      <c r="A10030" t="s">
        <v>8037</v>
      </c>
      <c r="B10030" t="s">
        <v>107</v>
      </c>
      <c r="C10030" t="s">
        <v>13</v>
      </c>
      <c r="D10030">
        <v>2095</v>
      </c>
      <c r="E10030" t="s">
        <v>27</v>
      </c>
      <c r="F10030" t="s">
        <v>37</v>
      </c>
      <c r="G10030" t="s">
        <v>949</v>
      </c>
      <c r="H10030">
        <v>73.519822706291322</v>
      </c>
    </row>
    <row r="10031" spans="1:8" x14ac:dyDescent="0.25">
      <c r="A10031" t="s">
        <v>8038</v>
      </c>
      <c r="B10031" t="s">
        <v>107</v>
      </c>
      <c r="C10031" t="s">
        <v>13</v>
      </c>
      <c r="D10031">
        <v>2095</v>
      </c>
      <c r="E10031" t="s">
        <v>28</v>
      </c>
      <c r="F10031" t="s">
        <v>37</v>
      </c>
      <c r="G10031" t="s">
        <v>949</v>
      </c>
      <c r="H10031">
        <v>76.500096629389475</v>
      </c>
    </row>
    <row r="10032" spans="1:8" x14ac:dyDescent="0.25">
      <c r="A10032" t="s">
        <v>8039</v>
      </c>
      <c r="B10032" t="s">
        <v>107</v>
      </c>
      <c r="C10032" t="s">
        <v>13</v>
      </c>
      <c r="D10032">
        <v>2095</v>
      </c>
      <c r="E10032" t="s">
        <v>29</v>
      </c>
      <c r="F10032" t="s">
        <v>37</v>
      </c>
      <c r="G10032" t="s">
        <v>949</v>
      </c>
      <c r="H10032">
        <v>80.174998084040425</v>
      </c>
    </row>
    <row r="10033" spans="1:8" x14ac:dyDescent="0.25">
      <c r="A10033" t="s">
        <v>8040</v>
      </c>
      <c r="B10033" t="s">
        <v>107</v>
      </c>
      <c r="C10033" t="s">
        <v>13</v>
      </c>
      <c r="D10033">
        <v>2095</v>
      </c>
      <c r="E10033" t="s">
        <v>30</v>
      </c>
      <c r="F10033" t="s">
        <v>37</v>
      </c>
      <c r="G10033" t="s">
        <v>949</v>
      </c>
      <c r="H10033">
        <v>84.77525667080414</v>
      </c>
    </row>
    <row r="10034" spans="1:8" x14ac:dyDescent="0.25">
      <c r="A10034" t="s">
        <v>8041</v>
      </c>
      <c r="B10034" t="s">
        <v>107</v>
      </c>
      <c r="C10034" t="s">
        <v>13</v>
      </c>
      <c r="D10034">
        <v>2095</v>
      </c>
      <c r="E10034" t="s">
        <v>31</v>
      </c>
      <c r="F10034" t="s">
        <v>37</v>
      </c>
      <c r="G10034" t="s">
        <v>949</v>
      </c>
      <c r="H10034">
        <v>89.443284685196772</v>
      </c>
    </row>
    <row r="10035" spans="1:8" x14ac:dyDescent="0.25">
      <c r="A10035" t="s">
        <v>8042</v>
      </c>
      <c r="B10035" t="s">
        <v>107</v>
      </c>
      <c r="C10035" t="s">
        <v>13</v>
      </c>
      <c r="D10035">
        <v>2095</v>
      </c>
      <c r="E10035" t="s">
        <v>32</v>
      </c>
      <c r="F10035" t="s">
        <v>37</v>
      </c>
      <c r="G10035" t="s">
        <v>949</v>
      </c>
      <c r="H10035">
        <v>91.399962611214818</v>
      </c>
    </row>
    <row r="10036" spans="1:8" x14ac:dyDescent="0.25">
      <c r="A10036" t="s">
        <v>8043</v>
      </c>
      <c r="B10036" t="s">
        <v>107</v>
      </c>
      <c r="C10036" t="s">
        <v>13</v>
      </c>
      <c r="D10036">
        <v>2095</v>
      </c>
      <c r="E10036" t="s">
        <v>33</v>
      </c>
      <c r="F10036" t="s">
        <v>37</v>
      </c>
      <c r="G10036" t="s">
        <v>949</v>
      </c>
      <c r="H10036">
        <v>87.962749427710406</v>
      </c>
    </row>
    <row r="10037" spans="1:8" x14ac:dyDescent="0.25">
      <c r="A10037" t="s">
        <v>8044</v>
      </c>
      <c r="B10037" t="s">
        <v>107</v>
      </c>
      <c r="C10037" t="s">
        <v>13</v>
      </c>
      <c r="D10037">
        <v>2095</v>
      </c>
      <c r="E10037" t="s">
        <v>34</v>
      </c>
      <c r="F10037" t="s">
        <v>37</v>
      </c>
      <c r="G10037" t="s">
        <v>949</v>
      </c>
      <c r="H10037">
        <v>68.996363377939304</v>
      </c>
    </row>
    <row r="10038" spans="1:8" x14ac:dyDescent="0.25">
      <c r="A10038" t="s">
        <v>8045</v>
      </c>
      <c r="B10038" t="s">
        <v>107</v>
      </c>
      <c r="C10038" t="s">
        <v>13</v>
      </c>
      <c r="D10038">
        <v>2095</v>
      </c>
      <c r="E10038" t="s">
        <v>35</v>
      </c>
      <c r="F10038" t="s">
        <v>37</v>
      </c>
      <c r="G10038" t="s">
        <v>949</v>
      </c>
      <c r="H10038">
        <v>54.548301046053076</v>
      </c>
    </row>
    <row r="10039" spans="1:8" x14ac:dyDescent="0.25">
      <c r="A10039" t="s">
        <v>8046</v>
      </c>
      <c r="B10039" t="s">
        <v>107</v>
      </c>
      <c r="C10039" t="s">
        <v>13</v>
      </c>
      <c r="D10039">
        <v>2095</v>
      </c>
      <c r="E10039" t="s">
        <v>36</v>
      </c>
      <c r="F10039" t="s">
        <v>37</v>
      </c>
      <c r="G10039" t="s">
        <v>949</v>
      </c>
      <c r="H10039">
        <v>24.952908790092437</v>
      </c>
    </row>
    <row r="10040" spans="1:8" x14ac:dyDescent="0.25">
      <c r="A10040" t="s">
        <v>8047</v>
      </c>
      <c r="B10040" t="s">
        <v>38</v>
      </c>
      <c r="C10040" t="s">
        <v>13</v>
      </c>
      <c r="D10040">
        <v>2100</v>
      </c>
      <c r="E10040" t="s">
        <v>16</v>
      </c>
      <c r="F10040" t="s">
        <v>15</v>
      </c>
      <c r="G10040" t="s">
        <v>906</v>
      </c>
      <c r="H10040">
        <v>36.102606202520562</v>
      </c>
    </row>
    <row r="10041" spans="1:8" x14ac:dyDescent="0.25">
      <c r="A10041" t="s">
        <v>8048</v>
      </c>
      <c r="B10041" t="s">
        <v>38</v>
      </c>
      <c r="C10041" t="s">
        <v>13</v>
      </c>
      <c r="D10041">
        <v>2100</v>
      </c>
      <c r="E10041" t="s">
        <v>17</v>
      </c>
      <c r="F10041" t="s">
        <v>15</v>
      </c>
      <c r="G10041" t="s">
        <v>906</v>
      </c>
      <c r="H10041">
        <v>38.356949535911383</v>
      </c>
    </row>
    <row r="10042" spans="1:8" x14ac:dyDescent="0.25">
      <c r="A10042" t="s">
        <v>8049</v>
      </c>
      <c r="B10042" t="s">
        <v>38</v>
      </c>
      <c r="C10042" t="s">
        <v>13</v>
      </c>
      <c r="D10042">
        <v>2100</v>
      </c>
      <c r="E10042" t="s">
        <v>18</v>
      </c>
      <c r="F10042" t="s">
        <v>15</v>
      </c>
      <c r="G10042" t="s">
        <v>906</v>
      </c>
      <c r="H10042">
        <v>40.936391365372444</v>
      </c>
    </row>
    <row r="10043" spans="1:8" x14ac:dyDescent="0.25">
      <c r="A10043" t="s">
        <v>8050</v>
      </c>
      <c r="B10043" t="s">
        <v>38</v>
      </c>
      <c r="C10043" t="s">
        <v>13</v>
      </c>
      <c r="D10043">
        <v>2100</v>
      </c>
      <c r="E10043" t="s">
        <v>19</v>
      </c>
      <c r="F10043" t="s">
        <v>15</v>
      </c>
      <c r="G10043" t="s">
        <v>906</v>
      </c>
      <c r="H10043">
        <v>42.969763095010009</v>
      </c>
    </row>
    <row r="10044" spans="1:8" x14ac:dyDescent="0.25">
      <c r="A10044" t="s">
        <v>8051</v>
      </c>
      <c r="B10044" t="s">
        <v>38</v>
      </c>
      <c r="C10044" t="s">
        <v>13</v>
      </c>
      <c r="D10044">
        <v>2100</v>
      </c>
      <c r="E10044" t="s">
        <v>20</v>
      </c>
      <c r="F10044" t="s">
        <v>15</v>
      </c>
      <c r="G10044" t="s">
        <v>906</v>
      </c>
      <c r="H10044">
        <v>45.617779465792751</v>
      </c>
    </row>
    <row r="10045" spans="1:8" x14ac:dyDescent="0.25">
      <c r="A10045" t="s">
        <v>8052</v>
      </c>
      <c r="B10045" t="s">
        <v>38</v>
      </c>
      <c r="C10045" t="s">
        <v>13</v>
      </c>
      <c r="D10045">
        <v>2100</v>
      </c>
      <c r="E10045" t="s">
        <v>21</v>
      </c>
      <c r="F10045" t="s">
        <v>15</v>
      </c>
      <c r="G10045" t="s">
        <v>906</v>
      </c>
      <c r="H10045">
        <v>48.64565976757568</v>
      </c>
    </row>
    <row r="10046" spans="1:8" x14ac:dyDescent="0.25">
      <c r="A10046" t="s">
        <v>8053</v>
      </c>
      <c r="B10046" t="s">
        <v>38</v>
      </c>
      <c r="C10046" t="s">
        <v>13</v>
      </c>
      <c r="D10046">
        <v>2100</v>
      </c>
      <c r="E10046" t="s">
        <v>22</v>
      </c>
      <c r="F10046" t="s">
        <v>15</v>
      </c>
      <c r="G10046" t="s">
        <v>906</v>
      </c>
      <c r="H10046">
        <v>51.572447710245392</v>
      </c>
    </row>
    <row r="10047" spans="1:8" x14ac:dyDescent="0.25">
      <c r="A10047" t="s">
        <v>8054</v>
      </c>
      <c r="B10047" t="s">
        <v>38</v>
      </c>
      <c r="C10047" t="s">
        <v>13</v>
      </c>
      <c r="D10047">
        <v>2100</v>
      </c>
      <c r="E10047" t="s">
        <v>23</v>
      </c>
      <c r="F10047" t="s">
        <v>15</v>
      </c>
      <c r="G10047" t="s">
        <v>906</v>
      </c>
      <c r="H10047">
        <v>54.539277090799068</v>
      </c>
    </row>
    <row r="10048" spans="1:8" x14ac:dyDescent="0.25">
      <c r="A10048" t="s">
        <v>8055</v>
      </c>
      <c r="B10048" t="s">
        <v>38</v>
      </c>
      <c r="C10048" t="s">
        <v>13</v>
      </c>
      <c r="D10048">
        <v>2100</v>
      </c>
      <c r="E10048" t="s">
        <v>24</v>
      </c>
      <c r="F10048" t="s">
        <v>15</v>
      </c>
      <c r="G10048" t="s">
        <v>906</v>
      </c>
      <c r="H10048">
        <v>58.23074561137463</v>
      </c>
    </row>
    <row r="10049" spans="1:8" x14ac:dyDescent="0.25">
      <c r="A10049" t="s">
        <v>8056</v>
      </c>
      <c r="B10049" t="s">
        <v>38</v>
      </c>
      <c r="C10049" t="s">
        <v>13</v>
      </c>
      <c r="D10049">
        <v>2100</v>
      </c>
      <c r="E10049" t="s">
        <v>25</v>
      </c>
      <c r="F10049" t="s">
        <v>15</v>
      </c>
      <c r="G10049" t="s">
        <v>906</v>
      </c>
      <c r="H10049">
        <v>62.573114026429714</v>
      </c>
    </row>
    <row r="10050" spans="1:8" x14ac:dyDescent="0.25">
      <c r="A10050" t="s">
        <v>8057</v>
      </c>
      <c r="B10050" t="s">
        <v>38</v>
      </c>
      <c r="C10050" t="s">
        <v>13</v>
      </c>
      <c r="D10050">
        <v>2100</v>
      </c>
      <c r="E10050" t="s">
        <v>26</v>
      </c>
      <c r="F10050" t="s">
        <v>15</v>
      </c>
      <c r="G10050" t="s">
        <v>906</v>
      </c>
      <c r="H10050">
        <v>67.066749385365284</v>
      </c>
    </row>
    <row r="10051" spans="1:8" x14ac:dyDescent="0.25">
      <c r="A10051" t="s">
        <v>8058</v>
      </c>
      <c r="B10051" t="s">
        <v>38</v>
      </c>
      <c r="C10051" t="s">
        <v>13</v>
      </c>
      <c r="D10051">
        <v>2100</v>
      </c>
      <c r="E10051" t="s">
        <v>27</v>
      </c>
      <c r="F10051" t="s">
        <v>15</v>
      </c>
      <c r="G10051" t="s">
        <v>906</v>
      </c>
      <c r="H10051">
        <v>70.226040563703975</v>
      </c>
    </row>
    <row r="10052" spans="1:8" x14ac:dyDescent="0.25">
      <c r="A10052" t="s">
        <v>8059</v>
      </c>
      <c r="B10052" t="s">
        <v>38</v>
      </c>
      <c r="C10052" t="s">
        <v>13</v>
      </c>
      <c r="D10052">
        <v>2100</v>
      </c>
      <c r="E10052" t="s">
        <v>28</v>
      </c>
      <c r="F10052" t="s">
        <v>15</v>
      </c>
      <c r="G10052" t="s">
        <v>906</v>
      </c>
      <c r="H10052">
        <v>72.695827938534748</v>
      </c>
    </row>
    <row r="10053" spans="1:8" x14ac:dyDescent="0.25">
      <c r="A10053" t="s">
        <v>8060</v>
      </c>
      <c r="B10053" t="s">
        <v>38</v>
      </c>
      <c r="C10053" t="s">
        <v>13</v>
      </c>
      <c r="D10053">
        <v>2100</v>
      </c>
      <c r="E10053" t="s">
        <v>29</v>
      </c>
      <c r="F10053" t="s">
        <v>15</v>
      </c>
      <c r="G10053" t="s">
        <v>906</v>
      </c>
      <c r="H10053">
        <v>75.084540653052329</v>
      </c>
    </row>
    <row r="10054" spans="1:8" x14ac:dyDescent="0.25">
      <c r="A10054" t="s">
        <v>8061</v>
      </c>
      <c r="B10054" t="s">
        <v>38</v>
      </c>
      <c r="C10054" t="s">
        <v>13</v>
      </c>
      <c r="D10054">
        <v>2100</v>
      </c>
      <c r="E10054" t="s">
        <v>30</v>
      </c>
      <c r="F10054" t="s">
        <v>15</v>
      </c>
      <c r="G10054" t="s">
        <v>906</v>
      </c>
      <c r="H10054">
        <v>78.567399560435661</v>
      </c>
    </row>
    <row r="10055" spans="1:8" x14ac:dyDescent="0.25">
      <c r="A10055" t="s">
        <v>8062</v>
      </c>
      <c r="B10055" t="s">
        <v>38</v>
      </c>
      <c r="C10055" t="s">
        <v>13</v>
      </c>
      <c r="D10055">
        <v>2100</v>
      </c>
      <c r="E10055" t="s">
        <v>31</v>
      </c>
      <c r="F10055" t="s">
        <v>15</v>
      </c>
      <c r="G10055" t="s">
        <v>906</v>
      </c>
      <c r="H10055">
        <v>84.391053162511639</v>
      </c>
    </row>
    <row r="10056" spans="1:8" x14ac:dyDescent="0.25">
      <c r="A10056" t="s">
        <v>8063</v>
      </c>
      <c r="B10056" t="s">
        <v>38</v>
      </c>
      <c r="C10056" t="s">
        <v>13</v>
      </c>
      <c r="D10056">
        <v>2100</v>
      </c>
      <c r="E10056" t="s">
        <v>32</v>
      </c>
      <c r="F10056" t="s">
        <v>15</v>
      </c>
      <c r="G10056" t="s">
        <v>906</v>
      </c>
      <c r="H10056">
        <v>90.597952719602731</v>
      </c>
    </row>
    <row r="10057" spans="1:8" x14ac:dyDescent="0.25">
      <c r="A10057" t="s">
        <v>8064</v>
      </c>
      <c r="B10057" t="s">
        <v>38</v>
      </c>
      <c r="C10057" t="s">
        <v>13</v>
      </c>
      <c r="D10057">
        <v>2100</v>
      </c>
      <c r="E10057" t="s">
        <v>33</v>
      </c>
      <c r="F10057" t="s">
        <v>15</v>
      </c>
      <c r="G10057" t="s">
        <v>906</v>
      </c>
      <c r="H10057">
        <v>94.789550227234827</v>
      </c>
    </row>
    <row r="10058" spans="1:8" x14ac:dyDescent="0.25">
      <c r="A10058" t="s">
        <v>8065</v>
      </c>
      <c r="B10058" t="s">
        <v>38</v>
      </c>
      <c r="C10058" t="s">
        <v>13</v>
      </c>
      <c r="D10058">
        <v>2100</v>
      </c>
      <c r="E10058" t="s">
        <v>34</v>
      </c>
      <c r="F10058" t="s">
        <v>15</v>
      </c>
      <c r="G10058" t="s">
        <v>906</v>
      </c>
      <c r="H10058">
        <v>92.35034483709471</v>
      </c>
    </row>
    <row r="10059" spans="1:8" x14ac:dyDescent="0.25">
      <c r="A10059" t="s">
        <v>8066</v>
      </c>
      <c r="B10059" t="s">
        <v>38</v>
      </c>
      <c r="C10059" t="s">
        <v>13</v>
      </c>
      <c r="D10059">
        <v>2100</v>
      </c>
      <c r="E10059" t="s">
        <v>35</v>
      </c>
      <c r="F10059" t="s">
        <v>15</v>
      </c>
      <c r="G10059" t="s">
        <v>906</v>
      </c>
      <c r="H10059">
        <v>68.788059581985834</v>
      </c>
    </row>
    <row r="10060" spans="1:8" x14ac:dyDescent="0.25">
      <c r="A10060" t="s">
        <v>8067</v>
      </c>
      <c r="B10060" t="s">
        <v>38</v>
      </c>
      <c r="C10060" t="s">
        <v>13</v>
      </c>
      <c r="D10060">
        <v>2100</v>
      </c>
      <c r="E10060" t="s">
        <v>36</v>
      </c>
      <c r="F10060" t="s">
        <v>15</v>
      </c>
      <c r="G10060" t="s">
        <v>906</v>
      </c>
      <c r="H10060">
        <v>45.668467133277581</v>
      </c>
    </row>
    <row r="10061" spans="1:8" x14ac:dyDescent="0.25">
      <c r="A10061" t="s">
        <v>8068</v>
      </c>
      <c r="B10061" t="s">
        <v>38</v>
      </c>
      <c r="C10061" t="s">
        <v>13</v>
      </c>
      <c r="D10061">
        <v>2100</v>
      </c>
      <c r="E10061" t="s">
        <v>16</v>
      </c>
      <c r="F10061" t="s">
        <v>37</v>
      </c>
      <c r="G10061" t="s">
        <v>906</v>
      </c>
      <c r="H10061">
        <v>34.07604358728355</v>
      </c>
    </row>
    <row r="10062" spans="1:8" x14ac:dyDescent="0.25">
      <c r="A10062" t="s">
        <v>8069</v>
      </c>
      <c r="B10062" t="s">
        <v>38</v>
      </c>
      <c r="C10062" t="s">
        <v>13</v>
      </c>
      <c r="D10062">
        <v>2100</v>
      </c>
      <c r="E10062" t="s">
        <v>17</v>
      </c>
      <c r="F10062" t="s">
        <v>37</v>
      </c>
      <c r="G10062" t="s">
        <v>906</v>
      </c>
      <c r="H10062">
        <v>36.136744845199431</v>
      </c>
    </row>
    <row r="10063" spans="1:8" x14ac:dyDescent="0.25">
      <c r="A10063" t="s">
        <v>8070</v>
      </c>
      <c r="B10063" t="s">
        <v>38</v>
      </c>
      <c r="C10063" t="s">
        <v>13</v>
      </c>
      <c r="D10063">
        <v>2100</v>
      </c>
      <c r="E10063" t="s">
        <v>18</v>
      </c>
      <c r="F10063" t="s">
        <v>37</v>
      </c>
      <c r="G10063" t="s">
        <v>906</v>
      </c>
      <c r="H10063">
        <v>38.587161665445706</v>
      </c>
    </row>
    <row r="10064" spans="1:8" x14ac:dyDescent="0.25">
      <c r="A10064" t="s">
        <v>8071</v>
      </c>
      <c r="B10064" t="s">
        <v>38</v>
      </c>
      <c r="C10064" t="s">
        <v>13</v>
      </c>
      <c r="D10064">
        <v>2100</v>
      </c>
      <c r="E10064" t="s">
        <v>19</v>
      </c>
      <c r="F10064" t="s">
        <v>37</v>
      </c>
      <c r="G10064" t="s">
        <v>906</v>
      </c>
      <c r="H10064">
        <v>40.425248202839626</v>
      </c>
    </row>
    <row r="10065" spans="1:8" x14ac:dyDescent="0.25">
      <c r="A10065" t="s">
        <v>8072</v>
      </c>
      <c r="B10065" t="s">
        <v>38</v>
      </c>
      <c r="C10065" t="s">
        <v>13</v>
      </c>
      <c r="D10065">
        <v>2100</v>
      </c>
      <c r="E10065" t="s">
        <v>20</v>
      </c>
      <c r="F10065" t="s">
        <v>37</v>
      </c>
      <c r="G10065" t="s">
        <v>906</v>
      </c>
      <c r="H10065">
        <v>42.762999496030886</v>
      </c>
    </row>
    <row r="10066" spans="1:8" x14ac:dyDescent="0.25">
      <c r="A10066" t="s">
        <v>8073</v>
      </c>
      <c r="B10066" t="s">
        <v>38</v>
      </c>
      <c r="C10066" t="s">
        <v>13</v>
      </c>
      <c r="D10066">
        <v>2100</v>
      </c>
      <c r="E10066" t="s">
        <v>21</v>
      </c>
      <c r="F10066" t="s">
        <v>37</v>
      </c>
      <c r="G10066" t="s">
        <v>906</v>
      </c>
      <c r="H10066">
        <v>45.395905441109122</v>
      </c>
    </row>
    <row r="10067" spans="1:8" x14ac:dyDescent="0.25">
      <c r="A10067" t="s">
        <v>8074</v>
      </c>
      <c r="B10067" t="s">
        <v>38</v>
      </c>
      <c r="C10067" t="s">
        <v>13</v>
      </c>
      <c r="D10067">
        <v>2100</v>
      </c>
      <c r="E10067" t="s">
        <v>22</v>
      </c>
      <c r="F10067" t="s">
        <v>37</v>
      </c>
      <c r="G10067" t="s">
        <v>906</v>
      </c>
      <c r="H10067">
        <v>47.974685733134457</v>
      </c>
    </row>
    <row r="10068" spans="1:8" x14ac:dyDescent="0.25">
      <c r="A10068" t="s">
        <v>8075</v>
      </c>
      <c r="B10068" t="s">
        <v>38</v>
      </c>
      <c r="C10068" t="s">
        <v>13</v>
      </c>
      <c r="D10068">
        <v>2100</v>
      </c>
      <c r="E10068" t="s">
        <v>23</v>
      </c>
      <c r="F10068" t="s">
        <v>37</v>
      </c>
      <c r="G10068" t="s">
        <v>906</v>
      </c>
      <c r="H10068">
        <v>50.637608448825318</v>
      </c>
    </row>
    <row r="10069" spans="1:8" x14ac:dyDescent="0.25">
      <c r="A10069" t="s">
        <v>8076</v>
      </c>
      <c r="B10069" t="s">
        <v>38</v>
      </c>
      <c r="C10069" t="s">
        <v>13</v>
      </c>
      <c r="D10069">
        <v>2100</v>
      </c>
      <c r="E10069" t="s">
        <v>24</v>
      </c>
      <c r="F10069" t="s">
        <v>37</v>
      </c>
      <c r="G10069" t="s">
        <v>906</v>
      </c>
      <c r="H10069">
        <v>53.605420388089264</v>
      </c>
    </row>
    <row r="10070" spans="1:8" x14ac:dyDescent="0.25">
      <c r="A10070" t="s">
        <v>8077</v>
      </c>
      <c r="B10070" t="s">
        <v>38</v>
      </c>
      <c r="C10070" t="s">
        <v>13</v>
      </c>
      <c r="D10070">
        <v>2100</v>
      </c>
      <c r="E10070" t="s">
        <v>25</v>
      </c>
      <c r="F10070" t="s">
        <v>37</v>
      </c>
      <c r="G10070" t="s">
        <v>906</v>
      </c>
      <c r="H10070">
        <v>57.716145307952566</v>
      </c>
    </row>
    <row r="10071" spans="1:8" x14ac:dyDescent="0.25">
      <c r="A10071" t="s">
        <v>8078</v>
      </c>
      <c r="B10071" t="s">
        <v>38</v>
      </c>
      <c r="C10071" t="s">
        <v>13</v>
      </c>
      <c r="D10071">
        <v>2100</v>
      </c>
      <c r="E10071" t="s">
        <v>26</v>
      </c>
      <c r="F10071" t="s">
        <v>37</v>
      </c>
      <c r="G10071" t="s">
        <v>906</v>
      </c>
      <c r="H10071">
        <v>61.620742084149335</v>
      </c>
    </row>
    <row r="10072" spans="1:8" x14ac:dyDescent="0.25">
      <c r="A10072" t="s">
        <v>8079</v>
      </c>
      <c r="B10072" t="s">
        <v>38</v>
      </c>
      <c r="C10072" t="s">
        <v>13</v>
      </c>
      <c r="D10072">
        <v>2100</v>
      </c>
      <c r="E10072" t="s">
        <v>27</v>
      </c>
      <c r="F10072" t="s">
        <v>37</v>
      </c>
      <c r="G10072" t="s">
        <v>906</v>
      </c>
      <c r="H10072">
        <v>64.290277274492652</v>
      </c>
    </row>
    <row r="10073" spans="1:8" x14ac:dyDescent="0.25">
      <c r="A10073" t="s">
        <v>8080</v>
      </c>
      <c r="B10073" t="s">
        <v>38</v>
      </c>
      <c r="C10073" t="s">
        <v>13</v>
      </c>
      <c r="D10073">
        <v>2100</v>
      </c>
      <c r="E10073" t="s">
        <v>28</v>
      </c>
      <c r="F10073" t="s">
        <v>37</v>
      </c>
      <c r="G10073" t="s">
        <v>906</v>
      </c>
      <c r="H10073">
        <v>66.474582726128531</v>
      </c>
    </row>
    <row r="10074" spans="1:8" x14ac:dyDescent="0.25">
      <c r="A10074" t="s">
        <v>8081</v>
      </c>
      <c r="B10074" t="s">
        <v>38</v>
      </c>
      <c r="C10074" t="s">
        <v>13</v>
      </c>
      <c r="D10074">
        <v>2100</v>
      </c>
      <c r="E10074" t="s">
        <v>29</v>
      </c>
      <c r="F10074" t="s">
        <v>37</v>
      </c>
      <c r="G10074" t="s">
        <v>906</v>
      </c>
      <c r="H10074">
        <v>68.745367388953952</v>
      </c>
    </row>
    <row r="10075" spans="1:8" x14ac:dyDescent="0.25">
      <c r="A10075" t="s">
        <v>8082</v>
      </c>
      <c r="B10075" t="s">
        <v>38</v>
      </c>
      <c r="C10075" t="s">
        <v>13</v>
      </c>
      <c r="D10075">
        <v>2100</v>
      </c>
      <c r="E10075" t="s">
        <v>30</v>
      </c>
      <c r="F10075" t="s">
        <v>37</v>
      </c>
      <c r="G10075" t="s">
        <v>906</v>
      </c>
      <c r="H10075">
        <v>72.021857234726525</v>
      </c>
    </row>
    <row r="10076" spans="1:8" x14ac:dyDescent="0.25">
      <c r="A10076" t="s">
        <v>8083</v>
      </c>
      <c r="B10076" t="s">
        <v>38</v>
      </c>
      <c r="C10076" t="s">
        <v>13</v>
      </c>
      <c r="D10076">
        <v>2100</v>
      </c>
      <c r="E10076" t="s">
        <v>31</v>
      </c>
      <c r="F10076" t="s">
        <v>37</v>
      </c>
      <c r="G10076" t="s">
        <v>906</v>
      </c>
      <c r="H10076">
        <v>77.587139335268148</v>
      </c>
    </row>
    <row r="10077" spans="1:8" x14ac:dyDescent="0.25">
      <c r="A10077" t="s">
        <v>8084</v>
      </c>
      <c r="B10077" t="s">
        <v>38</v>
      </c>
      <c r="C10077" t="s">
        <v>13</v>
      </c>
      <c r="D10077">
        <v>2100</v>
      </c>
      <c r="E10077" t="s">
        <v>32</v>
      </c>
      <c r="F10077" t="s">
        <v>37</v>
      </c>
      <c r="G10077" t="s">
        <v>906</v>
      </c>
      <c r="H10077">
        <v>84.072493147307597</v>
      </c>
    </row>
    <row r="10078" spans="1:8" x14ac:dyDescent="0.25">
      <c r="A10078" t="s">
        <v>8085</v>
      </c>
      <c r="B10078" t="s">
        <v>38</v>
      </c>
      <c r="C10078" t="s">
        <v>13</v>
      </c>
      <c r="D10078">
        <v>2100</v>
      </c>
      <c r="E10078" t="s">
        <v>33</v>
      </c>
      <c r="F10078" t="s">
        <v>37</v>
      </c>
      <c r="G10078" t="s">
        <v>906</v>
      </c>
      <c r="H10078">
        <v>90.313142571256918</v>
      </c>
    </row>
    <row r="10079" spans="1:8" x14ac:dyDescent="0.25">
      <c r="A10079" t="s">
        <v>8086</v>
      </c>
      <c r="B10079" t="s">
        <v>38</v>
      </c>
      <c r="C10079" t="s">
        <v>13</v>
      </c>
      <c r="D10079">
        <v>2100</v>
      </c>
      <c r="E10079" t="s">
        <v>34</v>
      </c>
      <c r="F10079" t="s">
        <v>37</v>
      </c>
      <c r="G10079" t="s">
        <v>906</v>
      </c>
      <c r="H10079">
        <v>94.524489457995941</v>
      </c>
    </row>
    <row r="10080" spans="1:8" x14ac:dyDescent="0.25">
      <c r="A10080" t="s">
        <v>8087</v>
      </c>
      <c r="B10080" t="s">
        <v>38</v>
      </c>
      <c r="C10080" t="s">
        <v>13</v>
      </c>
      <c r="D10080">
        <v>2100</v>
      </c>
      <c r="E10080" t="s">
        <v>35</v>
      </c>
      <c r="F10080" t="s">
        <v>37</v>
      </c>
      <c r="G10080" t="s">
        <v>906</v>
      </c>
      <c r="H10080">
        <v>81.941648165806356</v>
      </c>
    </row>
    <row r="10081" spans="1:8" x14ac:dyDescent="0.25">
      <c r="A10081" t="s">
        <v>8088</v>
      </c>
      <c r="B10081" t="s">
        <v>38</v>
      </c>
      <c r="C10081" t="s">
        <v>13</v>
      </c>
      <c r="D10081">
        <v>2100</v>
      </c>
      <c r="E10081" t="s">
        <v>36</v>
      </c>
      <c r="F10081" t="s">
        <v>37</v>
      </c>
      <c r="G10081" t="s">
        <v>906</v>
      </c>
      <c r="H10081">
        <v>75.158985691042432</v>
      </c>
    </row>
    <row r="10082" spans="1:8" x14ac:dyDescent="0.25">
      <c r="A10082" t="s">
        <v>8089</v>
      </c>
      <c r="B10082" t="s">
        <v>38</v>
      </c>
      <c r="C10082" t="s">
        <v>13</v>
      </c>
      <c r="D10082">
        <v>2100</v>
      </c>
      <c r="E10082" t="s">
        <v>16</v>
      </c>
      <c r="F10082" t="s">
        <v>15</v>
      </c>
      <c r="G10082" t="s">
        <v>949</v>
      </c>
      <c r="H10082">
        <v>34.620729285780996</v>
      </c>
    </row>
    <row r="10083" spans="1:8" x14ac:dyDescent="0.25">
      <c r="A10083" t="s">
        <v>8090</v>
      </c>
      <c r="B10083" t="s">
        <v>38</v>
      </c>
      <c r="C10083" t="s">
        <v>13</v>
      </c>
      <c r="D10083">
        <v>2100</v>
      </c>
      <c r="E10083" t="s">
        <v>17</v>
      </c>
      <c r="F10083" t="s">
        <v>15</v>
      </c>
      <c r="G10083" t="s">
        <v>949</v>
      </c>
      <c r="H10083">
        <v>36.798189678165251</v>
      </c>
    </row>
    <row r="10084" spans="1:8" x14ac:dyDescent="0.25">
      <c r="A10084" t="s">
        <v>8091</v>
      </c>
      <c r="B10084" t="s">
        <v>38</v>
      </c>
      <c r="C10084" t="s">
        <v>13</v>
      </c>
      <c r="D10084">
        <v>2100</v>
      </c>
      <c r="E10084" t="s">
        <v>18</v>
      </c>
      <c r="F10084" t="s">
        <v>15</v>
      </c>
      <c r="G10084" t="s">
        <v>949</v>
      </c>
      <c r="H10084">
        <v>39.620492491481357</v>
      </c>
    </row>
    <row r="10085" spans="1:8" x14ac:dyDescent="0.25">
      <c r="A10085" t="s">
        <v>8092</v>
      </c>
      <c r="B10085" t="s">
        <v>38</v>
      </c>
      <c r="C10085" t="s">
        <v>13</v>
      </c>
      <c r="D10085">
        <v>2100</v>
      </c>
      <c r="E10085" t="s">
        <v>19</v>
      </c>
      <c r="F10085" t="s">
        <v>15</v>
      </c>
      <c r="G10085" t="s">
        <v>949</v>
      </c>
      <c r="H10085">
        <v>41.814215054985603</v>
      </c>
    </row>
    <row r="10086" spans="1:8" x14ac:dyDescent="0.25">
      <c r="A10086" t="s">
        <v>8093</v>
      </c>
      <c r="B10086" t="s">
        <v>38</v>
      </c>
      <c r="C10086" t="s">
        <v>13</v>
      </c>
      <c r="D10086">
        <v>2100</v>
      </c>
      <c r="E10086" t="s">
        <v>20</v>
      </c>
      <c r="F10086" t="s">
        <v>15</v>
      </c>
      <c r="G10086" t="s">
        <v>949</v>
      </c>
      <c r="H10086">
        <v>44.257958782622111</v>
      </c>
    </row>
    <row r="10087" spans="1:8" x14ac:dyDescent="0.25">
      <c r="A10087" t="s">
        <v>8094</v>
      </c>
      <c r="B10087" t="s">
        <v>38</v>
      </c>
      <c r="C10087" t="s">
        <v>13</v>
      </c>
      <c r="D10087">
        <v>2100</v>
      </c>
      <c r="E10087" t="s">
        <v>21</v>
      </c>
      <c r="F10087" t="s">
        <v>15</v>
      </c>
      <c r="G10087" t="s">
        <v>949</v>
      </c>
      <c r="H10087">
        <v>46.482404333894877</v>
      </c>
    </row>
    <row r="10088" spans="1:8" x14ac:dyDescent="0.25">
      <c r="A10088" t="s">
        <v>8095</v>
      </c>
      <c r="B10088" t="s">
        <v>38</v>
      </c>
      <c r="C10088" t="s">
        <v>13</v>
      </c>
      <c r="D10088">
        <v>2100</v>
      </c>
      <c r="E10088" t="s">
        <v>22</v>
      </c>
      <c r="F10088" t="s">
        <v>15</v>
      </c>
      <c r="G10088" t="s">
        <v>949</v>
      </c>
      <c r="H10088">
        <v>48.786438567037578</v>
      </c>
    </row>
    <row r="10089" spans="1:8" x14ac:dyDescent="0.25">
      <c r="A10089" t="s">
        <v>8096</v>
      </c>
      <c r="B10089" t="s">
        <v>38</v>
      </c>
      <c r="C10089" t="s">
        <v>13</v>
      </c>
      <c r="D10089">
        <v>2100</v>
      </c>
      <c r="E10089" t="s">
        <v>23</v>
      </c>
      <c r="F10089" t="s">
        <v>15</v>
      </c>
      <c r="G10089" t="s">
        <v>949</v>
      </c>
      <c r="H10089">
        <v>51.411139794387019</v>
      </c>
    </row>
    <row r="10090" spans="1:8" x14ac:dyDescent="0.25">
      <c r="A10090" t="s">
        <v>8097</v>
      </c>
      <c r="B10090" t="s">
        <v>38</v>
      </c>
      <c r="C10090" t="s">
        <v>13</v>
      </c>
      <c r="D10090">
        <v>2100</v>
      </c>
      <c r="E10090" t="s">
        <v>24</v>
      </c>
      <c r="F10090" t="s">
        <v>15</v>
      </c>
      <c r="G10090" t="s">
        <v>949</v>
      </c>
      <c r="H10090">
        <v>55.259487418528749</v>
      </c>
    </row>
    <row r="10091" spans="1:8" x14ac:dyDescent="0.25">
      <c r="A10091" t="s">
        <v>8098</v>
      </c>
      <c r="B10091" t="s">
        <v>38</v>
      </c>
      <c r="C10091" t="s">
        <v>13</v>
      </c>
      <c r="D10091">
        <v>2100</v>
      </c>
      <c r="E10091" t="s">
        <v>25</v>
      </c>
      <c r="F10091" t="s">
        <v>15</v>
      </c>
      <c r="G10091" t="s">
        <v>949</v>
      </c>
      <c r="H10091">
        <v>59.834331263316251</v>
      </c>
    </row>
    <row r="10092" spans="1:8" x14ac:dyDescent="0.25">
      <c r="A10092" t="s">
        <v>8099</v>
      </c>
      <c r="B10092" t="s">
        <v>38</v>
      </c>
      <c r="C10092" t="s">
        <v>13</v>
      </c>
      <c r="D10092">
        <v>2100</v>
      </c>
      <c r="E10092" t="s">
        <v>26</v>
      </c>
      <c r="F10092" t="s">
        <v>15</v>
      </c>
      <c r="G10092" t="s">
        <v>949</v>
      </c>
      <c r="H10092">
        <v>64.379854591673308</v>
      </c>
    </row>
    <row r="10093" spans="1:8" x14ac:dyDescent="0.25">
      <c r="A10093" t="s">
        <v>8100</v>
      </c>
      <c r="B10093" t="s">
        <v>38</v>
      </c>
      <c r="C10093" t="s">
        <v>13</v>
      </c>
      <c r="D10093">
        <v>2100</v>
      </c>
      <c r="E10093" t="s">
        <v>27</v>
      </c>
      <c r="F10093" t="s">
        <v>15</v>
      </c>
      <c r="G10093" t="s">
        <v>949</v>
      </c>
      <c r="H10093">
        <v>67.774825349366651</v>
      </c>
    </row>
    <row r="10094" spans="1:8" x14ac:dyDescent="0.25">
      <c r="A10094" t="s">
        <v>8101</v>
      </c>
      <c r="B10094" t="s">
        <v>38</v>
      </c>
      <c r="C10094" t="s">
        <v>13</v>
      </c>
      <c r="D10094">
        <v>2100</v>
      </c>
      <c r="E10094" t="s">
        <v>28</v>
      </c>
      <c r="F10094" t="s">
        <v>15</v>
      </c>
      <c r="G10094" t="s">
        <v>949</v>
      </c>
      <c r="H10094">
        <v>70.666653647074753</v>
      </c>
    </row>
    <row r="10095" spans="1:8" x14ac:dyDescent="0.25">
      <c r="A10095" t="s">
        <v>8102</v>
      </c>
      <c r="B10095" t="s">
        <v>38</v>
      </c>
      <c r="C10095" t="s">
        <v>13</v>
      </c>
      <c r="D10095">
        <v>2100</v>
      </c>
      <c r="E10095" t="s">
        <v>29</v>
      </c>
      <c r="F10095" t="s">
        <v>15</v>
      </c>
      <c r="G10095" t="s">
        <v>949</v>
      </c>
      <c r="H10095">
        <v>73.907034371171008</v>
      </c>
    </row>
    <row r="10096" spans="1:8" x14ac:dyDescent="0.25">
      <c r="A10096" t="s">
        <v>8103</v>
      </c>
      <c r="B10096" t="s">
        <v>38</v>
      </c>
      <c r="C10096" t="s">
        <v>13</v>
      </c>
      <c r="D10096">
        <v>2100</v>
      </c>
      <c r="E10096" t="s">
        <v>30</v>
      </c>
      <c r="F10096" t="s">
        <v>15</v>
      </c>
      <c r="G10096" t="s">
        <v>949</v>
      </c>
      <c r="H10096">
        <v>78.45403518230529</v>
      </c>
    </row>
    <row r="10097" spans="1:8" x14ac:dyDescent="0.25">
      <c r="A10097" t="s">
        <v>8104</v>
      </c>
      <c r="B10097" t="s">
        <v>38</v>
      </c>
      <c r="C10097" t="s">
        <v>13</v>
      </c>
      <c r="D10097">
        <v>2100</v>
      </c>
      <c r="E10097" t="s">
        <v>31</v>
      </c>
      <c r="F10097" t="s">
        <v>15</v>
      </c>
      <c r="G10097" t="s">
        <v>949</v>
      </c>
      <c r="H10097">
        <v>85.188406061209264</v>
      </c>
    </row>
    <row r="10098" spans="1:8" x14ac:dyDescent="0.25">
      <c r="A10098" t="s">
        <v>8105</v>
      </c>
      <c r="B10098" t="s">
        <v>38</v>
      </c>
      <c r="C10098" t="s">
        <v>13</v>
      </c>
      <c r="D10098">
        <v>2100</v>
      </c>
      <c r="E10098" t="s">
        <v>32</v>
      </c>
      <c r="F10098" t="s">
        <v>15</v>
      </c>
      <c r="G10098" t="s">
        <v>949</v>
      </c>
      <c r="H10098">
        <v>91.631260928187075</v>
      </c>
    </row>
    <row r="10099" spans="1:8" x14ac:dyDescent="0.25">
      <c r="A10099" t="s">
        <v>8106</v>
      </c>
      <c r="B10099" t="s">
        <v>38</v>
      </c>
      <c r="C10099" t="s">
        <v>13</v>
      </c>
      <c r="D10099">
        <v>2100</v>
      </c>
      <c r="E10099" t="s">
        <v>33</v>
      </c>
      <c r="F10099" t="s">
        <v>15</v>
      </c>
      <c r="G10099" t="s">
        <v>949</v>
      </c>
      <c r="H10099">
        <v>95.493237015154278</v>
      </c>
    </row>
    <row r="10100" spans="1:8" x14ac:dyDescent="0.25">
      <c r="A10100" t="s">
        <v>8107</v>
      </c>
      <c r="B10100" t="s">
        <v>38</v>
      </c>
      <c r="C10100" t="s">
        <v>13</v>
      </c>
      <c r="D10100">
        <v>2100</v>
      </c>
      <c r="E10100" t="s">
        <v>34</v>
      </c>
      <c r="F10100" t="s">
        <v>15</v>
      </c>
      <c r="G10100" t="s">
        <v>949</v>
      </c>
      <c r="H10100">
        <v>92.918234682841629</v>
      </c>
    </row>
    <row r="10101" spans="1:8" x14ac:dyDescent="0.25">
      <c r="A10101" t="s">
        <v>8108</v>
      </c>
      <c r="B10101" t="s">
        <v>38</v>
      </c>
      <c r="C10101" t="s">
        <v>13</v>
      </c>
      <c r="D10101">
        <v>2100</v>
      </c>
      <c r="E10101" t="s">
        <v>35</v>
      </c>
      <c r="F10101" t="s">
        <v>15</v>
      </c>
      <c r="G10101" t="s">
        <v>949</v>
      </c>
      <c r="H10101">
        <v>69.834829231756387</v>
      </c>
    </row>
    <row r="10102" spans="1:8" x14ac:dyDescent="0.25">
      <c r="A10102" t="s">
        <v>8109</v>
      </c>
      <c r="B10102" t="s">
        <v>38</v>
      </c>
      <c r="C10102" t="s">
        <v>13</v>
      </c>
      <c r="D10102">
        <v>2100</v>
      </c>
      <c r="E10102" t="s">
        <v>36</v>
      </c>
      <c r="F10102" t="s">
        <v>15</v>
      </c>
      <c r="G10102" t="s">
        <v>949</v>
      </c>
      <c r="H10102">
        <v>46.763792880100517</v>
      </c>
    </row>
    <row r="10103" spans="1:8" x14ac:dyDescent="0.25">
      <c r="A10103" t="s">
        <v>8110</v>
      </c>
      <c r="B10103" t="s">
        <v>38</v>
      </c>
      <c r="C10103" t="s">
        <v>13</v>
      </c>
      <c r="D10103">
        <v>2100</v>
      </c>
      <c r="E10103" t="s">
        <v>16</v>
      </c>
      <c r="F10103" t="s">
        <v>37</v>
      </c>
      <c r="G10103" t="s">
        <v>949</v>
      </c>
      <c r="H10103">
        <v>32.661065363944331</v>
      </c>
    </row>
    <row r="10104" spans="1:8" x14ac:dyDescent="0.25">
      <c r="A10104" t="s">
        <v>8111</v>
      </c>
      <c r="B10104" t="s">
        <v>38</v>
      </c>
      <c r="C10104" t="s">
        <v>13</v>
      </c>
      <c r="D10104">
        <v>2100</v>
      </c>
      <c r="E10104" t="s">
        <v>17</v>
      </c>
      <c r="F10104" t="s">
        <v>37</v>
      </c>
      <c r="G10104" t="s">
        <v>949</v>
      </c>
      <c r="H10104">
        <v>34.715273281287971</v>
      </c>
    </row>
    <row r="10105" spans="1:8" x14ac:dyDescent="0.25">
      <c r="A10105" t="s">
        <v>8112</v>
      </c>
      <c r="B10105" t="s">
        <v>38</v>
      </c>
      <c r="C10105" t="s">
        <v>13</v>
      </c>
      <c r="D10105">
        <v>2100</v>
      </c>
      <c r="E10105" t="s">
        <v>18</v>
      </c>
      <c r="F10105" t="s">
        <v>37</v>
      </c>
      <c r="G10105" t="s">
        <v>949</v>
      </c>
      <c r="H10105">
        <v>37.377823105171089</v>
      </c>
    </row>
    <row r="10106" spans="1:8" x14ac:dyDescent="0.25">
      <c r="A10106" t="s">
        <v>8113</v>
      </c>
      <c r="B10106" t="s">
        <v>38</v>
      </c>
      <c r="C10106" t="s">
        <v>13</v>
      </c>
      <c r="D10106">
        <v>2100</v>
      </c>
      <c r="E10106" t="s">
        <v>19</v>
      </c>
      <c r="F10106" t="s">
        <v>37</v>
      </c>
      <c r="G10106" t="s">
        <v>949</v>
      </c>
      <c r="H10106">
        <v>39.44737269338264</v>
      </c>
    </row>
    <row r="10107" spans="1:8" x14ac:dyDescent="0.25">
      <c r="A10107" t="s">
        <v>8114</v>
      </c>
      <c r="B10107" t="s">
        <v>38</v>
      </c>
      <c r="C10107" t="s">
        <v>13</v>
      </c>
      <c r="D10107">
        <v>2100</v>
      </c>
      <c r="E10107" t="s">
        <v>20</v>
      </c>
      <c r="F10107" t="s">
        <v>37</v>
      </c>
      <c r="G10107" t="s">
        <v>949</v>
      </c>
      <c r="H10107">
        <v>41.752791304360485</v>
      </c>
    </row>
    <row r="10108" spans="1:8" x14ac:dyDescent="0.25">
      <c r="A10108" t="s">
        <v>8115</v>
      </c>
      <c r="B10108" t="s">
        <v>38</v>
      </c>
      <c r="C10108" t="s">
        <v>13</v>
      </c>
      <c r="D10108">
        <v>2100</v>
      </c>
      <c r="E10108" t="s">
        <v>21</v>
      </c>
      <c r="F10108" t="s">
        <v>37</v>
      </c>
      <c r="G10108" t="s">
        <v>949</v>
      </c>
      <c r="H10108">
        <v>43.85132484329705</v>
      </c>
    </row>
    <row r="10109" spans="1:8" x14ac:dyDescent="0.25">
      <c r="A10109" t="s">
        <v>8116</v>
      </c>
      <c r="B10109" t="s">
        <v>38</v>
      </c>
      <c r="C10109" t="s">
        <v>13</v>
      </c>
      <c r="D10109">
        <v>2100</v>
      </c>
      <c r="E10109" t="s">
        <v>22</v>
      </c>
      <c r="F10109" t="s">
        <v>37</v>
      </c>
      <c r="G10109" t="s">
        <v>949</v>
      </c>
      <c r="H10109">
        <v>46.071013057432509</v>
      </c>
    </row>
    <row r="10110" spans="1:8" x14ac:dyDescent="0.25">
      <c r="A10110" t="s">
        <v>8117</v>
      </c>
      <c r="B10110" t="s">
        <v>38</v>
      </c>
      <c r="C10110" t="s">
        <v>13</v>
      </c>
      <c r="D10110">
        <v>2100</v>
      </c>
      <c r="E10110" t="s">
        <v>23</v>
      </c>
      <c r="F10110" t="s">
        <v>37</v>
      </c>
      <c r="G10110" t="s">
        <v>949</v>
      </c>
      <c r="H10110">
        <v>48.549624902626228</v>
      </c>
    </row>
    <row r="10111" spans="1:8" x14ac:dyDescent="0.25">
      <c r="A10111" t="s">
        <v>8118</v>
      </c>
      <c r="B10111" t="s">
        <v>38</v>
      </c>
      <c r="C10111" t="s">
        <v>13</v>
      </c>
      <c r="D10111">
        <v>2100</v>
      </c>
      <c r="E10111" t="s">
        <v>24</v>
      </c>
      <c r="F10111" t="s">
        <v>37</v>
      </c>
      <c r="G10111" t="s">
        <v>949</v>
      </c>
      <c r="H10111">
        <v>52.131591904272412</v>
      </c>
    </row>
    <row r="10112" spans="1:8" x14ac:dyDescent="0.25">
      <c r="A10112" t="s">
        <v>8119</v>
      </c>
      <c r="B10112" t="s">
        <v>38</v>
      </c>
      <c r="C10112" t="s">
        <v>13</v>
      </c>
      <c r="D10112">
        <v>2100</v>
      </c>
      <c r="E10112" t="s">
        <v>25</v>
      </c>
      <c r="F10112" t="s">
        <v>37</v>
      </c>
      <c r="G10112" t="s">
        <v>949</v>
      </c>
      <c r="H10112">
        <v>56.447482323883257</v>
      </c>
    </row>
    <row r="10113" spans="1:8" x14ac:dyDescent="0.25">
      <c r="A10113" t="s">
        <v>8120</v>
      </c>
      <c r="B10113" t="s">
        <v>38</v>
      </c>
      <c r="C10113" t="s">
        <v>13</v>
      </c>
      <c r="D10113">
        <v>2100</v>
      </c>
      <c r="E10113" t="s">
        <v>26</v>
      </c>
      <c r="F10113" t="s">
        <v>37</v>
      </c>
      <c r="G10113" t="s">
        <v>949</v>
      </c>
      <c r="H10113">
        <v>60.796569305669486</v>
      </c>
    </row>
    <row r="10114" spans="1:8" x14ac:dyDescent="0.25">
      <c r="A10114" t="s">
        <v>8121</v>
      </c>
      <c r="B10114" t="s">
        <v>38</v>
      </c>
      <c r="C10114" t="s">
        <v>13</v>
      </c>
      <c r="D10114">
        <v>2100</v>
      </c>
      <c r="E10114" t="s">
        <v>27</v>
      </c>
      <c r="F10114" t="s">
        <v>37</v>
      </c>
      <c r="G10114" t="s">
        <v>949</v>
      </c>
      <c r="H10114">
        <v>64.002581128310652</v>
      </c>
    </row>
    <row r="10115" spans="1:8" x14ac:dyDescent="0.25">
      <c r="A10115" t="s">
        <v>8122</v>
      </c>
      <c r="B10115" t="s">
        <v>38</v>
      </c>
      <c r="C10115" t="s">
        <v>13</v>
      </c>
      <c r="D10115">
        <v>2100</v>
      </c>
      <c r="E10115" t="s">
        <v>28</v>
      </c>
      <c r="F10115" t="s">
        <v>37</v>
      </c>
      <c r="G10115" t="s">
        <v>949</v>
      </c>
      <c r="H10115">
        <v>67.001057129037207</v>
      </c>
    </row>
    <row r="10116" spans="1:8" x14ac:dyDescent="0.25">
      <c r="A10116" t="s">
        <v>8123</v>
      </c>
      <c r="B10116" t="s">
        <v>38</v>
      </c>
      <c r="C10116" t="s">
        <v>13</v>
      </c>
      <c r="D10116">
        <v>2100</v>
      </c>
      <c r="E10116" t="s">
        <v>29</v>
      </c>
      <c r="F10116" t="s">
        <v>37</v>
      </c>
      <c r="G10116" t="s">
        <v>949</v>
      </c>
      <c r="H10116">
        <v>70.424703692747684</v>
      </c>
    </row>
    <row r="10117" spans="1:8" x14ac:dyDescent="0.25">
      <c r="A10117" t="s">
        <v>8124</v>
      </c>
      <c r="B10117" t="s">
        <v>38</v>
      </c>
      <c r="C10117" t="s">
        <v>13</v>
      </c>
      <c r="D10117">
        <v>2100</v>
      </c>
      <c r="E10117" t="s">
        <v>30</v>
      </c>
      <c r="F10117" t="s">
        <v>37</v>
      </c>
      <c r="G10117" t="s">
        <v>949</v>
      </c>
      <c r="H10117">
        <v>75.283239255988377</v>
      </c>
    </row>
    <row r="10118" spans="1:8" x14ac:dyDescent="0.25">
      <c r="A10118" t="s">
        <v>8125</v>
      </c>
      <c r="B10118" t="s">
        <v>38</v>
      </c>
      <c r="C10118" t="s">
        <v>13</v>
      </c>
      <c r="D10118">
        <v>2100</v>
      </c>
      <c r="E10118" t="s">
        <v>31</v>
      </c>
      <c r="F10118" t="s">
        <v>37</v>
      </c>
      <c r="G10118" t="s">
        <v>949</v>
      </c>
      <c r="H10118">
        <v>82.074058037879524</v>
      </c>
    </row>
    <row r="10119" spans="1:8" x14ac:dyDescent="0.25">
      <c r="A10119" t="s">
        <v>8126</v>
      </c>
      <c r="B10119" t="s">
        <v>38</v>
      </c>
      <c r="C10119" t="s">
        <v>13</v>
      </c>
      <c r="D10119">
        <v>2100</v>
      </c>
      <c r="E10119" t="s">
        <v>32</v>
      </c>
      <c r="F10119" t="s">
        <v>37</v>
      </c>
      <c r="G10119" t="s">
        <v>949</v>
      </c>
      <c r="H10119">
        <v>89.443041021033238</v>
      </c>
    </row>
    <row r="10120" spans="1:8" x14ac:dyDescent="0.25">
      <c r="A10120" t="s">
        <v>8127</v>
      </c>
      <c r="B10120" t="s">
        <v>38</v>
      </c>
      <c r="C10120" t="s">
        <v>13</v>
      </c>
      <c r="D10120">
        <v>2100</v>
      </c>
      <c r="E10120" t="s">
        <v>33</v>
      </c>
      <c r="F10120" t="s">
        <v>37</v>
      </c>
      <c r="G10120" t="s">
        <v>949</v>
      </c>
      <c r="H10120">
        <v>96.091216919533295</v>
      </c>
    </row>
    <row r="10121" spans="1:8" x14ac:dyDescent="0.25">
      <c r="A10121" t="s">
        <v>8128</v>
      </c>
      <c r="B10121" t="s">
        <v>38</v>
      </c>
      <c r="C10121" t="s">
        <v>13</v>
      </c>
      <c r="D10121">
        <v>2100</v>
      </c>
      <c r="E10121" t="s">
        <v>34</v>
      </c>
      <c r="F10121" t="s">
        <v>37</v>
      </c>
      <c r="G10121" t="s">
        <v>949</v>
      </c>
      <c r="H10121">
        <v>100.22840779837669</v>
      </c>
    </row>
    <row r="10122" spans="1:8" x14ac:dyDescent="0.25">
      <c r="A10122" t="s">
        <v>8129</v>
      </c>
      <c r="B10122" t="s">
        <v>38</v>
      </c>
      <c r="C10122" t="s">
        <v>13</v>
      </c>
      <c r="D10122">
        <v>2100</v>
      </c>
      <c r="E10122" t="s">
        <v>35</v>
      </c>
      <c r="F10122" t="s">
        <v>37</v>
      </c>
      <c r="G10122" t="s">
        <v>949</v>
      </c>
      <c r="H10122">
        <v>87.815850781259911</v>
      </c>
    </row>
    <row r="10123" spans="1:8" x14ac:dyDescent="0.25">
      <c r="A10123" t="s">
        <v>8130</v>
      </c>
      <c r="B10123" t="s">
        <v>38</v>
      </c>
      <c r="C10123" t="s">
        <v>13</v>
      </c>
      <c r="D10123">
        <v>2100</v>
      </c>
      <c r="E10123" t="s">
        <v>36</v>
      </c>
      <c r="F10123" t="s">
        <v>37</v>
      </c>
      <c r="G10123" t="s">
        <v>949</v>
      </c>
      <c r="H10123">
        <v>80.58602828528187</v>
      </c>
    </row>
    <row r="10124" spans="1:8" x14ac:dyDescent="0.25">
      <c r="A10124" t="s">
        <v>8131</v>
      </c>
      <c r="B10124" t="s">
        <v>12</v>
      </c>
      <c r="C10124" t="s">
        <v>13</v>
      </c>
      <c r="D10124">
        <v>2100</v>
      </c>
      <c r="E10124" t="s">
        <v>16</v>
      </c>
      <c r="F10124" t="s">
        <v>15</v>
      </c>
      <c r="G10124" t="s">
        <v>906</v>
      </c>
      <c r="H10124">
        <v>59.764919321024635</v>
      </c>
    </row>
    <row r="10125" spans="1:8" x14ac:dyDescent="0.25">
      <c r="A10125" t="s">
        <v>8132</v>
      </c>
      <c r="B10125" t="s">
        <v>12</v>
      </c>
      <c r="C10125" t="s">
        <v>13</v>
      </c>
      <c r="D10125">
        <v>2100</v>
      </c>
      <c r="E10125" t="s">
        <v>17</v>
      </c>
      <c r="F10125" t="s">
        <v>15</v>
      </c>
      <c r="G10125" t="s">
        <v>906</v>
      </c>
      <c r="H10125">
        <v>61.736409236171859</v>
      </c>
    </row>
    <row r="10126" spans="1:8" x14ac:dyDescent="0.25">
      <c r="A10126" t="s">
        <v>8133</v>
      </c>
      <c r="B10126" t="s">
        <v>12</v>
      </c>
      <c r="C10126" t="s">
        <v>13</v>
      </c>
      <c r="D10126">
        <v>2100</v>
      </c>
      <c r="E10126" t="s">
        <v>18</v>
      </c>
      <c r="F10126" t="s">
        <v>15</v>
      </c>
      <c r="G10126" t="s">
        <v>906</v>
      </c>
      <c r="H10126">
        <v>63.404790108723724</v>
      </c>
    </row>
    <row r="10127" spans="1:8" x14ac:dyDescent="0.25">
      <c r="A10127" t="s">
        <v>8134</v>
      </c>
      <c r="B10127" t="s">
        <v>12</v>
      </c>
      <c r="C10127" t="s">
        <v>13</v>
      </c>
      <c r="D10127">
        <v>2100</v>
      </c>
      <c r="E10127" t="s">
        <v>19</v>
      </c>
      <c r="F10127" t="s">
        <v>15</v>
      </c>
      <c r="G10127" t="s">
        <v>906</v>
      </c>
      <c r="H10127">
        <v>65.067724698184477</v>
      </c>
    </row>
    <row r="10128" spans="1:8" x14ac:dyDescent="0.25">
      <c r="A10128" t="s">
        <v>8135</v>
      </c>
      <c r="B10128" t="s">
        <v>12</v>
      </c>
      <c r="C10128" t="s">
        <v>13</v>
      </c>
      <c r="D10128">
        <v>2100</v>
      </c>
      <c r="E10128" t="s">
        <v>20</v>
      </c>
      <c r="F10128" t="s">
        <v>15</v>
      </c>
      <c r="G10128" t="s">
        <v>906</v>
      </c>
      <c r="H10128">
        <v>67.381379050677452</v>
      </c>
    </row>
    <row r="10129" spans="1:8" x14ac:dyDescent="0.25">
      <c r="A10129" t="s">
        <v>8136</v>
      </c>
      <c r="B10129" t="s">
        <v>12</v>
      </c>
      <c r="C10129" t="s">
        <v>13</v>
      </c>
      <c r="D10129">
        <v>2100</v>
      </c>
      <c r="E10129" t="s">
        <v>21</v>
      </c>
      <c r="F10129" t="s">
        <v>15</v>
      </c>
      <c r="G10129" t="s">
        <v>906</v>
      </c>
      <c r="H10129">
        <v>71.737417158165101</v>
      </c>
    </row>
    <row r="10130" spans="1:8" x14ac:dyDescent="0.25">
      <c r="A10130" t="s">
        <v>8137</v>
      </c>
      <c r="B10130" t="s">
        <v>12</v>
      </c>
      <c r="C10130" t="s">
        <v>13</v>
      </c>
      <c r="D10130">
        <v>2100</v>
      </c>
      <c r="E10130" t="s">
        <v>22</v>
      </c>
      <c r="F10130" t="s">
        <v>15</v>
      </c>
      <c r="G10130" t="s">
        <v>906</v>
      </c>
      <c r="H10130">
        <v>74.818640484439953</v>
      </c>
    </row>
    <row r="10131" spans="1:8" x14ac:dyDescent="0.25">
      <c r="A10131" t="s">
        <v>8138</v>
      </c>
      <c r="B10131" t="s">
        <v>12</v>
      </c>
      <c r="C10131" t="s">
        <v>13</v>
      </c>
      <c r="D10131">
        <v>2100</v>
      </c>
      <c r="E10131" t="s">
        <v>23</v>
      </c>
      <c r="F10131" t="s">
        <v>15</v>
      </c>
      <c r="G10131" t="s">
        <v>906</v>
      </c>
      <c r="H10131">
        <v>77.830189038994135</v>
      </c>
    </row>
    <row r="10132" spans="1:8" x14ac:dyDescent="0.25">
      <c r="A10132" t="s">
        <v>8139</v>
      </c>
      <c r="B10132" t="s">
        <v>12</v>
      </c>
      <c r="C10132" t="s">
        <v>13</v>
      </c>
      <c r="D10132">
        <v>2100</v>
      </c>
      <c r="E10132" t="s">
        <v>24</v>
      </c>
      <c r="F10132" t="s">
        <v>15</v>
      </c>
      <c r="G10132" t="s">
        <v>906</v>
      </c>
      <c r="H10132">
        <v>80.595923854059151</v>
      </c>
    </row>
    <row r="10133" spans="1:8" x14ac:dyDescent="0.25">
      <c r="A10133" t="s">
        <v>8140</v>
      </c>
      <c r="B10133" t="s">
        <v>12</v>
      </c>
      <c r="C10133" t="s">
        <v>13</v>
      </c>
      <c r="D10133">
        <v>2100</v>
      </c>
      <c r="E10133" t="s">
        <v>25</v>
      </c>
      <c r="F10133" t="s">
        <v>15</v>
      </c>
      <c r="G10133" t="s">
        <v>906</v>
      </c>
      <c r="H10133">
        <v>83.534746177688916</v>
      </c>
    </row>
    <row r="10134" spans="1:8" x14ac:dyDescent="0.25">
      <c r="A10134" t="s">
        <v>8141</v>
      </c>
      <c r="B10134" t="s">
        <v>12</v>
      </c>
      <c r="C10134" t="s">
        <v>13</v>
      </c>
      <c r="D10134">
        <v>2100</v>
      </c>
      <c r="E10134" t="s">
        <v>26</v>
      </c>
      <c r="F10134" t="s">
        <v>15</v>
      </c>
      <c r="G10134" t="s">
        <v>906</v>
      </c>
      <c r="H10134">
        <v>86.543149681453414</v>
      </c>
    </row>
    <row r="10135" spans="1:8" x14ac:dyDescent="0.25">
      <c r="A10135" t="s">
        <v>8142</v>
      </c>
      <c r="B10135" t="s">
        <v>12</v>
      </c>
      <c r="C10135" t="s">
        <v>13</v>
      </c>
      <c r="D10135">
        <v>2100</v>
      </c>
      <c r="E10135" t="s">
        <v>27</v>
      </c>
      <c r="F10135" t="s">
        <v>15</v>
      </c>
      <c r="G10135" t="s">
        <v>906</v>
      </c>
      <c r="H10135">
        <v>87.069491521528931</v>
      </c>
    </row>
    <row r="10136" spans="1:8" x14ac:dyDescent="0.25">
      <c r="A10136" t="s">
        <v>8143</v>
      </c>
      <c r="B10136" t="s">
        <v>12</v>
      </c>
      <c r="C10136" t="s">
        <v>13</v>
      </c>
      <c r="D10136">
        <v>2100</v>
      </c>
      <c r="E10136" t="s">
        <v>28</v>
      </c>
      <c r="F10136" t="s">
        <v>15</v>
      </c>
      <c r="G10136" t="s">
        <v>906</v>
      </c>
      <c r="H10136">
        <v>87.385469764096172</v>
      </c>
    </row>
    <row r="10137" spans="1:8" x14ac:dyDescent="0.25">
      <c r="A10137" t="s">
        <v>8144</v>
      </c>
      <c r="B10137" t="s">
        <v>12</v>
      </c>
      <c r="C10137" t="s">
        <v>13</v>
      </c>
      <c r="D10137">
        <v>2100</v>
      </c>
      <c r="E10137" t="s">
        <v>29</v>
      </c>
      <c r="F10137" t="s">
        <v>15</v>
      </c>
      <c r="G10137" t="s">
        <v>906</v>
      </c>
      <c r="H10137">
        <v>87.465842052735738</v>
      </c>
    </row>
    <row r="10138" spans="1:8" x14ac:dyDescent="0.25">
      <c r="A10138" t="s">
        <v>8145</v>
      </c>
      <c r="B10138" t="s">
        <v>12</v>
      </c>
      <c r="C10138" t="s">
        <v>13</v>
      </c>
      <c r="D10138">
        <v>2100</v>
      </c>
      <c r="E10138" t="s">
        <v>30</v>
      </c>
      <c r="F10138" t="s">
        <v>15</v>
      </c>
      <c r="G10138" t="s">
        <v>906</v>
      </c>
      <c r="H10138">
        <v>88.021959097700204</v>
      </c>
    </row>
    <row r="10139" spans="1:8" x14ac:dyDescent="0.25">
      <c r="A10139" t="s">
        <v>8146</v>
      </c>
      <c r="B10139" t="s">
        <v>12</v>
      </c>
      <c r="C10139" t="s">
        <v>13</v>
      </c>
      <c r="D10139">
        <v>2100</v>
      </c>
      <c r="E10139" t="s">
        <v>31</v>
      </c>
      <c r="F10139" t="s">
        <v>15</v>
      </c>
      <c r="G10139" t="s">
        <v>906</v>
      </c>
      <c r="H10139">
        <v>87.844936564610975</v>
      </c>
    </row>
    <row r="10140" spans="1:8" x14ac:dyDescent="0.25">
      <c r="A10140" t="s">
        <v>8147</v>
      </c>
      <c r="B10140" t="s">
        <v>12</v>
      </c>
      <c r="C10140" t="s">
        <v>13</v>
      </c>
      <c r="D10140">
        <v>2100</v>
      </c>
      <c r="E10140" t="s">
        <v>32</v>
      </c>
      <c r="F10140" t="s">
        <v>15</v>
      </c>
      <c r="G10140" t="s">
        <v>906</v>
      </c>
      <c r="H10140">
        <v>85.48593639798294</v>
      </c>
    </row>
    <row r="10141" spans="1:8" x14ac:dyDescent="0.25">
      <c r="A10141" t="s">
        <v>8148</v>
      </c>
      <c r="B10141" t="s">
        <v>12</v>
      </c>
      <c r="C10141" t="s">
        <v>13</v>
      </c>
      <c r="D10141">
        <v>2100</v>
      </c>
      <c r="E10141" t="s">
        <v>33</v>
      </c>
      <c r="F10141" t="s">
        <v>15</v>
      </c>
      <c r="G10141" t="s">
        <v>906</v>
      </c>
      <c r="H10141">
        <v>75.491803977468223</v>
      </c>
    </row>
    <row r="10142" spans="1:8" x14ac:dyDescent="0.25">
      <c r="A10142" t="s">
        <v>8149</v>
      </c>
      <c r="B10142" t="s">
        <v>12</v>
      </c>
      <c r="C10142" t="s">
        <v>13</v>
      </c>
      <c r="D10142">
        <v>2100</v>
      </c>
      <c r="E10142" t="s">
        <v>34</v>
      </c>
      <c r="F10142" t="s">
        <v>15</v>
      </c>
      <c r="G10142" t="s">
        <v>906</v>
      </c>
      <c r="H10142">
        <v>58.940960759365623</v>
      </c>
    </row>
    <row r="10143" spans="1:8" x14ac:dyDescent="0.25">
      <c r="A10143" t="s">
        <v>8150</v>
      </c>
      <c r="B10143" t="s">
        <v>12</v>
      </c>
      <c r="C10143" t="s">
        <v>13</v>
      </c>
      <c r="D10143">
        <v>2100</v>
      </c>
      <c r="E10143" t="s">
        <v>35</v>
      </c>
      <c r="F10143" t="s">
        <v>15</v>
      </c>
      <c r="G10143" t="s">
        <v>906</v>
      </c>
      <c r="H10143">
        <v>30.508583774154296</v>
      </c>
    </row>
    <row r="10144" spans="1:8" x14ac:dyDescent="0.25">
      <c r="A10144" t="s">
        <v>8151</v>
      </c>
      <c r="B10144" t="s">
        <v>12</v>
      </c>
      <c r="C10144" t="s">
        <v>13</v>
      </c>
      <c r="D10144">
        <v>2100</v>
      </c>
      <c r="E10144" t="s">
        <v>36</v>
      </c>
      <c r="F10144" t="s">
        <v>15</v>
      </c>
      <c r="G10144" t="s">
        <v>906</v>
      </c>
      <c r="H10144">
        <v>11.938471168752226</v>
      </c>
    </row>
    <row r="10145" spans="1:8" x14ac:dyDescent="0.25">
      <c r="A10145" t="s">
        <v>8152</v>
      </c>
      <c r="B10145" t="s">
        <v>12</v>
      </c>
      <c r="C10145" t="s">
        <v>13</v>
      </c>
      <c r="D10145">
        <v>2100</v>
      </c>
      <c r="E10145" t="s">
        <v>16</v>
      </c>
      <c r="F10145" t="s">
        <v>37</v>
      </c>
      <c r="G10145" t="s">
        <v>906</v>
      </c>
      <c r="H10145">
        <v>56.477399400367005</v>
      </c>
    </row>
    <row r="10146" spans="1:8" x14ac:dyDescent="0.25">
      <c r="A10146" t="s">
        <v>8153</v>
      </c>
      <c r="B10146" t="s">
        <v>12</v>
      </c>
      <c r="C10146" t="s">
        <v>13</v>
      </c>
      <c r="D10146">
        <v>2100</v>
      </c>
      <c r="E10146" t="s">
        <v>17</v>
      </c>
      <c r="F10146" t="s">
        <v>37</v>
      </c>
      <c r="G10146" t="s">
        <v>906</v>
      </c>
      <c r="H10146">
        <v>58.317080510861665</v>
      </c>
    </row>
    <row r="10147" spans="1:8" x14ac:dyDescent="0.25">
      <c r="A10147" t="s">
        <v>8154</v>
      </c>
      <c r="B10147" t="s">
        <v>12</v>
      </c>
      <c r="C10147" t="s">
        <v>13</v>
      </c>
      <c r="D10147">
        <v>2100</v>
      </c>
      <c r="E10147" t="s">
        <v>18</v>
      </c>
      <c r="F10147" t="s">
        <v>37</v>
      </c>
      <c r="G10147" t="s">
        <v>906</v>
      </c>
      <c r="H10147">
        <v>59.937127796403686</v>
      </c>
    </row>
    <row r="10148" spans="1:8" x14ac:dyDescent="0.25">
      <c r="A10148" t="s">
        <v>8155</v>
      </c>
      <c r="B10148" t="s">
        <v>12</v>
      </c>
      <c r="C10148" t="s">
        <v>13</v>
      </c>
      <c r="D10148">
        <v>2100</v>
      </c>
      <c r="E10148" t="s">
        <v>19</v>
      </c>
      <c r="F10148" t="s">
        <v>37</v>
      </c>
      <c r="G10148" t="s">
        <v>906</v>
      </c>
      <c r="H10148">
        <v>61.382759149230623</v>
      </c>
    </row>
    <row r="10149" spans="1:8" x14ac:dyDescent="0.25">
      <c r="A10149" t="s">
        <v>8156</v>
      </c>
      <c r="B10149" t="s">
        <v>12</v>
      </c>
      <c r="C10149" t="s">
        <v>13</v>
      </c>
      <c r="D10149">
        <v>2100</v>
      </c>
      <c r="E10149" t="s">
        <v>20</v>
      </c>
      <c r="F10149" t="s">
        <v>37</v>
      </c>
      <c r="G10149" t="s">
        <v>906</v>
      </c>
      <c r="H10149">
        <v>63.350357594978718</v>
      </c>
    </row>
    <row r="10150" spans="1:8" x14ac:dyDescent="0.25">
      <c r="A10150" t="s">
        <v>8157</v>
      </c>
      <c r="B10150" t="s">
        <v>12</v>
      </c>
      <c r="C10150" t="s">
        <v>13</v>
      </c>
      <c r="D10150">
        <v>2100</v>
      </c>
      <c r="E10150" t="s">
        <v>21</v>
      </c>
      <c r="F10150" t="s">
        <v>37</v>
      </c>
      <c r="G10150" t="s">
        <v>906</v>
      </c>
      <c r="H10150">
        <v>67.455110526570834</v>
      </c>
    </row>
    <row r="10151" spans="1:8" x14ac:dyDescent="0.25">
      <c r="A10151" t="s">
        <v>8158</v>
      </c>
      <c r="B10151" t="s">
        <v>12</v>
      </c>
      <c r="C10151" t="s">
        <v>13</v>
      </c>
      <c r="D10151">
        <v>2100</v>
      </c>
      <c r="E10151" t="s">
        <v>22</v>
      </c>
      <c r="F10151" t="s">
        <v>37</v>
      </c>
      <c r="G10151" t="s">
        <v>906</v>
      </c>
      <c r="H10151">
        <v>70.123245740037675</v>
      </c>
    </row>
    <row r="10152" spans="1:8" x14ac:dyDescent="0.25">
      <c r="A10152" t="s">
        <v>8159</v>
      </c>
      <c r="B10152" t="s">
        <v>12</v>
      </c>
      <c r="C10152" t="s">
        <v>13</v>
      </c>
      <c r="D10152">
        <v>2100</v>
      </c>
      <c r="E10152" t="s">
        <v>23</v>
      </c>
      <c r="F10152" t="s">
        <v>37</v>
      </c>
      <c r="G10152" t="s">
        <v>906</v>
      </c>
      <c r="H10152">
        <v>72.841319289480069</v>
      </c>
    </row>
    <row r="10153" spans="1:8" x14ac:dyDescent="0.25">
      <c r="A10153" t="s">
        <v>8160</v>
      </c>
      <c r="B10153" t="s">
        <v>12</v>
      </c>
      <c r="C10153" t="s">
        <v>13</v>
      </c>
      <c r="D10153">
        <v>2100</v>
      </c>
      <c r="E10153" t="s">
        <v>24</v>
      </c>
      <c r="F10153" t="s">
        <v>37</v>
      </c>
      <c r="G10153" t="s">
        <v>906</v>
      </c>
      <c r="H10153">
        <v>75.595729517869174</v>
      </c>
    </row>
    <row r="10154" spans="1:8" x14ac:dyDescent="0.25">
      <c r="A10154" t="s">
        <v>8161</v>
      </c>
      <c r="B10154" t="s">
        <v>12</v>
      </c>
      <c r="C10154" t="s">
        <v>13</v>
      </c>
      <c r="D10154">
        <v>2100</v>
      </c>
      <c r="E10154" t="s">
        <v>25</v>
      </c>
      <c r="F10154" t="s">
        <v>37</v>
      </c>
      <c r="G10154" t="s">
        <v>906</v>
      </c>
      <c r="H10154">
        <v>78.151782852107445</v>
      </c>
    </row>
    <row r="10155" spans="1:8" x14ac:dyDescent="0.25">
      <c r="A10155" t="s">
        <v>8162</v>
      </c>
      <c r="B10155" t="s">
        <v>12</v>
      </c>
      <c r="C10155" t="s">
        <v>13</v>
      </c>
      <c r="D10155">
        <v>2100</v>
      </c>
      <c r="E10155" t="s">
        <v>26</v>
      </c>
      <c r="F10155" t="s">
        <v>37</v>
      </c>
      <c r="G10155" t="s">
        <v>906</v>
      </c>
      <c r="H10155">
        <v>80.237569815797926</v>
      </c>
    </row>
    <row r="10156" spans="1:8" x14ac:dyDescent="0.25">
      <c r="A10156" t="s">
        <v>8163</v>
      </c>
      <c r="B10156" t="s">
        <v>12</v>
      </c>
      <c r="C10156" t="s">
        <v>13</v>
      </c>
      <c r="D10156">
        <v>2100</v>
      </c>
      <c r="E10156" t="s">
        <v>27</v>
      </c>
      <c r="F10156" t="s">
        <v>37</v>
      </c>
      <c r="G10156" t="s">
        <v>906</v>
      </c>
      <c r="H10156">
        <v>81.108528935435984</v>
      </c>
    </row>
    <row r="10157" spans="1:8" x14ac:dyDescent="0.25">
      <c r="A10157" t="s">
        <v>8164</v>
      </c>
      <c r="B10157" t="s">
        <v>12</v>
      </c>
      <c r="C10157" t="s">
        <v>13</v>
      </c>
      <c r="D10157">
        <v>2100</v>
      </c>
      <c r="E10157" t="s">
        <v>28</v>
      </c>
      <c r="F10157" t="s">
        <v>37</v>
      </c>
      <c r="G10157" t="s">
        <v>906</v>
      </c>
      <c r="H10157">
        <v>81.455803900744044</v>
      </c>
    </row>
    <row r="10158" spans="1:8" x14ac:dyDescent="0.25">
      <c r="A10158" t="s">
        <v>8165</v>
      </c>
      <c r="B10158" t="s">
        <v>12</v>
      </c>
      <c r="C10158" t="s">
        <v>13</v>
      </c>
      <c r="D10158">
        <v>2100</v>
      </c>
      <c r="E10158" t="s">
        <v>29</v>
      </c>
      <c r="F10158" t="s">
        <v>37</v>
      </c>
      <c r="G10158" t="s">
        <v>906</v>
      </c>
      <c r="H10158">
        <v>81.746224124394416</v>
      </c>
    </row>
    <row r="10159" spans="1:8" x14ac:dyDescent="0.25">
      <c r="A10159" t="s">
        <v>8166</v>
      </c>
      <c r="B10159" t="s">
        <v>12</v>
      </c>
      <c r="C10159" t="s">
        <v>13</v>
      </c>
      <c r="D10159">
        <v>2100</v>
      </c>
      <c r="E10159" t="s">
        <v>30</v>
      </c>
      <c r="F10159" t="s">
        <v>37</v>
      </c>
      <c r="G10159" t="s">
        <v>906</v>
      </c>
      <c r="H10159">
        <v>83.08116670990708</v>
      </c>
    </row>
    <row r="10160" spans="1:8" x14ac:dyDescent="0.25">
      <c r="A10160" t="s">
        <v>8167</v>
      </c>
      <c r="B10160" t="s">
        <v>12</v>
      </c>
      <c r="C10160" t="s">
        <v>13</v>
      </c>
      <c r="D10160">
        <v>2100</v>
      </c>
      <c r="E10160" t="s">
        <v>31</v>
      </c>
      <c r="F10160" t="s">
        <v>37</v>
      </c>
      <c r="G10160" t="s">
        <v>906</v>
      </c>
      <c r="H10160">
        <v>84.961204739201534</v>
      </c>
    </row>
    <row r="10161" spans="1:8" x14ac:dyDescent="0.25">
      <c r="A10161" t="s">
        <v>8168</v>
      </c>
      <c r="B10161" t="s">
        <v>12</v>
      </c>
      <c r="C10161" t="s">
        <v>13</v>
      </c>
      <c r="D10161">
        <v>2100</v>
      </c>
      <c r="E10161" t="s">
        <v>32</v>
      </c>
      <c r="F10161" t="s">
        <v>37</v>
      </c>
      <c r="G10161" t="s">
        <v>906</v>
      </c>
      <c r="H10161">
        <v>86.332791677953551</v>
      </c>
    </row>
    <row r="10162" spans="1:8" x14ac:dyDescent="0.25">
      <c r="A10162" t="s">
        <v>8169</v>
      </c>
      <c r="B10162" t="s">
        <v>12</v>
      </c>
      <c r="C10162" t="s">
        <v>13</v>
      </c>
      <c r="D10162">
        <v>2100</v>
      </c>
      <c r="E10162" t="s">
        <v>33</v>
      </c>
      <c r="F10162" t="s">
        <v>37</v>
      </c>
      <c r="G10162" t="s">
        <v>906</v>
      </c>
      <c r="H10162">
        <v>82.534651634296864</v>
      </c>
    </row>
    <row r="10163" spans="1:8" x14ac:dyDescent="0.25">
      <c r="A10163" t="s">
        <v>8170</v>
      </c>
      <c r="B10163" t="s">
        <v>12</v>
      </c>
      <c r="C10163" t="s">
        <v>13</v>
      </c>
      <c r="D10163">
        <v>2100</v>
      </c>
      <c r="E10163" t="s">
        <v>34</v>
      </c>
      <c r="F10163" t="s">
        <v>37</v>
      </c>
      <c r="G10163" t="s">
        <v>906</v>
      </c>
      <c r="H10163">
        <v>74.417174435137341</v>
      </c>
    </row>
    <row r="10164" spans="1:8" x14ac:dyDescent="0.25">
      <c r="A10164" t="s">
        <v>8171</v>
      </c>
      <c r="B10164" t="s">
        <v>12</v>
      </c>
      <c r="C10164" t="s">
        <v>13</v>
      </c>
      <c r="D10164">
        <v>2100</v>
      </c>
      <c r="E10164" t="s">
        <v>35</v>
      </c>
      <c r="F10164" t="s">
        <v>37</v>
      </c>
      <c r="G10164" t="s">
        <v>906</v>
      </c>
      <c r="H10164">
        <v>49.435401685774856</v>
      </c>
    </row>
    <row r="10165" spans="1:8" x14ac:dyDescent="0.25">
      <c r="A10165" t="s">
        <v>8172</v>
      </c>
      <c r="B10165" t="s">
        <v>12</v>
      </c>
      <c r="C10165" t="s">
        <v>13</v>
      </c>
      <c r="D10165">
        <v>2100</v>
      </c>
      <c r="E10165" t="s">
        <v>36</v>
      </c>
      <c r="F10165" t="s">
        <v>37</v>
      </c>
      <c r="G10165" t="s">
        <v>906</v>
      </c>
      <c r="H10165">
        <v>28.524417957081766</v>
      </c>
    </row>
    <row r="10166" spans="1:8" x14ac:dyDescent="0.25">
      <c r="A10166" t="s">
        <v>8173</v>
      </c>
      <c r="B10166" t="s">
        <v>12</v>
      </c>
      <c r="C10166" t="s">
        <v>13</v>
      </c>
      <c r="D10166">
        <v>2100</v>
      </c>
      <c r="E10166" t="s">
        <v>16</v>
      </c>
      <c r="F10166" t="s">
        <v>15</v>
      </c>
      <c r="G10166" t="s">
        <v>949</v>
      </c>
      <c r="H10166">
        <v>50.678909552467871</v>
      </c>
    </row>
    <row r="10167" spans="1:8" x14ac:dyDescent="0.25">
      <c r="A10167" t="s">
        <v>8174</v>
      </c>
      <c r="B10167" t="s">
        <v>12</v>
      </c>
      <c r="C10167" t="s">
        <v>13</v>
      </c>
      <c r="D10167">
        <v>2100</v>
      </c>
      <c r="E10167" t="s">
        <v>17</v>
      </c>
      <c r="F10167" t="s">
        <v>15</v>
      </c>
      <c r="G10167" t="s">
        <v>949</v>
      </c>
      <c r="H10167">
        <v>52.584551775598563</v>
      </c>
    </row>
    <row r="10168" spans="1:8" x14ac:dyDescent="0.25">
      <c r="A10168" t="s">
        <v>8175</v>
      </c>
      <c r="B10168" t="s">
        <v>12</v>
      </c>
      <c r="C10168" t="s">
        <v>13</v>
      </c>
      <c r="D10168">
        <v>2100</v>
      </c>
      <c r="E10168" t="s">
        <v>18</v>
      </c>
      <c r="F10168" t="s">
        <v>15</v>
      </c>
      <c r="G10168" t="s">
        <v>949</v>
      </c>
      <c r="H10168">
        <v>54.795028144253308</v>
      </c>
    </row>
    <row r="10169" spans="1:8" x14ac:dyDescent="0.25">
      <c r="A10169" t="s">
        <v>8176</v>
      </c>
      <c r="B10169" t="s">
        <v>12</v>
      </c>
      <c r="C10169" t="s">
        <v>13</v>
      </c>
      <c r="D10169">
        <v>2100</v>
      </c>
      <c r="E10169" t="s">
        <v>19</v>
      </c>
      <c r="F10169" t="s">
        <v>15</v>
      </c>
      <c r="G10169" t="s">
        <v>949</v>
      </c>
      <c r="H10169">
        <v>57.14052133492283</v>
      </c>
    </row>
    <row r="10170" spans="1:8" x14ac:dyDescent="0.25">
      <c r="A10170" t="s">
        <v>8177</v>
      </c>
      <c r="B10170" t="s">
        <v>12</v>
      </c>
      <c r="C10170" t="s">
        <v>13</v>
      </c>
      <c r="D10170">
        <v>2100</v>
      </c>
      <c r="E10170" t="s">
        <v>20</v>
      </c>
      <c r="F10170" t="s">
        <v>15</v>
      </c>
      <c r="G10170" t="s">
        <v>949</v>
      </c>
      <c r="H10170">
        <v>59.176582092291582</v>
      </c>
    </row>
    <row r="10171" spans="1:8" x14ac:dyDescent="0.25">
      <c r="A10171" t="s">
        <v>8178</v>
      </c>
      <c r="B10171" t="s">
        <v>12</v>
      </c>
      <c r="C10171" t="s">
        <v>13</v>
      </c>
      <c r="D10171">
        <v>2100</v>
      </c>
      <c r="E10171" t="s">
        <v>21</v>
      </c>
      <c r="F10171" t="s">
        <v>15</v>
      </c>
      <c r="G10171" t="s">
        <v>949</v>
      </c>
      <c r="H10171">
        <v>61.362207392539332</v>
      </c>
    </row>
    <row r="10172" spans="1:8" x14ac:dyDescent="0.25">
      <c r="A10172" t="s">
        <v>8179</v>
      </c>
      <c r="B10172" t="s">
        <v>12</v>
      </c>
      <c r="C10172" t="s">
        <v>13</v>
      </c>
      <c r="D10172">
        <v>2100</v>
      </c>
      <c r="E10172" t="s">
        <v>22</v>
      </c>
      <c r="F10172" t="s">
        <v>15</v>
      </c>
      <c r="G10172" t="s">
        <v>949</v>
      </c>
      <c r="H10172">
        <v>62.994374192963036</v>
      </c>
    </row>
    <row r="10173" spans="1:8" x14ac:dyDescent="0.25">
      <c r="A10173" t="s">
        <v>8180</v>
      </c>
      <c r="B10173" t="s">
        <v>12</v>
      </c>
      <c r="C10173" t="s">
        <v>13</v>
      </c>
      <c r="D10173">
        <v>2100</v>
      </c>
      <c r="E10173" t="s">
        <v>23</v>
      </c>
      <c r="F10173" t="s">
        <v>15</v>
      </c>
      <c r="G10173" t="s">
        <v>949</v>
      </c>
      <c r="H10173">
        <v>65.352947885204713</v>
      </c>
    </row>
    <row r="10174" spans="1:8" x14ac:dyDescent="0.25">
      <c r="A10174" t="s">
        <v>8181</v>
      </c>
      <c r="B10174" t="s">
        <v>12</v>
      </c>
      <c r="C10174" t="s">
        <v>13</v>
      </c>
      <c r="D10174">
        <v>2100</v>
      </c>
      <c r="E10174" t="s">
        <v>24</v>
      </c>
      <c r="F10174" t="s">
        <v>15</v>
      </c>
      <c r="G10174" t="s">
        <v>949</v>
      </c>
      <c r="H10174">
        <v>68.426452032627196</v>
      </c>
    </row>
    <row r="10175" spans="1:8" x14ac:dyDescent="0.25">
      <c r="A10175" t="s">
        <v>8182</v>
      </c>
      <c r="B10175" t="s">
        <v>12</v>
      </c>
      <c r="C10175" t="s">
        <v>13</v>
      </c>
      <c r="D10175">
        <v>2100</v>
      </c>
      <c r="E10175" t="s">
        <v>25</v>
      </c>
      <c r="F10175" t="s">
        <v>15</v>
      </c>
      <c r="G10175" t="s">
        <v>949</v>
      </c>
      <c r="H10175">
        <v>71.831363029145678</v>
      </c>
    </row>
    <row r="10176" spans="1:8" x14ac:dyDescent="0.25">
      <c r="A10176" t="s">
        <v>8183</v>
      </c>
      <c r="B10176" t="s">
        <v>12</v>
      </c>
      <c r="C10176" t="s">
        <v>13</v>
      </c>
      <c r="D10176">
        <v>2100</v>
      </c>
      <c r="E10176" t="s">
        <v>26</v>
      </c>
      <c r="F10176" t="s">
        <v>15</v>
      </c>
      <c r="G10176" t="s">
        <v>949</v>
      </c>
      <c r="H10176">
        <v>75.571732135403494</v>
      </c>
    </row>
    <row r="10177" spans="1:8" x14ac:dyDescent="0.25">
      <c r="A10177" t="s">
        <v>8184</v>
      </c>
      <c r="B10177" t="s">
        <v>12</v>
      </c>
      <c r="C10177" t="s">
        <v>13</v>
      </c>
      <c r="D10177">
        <v>2100</v>
      </c>
      <c r="E10177" t="s">
        <v>27</v>
      </c>
      <c r="F10177" t="s">
        <v>15</v>
      </c>
      <c r="G10177" t="s">
        <v>949</v>
      </c>
      <c r="H10177">
        <v>77.126332275172629</v>
      </c>
    </row>
    <row r="10178" spans="1:8" x14ac:dyDescent="0.25">
      <c r="A10178" t="s">
        <v>8185</v>
      </c>
      <c r="B10178" t="s">
        <v>12</v>
      </c>
      <c r="C10178" t="s">
        <v>13</v>
      </c>
      <c r="D10178">
        <v>2100</v>
      </c>
      <c r="E10178" t="s">
        <v>28</v>
      </c>
      <c r="F10178" t="s">
        <v>15</v>
      </c>
      <c r="G10178" t="s">
        <v>949</v>
      </c>
      <c r="H10178">
        <v>78.768406687623084</v>
      </c>
    </row>
    <row r="10179" spans="1:8" x14ac:dyDescent="0.25">
      <c r="A10179" t="s">
        <v>8186</v>
      </c>
      <c r="B10179" t="s">
        <v>12</v>
      </c>
      <c r="C10179" t="s">
        <v>13</v>
      </c>
      <c r="D10179">
        <v>2100</v>
      </c>
      <c r="E10179" t="s">
        <v>29</v>
      </c>
      <c r="F10179" t="s">
        <v>15</v>
      </c>
      <c r="G10179" t="s">
        <v>949</v>
      </c>
      <c r="H10179">
        <v>80.4748541382057</v>
      </c>
    </row>
    <row r="10180" spans="1:8" x14ac:dyDescent="0.25">
      <c r="A10180" t="s">
        <v>8187</v>
      </c>
      <c r="B10180" t="s">
        <v>12</v>
      </c>
      <c r="C10180" t="s">
        <v>13</v>
      </c>
      <c r="D10180">
        <v>2100</v>
      </c>
      <c r="E10180" t="s">
        <v>30</v>
      </c>
      <c r="F10180" t="s">
        <v>15</v>
      </c>
      <c r="G10180" t="s">
        <v>949</v>
      </c>
      <c r="H10180">
        <v>83.000218408876535</v>
      </c>
    </row>
    <row r="10181" spans="1:8" x14ac:dyDescent="0.25">
      <c r="A10181" t="s">
        <v>8188</v>
      </c>
      <c r="B10181" t="s">
        <v>12</v>
      </c>
      <c r="C10181" t="s">
        <v>13</v>
      </c>
      <c r="D10181">
        <v>2100</v>
      </c>
      <c r="E10181" t="s">
        <v>31</v>
      </c>
      <c r="F10181" t="s">
        <v>15</v>
      </c>
      <c r="G10181" t="s">
        <v>949</v>
      </c>
      <c r="H10181">
        <v>84.40677708285115</v>
      </c>
    </row>
    <row r="10182" spans="1:8" x14ac:dyDescent="0.25">
      <c r="A10182" t="s">
        <v>8189</v>
      </c>
      <c r="B10182" t="s">
        <v>12</v>
      </c>
      <c r="C10182" t="s">
        <v>13</v>
      </c>
      <c r="D10182">
        <v>2100</v>
      </c>
      <c r="E10182" t="s">
        <v>32</v>
      </c>
      <c r="F10182" t="s">
        <v>15</v>
      </c>
      <c r="G10182" t="s">
        <v>949</v>
      </c>
      <c r="H10182">
        <v>83.10883283666243</v>
      </c>
    </row>
    <row r="10183" spans="1:8" x14ac:dyDescent="0.25">
      <c r="A10183" t="s">
        <v>8190</v>
      </c>
      <c r="B10183" t="s">
        <v>12</v>
      </c>
      <c r="C10183" t="s">
        <v>13</v>
      </c>
      <c r="D10183">
        <v>2100</v>
      </c>
      <c r="E10183" t="s">
        <v>33</v>
      </c>
      <c r="F10183" t="s">
        <v>15</v>
      </c>
      <c r="G10183" t="s">
        <v>949</v>
      </c>
      <c r="H10183">
        <v>73.646721757584928</v>
      </c>
    </row>
    <row r="10184" spans="1:8" x14ac:dyDescent="0.25">
      <c r="A10184" t="s">
        <v>8191</v>
      </c>
      <c r="B10184" t="s">
        <v>12</v>
      </c>
      <c r="C10184" t="s">
        <v>13</v>
      </c>
      <c r="D10184">
        <v>2100</v>
      </c>
      <c r="E10184" t="s">
        <v>34</v>
      </c>
      <c r="F10184" t="s">
        <v>15</v>
      </c>
      <c r="G10184" t="s">
        <v>949</v>
      </c>
      <c r="H10184">
        <v>57.914798866865397</v>
      </c>
    </row>
    <row r="10185" spans="1:8" x14ac:dyDescent="0.25">
      <c r="A10185" t="s">
        <v>8192</v>
      </c>
      <c r="B10185" t="s">
        <v>12</v>
      </c>
      <c r="C10185" t="s">
        <v>13</v>
      </c>
      <c r="D10185">
        <v>2100</v>
      </c>
      <c r="E10185" t="s">
        <v>35</v>
      </c>
      <c r="F10185" t="s">
        <v>15</v>
      </c>
      <c r="G10185" t="s">
        <v>949</v>
      </c>
      <c r="H10185">
        <v>30.372000836458298</v>
      </c>
    </row>
    <row r="10186" spans="1:8" x14ac:dyDescent="0.25">
      <c r="A10186" t="s">
        <v>8193</v>
      </c>
      <c r="B10186" t="s">
        <v>12</v>
      </c>
      <c r="C10186" t="s">
        <v>13</v>
      </c>
      <c r="D10186">
        <v>2100</v>
      </c>
      <c r="E10186" t="s">
        <v>36</v>
      </c>
      <c r="F10186" t="s">
        <v>15</v>
      </c>
      <c r="G10186" t="s">
        <v>949</v>
      </c>
      <c r="H10186">
        <v>12.078333244445778</v>
      </c>
    </row>
    <row r="10187" spans="1:8" x14ac:dyDescent="0.25">
      <c r="A10187" t="s">
        <v>8194</v>
      </c>
      <c r="B10187" t="s">
        <v>12</v>
      </c>
      <c r="C10187" t="s">
        <v>13</v>
      </c>
      <c r="D10187">
        <v>2100</v>
      </c>
      <c r="E10187" t="s">
        <v>16</v>
      </c>
      <c r="F10187" t="s">
        <v>37</v>
      </c>
      <c r="G10187" t="s">
        <v>949</v>
      </c>
      <c r="H10187">
        <v>47.858150180810881</v>
      </c>
    </row>
    <row r="10188" spans="1:8" x14ac:dyDescent="0.25">
      <c r="A10188" t="s">
        <v>8195</v>
      </c>
      <c r="B10188" t="s">
        <v>12</v>
      </c>
      <c r="C10188" t="s">
        <v>13</v>
      </c>
      <c r="D10188">
        <v>2100</v>
      </c>
      <c r="E10188" t="s">
        <v>17</v>
      </c>
      <c r="F10188" t="s">
        <v>37</v>
      </c>
      <c r="G10188" t="s">
        <v>949</v>
      </c>
      <c r="H10188">
        <v>49.657725438267093</v>
      </c>
    </row>
    <row r="10189" spans="1:8" x14ac:dyDescent="0.25">
      <c r="A10189" t="s">
        <v>8196</v>
      </c>
      <c r="B10189" t="s">
        <v>12</v>
      </c>
      <c r="C10189" t="s">
        <v>13</v>
      </c>
      <c r="D10189">
        <v>2100</v>
      </c>
      <c r="E10189" t="s">
        <v>18</v>
      </c>
      <c r="F10189" t="s">
        <v>37</v>
      </c>
      <c r="G10189" t="s">
        <v>949</v>
      </c>
      <c r="H10189">
        <v>51.74516794554301</v>
      </c>
    </row>
    <row r="10190" spans="1:8" x14ac:dyDescent="0.25">
      <c r="A10190" t="s">
        <v>8197</v>
      </c>
      <c r="B10190" t="s">
        <v>12</v>
      </c>
      <c r="C10190" t="s">
        <v>13</v>
      </c>
      <c r="D10190">
        <v>2100</v>
      </c>
      <c r="E10190" t="s">
        <v>19</v>
      </c>
      <c r="F10190" t="s">
        <v>37</v>
      </c>
      <c r="G10190" t="s">
        <v>949</v>
      </c>
      <c r="H10190">
        <v>53.906152202757383</v>
      </c>
    </row>
    <row r="10191" spans="1:8" x14ac:dyDescent="0.25">
      <c r="A10191" t="s">
        <v>8198</v>
      </c>
      <c r="B10191" t="s">
        <v>12</v>
      </c>
      <c r="C10191" t="s">
        <v>13</v>
      </c>
      <c r="D10191">
        <v>2100</v>
      </c>
      <c r="E10191" t="s">
        <v>20</v>
      </c>
      <c r="F10191" t="s">
        <v>37</v>
      </c>
      <c r="G10191" t="s">
        <v>949</v>
      </c>
      <c r="H10191">
        <v>55.82696423801093</v>
      </c>
    </row>
    <row r="10192" spans="1:8" x14ac:dyDescent="0.25">
      <c r="A10192" t="s">
        <v>8199</v>
      </c>
      <c r="B10192" t="s">
        <v>12</v>
      </c>
      <c r="C10192" t="s">
        <v>13</v>
      </c>
      <c r="D10192">
        <v>2100</v>
      </c>
      <c r="E10192" t="s">
        <v>21</v>
      </c>
      <c r="F10192" t="s">
        <v>37</v>
      </c>
      <c r="G10192" t="s">
        <v>949</v>
      </c>
      <c r="H10192">
        <v>57.888874898622021</v>
      </c>
    </row>
    <row r="10193" spans="1:8" x14ac:dyDescent="0.25">
      <c r="A10193" t="s">
        <v>8200</v>
      </c>
      <c r="B10193" t="s">
        <v>12</v>
      </c>
      <c r="C10193" t="s">
        <v>13</v>
      </c>
      <c r="D10193">
        <v>2100</v>
      </c>
      <c r="E10193" t="s">
        <v>22</v>
      </c>
      <c r="F10193" t="s">
        <v>37</v>
      </c>
      <c r="G10193" t="s">
        <v>949</v>
      </c>
      <c r="H10193">
        <v>59.42865489902173</v>
      </c>
    </row>
    <row r="10194" spans="1:8" x14ac:dyDescent="0.25">
      <c r="A10194" t="s">
        <v>8201</v>
      </c>
      <c r="B10194" t="s">
        <v>12</v>
      </c>
      <c r="C10194" t="s">
        <v>13</v>
      </c>
      <c r="D10194">
        <v>2100</v>
      </c>
      <c r="E10194" t="s">
        <v>23</v>
      </c>
      <c r="F10194" t="s">
        <v>37</v>
      </c>
      <c r="G10194" t="s">
        <v>949</v>
      </c>
      <c r="H10194">
        <v>61.715501698982415</v>
      </c>
    </row>
    <row r="10195" spans="1:8" x14ac:dyDescent="0.25">
      <c r="A10195" t="s">
        <v>8202</v>
      </c>
      <c r="B10195" t="s">
        <v>12</v>
      </c>
      <c r="C10195" t="s">
        <v>13</v>
      </c>
      <c r="D10195">
        <v>2100</v>
      </c>
      <c r="E10195" t="s">
        <v>24</v>
      </c>
      <c r="F10195" t="s">
        <v>37</v>
      </c>
      <c r="G10195" t="s">
        <v>949</v>
      </c>
      <c r="H10195">
        <v>64.877058487474613</v>
      </c>
    </row>
    <row r="10196" spans="1:8" x14ac:dyDescent="0.25">
      <c r="A10196" t="s">
        <v>8203</v>
      </c>
      <c r="B10196" t="s">
        <v>12</v>
      </c>
      <c r="C10196" t="s">
        <v>13</v>
      </c>
      <c r="D10196">
        <v>2100</v>
      </c>
      <c r="E10196" t="s">
        <v>25</v>
      </c>
      <c r="F10196" t="s">
        <v>37</v>
      </c>
      <c r="G10196" t="s">
        <v>949</v>
      </c>
      <c r="H10196">
        <v>68.24176639493308</v>
      </c>
    </row>
    <row r="10197" spans="1:8" x14ac:dyDescent="0.25">
      <c r="A10197" t="s">
        <v>8204</v>
      </c>
      <c r="B10197" t="s">
        <v>12</v>
      </c>
      <c r="C10197" t="s">
        <v>13</v>
      </c>
      <c r="D10197">
        <v>2100</v>
      </c>
      <c r="E10197" t="s">
        <v>26</v>
      </c>
      <c r="F10197" t="s">
        <v>37</v>
      </c>
      <c r="G10197" t="s">
        <v>949</v>
      </c>
      <c r="H10197">
        <v>71.723424486095169</v>
      </c>
    </row>
    <row r="10198" spans="1:8" x14ac:dyDescent="0.25">
      <c r="A10198" t="s">
        <v>8205</v>
      </c>
      <c r="B10198" t="s">
        <v>12</v>
      </c>
      <c r="C10198" t="s">
        <v>13</v>
      </c>
      <c r="D10198">
        <v>2100</v>
      </c>
      <c r="E10198" t="s">
        <v>27</v>
      </c>
      <c r="F10198" t="s">
        <v>37</v>
      </c>
      <c r="G10198" t="s">
        <v>949</v>
      </c>
      <c r="H10198">
        <v>73.492683977769218</v>
      </c>
    </row>
    <row r="10199" spans="1:8" x14ac:dyDescent="0.25">
      <c r="A10199" t="s">
        <v>8206</v>
      </c>
      <c r="B10199" t="s">
        <v>12</v>
      </c>
      <c r="C10199" t="s">
        <v>13</v>
      </c>
      <c r="D10199">
        <v>2100</v>
      </c>
      <c r="E10199" t="s">
        <v>28</v>
      </c>
      <c r="F10199" t="s">
        <v>37</v>
      </c>
      <c r="G10199" t="s">
        <v>949</v>
      </c>
      <c r="H10199">
        <v>75.510912916173439</v>
      </c>
    </row>
    <row r="10200" spans="1:8" x14ac:dyDescent="0.25">
      <c r="A10200" t="s">
        <v>8207</v>
      </c>
      <c r="B10200" t="s">
        <v>12</v>
      </c>
      <c r="C10200" t="s">
        <v>13</v>
      </c>
      <c r="D10200">
        <v>2100</v>
      </c>
      <c r="E10200" t="s">
        <v>29</v>
      </c>
      <c r="F10200" t="s">
        <v>37</v>
      </c>
      <c r="G10200" t="s">
        <v>949</v>
      </c>
      <c r="H10200">
        <v>77.848356221714369</v>
      </c>
    </row>
    <row r="10201" spans="1:8" x14ac:dyDescent="0.25">
      <c r="A10201" t="s">
        <v>8208</v>
      </c>
      <c r="B10201" t="s">
        <v>12</v>
      </c>
      <c r="C10201" t="s">
        <v>13</v>
      </c>
      <c r="D10201">
        <v>2100</v>
      </c>
      <c r="E10201" t="s">
        <v>30</v>
      </c>
      <c r="F10201" t="s">
        <v>37</v>
      </c>
      <c r="G10201" t="s">
        <v>949</v>
      </c>
      <c r="H10201">
        <v>81.190752936179692</v>
      </c>
    </row>
    <row r="10202" spans="1:8" x14ac:dyDescent="0.25">
      <c r="A10202" t="s">
        <v>8209</v>
      </c>
      <c r="B10202" t="s">
        <v>12</v>
      </c>
      <c r="C10202" t="s">
        <v>13</v>
      </c>
      <c r="D10202">
        <v>2100</v>
      </c>
      <c r="E10202" t="s">
        <v>31</v>
      </c>
      <c r="F10202" t="s">
        <v>37</v>
      </c>
      <c r="G10202" t="s">
        <v>949</v>
      </c>
      <c r="H10202">
        <v>84.873165234387628</v>
      </c>
    </row>
    <row r="10203" spans="1:8" x14ac:dyDescent="0.25">
      <c r="A10203" t="s">
        <v>8210</v>
      </c>
      <c r="B10203" t="s">
        <v>12</v>
      </c>
      <c r="C10203" t="s">
        <v>13</v>
      </c>
      <c r="D10203">
        <v>2100</v>
      </c>
      <c r="E10203" t="s">
        <v>32</v>
      </c>
      <c r="F10203" t="s">
        <v>37</v>
      </c>
      <c r="G10203" t="s">
        <v>949</v>
      </c>
      <c r="H10203">
        <v>87.754161177519975</v>
      </c>
    </row>
    <row r="10204" spans="1:8" x14ac:dyDescent="0.25">
      <c r="A10204" t="s">
        <v>8211</v>
      </c>
      <c r="B10204" t="s">
        <v>12</v>
      </c>
      <c r="C10204" t="s">
        <v>13</v>
      </c>
      <c r="D10204">
        <v>2100</v>
      </c>
      <c r="E10204" t="s">
        <v>33</v>
      </c>
      <c r="F10204" t="s">
        <v>37</v>
      </c>
      <c r="G10204" t="s">
        <v>949</v>
      </c>
      <c r="H10204">
        <v>84.673288541688791</v>
      </c>
    </row>
    <row r="10205" spans="1:8" x14ac:dyDescent="0.25">
      <c r="A10205" t="s">
        <v>8212</v>
      </c>
      <c r="B10205" t="s">
        <v>12</v>
      </c>
      <c r="C10205" t="s">
        <v>13</v>
      </c>
      <c r="D10205">
        <v>2100</v>
      </c>
      <c r="E10205" t="s">
        <v>34</v>
      </c>
      <c r="F10205" t="s">
        <v>37</v>
      </c>
      <c r="G10205" t="s">
        <v>949</v>
      </c>
      <c r="H10205">
        <v>76.879442999818892</v>
      </c>
    </row>
    <row r="10206" spans="1:8" x14ac:dyDescent="0.25">
      <c r="A10206" t="s">
        <v>8213</v>
      </c>
      <c r="B10206" t="s">
        <v>12</v>
      </c>
      <c r="C10206" t="s">
        <v>13</v>
      </c>
      <c r="D10206">
        <v>2100</v>
      </c>
      <c r="E10206" t="s">
        <v>35</v>
      </c>
      <c r="F10206" t="s">
        <v>37</v>
      </c>
      <c r="G10206" t="s">
        <v>949</v>
      </c>
      <c r="H10206">
        <v>51.747272533454478</v>
      </c>
    </row>
    <row r="10207" spans="1:8" x14ac:dyDescent="0.25">
      <c r="A10207" t="s">
        <v>8214</v>
      </c>
      <c r="B10207" t="s">
        <v>12</v>
      </c>
      <c r="C10207" t="s">
        <v>13</v>
      </c>
      <c r="D10207">
        <v>2100</v>
      </c>
      <c r="E10207" t="s">
        <v>36</v>
      </c>
      <c r="F10207" t="s">
        <v>37</v>
      </c>
      <c r="G10207" t="s">
        <v>949</v>
      </c>
      <c r="H10207">
        <v>30.219758779513405</v>
      </c>
    </row>
    <row r="10208" spans="1:8" x14ac:dyDescent="0.25">
      <c r="A10208" t="s">
        <v>8215</v>
      </c>
      <c r="B10208" t="s">
        <v>39</v>
      </c>
      <c r="C10208" t="s">
        <v>13</v>
      </c>
      <c r="D10208">
        <v>2100</v>
      </c>
      <c r="E10208" t="s">
        <v>16</v>
      </c>
      <c r="F10208" t="s">
        <v>15</v>
      </c>
      <c r="G10208" t="s">
        <v>906</v>
      </c>
      <c r="H10208">
        <v>112.72118141857304</v>
      </c>
    </row>
    <row r="10209" spans="1:8" x14ac:dyDescent="0.25">
      <c r="A10209" t="s">
        <v>8216</v>
      </c>
      <c r="B10209" t="s">
        <v>39</v>
      </c>
      <c r="C10209" t="s">
        <v>13</v>
      </c>
      <c r="D10209">
        <v>2100</v>
      </c>
      <c r="E10209" t="s">
        <v>17</v>
      </c>
      <c r="F10209" t="s">
        <v>15</v>
      </c>
      <c r="G10209" t="s">
        <v>906</v>
      </c>
      <c r="H10209">
        <v>111.46340330797392</v>
      </c>
    </row>
    <row r="10210" spans="1:8" x14ac:dyDescent="0.25">
      <c r="A10210" t="s">
        <v>8217</v>
      </c>
      <c r="B10210" t="s">
        <v>39</v>
      </c>
      <c r="C10210" t="s">
        <v>13</v>
      </c>
      <c r="D10210">
        <v>2100</v>
      </c>
      <c r="E10210" t="s">
        <v>18</v>
      </c>
      <c r="F10210" t="s">
        <v>15</v>
      </c>
      <c r="G10210" t="s">
        <v>906</v>
      </c>
      <c r="H10210">
        <v>110.08526953599734</v>
      </c>
    </row>
    <row r="10211" spans="1:8" x14ac:dyDescent="0.25">
      <c r="A10211" t="s">
        <v>8218</v>
      </c>
      <c r="B10211" t="s">
        <v>39</v>
      </c>
      <c r="C10211" t="s">
        <v>13</v>
      </c>
      <c r="D10211">
        <v>2100</v>
      </c>
      <c r="E10211" t="s">
        <v>19</v>
      </c>
      <c r="F10211" t="s">
        <v>15</v>
      </c>
      <c r="G10211" t="s">
        <v>906</v>
      </c>
      <c r="H10211">
        <v>108.16534800170921</v>
      </c>
    </row>
    <row r="10212" spans="1:8" x14ac:dyDescent="0.25">
      <c r="A10212" t="s">
        <v>8219</v>
      </c>
      <c r="B10212" t="s">
        <v>39</v>
      </c>
      <c r="C10212" t="s">
        <v>13</v>
      </c>
      <c r="D10212">
        <v>2100</v>
      </c>
      <c r="E10212" t="s">
        <v>20</v>
      </c>
      <c r="F10212" t="s">
        <v>15</v>
      </c>
      <c r="G10212" t="s">
        <v>906</v>
      </c>
      <c r="H10212">
        <v>106.71199505128222</v>
      </c>
    </row>
    <row r="10213" spans="1:8" x14ac:dyDescent="0.25">
      <c r="A10213" t="s">
        <v>8220</v>
      </c>
      <c r="B10213" t="s">
        <v>39</v>
      </c>
      <c r="C10213" t="s">
        <v>13</v>
      </c>
      <c r="D10213">
        <v>2100</v>
      </c>
      <c r="E10213" t="s">
        <v>21</v>
      </c>
      <c r="F10213" t="s">
        <v>15</v>
      </c>
      <c r="G10213" t="s">
        <v>906</v>
      </c>
      <c r="H10213">
        <v>105.87716687773519</v>
      </c>
    </row>
    <row r="10214" spans="1:8" x14ac:dyDescent="0.25">
      <c r="A10214" t="s">
        <v>8221</v>
      </c>
      <c r="B10214" t="s">
        <v>39</v>
      </c>
      <c r="C10214" t="s">
        <v>13</v>
      </c>
      <c r="D10214">
        <v>2100</v>
      </c>
      <c r="E10214" t="s">
        <v>22</v>
      </c>
      <c r="F10214" t="s">
        <v>15</v>
      </c>
      <c r="G10214" t="s">
        <v>906</v>
      </c>
      <c r="H10214">
        <v>105.61941293646254</v>
      </c>
    </row>
    <row r="10215" spans="1:8" x14ac:dyDescent="0.25">
      <c r="A10215" t="s">
        <v>8222</v>
      </c>
      <c r="B10215" t="s">
        <v>39</v>
      </c>
      <c r="C10215" t="s">
        <v>13</v>
      </c>
      <c r="D10215">
        <v>2100</v>
      </c>
      <c r="E10215" t="s">
        <v>23</v>
      </c>
      <c r="F10215" t="s">
        <v>15</v>
      </c>
      <c r="G10215" t="s">
        <v>906</v>
      </c>
      <c r="H10215">
        <v>105.49200778495683</v>
      </c>
    </row>
    <row r="10216" spans="1:8" x14ac:dyDescent="0.25">
      <c r="A10216" t="s">
        <v>8223</v>
      </c>
      <c r="B10216" t="s">
        <v>39</v>
      </c>
      <c r="C10216" t="s">
        <v>13</v>
      </c>
      <c r="D10216">
        <v>2100</v>
      </c>
      <c r="E10216" t="s">
        <v>24</v>
      </c>
      <c r="F10216" t="s">
        <v>15</v>
      </c>
      <c r="G10216" t="s">
        <v>906</v>
      </c>
      <c r="H10216">
        <v>104.32003204940808</v>
      </c>
    </row>
    <row r="10217" spans="1:8" x14ac:dyDescent="0.25">
      <c r="A10217" t="s">
        <v>8224</v>
      </c>
      <c r="B10217" t="s">
        <v>39</v>
      </c>
      <c r="C10217" t="s">
        <v>13</v>
      </c>
      <c r="D10217">
        <v>2100</v>
      </c>
      <c r="E10217" t="s">
        <v>25</v>
      </c>
      <c r="F10217" t="s">
        <v>15</v>
      </c>
      <c r="G10217" t="s">
        <v>906</v>
      </c>
      <c r="H10217">
        <v>102.33807830252903</v>
      </c>
    </row>
    <row r="10218" spans="1:8" x14ac:dyDescent="0.25">
      <c r="A10218" t="s">
        <v>8225</v>
      </c>
      <c r="B10218" t="s">
        <v>39</v>
      </c>
      <c r="C10218" t="s">
        <v>13</v>
      </c>
      <c r="D10218">
        <v>2100</v>
      </c>
      <c r="E10218" t="s">
        <v>26</v>
      </c>
      <c r="F10218" t="s">
        <v>15</v>
      </c>
      <c r="G10218" t="s">
        <v>906</v>
      </c>
      <c r="H10218">
        <v>100.35090164813312</v>
      </c>
    </row>
    <row r="10219" spans="1:8" x14ac:dyDescent="0.25">
      <c r="A10219" t="s">
        <v>8226</v>
      </c>
      <c r="B10219" t="s">
        <v>39</v>
      </c>
      <c r="C10219" t="s">
        <v>13</v>
      </c>
      <c r="D10219">
        <v>2100</v>
      </c>
      <c r="E10219" t="s">
        <v>27</v>
      </c>
      <c r="F10219" t="s">
        <v>15</v>
      </c>
      <c r="G10219" t="s">
        <v>906</v>
      </c>
      <c r="H10219">
        <v>98.311748117415135</v>
      </c>
    </row>
    <row r="10220" spans="1:8" x14ac:dyDescent="0.25">
      <c r="A10220" t="s">
        <v>8227</v>
      </c>
      <c r="B10220" t="s">
        <v>39</v>
      </c>
      <c r="C10220" t="s">
        <v>13</v>
      </c>
      <c r="D10220">
        <v>2100</v>
      </c>
      <c r="E10220" t="s">
        <v>28</v>
      </c>
      <c r="F10220" t="s">
        <v>15</v>
      </c>
      <c r="G10220" t="s">
        <v>906</v>
      </c>
      <c r="H10220">
        <v>96.890575867643278</v>
      </c>
    </row>
    <row r="10221" spans="1:8" x14ac:dyDescent="0.25">
      <c r="A10221" t="s">
        <v>8228</v>
      </c>
      <c r="B10221" t="s">
        <v>39</v>
      </c>
      <c r="C10221" t="s">
        <v>13</v>
      </c>
      <c r="D10221">
        <v>2100</v>
      </c>
      <c r="E10221" t="s">
        <v>29</v>
      </c>
      <c r="F10221" t="s">
        <v>15</v>
      </c>
      <c r="G10221" t="s">
        <v>906</v>
      </c>
      <c r="H10221">
        <v>94.483887523579781</v>
      </c>
    </row>
    <row r="10222" spans="1:8" x14ac:dyDescent="0.25">
      <c r="A10222" t="s">
        <v>8229</v>
      </c>
      <c r="B10222" t="s">
        <v>39</v>
      </c>
      <c r="C10222" t="s">
        <v>13</v>
      </c>
      <c r="D10222">
        <v>2100</v>
      </c>
      <c r="E10222" t="s">
        <v>30</v>
      </c>
      <c r="F10222" t="s">
        <v>15</v>
      </c>
      <c r="G10222" t="s">
        <v>906</v>
      </c>
      <c r="H10222">
        <v>89.217941326703226</v>
      </c>
    </row>
    <row r="10223" spans="1:8" x14ac:dyDescent="0.25">
      <c r="A10223" t="s">
        <v>8230</v>
      </c>
      <c r="B10223" t="s">
        <v>39</v>
      </c>
      <c r="C10223" t="s">
        <v>13</v>
      </c>
      <c r="D10223">
        <v>2100</v>
      </c>
      <c r="E10223" t="s">
        <v>31</v>
      </c>
      <c r="F10223" t="s">
        <v>15</v>
      </c>
      <c r="G10223" t="s">
        <v>906</v>
      </c>
      <c r="H10223">
        <v>79.26735862918845</v>
      </c>
    </row>
    <row r="10224" spans="1:8" x14ac:dyDescent="0.25">
      <c r="A10224" t="s">
        <v>8231</v>
      </c>
      <c r="B10224" t="s">
        <v>39</v>
      </c>
      <c r="C10224" t="s">
        <v>13</v>
      </c>
      <c r="D10224">
        <v>2100</v>
      </c>
      <c r="E10224" t="s">
        <v>32</v>
      </c>
      <c r="F10224" t="s">
        <v>15</v>
      </c>
      <c r="G10224" t="s">
        <v>906</v>
      </c>
      <c r="H10224">
        <v>63.812870335423476</v>
      </c>
    </row>
    <row r="10225" spans="1:8" x14ac:dyDescent="0.25">
      <c r="A10225" t="s">
        <v>8232</v>
      </c>
      <c r="B10225" t="s">
        <v>39</v>
      </c>
      <c r="C10225" t="s">
        <v>13</v>
      </c>
      <c r="D10225">
        <v>2100</v>
      </c>
      <c r="E10225" t="s">
        <v>33</v>
      </c>
      <c r="F10225" t="s">
        <v>15</v>
      </c>
      <c r="G10225" t="s">
        <v>906</v>
      </c>
      <c r="H10225">
        <v>43.06480008070762</v>
      </c>
    </row>
    <row r="10226" spans="1:8" x14ac:dyDescent="0.25">
      <c r="A10226" t="s">
        <v>8233</v>
      </c>
      <c r="B10226" t="s">
        <v>39</v>
      </c>
      <c r="C10226" t="s">
        <v>13</v>
      </c>
      <c r="D10226">
        <v>2100</v>
      </c>
      <c r="E10226" t="s">
        <v>34</v>
      </c>
      <c r="F10226" t="s">
        <v>15</v>
      </c>
      <c r="G10226" t="s">
        <v>906</v>
      </c>
      <c r="H10226">
        <v>24.940659416701848</v>
      </c>
    </row>
    <row r="10227" spans="1:8" x14ac:dyDescent="0.25">
      <c r="A10227" t="s">
        <v>8234</v>
      </c>
      <c r="B10227" t="s">
        <v>39</v>
      </c>
      <c r="C10227" t="s">
        <v>13</v>
      </c>
      <c r="D10227">
        <v>2100</v>
      </c>
      <c r="E10227" t="s">
        <v>35</v>
      </c>
      <c r="F10227" t="s">
        <v>15</v>
      </c>
      <c r="G10227" t="s">
        <v>906</v>
      </c>
      <c r="H10227">
        <v>8.4856823263054313</v>
      </c>
    </row>
    <row r="10228" spans="1:8" x14ac:dyDescent="0.25">
      <c r="A10228" t="s">
        <v>8235</v>
      </c>
      <c r="B10228" t="s">
        <v>39</v>
      </c>
      <c r="C10228" t="s">
        <v>13</v>
      </c>
      <c r="D10228">
        <v>2100</v>
      </c>
      <c r="E10228" t="s">
        <v>36</v>
      </c>
      <c r="F10228" t="s">
        <v>15</v>
      </c>
      <c r="G10228" t="s">
        <v>906</v>
      </c>
      <c r="H10228">
        <v>1.9609033713609729</v>
      </c>
    </row>
    <row r="10229" spans="1:8" x14ac:dyDescent="0.25">
      <c r="A10229" t="s">
        <v>8236</v>
      </c>
      <c r="B10229" t="s">
        <v>39</v>
      </c>
      <c r="C10229" t="s">
        <v>13</v>
      </c>
      <c r="D10229">
        <v>2100</v>
      </c>
      <c r="E10229" t="s">
        <v>16</v>
      </c>
      <c r="F10229" t="s">
        <v>37</v>
      </c>
      <c r="G10229" t="s">
        <v>906</v>
      </c>
      <c r="H10229">
        <v>106.44729103221016</v>
      </c>
    </row>
    <row r="10230" spans="1:8" x14ac:dyDescent="0.25">
      <c r="A10230" t="s">
        <v>8237</v>
      </c>
      <c r="B10230" t="s">
        <v>39</v>
      </c>
      <c r="C10230" t="s">
        <v>13</v>
      </c>
      <c r="D10230">
        <v>2100</v>
      </c>
      <c r="E10230" t="s">
        <v>17</v>
      </c>
      <c r="F10230" t="s">
        <v>37</v>
      </c>
      <c r="G10230" t="s">
        <v>906</v>
      </c>
      <c r="H10230">
        <v>105.15415406412635</v>
      </c>
    </row>
    <row r="10231" spans="1:8" x14ac:dyDescent="0.25">
      <c r="A10231" t="s">
        <v>8238</v>
      </c>
      <c r="B10231" t="s">
        <v>39</v>
      </c>
      <c r="C10231" t="s">
        <v>13</v>
      </c>
      <c r="D10231">
        <v>2100</v>
      </c>
      <c r="E10231" t="s">
        <v>18</v>
      </c>
      <c r="F10231" t="s">
        <v>37</v>
      </c>
      <c r="G10231" t="s">
        <v>906</v>
      </c>
      <c r="H10231">
        <v>103.85402786414842</v>
      </c>
    </row>
    <row r="10232" spans="1:8" x14ac:dyDescent="0.25">
      <c r="A10232" t="s">
        <v>8239</v>
      </c>
      <c r="B10232" t="s">
        <v>39</v>
      </c>
      <c r="C10232" t="s">
        <v>13</v>
      </c>
      <c r="D10232">
        <v>2100</v>
      </c>
      <c r="E10232" t="s">
        <v>19</v>
      </c>
      <c r="F10232" t="s">
        <v>37</v>
      </c>
      <c r="G10232" t="s">
        <v>906</v>
      </c>
      <c r="H10232">
        <v>102.14492605974769</v>
      </c>
    </row>
    <row r="10233" spans="1:8" x14ac:dyDescent="0.25">
      <c r="A10233" t="s">
        <v>8240</v>
      </c>
      <c r="B10233" t="s">
        <v>39</v>
      </c>
      <c r="C10233" t="s">
        <v>13</v>
      </c>
      <c r="D10233">
        <v>2100</v>
      </c>
      <c r="E10233" t="s">
        <v>20</v>
      </c>
      <c r="F10233" t="s">
        <v>37</v>
      </c>
      <c r="G10233" t="s">
        <v>906</v>
      </c>
      <c r="H10233">
        <v>100.97431356332946</v>
      </c>
    </row>
    <row r="10234" spans="1:8" x14ac:dyDescent="0.25">
      <c r="A10234" t="s">
        <v>8241</v>
      </c>
      <c r="B10234" t="s">
        <v>39</v>
      </c>
      <c r="C10234" t="s">
        <v>13</v>
      </c>
      <c r="D10234">
        <v>2100</v>
      </c>
      <c r="E10234" t="s">
        <v>21</v>
      </c>
      <c r="F10234" t="s">
        <v>37</v>
      </c>
      <c r="G10234" t="s">
        <v>906</v>
      </c>
      <c r="H10234">
        <v>100.18437236012429</v>
      </c>
    </row>
    <row r="10235" spans="1:8" x14ac:dyDescent="0.25">
      <c r="A10235" t="s">
        <v>8242</v>
      </c>
      <c r="B10235" t="s">
        <v>39</v>
      </c>
      <c r="C10235" t="s">
        <v>13</v>
      </c>
      <c r="D10235">
        <v>2100</v>
      </c>
      <c r="E10235" t="s">
        <v>22</v>
      </c>
      <c r="F10235" t="s">
        <v>37</v>
      </c>
      <c r="G10235" t="s">
        <v>906</v>
      </c>
      <c r="H10235">
        <v>100.04071851179116</v>
      </c>
    </row>
    <row r="10236" spans="1:8" x14ac:dyDescent="0.25">
      <c r="A10236" t="s">
        <v>8243</v>
      </c>
      <c r="B10236" t="s">
        <v>39</v>
      </c>
      <c r="C10236" t="s">
        <v>13</v>
      </c>
      <c r="D10236">
        <v>2100</v>
      </c>
      <c r="E10236" t="s">
        <v>23</v>
      </c>
      <c r="F10236" t="s">
        <v>37</v>
      </c>
      <c r="G10236" t="s">
        <v>906</v>
      </c>
      <c r="H10236">
        <v>100.02016303537614</v>
      </c>
    </row>
    <row r="10237" spans="1:8" x14ac:dyDescent="0.25">
      <c r="A10237" t="s">
        <v>8244</v>
      </c>
      <c r="B10237" t="s">
        <v>39</v>
      </c>
      <c r="C10237" t="s">
        <v>13</v>
      </c>
      <c r="D10237">
        <v>2100</v>
      </c>
      <c r="E10237" t="s">
        <v>24</v>
      </c>
      <c r="F10237" t="s">
        <v>37</v>
      </c>
      <c r="G10237" t="s">
        <v>906</v>
      </c>
      <c r="H10237">
        <v>99.10739059015205</v>
      </c>
    </row>
    <row r="10238" spans="1:8" x14ac:dyDescent="0.25">
      <c r="A10238" t="s">
        <v>8245</v>
      </c>
      <c r="B10238" t="s">
        <v>39</v>
      </c>
      <c r="C10238" t="s">
        <v>13</v>
      </c>
      <c r="D10238">
        <v>2100</v>
      </c>
      <c r="E10238" t="s">
        <v>25</v>
      </c>
      <c r="F10238" t="s">
        <v>37</v>
      </c>
      <c r="G10238" t="s">
        <v>906</v>
      </c>
      <c r="H10238">
        <v>97.517511890742526</v>
      </c>
    </row>
    <row r="10239" spans="1:8" x14ac:dyDescent="0.25">
      <c r="A10239" t="s">
        <v>8246</v>
      </c>
      <c r="B10239" t="s">
        <v>39</v>
      </c>
      <c r="C10239" t="s">
        <v>13</v>
      </c>
      <c r="D10239">
        <v>2100</v>
      </c>
      <c r="E10239" t="s">
        <v>26</v>
      </c>
      <c r="F10239" t="s">
        <v>37</v>
      </c>
      <c r="G10239" t="s">
        <v>906</v>
      </c>
      <c r="H10239">
        <v>96.009520260007918</v>
      </c>
    </row>
    <row r="10240" spans="1:8" x14ac:dyDescent="0.25">
      <c r="A10240" t="s">
        <v>8247</v>
      </c>
      <c r="B10240" t="s">
        <v>39</v>
      </c>
      <c r="C10240" t="s">
        <v>13</v>
      </c>
      <c r="D10240">
        <v>2100</v>
      </c>
      <c r="E10240" t="s">
        <v>27</v>
      </c>
      <c r="F10240" t="s">
        <v>37</v>
      </c>
      <c r="G10240" t="s">
        <v>906</v>
      </c>
      <c r="H10240">
        <v>94.630465662131058</v>
      </c>
    </row>
    <row r="10241" spans="1:8" x14ac:dyDescent="0.25">
      <c r="A10241" t="s">
        <v>8248</v>
      </c>
      <c r="B10241" t="s">
        <v>39</v>
      </c>
      <c r="C10241" t="s">
        <v>13</v>
      </c>
      <c r="D10241">
        <v>2100</v>
      </c>
      <c r="E10241" t="s">
        <v>28</v>
      </c>
      <c r="F10241" t="s">
        <v>37</v>
      </c>
      <c r="G10241" t="s">
        <v>906</v>
      </c>
      <c r="H10241">
        <v>94.691652187466474</v>
      </c>
    </row>
    <row r="10242" spans="1:8" x14ac:dyDescent="0.25">
      <c r="A10242" t="s">
        <v>8249</v>
      </c>
      <c r="B10242" t="s">
        <v>39</v>
      </c>
      <c r="C10242" t="s">
        <v>13</v>
      </c>
      <c r="D10242">
        <v>2100</v>
      </c>
      <c r="E10242" t="s">
        <v>29</v>
      </c>
      <c r="F10242" t="s">
        <v>37</v>
      </c>
      <c r="G10242" t="s">
        <v>906</v>
      </c>
      <c r="H10242">
        <v>94.252152161899659</v>
      </c>
    </row>
    <row r="10243" spans="1:8" x14ac:dyDescent="0.25">
      <c r="A10243" t="s">
        <v>8250</v>
      </c>
      <c r="B10243" t="s">
        <v>39</v>
      </c>
      <c r="C10243" t="s">
        <v>13</v>
      </c>
      <c r="D10243">
        <v>2100</v>
      </c>
      <c r="E10243" t="s">
        <v>30</v>
      </c>
      <c r="F10243" t="s">
        <v>37</v>
      </c>
      <c r="G10243" t="s">
        <v>906</v>
      </c>
      <c r="H10243">
        <v>91.835343366944016</v>
      </c>
    </row>
    <row r="10244" spans="1:8" x14ac:dyDescent="0.25">
      <c r="A10244" t="s">
        <v>8251</v>
      </c>
      <c r="B10244" t="s">
        <v>39</v>
      </c>
      <c r="C10244" t="s">
        <v>13</v>
      </c>
      <c r="D10244">
        <v>2100</v>
      </c>
      <c r="E10244" t="s">
        <v>31</v>
      </c>
      <c r="F10244" t="s">
        <v>37</v>
      </c>
      <c r="G10244" t="s">
        <v>906</v>
      </c>
      <c r="H10244">
        <v>86.543812382903596</v>
      </c>
    </row>
    <row r="10245" spans="1:8" x14ac:dyDescent="0.25">
      <c r="A10245" t="s">
        <v>8252</v>
      </c>
      <c r="B10245" t="s">
        <v>39</v>
      </c>
      <c r="C10245" t="s">
        <v>13</v>
      </c>
      <c r="D10245">
        <v>2100</v>
      </c>
      <c r="E10245" t="s">
        <v>32</v>
      </c>
      <c r="F10245" t="s">
        <v>37</v>
      </c>
      <c r="G10245" t="s">
        <v>906</v>
      </c>
      <c r="H10245">
        <v>76.209445710508547</v>
      </c>
    </row>
    <row r="10246" spans="1:8" x14ac:dyDescent="0.25">
      <c r="A10246" t="s">
        <v>8253</v>
      </c>
      <c r="B10246" t="s">
        <v>39</v>
      </c>
      <c r="C10246" t="s">
        <v>13</v>
      </c>
      <c r="D10246">
        <v>2100</v>
      </c>
      <c r="E10246" t="s">
        <v>33</v>
      </c>
      <c r="F10246" t="s">
        <v>37</v>
      </c>
      <c r="G10246" t="s">
        <v>906</v>
      </c>
      <c r="H10246">
        <v>59.581927769333767</v>
      </c>
    </row>
    <row r="10247" spans="1:8" x14ac:dyDescent="0.25">
      <c r="A10247" t="s">
        <v>8254</v>
      </c>
      <c r="B10247" t="s">
        <v>39</v>
      </c>
      <c r="C10247" t="s">
        <v>13</v>
      </c>
      <c r="D10247">
        <v>2100</v>
      </c>
      <c r="E10247" t="s">
        <v>34</v>
      </c>
      <c r="F10247" t="s">
        <v>37</v>
      </c>
      <c r="G10247" t="s">
        <v>906</v>
      </c>
      <c r="H10247">
        <v>43.138776723583526</v>
      </c>
    </row>
    <row r="10248" spans="1:8" x14ac:dyDescent="0.25">
      <c r="A10248" t="s">
        <v>8255</v>
      </c>
      <c r="B10248" t="s">
        <v>39</v>
      </c>
      <c r="C10248" t="s">
        <v>13</v>
      </c>
      <c r="D10248">
        <v>2100</v>
      </c>
      <c r="E10248" t="s">
        <v>35</v>
      </c>
      <c r="F10248" t="s">
        <v>37</v>
      </c>
      <c r="G10248" t="s">
        <v>906</v>
      </c>
      <c r="H10248">
        <v>20.49546011647227</v>
      </c>
    </row>
    <row r="10249" spans="1:8" x14ac:dyDescent="0.25">
      <c r="A10249" t="s">
        <v>8256</v>
      </c>
      <c r="B10249" t="s">
        <v>39</v>
      </c>
      <c r="C10249" t="s">
        <v>13</v>
      </c>
      <c r="D10249">
        <v>2100</v>
      </c>
      <c r="E10249" t="s">
        <v>36</v>
      </c>
      <c r="F10249" t="s">
        <v>37</v>
      </c>
      <c r="G10249" t="s">
        <v>906</v>
      </c>
      <c r="H10249">
        <v>7.4541338112635742</v>
      </c>
    </row>
    <row r="10250" spans="1:8" x14ac:dyDescent="0.25">
      <c r="A10250" t="s">
        <v>8257</v>
      </c>
      <c r="B10250" t="s">
        <v>39</v>
      </c>
      <c r="C10250" t="s">
        <v>13</v>
      </c>
      <c r="D10250">
        <v>2100</v>
      </c>
      <c r="E10250" t="s">
        <v>16</v>
      </c>
      <c r="F10250" t="s">
        <v>15</v>
      </c>
      <c r="G10250" t="s">
        <v>949</v>
      </c>
      <c r="H10250">
        <v>115.09989081529039</v>
      </c>
    </row>
    <row r="10251" spans="1:8" x14ac:dyDescent="0.25">
      <c r="A10251" t="s">
        <v>8258</v>
      </c>
      <c r="B10251" t="s">
        <v>39</v>
      </c>
      <c r="C10251" t="s">
        <v>13</v>
      </c>
      <c r="D10251">
        <v>2100</v>
      </c>
      <c r="E10251" t="s">
        <v>17</v>
      </c>
      <c r="F10251" t="s">
        <v>15</v>
      </c>
      <c r="G10251" t="s">
        <v>949</v>
      </c>
      <c r="H10251">
        <v>113.98629947062531</v>
      </c>
    </row>
    <row r="10252" spans="1:8" x14ac:dyDescent="0.25">
      <c r="A10252" t="s">
        <v>8259</v>
      </c>
      <c r="B10252" t="s">
        <v>39</v>
      </c>
      <c r="C10252" t="s">
        <v>13</v>
      </c>
      <c r="D10252">
        <v>2100</v>
      </c>
      <c r="E10252" t="s">
        <v>18</v>
      </c>
      <c r="F10252" t="s">
        <v>15</v>
      </c>
      <c r="G10252" t="s">
        <v>949</v>
      </c>
      <c r="H10252">
        <v>112.73001722432952</v>
      </c>
    </row>
    <row r="10253" spans="1:8" x14ac:dyDescent="0.25">
      <c r="A10253" t="s">
        <v>8260</v>
      </c>
      <c r="B10253" t="s">
        <v>39</v>
      </c>
      <c r="C10253" t="s">
        <v>13</v>
      </c>
      <c r="D10253">
        <v>2100</v>
      </c>
      <c r="E10253" t="s">
        <v>19</v>
      </c>
      <c r="F10253" t="s">
        <v>15</v>
      </c>
      <c r="G10253" t="s">
        <v>949</v>
      </c>
      <c r="H10253">
        <v>110.75500632202521</v>
      </c>
    </row>
    <row r="10254" spans="1:8" x14ac:dyDescent="0.25">
      <c r="A10254" t="s">
        <v>8261</v>
      </c>
      <c r="B10254" t="s">
        <v>39</v>
      </c>
      <c r="C10254" t="s">
        <v>13</v>
      </c>
      <c r="D10254">
        <v>2100</v>
      </c>
      <c r="E10254" t="s">
        <v>20</v>
      </c>
      <c r="F10254" t="s">
        <v>15</v>
      </c>
      <c r="G10254" t="s">
        <v>949</v>
      </c>
      <c r="H10254">
        <v>109.07186882760402</v>
      </c>
    </row>
    <row r="10255" spans="1:8" x14ac:dyDescent="0.25">
      <c r="A10255" t="s">
        <v>8262</v>
      </c>
      <c r="B10255" t="s">
        <v>39</v>
      </c>
      <c r="C10255" t="s">
        <v>13</v>
      </c>
      <c r="D10255">
        <v>2100</v>
      </c>
      <c r="E10255" t="s">
        <v>21</v>
      </c>
      <c r="F10255" t="s">
        <v>15</v>
      </c>
      <c r="G10255" t="s">
        <v>949</v>
      </c>
      <c r="H10255">
        <v>107.98752163259525</v>
      </c>
    </row>
    <row r="10256" spans="1:8" x14ac:dyDescent="0.25">
      <c r="A10256" t="s">
        <v>8263</v>
      </c>
      <c r="B10256" t="s">
        <v>39</v>
      </c>
      <c r="C10256" t="s">
        <v>13</v>
      </c>
      <c r="D10256">
        <v>2100</v>
      </c>
      <c r="E10256" t="s">
        <v>22</v>
      </c>
      <c r="F10256" t="s">
        <v>15</v>
      </c>
      <c r="G10256" t="s">
        <v>949</v>
      </c>
      <c r="H10256">
        <v>107.67407162575574</v>
      </c>
    </row>
    <row r="10257" spans="1:8" x14ac:dyDescent="0.25">
      <c r="A10257" t="s">
        <v>8264</v>
      </c>
      <c r="B10257" t="s">
        <v>39</v>
      </c>
      <c r="C10257" t="s">
        <v>13</v>
      </c>
      <c r="D10257">
        <v>2100</v>
      </c>
      <c r="E10257" t="s">
        <v>23</v>
      </c>
      <c r="F10257" t="s">
        <v>15</v>
      </c>
      <c r="G10257" t="s">
        <v>949</v>
      </c>
      <c r="H10257">
        <v>107.75934790840513</v>
      </c>
    </row>
    <row r="10258" spans="1:8" x14ac:dyDescent="0.25">
      <c r="A10258" t="s">
        <v>8265</v>
      </c>
      <c r="B10258" t="s">
        <v>39</v>
      </c>
      <c r="C10258" t="s">
        <v>13</v>
      </c>
      <c r="D10258">
        <v>2100</v>
      </c>
      <c r="E10258" t="s">
        <v>24</v>
      </c>
      <c r="F10258" t="s">
        <v>15</v>
      </c>
      <c r="G10258" t="s">
        <v>949</v>
      </c>
      <c r="H10258">
        <v>106.87861003632014</v>
      </c>
    </row>
    <row r="10259" spans="1:8" x14ac:dyDescent="0.25">
      <c r="A10259" t="s">
        <v>8266</v>
      </c>
      <c r="B10259" t="s">
        <v>39</v>
      </c>
      <c r="C10259" t="s">
        <v>13</v>
      </c>
      <c r="D10259">
        <v>2100</v>
      </c>
      <c r="E10259" t="s">
        <v>25</v>
      </c>
      <c r="F10259" t="s">
        <v>15</v>
      </c>
      <c r="G10259" t="s">
        <v>949</v>
      </c>
      <c r="H10259">
        <v>104.99598410230935</v>
      </c>
    </row>
    <row r="10260" spans="1:8" x14ac:dyDescent="0.25">
      <c r="A10260" t="s">
        <v>8267</v>
      </c>
      <c r="B10260" t="s">
        <v>39</v>
      </c>
      <c r="C10260" t="s">
        <v>13</v>
      </c>
      <c r="D10260">
        <v>2100</v>
      </c>
      <c r="E10260" t="s">
        <v>26</v>
      </c>
      <c r="F10260" t="s">
        <v>15</v>
      </c>
      <c r="G10260" t="s">
        <v>949</v>
      </c>
      <c r="H10260">
        <v>102.77162067513117</v>
      </c>
    </row>
    <row r="10261" spans="1:8" x14ac:dyDescent="0.25">
      <c r="A10261" t="s">
        <v>8268</v>
      </c>
      <c r="B10261" t="s">
        <v>39</v>
      </c>
      <c r="C10261" t="s">
        <v>13</v>
      </c>
      <c r="D10261">
        <v>2100</v>
      </c>
      <c r="E10261" t="s">
        <v>27</v>
      </c>
      <c r="F10261" t="s">
        <v>15</v>
      </c>
      <c r="G10261" t="s">
        <v>949</v>
      </c>
      <c r="H10261">
        <v>100.27260071234966</v>
      </c>
    </row>
    <row r="10262" spans="1:8" x14ac:dyDescent="0.25">
      <c r="A10262" t="s">
        <v>8269</v>
      </c>
      <c r="B10262" t="s">
        <v>39</v>
      </c>
      <c r="C10262" t="s">
        <v>13</v>
      </c>
      <c r="D10262">
        <v>2100</v>
      </c>
      <c r="E10262" t="s">
        <v>28</v>
      </c>
      <c r="F10262" t="s">
        <v>15</v>
      </c>
      <c r="G10262" t="s">
        <v>949</v>
      </c>
      <c r="H10262">
        <v>98.530222576028962</v>
      </c>
    </row>
    <row r="10263" spans="1:8" x14ac:dyDescent="0.25">
      <c r="A10263" t="s">
        <v>8270</v>
      </c>
      <c r="B10263" t="s">
        <v>39</v>
      </c>
      <c r="C10263" t="s">
        <v>13</v>
      </c>
      <c r="D10263">
        <v>2100</v>
      </c>
      <c r="E10263" t="s">
        <v>29</v>
      </c>
      <c r="F10263" t="s">
        <v>15</v>
      </c>
      <c r="G10263" t="s">
        <v>949</v>
      </c>
      <c r="H10263">
        <v>96.225595573137568</v>
      </c>
    </row>
    <row r="10264" spans="1:8" x14ac:dyDescent="0.25">
      <c r="A10264" t="s">
        <v>8271</v>
      </c>
      <c r="B10264" t="s">
        <v>39</v>
      </c>
      <c r="C10264" t="s">
        <v>13</v>
      </c>
      <c r="D10264">
        <v>2100</v>
      </c>
      <c r="E10264" t="s">
        <v>30</v>
      </c>
      <c r="F10264" t="s">
        <v>15</v>
      </c>
      <c r="G10264" t="s">
        <v>949</v>
      </c>
      <c r="H10264">
        <v>91.351288886920017</v>
      </c>
    </row>
    <row r="10265" spans="1:8" x14ac:dyDescent="0.25">
      <c r="A10265" t="s">
        <v>8272</v>
      </c>
      <c r="B10265" t="s">
        <v>39</v>
      </c>
      <c r="C10265" t="s">
        <v>13</v>
      </c>
      <c r="D10265">
        <v>2100</v>
      </c>
      <c r="E10265" t="s">
        <v>31</v>
      </c>
      <c r="F10265" t="s">
        <v>15</v>
      </c>
      <c r="G10265" t="s">
        <v>949</v>
      </c>
      <c r="H10265">
        <v>81.527829592920156</v>
      </c>
    </row>
    <row r="10266" spans="1:8" x14ac:dyDescent="0.25">
      <c r="A10266" t="s">
        <v>8273</v>
      </c>
      <c r="B10266" t="s">
        <v>39</v>
      </c>
      <c r="C10266" t="s">
        <v>13</v>
      </c>
      <c r="D10266">
        <v>2100</v>
      </c>
      <c r="E10266" t="s">
        <v>32</v>
      </c>
      <c r="F10266" t="s">
        <v>15</v>
      </c>
      <c r="G10266" t="s">
        <v>949</v>
      </c>
      <c r="H10266">
        <v>65.494553366241448</v>
      </c>
    </row>
    <row r="10267" spans="1:8" x14ac:dyDescent="0.25">
      <c r="A10267" t="s">
        <v>8274</v>
      </c>
      <c r="B10267" t="s">
        <v>39</v>
      </c>
      <c r="C10267" t="s">
        <v>13</v>
      </c>
      <c r="D10267">
        <v>2100</v>
      </c>
      <c r="E10267" t="s">
        <v>33</v>
      </c>
      <c r="F10267" t="s">
        <v>15</v>
      </c>
      <c r="G10267" t="s">
        <v>949</v>
      </c>
      <c r="H10267">
        <v>43.819182358024072</v>
      </c>
    </row>
    <row r="10268" spans="1:8" x14ac:dyDescent="0.25">
      <c r="A10268" t="s">
        <v>8275</v>
      </c>
      <c r="B10268" t="s">
        <v>39</v>
      </c>
      <c r="C10268" t="s">
        <v>13</v>
      </c>
      <c r="D10268">
        <v>2100</v>
      </c>
      <c r="E10268" t="s">
        <v>34</v>
      </c>
      <c r="F10268" t="s">
        <v>15</v>
      </c>
      <c r="G10268" t="s">
        <v>949</v>
      </c>
      <c r="H10268">
        <v>25.142641544456719</v>
      </c>
    </row>
    <row r="10269" spans="1:8" x14ac:dyDescent="0.25">
      <c r="A10269" t="s">
        <v>8276</v>
      </c>
      <c r="B10269" t="s">
        <v>39</v>
      </c>
      <c r="C10269" t="s">
        <v>13</v>
      </c>
      <c r="D10269">
        <v>2100</v>
      </c>
      <c r="E10269" t="s">
        <v>35</v>
      </c>
      <c r="F10269" t="s">
        <v>15</v>
      </c>
      <c r="G10269" t="s">
        <v>949</v>
      </c>
      <c r="H10269">
        <v>8.5420230656921525</v>
      </c>
    </row>
    <row r="10270" spans="1:8" x14ac:dyDescent="0.25">
      <c r="A10270" t="s">
        <v>8277</v>
      </c>
      <c r="B10270" t="s">
        <v>39</v>
      </c>
      <c r="C10270" t="s">
        <v>13</v>
      </c>
      <c r="D10270">
        <v>2100</v>
      </c>
      <c r="E10270" t="s">
        <v>36</v>
      </c>
      <c r="F10270" t="s">
        <v>15</v>
      </c>
      <c r="G10270" t="s">
        <v>949</v>
      </c>
      <c r="H10270">
        <v>1.9785094928992504</v>
      </c>
    </row>
    <row r="10271" spans="1:8" x14ac:dyDescent="0.25">
      <c r="A10271" t="s">
        <v>8278</v>
      </c>
      <c r="B10271" t="s">
        <v>39</v>
      </c>
      <c r="C10271" t="s">
        <v>13</v>
      </c>
      <c r="D10271">
        <v>2100</v>
      </c>
      <c r="E10271" t="s">
        <v>16</v>
      </c>
      <c r="F10271" t="s">
        <v>37</v>
      </c>
      <c r="G10271" t="s">
        <v>949</v>
      </c>
      <c r="H10271">
        <v>108.69360506340522</v>
      </c>
    </row>
    <row r="10272" spans="1:8" x14ac:dyDescent="0.25">
      <c r="A10272" t="s">
        <v>8279</v>
      </c>
      <c r="B10272" t="s">
        <v>39</v>
      </c>
      <c r="C10272" t="s">
        <v>13</v>
      </c>
      <c r="D10272">
        <v>2100</v>
      </c>
      <c r="E10272" t="s">
        <v>17</v>
      </c>
      <c r="F10272" t="s">
        <v>37</v>
      </c>
      <c r="G10272" t="s">
        <v>949</v>
      </c>
      <c r="H10272">
        <v>107.53424478360877</v>
      </c>
    </row>
    <row r="10273" spans="1:8" x14ac:dyDescent="0.25">
      <c r="A10273" t="s">
        <v>8280</v>
      </c>
      <c r="B10273" t="s">
        <v>39</v>
      </c>
      <c r="C10273" t="s">
        <v>13</v>
      </c>
      <c r="D10273">
        <v>2100</v>
      </c>
      <c r="E10273" t="s">
        <v>18</v>
      </c>
      <c r="F10273" t="s">
        <v>37</v>
      </c>
      <c r="G10273" t="s">
        <v>949</v>
      </c>
      <c r="H10273">
        <v>106.34907285314105</v>
      </c>
    </row>
    <row r="10274" spans="1:8" x14ac:dyDescent="0.25">
      <c r="A10274" t="s">
        <v>8281</v>
      </c>
      <c r="B10274" t="s">
        <v>39</v>
      </c>
      <c r="C10274" t="s">
        <v>13</v>
      </c>
      <c r="D10274">
        <v>2100</v>
      </c>
      <c r="E10274" t="s">
        <v>19</v>
      </c>
      <c r="F10274" t="s">
        <v>37</v>
      </c>
      <c r="G10274" t="s">
        <v>949</v>
      </c>
      <c r="H10274">
        <v>104.59044546624474</v>
      </c>
    </row>
    <row r="10275" spans="1:8" x14ac:dyDescent="0.25">
      <c r="A10275" t="s">
        <v>8282</v>
      </c>
      <c r="B10275" t="s">
        <v>39</v>
      </c>
      <c r="C10275" t="s">
        <v>13</v>
      </c>
      <c r="D10275">
        <v>2100</v>
      </c>
      <c r="E10275" t="s">
        <v>20</v>
      </c>
      <c r="F10275" t="s">
        <v>37</v>
      </c>
      <c r="G10275" t="s">
        <v>949</v>
      </c>
      <c r="H10275">
        <v>103.20730184684609</v>
      </c>
    </row>
    <row r="10276" spans="1:8" x14ac:dyDescent="0.25">
      <c r="A10276" t="s">
        <v>8283</v>
      </c>
      <c r="B10276" t="s">
        <v>39</v>
      </c>
      <c r="C10276" t="s">
        <v>13</v>
      </c>
      <c r="D10276">
        <v>2100</v>
      </c>
      <c r="E10276" t="s">
        <v>21</v>
      </c>
      <c r="F10276" t="s">
        <v>37</v>
      </c>
      <c r="G10276" t="s">
        <v>949</v>
      </c>
      <c r="H10276">
        <v>102.181257739736</v>
      </c>
    </row>
    <row r="10277" spans="1:8" x14ac:dyDescent="0.25">
      <c r="A10277" t="s">
        <v>8284</v>
      </c>
      <c r="B10277" t="s">
        <v>39</v>
      </c>
      <c r="C10277" t="s">
        <v>13</v>
      </c>
      <c r="D10277">
        <v>2100</v>
      </c>
      <c r="E10277" t="s">
        <v>22</v>
      </c>
      <c r="F10277" t="s">
        <v>37</v>
      </c>
      <c r="G10277" t="s">
        <v>949</v>
      </c>
      <c r="H10277">
        <v>101.98685252123734</v>
      </c>
    </row>
    <row r="10278" spans="1:8" x14ac:dyDescent="0.25">
      <c r="A10278" t="s">
        <v>8285</v>
      </c>
      <c r="B10278" t="s">
        <v>39</v>
      </c>
      <c r="C10278" t="s">
        <v>13</v>
      </c>
      <c r="D10278">
        <v>2100</v>
      </c>
      <c r="E10278" t="s">
        <v>23</v>
      </c>
      <c r="F10278" t="s">
        <v>37</v>
      </c>
      <c r="G10278" t="s">
        <v>949</v>
      </c>
      <c r="H10278">
        <v>102.16989677886725</v>
      </c>
    </row>
    <row r="10279" spans="1:8" x14ac:dyDescent="0.25">
      <c r="A10279" t="s">
        <v>8286</v>
      </c>
      <c r="B10279" t="s">
        <v>39</v>
      </c>
      <c r="C10279" t="s">
        <v>13</v>
      </c>
      <c r="D10279">
        <v>2100</v>
      </c>
      <c r="E10279" t="s">
        <v>24</v>
      </c>
      <c r="F10279" t="s">
        <v>37</v>
      </c>
      <c r="G10279" t="s">
        <v>949</v>
      </c>
      <c r="H10279">
        <v>101.53812208939235</v>
      </c>
    </row>
    <row r="10280" spans="1:8" x14ac:dyDescent="0.25">
      <c r="A10280" t="s">
        <v>8287</v>
      </c>
      <c r="B10280" t="s">
        <v>39</v>
      </c>
      <c r="C10280" t="s">
        <v>13</v>
      </c>
      <c r="D10280">
        <v>2100</v>
      </c>
      <c r="E10280" t="s">
        <v>25</v>
      </c>
      <c r="F10280" t="s">
        <v>37</v>
      </c>
      <c r="G10280" t="s">
        <v>949</v>
      </c>
      <c r="H10280">
        <v>100.05021882381909</v>
      </c>
    </row>
    <row r="10281" spans="1:8" x14ac:dyDescent="0.25">
      <c r="A10281" t="s">
        <v>8288</v>
      </c>
      <c r="B10281" t="s">
        <v>39</v>
      </c>
      <c r="C10281" t="s">
        <v>13</v>
      </c>
      <c r="D10281">
        <v>2100</v>
      </c>
      <c r="E10281" t="s">
        <v>26</v>
      </c>
      <c r="F10281" t="s">
        <v>37</v>
      </c>
      <c r="G10281" t="s">
        <v>949</v>
      </c>
      <c r="H10281">
        <v>98.325514124031926</v>
      </c>
    </row>
    <row r="10282" spans="1:8" x14ac:dyDescent="0.25">
      <c r="A10282" t="s">
        <v>8289</v>
      </c>
      <c r="B10282" t="s">
        <v>39</v>
      </c>
      <c r="C10282" t="s">
        <v>13</v>
      </c>
      <c r="D10282">
        <v>2100</v>
      </c>
      <c r="E10282" t="s">
        <v>27</v>
      </c>
      <c r="F10282" t="s">
        <v>37</v>
      </c>
      <c r="G10282" t="s">
        <v>949</v>
      </c>
      <c r="H10282">
        <v>96.517894150655522</v>
      </c>
    </row>
    <row r="10283" spans="1:8" x14ac:dyDescent="0.25">
      <c r="A10283" t="s">
        <v>8290</v>
      </c>
      <c r="B10283" t="s">
        <v>39</v>
      </c>
      <c r="C10283" t="s">
        <v>13</v>
      </c>
      <c r="D10283">
        <v>2100</v>
      </c>
      <c r="E10283" t="s">
        <v>28</v>
      </c>
      <c r="F10283" t="s">
        <v>37</v>
      </c>
      <c r="G10283" t="s">
        <v>949</v>
      </c>
      <c r="H10283">
        <v>96.294087248156757</v>
      </c>
    </row>
    <row r="10284" spans="1:8" x14ac:dyDescent="0.25">
      <c r="A10284" t="s">
        <v>8291</v>
      </c>
      <c r="B10284" t="s">
        <v>39</v>
      </c>
      <c r="C10284" t="s">
        <v>13</v>
      </c>
      <c r="D10284">
        <v>2100</v>
      </c>
      <c r="E10284" t="s">
        <v>29</v>
      </c>
      <c r="F10284" t="s">
        <v>37</v>
      </c>
      <c r="G10284" t="s">
        <v>949</v>
      </c>
      <c r="H10284">
        <v>95.989588421257224</v>
      </c>
    </row>
    <row r="10285" spans="1:8" x14ac:dyDescent="0.25">
      <c r="A10285" t="s">
        <v>8292</v>
      </c>
      <c r="B10285" t="s">
        <v>39</v>
      </c>
      <c r="C10285" t="s">
        <v>13</v>
      </c>
      <c r="D10285">
        <v>2100</v>
      </c>
      <c r="E10285" t="s">
        <v>30</v>
      </c>
      <c r="F10285" t="s">
        <v>37</v>
      </c>
      <c r="G10285" t="s">
        <v>949</v>
      </c>
      <c r="H10285">
        <v>94.031277310276351</v>
      </c>
    </row>
    <row r="10286" spans="1:8" x14ac:dyDescent="0.25">
      <c r="A10286" t="s">
        <v>8293</v>
      </c>
      <c r="B10286" t="s">
        <v>39</v>
      </c>
      <c r="C10286" t="s">
        <v>13</v>
      </c>
      <c r="D10286">
        <v>2100</v>
      </c>
      <c r="E10286" t="s">
        <v>31</v>
      </c>
      <c r="F10286" t="s">
        <v>37</v>
      </c>
      <c r="G10286" t="s">
        <v>949</v>
      </c>
      <c r="H10286">
        <v>89.016746701941941</v>
      </c>
    </row>
    <row r="10287" spans="1:8" x14ac:dyDescent="0.25">
      <c r="A10287" t="s">
        <v>8294</v>
      </c>
      <c r="B10287" t="s">
        <v>39</v>
      </c>
      <c r="C10287" t="s">
        <v>13</v>
      </c>
      <c r="D10287">
        <v>2100</v>
      </c>
      <c r="E10287" t="s">
        <v>32</v>
      </c>
      <c r="F10287" t="s">
        <v>37</v>
      </c>
      <c r="G10287" t="s">
        <v>949</v>
      </c>
      <c r="H10287">
        <v>78.317272208713121</v>
      </c>
    </row>
    <row r="10288" spans="1:8" x14ac:dyDescent="0.25">
      <c r="A10288" t="s">
        <v>8295</v>
      </c>
      <c r="B10288" t="s">
        <v>39</v>
      </c>
      <c r="C10288" t="s">
        <v>13</v>
      </c>
      <c r="D10288">
        <v>2100</v>
      </c>
      <c r="E10288" t="s">
        <v>33</v>
      </c>
      <c r="F10288" t="s">
        <v>37</v>
      </c>
      <c r="G10288" t="s">
        <v>949</v>
      </c>
      <c r="H10288">
        <v>60.97113201203161</v>
      </c>
    </row>
    <row r="10289" spans="1:8" x14ac:dyDescent="0.25">
      <c r="A10289" t="s">
        <v>8296</v>
      </c>
      <c r="B10289" t="s">
        <v>39</v>
      </c>
      <c r="C10289" t="s">
        <v>13</v>
      </c>
      <c r="D10289">
        <v>2100</v>
      </c>
      <c r="E10289" t="s">
        <v>34</v>
      </c>
      <c r="F10289" t="s">
        <v>37</v>
      </c>
      <c r="G10289" t="s">
        <v>949</v>
      </c>
      <c r="H10289">
        <v>43.760835824278153</v>
      </c>
    </row>
    <row r="10290" spans="1:8" x14ac:dyDescent="0.25">
      <c r="A10290" t="s">
        <v>8297</v>
      </c>
      <c r="B10290" t="s">
        <v>39</v>
      </c>
      <c r="C10290" t="s">
        <v>13</v>
      </c>
      <c r="D10290">
        <v>2100</v>
      </c>
      <c r="E10290" t="s">
        <v>35</v>
      </c>
      <c r="F10290" t="s">
        <v>37</v>
      </c>
      <c r="G10290" t="s">
        <v>949</v>
      </c>
      <c r="H10290">
        <v>20.743546099633498</v>
      </c>
    </row>
    <row r="10291" spans="1:8" x14ac:dyDescent="0.25">
      <c r="A10291" t="s">
        <v>8298</v>
      </c>
      <c r="B10291" t="s">
        <v>39</v>
      </c>
      <c r="C10291" t="s">
        <v>13</v>
      </c>
      <c r="D10291">
        <v>2100</v>
      </c>
      <c r="E10291" t="s">
        <v>36</v>
      </c>
      <c r="F10291" t="s">
        <v>37</v>
      </c>
      <c r="G10291" t="s">
        <v>949</v>
      </c>
      <c r="H10291">
        <v>7.5832721703040624</v>
      </c>
    </row>
    <row r="10292" spans="1:8" x14ac:dyDescent="0.25">
      <c r="A10292" t="s">
        <v>8299</v>
      </c>
      <c r="B10292" t="s">
        <v>110</v>
      </c>
      <c r="C10292" t="s">
        <v>13</v>
      </c>
      <c r="D10292">
        <v>2100</v>
      </c>
      <c r="E10292" t="s">
        <v>16</v>
      </c>
      <c r="F10292" t="s">
        <v>15</v>
      </c>
      <c r="G10292" t="s">
        <v>906</v>
      </c>
      <c r="H10292">
        <v>60.112142053379443</v>
      </c>
    </row>
    <row r="10293" spans="1:8" x14ac:dyDescent="0.25">
      <c r="A10293" t="s">
        <v>8300</v>
      </c>
      <c r="B10293" t="s">
        <v>110</v>
      </c>
      <c r="C10293" t="s">
        <v>13</v>
      </c>
      <c r="D10293">
        <v>2100</v>
      </c>
      <c r="E10293" t="s">
        <v>17</v>
      </c>
      <c r="F10293" t="s">
        <v>15</v>
      </c>
      <c r="G10293" t="s">
        <v>906</v>
      </c>
      <c r="H10293">
        <v>62.101928291445084</v>
      </c>
    </row>
    <row r="10294" spans="1:8" x14ac:dyDescent="0.25">
      <c r="A10294" t="s">
        <v>8301</v>
      </c>
      <c r="B10294" t="s">
        <v>110</v>
      </c>
      <c r="C10294" t="s">
        <v>13</v>
      </c>
      <c r="D10294">
        <v>2100</v>
      </c>
      <c r="E10294" t="s">
        <v>18</v>
      </c>
      <c r="F10294" t="s">
        <v>15</v>
      </c>
      <c r="G10294" t="s">
        <v>906</v>
      </c>
      <c r="H10294">
        <v>63.799108926272709</v>
      </c>
    </row>
    <row r="10295" spans="1:8" x14ac:dyDescent="0.25">
      <c r="A10295" t="s">
        <v>8302</v>
      </c>
      <c r="B10295" t="s">
        <v>110</v>
      </c>
      <c r="C10295" t="s">
        <v>13</v>
      </c>
      <c r="D10295">
        <v>2100</v>
      </c>
      <c r="E10295" t="s">
        <v>19</v>
      </c>
      <c r="F10295" t="s">
        <v>15</v>
      </c>
      <c r="G10295" t="s">
        <v>906</v>
      </c>
      <c r="H10295">
        <v>65.471830069251837</v>
      </c>
    </row>
    <row r="10296" spans="1:8" x14ac:dyDescent="0.25">
      <c r="A10296" t="s">
        <v>8303</v>
      </c>
      <c r="B10296" t="s">
        <v>110</v>
      </c>
      <c r="C10296" t="s">
        <v>13</v>
      </c>
      <c r="D10296">
        <v>2100</v>
      </c>
      <c r="E10296" t="s">
        <v>20</v>
      </c>
      <c r="F10296" t="s">
        <v>15</v>
      </c>
      <c r="G10296" t="s">
        <v>906</v>
      </c>
      <c r="H10296">
        <v>67.769523886415854</v>
      </c>
    </row>
    <row r="10297" spans="1:8" x14ac:dyDescent="0.25">
      <c r="A10297" t="s">
        <v>8304</v>
      </c>
      <c r="B10297" t="s">
        <v>110</v>
      </c>
      <c r="C10297" t="s">
        <v>13</v>
      </c>
      <c r="D10297">
        <v>2100</v>
      </c>
      <c r="E10297" t="s">
        <v>21</v>
      </c>
      <c r="F10297" t="s">
        <v>15</v>
      </c>
      <c r="G10297" t="s">
        <v>906</v>
      </c>
      <c r="H10297">
        <v>72.094347529334527</v>
      </c>
    </row>
    <row r="10298" spans="1:8" x14ac:dyDescent="0.25">
      <c r="A10298" t="s">
        <v>8305</v>
      </c>
      <c r="B10298" t="s">
        <v>110</v>
      </c>
      <c r="C10298" t="s">
        <v>13</v>
      </c>
      <c r="D10298">
        <v>2100</v>
      </c>
      <c r="E10298" t="s">
        <v>22</v>
      </c>
      <c r="F10298" t="s">
        <v>15</v>
      </c>
      <c r="G10298" t="s">
        <v>906</v>
      </c>
      <c r="H10298">
        <v>75.152510512839768</v>
      </c>
    </row>
    <row r="10299" spans="1:8" x14ac:dyDescent="0.25">
      <c r="A10299" t="s">
        <v>8306</v>
      </c>
      <c r="B10299" t="s">
        <v>110</v>
      </c>
      <c r="C10299" t="s">
        <v>13</v>
      </c>
      <c r="D10299">
        <v>2100</v>
      </c>
      <c r="E10299" t="s">
        <v>23</v>
      </c>
      <c r="F10299" t="s">
        <v>15</v>
      </c>
      <c r="G10299" t="s">
        <v>906</v>
      </c>
      <c r="H10299">
        <v>78.234636640205551</v>
      </c>
    </row>
    <row r="10300" spans="1:8" x14ac:dyDescent="0.25">
      <c r="A10300" t="s">
        <v>8307</v>
      </c>
      <c r="B10300" t="s">
        <v>110</v>
      </c>
      <c r="C10300" t="s">
        <v>13</v>
      </c>
      <c r="D10300">
        <v>2100</v>
      </c>
      <c r="E10300" t="s">
        <v>24</v>
      </c>
      <c r="F10300" t="s">
        <v>15</v>
      </c>
      <c r="G10300" t="s">
        <v>906</v>
      </c>
      <c r="H10300">
        <v>81.319174968759171</v>
      </c>
    </row>
    <row r="10301" spans="1:8" x14ac:dyDescent="0.25">
      <c r="A10301" t="s">
        <v>8308</v>
      </c>
      <c r="B10301" t="s">
        <v>110</v>
      </c>
      <c r="C10301" t="s">
        <v>13</v>
      </c>
      <c r="D10301">
        <v>2100</v>
      </c>
      <c r="E10301" t="s">
        <v>25</v>
      </c>
      <c r="F10301" t="s">
        <v>15</v>
      </c>
      <c r="G10301" t="s">
        <v>906</v>
      </c>
      <c r="H10301">
        <v>84.389790661297411</v>
      </c>
    </row>
    <row r="10302" spans="1:8" x14ac:dyDescent="0.25">
      <c r="A10302" t="s">
        <v>8309</v>
      </c>
      <c r="B10302" t="s">
        <v>110</v>
      </c>
      <c r="C10302" t="s">
        <v>13</v>
      </c>
      <c r="D10302">
        <v>2100</v>
      </c>
      <c r="E10302" t="s">
        <v>26</v>
      </c>
      <c r="F10302" t="s">
        <v>15</v>
      </c>
      <c r="G10302" t="s">
        <v>906</v>
      </c>
      <c r="H10302">
        <v>87.43071410912215</v>
      </c>
    </row>
    <row r="10303" spans="1:8" x14ac:dyDescent="0.25">
      <c r="A10303" t="s">
        <v>8310</v>
      </c>
      <c r="B10303" t="s">
        <v>110</v>
      </c>
      <c r="C10303" t="s">
        <v>13</v>
      </c>
      <c r="D10303">
        <v>2100</v>
      </c>
      <c r="E10303" t="s">
        <v>27</v>
      </c>
      <c r="F10303" t="s">
        <v>15</v>
      </c>
      <c r="G10303" t="s">
        <v>906</v>
      </c>
      <c r="H10303">
        <v>88.109319517795257</v>
      </c>
    </row>
    <row r="10304" spans="1:8" x14ac:dyDescent="0.25">
      <c r="A10304" t="s">
        <v>8311</v>
      </c>
      <c r="B10304" t="s">
        <v>110</v>
      </c>
      <c r="C10304" t="s">
        <v>13</v>
      </c>
      <c r="D10304">
        <v>2100</v>
      </c>
      <c r="E10304" t="s">
        <v>28</v>
      </c>
      <c r="F10304" t="s">
        <v>15</v>
      </c>
      <c r="G10304" t="s">
        <v>906</v>
      </c>
      <c r="H10304">
        <v>88.524803026780859</v>
      </c>
    </row>
    <row r="10305" spans="1:8" x14ac:dyDescent="0.25">
      <c r="A10305" t="s">
        <v>8312</v>
      </c>
      <c r="B10305" t="s">
        <v>110</v>
      </c>
      <c r="C10305" t="s">
        <v>13</v>
      </c>
      <c r="D10305">
        <v>2100</v>
      </c>
      <c r="E10305" t="s">
        <v>29</v>
      </c>
      <c r="F10305" t="s">
        <v>15</v>
      </c>
      <c r="G10305" t="s">
        <v>906</v>
      </c>
      <c r="H10305">
        <v>88.403468736825829</v>
      </c>
    </row>
    <row r="10306" spans="1:8" x14ac:dyDescent="0.25">
      <c r="A10306" t="s">
        <v>8313</v>
      </c>
      <c r="B10306" t="s">
        <v>110</v>
      </c>
      <c r="C10306" t="s">
        <v>13</v>
      </c>
      <c r="D10306">
        <v>2100</v>
      </c>
      <c r="E10306" t="s">
        <v>30</v>
      </c>
      <c r="F10306" t="s">
        <v>15</v>
      </c>
      <c r="G10306" t="s">
        <v>906</v>
      </c>
      <c r="H10306">
        <v>87.762372685994308</v>
      </c>
    </row>
    <row r="10307" spans="1:8" x14ac:dyDescent="0.25">
      <c r="A10307" t="s">
        <v>8314</v>
      </c>
      <c r="B10307" t="s">
        <v>110</v>
      </c>
      <c r="C10307" t="s">
        <v>13</v>
      </c>
      <c r="D10307">
        <v>2100</v>
      </c>
      <c r="E10307" t="s">
        <v>31</v>
      </c>
      <c r="F10307" t="s">
        <v>15</v>
      </c>
      <c r="G10307" t="s">
        <v>906</v>
      </c>
      <c r="H10307">
        <v>81.503882917643068</v>
      </c>
    </row>
    <row r="10308" spans="1:8" x14ac:dyDescent="0.25">
      <c r="A10308" t="s">
        <v>8315</v>
      </c>
      <c r="B10308" t="s">
        <v>110</v>
      </c>
      <c r="C10308" t="s">
        <v>13</v>
      </c>
      <c r="D10308">
        <v>2100</v>
      </c>
      <c r="E10308" t="s">
        <v>32</v>
      </c>
      <c r="F10308" t="s">
        <v>15</v>
      </c>
      <c r="G10308" t="s">
        <v>906</v>
      </c>
      <c r="H10308">
        <v>59.785968771129312</v>
      </c>
    </row>
    <row r="10309" spans="1:8" x14ac:dyDescent="0.25">
      <c r="A10309" t="s">
        <v>8316</v>
      </c>
      <c r="B10309" t="s">
        <v>110</v>
      </c>
      <c r="C10309" t="s">
        <v>13</v>
      </c>
      <c r="D10309">
        <v>2100</v>
      </c>
      <c r="E10309" t="s">
        <v>33</v>
      </c>
      <c r="F10309" t="s">
        <v>15</v>
      </c>
      <c r="G10309" t="s">
        <v>906</v>
      </c>
      <c r="H10309">
        <v>27.769450491587211</v>
      </c>
    </row>
    <row r="10310" spans="1:8" x14ac:dyDescent="0.25">
      <c r="A10310" t="s">
        <v>8317</v>
      </c>
      <c r="B10310" t="s">
        <v>110</v>
      </c>
      <c r="C10310" t="s">
        <v>13</v>
      </c>
      <c r="D10310">
        <v>2100</v>
      </c>
      <c r="E10310" t="s">
        <v>34</v>
      </c>
      <c r="F10310" t="s">
        <v>15</v>
      </c>
      <c r="G10310" t="s">
        <v>906</v>
      </c>
      <c r="H10310">
        <v>4.8806259465917057</v>
      </c>
    </row>
    <row r="10311" spans="1:8" x14ac:dyDescent="0.25">
      <c r="A10311" t="s">
        <v>8318</v>
      </c>
      <c r="B10311" t="s">
        <v>110</v>
      </c>
      <c r="C10311" t="s">
        <v>13</v>
      </c>
      <c r="D10311">
        <v>2100</v>
      </c>
      <c r="E10311" t="s">
        <v>35</v>
      </c>
      <c r="F10311" t="s">
        <v>15</v>
      </c>
      <c r="G10311" t="s">
        <v>906</v>
      </c>
      <c r="H10311">
        <v>0.14613651734777344</v>
      </c>
    </row>
    <row r="10312" spans="1:8" x14ac:dyDescent="0.25">
      <c r="A10312" t="s">
        <v>8319</v>
      </c>
      <c r="B10312" t="s">
        <v>110</v>
      </c>
      <c r="C10312" t="s">
        <v>13</v>
      </c>
      <c r="D10312">
        <v>2100</v>
      </c>
      <c r="E10312" t="s">
        <v>36</v>
      </c>
      <c r="F10312" t="s">
        <v>15</v>
      </c>
      <c r="G10312" t="s">
        <v>906</v>
      </c>
      <c r="H10312">
        <v>0</v>
      </c>
    </row>
    <row r="10313" spans="1:8" x14ac:dyDescent="0.25">
      <c r="A10313" t="s">
        <v>8320</v>
      </c>
      <c r="B10313" t="s">
        <v>110</v>
      </c>
      <c r="C10313" t="s">
        <v>13</v>
      </c>
      <c r="D10313">
        <v>2100</v>
      </c>
      <c r="E10313" t="s">
        <v>16</v>
      </c>
      <c r="F10313" t="s">
        <v>37</v>
      </c>
      <c r="G10313" t="s">
        <v>906</v>
      </c>
      <c r="H10313">
        <v>56.749190616395708</v>
      </c>
    </row>
    <row r="10314" spans="1:8" x14ac:dyDescent="0.25">
      <c r="A10314" t="s">
        <v>8321</v>
      </c>
      <c r="B10314" t="s">
        <v>110</v>
      </c>
      <c r="C10314" t="s">
        <v>13</v>
      </c>
      <c r="D10314">
        <v>2100</v>
      </c>
      <c r="E10314" t="s">
        <v>17</v>
      </c>
      <c r="F10314" t="s">
        <v>37</v>
      </c>
      <c r="G10314" t="s">
        <v>906</v>
      </c>
      <c r="H10314">
        <v>58.59096030235164</v>
      </c>
    </row>
    <row r="10315" spans="1:8" x14ac:dyDescent="0.25">
      <c r="A10315" t="s">
        <v>8322</v>
      </c>
      <c r="B10315" t="s">
        <v>110</v>
      </c>
      <c r="C10315" t="s">
        <v>13</v>
      </c>
      <c r="D10315">
        <v>2100</v>
      </c>
      <c r="E10315" t="s">
        <v>18</v>
      </c>
      <c r="F10315" t="s">
        <v>37</v>
      </c>
      <c r="G10315" t="s">
        <v>906</v>
      </c>
      <c r="H10315">
        <v>60.248843121195037</v>
      </c>
    </row>
    <row r="10316" spans="1:8" x14ac:dyDescent="0.25">
      <c r="A10316" t="s">
        <v>8323</v>
      </c>
      <c r="B10316" t="s">
        <v>110</v>
      </c>
      <c r="C10316" t="s">
        <v>13</v>
      </c>
      <c r="D10316">
        <v>2100</v>
      </c>
      <c r="E10316" t="s">
        <v>19</v>
      </c>
      <c r="F10316" t="s">
        <v>37</v>
      </c>
      <c r="G10316" t="s">
        <v>906</v>
      </c>
      <c r="H10316">
        <v>61.762104305665169</v>
      </c>
    </row>
    <row r="10317" spans="1:8" x14ac:dyDescent="0.25">
      <c r="A10317" t="s">
        <v>8324</v>
      </c>
      <c r="B10317" t="s">
        <v>110</v>
      </c>
      <c r="C10317" t="s">
        <v>13</v>
      </c>
      <c r="D10317">
        <v>2100</v>
      </c>
      <c r="E10317" t="s">
        <v>20</v>
      </c>
      <c r="F10317" t="s">
        <v>37</v>
      </c>
      <c r="G10317" t="s">
        <v>906</v>
      </c>
      <c r="H10317">
        <v>63.716805454800294</v>
      </c>
    </row>
    <row r="10318" spans="1:8" x14ac:dyDescent="0.25">
      <c r="A10318" t="s">
        <v>8325</v>
      </c>
      <c r="B10318" t="s">
        <v>110</v>
      </c>
      <c r="C10318" t="s">
        <v>13</v>
      </c>
      <c r="D10318">
        <v>2100</v>
      </c>
      <c r="E10318" t="s">
        <v>21</v>
      </c>
      <c r="F10318" t="s">
        <v>37</v>
      </c>
      <c r="G10318" t="s">
        <v>906</v>
      </c>
      <c r="H10318">
        <v>67.793355123077475</v>
      </c>
    </row>
    <row r="10319" spans="1:8" x14ac:dyDescent="0.25">
      <c r="A10319" t="s">
        <v>8326</v>
      </c>
      <c r="B10319" t="s">
        <v>110</v>
      </c>
      <c r="C10319" t="s">
        <v>13</v>
      </c>
      <c r="D10319">
        <v>2100</v>
      </c>
      <c r="E10319" t="s">
        <v>22</v>
      </c>
      <c r="F10319" t="s">
        <v>37</v>
      </c>
      <c r="G10319" t="s">
        <v>906</v>
      </c>
      <c r="H10319">
        <v>70.43880530488147</v>
      </c>
    </row>
    <row r="10320" spans="1:8" x14ac:dyDescent="0.25">
      <c r="A10320" t="s">
        <v>8327</v>
      </c>
      <c r="B10320" t="s">
        <v>110</v>
      </c>
      <c r="C10320" t="s">
        <v>13</v>
      </c>
      <c r="D10320">
        <v>2100</v>
      </c>
      <c r="E10320" t="s">
        <v>23</v>
      </c>
      <c r="F10320" t="s">
        <v>37</v>
      </c>
      <c r="G10320" t="s">
        <v>906</v>
      </c>
      <c r="H10320">
        <v>73.160866873398248</v>
      </c>
    </row>
    <row r="10321" spans="1:8" x14ac:dyDescent="0.25">
      <c r="A10321" t="s">
        <v>8328</v>
      </c>
      <c r="B10321" t="s">
        <v>110</v>
      </c>
      <c r="C10321" t="s">
        <v>13</v>
      </c>
      <c r="D10321">
        <v>2100</v>
      </c>
      <c r="E10321" t="s">
        <v>24</v>
      </c>
      <c r="F10321" t="s">
        <v>37</v>
      </c>
      <c r="G10321" t="s">
        <v>906</v>
      </c>
      <c r="H10321">
        <v>75.919880478878753</v>
      </c>
    </row>
    <row r="10322" spans="1:8" x14ac:dyDescent="0.25">
      <c r="A10322" t="s">
        <v>8329</v>
      </c>
      <c r="B10322" t="s">
        <v>110</v>
      </c>
      <c r="C10322" t="s">
        <v>13</v>
      </c>
      <c r="D10322">
        <v>2100</v>
      </c>
      <c r="E10322" t="s">
        <v>25</v>
      </c>
      <c r="F10322" t="s">
        <v>37</v>
      </c>
      <c r="G10322" t="s">
        <v>906</v>
      </c>
      <c r="H10322">
        <v>78.439649137799009</v>
      </c>
    </row>
    <row r="10323" spans="1:8" x14ac:dyDescent="0.25">
      <c r="A10323" t="s">
        <v>8330</v>
      </c>
      <c r="B10323" t="s">
        <v>110</v>
      </c>
      <c r="C10323" t="s">
        <v>13</v>
      </c>
      <c r="D10323">
        <v>2100</v>
      </c>
      <c r="E10323" t="s">
        <v>26</v>
      </c>
      <c r="F10323" t="s">
        <v>37</v>
      </c>
      <c r="G10323" t="s">
        <v>906</v>
      </c>
      <c r="H10323">
        <v>80.617725764973173</v>
      </c>
    </row>
    <row r="10324" spans="1:8" x14ac:dyDescent="0.25">
      <c r="A10324" t="s">
        <v>8331</v>
      </c>
      <c r="B10324" t="s">
        <v>110</v>
      </c>
      <c r="C10324" t="s">
        <v>13</v>
      </c>
      <c r="D10324">
        <v>2100</v>
      </c>
      <c r="E10324" t="s">
        <v>27</v>
      </c>
      <c r="F10324" t="s">
        <v>37</v>
      </c>
      <c r="G10324" t="s">
        <v>906</v>
      </c>
      <c r="H10324">
        <v>81.374125184169458</v>
      </c>
    </row>
    <row r="10325" spans="1:8" x14ac:dyDescent="0.25">
      <c r="A10325" t="s">
        <v>8332</v>
      </c>
      <c r="B10325" t="s">
        <v>110</v>
      </c>
      <c r="C10325" t="s">
        <v>13</v>
      </c>
      <c r="D10325">
        <v>2100</v>
      </c>
      <c r="E10325" t="s">
        <v>28</v>
      </c>
      <c r="F10325" t="s">
        <v>37</v>
      </c>
      <c r="G10325" t="s">
        <v>906</v>
      </c>
      <c r="H10325">
        <v>81.533734638043356</v>
      </c>
    </row>
    <row r="10326" spans="1:8" x14ac:dyDescent="0.25">
      <c r="A10326" t="s">
        <v>8333</v>
      </c>
      <c r="B10326" t="s">
        <v>110</v>
      </c>
      <c r="C10326" t="s">
        <v>13</v>
      </c>
      <c r="D10326">
        <v>2100</v>
      </c>
      <c r="E10326" t="s">
        <v>29</v>
      </c>
      <c r="F10326" t="s">
        <v>37</v>
      </c>
      <c r="G10326" t="s">
        <v>906</v>
      </c>
      <c r="H10326">
        <v>81.454454379201792</v>
      </c>
    </row>
    <row r="10327" spans="1:8" x14ac:dyDescent="0.25">
      <c r="A10327" t="s">
        <v>8334</v>
      </c>
      <c r="B10327" t="s">
        <v>110</v>
      </c>
      <c r="C10327" t="s">
        <v>13</v>
      </c>
      <c r="D10327">
        <v>2100</v>
      </c>
      <c r="E10327" t="s">
        <v>30</v>
      </c>
      <c r="F10327" t="s">
        <v>37</v>
      </c>
      <c r="G10327" t="s">
        <v>906</v>
      </c>
      <c r="H10327">
        <v>82.068885648333904</v>
      </c>
    </row>
    <row r="10328" spans="1:8" x14ac:dyDescent="0.25">
      <c r="A10328" t="s">
        <v>8335</v>
      </c>
      <c r="B10328" t="s">
        <v>110</v>
      </c>
      <c r="C10328" t="s">
        <v>13</v>
      </c>
      <c r="D10328">
        <v>2100</v>
      </c>
      <c r="E10328" t="s">
        <v>31</v>
      </c>
      <c r="F10328" t="s">
        <v>37</v>
      </c>
      <c r="G10328" t="s">
        <v>906</v>
      </c>
      <c r="H10328">
        <v>80.471175319562889</v>
      </c>
    </row>
    <row r="10329" spans="1:8" x14ac:dyDescent="0.25">
      <c r="A10329" t="s">
        <v>8336</v>
      </c>
      <c r="B10329" t="s">
        <v>110</v>
      </c>
      <c r="C10329" t="s">
        <v>13</v>
      </c>
      <c r="D10329">
        <v>2100</v>
      </c>
      <c r="E10329" t="s">
        <v>32</v>
      </c>
      <c r="F10329" t="s">
        <v>37</v>
      </c>
      <c r="G10329" t="s">
        <v>906</v>
      </c>
      <c r="H10329">
        <v>67.87927396496066</v>
      </c>
    </row>
    <row r="10330" spans="1:8" x14ac:dyDescent="0.25">
      <c r="A10330" t="s">
        <v>8337</v>
      </c>
      <c r="B10330" t="s">
        <v>110</v>
      </c>
      <c r="C10330" t="s">
        <v>13</v>
      </c>
      <c r="D10330">
        <v>2100</v>
      </c>
      <c r="E10330" t="s">
        <v>33</v>
      </c>
      <c r="F10330" t="s">
        <v>37</v>
      </c>
      <c r="G10330" t="s">
        <v>906</v>
      </c>
      <c r="H10330">
        <v>41.176579739632309</v>
      </c>
    </row>
    <row r="10331" spans="1:8" x14ac:dyDescent="0.25">
      <c r="A10331" t="s">
        <v>8338</v>
      </c>
      <c r="B10331" t="s">
        <v>110</v>
      </c>
      <c r="C10331" t="s">
        <v>13</v>
      </c>
      <c r="D10331">
        <v>2100</v>
      </c>
      <c r="E10331" t="s">
        <v>34</v>
      </c>
      <c r="F10331" t="s">
        <v>37</v>
      </c>
      <c r="G10331" t="s">
        <v>906</v>
      </c>
      <c r="H10331">
        <v>14.240326386801074</v>
      </c>
    </row>
    <row r="10332" spans="1:8" x14ac:dyDescent="0.25">
      <c r="A10332" t="s">
        <v>8339</v>
      </c>
      <c r="B10332" t="s">
        <v>110</v>
      </c>
      <c r="C10332" t="s">
        <v>13</v>
      </c>
      <c r="D10332">
        <v>2100</v>
      </c>
      <c r="E10332" t="s">
        <v>35</v>
      </c>
      <c r="F10332" t="s">
        <v>37</v>
      </c>
      <c r="G10332" t="s">
        <v>906</v>
      </c>
      <c r="H10332">
        <v>0.64965970233200032</v>
      </c>
    </row>
    <row r="10333" spans="1:8" x14ac:dyDescent="0.25">
      <c r="A10333" t="s">
        <v>8340</v>
      </c>
      <c r="B10333" t="s">
        <v>110</v>
      </c>
      <c r="C10333" t="s">
        <v>13</v>
      </c>
      <c r="D10333">
        <v>2100</v>
      </c>
      <c r="E10333" t="s">
        <v>36</v>
      </c>
      <c r="F10333" t="s">
        <v>37</v>
      </c>
      <c r="G10333" t="s">
        <v>906</v>
      </c>
      <c r="H10333">
        <v>0</v>
      </c>
    </row>
    <row r="10334" spans="1:8" x14ac:dyDescent="0.25">
      <c r="A10334" t="s">
        <v>8341</v>
      </c>
      <c r="B10334" t="s">
        <v>110</v>
      </c>
      <c r="C10334" t="s">
        <v>13</v>
      </c>
      <c r="D10334">
        <v>2100</v>
      </c>
      <c r="E10334" t="s">
        <v>16</v>
      </c>
      <c r="F10334" t="s">
        <v>15</v>
      </c>
      <c r="G10334" t="s">
        <v>949</v>
      </c>
      <c r="H10334">
        <v>51.030062628750599</v>
      </c>
    </row>
    <row r="10335" spans="1:8" x14ac:dyDescent="0.25">
      <c r="A10335" t="s">
        <v>8342</v>
      </c>
      <c r="B10335" t="s">
        <v>110</v>
      </c>
      <c r="C10335" t="s">
        <v>13</v>
      </c>
      <c r="D10335">
        <v>2100</v>
      </c>
      <c r="E10335" t="s">
        <v>17</v>
      </c>
      <c r="F10335" t="s">
        <v>15</v>
      </c>
      <c r="G10335" t="s">
        <v>949</v>
      </c>
      <c r="H10335">
        <v>52.956889639166931</v>
      </c>
    </row>
    <row r="10336" spans="1:8" x14ac:dyDescent="0.25">
      <c r="A10336" t="s">
        <v>8343</v>
      </c>
      <c r="B10336" t="s">
        <v>110</v>
      </c>
      <c r="C10336" t="s">
        <v>13</v>
      </c>
      <c r="D10336">
        <v>2100</v>
      </c>
      <c r="E10336" t="s">
        <v>18</v>
      </c>
      <c r="F10336" t="s">
        <v>15</v>
      </c>
      <c r="G10336" t="s">
        <v>949</v>
      </c>
      <c r="H10336">
        <v>55.197825615361033</v>
      </c>
    </row>
    <row r="10337" spans="1:8" x14ac:dyDescent="0.25">
      <c r="A10337" t="s">
        <v>8344</v>
      </c>
      <c r="B10337" t="s">
        <v>110</v>
      </c>
      <c r="C10337" t="s">
        <v>13</v>
      </c>
      <c r="D10337">
        <v>2100</v>
      </c>
      <c r="E10337" t="s">
        <v>19</v>
      </c>
      <c r="F10337" t="s">
        <v>15</v>
      </c>
      <c r="G10337" t="s">
        <v>949</v>
      </c>
      <c r="H10337">
        <v>57.555146280688184</v>
      </c>
    </row>
    <row r="10338" spans="1:8" x14ac:dyDescent="0.25">
      <c r="A10338" t="s">
        <v>8345</v>
      </c>
      <c r="B10338" t="s">
        <v>110</v>
      </c>
      <c r="C10338" t="s">
        <v>13</v>
      </c>
      <c r="D10338">
        <v>2100</v>
      </c>
      <c r="E10338" t="s">
        <v>20</v>
      </c>
      <c r="F10338" t="s">
        <v>15</v>
      </c>
      <c r="G10338" t="s">
        <v>949</v>
      </c>
      <c r="H10338">
        <v>59.576271769174085</v>
      </c>
    </row>
    <row r="10339" spans="1:8" x14ac:dyDescent="0.25">
      <c r="A10339" t="s">
        <v>8346</v>
      </c>
      <c r="B10339" t="s">
        <v>110</v>
      </c>
      <c r="C10339" t="s">
        <v>13</v>
      </c>
      <c r="D10339">
        <v>2100</v>
      </c>
      <c r="E10339" t="s">
        <v>21</v>
      </c>
      <c r="F10339" t="s">
        <v>15</v>
      </c>
      <c r="G10339" t="s">
        <v>949</v>
      </c>
      <c r="H10339">
        <v>61.731553046726845</v>
      </c>
    </row>
    <row r="10340" spans="1:8" x14ac:dyDescent="0.25">
      <c r="A10340" t="s">
        <v>8347</v>
      </c>
      <c r="B10340" t="s">
        <v>110</v>
      </c>
      <c r="C10340" t="s">
        <v>13</v>
      </c>
      <c r="D10340">
        <v>2100</v>
      </c>
      <c r="E10340" t="s">
        <v>22</v>
      </c>
      <c r="F10340" t="s">
        <v>15</v>
      </c>
      <c r="G10340" t="s">
        <v>949</v>
      </c>
      <c r="H10340">
        <v>63.343172338975627</v>
      </c>
    </row>
    <row r="10341" spans="1:8" x14ac:dyDescent="0.25">
      <c r="A10341" t="s">
        <v>8348</v>
      </c>
      <c r="B10341" t="s">
        <v>110</v>
      </c>
      <c r="C10341" t="s">
        <v>13</v>
      </c>
      <c r="D10341">
        <v>2100</v>
      </c>
      <c r="E10341" t="s">
        <v>23</v>
      </c>
      <c r="F10341" t="s">
        <v>15</v>
      </c>
      <c r="G10341" t="s">
        <v>949</v>
      </c>
      <c r="H10341">
        <v>65.778618237140662</v>
      </c>
    </row>
    <row r="10342" spans="1:8" x14ac:dyDescent="0.25">
      <c r="A10342" t="s">
        <v>8349</v>
      </c>
      <c r="B10342" t="s">
        <v>110</v>
      </c>
      <c r="C10342" t="s">
        <v>13</v>
      </c>
      <c r="D10342">
        <v>2100</v>
      </c>
      <c r="E10342" t="s">
        <v>24</v>
      </c>
      <c r="F10342" t="s">
        <v>15</v>
      </c>
      <c r="G10342" t="s">
        <v>949</v>
      </c>
      <c r="H10342">
        <v>69.146533711911999</v>
      </c>
    </row>
    <row r="10343" spans="1:8" x14ac:dyDescent="0.25">
      <c r="A10343" t="s">
        <v>8350</v>
      </c>
      <c r="B10343" t="s">
        <v>110</v>
      </c>
      <c r="C10343" t="s">
        <v>13</v>
      </c>
      <c r="D10343">
        <v>2100</v>
      </c>
      <c r="E10343" t="s">
        <v>25</v>
      </c>
      <c r="F10343" t="s">
        <v>15</v>
      </c>
      <c r="G10343" t="s">
        <v>949</v>
      </c>
      <c r="H10343">
        <v>72.685323421934356</v>
      </c>
    </row>
    <row r="10344" spans="1:8" x14ac:dyDescent="0.25">
      <c r="A10344" t="s">
        <v>8351</v>
      </c>
      <c r="B10344" t="s">
        <v>110</v>
      </c>
      <c r="C10344" t="s">
        <v>13</v>
      </c>
      <c r="D10344">
        <v>2100</v>
      </c>
      <c r="E10344" t="s">
        <v>26</v>
      </c>
      <c r="F10344" t="s">
        <v>15</v>
      </c>
      <c r="G10344" t="s">
        <v>949</v>
      </c>
      <c r="H10344">
        <v>76.45669990782585</v>
      </c>
    </row>
    <row r="10345" spans="1:8" x14ac:dyDescent="0.25">
      <c r="A10345" t="s">
        <v>8352</v>
      </c>
      <c r="B10345" t="s">
        <v>110</v>
      </c>
      <c r="C10345" t="s">
        <v>13</v>
      </c>
      <c r="D10345">
        <v>2100</v>
      </c>
      <c r="E10345" t="s">
        <v>27</v>
      </c>
      <c r="F10345" t="s">
        <v>15</v>
      </c>
      <c r="G10345" t="s">
        <v>949</v>
      </c>
      <c r="H10345">
        <v>78.162286573117839</v>
      </c>
    </row>
    <row r="10346" spans="1:8" x14ac:dyDescent="0.25">
      <c r="A10346" t="s">
        <v>8353</v>
      </c>
      <c r="B10346" t="s">
        <v>110</v>
      </c>
      <c r="C10346" t="s">
        <v>13</v>
      </c>
      <c r="D10346">
        <v>2100</v>
      </c>
      <c r="E10346" t="s">
        <v>28</v>
      </c>
      <c r="F10346" t="s">
        <v>15</v>
      </c>
      <c r="G10346" t="s">
        <v>949</v>
      </c>
      <c r="H10346">
        <v>79.903102918213037</v>
      </c>
    </row>
    <row r="10347" spans="1:8" x14ac:dyDescent="0.25">
      <c r="A10347" t="s">
        <v>8354</v>
      </c>
      <c r="B10347" t="s">
        <v>110</v>
      </c>
      <c r="C10347" t="s">
        <v>13</v>
      </c>
      <c r="D10347">
        <v>2100</v>
      </c>
      <c r="E10347" t="s">
        <v>29</v>
      </c>
      <c r="F10347" t="s">
        <v>15</v>
      </c>
      <c r="G10347" t="s">
        <v>949</v>
      </c>
      <c r="H10347">
        <v>81.431402547147457</v>
      </c>
    </row>
    <row r="10348" spans="1:8" x14ac:dyDescent="0.25">
      <c r="A10348" t="s">
        <v>8355</v>
      </c>
      <c r="B10348" t="s">
        <v>110</v>
      </c>
      <c r="C10348" t="s">
        <v>13</v>
      </c>
      <c r="D10348">
        <v>2100</v>
      </c>
      <c r="E10348" t="s">
        <v>30</v>
      </c>
      <c r="F10348" t="s">
        <v>15</v>
      </c>
      <c r="G10348" t="s">
        <v>949</v>
      </c>
      <c r="H10348">
        <v>82.840129926961922</v>
      </c>
    </row>
    <row r="10349" spans="1:8" x14ac:dyDescent="0.25">
      <c r="A10349" t="s">
        <v>8356</v>
      </c>
      <c r="B10349" t="s">
        <v>110</v>
      </c>
      <c r="C10349" t="s">
        <v>13</v>
      </c>
      <c r="D10349">
        <v>2100</v>
      </c>
      <c r="E10349" t="s">
        <v>31</v>
      </c>
      <c r="F10349" t="s">
        <v>15</v>
      </c>
      <c r="G10349" t="s">
        <v>949</v>
      </c>
      <c r="H10349">
        <v>78.390653948856524</v>
      </c>
    </row>
    <row r="10350" spans="1:8" x14ac:dyDescent="0.25">
      <c r="A10350" t="s">
        <v>8357</v>
      </c>
      <c r="B10350" t="s">
        <v>110</v>
      </c>
      <c r="C10350" t="s">
        <v>13</v>
      </c>
      <c r="D10350">
        <v>2100</v>
      </c>
      <c r="E10350" t="s">
        <v>32</v>
      </c>
      <c r="F10350" t="s">
        <v>15</v>
      </c>
      <c r="G10350" t="s">
        <v>949</v>
      </c>
      <c r="H10350">
        <v>58.17799357734625</v>
      </c>
    </row>
    <row r="10351" spans="1:8" x14ac:dyDescent="0.25">
      <c r="A10351" t="s">
        <v>8358</v>
      </c>
      <c r="B10351" t="s">
        <v>110</v>
      </c>
      <c r="C10351" t="s">
        <v>13</v>
      </c>
      <c r="D10351">
        <v>2100</v>
      </c>
      <c r="E10351" t="s">
        <v>33</v>
      </c>
      <c r="F10351" t="s">
        <v>15</v>
      </c>
      <c r="G10351" t="s">
        <v>949</v>
      </c>
      <c r="H10351">
        <v>27.110710871847779</v>
      </c>
    </row>
    <row r="10352" spans="1:8" x14ac:dyDescent="0.25">
      <c r="A10352" t="s">
        <v>8359</v>
      </c>
      <c r="B10352" t="s">
        <v>110</v>
      </c>
      <c r="C10352" t="s">
        <v>13</v>
      </c>
      <c r="D10352">
        <v>2100</v>
      </c>
      <c r="E10352" t="s">
        <v>34</v>
      </c>
      <c r="F10352" t="s">
        <v>15</v>
      </c>
      <c r="G10352" t="s">
        <v>949</v>
      </c>
      <c r="H10352">
        <v>4.7976425606626307</v>
      </c>
    </row>
    <row r="10353" spans="1:8" x14ac:dyDescent="0.25">
      <c r="A10353" t="s">
        <v>8360</v>
      </c>
      <c r="B10353" t="s">
        <v>110</v>
      </c>
      <c r="C10353" t="s">
        <v>13</v>
      </c>
      <c r="D10353">
        <v>2100</v>
      </c>
      <c r="E10353" t="s">
        <v>35</v>
      </c>
      <c r="F10353" t="s">
        <v>15</v>
      </c>
      <c r="G10353" t="s">
        <v>949</v>
      </c>
      <c r="H10353">
        <v>0.14553834989067368</v>
      </c>
    </row>
    <row r="10354" spans="1:8" x14ac:dyDescent="0.25">
      <c r="A10354" t="s">
        <v>8361</v>
      </c>
      <c r="B10354" t="s">
        <v>110</v>
      </c>
      <c r="C10354" t="s">
        <v>13</v>
      </c>
      <c r="D10354">
        <v>2100</v>
      </c>
      <c r="E10354" t="s">
        <v>36</v>
      </c>
      <c r="F10354" t="s">
        <v>15</v>
      </c>
      <c r="G10354" t="s">
        <v>949</v>
      </c>
      <c r="H10354">
        <v>0</v>
      </c>
    </row>
    <row r="10355" spans="1:8" x14ac:dyDescent="0.25">
      <c r="A10355" t="s">
        <v>8362</v>
      </c>
      <c r="B10355" t="s">
        <v>110</v>
      </c>
      <c r="C10355" t="s">
        <v>13</v>
      </c>
      <c r="D10355">
        <v>2100</v>
      </c>
      <c r="E10355" t="s">
        <v>16</v>
      </c>
      <c r="F10355" t="s">
        <v>37</v>
      </c>
      <c r="G10355" t="s">
        <v>949</v>
      </c>
      <c r="H10355">
        <v>48.141568517689251</v>
      </c>
    </row>
    <row r="10356" spans="1:8" x14ac:dyDescent="0.25">
      <c r="A10356" t="s">
        <v>8363</v>
      </c>
      <c r="B10356" t="s">
        <v>110</v>
      </c>
      <c r="C10356" t="s">
        <v>13</v>
      </c>
      <c r="D10356">
        <v>2100</v>
      </c>
      <c r="E10356" t="s">
        <v>17</v>
      </c>
      <c r="F10356" t="s">
        <v>37</v>
      </c>
      <c r="G10356" t="s">
        <v>949</v>
      </c>
      <c r="H10356">
        <v>49.946720349344716</v>
      </c>
    </row>
    <row r="10357" spans="1:8" x14ac:dyDescent="0.25">
      <c r="A10357" t="s">
        <v>8364</v>
      </c>
      <c r="B10357" t="s">
        <v>110</v>
      </c>
      <c r="C10357" t="s">
        <v>13</v>
      </c>
      <c r="D10357">
        <v>2100</v>
      </c>
      <c r="E10357" t="s">
        <v>18</v>
      </c>
      <c r="F10357" t="s">
        <v>37</v>
      </c>
      <c r="G10357" t="s">
        <v>949</v>
      </c>
      <c r="H10357">
        <v>52.070687057104472</v>
      </c>
    </row>
    <row r="10358" spans="1:8" x14ac:dyDescent="0.25">
      <c r="A10358" t="s">
        <v>8365</v>
      </c>
      <c r="B10358" t="s">
        <v>110</v>
      </c>
      <c r="C10358" t="s">
        <v>13</v>
      </c>
      <c r="D10358">
        <v>2100</v>
      </c>
      <c r="E10358" t="s">
        <v>19</v>
      </c>
      <c r="F10358" t="s">
        <v>37</v>
      </c>
      <c r="G10358" t="s">
        <v>949</v>
      </c>
      <c r="H10358">
        <v>54.295643373215462</v>
      </c>
    </row>
    <row r="10359" spans="1:8" x14ac:dyDescent="0.25">
      <c r="A10359" t="s">
        <v>8366</v>
      </c>
      <c r="B10359" t="s">
        <v>110</v>
      </c>
      <c r="C10359" t="s">
        <v>13</v>
      </c>
      <c r="D10359">
        <v>2100</v>
      </c>
      <c r="E10359" t="s">
        <v>20</v>
      </c>
      <c r="F10359" t="s">
        <v>37</v>
      </c>
      <c r="G10359" t="s">
        <v>949</v>
      </c>
      <c r="H10359">
        <v>56.204243772113827</v>
      </c>
    </row>
    <row r="10360" spans="1:8" x14ac:dyDescent="0.25">
      <c r="A10360" t="s">
        <v>8367</v>
      </c>
      <c r="B10360" t="s">
        <v>110</v>
      </c>
      <c r="C10360" t="s">
        <v>13</v>
      </c>
      <c r="D10360">
        <v>2100</v>
      </c>
      <c r="E10360" t="s">
        <v>21</v>
      </c>
      <c r="F10360" t="s">
        <v>37</v>
      </c>
      <c r="G10360" t="s">
        <v>949</v>
      </c>
      <c r="H10360">
        <v>58.238651560879816</v>
      </c>
    </row>
    <row r="10361" spans="1:8" x14ac:dyDescent="0.25">
      <c r="A10361" t="s">
        <v>8368</v>
      </c>
      <c r="B10361" t="s">
        <v>110</v>
      </c>
      <c r="C10361" t="s">
        <v>13</v>
      </c>
      <c r="D10361">
        <v>2100</v>
      </c>
      <c r="E10361" t="s">
        <v>22</v>
      </c>
      <c r="F10361" t="s">
        <v>37</v>
      </c>
      <c r="G10361" t="s">
        <v>949</v>
      </c>
      <c r="H10361">
        <v>59.758278593788162</v>
      </c>
    </row>
    <row r="10362" spans="1:8" x14ac:dyDescent="0.25">
      <c r="A10362" t="s">
        <v>8369</v>
      </c>
      <c r="B10362" t="s">
        <v>110</v>
      </c>
      <c r="C10362" t="s">
        <v>13</v>
      </c>
      <c r="D10362">
        <v>2100</v>
      </c>
      <c r="E10362" t="s">
        <v>23</v>
      </c>
      <c r="F10362" t="s">
        <v>37</v>
      </c>
      <c r="G10362" t="s">
        <v>949</v>
      </c>
      <c r="H10362">
        <v>62.054524793434865</v>
      </c>
    </row>
    <row r="10363" spans="1:8" x14ac:dyDescent="0.25">
      <c r="A10363" t="s">
        <v>8370</v>
      </c>
      <c r="B10363" t="s">
        <v>110</v>
      </c>
      <c r="C10363" t="s">
        <v>13</v>
      </c>
      <c r="D10363">
        <v>2100</v>
      </c>
      <c r="E10363" t="s">
        <v>24</v>
      </c>
      <c r="F10363" t="s">
        <v>37</v>
      </c>
      <c r="G10363" t="s">
        <v>949</v>
      </c>
      <c r="H10363">
        <v>65.227723744036822</v>
      </c>
    </row>
    <row r="10364" spans="1:8" x14ac:dyDescent="0.25">
      <c r="A10364" t="s">
        <v>8371</v>
      </c>
      <c r="B10364" t="s">
        <v>110</v>
      </c>
      <c r="C10364" t="s">
        <v>13</v>
      </c>
      <c r="D10364">
        <v>2100</v>
      </c>
      <c r="E10364" t="s">
        <v>25</v>
      </c>
      <c r="F10364" t="s">
        <v>37</v>
      </c>
      <c r="G10364" t="s">
        <v>949</v>
      </c>
      <c r="H10364">
        <v>68.563395120121925</v>
      </c>
    </row>
    <row r="10365" spans="1:8" x14ac:dyDescent="0.25">
      <c r="A10365" t="s">
        <v>8372</v>
      </c>
      <c r="B10365" t="s">
        <v>110</v>
      </c>
      <c r="C10365" t="s">
        <v>13</v>
      </c>
      <c r="D10365">
        <v>2100</v>
      </c>
      <c r="E10365" t="s">
        <v>26</v>
      </c>
      <c r="F10365" t="s">
        <v>37</v>
      </c>
      <c r="G10365" t="s">
        <v>949</v>
      </c>
      <c r="H10365">
        <v>72.131655807814425</v>
      </c>
    </row>
    <row r="10366" spans="1:8" x14ac:dyDescent="0.25">
      <c r="A10366" t="s">
        <v>8373</v>
      </c>
      <c r="B10366" t="s">
        <v>110</v>
      </c>
      <c r="C10366" t="s">
        <v>13</v>
      </c>
      <c r="D10366">
        <v>2100</v>
      </c>
      <c r="E10366" t="s">
        <v>27</v>
      </c>
      <c r="F10366" t="s">
        <v>37</v>
      </c>
      <c r="G10366" t="s">
        <v>949</v>
      </c>
      <c r="H10366">
        <v>73.78742788874527</v>
      </c>
    </row>
    <row r="10367" spans="1:8" x14ac:dyDescent="0.25">
      <c r="A10367" t="s">
        <v>8374</v>
      </c>
      <c r="B10367" t="s">
        <v>110</v>
      </c>
      <c r="C10367" t="s">
        <v>13</v>
      </c>
      <c r="D10367">
        <v>2100</v>
      </c>
      <c r="E10367" t="s">
        <v>28</v>
      </c>
      <c r="F10367" t="s">
        <v>37</v>
      </c>
      <c r="G10367" t="s">
        <v>949</v>
      </c>
      <c r="H10367">
        <v>75.62347292404958</v>
      </c>
    </row>
    <row r="10368" spans="1:8" x14ac:dyDescent="0.25">
      <c r="A10368" t="s">
        <v>8375</v>
      </c>
      <c r="B10368" t="s">
        <v>110</v>
      </c>
      <c r="C10368" t="s">
        <v>13</v>
      </c>
      <c r="D10368">
        <v>2100</v>
      </c>
      <c r="E10368" t="s">
        <v>29</v>
      </c>
      <c r="F10368" t="s">
        <v>37</v>
      </c>
      <c r="G10368" t="s">
        <v>949</v>
      </c>
      <c r="H10368">
        <v>77.602312289609927</v>
      </c>
    </row>
    <row r="10369" spans="1:8" x14ac:dyDescent="0.25">
      <c r="A10369" t="s">
        <v>8376</v>
      </c>
      <c r="B10369" t="s">
        <v>110</v>
      </c>
      <c r="C10369" t="s">
        <v>13</v>
      </c>
      <c r="D10369">
        <v>2100</v>
      </c>
      <c r="E10369" t="s">
        <v>30</v>
      </c>
      <c r="F10369" t="s">
        <v>37</v>
      </c>
      <c r="G10369" t="s">
        <v>949</v>
      </c>
      <c r="H10369">
        <v>80.235402798625827</v>
      </c>
    </row>
    <row r="10370" spans="1:8" x14ac:dyDescent="0.25">
      <c r="A10370" t="s">
        <v>8377</v>
      </c>
      <c r="B10370" t="s">
        <v>110</v>
      </c>
      <c r="C10370" t="s">
        <v>13</v>
      </c>
      <c r="D10370">
        <v>2100</v>
      </c>
      <c r="E10370" t="s">
        <v>31</v>
      </c>
      <c r="F10370" t="s">
        <v>37</v>
      </c>
      <c r="G10370" t="s">
        <v>949</v>
      </c>
      <c r="H10370">
        <v>80.414715164566019</v>
      </c>
    </row>
    <row r="10371" spans="1:8" x14ac:dyDescent="0.25">
      <c r="A10371" t="s">
        <v>8378</v>
      </c>
      <c r="B10371" t="s">
        <v>110</v>
      </c>
      <c r="C10371" t="s">
        <v>13</v>
      </c>
      <c r="D10371">
        <v>2100</v>
      </c>
      <c r="E10371" t="s">
        <v>32</v>
      </c>
      <c r="F10371" t="s">
        <v>37</v>
      </c>
      <c r="G10371" t="s">
        <v>949</v>
      </c>
      <c r="H10371">
        <v>69.013956488540856</v>
      </c>
    </row>
    <row r="10372" spans="1:8" x14ac:dyDescent="0.25">
      <c r="A10372" t="s">
        <v>8379</v>
      </c>
      <c r="B10372" t="s">
        <v>110</v>
      </c>
      <c r="C10372" t="s">
        <v>13</v>
      </c>
      <c r="D10372">
        <v>2100</v>
      </c>
      <c r="E10372" t="s">
        <v>33</v>
      </c>
      <c r="F10372" t="s">
        <v>37</v>
      </c>
      <c r="G10372" t="s">
        <v>949</v>
      </c>
      <c r="H10372">
        <v>42.248193558451398</v>
      </c>
    </row>
    <row r="10373" spans="1:8" x14ac:dyDescent="0.25">
      <c r="A10373" t="s">
        <v>8380</v>
      </c>
      <c r="B10373" t="s">
        <v>110</v>
      </c>
      <c r="C10373" t="s">
        <v>13</v>
      </c>
      <c r="D10373">
        <v>2100</v>
      </c>
      <c r="E10373" t="s">
        <v>34</v>
      </c>
      <c r="F10373" t="s">
        <v>37</v>
      </c>
      <c r="G10373" t="s">
        <v>949</v>
      </c>
      <c r="H10373">
        <v>14.713247854419354</v>
      </c>
    </row>
    <row r="10374" spans="1:8" x14ac:dyDescent="0.25">
      <c r="A10374" t="s">
        <v>8381</v>
      </c>
      <c r="B10374" t="s">
        <v>110</v>
      </c>
      <c r="C10374" t="s">
        <v>13</v>
      </c>
      <c r="D10374">
        <v>2100</v>
      </c>
      <c r="E10374" t="s">
        <v>35</v>
      </c>
      <c r="F10374" t="s">
        <v>37</v>
      </c>
      <c r="G10374" t="s">
        <v>949</v>
      </c>
      <c r="H10374">
        <v>0.68009986823390389</v>
      </c>
    </row>
    <row r="10375" spans="1:8" x14ac:dyDescent="0.25">
      <c r="A10375" t="s">
        <v>8382</v>
      </c>
      <c r="B10375" t="s">
        <v>110</v>
      </c>
      <c r="C10375" t="s">
        <v>13</v>
      </c>
      <c r="D10375">
        <v>2100</v>
      </c>
      <c r="E10375" t="s">
        <v>36</v>
      </c>
      <c r="F10375" t="s">
        <v>37</v>
      </c>
      <c r="G10375" t="s">
        <v>949</v>
      </c>
      <c r="H10375">
        <v>0</v>
      </c>
    </row>
    <row r="10376" spans="1:8" x14ac:dyDescent="0.25">
      <c r="A10376" t="s">
        <v>11325</v>
      </c>
      <c r="B10376" t="s">
        <v>8468</v>
      </c>
      <c r="C10376" t="s">
        <v>13</v>
      </c>
      <c r="D10376">
        <v>2100</v>
      </c>
      <c r="E10376" t="s">
        <v>16</v>
      </c>
      <c r="F10376" t="s">
        <v>15</v>
      </c>
      <c r="G10376" t="s">
        <v>906</v>
      </c>
      <c r="H10376">
        <v>58.623902400333535</v>
      </c>
    </row>
    <row r="10377" spans="1:8" x14ac:dyDescent="0.25">
      <c r="A10377" t="s">
        <v>11326</v>
      </c>
      <c r="B10377" t="s">
        <v>8468</v>
      </c>
      <c r="C10377" t="s">
        <v>13</v>
      </c>
      <c r="D10377">
        <v>2100</v>
      </c>
      <c r="E10377" t="s">
        <v>17</v>
      </c>
      <c r="F10377" t="s">
        <v>15</v>
      </c>
      <c r="G10377" t="s">
        <v>906</v>
      </c>
      <c r="H10377">
        <v>38.219026912404118</v>
      </c>
    </row>
    <row r="10378" spans="1:8" x14ac:dyDescent="0.25">
      <c r="A10378" t="s">
        <v>11327</v>
      </c>
      <c r="B10378" t="s">
        <v>8468</v>
      </c>
      <c r="C10378" t="s">
        <v>13</v>
      </c>
      <c r="D10378">
        <v>2100</v>
      </c>
      <c r="E10378" t="s">
        <v>18</v>
      </c>
      <c r="F10378" t="s">
        <v>15</v>
      </c>
      <c r="G10378" t="s">
        <v>906</v>
      </c>
      <c r="H10378">
        <v>40.814699275975862</v>
      </c>
    </row>
    <row r="10379" spans="1:8" x14ac:dyDescent="0.25">
      <c r="A10379" t="s">
        <v>11328</v>
      </c>
      <c r="B10379" t="s">
        <v>8468</v>
      </c>
      <c r="C10379" t="s">
        <v>13</v>
      </c>
      <c r="D10379">
        <v>2100</v>
      </c>
      <c r="E10379" t="s">
        <v>19</v>
      </c>
      <c r="F10379" t="s">
        <v>15</v>
      </c>
      <c r="G10379" t="s">
        <v>906</v>
      </c>
      <c r="H10379">
        <v>43.434256276998127</v>
      </c>
    </row>
    <row r="10380" spans="1:8" x14ac:dyDescent="0.25">
      <c r="A10380" t="s">
        <v>11329</v>
      </c>
      <c r="B10380" t="s">
        <v>8468</v>
      </c>
      <c r="C10380" t="s">
        <v>13</v>
      </c>
      <c r="D10380">
        <v>2100</v>
      </c>
      <c r="E10380" t="s">
        <v>20</v>
      </c>
      <c r="F10380" t="s">
        <v>15</v>
      </c>
      <c r="G10380" t="s">
        <v>906</v>
      </c>
      <c r="H10380">
        <v>47.15148852323226</v>
      </c>
    </row>
    <row r="10381" spans="1:8" x14ac:dyDescent="0.25">
      <c r="A10381" t="s">
        <v>11330</v>
      </c>
      <c r="B10381" t="s">
        <v>8468</v>
      </c>
      <c r="C10381" t="s">
        <v>13</v>
      </c>
      <c r="D10381">
        <v>2100</v>
      </c>
      <c r="E10381" t="s">
        <v>21</v>
      </c>
      <c r="F10381" t="s">
        <v>15</v>
      </c>
      <c r="G10381" t="s">
        <v>906</v>
      </c>
      <c r="H10381">
        <v>52.877161331118678</v>
      </c>
    </row>
    <row r="10382" spans="1:8" x14ac:dyDescent="0.25">
      <c r="A10382" t="s">
        <v>11331</v>
      </c>
      <c r="B10382" t="s">
        <v>8468</v>
      </c>
      <c r="C10382" t="s">
        <v>13</v>
      </c>
      <c r="D10382">
        <v>2100</v>
      </c>
      <c r="E10382" t="s">
        <v>22</v>
      </c>
      <c r="F10382" t="s">
        <v>15</v>
      </c>
      <c r="G10382" t="s">
        <v>906</v>
      </c>
      <c r="H10382">
        <v>57.95980421138686</v>
      </c>
    </row>
    <row r="10383" spans="1:8" x14ac:dyDescent="0.25">
      <c r="A10383" t="s">
        <v>11332</v>
      </c>
      <c r="B10383" t="s">
        <v>8468</v>
      </c>
      <c r="C10383" t="s">
        <v>13</v>
      </c>
      <c r="D10383">
        <v>2100</v>
      </c>
      <c r="E10383" t="s">
        <v>23</v>
      </c>
      <c r="F10383" t="s">
        <v>15</v>
      </c>
      <c r="G10383" t="s">
        <v>906</v>
      </c>
      <c r="H10383">
        <v>62.334308644505711</v>
      </c>
    </row>
    <row r="10384" spans="1:8" x14ac:dyDescent="0.25">
      <c r="A10384" t="s">
        <v>11333</v>
      </c>
      <c r="B10384" t="s">
        <v>8468</v>
      </c>
      <c r="C10384" t="s">
        <v>13</v>
      </c>
      <c r="D10384">
        <v>2100</v>
      </c>
      <c r="E10384" t="s">
        <v>24</v>
      </c>
      <c r="F10384" t="s">
        <v>15</v>
      </c>
      <c r="G10384" t="s">
        <v>906</v>
      </c>
      <c r="H10384">
        <v>65.708675512707586</v>
      </c>
    </row>
    <row r="10385" spans="1:8" x14ac:dyDescent="0.25">
      <c r="A10385" t="s">
        <v>11334</v>
      </c>
      <c r="B10385" t="s">
        <v>8468</v>
      </c>
      <c r="C10385" t="s">
        <v>13</v>
      </c>
      <c r="D10385">
        <v>2100</v>
      </c>
      <c r="E10385" t="s">
        <v>25</v>
      </c>
      <c r="F10385" t="s">
        <v>15</v>
      </c>
      <c r="G10385" t="s">
        <v>906</v>
      </c>
      <c r="H10385">
        <v>69.507874521950527</v>
      </c>
    </row>
    <row r="10386" spans="1:8" x14ac:dyDescent="0.25">
      <c r="A10386" t="s">
        <v>11335</v>
      </c>
      <c r="B10386" t="s">
        <v>8468</v>
      </c>
      <c r="C10386" t="s">
        <v>13</v>
      </c>
      <c r="D10386">
        <v>2100</v>
      </c>
      <c r="E10386" t="s">
        <v>26</v>
      </c>
      <c r="F10386" t="s">
        <v>15</v>
      </c>
      <c r="G10386" t="s">
        <v>906</v>
      </c>
      <c r="H10386">
        <v>73.452526986536029</v>
      </c>
    </row>
    <row r="10387" spans="1:8" x14ac:dyDescent="0.25">
      <c r="A10387" t="s">
        <v>11336</v>
      </c>
      <c r="B10387" t="s">
        <v>8468</v>
      </c>
      <c r="C10387" t="s">
        <v>13</v>
      </c>
      <c r="D10387">
        <v>2100</v>
      </c>
      <c r="E10387" t="s">
        <v>27</v>
      </c>
      <c r="F10387" t="s">
        <v>15</v>
      </c>
      <c r="G10387" t="s">
        <v>906</v>
      </c>
      <c r="H10387">
        <v>76.660252628378132</v>
      </c>
    </row>
    <row r="10388" spans="1:8" x14ac:dyDescent="0.25">
      <c r="A10388" t="s">
        <v>11337</v>
      </c>
      <c r="B10388" t="s">
        <v>8468</v>
      </c>
      <c r="C10388" t="s">
        <v>13</v>
      </c>
      <c r="D10388">
        <v>2100</v>
      </c>
      <c r="E10388" t="s">
        <v>28</v>
      </c>
      <c r="F10388" t="s">
        <v>15</v>
      </c>
      <c r="G10388" t="s">
        <v>906</v>
      </c>
      <c r="H10388">
        <v>78.831742607900935</v>
      </c>
    </row>
    <row r="10389" spans="1:8" x14ac:dyDescent="0.25">
      <c r="A10389" t="s">
        <v>11338</v>
      </c>
      <c r="B10389" t="s">
        <v>8468</v>
      </c>
      <c r="C10389" t="s">
        <v>13</v>
      </c>
      <c r="D10389">
        <v>2100</v>
      </c>
      <c r="E10389" t="s">
        <v>29</v>
      </c>
      <c r="F10389" t="s">
        <v>15</v>
      </c>
      <c r="G10389" t="s">
        <v>906</v>
      </c>
      <c r="H10389">
        <v>80.114231323119512</v>
      </c>
    </row>
    <row r="10390" spans="1:8" x14ac:dyDescent="0.25">
      <c r="A10390" t="s">
        <v>11339</v>
      </c>
      <c r="B10390" t="s">
        <v>8468</v>
      </c>
      <c r="C10390" t="s">
        <v>13</v>
      </c>
      <c r="D10390">
        <v>2100</v>
      </c>
      <c r="E10390" t="s">
        <v>30</v>
      </c>
      <c r="F10390" t="s">
        <v>15</v>
      </c>
      <c r="G10390" t="s">
        <v>906</v>
      </c>
      <c r="H10390">
        <v>81.899522252168921</v>
      </c>
    </row>
    <row r="10391" spans="1:8" x14ac:dyDescent="0.25">
      <c r="A10391" t="s">
        <v>11340</v>
      </c>
      <c r="B10391" t="s">
        <v>8468</v>
      </c>
      <c r="C10391" t="s">
        <v>13</v>
      </c>
      <c r="D10391">
        <v>2100</v>
      </c>
      <c r="E10391" t="s">
        <v>31</v>
      </c>
      <c r="F10391" t="s">
        <v>15</v>
      </c>
      <c r="G10391" t="s">
        <v>906</v>
      </c>
      <c r="H10391">
        <v>82.890936819055838</v>
      </c>
    </row>
    <row r="10392" spans="1:8" x14ac:dyDescent="0.25">
      <c r="A10392" t="s">
        <v>11341</v>
      </c>
      <c r="B10392" t="s">
        <v>8468</v>
      </c>
      <c r="C10392" t="s">
        <v>13</v>
      </c>
      <c r="D10392">
        <v>2100</v>
      </c>
      <c r="E10392" t="s">
        <v>32</v>
      </c>
      <c r="F10392" t="s">
        <v>15</v>
      </c>
      <c r="G10392" t="s">
        <v>906</v>
      </c>
      <c r="H10392">
        <v>81.867030747761518</v>
      </c>
    </row>
    <row r="10393" spans="1:8" x14ac:dyDescent="0.25">
      <c r="A10393" t="s">
        <v>11342</v>
      </c>
      <c r="B10393" t="s">
        <v>8468</v>
      </c>
      <c r="C10393" t="s">
        <v>13</v>
      </c>
      <c r="D10393">
        <v>2100</v>
      </c>
      <c r="E10393" t="s">
        <v>33</v>
      </c>
      <c r="F10393" t="s">
        <v>15</v>
      </c>
      <c r="G10393" t="s">
        <v>906</v>
      </c>
      <c r="H10393">
        <v>74.758178910407423</v>
      </c>
    </row>
    <row r="10394" spans="1:8" x14ac:dyDescent="0.25">
      <c r="A10394" t="s">
        <v>11343</v>
      </c>
      <c r="B10394" t="s">
        <v>8468</v>
      </c>
      <c r="C10394" t="s">
        <v>13</v>
      </c>
      <c r="D10394">
        <v>2100</v>
      </c>
      <c r="E10394" t="s">
        <v>34</v>
      </c>
      <c r="F10394" t="s">
        <v>15</v>
      </c>
      <c r="G10394" t="s">
        <v>906</v>
      </c>
      <c r="H10394">
        <v>58.940960759365623</v>
      </c>
    </row>
    <row r="10395" spans="1:8" x14ac:dyDescent="0.25">
      <c r="A10395" t="s">
        <v>11344</v>
      </c>
      <c r="B10395" t="s">
        <v>8468</v>
      </c>
      <c r="C10395" t="s">
        <v>13</v>
      </c>
      <c r="D10395">
        <v>2100</v>
      </c>
      <c r="E10395" t="s">
        <v>35</v>
      </c>
      <c r="F10395" t="s">
        <v>15</v>
      </c>
      <c r="G10395" t="s">
        <v>906</v>
      </c>
      <c r="H10395">
        <v>30.508583774154296</v>
      </c>
    </row>
    <row r="10396" spans="1:8" x14ac:dyDescent="0.25">
      <c r="A10396" t="s">
        <v>11345</v>
      </c>
      <c r="B10396" t="s">
        <v>8468</v>
      </c>
      <c r="C10396" t="s">
        <v>13</v>
      </c>
      <c r="D10396">
        <v>2100</v>
      </c>
      <c r="E10396" t="s">
        <v>36</v>
      </c>
      <c r="F10396" t="s">
        <v>15</v>
      </c>
      <c r="G10396" t="s">
        <v>906</v>
      </c>
      <c r="H10396">
        <v>11.938471168752226</v>
      </c>
    </row>
    <row r="10397" spans="1:8" x14ac:dyDescent="0.25">
      <c r="A10397" t="s">
        <v>11346</v>
      </c>
      <c r="B10397" t="s">
        <v>8468</v>
      </c>
      <c r="C10397" t="s">
        <v>13</v>
      </c>
      <c r="D10397">
        <v>2100</v>
      </c>
      <c r="E10397" t="s">
        <v>16</v>
      </c>
      <c r="F10397" t="s">
        <v>37</v>
      </c>
      <c r="G10397" t="s">
        <v>906</v>
      </c>
      <c r="H10397">
        <v>55.399890834545431</v>
      </c>
    </row>
    <row r="10398" spans="1:8" x14ac:dyDescent="0.25">
      <c r="A10398" t="s">
        <v>11347</v>
      </c>
      <c r="B10398" t="s">
        <v>8468</v>
      </c>
      <c r="C10398" t="s">
        <v>13</v>
      </c>
      <c r="D10398">
        <v>2100</v>
      </c>
      <c r="E10398" t="s">
        <v>17</v>
      </c>
      <c r="F10398" t="s">
        <v>37</v>
      </c>
      <c r="G10398" t="s">
        <v>906</v>
      </c>
      <c r="H10398">
        <v>36.108662353300566</v>
      </c>
    </row>
    <row r="10399" spans="1:8" x14ac:dyDescent="0.25">
      <c r="A10399" t="s">
        <v>11348</v>
      </c>
      <c r="B10399" t="s">
        <v>8468</v>
      </c>
      <c r="C10399" t="s">
        <v>13</v>
      </c>
      <c r="D10399">
        <v>2100</v>
      </c>
      <c r="E10399" t="s">
        <v>18</v>
      </c>
      <c r="F10399" t="s">
        <v>37</v>
      </c>
      <c r="G10399" t="s">
        <v>906</v>
      </c>
      <c r="H10399">
        <v>38.604388611229965</v>
      </c>
    </row>
    <row r="10400" spans="1:8" x14ac:dyDescent="0.25">
      <c r="A10400" t="s">
        <v>11349</v>
      </c>
      <c r="B10400" t="s">
        <v>8468</v>
      </c>
      <c r="C10400" t="s">
        <v>13</v>
      </c>
      <c r="D10400">
        <v>2100</v>
      </c>
      <c r="E10400" t="s">
        <v>19</v>
      </c>
      <c r="F10400" t="s">
        <v>37</v>
      </c>
      <c r="G10400" t="s">
        <v>906</v>
      </c>
      <c r="H10400">
        <v>40.97382667641331</v>
      </c>
    </row>
    <row r="10401" spans="1:8" x14ac:dyDescent="0.25">
      <c r="A10401" t="s">
        <v>11350</v>
      </c>
      <c r="B10401" t="s">
        <v>8468</v>
      </c>
      <c r="C10401" t="s">
        <v>13</v>
      </c>
      <c r="D10401">
        <v>2100</v>
      </c>
      <c r="E10401" t="s">
        <v>20</v>
      </c>
      <c r="F10401" t="s">
        <v>37</v>
      </c>
      <c r="G10401" t="s">
        <v>906</v>
      </c>
      <c r="H10401">
        <v>44.26555521059646</v>
      </c>
    </row>
    <row r="10402" spans="1:8" x14ac:dyDescent="0.25">
      <c r="A10402" t="s">
        <v>11351</v>
      </c>
      <c r="B10402" t="s">
        <v>8468</v>
      </c>
      <c r="C10402" t="s">
        <v>13</v>
      </c>
      <c r="D10402">
        <v>2100</v>
      </c>
      <c r="E10402" t="s">
        <v>21</v>
      </c>
      <c r="F10402" t="s">
        <v>37</v>
      </c>
      <c r="G10402" t="s">
        <v>906</v>
      </c>
      <c r="H10402">
        <v>49.662416350111968</v>
      </c>
    </row>
    <row r="10403" spans="1:8" x14ac:dyDescent="0.25">
      <c r="A10403" t="s">
        <v>11352</v>
      </c>
      <c r="B10403" t="s">
        <v>8468</v>
      </c>
      <c r="C10403" t="s">
        <v>13</v>
      </c>
      <c r="D10403">
        <v>2100</v>
      </c>
      <c r="E10403" t="s">
        <v>22</v>
      </c>
      <c r="F10403" t="s">
        <v>37</v>
      </c>
      <c r="G10403" t="s">
        <v>906</v>
      </c>
      <c r="H10403">
        <v>54.218683218289499</v>
      </c>
    </row>
    <row r="10404" spans="1:8" x14ac:dyDescent="0.25">
      <c r="A10404" t="s">
        <v>11353</v>
      </c>
      <c r="B10404" t="s">
        <v>8468</v>
      </c>
      <c r="C10404" t="s">
        <v>13</v>
      </c>
      <c r="D10404">
        <v>2100</v>
      </c>
      <c r="E10404" t="s">
        <v>23</v>
      </c>
      <c r="F10404" t="s">
        <v>37</v>
      </c>
      <c r="G10404" t="s">
        <v>906</v>
      </c>
      <c r="H10404">
        <v>58.207916149148517</v>
      </c>
    </row>
    <row r="10405" spans="1:8" x14ac:dyDescent="0.25">
      <c r="A10405" t="s">
        <v>11354</v>
      </c>
      <c r="B10405" t="s">
        <v>8468</v>
      </c>
      <c r="C10405" t="s">
        <v>13</v>
      </c>
      <c r="D10405">
        <v>2100</v>
      </c>
      <c r="E10405" t="s">
        <v>24</v>
      </c>
      <c r="F10405" t="s">
        <v>37</v>
      </c>
      <c r="G10405" t="s">
        <v>906</v>
      </c>
      <c r="H10405">
        <v>61.480707436950887</v>
      </c>
    </row>
    <row r="10406" spans="1:8" x14ac:dyDescent="0.25">
      <c r="A10406" t="s">
        <v>11355</v>
      </c>
      <c r="B10406" t="s">
        <v>8468</v>
      </c>
      <c r="C10406" t="s">
        <v>13</v>
      </c>
      <c r="D10406">
        <v>2100</v>
      </c>
      <c r="E10406" t="s">
        <v>25</v>
      </c>
      <c r="F10406" t="s">
        <v>37</v>
      </c>
      <c r="G10406" t="s">
        <v>906</v>
      </c>
      <c r="H10406">
        <v>64.825869791064548</v>
      </c>
    </row>
    <row r="10407" spans="1:8" x14ac:dyDescent="0.25">
      <c r="A10407" t="s">
        <v>11356</v>
      </c>
      <c r="B10407" t="s">
        <v>8468</v>
      </c>
      <c r="C10407" t="s">
        <v>13</v>
      </c>
      <c r="D10407">
        <v>2100</v>
      </c>
      <c r="E10407" t="s">
        <v>26</v>
      </c>
      <c r="F10407" t="s">
        <v>37</v>
      </c>
      <c r="G10407" t="s">
        <v>906</v>
      </c>
      <c r="H10407">
        <v>67.813555415114152</v>
      </c>
    </row>
    <row r="10408" spans="1:8" x14ac:dyDescent="0.25">
      <c r="A10408" t="s">
        <v>11357</v>
      </c>
      <c r="B10408" t="s">
        <v>8468</v>
      </c>
      <c r="C10408" t="s">
        <v>13</v>
      </c>
      <c r="D10408">
        <v>2100</v>
      </c>
      <c r="E10408" t="s">
        <v>27</v>
      </c>
      <c r="F10408" t="s">
        <v>37</v>
      </c>
      <c r="G10408" t="s">
        <v>906</v>
      </c>
      <c r="H10408">
        <v>71.189699894090538</v>
      </c>
    </row>
    <row r="10409" spans="1:8" x14ac:dyDescent="0.25">
      <c r="A10409" t="s">
        <v>11358</v>
      </c>
      <c r="B10409" t="s">
        <v>8468</v>
      </c>
      <c r="C10409" t="s">
        <v>13</v>
      </c>
      <c r="D10409">
        <v>2100</v>
      </c>
      <c r="E10409" t="s">
        <v>28</v>
      </c>
      <c r="F10409" t="s">
        <v>37</v>
      </c>
      <c r="G10409" t="s">
        <v>906</v>
      </c>
      <c r="H10409">
        <v>73.255818988498078</v>
      </c>
    </row>
    <row r="10410" spans="1:8" x14ac:dyDescent="0.25">
      <c r="A10410" t="s">
        <v>11359</v>
      </c>
      <c r="B10410" t="s">
        <v>8468</v>
      </c>
      <c r="C10410" t="s">
        <v>13</v>
      </c>
      <c r="D10410">
        <v>2100</v>
      </c>
      <c r="E10410" t="s">
        <v>29</v>
      </c>
      <c r="F10410" t="s">
        <v>37</v>
      </c>
      <c r="G10410" t="s">
        <v>906</v>
      </c>
      <c r="H10410">
        <v>74.634551577592802</v>
      </c>
    </row>
    <row r="10411" spans="1:8" x14ac:dyDescent="0.25">
      <c r="A10411" t="s">
        <v>11360</v>
      </c>
      <c r="B10411" t="s">
        <v>8468</v>
      </c>
      <c r="C10411" t="s">
        <v>13</v>
      </c>
      <c r="D10411">
        <v>2100</v>
      </c>
      <c r="E10411" t="s">
        <v>30</v>
      </c>
      <c r="F10411" t="s">
        <v>37</v>
      </c>
      <c r="G10411" t="s">
        <v>906</v>
      </c>
      <c r="H10411">
        <v>77.092203465929217</v>
      </c>
    </row>
    <row r="10412" spans="1:8" x14ac:dyDescent="0.25">
      <c r="A10412" t="s">
        <v>11361</v>
      </c>
      <c r="B10412" t="s">
        <v>8468</v>
      </c>
      <c r="C10412" t="s">
        <v>13</v>
      </c>
      <c r="D10412">
        <v>2100</v>
      </c>
      <c r="E10412" t="s">
        <v>31</v>
      </c>
      <c r="F10412" t="s">
        <v>37</v>
      </c>
      <c r="G10412" t="s">
        <v>906</v>
      </c>
      <c r="H10412">
        <v>79.979831755810622</v>
      </c>
    </row>
    <row r="10413" spans="1:8" x14ac:dyDescent="0.25">
      <c r="A10413" t="s">
        <v>11362</v>
      </c>
      <c r="B10413" t="s">
        <v>8468</v>
      </c>
      <c r="C10413" t="s">
        <v>13</v>
      </c>
      <c r="D10413">
        <v>2100</v>
      </c>
      <c r="E10413" t="s">
        <v>32</v>
      </c>
      <c r="F10413" t="s">
        <v>37</v>
      </c>
      <c r="G10413" t="s">
        <v>906</v>
      </c>
      <c r="H10413">
        <v>82.511609032543163</v>
      </c>
    </row>
    <row r="10414" spans="1:8" x14ac:dyDescent="0.25">
      <c r="A10414" t="s">
        <v>11363</v>
      </c>
      <c r="B10414" t="s">
        <v>8468</v>
      </c>
      <c r="C10414" t="s">
        <v>13</v>
      </c>
      <c r="D10414">
        <v>2100</v>
      </c>
      <c r="E10414" t="s">
        <v>33</v>
      </c>
      <c r="F10414" t="s">
        <v>37</v>
      </c>
      <c r="G10414" t="s">
        <v>906</v>
      </c>
      <c r="H10414">
        <v>81.691186433101322</v>
      </c>
    </row>
    <row r="10415" spans="1:8" x14ac:dyDescent="0.25">
      <c r="A10415" t="s">
        <v>11364</v>
      </c>
      <c r="B10415" t="s">
        <v>8468</v>
      </c>
      <c r="C10415" t="s">
        <v>13</v>
      </c>
      <c r="D10415">
        <v>2100</v>
      </c>
      <c r="E10415" t="s">
        <v>34</v>
      </c>
      <c r="F10415" t="s">
        <v>37</v>
      </c>
      <c r="G10415" t="s">
        <v>906</v>
      </c>
      <c r="H10415">
        <v>74.417174435137341</v>
      </c>
    </row>
    <row r="10416" spans="1:8" x14ac:dyDescent="0.25">
      <c r="A10416" t="s">
        <v>11365</v>
      </c>
      <c r="B10416" t="s">
        <v>8468</v>
      </c>
      <c r="C10416" t="s">
        <v>13</v>
      </c>
      <c r="D10416">
        <v>2100</v>
      </c>
      <c r="E10416" t="s">
        <v>35</v>
      </c>
      <c r="F10416" t="s">
        <v>37</v>
      </c>
      <c r="G10416" t="s">
        <v>906</v>
      </c>
      <c r="H10416">
        <v>49.435401685774856</v>
      </c>
    </row>
    <row r="10417" spans="1:8" x14ac:dyDescent="0.25">
      <c r="A10417" t="s">
        <v>11366</v>
      </c>
      <c r="B10417" t="s">
        <v>8468</v>
      </c>
      <c r="C10417" t="s">
        <v>13</v>
      </c>
      <c r="D10417">
        <v>2100</v>
      </c>
      <c r="E10417" t="s">
        <v>36</v>
      </c>
      <c r="F10417" t="s">
        <v>37</v>
      </c>
      <c r="G10417" t="s">
        <v>906</v>
      </c>
      <c r="H10417">
        <v>28.524417957081766</v>
      </c>
    </row>
    <row r="10418" spans="1:8" x14ac:dyDescent="0.25">
      <c r="A10418" t="s">
        <v>11367</v>
      </c>
      <c r="B10418" t="s">
        <v>8468</v>
      </c>
      <c r="C10418" t="s">
        <v>13</v>
      </c>
      <c r="D10418">
        <v>2100</v>
      </c>
      <c r="E10418" t="s">
        <v>16</v>
      </c>
      <c r="F10418" t="s">
        <v>15</v>
      </c>
      <c r="G10418" t="s">
        <v>949</v>
      </c>
      <c r="H10418">
        <v>47.368346945123989</v>
      </c>
    </row>
    <row r="10419" spans="1:8" x14ac:dyDescent="0.25">
      <c r="A10419" t="s">
        <v>11368</v>
      </c>
      <c r="B10419" t="s">
        <v>8468</v>
      </c>
      <c r="C10419" t="s">
        <v>13</v>
      </c>
      <c r="D10419">
        <v>2100</v>
      </c>
      <c r="E10419" t="s">
        <v>17</v>
      </c>
      <c r="F10419" t="s">
        <v>15</v>
      </c>
      <c r="G10419" t="s">
        <v>949</v>
      </c>
      <c r="H10419">
        <v>30.621060796325722</v>
      </c>
    </row>
    <row r="10420" spans="1:8" x14ac:dyDescent="0.25">
      <c r="A10420" t="s">
        <v>11369</v>
      </c>
      <c r="B10420" t="s">
        <v>8468</v>
      </c>
      <c r="C10420" t="s">
        <v>13</v>
      </c>
      <c r="D10420">
        <v>2100</v>
      </c>
      <c r="E10420" t="s">
        <v>18</v>
      </c>
      <c r="F10420" t="s">
        <v>15</v>
      </c>
      <c r="G10420" t="s">
        <v>949</v>
      </c>
      <c r="H10420">
        <v>33.308537826187376</v>
      </c>
    </row>
    <row r="10421" spans="1:8" x14ac:dyDescent="0.25">
      <c r="A10421" t="s">
        <v>11370</v>
      </c>
      <c r="B10421" t="s">
        <v>8468</v>
      </c>
      <c r="C10421" t="s">
        <v>13</v>
      </c>
      <c r="D10421">
        <v>2100</v>
      </c>
      <c r="E10421" t="s">
        <v>19</v>
      </c>
      <c r="F10421" t="s">
        <v>15</v>
      </c>
      <c r="G10421" t="s">
        <v>949</v>
      </c>
      <c r="H10421">
        <v>36.28615578789374</v>
      </c>
    </row>
    <row r="10422" spans="1:8" x14ac:dyDescent="0.25">
      <c r="A10422" t="s">
        <v>11371</v>
      </c>
      <c r="B10422" t="s">
        <v>8468</v>
      </c>
      <c r="C10422" t="s">
        <v>13</v>
      </c>
      <c r="D10422">
        <v>2100</v>
      </c>
      <c r="E10422" t="s">
        <v>20</v>
      </c>
      <c r="F10422" t="s">
        <v>15</v>
      </c>
      <c r="G10422" t="s">
        <v>949</v>
      </c>
      <c r="H10422">
        <v>39.480143997872077</v>
      </c>
    </row>
    <row r="10423" spans="1:8" x14ac:dyDescent="0.25">
      <c r="A10423" t="s">
        <v>11372</v>
      </c>
      <c r="B10423" t="s">
        <v>8468</v>
      </c>
      <c r="C10423" t="s">
        <v>13</v>
      </c>
      <c r="D10423">
        <v>2100</v>
      </c>
      <c r="E10423" t="s">
        <v>21</v>
      </c>
      <c r="F10423" t="s">
        <v>15</v>
      </c>
      <c r="G10423" t="s">
        <v>949</v>
      </c>
      <c r="H10423">
        <v>42.731276943100845</v>
      </c>
    </row>
    <row r="10424" spans="1:8" x14ac:dyDescent="0.25">
      <c r="A10424" t="s">
        <v>11373</v>
      </c>
      <c r="B10424" t="s">
        <v>8468</v>
      </c>
      <c r="C10424" t="s">
        <v>13</v>
      </c>
      <c r="D10424">
        <v>2100</v>
      </c>
      <c r="E10424" t="s">
        <v>22</v>
      </c>
      <c r="F10424" t="s">
        <v>15</v>
      </c>
      <c r="G10424" t="s">
        <v>949</v>
      </c>
      <c r="H10424">
        <v>45.975114564072129</v>
      </c>
    </row>
    <row r="10425" spans="1:8" x14ac:dyDescent="0.25">
      <c r="A10425" t="s">
        <v>11374</v>
      </c>
      <c r="B10425" t="s">
        <v>8468</v>
      </c>
      <c r="C10425" t="s">
        <v>13</v>
      </c>
      <c r="D10425">
        <v>2100</v>
      </c>
      <c r="E10425" t="s">
        <v>23</v>
      </c>
      <c r="F10425" t="s">
        <v>15</v>
      </c>
      <c r="G10425" t="s">
        <v>949</v>
      </c>
      <c r="H10425">
        <v>49.365055816265688</v>
      </c>
    </row>
    <row r="10426" spans="1:8" x14ac:dyDescent="0.25">
      <c r="A10426" t="s">
        <v>11375</v>
      </c>
      <c r="B10426" t="s">
        <v>8468</v>
      </c>
      <c r="C10426" t="s">
        <v>13</v>
      </c>
      <c r="D10426">
        <v>2100</v>
      </c>
      <c r="E10426" t="s">
        <v>24</v>
      </c>
      <c r="F10426" t="s">
        <v>15</v>
      </c>
      <c r="G10426" t="s">
        <v>949</v>
      </c>
      <c r="H10426">
        <v>52.882492428954798</v>
      </c>
    </row>
    <row r="10427" spans="1:8" x14ac:dyDescent="0.25">
      <c r="A10427" t="s">
        <v>11376</v>
      </c>
      <c r="B10427" t="s">
        <v>8468</v>
      </c>
      <c r="C10427" t="s">
        <v>13</v>
      </c>
      <c r="D10427">
        <v>2100</v>
      </c>
      <c r="E10427" t="s">
        <v>25</v>
      </c>
      <c r="F10427" t="s">
        <v>15</v>
      </c>
      <c r="G10427" t="s">
        <v>949</v>
      </c>
      <c r="H10427">
        <v>57.173278907348575</v>
      </c>
    </row>
    <row r="10428" spans="1:8" x14ac:dyDescent="0.25">
      <c r="A10428" t="s">
        <v>11377</v>
      </c>
      <c r="B10428" t="s">
        <v>8468</v>
      </c>
      <c r="C10428" t="s">
        <v>13</v>
      </c>
      <c r="D10428">
        <v>2100</v>
      </c>
      <c r="E10428" t="s">
        <v>26</v>
      </c>
      <c r="F10428" t="s">
        <v>15</v>
      </c>
      <c r="G10428" t="s">
        <v>949</v>
      </c>
      <c r="H10428">
        <v>61.932670096807605</v>
      </c>
    </row>
    <row r="10429" spans="1:8" x14ac:dyDescent="0.25">
      <c r="A10429" t="s">
        <v>11378</v>
      </c>
      <c r="B10429" t="s">
        <v>8468</v>
      </c>
      <c r="C10429" t="s">
        <v>13</v>
      </c>
      <c r="D10429">
        <v>2100</v>
      </c>
      <c r="E10429" t="s">
        <v>27</v>
      </c>
      <c r="F10429" t="s">
        <v>15</v>
      </c>
      <c r="G10429" t="s">
        <v>949</v>
      </c>
      <c r="H10429">
        <v>66.267566106135035</v>
      </c>
    </row>
    <row r="10430" spans="1:8" x14ac:dyDescent="0.25">
      <c r="A10430" t="s">
        <v>11379</v>
      </c>
      <c r="B10430" t="s">
        <v>8468</v>
      </c>
      <c r="C10430" t="s">
        <v>13</v>
      </c>
      <c r="D10430">
        <v>2100</v>
      </c>
      <c r="E10430" t="s">
        <v>28</v>
      </c>
      <c r="F10430" t="s">
        <v>15</v>
      </c>
      <c r="G10430" t="s">
        <v>949</v>
      </c>
      <c r="H10430">
        <v>69.688551386384361</v>
      </c>
    </row>
    <row r="10431" spans="1:8" x14ac:dyDescent="0.25">
      <c r="A10431" t="s">
        <v>11380</v>
      </c>
      <c r="B10431" t="s">
        <v>8468</v>
      </c>
      <c r="C10431" t="s">
        <v>13</v>
      </c>
      <c r="D10431">
        <v>2100</v>
      </c>
      <c r="E10431" t="s">
        <v>29</v>
      </c>
      <c r="F10431" t="s">
        <v>15</v>
      </c>
      <c r="G10431" t="s">
        <v>949</v>
      </c>
      <c r="H10431">
        <v>72.459865193128067</v>
      </c>
    </row>
    <row r="10432" spans="1:8" x14ac:dyDescent="0.25">
      <c r="A10432" t="s">
        <v>11381</v>
      </c>
      <c r="B10432" t="s">
        <v>8468</v>
      </c>
      <c r="C10432" t="s">
        <v>13</v>
      </c>
      <c r="D10432">
        <v>2100</v>
      </c>
      <c r="E10432" t="s">
        <v>30</v>
      </c>
      <c r="F10432" t="s">
        <v>15</v>
      </c>
      <c r="G10432" t="s">
        <v>949</v>
      </c>
      <c r="H10432">
        <v>76.217842170619448</v>
      </c>
    </row>
    <row r="10433" spans="1:8" x14ac:dyDescent="0.25">
      <c r="A10433" t="s">
        <v>11382</v>
      </c>
      <c r="B10433" t="s">
        <v>8468</v>
      </c>
      <c r="C10433" t="s">
        <v>13</v>
      </c>
      <c r="D10433">
        <v>2100</v>
      </c>
      <c r="E10433" t="s">
        <v>31</v>
      </c>
      <c r="F10433" t="s">
        <v>15</v>
      </c>
      <c r="G10433" t="s">
        <v>949</v>
      </c>
      <c r="H10433">
        <v>79.037264547573002</v>
      </c>
    </row>
    <row r="10434" spans="1:8" x14ac:dyDescent="0.25">
      <c r="A10434" t="s">
        <v>11383</v>
      </c>
      <c r="B10434" t="s">
        <v>8468</v>
      </c>
      <c r="C10434" t="s">
        <v>13</v>
      </c>
      <c r="D10434">
        <v>2100</v>
      </c>
      <c r="E10434" t="s">
        <v>32</v>
      </c>
      <c r="F10434" t="s">
        <v>15</v>
      </c>
      <c r="G10434" t="s">
        <v>949</v>
      </c>
      <c r="H10434">
        <v>79.347493365113976</v>
      </c>
    </row>
    <row r="10435" spans="1:8" x14ac:dyDescent="0.25">
      <c r="A10435" t="s">
        <v>11384</v>
      </c>
      <c r="B10435" t="s">
        <v>8468</v>
      </c>
      <c r="C10435" t="s">
        <v>13</v>
      </c>
      <c r="D10435">
        <v>2100</v>
      </c>
      <c r="E10435" t="s">
        <v>33</v>
      </c>
      <c r="F10435" t="s">
        <v>15</v>
      </c>
      <c r="G10435" t="s">
        <v>949</v>
      </c>
      <c r="H10435">
        <v>72.902815477205309</v>
      </c>
    </row>
    <row r="10436" spans="1:8" x14ac:dyDescent="0.25">
      <c r="A10436" t="s">
        <v>11385</v>
      </c>
      <c r="B10436" t="s">
        <v>8468</v>
      </c>
      <c r="C10436" t="s">
        <v>13</v>
      </c>
      <c r="D10436">
        <v>2100</v>
      </c>
      <c r="E10436" t="s">
        <v>34</v>
      </c>
      <c r="F10436" t="s">
        <v>15</v>
      </c>
      <c r="G10436" t="s">
        <v>949</v>
      </c>
      <c r="H10436">
        <v>57.914798866865397</v>
      </c>
    </row>
    <row r="10437" spans="1:8" x14ac:dyDescent="0.25">
      <c r="A10437" t="s">
        <v>11386</v>
      </c>
      <c r="B10437" t="s">
        <v>8468</v>
      </c>
      <c r="C10437" t="s">
        <v>13</v>
      </c>
      <c r="D10437">
        <v>2100</v>
      </c>
      <c r="E10437" t="s">
        <v>35</v>
      </c>
      <c r="F10437" t="s">
        <v>15</v>
      </c>
      <c r="G10437" t="s">
        <v>949</v>
      </c>
      <c r="H10437">
        <v>30.372000836458298</v>
      </c>
    </row>
    <row r="10438" spans="1:8" x14ac:dyDescent="0.25">
      <c r="A10438" t="s">
        <v>11387</v>
      </c>
      <c r="B10438" t="s">
        <v>8468</v>
      </c>
      <c r="C10438" t="s">
        <v>13</v>
      </c>
      <c r="D10438">
        <v>2100</v>
      </c>
      <c r="E10438" t="s">
        <v>36</v>
      </c>
      <c r="F10438" t="s">
        <v>15</v>
      </c>
      <c r="G10438" t="s">
        <v>949</v>
      </c>
      <c r="H10438">
        <v>12.078333244445778</v>
      </c>
    </row>
    <row r="10439" spans="1:8" x14ac:dyDescent="0.25">
      <c r="A10439" t="s">
        <v>11388</v>
      </c>
      <c r="B10439" t="s">
        <v>8468</v>
      </c>
      <c r="C10439" t="s">
        <v>13</v>
      </c>
      <c r="D10439">
        <v>2100</v>
      </c>
      <c r="E10439" t="s">
        <v>16</v>
      </c>
      <c r="F10439" t="s">
        <v>37</v>
      </c>
      <c r="G10439" t="s">
        <v>949</v>
      </c>
      <c r="H10439">
        <v>44.731851611162099</v>
      </c>
    </row>
    <row r="10440" spans="1:8" x14ac:dyDescent="0.25">
      <c r="A10440" t="s">
        <v>11389</v>
      </c>
      <c r="B10440" t="s">
        <v>8468</v>
      </c>
      <c r="C10440" t="s">
        <v>13</v>
      </c>
      <c r="D10440">
        <v>2100</v>
      </c>
      <c r="E10440" t="s">
        <v>17</v>
      </c>
      <c r="F10440" t="s">
        <v>37</v>
      </c>
      <c r="G10440" t="s">
        <v>949</v>
      </c>
      <c r="H10440">
        <v>28.916709913994865</v>
      </c>
    </row>
    <row r="10441" spans="1:8" x14ac:dyDescent="0.25">
      <c r="A10441" t="s">
        <v>11390</v>
      </c>
      <c r="B10441" t="s">
        <v>8468</v>
      </c>
      <c r="C10441" t="s">
        <v>13</v>
      </c>
      <c r="D10441">
        <v>2100</v>
      </c>
      <c r="E10441" t="s">
        <v>18</v>
      </c>
      <c r="F10441" t="s">
        <v>37</v>
      </c>
      <c r="G10441" t="s">
        <v>949</v>
      </c>
      <c r="H10441">
        <v>31.454603496125724</v>
      </c>
    </row>
    <row r="10442" spans="1:8" x14ac:dyDescent="0.25">
      <c r="A10442" t="s">
        <v>11391</v>
      </c>
      <c r="B10442" t="s">
        <v>8468</v>
      </c>
      <c r="C10442" t="s">
        <v>13</v>
      </c>
      <c r="D10442">
        <v>2100</v>
      </c>
      <c r="E10442" t="s">
        <v>19</v>
      </c>
      <c r="F10442" t="s">
        <v>37</v>
      </c>
      <c r="G10442" t="s">
        <v>949</v>
      </c>
      <c r="H10442">
        <v>34.232222441409185</v>
      </c>
    </row>
    <row r="10443" spans="1:8" x14ac:dyDescent="0.25">
      <c r="A10443" t="s">
        <v>11392</v>
      </c>
      <c r="B10443" t="s">
        <v>8468</v>
      </c>
      <c r="C10443" t="s">
        <v>13</v>
      </c>
      <c r="D10443">
        <v>2100</v>
      </c>
      <c r="E10443" t="s">
        <v>20</v>
      </c>
      <c r="F10443" t="s">
        <v>37</v>
      </c>
      <c r="G10443" t="s">
        <v>949</v>
      </c>
      <c r="H10443">
        <v>37.245418865917053</v>
      </c>
    </row>
    <row r="10444" spans="1:8" x14ac:dyDescent="0.25">
      <c r="A10444" t="s">
        <v>11393</v>
      </c>
      <c r="B10444" t="s">
        <v>8468</v>
      </c>
      <c r="C10444" t="s">
        <v>13</v>
      </c>
      <c r="D10444">
        <v>2100</v>
      </c>
      <c r="E10444" t="s">
        <v>21</v>
      </c>
      <c r="F10444" t="s">
        <v>37</v>
      </c>
      <c r="G10444" t="s">
        <v>949</v>
      </c>
      <c r="H10444">
        <v>40.312525418019668</v>
      </c>
    </row>
    <row r="10445" spans="1:8" x14ac:dyDescent="0.25">
      <c r="A10445" t="s">
        <v>11394</v>
      </c>
      <c r="B10445" t="s">
        <v>8468</v>
      </c>
      <c r="C10445" t="s">
        <v>13</v>
      </c>
      <c r="D10445">
        <v>2100</v>
      </c>
      <c r="E10445" t="s">
        <v>22</v>
      </c>
      <c r="F10445" t="s">
        <v>37</v>
      </c>
      <c r="G10445" t="s">
        <v>949</v>
      </c>
      <c r="H10445">
        <v>43.37274958874729</v>
      </c>
    </row>
    <row r="10446" spans="1:8" x14ac:dyDescent="0.25">
      <c r="A10446" t="s">
        <v>11395</v>
      </c>
      <c r="B10446" t="s">
        <v>8468</v>
      </c>
      <c r="C10446" t="s">
        <v>13</v>
      </c>
      <c r="D10446">
        <v>2100</v>
      </c>
      <c r="E10446" t="s">
        <v>23</v>
      </c>
      <c r="F10446" t="s">
        <v>37</v>
      </c>
      <c r="G10446" t="s">
        <v>949</v>
      </c>
      <c r="H10446">
        <v>46.617471509480687</v>
      </c>
    </row>
    <row r="10447" spans="1:8" x14ac:dyDescent="0.25">
      <c r="A10447" t="s">
        <v>11396</v>
      </c>
      <c r="B10447" t="s">
        <v>8468</v>
      </c>
      <c r="C10447" t="s">
        <v>13</v>
      </c>
      <c r="D10447">
        <v>2100</v>
      </c>
      <c r="E10447" t="s">
        <v>24</v>
      </c>
      <c r="F10447" t="s">
        <v>37</v>
      </c>
      <c r="G10447" t="s">
        <v>949</v>
      </c>
      <c r="H10447">
        <v>50.139389846500087</v>
      </c>
    </row>
    <row r="10448" spans="1:8" x14ac:dyDescent="0.25">
      <c r="A10448" t="s">
        <v>11397</v>
      </c>
      <c r="B10448" t="s">
        <v>8468</v>
      </c>
      <c r="C10448" t="s">
        <v>13</v>
      </c>
      <c r="D10448">
        <v>2100</v>
      </c>
      <c r="E10448" t="s">
        <v>25</v>
      </c>
      <c r="F10448" t="s">
        <v>37</v>
      </c>
      <c r="G10448" t="s">
        <v>949</v>
      </c>
      <c r="H10448">
        <v>54.316184166581316</v>
      </c>
    </row>
    <row r="10449" spans="1:8" x14ac:dyDescent="0.25">
      <c r="A10449" t="s">
        <v>11398</v>
      </c>
      <c r="B10449" t="s">
        <v>8468</v>
      </c>
      <c r="C10449" t="s">
        <v>13</v>
      </c>
      <c r="D10449">
        <v>2100</v>
      </c>
      <c r="E10449" t="s">
        <v>26</v>
      </c>
      <c r="F10449" t="s">
        <v>37</v>
      </c>
      <c r="G10449" t="s">
        <v>949</v>
      </c>
      <c r="H10449">
        <v>58.778898688622824</v>
      </c>
    </row>
    <row r="10450" spans="1:8" x14ac:dyDescent="0.25">
      <c r="A10450" t="s">
        <v>11399</v>
      </c>
      <c r="B10450" t="s">
        <v>8468</v>
      </c>
      <c r="C10450" t="s">
        <v>13</v>
      </c>
      <c r="D10450">
        <v>2100</v>
      </c>
      <c r="E10450" t="s">
        <v>27</v>
      </c>
      <c r="F10450" t="s">
        <v>37</v>
      </c>
      <c r="G10450" t="s">
        <v>949</v>
      </c>
      <c r="H10450">
        <v>63.145506212303665</v>
      </c>
    </row>
    <row r="10451" spans="1:8" x14ac:dyDescent="0.25">
      <c r="A10451" t="s">
        <v>11400</v>
      </c>
      <c r="B10451" t="s">
        <v>8468</v>
      </c>
      <c r="C10451" t="s">
        <v>13</v>
      </c>
      <c r="D10451">
        <v>2100</v>
      </c>
      <c r="E10451" t="s">
        <v>28</v>
      </c>
      <c r="F10451" t="s">
        <v>37</v>
      </c>
      <c r="G10451" t="s">
        <v>949</v>
      </c>
      <c r="H10451">
        <v>66.80655806407735</v>
      </c>
    </row>
    <row r="10452" spans="1:8" x14ac:dyDescent="0.25">
      <c r="A10452" t="s">
        <v>11401</v>
      </c>
      <c r="B10452" t="s">
        <v>8468</v>
      </c>
      <c r="C10452" t="s">
        <v>13</v>
      </c>
      <c r="D10452">
        <v>2100</v>
      </c>
      <c r="E10452" t="s">
        <v>29</v>
      </c>
      <c r="F10452" t="s">
        <v>37</v>
      </c>
      <c r="G10452" t="s">
        <v>949</v>
      </c>
      <c r="H10452">
        <v>70.094956464841971</v>
      </c>
    </row>
    <row r="10453" spans="1:8" x14ac:dyDescent="0.25">
      <c r="A10453" t="s">
        <v>11402</v>
      </c>
      <c r="B10453" t="s">
        <v>8468</v>
      </c>
      <c r="C10453" t="s">
        <v>13</v>
      </c>
      <c r="D10453">
        <v>2100</v>
      </c>
      <c r="E10453" t="s">
        <v>30</v>
      </c>
      <c r="F10453" t="s">
        <v>37</v>
      </c>
      <c r="G10453" t="s">
        <v>949</v>
      </c>
      <c r="H10453">
        <v>74.556237460957135</v>
      </c>
    </row>
    <row r="10454" spans="1:8" x14ac:dyDescent="0.25">
      <c r="A10454" t="s">
        <v>11403</v>
      </c>
      <c r="B10454" t="s">
        <v>8468</v>
      </c>
      <c r="C10454" t="s">
        <v>13</v>
      </c>
      <c r="D10454">
        <v>2100</v>
      </c>
      <c r="E10454" t="s">
        <v>31</v>
      </c>
      <c r="F10454" t="s">
        <v>37</v>
      </c>
      <c r="G10454" t="s">
        <v>949</v>
      </c>
      <c r="H10454">
        <v>79.473983552714699</v>
      </c>
    </row>
    <row r="10455" spans="1:8" x14ac:dyDescent="0.25">
      <c r="A10455" t="s">
        <v>11404</v>
      </c>
      <c r="B10455" t="s">
        <v>8468</v>
      </c>
      <c r="C10455" t="s">
        <v>13</v>
      </c>
      <c r="D10455">
        <v>2100</v>
      </c>
      <c r="E10455" t="s">
        <v>32</v>
      </c>
      <c r="F10455" t="s">
        <v>37</v>
      </c>
      <c r="G10455" t="s">
        <v>949</v>
      </c>
      <c r="H10455">
        <v>83.782583440670507</v>
      </c>
    </row>
    <row r="10456" spans="1:8" x14ac:dyDescent="0.25">
      <c r="A10456" t="s">
        <v>11405</v>
      </c>
      <c r="B10456" t="s">
        <v>8468</v>
      </c>
      <c r="C10456" t="s">
        <v>13</v>
      </c>
      <c r="D10456">
        <v>2100</v>
      </c>
      <c r="E10456" t="s">
        <v>33</v>
      </c>
      <c r="F10456" t="s">
        <v>37</v>
      </c>
      <c r="G10456" t="s">
        <v>949</v>
      </c>
      <c r="H10456">
        <v>83.818002798843494</v>
      </c>
    </row>
    <row r="10457" spans="1:8" x14ac:dyDescent="0.25">
      <c r="A10457" t="s">
        <v>11406</v>
      </c>
      <c r="B10457" t="s">
        <v>8468</v>
      </c>
      <c r="C10457" t="s">
        <v>13</v>
      </c>
      <c r="D10457">
        <v>2100</v>
      </c>
      <c r="E10457" t="s">
        <v>34</v>
      </c>
      <c r="F10457" t="s">
        <v>37</v>
      </c>
      <c r="G10457" t="s">
        <v>949</v>
      </c>
      <c r="H10457">
        <v>76.879442999818892</v>
      </c>
    </row>
    <row r="10458" spans="1:8" x14ac:dyDescent="0.25">
      <c r="A10458" t="s">
        <v>11407</v>
      </c>
      <c r="B10458" t="s">
        <v>8468</v>
      </c>
      <c r="C10458" t="s">
        <v>13</v>
      </c>
      <c r="D10458">
        <v>2100</v>
      </c>
      <c r="E10458" t="s">
        <v>35</v>
      </c>
      <c r="F10458" t="s">
        <v>37</v>
      </c>
      <c r="G10458" t="s">
        <v>949</v>
      </c>
      <c r="H10458">
        <v>51.747272533454478</v>
      </c>
    </row>
    <row r="10459" spans="1:8" x14ac:dyDescent="0.25">
      <c r="A10459" t="s">
        <v>11408</v>
      </c>
      <c r="B10459" t="s">
        <v>8468</v>
      </c>
      <c r="C10459" t="s">
        <v>13</v>
      </c>
      <c r="D10459">
        <v>2100</v>
      </c>
      <c r="E10459" t="s">
        <v>36</v>
      </c>
      <c r="F10459" t="s">
        <v>37</v>
      </c>
      <c r="G10459" t="s">
        <v>949</v>
      </c>
      <c r="H10459">
        <v>30.219758779513405</v>
      </c>
    </row>
    <row r="10460" spans="1:8" x14ac:dyDescent="0.25">
      <c r="A10460" t="s">
        <v>11409</v>
      </c>
      <c r="B10460" t="s">
        <v>8467</v>
      </c>
      <c r="C10460" t="s">
        <v>13</v>
      </c>
      <c r="D10460">
        <v>2100</v>
      </c>
      <c r="E10460" t="s">
        <v>16</v>
      </c>
      <c r="F10460" t="s">
        <v>15</v>
      </c>
      <c r="G10460" t="s">
        <v>906</v>
      </c>
      <c r="H10460">
        <v>116.78745995920006</v>
      </c>
    </row>
    <row r="10461" spans="1:8" x14ac:dyDescent="0.25">
      <c r="A10461" t="s">
        <v>11410</v>
      </c>
      <c r="B10461" t="s">
        <v>8467</v>
      </c>
      <c r="C10461" t="s">
        <v>13</v>
      </c>
      <c r="D10461">
        <v>2100</v>
      </c>
      <c r="E10461" t="s">
        <v>17</v>
      </c>
      <c r="F10461" t="s">
        <v>15</v>
      </c>
      <c r="G10461" t="s">
        <v>906</v>
      </c>
      <c r="H10461">
        <v>93.26178582912398</v>
      </c>
    </row>
    <row r="10462" spans="1:8" x14ac:dyDescent="0.25">
      <c r="A10462" t="s">
        <v>11411</v>
      </c>
      <c r="B10462" t="s">
        <v>8467</v>
      </c>
      <c r="C10462" t="s">
        <v>13</v>
      </c>
      <c r="D10462">
        <v>2100</v>
      </c>
      <c r="E10462" t="s">
        <v>18</v>
      </c>
      <c r="F10462" t="s">
        <v>15</v>
      </c>
      <c r="G10462" t="s">
        <v>906</v>
      </c>
      <c r="H10462">
        <v>92.628660671044372</v>
      </c>
    </row>
    <row r="10463" spans="1:8" x14ac:dyDescent="0.25">
      <c r="A10463" t="s">
        <v>11412</v>
      </c>
      <c r="B10463" t="s">
        <v>8467</v>
      </c>
      <c r="C10463" t="s">
        <v>13</v>
      </c>
      <c r="D10463">
        <v>2100</v>
      </c>
      <c r="E10463" t="s">
        <v>19</v>
      </c>
      <c r="F10463" t="s">
        <v>15</v>
      </c>
      <c r="G10463" t="s">
        <v>906</v>
      </c>
      <c r="H10463">
        <v>92.116627829690756</v>
      </c>
    </row>
    <row r="10464" spans="1:8" x14ac:dyDescent="0.25">
      <c r="A10464" t="s">
        <v>11413</v>
      </c>
      <c r="B10464" t="s">
        <v>8467</v>
      </c>
      <c r="C10464" t="s">
        <v>13</v>
      </c>
      <c r="D10464">
        <v>2100</v>
      </c>
      <c r="E10464" t="s">
        <v>20</v>
      </c>
      <c r="F10464" t="s">
        <v>15</v>
      </c>
      <c r="G10464" t="s">
        <v>906</v>
      </c>
      <c r="H10464">
        <v>92.717068673747278</v>
      </c>
    </row>
    <row r="10465" spans="1:8" x14ac:dyDescent="0.25">
      <c r="A10465" t="s">
        <v>11414</v>
      </c>
      <c r="B10465" t="s">
        <v>8467</v>
      </c>
      <c r="C10465" t="s">
        <v>13</v>
      </c>
      <c r="D10465">
        <v>2100</v>
      </c>
      <c r="E10465" t="s">
        <v>21</v>
      </c>
      <c r="F10465" t="s">
        <v>15</v>
      </c>
      <c r="G10465" t="s">
        <v>906</v>
      </c>
      <c r="H10465">
        <v>95.346865228788133</v>
      </c>
    </row>
    <row r="10466" spans="1:8" x14ac:dyDescent="0.25">
      <c r="A10466" t="s">
        <v>11415</v>
      </c>
      <c r="B10466" t="s">
        <v>8467</v>
      </c>
      <c r="C10466" t="s">
        <v>13</v>
      </c>
      <c r="D10466">
        <v>2100</v>
      </c>
      <c r="E10466" t="s">
        <v>22</v>
      </c>
      <c r="F10466" t="s">
        <v>15</v>
      </c>
      <c r="G10466" t="s">
        <v>906</v>
      </c>
      <c r="H10466">
        <v>97.393209333386849</v>
      </c>
    </row>
    <row r="10467" spans="1:8" x14ac:dyDescent="0.25">
      <c r="A10467" t="s">
        <v>11416</v>
      </c>
      <c r="B10467" t="s">
        <v>8467</v>
      </c>
      <c r="C10467" t="s">
        <v>13</v>
      </c>
      <c r="D10467">
        <v>2100</v>
      </c>
      <c r="E10467" t="s">
        <v>23</v>
      </c>
      <c r="F10467" t="s">
        <v>15</v>
      </c>
      <c r="G10467" t="s">
        <v>906</v>
      </c>
      <c r="H10467">
        <v>98.683804317961176</v>
      </c>
    </row>
    <row r="10468" spans="1:8" x14ac:dyDescent="0.25">
      <c r="A10468" t="s">
        <v>11417</v>
      </c>
      <c r="B10468" t="s">
        <v>8467</v>
      </c>
      <c r="C10468" t="s">
        <v>13</v>
      </c>
      <c r="D10468">
        <v>2100</v>
      </c>
      <c r="E10468" t="s">
        <v>24</v>
      </c>
      <c r="F10468" t="s">
        <v>15</v>
      </c>
      <c r="G10468" t="s">
        <v>906</v>
      </c>
      <c r="H10468">
        <v>99.354631053940565</v>
      </c>
    </row>
    <row r="10469" spans="1:8" x14ac:dyDescent="0.25">
      <c r="A10469" t="s">
        <v>11418</v>
      </c>
      <c r="B10469" t="s">
        <v>8467</v>
      </c>
      <c r="C10469" t="s">
        <v>13</v>
      </c>
      <c r="D10469">
        <v>2100</v>
      </c>
      <c r="E10469" t="s">
        <v>25</v>
      </c>
      <c r="F10469" t="s">
        <v>15</v>
      </c>
      <c r="G10469" t="s">
        <v>906</v>
      </c>
      <c r="H10469">
        <v>100.37505215717043</v>
      </c>
    </row>
    <row r="10470" spans="1:8" x14ac:dyDescent="0.25">
      <c r="A10470" t="s">
        <v>11419</v>
      </c>
      <c r="B10470" t="s">
        <v>8467</v>
      </c>
      <c r="C10470" t="s">
        <v>13</v>
      </c>
      <c r="D10470">
        <v>2100</v>
      </c>
      <c r="E10470" t="s">
        <v>26</v>
      </c>
      <c r="F10470" t="s">
        <v>15</v>
      </c>
      <c r="G10470" t="s">
        <v>906</v>
      </c>
      <c r="H10470">
        <v>101.36786730398988</v>
      </c>
    </row>
    <row r="10471" spans="1:8" x14ac:dyDescent="0.25">
      <c r="A10471" t="s">
        <v>11420</v>
      </c>
      <c r="B10471" t="s">
        <v>8467</v>
      </c>
      <c r="C10471" t="s">
        <v>13</v>
      </c>
      <c r="D10471">
        <v>2100</v>
      </c>
      <c r="E10471" t="s">
        <v>27</v>
      </c>
      <c r="F10471" t="s">
        <v>15</v>
      </c>
      <c r="G10471" t="s">
        <v>906</v>
      </c>
      <c r="H10471">
        <v>101.40996105944855</v>
      </c>
    </row>
    <row r="10472" spans="1:8" x14ac:dyDescent="0.25">
      <c r="A10472" t="s">
        <v>11421</v>
      </c>
      <c r="B10472" t="s">
        <v>8467</v>
      </c>
      <c r="C10472" t="s">
        <v>13</v>
      </c>
      <c r="D10472">
        <v>2100</v>
      </c>
      <c r="E10472" t="s">
        <v>28</v>
      </c>
      <c r="F10472" t="s">
        <v>15</v>
      </c>
      <c r="G10472" t="s">
        <v>906</v>
      </c>
      <c r="H10472">
        <v>100.74611669797414</v>
      </c>
    </row>
    <row r="10473" spans="1:8" x14ac:dyDescent="0.25">
      <c r="A10473" t="s">
        <v>11422</v>
      </c>
      <c r="B10473" t="s">
        <v>8467</v>
      </c>
      <c r="C10473" t="s">
        <v>13</v>
      </c>
      <c r="D10473">
        <v>2100</v>
      </c>
      <c r="E10473" t="s">
        <v>29</v>
      </c>
      <c r="F10473" t="s">
        <v>15</v>
      </c>
      <c r="G10473" t="s">
        <v>906</v>
      </c>
      <c r="H10473">
        <v>100.18526070656657</v>
      </c>
    </row>
    <row r="10474" spans="1:8" x14ac:dyDescent="0.25">
      <c r="A10474" t="s">
        <v>11423</v>
      </c>
      <c r="B10474" t="s">
        <v>8467</v>
      </c>
      <c r="C10474" t="s">
        <v>13</v>
      </c>
      <c r="D10474">
        <v>2100</v>
      </c>
      <c r="E10474" t="s">
        <v>30</v>
      </c>
      <c r="F10474" t="s">
        <v>15</v>
      </c>
      <c r="G10474" t="s">
        <v>906</v>
      </c>
      <c r="H10474">
        <v>98.107593430671145</v>
      </c>
    </row>
    <row r="10475" spans="1:8" x14ac:dyDescent="0.25">
      <c r="A10475" t="s">
        <v>11424</v>
      </c>
      <c r="B10475" t="s">
        <v>8467</v>
      </c>
      <c r="C10475" t="s">
        <v>13</v>
      </c>
      <c r="D10475">
        <v>2100</v>
      </c>
      <c r="E10475" t="s">
        <v>31</v>
      </c>
      <c r="F10475" t="s">
        <v>15</v>
      </c>
      <c r="G10475" t="s">
        <v>906</v>
      </c>
      <c r="H10475">
        <v>95.332952662885404</v>
      </c>
    </row>
    <row r="10476" spans="1:8" x14ac:dyDescent="0.25">
      <c r="A10476" t="s">
        <v>11425</v>
      </c>
      <c r="B10476" t="s">
        <v>8467</v>
      </c>
      <c r="C10476" t="s">
        <v>13</v>
      </c>
      <c r="D10476">
        <v>2100</v>
      </c>
      <c r="E10476" t="s">
        <v>32</v>
      </c>
      <c r="F10476" t="s">
        <v>15</v>
      </c>
      <c r="G10476" t="s">
        <v>906</v>
      </c>
      <c r="H10476">
        <v>90.218460720878511</v>
      </c>
    </row>
    <row r="10477" spans="1:8" x14ac:dyDescent="0.25">
      <c r="A10477" t="s">
        <v>11426</v>
      </c>
      <c r="B10477" t="s">
        <v>8467</v>
      </c>
      <c r="C10477" t="s">
        <v>13</v>
      </c>
      <c r="D10477">
        <v>2100</v>
      </c>
      <c r="E10477" t="s">
        <v>33</v>
      </c>
      <c r="F10477" t="s">
        <v>15</v>
      </c>
      <c r="G10477" t="s">
        <v>906</v>
      </c>
      <c r="H10477">
        <v>78.670845934731886</v>
      </c>
    </row>
    <row r="10478" spans="1:8" x14ac:dyDescent="0.25">
      <c r="A10478" t="s">
        <v>11427</v>
      </c>
      <c r="B10478" t="s">
        <v>8467</v>
      </c>
      <c r="C10478" t="s">
        <v>13</v>
      </c>
      <c r="D10478">
        <v>2100</v>
      </c>
      <c r="E10478" t="s">
        <v>34</v>
      </c>
      <c r="F10478" t="s">
        <v>15</v>
      </c>
      <c r="G10478" t="s">
        <v>906</v>
      </c>
      <c r="H10478">
        <v>58.940960759365623</v>
      </c>
    </row>
    <row r="10479" spans="1:8" x14ac:dyDescent="0.25">
      <c r="A10479" t="s">
        <v>11428</v>
      </c>
      <c r="B10479" t="s">
        <v>8467</v>
      </c>
      <c r="C10479" t="s">
        <v>13</v>
      </c>
      <c r="D10479">
        <v>2100</v>
      </c>
      <c r="E10479" t="s">
        <v>35</v>
      </c>
      <c r="F10479" t="s">
        <v>15</v>
      </c>
      <c r="G10479" t="s">
        <v>906</v>
      </c>
      <c r="H10479">
        <v>30.508583774154296</v>
      </c>
    </row>
    <row r="10480" spans="1:8" x14ac:dyDescent="0.25">
      <c r="A10480" t="s">
        <v>11429</v>
      </c>
      <c r="B10480" t="s">
        <v>8467</v>
      </c>
      <c r="C10480" t="s">
        <v>13</v>
      </c>
      <c r="D10480">
        <v>2100</v>
      </c>
      <c r="E10480" t="s">
        <v>36</v>
      </c>
      <c r="F10480" t="s">
        <v>15</v>
      </c>
      <c r="G10480" t="s">
        <v>906</v>
      </c>
      <c r="H10480">
        <v>11.938471168752226</v>
      </c>
    </row>
    <row r="10481" spans="1:8" x14ac:dyDescent="0.25">
      <c r="A10481" t="s">
        <v>11430</v>
      </c>
      <c r="B10481" t="s">
        <v>8467</v>
      </c>
      <c r="C10481" t="s">
        <v>13</v>
      </c>
      <c r="D10481">
        <v>2100</v>
      </c>
      <c r="E10481" t="s">
        <v>16</v>
      </c>
      <c r="F10481" t="s">
        <v>37</v>
      </c>
      <c r="G10481" t="s">
        <v>906</v>
      </c>
      <c r="H10481">
        <v>110.32609775738008</v>
      </c>
    </row>
    <row r="10482" spans="1:8" x14ac:dyDescent="0.25">
      <c r="A10482" t="s">
        <v>11431</v>
      </c>
      <c r="B10482" t="s">
        <v>8467</v>
      </c>
      <c r="C10482" t="s">
        <v>13</v>
      </c>
      <c r="D10482">
        <v>2100</v>
      </c>
      <c r="E10482" t="s">
        <v>17</v>
      </c>
      <c r="F10482" t="s">
        <v>37</v>
      </c>
      <c r="G10482" t="s">
        <v>906</v>
      </c>
      <c r="H10482">
        <v>88.087772516973573</v>
      </c>
    </row>
    <row r="10483" spans="1:8" x14ac:dyDescent="0.25">
      <c r="A10483" t="s">
        <v>11432</v>
      </c>
      <c r="B10483" t="s">
        <v>8467</v>
      </c>
      <c r="C10483" t="s">
        <v>13</v>
      </c>
      <c r="D10483">
        <v>2100</v>
      </c>
      <c r="E10483" t="s">
        <v>18</v>
      </c>
      <c r="F10483" t="s">
        <v>37</v>
      </c>
      <c r="G10483" t="s">
        <v>906</v>
      </c>
      <c r="H10483">
        <v>87.534414292636384</v>
      </c>
    </row>
    <row r="10484" spans="1:8" x14ac:dyDescent="0.25">
      <c r="A10484" t="s">
        <v>11433</v>
      </c>
      <c r="B10484" t="s">
        <v>8467</v>
      </c>
      <c r="C10484" t="s">
        <v>13</v>
      </c>
      <c r="D10484">
        <v>2100</v>
      </c>
      <c r="E10484" t="s">
        <v>19</v>
      </c>
      <c r="F10484" t="s">
        <v>37</v>
      </c>
      <c r="G10484" t="s">
        <v>906</v>
      </c>
      <c r="H10484">
        <v>86.900592292161093</v>
      </c>
    </row>
    <row r="10485" spans="1:8" x14ac:dyDescent="0.25">
      <c r="A10485" t="s">
        <v>11434</v>
      </c>
      <c r="B10485" t="s">
        <v>8467</v>
      </c>
      <c r="C10485" t="s">
        <v>13</v>
      </c>
      <c r="D10485">
        <v>2100</v>
      </c>
      <c r="E10485" t="s">
        <v>20</v>
      </c>
      <c r="F10485" t="s">
        <v>37</v>
      </c>
      <c r="G10485" t="s">
        <v>906</v>
      </c>
      <c r="H10485">
        <v>87.251951579006871</v>
      </c>
    </row>
    <row r="10486" spans="1:8" x14ac:dyDescent="0.25">
      <c r="A10486" t="s">
        <v>11435</v>
      </c>
      <c r="B10486" t="s">
        <v>8467</v>
      </c>
      <c r="C10486" t="s">
        <v>13</v>
      </c>
      <c r="D10486">
        <v>2100</v>
      </c>
      <c r="E10486" t="s">
        <v>21</v>
      </c>
      <c r="F10486" t="s">
        <v>37</v>
      </c>
      <c r="G10486" t="s">
        <v>906</v>
      </c>
      <c r="H10486">
        <v>89.728174744139736</v>
      </c>
    </row>
    <row r="10487" spans="1:8" x14ac:dyDescent="0.25">
      <c r="A10487" t="s">
        <v>11436</v>
      </c>
      <c r="B10487" t="s">
        <v>8467</v>
      </c>
      <c r="C10487" t="s">
        <v>13</v>
      </c>
      <c r="D10487">
        <v>2100</v>
      </c>
      <c r="E10487" t="s">
        <v>22</v>
      </c>
      <c r="F10487" t="s">
        <v>37</v>
      </c>
      <c r="G10487" t="s">
        <v>906</v>
      </c>
      <c r="H10487">
        <v>91.42000880508192</v>
      </c>
    </row>
    <row r="10488" spans="1:8" x14ac:dyDescent="0.25">
      <c r="A10488" t="s">
        <v>11437</v>
      </c>
      <c r="B10488" t="s">
        <v>8467</v>
      </c>
      <c r="C10488" t="s">
        <v>13</v>
      </c>
      <c r="D10488">
        <v>2100</v>
      </c>
      <c r="E10488" t="s">
        <v>23</v>
      </c>
      <c r="F10488" t="s">
        <v>37</v>
      </c>
      <c r="G10488" t="s">
        <v>906</v>
      </c>
      <c r="H10488">
        <v>92.53425389802554</v>
      </c>
    </row>
    <row r="10489" spans="1:8" x14ac:dyDescent="0.25">
      <c r="A10489" t="s">
        <v>11438</v>
      </c>
      <c r="B10489" t="s">
        <v>8467</v>
      </c>
      <c r="C10489" t="s">
        <v>13</v>
      </c>
      <c r="D10489">
        <v>2100</v>
      </c>
      <c r="E10489" t="s">
        <v>24</v>
      </c>
      <c r="F10489" t="s">
        <v>37</v>
      </c>
      <c r="G10489" t="s">
        <v>906</v>
      </c>
      <c r="H10489">
        <v>93.381391465909687</v>
      </c>
    </row>
    <row r="10490" spans="1:8" x14ac:dyDescent="0.25">
      <c r="A10490" t="s">
        <v>11439</v>
      </c>
      <c r="B10490" t="s">
        <v>8467</v>
      </c>
      <c r="C10490" t="s">
        <v>13</v>
      </c>
      <c r="D10490">
        <v>2100</v>
      </c>
      <c r="E10490" t="s">
        <v>25</v>
      </c>
      <c r="F10490" t="s">
        <v>37</v>
      </c>
      <c r="G10490" t="s">
        <v>906</v>
      </c>
      <c r="H10490">
        <v>94.150535739542946</v>
      </c>
    </row>
    <row r="10491" spans="1:8" x14ac:dyDescent="0.25">
      <c r="A10491" t="s">
        <v>11440</v>
      </c>
      <c r="B10491" t="s">
        <v>8467</v>
      </c>
      <c r="C10491" t="s">
        <v>13</v>
      </c>
      <c r="D10491">
        <v>2100</v>
      </c>
      <c r="E10491" t="s">
        <v>26</v>
      </c>
      <c r="F10491" t="s">
        <v>37</v>
      </c>
      <c r="G10491" t="s">
        <v>906</v>
      </c>
      <c r="H10491">
        <v>94.307374554725698</v>
      </c>
    </row>
    <row r="10492" spans="1:8" x14ac:dyDescent="0.25">
      <c r="A10492" t="s">
        <v>11441</v>
      </c>
      <c r="B10492" t="s">
        <v>8467</v>
      </c>
      <c r="C10492" t="s">
        <v>13</v>
      </c>
      <c r="D10492">
        <v>2100</v>
      </c>
      <c r="E10492" t="s">
        <v>27</v>
      </c>
      <c r="F10492" t="s">
        <v>37</v>
      </c>
      <c r="G10492" t="s">
        <v>906</v>
      </c>
      <c r="H10492">
        <v>94.773376786400277</v>
      </c>
    </row>
    <row r="10493" spans="1:8" x14ac:dyDescent="0.25">
      <c r="A10493" t="s">
        <v>11442</v>
      </c>
      <c r="B10493" t="s">
        <v>8467</v>
      </c>
      <c r="C10493" t="s">
        <v>13</v>
      </c>
      <c r="D10493">
        <v>2100</v>
      </c>
      <c r="E10493" t="s">
        <v>28</v>
      </c>
      <c r="F10493" t="s">
        <v>37</v>
      </c>
      <c r="G10493" t="s">
        <v>906</v>
      </c>
      <c r="H10493">
        <v>94.263916817497076</v>
      </c>
    </row>
    <row r="10494" spans="1:8" x14ac:dyDescent="0.25">
      <c r="A10494" t="s">
        <v>11443</v>
      </c>
      <c r="B10494" t="s">
        <v>8467</v>
      </c>
      <c r="C10494" t="s">
        <v>13</v>
      </c>
      <c r="D10494">
        <v>2100</v>
      </c>
      <c r="E10494" t="s">
        <v>29</v>
      </c>
      <c r="F10494" t="s">
        <v>37</v>
      </c>
      <c r="G10494" t="s">
        <v>906</v>
      </c>
      <c r="H10494">
        <v>94.050512773318445</v>
      </c>
    </row>
    <row r="10495" spans="1:8" x14ac:dyDescent="0.25">
      <c r="A10495" t="s">
        <v>11444</v>
      </c>
      <c r="B10495" t="s">
        <v>8467</v>
      </c>
      <c r="C10495" t="s">
        <v>13</v>
      </c>
      <c r="D10495">
        <v>2100</v>
      </c>
      <c r="E10495" t="s">
        <v>30</v>
      </c>
      <c r="F10495" t="s">
        <v>37</v>
      </c>
      <c r="G10495" t="s">
        <v>906</v>
      </c>
      <c r="H10495">
        <v>92.946926837175909</v>
      </c>
    </row>
    <row r="10496" spans="1:8" x14ac:dyDescent="0.25">
      <c r="A10496" t="s">
        <v>11445</v>
      </c>
      <c r="B10496" t="s">
        <v>8467</v>
      </c>
      <c r="C10496" t="s">
        <v>13</v>
      </c>
      <c r="D10496">
        <v>2100</v>
      </c>
      <c r="E10496" t="s">
        <v>31</v>
      </c>
      <c r="F10496" t="s">
        <v>37</v>
      </c>
      <c r="G10496" t="s">
        <v>906</v>
      </c>
      <c r="H10496">
        <v>92.490595737779543</v>
      </c>
    </row>
    <row r="10497" spans="1:8" x14ac:dyDescent="0.25">
      <c r="A10497" t="s">
        <v>11446</v>
      </c>
      <c r="B10497" t="s">
        <v>8467</v>
      </c>
      <c r="C10497" t="s">
        <v>13</v>
      </c>
      <c r="D10497">
        <v>2100</v>
      </c>
      <c r="E10497" t="s">
        <v>32</v>
      </c>
      <c r="F10497" t="s">
        <v>37</v>
      </c>
      <c r="G10497" t="s">
        <v>906</v>
      </c>
      <c r="H10497">
        <v>91.329838177500932</v>
      </c>
    </row>
    <row r="10498" spans="1:8" x14ac:dyDescent="0.25">
      <c r="A10498" t="s">
        <v>11447</v>
      </c>
      <c r="B10498" t="s">
        <v>8467</v>
      </c>
      <c r="C10498" t="s">
        <v>13</v>
      </c>
      <c r="D10498">
        <v>2100</v>
      </c>
      <c r="E10498" t="s">
        <v>33</v>
      </c>
      <c r="F10498" t="s">
        <v>37</v>
      </c>
      <c r="G10498" t="s">
        <v>906</v>
      </c>
      <c r="H10498">
        <v>86.189667506144531</v>
      </c>
    </row>
    <row r="10499" spans="1:8" x14ac:dyDescent="0.25">
      <c r="A10499" t="s">
        <v>11448</v>
      </c>
      <c r="B10499" t="s">
        <v>8467</v>
      </c>
      <c r="C10499" t="s">
        <v>13</v>
      </c>
      <c r="D10499">
        <v>2100</v>
      </c>
      <c r="E10499" t="s">
        <v>34</v>
      </c>
      <c r="F10499" t="s">
        <v>37</v>
      </c>
      <c r="G10499" t="s">
        <v>906</v>
      </c>
      <c r="H10499">
        <v>74.417174435137341</v>
      </c>
    </row>
    <row r="10500" spans="1:8" x14ac:dyDescent="0.25">
      <c r="A10500" t="s">
        <v>11449</v>
      </c>
      <c r="B10500" t="s">
        <v>8467</v>
      </c>
      <c r="C10500" t="s">
        <v>13</v>
      </c>
      <c r="D10500">
        <v>2100</v>
      </c>
      <c r="E10500" t="s">
        <v>35</v>
      </c>
      <c r="F10500" t="s">
        <v>37</v>
      </c>
      <c r="G10500" t="s">
        <v>906</v>
      </c>
      <c r="H10500">
        <v>49.435401685774856</v>
      </c>
    </row>
    <row r="10501" spans="1:8" x14ac:dyDescent="0.25">
      <c r="A10501" t="s">
        <v>11450</v>
      </c>
      <c r="B10501" t="s">
        <v>8467</v>
      </c>
      <c r="C10501" t="s">
        <v>13</v>
      </c>
      <c r="D10501">
        <v>2100</v>
      </c>
      <c r="E10501" t="s">
        <v>36</v>
      </c>
      <c r="F10501" t="s">
        <v>37</v>
      </c>
      <c r="G10501" t="s">
        <v>906</v>
      </c>
      <c r="H10501">
        <v>28.524417957081766</v>
      </c>
    </row>
    <row r="10502" spans="1:8" x14ac:dyDescent="0.25">
      <c r="A10502" t="s">
        <v>11451</v>
      </c>
      <c r="B10502" t="s">
        <v>8467</v>
      </c>
      <c r="C10502" t="s">
        <v>13</v>
      </c>
      <c r="D10502">
        <v>2100</v>
      </c>
      <c r="E10502" t="s">
        <v>16</v>
      </c>
      <c r="F10502" t="s">
        <v>15</v>
      </c>
      <c r="G10502" t="s">
        <v>949</v>
      </c>
      <c r="H10502">
        <v>104.57430721839859</v>
      </c>
    </row>
    <row r="10503" spans="1:8" x14ac:dyDescent="0.25">
      <c r="A10503" t="s">
        <v>11452</v>
      </c>
      <c r="B10503" t="s">
        <v>8467</v>
      </c>
      <c r="C10503" t="s">
        <v>13</v>
      </c>
      <c r="D10503">
        <v>2100</v>
      </c>
      <c r="E10503" t="s">
        <v>17</v>
      </c>
      <c r="F10503" t="s">
        <v>15</v>
      </c>
      <c r="G10503" t="s">
        <v>949</v>
      </c>
      <c r="H10503">
        <v>83.62256533505041</v>
      </c>
    </row>
    <row r="10504" spans="1:8" x14ac:dyDescent="0.25">
      <c r="A10504" t="s">
        <v>11453</v>
      </c>
      <c r="B10504" t="s">
        <v>8467</v>
      </c>
      <c r="C10504" t="s">
        <v>13</v>
      </c>
      <c r="D10504">
        <v>2100</v>
      </c>
      <c r="E10504" t="s">
        <v>18</v>
      </c>
      <c r="F10504" t="s">
        <v>15</v>
      </c>
      <c r="G10504" t="s">
        <v>949</v>
      </c>
      <c r="H10504">
        <v>83.888577751506318</v>
      </c>
    </row>
    <row r="10505" spans="1:8" x14ac:dyDescent="0.25">
      <c r="A10505" t="s">
        <v>11454</v>
      </c>
      <c r="B10505" t="s">
        <v>8467</v>
      </c>
      <c r="C10505" t="s">
        <v>13</v>
      </c>
      <c r="D10505">
        <v>2100</v>
      </c>
      <c r="E10505" t="s">
        <v>19</v>
      </c>
      <c r="F10505" t="s">
        <v>15</v>
      </c>
      <c r="G10505" t="s">
        <v>949</v>
      </c>
      <c r="H10505">
        <v>84.421215575786093</v>
      </c>
    </row>
    <row r="10506" spans="1:8" x14ac:dyDescent="0.25">
      <c r="A10506" t="s">
        <v>11455</v>
      </c>
      <c r="B10506" t="s">
        <v>8467</v>
      </c>
      <c r="C10506" t="s">
        <v>13</v>
      </c>
      <c r="D10506">
        <v>2100</v>
      </c>
      <c r="E10506" t="s">
        <v>20</v>
      </c>
      <c r="F10506" t="s">
        <v>15</v>
      </c>
      <c r="G10506" t="s">
        <v>949</v>
      </c>
      <c r="H10506">
        <v>85.045652642019093</v>
      </c>
    </row>
    <row r="10507" spans="1:8" x14ac:dyDescent="0.25">
      <c r="A10507" t="s">
        <v>11456</v>
      </c>
      <c r="B10507" t="s">
        <v>8467</v>
      </c>
      <c r="C10507" t="s">
        <v>13</v>
      </c>
      <c r="D10507">
        <v>2100</v>
      </c>
      <c r="E10507" t="s">
        <v>21</v>
      </c>
      <c r="F10507" t="s">
        <v>15</v>
      </c>
      <c r="G10507" t="s">
        <v>949</v>
      </c>
      <c r="H10507">
        <v>85.628963500463186</v>
      </c>
    </row>
    <row r="10508" spans="1:8" x14ac:dyDescent="0.25">
      <c r="A10508" t="s">
        <v>11457</v>
      </c>
      <c r="B10508" t="s">
        <v>8467</v>
      </c>
      <c r="C10508" t="s">
        <v>13</v>
      </c>
      <c r="D10508">
        <v>2100</v>
      </c>
      <c r="E10508" t="s">
        <v>22</v>
      </c>
      <c r="F10508" t="s">
        <v>15</v>
      </c>
      <c r="G10508" t="s">
        <v>949</v>
      </c>
      <c r="H10508">
        <v>86.192475159598629</v>
      </c>
    </row>
    <row r="10509" spans="1:8" x14ac:dyDescent="0.25">
      <c r="A10509" t="s">
        <v>11458</v>
      </c>
      <c r="B10509" t="s">
        <v>8467</v>
      </c>
      <c r="C10509" t="s">
        <v>13</v>
      </c>
      <c r="D10509">
        <v>2100</v>
      </c>
      <c r="E10509" t="s">
        <v>23</v>
      </c>
      <c r="F10509" t="s">
        <v>15</v>
      </c>
      <c r="G10509" t="s">
        <v>949</v>
      </c>
      <c r="H10509">
        <v>86.791993232519147</v>
      </c>
    </row>
    <row r="10510" spans="1:8" x14ac:dyDescent="0.25">
      <c r="A10510" t="s">
        <v>11459</v>
      </c>
      <c r="B10510" t="s">
        <v>8467</v>
      </c>
      <c r="C10510" t="s">
        <v>13</v>
      </c>
      <c r="D10510">
        <v>2100</v>
      </c>
      <c r="E10510" t="s">
        <v>24</v>
      </c>
      <c r="F10510" t="s">
        <v>15</v>
      </c>
      <c r="G10510" t="s">
        <v>949</v>
      </c>
      <c r="H10510">
        <v>87.814129756851599</v>
      </c>
    </row>
    <row r="10511" spans="1:8" x14ac:dyDescent="0.25">
      <c r="A10511" t="s">
        <v>11460</v>
      </c>
      <c r="B10511" t="s">
        <v>8467</v>
      </c>
      <c r="C10511" t="s">
        <v>13</v>
      </c>
      <c r="D10511">
        <v>2100</v>
      </c>
      <c r="E10511" t="s">
        <v>25</v>
      </c>
      <c r="F10511" t="s">
        <v>15</v>
      </c>
      <c r="G10511" t="s">
        <v>949</v>
      </c>
      <c r="H10511">
        <v>89.415582110768085</v>
      </c>
    </row>
    <row r="10512" spans="1:8" x14ac:dyDescent="0.25">
      <c r="A10512" t="s">
        <v>11461</v>
      </c>
      <c r="B10512" t="s">
        <v>8467</v>
      </c>
      <c r="C10512" t="s">
        <v>13</v>
      </c>
      <c r="D10512">
        <v>2100</v>
      </c>
      <c r="E10512" t="s">
        <v>26</v>
      </c>
      <c r="F10512" t="s">
        <v>15</v>
      </c>
      <c r="G10512" t="s">
        <v>949</v>
      </c>
      <c r="H10512">
        <v>91.193324270848493</v>
      </c>
    </row>
    <row r="10513" spans="1:8" x14ac:dyDescent="0.25">
      <c r="A10513" t="s">
        <v>11462</v>
      </c>
      <c r="B10513" t="s">
        <v>8467</v>
      </c>
      <c r="C10513" t="s">
        <v>13</v>
      </c>
      <c r="D10513">
        <v>2100</v>
      </c>
      <c r="E10513" t="s">
        <v>27</v>
      </c>
      <c r="F10513" t="s">
        <v>15</v>
      </c>
      <c r="G10513" t="s">
        <v>949</v>
      </c>
      <c r="H10513">
        <v>92.252107943579944</v>
      </c>
    </row>
    <row r="10514" spans="1:8" x14ac:dyDescent="0.25">
      <c r="A10514" t="s">
        <v>11463</v>
      </c>
      <c r="B10514" t="s">
        <v>8467</v>
      </c>
      <c r="C10514" t="s">
        <v>13</v>
      </c>
      <c r="D10514">
        <v>2100</v>
      </c>
      <c r="E10514" t="s">
        <v>28</v>
      </c>
      <c r="F10514" t="s">
        <v>15</v>
      </c>
      <c r="G10514" t="s">
        <v>949</v>
      </c>
      <c r="H10514">
        <v>92.725427402407206</v>
      </c>
    </row>
    <row r="10515" spans="1:8" x14ac:dyDescent="0.25">
      <c r="A10515" t="s">
        <v>11464</v>
      </c>
      <c r="B10515" t="s">
        <v>8467</v>
      </c>
      <c r="C10515" t="s">
        <v>13</v>
      </c>
      <c r="D10515">
        <v>2100</v>
      </c>
      <c r="E10515" t="s">
        <v>29</v>
      </c>
      <c r="F10515" t="s">
        <v>15</v>
      </c>
      <c r="G10515" t="s">
        <v>949</v>
      </c>
      <c r="H10515">
        <v>93.587810517281326</v>
      </c>
    </row>
    <row r="10516" spans="1:8" x14ac:dyDescent="0.25">
      <c r="A10516" t="s">
        <v>11465</v>
      </c>
      <c r="B10516" t="s">
        <v>8467</v>
      </c>
      <c r="C10516" t="s">
        <v>13</v>
      </c>
      <c r="D10516">
        <v>2100</v>
      </c>
      <c r="E10516" t="s">
        <v>30</v>
      </c>
      <c r="F10516" t="s">
        <v>15</v>
      </c>
      <c r="G10516" t="s">
        <v>949</v>
      </c>
      <c r="H10516">
        <v>93.281850885650528</v>
      </c>
    </row>
    <row r="10517" spans="1:8" x14ac:dyDescent="0.25">
      <c r="A10517" t="s">
        <v>11466</v>
      </c>
      <c r="B10517" t="s">
        <v>8467</v>
      </c>
      <c r="C10517" t="s">
        <v>13</v>
      </c>
      <c r="D10517">
        <v>2100</v>
      </c>
      <c r="E10517" t="s">
        <v>31</v>
      </c>
      <c r="F10517" t="s">
        <v>15</v>
      </c>
      <c r="G10517" t="s">
        <v>949</v>
      </c>
      <c r="H10517">
        <v>92.071480104541138</v>
      </c>
    </row>
    <row r="10518" spans="1:8" x14ac:dyDescent="0.25">
      <c r="A10518" t="s">
        <v>11467</v>
      </c>
      <c r="B10518" t="s">
        <v>8467</v>
      </c>
      <c r="C10518" t="s">
        <v>13</v>
      </c>
      <c r="D10518">
        <v>2100</v>
      </c>
      <c r="E10518" t="s">
        <v>32</v>
      </c>
      <c r="F10518" t="s">
        <v>15</v>
      </c>
      <c r="G10518" t="s">
        <v>949</v>
      </c>
      <c r="H10518">
        <v>87.981158446292071</v>
      </c>
    </row>
    <row r="10519" spans="1:8" x14ac:dyDescent="0.25">
      <c r="A10519" t="s">
        <v>11468</v>
      </c>
      <c r="B10519" t="s">
        <v>8467</v>
      </c>
      <c r="C10519" t="s">
        <v>13</v>
      </c>
      <c r="D10519">
        <v>2100</v>
      </c>
      <c r="E10519" t="s">
        <v>33</v>
      </c>
      <c r="F10519" t="s">
        <v>15</v>
      </c>
      <c r="G10519" t="s">
        <v>949</v>
      </c>
      <c r="H10519">
        <v>76.870315639230114</v>
      </c>
    </row>
    <row r="10520" spans="1:8" x14ac:dyDescent="0.25">
      <c r="A10520" t="s">
        <v>11469</v>
      </c>
      <c r="B10520" t="s">
        <v>8467</v>
      </c>
      <c r="C10520" t="s">
        <v>13</v>
      </c>
      <c r="D10520">
        <v>2100</v>
      </c>
      <c r="E10520" t="s">
        <v>34</v>
      </c>
      <c r="F10520" t="s">
        <v>15</v>
      </c>
      <c r="G10520" t="s">
        <v>949</v>
      </c>
      <c r="H10520">
        <v>57.914798866865397</v>
      </c>
    </row>
    <row r="10521" spans="1:8" x14ac:dyDescent="0.25">
      <c r="A10521" t="s">
        <v>11470</v>
      </c>
      <c r="B10521" t="s">
        <v>8467</v>
      </c>
      <c r="C10521" t="s">
        <v>13</v>
      </c>
      <c r="D10521">
        <v>2100</v>
      </c>
      <c r="E10521" t="s">
        <v>35</v>
      </c>
      <c r="F10521" t="s">
        <v>15</v>
      </c>
      <c r="G10521" t="s">
        <v>949</v>
      </c>
      <c r="H10521">
        <v>30.372000836458298</v>
      </c>
    </row>
    <row r="10522" spans="1:8" x14ac:dyDescent="0.25">
      <c r="A10522" t="s">
        <v>11471</v>
      </c>
      <c r="B10522" t="s">
        <v>8467</v>
      </c>
      <c r="C10522" t="s">
        <v>13</v>
      </c>
      <c r="D10522">
        <v>2100</v>
      </c>
      <c r="E10522" t="s">
        <v>36</v>
      </c>
      <c r="F10522" t="s">
        <v>15</v>
      </c>
      <c r="G10522" t="s">
        <v>949</v>
      </c>
      <c r="H10522">
        <v>12.078333244445778</v>
      </c>
    </row>
    <row r="10523" spans="1:8" x14ac:dyDescent="0.25">
      <c r="A10523" t="s">
        <v>11472</v>
      </c>
      <c r="B10523" t="s">
        <v>8467</v>
      </c>
      <c r="C10523" t="s">
        <v>13</v>
      </c>
      <c r="D10523">
        <v>2100</v>
      </c>
      <c r="E10523" t="s">
        <v>16</v>
      </c>
      <c r="F10523" t="s">
        <v>37</v>
      </c>
      <c r="G10523" t="s">
        <v>949</v>
      </c>
      <c r="H10523">
        <v>98.753760570380379</v>
      </c>
    </row>
    <row r="10524" spans="1:8" x14ac:dyDescent="0.25">
      <c r="A10524" t="s">
        <v>11473</v>
      </c>
      <c r="B10524" t="s">
        <v>8467</v>
      </c>
      <c r="C10524" t="s">
        <v>13</v>
      </c>
      <c r="D10524">
        <v>2100</v>
      </c>
      <c r="E10524" t="s">
        <v>17</v>
      </c>
      <c r="F10524" t="s">
        <v>37</v>
      </c>
      <c r="G10524" t="s">
        <v>949</v>
      </c>
      <c r="H10524">
        <v>78.968180760997242</v>
      </c>
    </row>
    <row r="10525" spans="1:8" x14ac:dyDescent="0.25">
      <c r="A10525" t="s">
        <v>11474</v>
      </c>
      <c r="B10525" t="s">
        <v>8467</v>
      </c>
      <c r="C10525" t="s">
        <v>13</v>
      </c>
      <c r="D10525">
        <v>2100</v>
      </c>
      <c r="E10525" t="s">
        <v>18</v>
      </c>
      <c r="F10525" t="s">
        <v>37</v>
      </c>
      <c r="G10525" t="s">
        <v>949</v>
      </c>
      <c r="H10525">
        <v>79.219387077177487</v>
      </c>
    </row>
    <row r="10526" spans="1:8" x14ac:dyDescent="0.25">
      <c r="A10526" t="s">
        <v>11475</v>
      </c>
      <c r="B10526" t="s">
        <v>8467</v>
      </c>
      <c r="C10526" t="s">
        <v>13</v>
      </c>
      <c r="D10526">
        <v>2100</v>
      </c>
      <c r="E10526" t="s">
        <v>19</v>
      </c>
      <c r="F10526" t="s">
        <v>37</v>
      </c>
      <c r="G10526" t="s">
        <v>949</v>
      </c>
      <c r="H10526">
        <v>79.642656203571789</v>
      </c>
    </row>
    <row r="10527" spans="1:8" x14ac:dyDescent="0.25">
      <c r="A10527" t="s">
        <v>11476</v>
      </c>
      <c r="B10527" t="s">
        <v>8467</v>
      </c>
      <c r="C10527" t="s">
        <v>13</v>
      </c>
      <c r="D10527">
        <v>2100</v>
      </c>
      <c r="E10527" t="s">
        <v>20</v>
      </c>
      <c r="F10527" t="s">
        <v>37</v>
      </c>
      <c r="G10527" t="s">
        <v>949</v>
      </c>
      <c r="H10527">
        <v>80.231747775489708</v>
      </c>
    </row>
    <row r="10528" spans="1:8" x14ac:dyDescent="0.25">
      <c r="A10528" t="s">
        <v>11477</v>
      </c>
      <c r="B10528" t="s">
        <v>8467</v>
      </c>
      <c r="C10528" t="s">
        <v>13</v>
      </c>
      <c r="D10528">
        <v>2100</v>
      </c>
      <c r="E10528" t="s">
        <v>21</v>
      </c>
      <c r="F10528" t="s">
        <v>37</v>
      </c>
      <c r="G10528" t="s">
        <v>949</v>
      </c>
      <c r="H10528">
        <v>80.782041038172821</v>
      </c>
    </row>
    <row r="10529" spans="1:8" x14ac:dyDescent="0.25">
      <c r="A10529" t="s">
        <v>11478</v>
      </c>
      <c r="B10529" t="s">
        <v>8467</v>
      </c>
      <c r="C10529" t="s">
        <v>13</v>
      </c>
      <c r="D10529">
        <v>2100</v>
      </c>
      <c r="E10529" t="s">
        <v>22</v>
      </c>
      <c r="F10529" t="s">
        <v>37</v>
      </c>
      <c r="G10529" t="s">
        <v>949</v>
      </c>
      <c r="H10529">
        <v>81.313655810942109</v>
      </c>
    </row>
    <row r="10530" spans="1:8" x14ac:dyDescent="0.25">
      <c r="A10530" t="s">
        <v>11479</v>
      </c>
      <c r="B10530" t="s">
        <v>8467</v>
      </c>
      <c r="C10530" t="s">
        <v>13</v>
      </c>
      <c r="D10530">
        <v>2100</v>
      </c>
      <c r="E10530" t="s">
        <v>23</v>
      </c>
      <c r="F10530" t="s">
        <v>37</v>
      </c>
      <c r="G10530" t="s">
        <v>949</v>
      </c>
      <c r="H10530">
        <v>81.961282224152683</v>
      </c>
    </row>
    <row r="10531" spans="1:8" x14ac:dyDescent="0.25">
      <c r="A10531" t="s">
        <v>11480</v>
      </c>
      <c r="B10531" t="s">
        <v>8467</v>
      </c>
      <c r="C10531" t="s">
        <v>13</v>
      </c>
      <c r="D10531">
        <v>2100</v>
      </c>
      <c r="E10531" t="s">
        <v>24</v>
      </c>
      <c r="F10531" t="s">
        <v>37</v>
      </c>
      <c r="G10531" t="s">
        <v>949</v>
      </c>
      <c r="H10531">
        <v>83.259065215677637</v>
      </c>
    </row>
    <row r="10532" spans="1:8" x14ac:dyDescent="0.25">
      <c r="A10532" t="s">
        <v>11481</v>
      </c>
      <c r="B10532" t="s">
        <v>8467</v>
      </c>
      <c r="C10532" t="s">
        <v>13</v>
      </c>
      <c r="D10532">
        <v>2100</v>
      </c>
      <c r="E10532" t="s">
        <v>25</v>
      </c>
      <c r="F10532" t="s">
        <v>37</v>
      </c>
      <c r="G10532" t="s">
        <v>949</v>
      </c>
      <c r="H10532">
        <v>84.947257147189973</v>
      </c>
    </row>
    <row r="10533" spans="1:8" x14ac:dyDescent="0.25">
      <c r="A10533" t="s">
        <v>11482</v>
      </c>
      <c r="B10533" t="s">
        <v>8467</v>
      </c>
      <c r="C10533" t="s">
        <v>13</v>
      </c>
      <c r="D10533">
        <v>2100</v>
      </c>
      <c r="E10533" t="s">
        <v>26</v>
      </c>
      <c r="F10533" t="s">
        <v>37</v>
      </c>
      <c r="G10533" t="s">
        <v>949</v>
      </c>
      <c r="H10533">
        <v>86.549524831018587</v>
      </c>
    </row>
    <row r="10534" spans="1:8" x14ac:dyDescent="0.25">
      <c r="A10534" t="s">
        <v>11483</v>
      </c>
      <c r="B10534" t="s">
        <v>8467</v>
      </c>
      <c r="C10534" t="s">
        <v>13</v>
      </c>
      <c r="D10534">
        <v>2100</v>
      </c>
      <c r="E10534" t="s">
        <v>27</v>
      </c>
      <c r="F10534" t="s">
        <v>37</v>
      </c>
      <c r="G10534" t="s">
        <v>949</v>
      </c>
      <c r="H10534">
        <v>87.905839878282976</v>
      </c>
    </row>
    <row r="10535" spans="1:8" x14ac:dyDescent="0.25">
      <c r="A10535" t="s">
        <v>11484</v>
      </c>
      <c r="B10535" t="s">
        <v>8467</v>
      </c>
      <c r="C10535" t="s">
        <v>13</v>
      </c>
      <c r="D10535">
        <v>2100</v>
      </c>
      <c r="E10535" t="s">
        <v>28</v>
      </c>
      <c r="F10535" t="s">
        <v>37</v>
      </c>
      <c r="G10535" t="s">
        <v>949</v>
      </c>
      <c r="H10535">
        <v>88.890736376902311</v>
      </c>
    </row>
    <row r="10536" spans="1:8" x14ac:dyDescent="0.25">
      <c r="A10536" t="s">
        <v>11485</v>
      </c>
      <c r="B10536" t="s">
        <v>8467</v>
      </c>
      <c r="C10536" t="s">
        <v>13</v>
      </c>
      <c r="D10536">
        <v>2100</v>
      </c>
      <c r="E10536" t="s">
        <v>29</v>
      </c>
      <c r="F10536" t="s">
        <v>37</v>
      </c>
      <c r="G10536" t="s">
        <v>949</v>
      </c>
      <c r="H10536">
        <v>90.533338509037875</v>
      </c>
    </row>
    <row r="10537" spans="1:8" x14ac:dyDescent="0.25">
      <c r="A10537" t="s">
        <v>11486</v>
      </c>
      <c r="B10537" t="s">
        <v>8467</v>
      </c>
      <c r="C10537" t="s">
        <v>13</v>
      </c>
      <c r="D10537">
        <v>2100</v>
      </c>
      <c r="E10537" t="s">
        <v>30</v>
      </c>
      <c r="F10537" t="s">
        <v>37</v>
      </c>
      <c r="G10537" t="s">
        <v>949</v>
      </c>
      <c r="H10537">
        <v>91.248238304351744</v>
      </c>
    </row>
    <row r="10538" spans="1:8" x14ac:dyDescent="0.25">
      <c r="A10538" t="s">
        <v>11487</v>
      </c>
      <c r="B10538" t="s">
        <v>8467</v>
      </c>
      <c r="C10538" t="s">
        <v>13</v>
      </c>
      <c r="D10538">
        <v>2100</v>
      </c>
      <c r="E10538" t="s">
        <v>31</v>
      </c>
      <c r="F10538" t="s">
        <v>37</v>
      </c>
      <c r="G10538" t="s">
        <v>949</v>
      </c>
      <c r="H10538">
        <v>92.58021943684659</v>
      </c>
    </row>
    <row r="10539" spans="1:8" x14ac:dyDescent="0.25">
      <c r="A10539" t="s">
        <v>11488</v>
      </c>
      <c r="B10539" t="s">
        <v>8467</v>
      </c>
      <c r="C10539" t="s">
        <v>13</v>
      </c>
      <c r="D10539">
        <v>2100</v>
      </c>
      <c r="E10539" t="s">
        <v>32</v>
      </c>
      <c r="F10539" t="s">
        <v>37</v>
      </c>
      <c r="G10539" t="s">
        <v>949</v>
      </c>
      <c r="H10539">
        <v>92.898823089655352</v>
      </c>
    </row>
    <row r="10540" spans="1:8" x14ac:dyDescent="0.25">
      <c r="A10540" t="s">
        <v>11489</v>
      </c>
      <c r="B10540" t="s">
        <v>8467</v>
      </c>
      <c r="C10540" t="s">
        <v>13</v>
      </c>
      <c r="D10540">
        <v>2100</v>
      </c>
      <c r="E10540" t="s">
        <v>33</v>
      </c>
      <c r="F10540" t="s">
        <v>37</v>
      </c>
      <c r="G10540" t="s">
        <v>949</v>
      </c>
      <c r="H10540">
        <v>88.379526760685337</v>
      </c>
    </row>
    <row r="10541" spans="1:8" x14ac:dyDescent="0.25">
      <c r="A10541" t="s">
        <v>11490</v>
      </c>
      <c r="B10541" t="s">
        <v>8467</v>
      </c>
      <c r="C10541" t="s">
        <v>13</v>
      </c>
      <c r="D10541">
        <v>2100</v>
      </c>
      <c r="E10541" t="s">
        <v>34</v>
      </c>
      <c r="F10541" t="s">
        <v>37</v>
      </c>
      <c r="G10541" t="s">
        <v>949</v>
      </c>
      <c r="H10541">
        <v>76.879442999818892</v>
      </c>
    </row>
    <row r="10542" spans="1:8" x14ac:dyDescent="0.25">
      <c r="A10542" t="s">
        <v>11491</v>
      </c>
      <c r="B10542" t="s">
        <v>8467</v>
      </c>
      <c r="C10542" t="s">
        <v>13</v>
      </c>
      <c r="D10542">
        <v>2100</v>
      </c>
      <c r="E10542" t="s">
        <v>35</v>
      </c>
      <c r="F10542" t="s">
        <v>37</v>
      </c>
      <c r="G10542" t="s">
        <v>949</v>
      </c>
      <c r="H10542">
        <v>51.747272533454478</v>
      </c>
    </row>
    <row r="10543" spans="1:8" x14ac:dyDescent="0.25">
      <c r="A10543" t="s">
        <v>11492</v>
      </c>
      <c r="B10543" t="s">
        <v>8467</v>
      </c>
      <c r="C10543" t="s">
        <v>13</v>
      </c>
      <c r="D10543">
        <v>2100</v>
      </c>
      <c r="E10543" t="s">
        <v>36</v>
      </c>
      <c r="F10543" t="s">
        <v>37</v>
      </c>
      <c r="G10543" t="s">
        <v>949</v>
      </c>
      <c r="H10543">
        <v>30.219758779513405</v>
      </c>
    </row>
    <row r="10544" spans="1:8" x14ac:dyDescent="0.25">
      <c r="A10544" t="s">
        <v>8383</v>
      </c>
      <c r="B10544" t="s">
        <v>107</v>
      </c>
      <c r="C10544" t="s">
        <v>13</v>
      </c>
      <c r="D10544">
        <v>2100</v>
      </c>
      <c r="E10544" t="s">
        <v>16</v>
      </c>
      <c r="F10544" t="s">
        <v>15</v>
      </c>
      <c r="G10544" t="s">
        <v>906</v>
      </c>
      <c r="H10544">
        <v>82.090344988050234</v>
      </c>
    </row>
    <row r="10545" spans="1:8" x14ac:dyDescent="0.25">
      <c r="A10545" t="s">
        <v>8384</v>
      </c>
      <c r="B10545" t="s">
        <v>107</v>
      </c>
      <c r="C10545" t="s">
        <v>13</v>
      </c>
      <c r="D10545">
        <v>2100</v>
      </c>
      <c r="E10545" t="s">
        <v>17</v>
      </c>
      <c r="F10545" t="s">
        <v>15</v>
      </c>
      <c r="G10545" t="s">
        <v>906</v>
      </c>
      <c r="H10545">
        <v>61.230232269273408</v>
      </c>
    </row>
    <row r="10546" spans="1:8" x14ac:dyDescent="0.25">
      <c r="A10546" t="s">
        <v>8385</v>
      </c>
      <c r="B10546" t="s">
        <v>107</v>
      </c>
      <c r="C10546" t="s">
        <v>13</v>
      </c>
      <c r="D10546">
        <v>2100</v>
      </c>
      <c r="E10546" t="s">
        <v>18</v>
      </c>
      <c r="F10546" t="s">
        <v>15</v>
      </c>
      <c r="G10546" t="s">
        <v>906</v>
      </c>
      <c r="H10546">
        <v>62.246610661740768</v>
      </c>
    </row>
    <row r="10547" spans="1:8" x14ac:dyDescent="0.25">
      <c r="A10547" t="s">
        <v>8386</v>
      </c>
      <c r="B10547" t="s">
        <v>107</v>
      </c>
      <c r="C10547" t="s">
        <v>13</v>
      </c>
      <c r="D10547">
        <v>2100</v>
      </c>
      <c r="E10547" t="s">
        <v>19</v>
      </c>
      <c r="F10547" t="s">
        <v>15</v>
      </c>
      <c r="G10547" t="s">
        <v>906</v>
      </c>
      <c r="H10547">
        <v>63.313909033526876</v>
      </c>
    </row>
    <row r="10548" spans="1:8" x14ac:dyDescent="0.25">
      <c r="A10548" t="s">
        <v>8387</v>
      </c>
      <c r="B10548" t="s">
        <v>107</v>
      </c>
      <c r="C10548" t="s">
        <v>13</v>
      </c>
      <c r="D10548">
        <v>2100</v>
      </c>
      <c r="E10548" t="s">
        <v>20</v>
      </c>
      <c r="F10548" t="s">
        <v>15</v>
      </c>
      <c r="G10548" t="s">
        <v>906</v>
      </c>
      <c r="H10548">
        <v>65.472525521342703</v>
      </c>
    </row>
    <row r="10549" spans="1:8" x14ac:dyDescent="0.25">
      <c r="A10549" t="s">
        <v>8388</v>
      </c>
      <c r="B10549" t="s">
        <v>107</v>
      </c>
      <c r="C10549" t="s">
        <v>13</v>
      </c>
      <c r="D10549">
        <v>2100</v>
      </c>
      <c r="E10549" t="s">
        <v>21</v>
      </c>
      <c r="F10549" t="s">
        <v>15</v>
      </c>
      <c r="G10549" t="s">
        <v>906</v>
      </c>
      <c r="H10549">
        <v>69.706968943874102</v>
      </c>
    </row>
    <row r="10550" spans="1:8" x14ac:dyDescent="0.25">
      <c r="A10550" t="s">
        <v>8389</v>
      </c>
      <c r="B10550" t="s">
        <v>107</v>
      </c>
      <c r="C10550" t="s">
        <v>13</v>
      </c>
      <c r="D10550">
        <v>2100</v>
      </c>
      <c r="E10550" t="s">
        <v>22</v>
      </c>
      <c r="F10550" t="s">
        <v>15</v>
      </c>
      <c r="G10550" t="s">
        <v>906</v>
      </c>
      <c r="H10550">
        <v>73.048406537487921</v>
      </c>
    </row>
    <row r="10551" spans="1:8" x14ac:dyDescent="0.25">
      <c r="A10551" t="s">
        <v>8390</v>
      </c>
      <c r="B10551" t="s">
        <v>107</v>
      </c>
      <c r="C10551" t="s">
        <v>13</v>
      </c>
      <c r="D10551">
        <v>2100</v>
      </c>
      <c r="E10551" t="s">
        <v>23</v>
      </c>
      <c r="F10551" t="s">
        <v>15</v>
      </c>
      <c r="G10551" t="s">
        <v>906</v>
      </c>
      <c r="H10551">
        <v>75.802376472629902</v>
      </c>
    </row>
    <row r="10552" spans="1:8" x14ac:dyDescent="0.25">
      <c r="A10552" t="s">
        <v>8391</v>
      </c>
      <c r="B10552" t="s">
        <v>107</v>
      </c>
      <c r="C10552" t="s">
        <v>13</v>
      </c>
      <c r="D10552">
        <v>2100</v>
      </c>
      <c r="E10552" t="s">
        <v>24</v>
      </c>
      <c r="F10552" t="s">
        <v>15</v>
      </c>
      <c r="G10552" t="s">
        <v>906</v>
      </c>
      <c r="H10552">
        <v>77.791846316593308</v>
      </c>
    </row>
    <row r="10553" spans="1:8" x14ac:dyDescent="0.25">
      <c r="A10553" t="s">
        <v>8392</v>
      </c>
      <c r="B10553" t="s">
        <v>107</v>
      </c>
      <c r="C10553" t="s">
        <v>13</v>
      </c>
      <c r="D10553">
        <v>2100</v>
      </c>
      <c r="E10553" t="s">
        <v>25</v>
      </c>
      <c r="F10553" t="s">
        <v>15</v>
      </c>
      <c r="G10553" t="s">
        <v>906</v>
      </c>
      <c r="H10553">
        <v>80.190115573954358</v>
      </c>
    </row>
    <row r="10554" spans="1:8" x14ac:dyDescent="0.25">
      <c r="A10554" t="s">
        <v>8393</v>
      </c>
      <c r="B10554" t="s">
        <v>107</v>
      </c>
      <c r="C10554" t="s">
        <v>13</v>
      </c>
      <c r="D10554">
        <v>2100</v>
      </c>
      <c r="E10554" t="s">
        <v>26</v>
      </c>
      <c r="F10554" t="s">
        <v>15</v>
      </c>
      <c r="G10554" t="s">
        <v>906</v>
      </c>
      <c r="H10554">
        <v>82.563416231091082</v>
      </c>
    </row>
    <row r="10555" spans="1:8" x14ac:dyDescent="0.25">
      <c r="A10555" t="s">
        <v>8394</v>
      </c>
      <c r="B10555" t="s">
        <v>107</v>
      </c>
      <c r="C10555" t="s">
        <v>13</v>
      </c>
      <c r="D10555">
        <v>2100</v>
      </c>
      <c r="E10555" t="s">
        <v>27</v>
      </c>
      <c r="F10555" t="s">
        <v>15</v>
      </c>
      <c r="G10555" t="s">
        <v>906</v>
      </c>
      <c r="H10555">
        <v>83.873427593561516</v>
      </c>
    </row>
    <row r="10556" spans="1:8" x14ac:dyDescent="0.25">
      <c r="A10556" t="s">
        <v>8395</v>
      </c>
      <c r="B10556" t="s">
        <v>107</v>
      </c>
      <c r="C10556" t="s">
        <v>13</v>
      </c>
      <c r="D10556">
        <v>2100</v>
      </c>
      <c r="E10556" t="s">
        <v>28</v>
      </c>
      <c r="F10556" t="s">
        <v>15</v>
      </c>
      <c r="G10556" t="s">
        <v>906</v>
      </c>
      <c r="H10556">
        <v>85.353177756287906</v>
      </c>
    </row>
    <row r="10557" spans="1:8" x14ac:dyDescent="0.25">
      <c r="A10557" t="s">
        <v>8396</v>
      </c>
      <c r="B10557" t="s">
        <v>107</v>
      </c>
      <c r="C10557" t="s">
        <v>13</v>
      </c>
      <c r="D10557">
        <v>2100</v>
      </c>
      <c r="E10557" t="s">
        <v>29</v>
      </c>
      <c r="F10557" t="s">
        <v>15</v>
      </c>
      <c r="G10557" t="s">
        <v>906</v>
      </c>
      <c r="H10557">
        <v>86.181121978238721</v>
      </c>
    </row>
    <row r="10558" spans="1:8" x14ac:dyDescent="0.25">
      <c r="A10558" t="s">
        <v>8397</v>
      </c>
      <c r="B10558" t="s">
        <v>107</v>
      </c>
      <c r="C10558" t="s">
        <v>13</v>
      </c>
      <c r="D10558">
        <v>2100</v>
      </c>
      <c r="E10558" t="s">
        <v>30</v>
      </c>
      <c r="F10558" t="s">
        <v>15</v>
      </c>
      <c r="G10558" t="s">
        <v>906</v>
      </c>
      <c r="H10558">
        <v>86.966503257457134</v>
      </c>
    </row>
    <row r="10559" spans="1:8" x14ac:dyDescent="0.25">
      <c r="A10559" t="s">
        <v>8398</v>
      </c>
      <c r="B10559" t="s">
        <v>107</v>
      </c>
      <c r="C10559" t="s">
        <v>13</v>
      </c>
      <c r="D10559">
        <v>2100</v>
      </c>
      <c r="E10559" t="s">
        <v>31</v>
      </c>
      <c r="F10559" t="s">
        <v>15</v>
      </c>
      <c r="G10559" t="s">
        <v>906</v>
      </c>
      <c r="H10559">
        <v>87.038275433665675</v>
      </c>
    </row>
    <row r="10560" spans="1:8" x14ac:dyDescent="0.25">
      <c r="A10560" t="s">
        <v>8399</v>
      </c>
      <c r="B10560" t="s">
        <v>107</v>
      </c>
      <c r="C10560" t="s">
        <v>13</v>
      </c>
      <c r="D10560">
        <v>2100</v>
      </c>
      <c r="E10560" t="s">
        <v>32</v>
      </c>
      <c r="F10560" t="s">
        <v>15</v>
      </c>
      <c r="G10560" t="s">
        <v>906</v>
      </c>
      <c r="H10560">
        <v>85.00434042020224</v>
      </c>
    </row>
    <row r="10561" spans="1:8" x14ac:dyDescent="0.25">
      <c r="A10561" t="s">
        <v>8400</v>
      </c>
      <c r="B10561" t="s">
        <v>107</v>
      </c>
      <c r="C10561" t="s">
        <v>13</v>
      </c>
      <c r="D10561">
        <v>2100</v>
      </c>
      <c r="E10561" t="s">
        <v>33</v>
      </c>
      <c r="F10561" t="s">
        <v>15</v>
      </c>
      <c r="G10561" t="s">
        <v>906</v>
      </c>
      <c r="H10561">
        <v>76.714512422569598</v>
      </c>
    </row>
    <row r="10562" spans="1:8" x14ac:dyDescent="0.25">
      <c r="A10562" t="s">
        <v>8401</v>
      </c>
      <c r="B10562" t="s">
        <v>107</v>
      </c>
      <c r="C10562" t="s">
        <v>13</v>
      </c>
      <c r="D10562">
        <v>2100</v>
      </c>
      <c r="E10562" t="s">
        <v>34</v>
      </c>
      <c r="F10562" t="s">
        <v>15</v>
      </c>
      <c r="G10562" t="s">
        <v>906</v>
      </c>
      <c r="H10562">
        <v>58.940960759365623</v>
      </c>
    </row>
    <row r="10563" spans="1:8" x14ac:dyDescent="0.25">
      <c r="A10563" t="s">
        <v>8402</v>
      </c>
      <c r="B10563" t="s">
        <v>107</v>
      </c>
      <c r="C10563" t="s">
        <v>13</v>
      </c>
      <c r="D10563">
        <v>2100</v>
      </c>
      <c r="E10563" t="s">
        <v>35</v>
      </c>
      <c r="F10563" t="s">
        <v>15</v>
      </c>
      <c r="G10563" t="s">
        <v>906</v>
      </c>
      <c r="H10563">
        <v>30.508583774154296</v>
      </c>
    </row>
    <row r="10564" spans="1:8" x14ac:dyDescent="0.25">
      <c r="A10564" t="s">
        <v>8403</v>
      </c>
      <c r="B10564" t="s">
        <v>107</v>
      </c>
      <c r="C10564" t="s">
        <v>13</v>
      </c>
      <c r="D10564">
        <v>2100</v>
      </c>
      <c r="E10564" t="s">
        <v>36</v>
      </c>
      <c r="F10564" t="s">
        <v>15</v>
      </c>
      <c r="G10564" t="s">
        <v>906</v>
      </c>
      <c r="H10564">
        <v>11.938471168752226</v>
      </c>
    </row>
    <row r="10565" spans="1:8" x14ac:dyDescent="0.25">
      <c r="A10565" t="s">
        <v>8404</v>
      </c>
      <c r="B10565" t="s">
        <v>107</v>
      </c>
      <c r="C10565" t="s">
        <v>13</v>
      </c>
      <c r="D10565">
        <v>2100</v>
      </c>
      <c r="E10565" t="s">
        <v>16</v>
      </c>
      <c r="F10565" t="s">
        <v>37</v>
      </c>
      <c r="G10565" t="s">
        <v>906</v>
      </c>
      <c r="H10565">
        <v>77.560204532882167</v>
      </c>
    </row>
    <row r="10566" spans="1:8" x14ac:dyDescent="0.25">
      <c r="A10566" t="s">
        <v>8405</v>
      </c>
      <c r="B10566" t="s">
        <v>107</v>
      </c>
      <c r="C10566" t="s">
        <v>13</v>
      </c>
      <c r="D10566">
        <v>2100</v>
      </c>
      <c r="E10566" t="s">
        <v>17</v>
      </c>
      <c r="F10566" t="s">
        <v>37</v>
      </c>
      <c r="G10566" t="s">
        <v>906</v>
      </c>
      <c r="H10566">
        <v>57.83907706694751</v>
      </c>
    </row>
    <row r="10567" spans="1:8" x14ac:dyDescent="0.25">
      <c r="A10567" t="s">
        <v>8406</v>
      </c>
      <c r="B10567" t="s">
        <v>107</v>
      </c>
      <c r="C10567" t="s">
        <v>13</v>
      </c>
      <c r="D10567">
        <v>2100</v>
      </c>
      <c r="E10567" t="s">
        <v>18</v>
      </c>
      <c r="F10567" t="s">
        <v>37</v>
      </c>
      <c r="G10567" t="s">
        <v>906</v>
      </c>
      <c r="H10567">
        <v>58.843411960772812</v>
      </c>
    </row>
    <row r="10568" spans="1:8" x14ac:dyDescent="0.25">
      <c r="A10568" t="s">
        <v>8407</v>
      </c>
      <c r="B10568" t="s">
        <v>107</v>
      </c>
      <c r="C10568" t="s">
        <v>13</v>
      </c>
      <c r="D10568">
        <v>2100</v>
      </c>
      <c r="E10568" t="s">
        <v>19</v>
      </c>
      <c r="F10568" t="s">
        <v>37</v>
      </c>
      <c r="G10568" t="s">
        <v>906</v>
      </c>
      <c r="H10568">
        <v>59.728216069364969</v>
      </c>
    </row>
    <row r="10569" spans="1:8" x14ac:dyDescent="0.25">
      <c r="A10569" t="s">
        <v>8408</v>
      </c>
      <c r="B10569" t="s">
        <v>107</v>
      </c>
      <c r="C10569" t="s">
        <v>13</v>
      </c>
      <c r="D10569">
        <v>2100</v>
      </c>
      <c r="E10569" t="s">
        <v>20</v>
      </c>
      <c r="F10569" t="s">
        <v>37</v>
      </c>
      <c r="G10569" t="s">
        <v>906</v>
      </c>
      <c r="H10569">
        <v>61.549552378625165</v>
      </c>
    </row>
    <row r="10570" spans="1:8" x14ac:dyDescent="0.25">
      <c r="A10570" t="s">
        <v>8409</v>
      </c>
      <c r="B10570" t="s">
        <v>107</v>
      </c>
      <c r="C10570" t="s">
        <v>13</v>
      </c>
      <c r="D10570">
        <v>2100</v>
      </c>
      <c r="E10570" t="s">
        <v>21</v>
      </c>
      <c r="F10570" t="s">
        <v>37</v>
      </c>
      <c r="G10570" t="s">
        <v>906</v>
      </c>
      <c r="H10570">
        <v>65.53959334327746</v>
      </c>
    </row>
    <row r="10571" spans="1:8" x14ac:dyDescent="0.25">
      <c r="A10571" t="s">
        <v>8410</v>
      </c>
      <c r="B10571" t="s">
        <v>107</v>
      </c>
      <c r="C10571" t="s">
        <v>13</v>
      </c>
      <c r="D10571">
        <v>2100</v>
      </c>
      <c r="E10571" t="s">
        <v>22</v>
      </c>
      <c r="F10571" t="s">
        <v>37</v>
      </c>
      <c r="G10571" t="s">
        <v>906</v>
      </c>
      <c r="H10571">
        <v>68.453213714611238</v>
      </c>
    </row>
    <row r="10572" spans="1:8" x14ac:dyDescent="0.25">
      <c r="A10572" t="s">
        <v>8411</v>
      </c>
      <c r="B10572" t="s">
        <v>107</v>
      </c>
      <c r="C10572" t="s">
        <v>13</v>
      </c>
      <c r="D10572">
        <v>2100</v>
      </c>
      <c r="E10572" t="s">
        <v>23</v>
      </c>
      <c r="F10572" t="s">
        <v>37</v>
      </c>
      <c r="G10572" t="s">
        <v>906</v>
      </c>
      <c r="H10572">
        <v>70.926371702043042</v>
      </c>
    </row>
    <row r="10573" spans="1:8" x14ac:dyDescent="0.25">
      <c r="A10573" t="s">
        <v>8412</v>
      </c>
      <c r="B10573" t="s">
        <v>107</v>
      </c>
      <c r="C10573" t="s">
        <v>13</v>
      </c>
      <c r="D10573">
        <v>2100</v>
      </c>
      <c r="E10573" t="s">
        <v>24</v>
      </c>
      <c r="F10573" t="s">
        <v>37</v>
      </c>
      <c r="G10573" t="s">
        <v>906</v>
      </c>
      <c r="H10573">
        <v>72.937104132545329</v>
      </c>
    </row>
    <row r="10574" spans="1:8" x14ac:dyDescent="0.25">
      <c r="A10574" t="s">
        <v>8413</v>
      </c>
      <c r="B10574" t="s">
        <v>107</v>
      </c>
      <c r="C10574" t="s">
        <v>13</v>
      </c>
      <c r="D10574">
        <v>2100</v>
      </c>
      <c r="E10574" t="s">
        <v>25</v>
      </c>
      <c r="F10574" t="s">
        <v>37</v>
      </c>
      <c r="G10574" t="s">
        <v>906</v>
      </c>
      <c r="H10574">
        <v>74.974291980261015</v>
      </c>
    </row>
    <row r="10575" spans="1:8" x14ac:dyDescent="0.25">
      <c r="A10575" t="s">
        <v>8414</v>
      </c>
      <c r="B10575" t="s">
        <v>107</v>
      </c>
      <c r="C10575" t="s">
        <v>13</v>
      </c>
      <c r="D10575">
        <v>2100</v>
      </c>
      <c r="E10575" t="s">
        <v>26</v>
      </c>
      <c r="F10575" t="s">
        <v>37</v>
      </c>
      <c r="G10575" t="s">
        <v>906</v>
      </c>
      <c r="H10575">
        <v>76.460494664332302</v>
      </c>
    </row>
    <row r="10576" spans="1:8" x14ac:dyDescent="0.25">
      <c r="A10576" t="s">
        <v>8415</v>
      </c>
      <c r="B10576" t="s">
        <v>107</v>
      </c>
      <c r="C10576" t="s">
        <v>13</v>
      </c>
      <c r="D10576">
        <v>2100</v>
      </c>
      <c r="E10576" t="s">
        <v>27</v>
      </c>
      <c r="F10576" t="s">
        <v>37</v>
      </c>
      <c r="G10576" t="s">
        <v>906</v>
      </c>
      <c r="H10576">
        <v>78.063040976889965</v>
      </c>
    </row>
    <row r="10577" spans="1:8" x14ac:dyDescent="0.25">
      <c r="A10577" t="s">
        <v>8416</v>
      </c>
      <c r="B10577" t="s">
        <v>107</v>
      </c>
      <c r="C10577" t="s">
        <v>13</v>
      </c>
      <c r="D10577">
        <v>2100</v>
      </c>
      <c r="E10577" t="s">
        <v>28</v>
      </c>
      <c r="F10577" t="s">
        <v>37</v>
      </c>
      <c r="G10577" t="s">
        <v>906</v>
      </c>
      <c r="H10577">
        <v>79.507558007813486</v>
      </c>
    </row>
    <row r="10578" spans="1:8" x14ac:dyDescent="0.25">
      <c r="A10578" t="s">
        <v>8417</v>
      </c>
      <c r="B10578" t="s">
        <v>107</v>
      </c>
      <c r="C10578" t="s">
        <v>13</v>
      </c>
      <c r="D10578">
        <v>2100</v>
      </c>
      <c r="E10578" t="s">
        <v>29</v>
      </c>
      <c r="F10578" t="s">
        <v>37</v>
      </c>
      <c r="G10578" t="s">
        <v>906</v>
      </c>
      <c r="H10578">
        <v>80.503434099166498</v>
      </c>
    </row>
    <row r="10579" spans="1:8" x14ac:dyDescent="0.25">
      <c r="A10579" t="s">
        <v>8418</v>
      </c>
      <c r="B10579" t="s">
        <v>107</v>
      </c>
      <c r="C10579" t="s">
        <v>13</v>
      </c>
      <c r="D10579">
        <v>2100</v>
      </c>
      <c r="E10579" t="s">
        <v>30</v>
      </c>
      <c r="F10579" t="s">
        <v>37</v>
      </c>
      <c r="G10579" t="s">
        <v>906</v>
      </c>
      <c r="H10579">
        <v>82.048720579005618</v>
      </c>
    </row>
    <row r="10580" spans="1:8" x14ac:dyDescent="0.25">
      <c r="A10580" t="s">
        <v>8419</v>
      </c>
      <c r="B10580" t="s">
        <v>107</v>
      </c>
      <c r="C10580" t="s">
        <v>13</v>
      </c>
      <c r="D10580">
        <v>2100</v>
      </c>
      <c r="E10580" t="s">
        <v>31</v>
      </c>
      <c r="F10580" t="s">
        <v>37</v>
      </c>
      <c r="G10580" t="s">
        <v>906</v>
      </c>
      <c r="H10580">
        <v>84.150086416466891</v>
      </c>
    </row>
    <row r="10581" spans="1:8" x14ac:dyDescent="0.25">
      <c r="A10581" t="s">
        <v>8420</v>
      </c>
      <c r="B10581" t="s">
        <v>107</v>
      </c>
      <c r="C10581" t="s">
        <v>13</v>
      </c>
      <c r="D10581">
        <v>2100</v>
      </c>
      <c r="E10581" t="s">
        <v>32</v>
      </c>
      <c r="F10581" t="s">
        <v>37</v>
      </c>
      <c r="G10581" t="s">
        <v>906</v>
      </c>
      <c r="H10581">
        <v>85.824277124035177</v>
      </c>
    </row>
    <row r="10582" spans="1:8" x14ac:dyDescent="0.25">
      <c r="A10582" t="s">
        <v>8421</v>
      </c>
      <c r="B10582" t="s">
        <v>107</v>
      </c>
      <c r="C10582" t="s">
        <v>13</v>
      </c>
      <c r="D10582">
        <v>2100</v>
      </c>
      <c r="E10582" t="s">
        <v>33</v>
      </c>
      <c r="F10582" t="s">
        <v>37</v>
      </c>
      <c r="G10582" t="s">
        <v>906</v>
      </c>
      <c r="H10582">
        <v>83.940426969622848</v>
      </c>
    </row>
    <row r="10583" spans="1:8" x14ac:dyDescent="0.25">
      <c r="A10583" t="s">
        <v>8422</v>
      </c>
      <c r="B10583" t="s">
        <v>107</v>
      </c>
      <c r="C10583" t="s">
        <v>13</v>
      </c>
      <c r="D10583">
        <v>2100</v>
      </c>
      <c r="E10583" t="s">
        <v>34</v>
      </c>
      <c r="F10583" t="s">
        <v>37</v>
      </c>
      <c r="G10583" t="s">
        <v>906</v>
      </c>
      <c r="H10583">
        <v>74.417174435137341</v>
      </c>
    </row>
    <row r="10584" spans="1:8" x14ac:dyDescent="0.25">
      <c r="A10584" t="s">
        <v>8423</v>
      </c>
      <c r="B10584" t="s">
        <v>107</v>
      </c>
      <c r="C10584" t="s">
        <v>13</v>
      </c>
      <c r="D10584">
        <v>2100</v>
      </c>
      <c r="E10584" t="s">
        <v>35</v>
      </c>
      <c r="F10584" t="s">
        <v>37</v>
      </c>
      <c r="G10584" t="s">
        <v>906</v>
      </c>
      <c r="H10584">
        <v>49.435401685774856</v>
      </c>
    </row>
    <row r="10585" spans="1:8" x14ac:dyDescent="0.25">
      <c r="A10585" t="s">
        <v>8424</v>
      </c>
      <c r="B10585" t="s">
        <v>107</v>
      </c>
      <c r="C10585" t="s">
        <v>13</v>
      </c>
      <c r="D10585">
        <v>2100</v>
      </c>
      <c r="E10585" t="s">
        <v>36</v>
      </c>
      <c r="F10585" t="s">
        <v>37</v>
      </c>
      <c r="G10585" t="s">
        <v>906</v>
      </c>
      <c r="H10585">
        <v>28.524417957081766</v>
      </c>
    </row>
    <row r="10586" spans="1:8" x14ac:dyDescent="0.25">
      <c r="A10586" t="s">
        <v>8425</v>
      </c>
      <c r="B10586" t="s">
        <v>107</v>
      </c>
      <c r="C10586" t="s">
        <v>13</v>
      </c>
      <c r="D10586">
        <v>2100</v>
      </c>
      <c r="E10586" t="s">
        <v>16</v>
      </c>
      <c r="F10586" t="s">
        <v>15</v>
      </c>
      <c r="G10586" t="s">
        <v>949</v>
      </c>
      <c r="H10586">
        <v>69.832552024261773</v>
      </c>
    </row>
    <row r="10587" spans="1:8" x14ac:dyDescent="0.25">
      <c r="A10587" t="s">
        <v>8426</v>
      </c>
      <c r="B10587" t="s">
        <v>107</v>
      </c>
      <c r="C10587" t="s">
        <v>13</v>
      </c>
      <c r="D10587">
        <v>2100</v>
      </c>
      <c r="E10587" t="s">
        <v>17</v>
      </c>
      <c r="F10587" t="s">
        <v>15</v>
      </c>
      <c r="G10587" t="s">
        <v>949</v>
      </c>
      <c r="H10587">
        <v>52.059478687176131</v>
      </c>
    </row>
    <row r="10588" spans="1:8" x14ac:dyDescent="0.25">
      <c r="A10588" t="s">
        <v>8427</v>
      </c>
      <c r="B10588" t="s">
        <v>107</v>
      </c>
      <c r="C10588" t="s">
        <v>13</v>
      </c>
      <c r="D10588">
        <v>2100</v>
      </c>
      <c r="E10588" t="s">
        <v>18</v>
      </c>
      <c r="F10588" t="s">
        <v>15</v>
      </c>
      <c r="G10588" t="s">
        <v>949</v>
      </c>
      <c r="H10588">
        <v>53.653789988076689</v>
      </c>
    </row>
    <row r="10589" spans="1:8" x14ac:dyDescent="0.25">
      <c r="A10589" t="s">
        <v>8428</v>
      </c>
      <c r="B10589" t="s">
        <v>107</v>
      </c>
      <c r="C10589" t="s">
        <v>13</v>
      </c>
      <c r="D10589">
        <v>2100</v>
      </c>
      <c r="E10589" t="s">
        <v>19</v>
      </c>
      <c r="F10589" t="s">
        <v>15</v>
      </c>
      <c r="G10589" t="s">
        <v>949</v>
      </c>
      <c r="H10589">
        <v>55.488405783725547</v>
      </c>
    </row>
    <row r="10590" spans="1:8" x14ac:dyDescent="0.25">
      <c r="A10590" t="s">
        <v>8429</v>
      </c>
      <c r="B10590" t="s">
        <v>107</v>
      </c>
      <c r="C10590" t="s">
        <v>13</v>
      </c>
      <c r="D10590">
        <v>2100</v>
      </c>
      <c r="E10590" t="s">
        <v>20</v>
      </c>
      <c r="F10590" t="s">
        <v>15</v>
      </c>
      <c r="G10590" t="s">
        <v>949</v>
      </c>
      <c r="H10590">
        <v>57.448616657031849</v>
      </c>
    </row>
    <row r="10591" spans="1:8" x14ac:dyDescent="0.25">
      <c r="A10591" t="s">
        <v>8430</v>
      </c>
      <c r="B10591" t="s">
        <v>107</v>
      </c>
      <c r="C10591" t="s">
        <v>13</v>
      </c>
      <c r="D10591">
        <v>2100</v>
      </c>
      <c r="E10591" t="s">
        <v>21</v>
      </c>
      <c r="F10591" t="s">
        <v>15</v>
      </c>
      <c r="G10591" t="s">
        <v>949</v>
      </c>
      <c r="H10591">
        <v>59.466254294644884</v>
      </c>
    </row>
    <row r="10592" spans="1:8" x14ac:dyDescent="0.25">
      <c r="A10592" t="s">
        <v>8431</v>
      </c>
      <c r="B10592" t="s">
        <v>107</v>
      </c>
      <c r="C10592" t="s">
        <v>13</v>
      </c>
      <c r="D10592">
        <v>2100</v>
      </c>
      <c r="E10592" t="s">
        <v>22</v>
      </c>
      <c r="F10592" t="s">
        <v>15</v>
      </c>
      <c r="G10592" t="s">
        <v>949</v>
      </c>
      <c r="H10592">
        <v>61.194374887906754</v>
      </c>
    </row>
    <row r="10593" spans="1:8" x14ac:dyDescent="0.25">
      <c r="A10593" t="s">
        <v>8432</v>
      </c>
      <c r="B10593" t="s">
        <v>107</v>
      </c>
      <c r="C10593" t="s">
        <v>13</v>
      </c>
      <c r="D10593">
        <v>2100</v>
      </c>
      <c r="E10593" t="s">
        <v>23</v>
      </c>
      <c r="F10593" t="s">
        <v>15</v>
      </c>
      <c r="G10593" t="s">
        <v>949</v>
      </c>
      <c r="H10593">
        <v>63.142877650817987</v>
      </c>
    </row>
    <row r="10594" spans="1:8" x14ac:dyDescent="0.25">
      <c r="A10594" t="s">
        <v>8433</v>
      </c>
      <c r="B10594" t="s">
        <v>107</v>
      </c>
      <c r="C10594" t="s">
        <v>13</v>
      </c>
      <c r="D10594">
        <v>2100</v>
      </c>
      <c r="E10594" t="s">
        <v>24</v>
      </c>
      <c r="F10594" t="s">
        <v>15</v>
      </c>
      <c r="G10594" t="s">
        <v>949</v>
      </c>
      <c r="H10594">
        <v>65.393107166038476</v>
      </c>
    </row>
    <row r="10595" spans="1:8" x14ac:dyDescent="0.25">
      <c r="A10595" t="s">
        <v>8434</v>
      </c>
      <c r="B10595" t="s">
        <v>107</v>
      </c>
      <c r="C10595" t="s">
        <v>13</v>
      </c>
      <c r="D10595">
        <v>2100</v>
      </c>
      <c r="E10595" t="s">
        <v>25</v>
      </c>
      <c r="F10595" t="s">
        <v>15</v>
      </c>
      <c r="G10595" t="s">
        <v>949</v>
      </c>
      <c r="H10595">
        <v>68.324584861015111</v>
      </c>
    </row>
    <row r="10596" spans="1:8" x14ac:dyDescent="0.25">
      <c r="A10596" t="s">
        <v>8435</v>
      </c>
      <c r="B10596" t="s">
        <v>107</v>
      </c>
      <c r="C10596" t="s">
        <v>13</v>
      </c>
      <c r="D10596">
        <v>2100</v>
      </c>
      <c r="E10596" t="s">
        <v>26</v>
      </c>
      <c r="F10596" t="s">
        <v>15</v>
      </c>
      <c r="G10596" t="s">
        <v>949</v>
      </c>
      <c r="H10596">
        <v>71.479972396393606</v>
      </c>
    </row>
    <row r="10597" spans="1:8" x14ac:dyDescent="0.25">
      <c r="A10597" t="s">
        <v>8436</v>
      </c>
      <c r="B10597" t="s">
        <v>107</v>
      </c>
      <c r="C10597" t="s">
        <v>13</v>
      </c>
      <c r="D10597">
        <v>2100</v>
      </c>
      <c r="E10597" t="s">
        <v>27</v>
      </c>
      <c r="F10597" t="s">
        <v>15</v>
      </c>
      <c r="G10597" t="s">
        <v>949</v>
      </c>
      <c r="H10597">
        <v>73.832427515299642</v>
      </c>
    </row>
    <row r="10598" spans="1:8" x14ac:dyDescent="0.25">
      <c r="A10598" t="s">
        <v>8437</v>
      </c>
      <c r="B10598" t="s">
        <v>107</v>
      </c>
      <c r="C10598" t="s">
        <v>13</v>
      </c>
      <c r="D10598">
        <v>2100</v>
      </c>
      <c r="E10598" t="s">
        <v>28</v>
      </c>
      <c r="F10598" t="s">
        <v>15</v>
      </c>
      <c r="G10598" t="s">
        <v>949</v>
      </c>
      <c r="H10598">
        <v>76.538039241532672</v>
      </c>
    </row>
    <row r="10599" spans="1:8" x14ac:dyDescent="0.25">
      <c r="A10599" t="s">
        <v>8438</v>
      </c>
      <c r="B10599" t="s">
        <v>107</v>
      </c>
      <c r="C10599" t="s">
        <v>13</v>
      </c>
      <c r="D10599">
        <v>2100</v>
      </c>
      <c r="E10599" t="s">
        <v>29</v>
      </c>
      <c r="F10599" t="s">
        <v>15</v>
      </c>
      <c r="G10599" t="s">
        <v>949</v>
      </c>
      <c r="H10599">
        <v>78.843862778226367</v>
      </c>
    </row>
    <row r="10600" spans="1:8" x14ac:dyDescent="0.25">
      <c r="A10600" t="s">
        <v>8439</v>
      </c>
      <c r="B10600" t="s">
        <v>107</v>
      </c>
      <c r="C10600" t="s">
        <v>13</v>
      </c>
      <c r="D10600">
        <v>2100</v>
      </c>
      <c r="E10600" t="s">
        <v>30</v>
      </c>
      <c r="F10600" t="s">
        <v>15</v>
      </c>
      <c r="G10600" t="s">
        <v>949</v>
      </c>
      <c r="H10600">
        <v>81.552016709978645</v>
      </c>
    </row>
    <row r="10601" spans="1:8" x14ac:dyDescent="0.25">
      <c r="A10601" t="s">
        <v>8440</v>
      </c>
      <c r="B10601" t="s">
        <v>107</v>
      </c>
      <c r="C10601" t="s">
        <v>13</v>
      </c>
      <c r="D10601">
        <v>2100</v>
      </c>
      <c r="E10601" t="s">
        <v>31</v>
      </c>
      <c r="F10601" t="s">
        <v>15</v>
      </c>
      <c r="G10601" t="s">
        <v>949</v>
      </c>
      <c r="H10601">
        <v>83.382003066562334</v>
      </c>
    </row>
    <row r="10602" spans="1:8" x14ac:dyDescent="0.25">
      <c r="A10602" t="s">
        <v>8441</v>
      </c>
      <c r="B10602" t="s">
        <v>107</v>
      </c>
      <c r="C10602" t="s">
        <v>13</v>
      </c>
      <c r="D10602">
        <v>2100</v>
      </c>
      <c r="E10602" t="s">
        <v>32</v>
      </c>
      <c r="F10602" t="s">
        <v>15</v>
      </c>
      <c r="G10602" t="s">
        <v>949</v>
      </c>
      <c r="H10602">
        <v>82.590827866508874</v>
      </c>
    </row>
    <row r="10603" spans="1:8" x14ac:dyDescent="0.25">
      <c r="A10603" t="s">
        <v>8442</v>
      </c>
      <c r="B10603" t="s">
        <v>107</v>
      </c>
      <c r="C10603" t="s">
        <v>13</v>
      </c>
      <c r="D10603">
        <v>2100</v>
      </c>
      <c r="E10603" t="s">
        <v>33</v>
      </c>
      <c r="F10603" t="s">
        <v>15</v>
      </c>
      <c r="G10603" t="s">
        <v>949</v>
      </c>
      <c r="H10603">
        <v>74.886565558217683</v>
      </c>
    </row>
    <row r="10604" spans="1:8" x14ac:dyDescent="0.25">
      <c r="A10604" t="s">
        <v>8443</v>
      </c>
      <c r="B10604" t="s">
        <v>107</v>
      </c>
      <c r="C10604" t="s">
        <v>13</v>
      </c>
      <c r="D10604">
        <v>2100</v>
      </c>
      <c r="E10604" t="s">
        <v>34</v>
      </c>
      <c r="F10604" t="s">
        <v>15</v>
      </c>
      <c r="G10604" t="s">
        <v>949</v>
      </c>
      <c r="H10604">
        <v>57.914798866865397</v>
      </c>
    </row>
    <row r="10605" spans="1:8" x14ac:dyDescent="0.25">
      <c r="A10605" t="s">
        <v>8444</v>
      </c>
      <c r="B10605" t="s">
        <v>107</v>
      </c>
      <c r="C10605" t="s">
        <v>13</v>
      </c>
      <c r="D10605">
        <v>2100</v>
      </c>
      <c r="E10605" t="s">
        <v>35</v>
      </c>
      <c r="F10605" t="s">
        <v>15</v>
      </c>
      <c r="G10605" t="s">
        <v>949</v>
      </c>
      <c r="H10605">
        <v>30.372000836458298</v>
      </c>
    </row>
    <row r="10606" spans="1:8" x14ac:dyDescent="0.25">
      <c r="A10606" t="s">
        <v>8445</v>
      </c>
      <c r="B10606" t="s">
        <v>107</v>
      </c>
      <c r="C10606" t="s">
        <v>13</v>
      </c>
      <c r="D10606">
        <v>2100</v>
      </c>
      <c r="E10606" t="s">
        <v>36</v>
      </c>
      <c r="F10606" t="s">
        <v>15</v>
      </c>
      <c r="G10606" t="s">
        <v>949</v>
      </c>
      <c r="H10606">
        <v>12.078333244445778</v>
      </c>
    </row>
    <row r="10607" spans="1:8" x14ac:dyDescent="0.25">
      <c r="A10607" t="s">
        <v>8446</v>
      </c>
      <c r="B10607" t="s">
        <v>107</v>
      </c>
      <c r="C10607" t="s">
        <v>13</v>
      </c>
      <c r="D10607">
        <v>2100</v>
      </c>
      <c r="E10607" t="s">
        <v>16</v>
      </c>
      <c r="F10607" t="s">
        <v>37</v>
      </c>
      <c r="G10607" t="s">
        <v>949</v>
      </c>
      <c r="H10607">
        <v>65.94571177239672</v>
      </c>
    </row>
    <row r="10608" spans="1:8" x14ac:dyDescent="0.25">
      <c r="A10608" t="s">
        <v>8447</v>
      </c>
      <c r="B10608" t="s">
        <v>107</v>
      </c>
      <c r="C10608" t="s">
        <v>13</v>
      </c>
      <c r="D10608">
        <v>2100</v>
      </c>
      <c r="E10608" t="s">
        <v>17</v>
      </c>
      <c r="F10608" t="s">
        <v>37</v>
      </c>
      <c r="G10608" t="s">
        <v>949</v>
      </c>
      <c r="H10608">
        <v>49.161877620239238</v>
      </c>
    </row>
    <row r="10609" spans="1:8" x14ac:dyDescent="0.25">
      <c r="A10609" t="s">
        <v>8448</v>
      </c>
      <c r="B10609" t="s">
        <v>107</v>
      </c>
      <c r="C10609" t="s">
        <v>13</v>
      </c>
      <c r="D10609">
        <v>2100</v>
      </c>
      <c r="E10609" t="s">
        <v>18</v>
      </c>
      <c r="F10609" t="s">
        <v>37</v>
      </c>
      <c r="G10609" t="s">
        <v>949</v>
      </c>
      <c r="H10609">
        <v>50.667450458077589</v>
      </c>
    </row>
    <row r="10610" spans="1:8" x14ac:dyDescent="0.25">
      <c r="A10610" t="s">
        <v>8449</v>
      </c>
      <c r="B10610" t="s">
        <v>107</v>
      </c>
      <c r="C10610" t="s">
        <v>13</v>
      </c>
      <c r="D10610">
        <v>2100</v>
      </c>
      <c r="E10610" t="s">
        <v>19</v>
      </c>
      <c r="F10610" t="s">
        <v>37</v>
      </c>
      <c r="G10610" t="s">
        <v>949</v>
      </c>
      <c r="H10610">
        <v>52.347552626156187</v>
      </c>
    </row>
    <row r="10611" spans="1:8" x14ac:dyDescent="0.25">
      <c r="A10611" t="s">
        <v>8450</v>
      </c>
      <c r="B10611" t="s">
        <v>107</v>
      </c>
      <c r="C10611" t="s">
        <v>13</v>
      </c>
      <c r="D10611">
        <v>2100</v>
      </c>
      <c r="E10611" t="s">
        <v>20</v>
      </c>
      <c r="F10611" t="s">
        <v>37</v>
      </c>
      <c r="G10611" t="s">
        <v>949</v>
      </c>
      <c r="H10611">
        <v>54.196808167011177</v>
      </c>
    </row>
    <row r="10612" spans="1:8" x14ac:dyDescent="0.25">
      <c r="A10612" t="s">
        <v>8451</v>
      </c>
      <c r="B10612" t="s">
        <v>107</v>
      </c>
      <c r="C10612" t="s">
        <v>13</v>
      </c>
      <c r="D10612">
        <v>2100</v>
      </c>
      <c r="E10612" t="s">
        <v>21</v>
      </c>
      <c r="F10612" t="s">
        <v>37</v>
      </c>
      <c r="G10612" t="s">
        <v>949</v>
      </c>
      <c r="H10612">
        <v>56.100239900608379</v>
      </c>
    </row>
    <row r="10613" spans="1:8" x14ac:dyDescent="0.25">
      <c r="A10613" t="s">
        <v>8452</v>
      </c>
      <c r="B10613" t="s">
        <v>107</v>
      </c>
      <c r="C10613" t="s">
        <v>13</v>
      </c>
      <c r="D10613">
        <v>2100</v>
      </c>
      <c r="E10613" t="s">
        <v>22</v>
      </c>
      <c r="F10613" t="s">
        <v>37</v>
      </c>
      <c r="G10613" t="s">
        <v>949</v>
      </c>
      <c r="H10613">
        <v>57.730542347081844</v>
      </c>
    </row>
    <row r="10614" spans="1:8" x14ac:dyDescent="0.25">
      <c r="A10614" t="s">
        <v>8453</v>
      </c>
      <c r="B10614" t="s">
        <v>107</v>
      </c>
      <c r="C10614" t="s">
        <v>13</v>
      </c>
      <c r="D10614">
        <v>2100</v>
      </c>
      <c r="E10614" t="s">
        <v>23</v>
      </c>
      <c r="F10614" t="s">
        <v>37</v>
      </c>
      <c r="G10614" t="s">
        <v>949</v>
      </c>
      <c r="H10614">
        <v>59.628440629529976</v>
      </c>
    </row>
    <row r="10615" spans="1:8" x14ac:dyDescent="0.25">
      <c r="A10615" t="s">
        <v>8454</v>
      </c>
      <c r="B10615" t="s">
        <v>107</v>
      </c>
      <c r="C10615" t="s">
        <v>13</v>
      </c>
      <c r="D10615">
        <v>2100</v>
      </c>
      <c r="E10615" t="s">
        <v>24</v>
      </c>
      <c r="F10615" t="s">
        <v>37</v>
      </c>
      <c r="G10615" t="s">
        <v>949</v>
      </c>
      <c r="H10615">
        <v>62.001058249605755</v>
      </c>
    </row>
    <row r="10616" spans="1:8" x14ac:dyDescent="0.25">
      <c r="A10616" t="s">
        <v>8455</v>
      </c>
      <c r="B10616" t="s">
        <v>107</v>
      </c>
      <c r="C10616" t="s">
        <v>13</v>
      </c>
      <c r="D10616">
        <v>2100</v>
      </c>
      <c r="E10616" t="s">
        <v>25</v>
      </c>
      <c r="F10616" t="s">
        <v>37</v>
      </c>
      <c r="G10616" t="s">
        <v>949</v>
      </c>
      <c r="H10616">
        <v>64.910230886532432</v>
      </c>
    </row>
    <row r="10617" spans="1:8" x14ac:dyDescent="0.25">
      <c r="A10617" t="s">
        <v>8456</v>
      </c>
      <c r="B10617" t="s">
        <v>107</v>
      </c>
      <c r="C10617" t="s">
        <v>13</v>
      </c>
      <c r="D10617">
        <v>2100</v>
      </c>
      <c r="E10617" t="s">
        <v>26</v>
      </c>
      <c r="F10617" t="s">
        <v>37</v>
      </c>
      <c r="G10617" t="s">
        <v>949</v>
      </c>
      <c r="H10617">
        <v>67.840027713737285</v>
      </c>
    </row>
    <row r="10618" spans="1:8" x14ac:dyDescent="0.25">
      <c r="A10618" t="s">
        <v>8457</v>
      </c>
      <c r="B10618" t="s">
        <v>107</v>
      </c>
      <c r="C10618" t="s">
        <v>13</v>
      </c>
      <c r="D10618">
        <v>2100</v>
      </c>
      <c r="E10618" t="s">
        <v>27</v>
      </c>
      <c r="F10618" t="s">
        <v>37</v>
      </c>
      <c r="G10618" t="s">
        <v>949</v>
      </c>
      <c r="H10618">
        <v>70.353964756601968</v>
      </c>
    </row>
    <row r="10619" spans="1:8" x14ac:dyDescent="0.25">
      <c r="A10619" t="s">
        <v>8458</v>
      </c>
      <c r="B10619" t="s">
        <v>107</v>
      </c>
      <c r="C10619" t="s">
        <v>13</v>
      </c>
      <c r="D10619">
        <v>2100</v>
      </c>
      <c r="E10619" t="s">
        <v>28</v>
      </c>
      <c r="F10619" t="s">
        <v>37</v>
      </c>
      <c r="G10619" t="s">
        <v>949</v>
      </c>
      <c r="H10619">
        <v>73.372783060878746</v>
      </c>
    </row>
    <row r="10620" spans="1:8" x14ac:dyDescent="0.25">
      <c r="A10620" t="s">
        <v>8459</v>
      </c>
      <c r="B10620" t="s">
        <v>107</v>
      </c>
      <c r="C10620" t="s">
        <v>13</v>
      </c>
      <c r="D10620">
        <v>2100</v>
      </c>
      <c r="E10620" t="s">
        <v>29</v>
      </c>
      <c r="F10620" t="s">
        <v>37</v>
      </c>
      <c r="G10620" t="s">
        <v>949</v>
      </c>
      <c r="H10620">
        <v>76.27059633950131</v>
      </c>
    </row>
    <row r="10621" spans="1:8" x14ac:dyDescent="0.25">
      <c r="A10621" t="s">
        <v>8460</v>
      </c>
      <c r="B10621" t="s">
        <v>107</v>
      </c>
      <c r="C10621" t="s">
        <v>13</v>
      </c>
      <c r="D10621">
        <v>2100</v>
      </c>
      <c r="E10621" t="s">
        <v>30</v>
      </c>
      <c r="F10621" t="s">
        <v>37</v>
      </c>
      <c r="G10621" t="s">
        <v>949</v>
      </c>
      <c r="H10621">
        <v>79.774123093620219</v>
      </c>
    </row>
    <row r="10622" spans="1:8" x14ac:dyDescent="0.25">
      <c r="A10622" t="s">
        <v>8461</v>
      </c>
      <c r="B10622" t="s">
        <v>107</v>
      </c>
      <c r="C10622" t="s">
        <v>13</v>
      </c>
      <c r="D10622">
        <v>2100</v>
      </c>
      <c r="E10622" t="s">
        <v>31</v>
      </c>
      <c r="F10622" t="s">
        <v>37</v>
      </c>
      <c r="G10622" t="s">
        <v>949</v>
      </c>
      <c r="H10622">
        <v>83.842728847425292</v>
      </c>
    </row>
    <row r="10623" spans="1:8" x14ac:dyDescent="0.25">
      <c r="A10623" t="s">
        <v>8462</v>
      </c>
      <c r="B10623" t="s">
        <v>107</v>
      </c>
      <c r="C10623" t="s">
        <v>13</v>
      </c>
      <c r="D10623">
        <v>2100</v>
      </c>
      <c r="E10623" t="s">
        <v>32</v>
      </c>
      <c r="F10623" t="s">
        <v>37</v>
      </c>
      <c r="G10623" t="s">
        <v>949</v>
      </c>
      <c r="H10623">
        <v>87.207202568066847</v>
      </c>
    </row>
    <row r="10624" spans="1:8" x14ac:dyDescent="0.25">
      <c r="A10624" t="s">
        <v>8463</v>
      </c>
      <c r="B10624" t="s">
        <v>107</v>
      </c>
      <c r="C10624" t="s">
        <v>13</v>
      </c>
      <c r="D10624">
        <v>2100</v>
      </c>
      <c r="E10624" t="s">
        <v>33</v>
      </c>
      <c r="F10624" t="s">
        <v>37</v>
      </c>
      <c r="G10624" t="s">
        <v>949</v>
      </c>
      <c r="H10624">
        <v>86.098764779764352</v>
      </c>
    </row>
    <row r="10625" spans="1:8" x14ac:dyDescent="0.25">
      <c r="A10625" t="s">
        <v>8464</v>
      </c>
      <c r="B10625" t="s">
        <v>107</v>
      </c>
      <c r="C10625" t="s">
        <v>13</v>
      </c>
      <c r="D10625">
        <v>2100</v>
      </c>
      <c r="E10625" t="s">
        <v>34</v>
      </c>
      <c r="F10625" t="s">
        <v>37</v>
      </c>
      <c r="G10625" t="s">
        <v>949</v>
      </c>
      <c r="H10625">
        <v>76.879442999818892</v>
      </c>
    </row>
    <row r="10626" spans="1:8" x14ac:dyDescent="0.25">
      <c r="A10626" t="s">
        <v>8465</v>
      </c>
      <c r="B10626" t="s">
        <v>107</v>
      </c>
      <c r="C10626" t="s">
        <v>13</v>
      </c>
      <c r="D10626">
        <v>2100</v>
      </c>
      <c r="E10626" t="s">
        <v>35</v>
      </c>
      <c r="F10626" t="s">
        <v>37</v>
      </c>
      <c r="G10626" t="s">
        <v>949</v>
      </c>
      <c r="H10626">
        <v>51.747272533454478</v>
      </c>
    </row>
    <row r="10627" spans="1:8" x14ac:dyDescent="0.25">
      <c r="A10627" t="s">
        <v>8466</v>
      </c>
      <c r="B10627" t="s">
        <v>107</v>
      </c>
      <c r="C10627" t="s">
        <v>13</v>
      </c>
      <c r="D10627">
        <v>2100</v>
      </c>
      <c r="E10627" t="s">
        <v>36</v>
      </c>
      <c r="F10627" t="s">
        <v>37</v>
      </c>
      <c r="G10627" t="s">
        <v>949</v>
      </c>
      <c r="H10627">
        <v>30.219758779513405</v>
      </c>
    </row>
  </sheetData>
  <mergeCells count="8">
    <mergeCell ref="R2:T2"/>
    <mergeCell ref="M2:O2"/>
    <mergeCell ref="AF2:AI2"/>
    <mergeCell ref="AN2:AQ2"/>
    <mergeCell ref="AM44:AO44"/>
    <mergeCell ref="AJ44:AL44"/>
    <mergeCell ref="AG44:AI44"/>
    <mergeCell ref="AD44:AF4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List Box 1">
              <controlPr defaultSize="0" autoLine="0" autoPict="0">
                <anchor moveWithCells="1">
                  <from>
                    <xdr:col>21</xdr:col>
                    <xdr:colOff>600075</xdr:colOff>
                    <xdr:row>2</xdr:row>
                    <xdr:rowOff>0</xdr:rowOff>
                  </from>
                  <to>
                    <xdr:col>23</xdr:col>
                    <xdr:colOff>581025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Spinner 2">
              <controlPr defaultSize="0" autoPict="0">
                <anchor moveWithCells="1" sizeWithCells="1">
                  <from>
                    <xdr:col>22</xdr:col>
                    <xdr:colOff>85725</xdr:colOff>
                    <xdr:row>10</xdr:row>
                    <xdr:rowOff>161925</xdr:rowOff>
                  </from>
                  <to>
                    <xdr:col>24</xdr:col>
                    <xdr:colOff>190500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List Box 3">
              <controlPr defaultSize="0" autoLine="0" autoPict="0">
                <anchor moveWithCells="1">
                  <from>
                    <xdr:col>22</xdr:col>
                    <xdr:colOff>0</xdr:colOff>
                    <xdr:row>18</xdr:row>
                    <xdr:rowOff>19050</xdr:rowOff>
                  </from>
                  <to>
                    <xdr:col>23</xdr:col>
                    <xdr:colOff>561975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CEC6-C11C-4BC4-8DC4-C0A1630E13EB}">
  <sheetPr codeName="Sheet8"/>
  <dimension ref="A1:T24"/>
  <sheetViews>
    <sheetView zoomScale="70" zoomScaleNormal="70" workbookViewId="0">
      <selection activeCell="P1" sqref="P1"/>
    </sheetView>
  </sheetViews>
  <sheetFormatPr defaultRowHeight="15" x14ac:dyDescent="0.25"/>
  <sheetData>
    <row r="1" spans="1:20" x14ac:dyDescent="0.25">
      <c r="A1" t="s">
        <v>9</v>
      </c>
      <c r="B1" t="s">
        <v>15</v>
      </c>
      <c r="C1" t="s">
        <v>37</v>
      </c>
      <c r="E1">
        <v>2010</v>
      </c>
      <c r="L1" t="s">
        <v>9</v>
      </c>
      <c r="M1" t="s">
        <v>15</v>
      </c>
      <c r="N1" t="s">
        <v>37</v>
      </c>
      <c r="P1">
        <f>INDEX(T2:T19,T1)</f>
        <v>2010</v>
      </c>
      <c r="T1">
        <v>1</v>
      </c>
    </row>
    <row r="2" spans="1:20" x14ac:dyDescent="0.25">
      <c r="A2" t="s">
        <v>16</v>
      </c>
      <c r="B2">
        <v>-112.15</v>
      </c>
      <c r="C2">
        <v>105.6</v>
      </c>
      <c r="L2" t="s">
        <v>16</v>
      </c>
      <c r="M2">
        <f>(Projection!K6)*-1</f>
        <v>-102.33560019184468</v>
      </c>
      <c r="N2">
        <f>Projection!L6</f>
        <v>96.620567735922336</v>
      </c>
      <c r="P2" s="1">
        <f>P1+5</f>
        <v>2015</v>
      </c>
      <c r="T2">
        <v>2010</v>
      </c>
    </row>
    <row r="3" spans="1:20" x14ac:dyDescent="0.25">
      <c r="A3" t="s">
        <v>17</v>
      </c>
      <c r="B3">
        <v>-106.35</v>
      </c>
      <c r="C3">
        <v>100.39999999999999</v>
      </c>
      <c r="L3" t="s">
        <v>17</v>
      </c>
      <c r="M3">
        <f>(Projection!K7)*-1</f>
        <v>-111.33820000000001</v>
      </c>
      <c r="N3">
        <f>Projection!L7</f>
        <v>104.09509999999999</v>
      </c>
      <c r="T3">
        <v>2015</v>
      </c>
    </row>
    <row r="4" spans="1:20" x14ac:dyDescent="0.25">
      <c r="A4" t="s">
        <v>18</v>
      </c>
      <c r="B4">
        <v>-124.14999999999999</v>
      </c>
      <c r="C4">
        <v>117.65</v>
      </c>
      <c r="L4" t="s">
        <v>18</v>
      </c>
      <c r="M4">
        <f>(Projection!K8)*-1</f>
        <v>-105.7439</v>
      </c>
      <c r="N4">
        <f>Projection!L8</f>
        <v>99.59999999999998</v>
      </c>
      <c r="T4">
        <v>2020</v>
      </c>
    </row>
    <row r="5" spans="1:20" x14ac:dyDescent="0.25">
      <c r="A5" t="s">
        <v>19</v>
      </c>
      <c r="B5">
        <v>-121.1</v>
      </c>
      <c r="C5">
        <v>115.39999999999999</v>
      </c>
      <c r="L5" t="s">
        <v>19</v>
      </c>
      <c r="M5">
        <f>(Projection!K9)*-1</f>
        <v>-123.60199999999998</v>
      </c>
      <c r="N5">
        <f>Projection!L9</f>
        <v>117.0326</v>
      </c>
      <c r="T5">
        <v>2025</v>
      </c>
    </row>
    <row r="6" spans="1:20" x14ac:dyDescent="0.25">
      <c r="A6" t="s">
        <v>20</v>
      </c>
      <c r="B6">
        <v>-137.55000000000001</v>
      </c>
      <c r="C6">
        <v>131.5</v>
      </c>
      <c r="L6" t="s">
        <v>20</v>
      </c>
      <c r="M6">
        <f>(Projection!K10)*-1</f>
        <v>-119.93789999999998</v>
      </c>
      <c r="N6">
        <f>Projection!L10</f>
        <v>113.88529999999999</v>
      </c>
      <c r="T6">
        <v>2030</v>
      </c>
    </row>
    <row r="7" spans="1:20" x14ac:dyDescent="0.25">
      <c r="A7" t="s">
        <v>21</v>
      </c>
      <c r="B7">
        <v>-148.25</v>
      </c>
      <c r="C7">
        <v>142.30000000000001</v>
      </c>
      <c r="L7" t="s">
        <v>21</v>
      </c>
      <c r="M7">
        <f>(Projection!K11)*-1</f>
        <v>-135.20339999999999</v>
      </c>
      <c r="N7">
        <f>Projection!L11</f>
        <v>127.97020000000002</v>
      </c>
      <c r="T7">
        <v>2035</v>
      </c>
    </row>
    <row r="8" spans="1:20" x14ac:dyDescent="0.25">
      <c r="A8" t="s">
        <v>22</v>
      </c>
      <c r="B8">
        <v>-149.75</v>
      </c>
      <c r="C8">
        <v>144.80000000000001</v>
      </c>
      <c r="L8" t="s">
        <v>22</v>
      </c>
      <c r="M8">
        <f>(Projection!K12)*-1</f>
        <v>-145.96040000000002</v>
      </c>
      <c r="N8">
        <f>Projection!L12</f>
        <v>139.01840000000001</v>
      </c>
      <c r="T8">
        <v>2040</v>
      </c>
    </row>
    <row r="9" spans="1:20" x14ac:dyDescent="0.25">
      <c r="A9" t="s">
        <v>23</v>
      </c>
      <c r="B9">
        <v>-148.65</v>
      </c>
      <c r="C9">
        <v>145.5</v>
      </c>
      <c r="L9" t="s">
        <v>23</v>
      </c>
      <c r="M9">
        <f>(Projection!K13)*-1</f>
        <v>-147.75479999999999</v>
      </c>
      <c r="N9">
        <f>Projection!L13</f>
        <v>142.36860000000001</v>
      </c>
      <c r="T9">
        <v>2045</v>
      </c>
    </row>
    <row r="10" spans="1:20" x14ac:dyDescent="0.25">
      <c r="A10" t="s">
        <v>24</v>
      </c>
      <c r="B10">
        <v>-140.9</v>
      </c>
      <c r="C10">
        <v>140.79999999999998</v>
      </c>
      <c r="L10" t="s">
        <v>24</v>
      </c>
      <c r="M10">
        <f>(Projection!K14)*-1</f>
        <v>-146.61530000000002</v>
      </c>
      <c r="N10">
        <f>Projection!L14</f>
        <v>143.72040000000001</v>
      </c>
      <c r="T10">
        <v>2050</v>
      </c>
    </row>
    <row r="11" spans="1:20" x14ac:dyDescent="0.25">
      <c r="A11" t="s">
        <v>25</v>
      </c>
      <c r="B11">
        <v>-155.15</v>
      </c>
      <c r="C11">
        <v>157.75</v>
      </c>
      <c r="L11" t="s">
        <v>25</v>
      </c>
      <c r="M11">
        <f>(Projection!K15)*-1</f>
        <v>-138.10810000000004</v>
      </c>
      <c r="N11">
        <f>Projection!L15</f>
        <v>139.01719999999997</v>
      </c>
      <c r="T11">
        <v>2055</v>
      </c>
    </row>
    <row r="12" spans="1:20" x14ac:dyDescent="0.25">
      <c r="A12" t="s">
        <v>26</v>
      </c>
      <c r="B12">
        <v>-157.9</v>
      </c>
      <c r="C12">
        <v>161.44999999999999</v>
      </c>
      <c r="L12" t="s">
        <v>26</v>
      </c>
      <c r="M12">
        <f>(Projection!K16)*-1</f>
        <v>-150.51</v>
      </c>
      <c r="N12">
        <f>Projection!L16</f>
        <v>155.51750000000001</v>
      </c>
      <c r="T12">
        <v>2060</v>
      </c>
    </row>
    <row r="13" spans="1:20" x14ac:dyDescent="0.25">
      <c r="A13" t="s">
        <v>27</v>
      </c>
      <c r="B13">
        <v>-153.75</v>
      </c>
      <c r="C13">
        <v>158.9</v>
      </c>
      <c r="L13" t="s">
        <v>27</v>
      </c>
      <c r="M13">
        <f>(Projection!K17)*-1</f>
        <v>-150.59900000000002</v>
      </c>
      <c r="N13">
        <f>Projection!L17</f>
        <v>158.24659999999997</v>
      </c>
      <c r="T13">
        <v>2065</v>
      </c>
    </row>
    <row r="14" spans="1:20" x14ac:dyDescent="0.25">
      <c r="A14" t="s">
        <v>28</v>
      </c>
      <c r="B14">
        <v>-126.65</v>
      </c>
      <c r="C14">
        <v>143.04999999999998</v>
      </c>
      <c r="L14" t="s">
        <v>28</v>
      </c>
      <c r="M14">
        <f>(Projection!K18)*-1</f>
        <v>-142.89099999999999</v>
      </c>
      <c r="N14">
        <f>Projection!L18</f>
        <v>154.25360000000001</v>
      </c>
      <c r="T14">
        <v>2070</v>
      </c>
    </row>
    <row r="15" spans="1:20" x14ac:dyDescent="0.25">
      <c r="A15" t="s">
        <v>29</v>
      </c>
      <c r="B15">
        <v>-86</v>
      </c>
      <c r="C15">
        <v>109.85000000000001</v>
      </c>
      <c r="L15" t="s">
        <v>29</v>
      </c>
      <c r="M15">
        <f>(Projection!K19)*-1</f>
        <v>-112.75060000000001</v>
      </c>
      <c r="N15">
        <f>Projection!L19</f>
        <v>136.08599999999996</v>
      </c>
      <c r="T15">
        <v>2075</v>
      </c>
    </row>
    <row r="16" spans="1:20" x14ac:dyDescent="0.25">
      <c r="A16" t="s">
        <v>30</v>
      </c>
      <c r="B16">
        <v>-91.95</v>
      </c>
      <c r="C16">
        <v>128.54999999999998</v>
      </c>
      <c r="L16" t="s">
        <v>30</v>
      </c>
      <c r="M16">
        <f>(Projection!K20)*-1</f>
        <v>-71.551999999999992</v>
      </c>
      <c r="N16">
        <f>Projection!L20</f>
        <v>100.30720000000002</v>
      </c>
      <c r="T16">
        <v>2080</v>
      </c>
    </row>
    <row r="17" spans="1:20" x14ac:dyDescent="0.25">
      <c r="A17" t="s">
        <v>31</v>
      </c>
      <c r="B17">
        <v>-66.8</v>
      </c>
      <c r="C17">
        <v>108.6</v>
      </c>
      <c r="L17" t="s">
        <v>31</v>
      </c>
      <c r="M17">
        <f>(Projection!K21)*-1</f>
        <v>-68.599300000000014</v>
      </c>
      <c r="N17">
        <f>Projection!L21</f>
        <v>108.78949999999998</v>
      </c>
      <c r="T17">
        <v>2085</v>
      </c>
    </row>
    <row r="18" spans="1:20" x14ac:dyDescent="0.25">
      <c r="A18" t="s">
        <v>32</v>
      </c>
      <c r="B18">
        <v>-34.6</v>
      </c>
      <c r="C18">
        <v>70.099999999999994</v>
      </c>
      <c r="L18" t="s">
        <v>32</v>
      </c>
      <c r="M18">
        <f>(Projection!K22)*-1</f>
        <v>-42.083999999999996</v>
      </c>
      <c r="N18">
        <f>Projection!L22</f>
        <v>80.689799999999991</v>
      </c>
      <c r="T18">
        <v>2090</v>
      </c>
    </row>
    <row r="19" spans="1:20" x14ac:dyDescent="0.25">
      <c r="A19" t="s">
        <v>33</v>
      </c>
      <c r="B19">
        <v>-11.5</v>
      </c>
      <c r="C19">
        <v>35.299999999999997</v>
      </c>
      <c r="L19" t="s">
        <v>33</v>
      </c>
      <c r="M19">
        <f>(Projection!K23)*-1</f>
        <v>-17.0578</v>
      </c>
      <c r="N19">
        <f>Projection!L23</f>
        <v>41.919799999999995</v>
      </c>
      <c r="T19">
        <v>2095</v>
      </c>
    </row>
    <row r="20" spans="1:20" x14ac:dyDescent="0.25">
      <c r="A20" t="s">
        <v>34</v>
      </c>
      <c r="B20">
        <v>-2.4</v>
      </c>
      <c r="C20">
        <v>7.8</v>
      </c>
      <c r="L20" t="s">
        <v>34</v>
      </c>
      <c r="M20">
        <f>(Projection!K24)*-1</f>
        <v>-4.1055000000000001</v>
      </c>
      <c r="N20">
        <f>Projection!L24</f>
        <v>15.320199999999998</v>
      </c>
    </row>
    <row r="21" spans="1:20" x14ac:dyDescent="0.25">
      <c r="A21" t="s">
        <v>35</v>
      </c>
      <c r="B21">
        <v>-0.7</v>
      </c>
      <c r="C21">
        <v>2.4</v>
      </c>
      <c r="L21" t="s">
        <v>35</v>
      </c>
      <c r="M21">
        <f>(Projection!K25)*-1</f>
        <v>-0.57599999999999996</v>
      </c>
      <c r="N21">
        <f>Projection!L25</f>
        <v>2.2307999999999999</v>
      </c>
    </row>
    <row r="22" spans="1:20" x14ac:dyDescent="0.25">
      <c r="A22" t="s">
        <v>36</v>
      </c>
      <c r="B22">
        <v>-0.1</v>
      </c>
      <c r="C22">
        <v>0.3</v>
      </c>
      <c r="L22" t="s">
        <v>36</v>
      </c>
      <c r="M22">
        <f>(Projection!K26)*-1</f>
        <v>-9.6600000000000005E-2</v>
      </c>
      <c r="N22">
        <f>Projection!L26</f>
        <v>0.36959999999999998</v>
      </c>
    </row>
    <row r="24" spans="1:20" x14ac:dyDescent="0.25">
      <c r="B24">
        <v>-1</v>
      </c>
      <c r="M24">
        <v>-1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List Box 2">
              <controlPr defaultSize="0" autoLine="0" autoPict="0">
                <anchor moveWithCells="1">
                  <from>
                    <xdr:col>16</xdr:col>
                    <xdr:colOff>409575</xdr:colOff>
                    <xdr:row>1</xdr:row>
                    <xdr:rowOff>95250</xdr:rowOff>
                  </from>
                  <to>
                    <xdr:col>18</xdr:col>
                    <xdr:colOff>600075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96348-FB15-4964-90E5-F72089A0F55D}">
  <sheetPr codeName="Sheet9"/>
  <dimension ref="B2:S23"/>
  <sheetViews>
    <sheetView workbookViewId="0">
      <selection activeCell="S17" sqref="S17"/>
    </sheetView>
  </sheetViews>
  <sheetFormatPr defaultRowHeight="15" x14ac:dyDescent="0.25"/>
  <cols>
    <col min="2" max="2" width="12.7109375" bestFit="1" customWidth="1"/>
  </cols>
  <sheetData>
    <row r="2" spans="2:19" x14ac:dyDescent="0.25">
      <c r="B2" s="53" t="s">
        <v>91</v>
      </c>
      <c r="C2" s="54">
        <v>2015</v>
      </c>
      <c r="D2" s="54">
        <v>2020</v>
      </c>
      <c r="E2" s="54">
        <v>2025</v>
      </c>
      <c r="F2" s="54">
        <v>2030</v>
      </c>
      <c r="G2" s="54">
        <v>2035</v>
      </c>
      <c r="H2" s="54">
        <v>2040</v>
      </c>
      <c r="I2" s="54">
        <v>2045</v>
      </c>
      <c r="J2" s="54">
        <v>2050</v>
      </c>
      <c r="K2" s="54">
        <v>2055</v>
      </c>
      <c r="L2" s="54">
        <v>2060</v>
      </c>
      <c r="M2" s="54">
        <v>2065</v>
      </c>
      <c r="N2" s="54">
        <v>2070</v>
      </c>
      <c r="O2" s="54">
        <v>2075</v>
      </c>
      <c r="P2" s="54">
        <v>2080</v>
      </c>
      <c r="Q2" s="54">
        <v>2085</v>
      </c>
      <c r="R2" s="54">
        <v>2090</v>
      </c>
      <c r="S2" s="55">
        <v>2095</v>
      </c>
    </row>
    <row r="3" spans="2:19" x14ac:dyDescent="0.25">
      <c r="B3" s="53" t="s">
        <v>108</v>
      </c>
      <c r="C3" s="58">
        <f>TREND(C6:C7,C4:C5,C2)</f>
        <v>1.4475000000000016</v>
      </c>
      <c r="D3" s="58">
        <f t="shared" ref="D3:S3" si="0">TREND(D6:D7,D4:D5,D2)</f>
        <v>1.4250000000000007</v>
      </c>
      <c r="E3" s="58">
        <f t="shared" si="0"/>
        <v>1.4025000000000016</v>
      </c>
      <c r="F3" s="58">
        <f t="shared" si="0"/>
        <v>1.3799999999999994</v>
      </c>
      <c r="G3" s="58">
        <f t="shared" si="0"/>
        <v>1.3724999999999996</v>
      </c>
      <c r="H3" s="58">
        <f t="shared" si="0"/>
        <v>1.3649999999999998</v>
      </c>
      <c r="I3" s="58">
        <f t="shared" si="0"/>
        <v>1.3574999999999999</v>
      </c>
      <c r="J3" s="58">
        <f t="shared" si="0"/>
        <v>1.3499999999999996</v>
      </c>
      <c r="K3" s="58">
        <f t="shared" si="0"/>
        <v>1.3411111111111111</v>
      </c>
      <c r="L3" s="58">
        <f t="shared" si="0"/>
        <v>1.3322222222222222</v>
      </c>
      <c r="M3" s="58">
        <f t="shared" si="0"/>
        <v>1.3233333333333333</v>
      </c>
      <c r="N3" s="58">
        <f t="shared" si="0"/>
        <v>1.3144444444444443</v>
      </c>
      <c r="O3" s="58">
        <f t="shared" si="0"/>
        <v>1.3055555555555554</v>
      </c>
      <c r="P3" s="58">
        <f t="shared" si="0"/>
        <v>1.2966666666666664</v>
      </c>
      <c r="Q3" s="58">
        <f t="shared" si="0"/>
        <v>1.2877777777777775</v>
      </c>
      <c r="R3" s="58">
        <f t="shared" si="0"/>
        <v>1.2788888888888885</v>
      </c>
      <c r="S3" s="59">
        <f t="shared" si="0"/>
        <v>1.27</v>
      </c>
    </row>
    <row r="4" spans="2:19" x14ac:dyDescent="0.25">
      <c r="B4" s="56" t="s">
        <v>99</v>
      </c>
      <c r="C4" s="2">
        <f>INDEX($H$20:$H$23,MATCH(C$2,$H$20:$H$23,1))</f>
        <v>2010</v>
      </c>
      <c r="D4" s="2">
        <f t="shared" ref="D4:S4" si="1">INDEX($H$20:$H$23,MATCH(D$2,$H$20:$H$23,1))</f>
        <v>2010</v>
      </c>
      <c r="E4" s="2">
        <f t="shared" si="1"/>
        <v>2010</v>
      </c>
      <c r="F4" s="2">
        <f t="shared" si="1"/>
        <v>2030</v>
      </c>
      <c r="G4" s="2">
        <f t="shared" si="1"/>
        <v>2030</v>
      </c>
      <c r="H4" s="2">
        <f t="shared" si="1"/>
        <v>2030</v>
      </c>
      <c r="I4" s="2">
        <f t="shared" si="1"/>
        <v>2030</v>
      </c>
      <c r="J4" s="2">
        <f t="shared" si="1"/>
        <v>2050</v>
      </c>
      <c r="K4" s="2">
        <f t="shared" si="1"/>
        <v>2050</v>
      </c>
      <c r="L4" s="2">
        <f t="shared" si="1"/>
        <v>2050</v>
      </c>
      <c r="M4" s="2">
        <f t="shared" si="1"/>
        <v>2050</v>
      </c>
      <c r="N4" s="2">
        <f t="shared" si="1"/>
        <v>2050</v>
      </c>
      <c r="O4" s="2">
        <f t="shared" si="1"/>
        <v>2050</v>
      </c>
      <c r="P4" s="2">
        <f t="shared" si="1"/>
        <v>2050</v>
      </c>
      <c r="Q4" s="2">
        <f t="shared" si="1"/>
        <v>2050</v>
      </c>
      <c r="R4" s="2">
        <f t="shared" si="1"/>
        <v>2050</v>
      </c>
      <c r="S4" s="15">
        <f t="shared" si="1"/>
        <v>2095</v>
      </c>
    </row>
    <row r="5" spans="2:19" x14ac:dyDescent="0.25">
      <c r="B5" s="56" t="s">
        <v>100</v>
      </c>
      <c r="C5" s="2">
        <f>INDEX($H$20:$H$23,MATCH(C$2,$H$20:$H$23,1)+1)</f>
        <v>2030</v>
      </c>
      <c r="D5" s="2">
        <f t="shared" ref="D5:R5" si="2">INDEX($H$20:$H$23,MATCH(D$2,$H$20:$H$23,1)+1)</f>
        <v>2030</v>
      </c>
      <c r="E5" s="2">
        <f t="shared" si="2"/>
        <v>2030</v>
      </c>
      <c r="F5" s="2">
        <f t="shared" si="2"/>
        <v>2050</v>
      </c>
      <c r="G5" s="2">
        <f t="shared" si="2"/>
        <v>2050</v>
      </c>
      <c r="H5" s="2">
        <f t="shared" si="2"/>
        <v>2050</v>
      </c>
      <c r="I5" s="2">
        <f t="shared" si="2"/>
        <v>2050</v>
      </c>
      <c r="J5" s="2">
        <f t="shared" si="2"/>
        <v>2095</v>
      </c>
      <c r="K5" s="2">
        <f t="shared" si="2"/>
        <v>2095</v>
      </c>
      <c r="L5" s="2">
        <f t="shared" si="2"/>
        <v>2095</v>
      </c>
      <c r="M5" s="2">
        <f t="shared" si="2"/>
        <v>2095</v>
      </c>
      <c r="N5" s="2">
        <f t="shared" si="2"/>
        <v>2095</v>
      </c>
      <c r="O5" s="2">
        <f t="shared" si="2"/>
        <v>2095</v>
      </c>
      <c r="P5" s="2">
        <f t="shared" si="2"/>
        <v>2095</v>
      </c>
      <c r="Q5" s="2">
        <f t="shared" si="2"/>
        <v>2095</v>
      </c>
      <c r="R5" s="2">
        <f t="shared" si="2"/>
        <v>2095</v>
      </c>
      <c r="S5" s="15">
        <v>2095</v>
      </c>
    </row>
    <row r="6" spans="2:19" x14ac:dyDescent="0.25">
      <c r="B6" s="56" t="s">
        <v>101</v>
      </c>
      <c r="C6" s="2">
        <f>INDEX($I$20:$I$23,MATCH(C$2,$H$20:$H$23,1))</f>
        <v>1.47</v>
      </c>
      <c r="D6" s="2">
        <f t="shared" ref="D6:S6" si="3">INDEX($I$20:$I$23,MATCH(D$2,$H$20:$H$23,1))</f>
        <v>1.47</v>
      </c>
      <c r="E6" s="2">
        <f t="shared" si="3"/>
        <v>1.47</v>
      </c>
      <c r="F6" s="2">
        <f t="shared" si="3"/>
        <v>1.38</v>
      </c>
      <c r="G6" s="2">
        <f t="shared" si="3"/>
        <v>1.38</v>
      </c>
      <c r="H6" s="2">
        <f t="shared" si="3"/>
        <v>1.38</v>
      </c>
      <c r="I6" s="2">
        <f t="shared" si="3"/>
        <v>1.38</v>
      </c>
      <c r="J6" s="2">
        <f t="shared" si="3"/>
        <v>1.35</v>
      </c>
      <c r="K6" s="2">
        <f t="shared" si="3"/>
        <v>1.35</v>
      </c>
      <c r="L6" s="2">
        <f t="shared" si="3"/>
        <v>1.35</v>
      </c>
      <c r="M6" s="2">
        <f t="shared" si="3"/>
        <v>1.35</v>
      </c>
      <c r="N6" s="2">
        <f t="shared" si="3"/>
        <v>1.35</v>
      </c>
      <c r="O6" s="2">
        <f t="shared" si="3"/>
        <v>1.35</v>
      </c>
      <c r="P6" s="2">
        <f t="shared" si="3"/>
        <v>1.35</v>
      </c>
      <c r="Q6" s="2">
        <f t="shared" si="3"/>
        <v>1.35</v>
      </c>
      <c r="R6" s="2">
        <f t="shared" si="3"/>
        <v>1.35</v>
      </c>
      <c r="S6" s="15">
        <f t="shared" si="3"/>
        <v>1.27</v>
      </c>
    </row>
    <row r="7" spans="2:19" x14ac:dyDescent="0.25">
      <c r="B7" s="57" t="s">
        <v>102</v>
      </c>
      <c r="C7" s="17">
        <f>INDEX($I$20:$I$23,MATCH(C$2,$H$20:$H$23,1)+1)</f>
        <v>1.38</v>
      </c>
      <c r="D7" s="17">
        <f t="shared" ref="D7:R7" si="4">INDEX($I$20:$I$23,MATCH(D$2,$H$20:$H$23,1)+1)</f>
        <v>1.38</v>
      </c>
      <c r="E7" s="17">
        <f t="shared" si="4"/>
        <v>1.38</v>
      </c>
      <c r="F7" s="17">
        <f t="shared" si="4"/>
        <v>1.35</v>
      </c>
      <c r="G7" s="17">
        <f t="shared" si="4"/>
        <v>1.35</v>
      </c>
      <c r="H7" s="17">
        <f t="shared" si="4"/>
        <v>1.35</v>
      </c>
      <c r="I7" s="17">
        <f t="shared" si="4"/>
        <v>1.35</v>
      </c>
      <c r="J7" s="17">
        <f t="shared" si="4"/>
        <v>1.27</v>
      </c>
      <c r="K7" s="17">
        <f t="shared" si="4"/>
        <v>1.27</v>
      </c>
      <c r="L7" s="17">
        <f t="shared" si="4"/>
        <v>1.27</v>
      </c>
      <c r="M7" s="17">
        <f t="shared" si="4"/>
        <v>1.27</v>
      </c>
      <c r="N7" s="17">
        <f t="shared" si="4"/>
        <v>1.27</v>
      </c>
      <c r="O7" s="17">
        <f t="shared" si="4"/>
        <v>1.27</v>
      </c>
      <c r="P7" s="17">
        <f t="shared" si="4"/>
        <v>1.27</v>
      </c>
      <c r="Q7" s="17">
        <f t="shared" si="4"/>
        <v>1.27</v>
      </c>
      <c r="R7" s="17">
        <f t="shared" si="4"/>
        <v>1.27</v>
      </c>
      <c r="S7" s="18">
        <v>1.27</v>
      </c>
    </row>
    <row r="8" spans="2:19" x14ac:dyDescent="0.25">
      <c r="B8" s="53" t="s">
        <v>109</v>
      </c>
      <c r="C8" s="58">
        <f>TREND(C11:C12,C9:C10,C2)</f>
        <v>1.6050000000000004</v>
      </c>
      <c r="D8" s="58">
        <f t="shared" ref="D8:S8" si="5">TREND(D11:D12,D9:D10,D2)</f>
        <v>1.6600000000000001</v>
      </c>
      <c r="E8" s="58">
        <f t="shared" si="5"/>
        <v>1.7149999999999999</v>
      </c>
      <c r="F8" s="58">
        <f t="shared" si="5"/>
        <v>1.7700000000000014</v>
      </c>
      <c r="G8" s="58">
        <f t="shared" si="5"/>
        <v>1.7900000000000009</v>
      </c>
      <c r="H8" s="58">
        <f t="shared" si="5"/>
        <v>1.8100000000000005</v>
      </c>
      <c r="I8" s="58">
        <f t="shared" si="5"/>
        <v>1.83</v>
      </c>
      <c r="J8" s="58">
        <f t="shared" si="5"/>
        <v>1.8499999999999996</v>
      </c>
      <c r="K8" s="58">
        <f t="shared" si="5"/>
        <v>1.8666666666666663</v>
      </c>
      <c r="L8" s="58">
        <f t="shared" si="5"/>
        <v>1.8833333333333329</v>
      </c>
      <c r="M8" s="58">
        <f t="shared" si="5"/>
        <v>1.8999999999999995</v>
      </c>
      <c r="N8" s="58">
        <f t="shared" si="5"/>
        <v>1.9166666666666661</v>
      </c>
      <c r="O8" s="58">
        <f t="shared" si="5"/>
        <v>1.9333333333333327</v>
      </c>
      <c r="P8" s="58">
        <f t="shared" si="5"/>
        <v>1.9499999999999993</v>
      </c>
      <c r="Q8" s="58">
        <f t="shared" si="5"/>
        <v>1.9666666666666659</v>
      </c>
      <c r="R8" s="58">
        <f t="shared" si="5"/>
        <v>1.9833333333333325</v>
      </c>
      <c r="S8" s="59">
        <f t="shared" si="5"/>
        <v>2</v>
      </c>
    </row>
    <row r="9" spans="2:19" x14ac:dyDescent="0.25">
      <c r="B9" s="56" t="s">
        <v>99</v>
      </c>
      <c r="C9" s="2">
        <f>INDEX($B$20:$B$23,MATCH(C$2,$B$20:$B$23,1))</f>
        <v>2010</v>
      </c>
      <c r="D9" s="2">
        <f t="shared" ref="D9:S9" si="6">INDEX($B$20:$B$23,MATCH(D$2,$B$20:$B$23,1))</f>
        <v>2010</v>
      </c>
      <c r="E9" s="2">
        <f t="shared" si="6"/>
        <v>2010</v>
      </c>
      <c r="F9" s="2">
        <f t="shared" si="6"/>
        <v>2030</v>
      </c>
      <c r="G9" s="2">
        <f t="shared" si="6"/>
        <v>2030</v>
      </c>
      <c r="H9" s="2">
        <f t="shared" si="6"/>
        <v>2030</v>
      </c>
      <c r="I9" s="2">
        <f t="shared" si="6"/>
        <v>2030</v>
      </c>
      <c r="J9" s="2">
        <f t="shared" si="6"/>
        <v>2050</v>
      </c>
      <c r="K9" s="2">
        <f t="shared" si="6"/>
        <v>2050</v>
      </c>
      <c r="L9" s="2">
        <f t="shared" si="6"/>
        <v>2050</v>
      </c>
      <c r="M9" s="2">
        <f t="shared" si="6"/>
        <v>2050</v>
      </c>
      <c r="N9" s="2">
        <f t="shared" si="6"/>
        <v>2050</v>
      </c>
      <c r="O9" s="2">
        <f t="shared" si="6"/>
        <v>2050</v>
      </c>
      <c r="P9" s="2">
        <f t="shared" si="6"/>
        <v>2050</v>
      </c>
      <c r="Q9" s="2">
        <f t="shared" si="6"/>
        <v>2050</v>
      </c>
      <c r="R9" s="2">
        <f t="shared" si="6"/>
        <v>2050</v>
      </c>
      <c r="S9" s="15">
        <f t="shared" si="6"/>
        <v>2095</v>
      </c>
    </row>
    <row r="10" spans="2:19" x14ac:dyDescent="0.25">
      <c r="B10" s="56" t="s">
        <v>100</v>
      </c>
      <c r="C10" s="2">
        <f>INDEX($B$20:$B$23,MATCH(C$2,$B$20:$B$23,1)+1)</f>
        <v>2030</v>
      </c>
      <c r="D10" s="2">
        <f t="shared" ref="D10:R10" si="7">INDEX($B$20:$B$23,MATCH(D$2,$B$20:$B$23,1)+1)</f>
        <v>2030</v>
      </c>
      <c r="E10" s="2">
        <f t="shared" si="7"/>
        <v>2030</v>
      </c>
      <c r="F10" s="2">
        <f t="shared" si="7"/>
        <v>2050</v>
      </c>
      <c r="G10" s="2">
        <f t="shared" si="7"/>
        <v>2050</v>
      </c>
      <c r="H10" s="2">
        <f t="shared" si="7"/>
        <v>2050</v>
      </c>
      <c r="I10" s="2">
        <f t="shared" si="7"/>
        <v>2050</v>
      </c>
      <c r="J10" s="2">
        <f t="shared" si="7"/>
        <v>2095</v>
      </c>
      <c r="K10" s="2">
        <f t="shared" si="7"/>
        <v>2095</v>
      </c>
      <c r="L10" s="2">
        <f t="shared" si="7"/>
        <v>2095</v>
      </c>
      <c r="M10" s="2">
        <f t="shared" si="7"/>
        <v>2095</v>
      </c>
      <c r="N10" s="2">
        <f t="shared" si="7"/>
        <v>2095</v>
      </c>
      <c r="O10" s="2">
        <f t="shared" si="7"/>
        <v>2095</v>
      </c>
      <c r="P10" s="2">
        <f t="shared" si="7"/>
        <v>2095</v>
      </c>
      <c r="Q10" s="2">
        <f t="shared" si="7"/>
        <v>2095</v>
      </c>
      <c r="R10" s="2">
        <f t="shared" si="7"/>
        <v>2095</v>
      </c>
      <c r="S10" s="15">
        <v>2095</v>
      </c>
    </row>
    <row r="11" spans="2:19" x14ac:dyDescent="0.25">
      <c r="B11" s="56" t="s">
        <v>101</v>
      </c>
      <c r="C11" s="2">
        <f>INDEX($C$20:$C$23,MATCH(C$2,$B$20:$B$23,1))</f>
        <v>1.55</v>
      </c>
      <c r="D11" s="2">
        <f t="shared" ref="D11:S11" si="8">INDEX($C$20:$C$23,MATCH(D$2,$B$20:$B$23,1))</f>
        <v>1.55</v>
      </c>
      <c r="E11" s="2">
        <f t="shared" si="8"/>
        <v>1.55</v>
      </c>
      <c r="F11" s="2">
        <f t="shared" si="8"/>
        <v>1.77</v>
      </c>
      <c r="G11" s="2">
        <f t="shared" si="8"/>
        <v>1.77</v>
      </c>
      <c r="H11" s="2">
        <f t="shared" si="8"/>
        <v>1.77</v>
      </c>
      <c r="I11" s="2">
        <f t="shared" si="8"/>
        <v>1.77</v>
      </c>
      <c r="J11" s="2">
        <f t="shared" si="8"/>
        <v>1.85</v>
      </c>
      <c r="K11" s="2">
        <f t="shared" si="8"/>
        <v>1.85</v>
      </c>
      <c r="L11" s="2">
        <f t="shared" si="8"/>
        <v>1.85</v>
      </c>
      <c r="M11" s="2">
        <f t="shared" si="8"/>
        <v>1.85</v>
      </c>
      <c r="N11" s="2">
        <f t="shared" si="8"/>
        <v>1.85</v>
      </c>
      <c r="O11" s="2">
        <f t="shared" si="8"/>
        <v>1.85</v>
      </c>
      <c r="P11" s="2">
        <f t="shared" si="8"/>
        <v>1.85</v>
      </c>
      <c r="Q11" s="2">
        <f t="shared" si="8"/>
        <v>1.85</v>
      </c>
      <c r="R11" s="2">
        <f t="shared" si="8"/>
        <v>1.85</v>
      </c>
      <c r="S11" s="15">
        <f t="shared" si="8"/>
        <v>2</v>
      </c>
    </row>
    <row r="12" spans="2:19" x14ac:dyDescent="0.25">
      <c r="B12" s="57" t="s">
        <v>102</v>
      </c>
      <c r="C12" s="17">
        <f>INDEX($C$20:$C$23,MATCH(C$2,$B$20:$B$23,1)+1)</f>
        <v>1.77</v>
      </c>
      <c r="D12" s="17">
        <f t="shared" ref="D12:R12" si="9">INDEX($C$20:$C$23,MATCH(D$2,$B$20:$B$23,1)+1)</f>
        <v>1.77</v>
      </c>
      <c r="E12" s="17">
        <f t="shared" si="9"/>
        <v>1.77</v>
      </c>
      <c r="F12" s="17">
        <f t="shared" si="9"/>
        <v>1.85</v>
      </c>
      <c r="G12" s="17">
        <f t="shared" si="9"/>
        <v>1.85</v>
      </c>
      <c r="H12" s="17">
        <f t="shared" si="9"/>
        <v>1.85</v>
      </c>
      <c r="I12" s="17">
        <f t="shared" si="9"/>
        <v>1.85</v>
      </c>
      <c r="J12" s="17">
        <f t="shared" si="9"/>
        <v>2</v>
      </c>
      <c r="K12" s="17">
        <f t="shared" si="9"/>
        <v>2</v>
      </c>
      <c r="L12" s="17">
        <f t="shared" si="9"/>
        <v>2</v>
      </c>
      <c r="M12" s="17">
        <f t="shared" si="9"/>
        <v>2</v>
      </c>
      <c r="N12" s="17">
        <f t="shared" si="9"/>
        <v>2</v>
      </c>
      <c r="O12" s="17">
        <f t="shared" si="9"/>
        <v>2</v>
      </c>
      <c r="P12" s="17">
        <f t="shared" si="9"/>
        <v>2</v>
      </c>
      <c r="Q12" s="17">
        <f t="shared" si="9"/>
        <v>2</v>
      </c>
      <c r="R12" s="17">
        <f t="shared" si="9"/>
        <v>2</v>
      </c>
      <c r="S12" s="18">
        <v>2</v>
      </c>
    </row>
    <row r="13" spans="2:19" x14ac:dyDescent="0.25">
      <c r="B13" s="53" t="s">
        <v>107</v>
      </c>
      <c r="C13" s="58">
        <f>TREND(C16:C17,C14:C15,C2)</f>
        <v>1.5066666666666666</v>
      </c>
      <c r="D13" s="58">
        <f t="shared" ref="D13:S13" si="10">TREND(D16:D17,D14:D15,D2)</f>
        <v>1.5033333333333332</v>
      </c>
      <c r="E13" s="58">
        <f t="shared" si="10"/>
        <v>1.5</v>
      </c>
      <c r="F13" s="58">
        <f t="shared" si="10"/>
        <v>1.4966666666666666</v>
      </c>
      <c r="G13" s="58">
        <f t="shared" si="10"/>
        <v>1.4933333333333332</v>
      </c>
      <c r="H13" s="58">
        <f t="shared" si="10"/>
        <v>1.4900000000000002</v>
      </c>
      <c r="I13" s="58">
        <f t="shared" si="10"/>
        <v>1.5149999999999988</v>
      </c>
      <c r="J13" s="58">
        <f t="shared" si="10"/>
        <v>1.5399999999999991</v>
      </c>
      <c r="K13" s="58">
        <f t="shared" si="10"/>
        <v>1.5649999999999995</v>
      </c>
      <c r="L13" s="58">
        <f t="shared" si="10"/>
        <v>1.5899999999999999</v>
      </c>
      <c r="M13" s="58">
        <f t="shared" si="10"/>
        <v>1.6149999999999984</v>
      </c>
      <c r="N13" s="58">
        <f t="shared" si="10"/>
        <v>1.6399999999999997</v>
      </c>
      <c r="O13" s="58">
        <f t="shared" si="10"/>
        <v>1.653999999999999</v>
      </c>
      <c r="P13" s="58">
        <f t="shared" si="10"/>
        <v>1.6679999999999993</v>
      </c>
      <c r="Q13" s="58">
        <f t="shared" si="10"/>
        <v>1.6819999999999995</v>
      </c>
      <c r="R13" s="58">
        <f t="shared" si="10"/>
        <v>1.6959999999999997</v>
      </c>
      <c r="S13" s="59">
        <f t="shared" si="10"/>
        <v>1.71</v>
      </c>
    </row>
    <row r="14" spans="2:19" x14ac:dyDescent="0.25">
      <c r="B14" s="56" t="s">
        <v>99</v>
      </c>
      <c r="C14" s="2">
        <f>INDEX($E$20:$E$23,MATCH(C$2,$E$20:$E$23,1))</f>
        <v>2010</v>
      </c>
      <c r="D14" s="2">
        <f t="shared" ref="D14:S14" si="11">INDEX($E$20:$E$23,MATCH(D$2,$E$20:$E$23,1))</f>
        <v>2010</v>
      </c>
      <c r="E14" s="2">
        <f t="shared" si="11"/>
        <v>2010</v>
      </c>
      <c r="F14" s="2">
        <f t="shared" si="11"/>
        <v>2010</v>
      </c>
      <c r="G14" s="2">
        <f t="shared" si="11"/>
        <v>2010</v>
      </c>
      <c r="H14" s="2">
        <f t="shared" si="11"/>
        <v>2040</v>
      </c>
      <c r="I14" s="2">
        <f t="shared" si="11"/>
        <v>2040</v>
      </c>
      <c r="J14" s="2">
        <f t="shared" si="11"/>
        <v>2040</v>
      </c>
      <c r="K14" s="2">
        <f t="shared" si="11"/>
        <v>2040</v>
      </c>
      <c r="L14" s="2">
        <f t="shared" si="11"/>
        <v>2040</v>
      </c>
      <c r="M14" s="2">
        <f t="shared" si="11"/>
        <v>2040</v>
      </c>
      <c r="N14" s="2">
        <f t="shared" si="11"/>
        <v>2070</v>
      </c>
      <c r="O14" s="2">
        <f t="shared" si="11"/>
        <v>2070</v>
      </c>
      <c r="P14" s="2">
        <f t="shared" si="11"/>
        <v>2070</v>
      </c>
      <c r="Q14" s="2">
        <f t="shared" si="11"/>
        <v>2070</v>
      </c>
      <c r="R14" s="2">
        <f t="shared" si="11"/>
        <v>2070</v>
      </c>
      <c r="S14" s="15">
        <f t="shared" si="11"/>
        <v>2095</v>
      </c>
    </row>
    <row r="15" spans="2:19" x14ac:dyDescent="0.25">
      <c r="B15" s="56" t="s">
        <v>100</v>
      </c>
      <c r="C15" s="2">
        <f>INDEX($E$20:$E$23,MATCH(C$2,$E$20:$E$23,1)+1)</f>
        <v>2040</v>
      </c>
      <c r="D15" s="2">
        <f t="shared" ref="D15:R15" si="12">INDEX($E$20:$E$23,MATCH(D$2,$E$20:$E$23,1)+1)</f>
        <v>2040</v>
      </c>
      <c r="E15" s="2">
        <f t="shared" si="12"/>
        <v>2040</v>
      </c>
      <c r="F15" s="2">
        <f t="shared" si="12"/>
        <v>2040</v>
      </c>
      <c r="G15" s="2">
        <f t="shared" si="12"/>
        <v>2040</v>
      </c>
      <c r="H15" s="2">
        <f t="shared" si="12"/>
        <v>2070</v>
      </c>
      <c r="I15" s="2">
        <f t="shared" si="12"/>
        <v>2070</v>
      </c>
      <c r="J15" s="2">
        <f t="shared" si="12"/>
        <v>2070</v>
      </c>
      <c r="K15" s="2">
        <f t="shared" si="12"/>
        <v>2070</v>
      </c>
      <c r="L15" s="2">
        <f t="shared" si="12"/>
        <v>2070</v>
      </c>
      <c r="M15" s="2">
        <f t="shared" si="12"/>
        <v>2070</v>
      </c>
      <c r="N15" s="2">
        <f t="shared" si="12"/>
        <v>2095</v>
      </c>
      <c r="O15" s="2">
        <f t="shared" si="12"/>
        <v>2095</v>
      </c>
      <c r="P15" s="2">
        <f t="shared" si="12"/>
        <v>2095</v>
      </c>
      <c r="Q15" s="2">
        <f t="shared" si="12"/>
        <v>2095</v>
      </c>
      <c r="R15" s="2">
        <f t="shared" si="12"/>
        <v>2095</v>
      </c>
      <c r="S15" s="15">
        <v>2095</v>
      </c>
    </row>
    <row r="16" spans="2:19" x14ac:dyDescent="0.25">
      <c r="B16" s="56" t="s">
        <v>101</v>
      </c>
      <c r="C16" s="2">
        <f>INDEX($F$20:$F$23,MATCH(C$2,$E$20:$E$23,1))</f>
        <v>1.51</v>
      </c>
      <c r="D16" s="2">
        <f t="shared" ref="D16:S16" si="13">INDEX($F$20:$F$23,MATCH(D$2,$E$20:$E$23,1))</f>
        <v>1.51</v>
      </c>
      <c r="E16" s="2">
        <f t="shared" si="13"/>
        <v>1.51</v>
      </c>
      <c r="F16" s="2">
        <f t="shared" si="13"/>
        <v>1.51</v>
      </c>
      <c r="G16" s="2">
        <f t="shared" si="13"/>
        <v>1.51</v>
      </c>
      <c r="H16" s="2">
        <f t="shared" si="13"/>
        <v>1.49</v>
      </c>
      <c r="I16" s="2">
        <f t="shared" si="13"/>
        <v>1.49</v>
      </c>
      <c r="J16" s="2">
        <f t="shared" si="13"/>
        <v>1.49</v>
      </c>
      <c r="K16" s="2">
        <f t="shared" si="13"/>
        <v>1.49</v>
      </c>
      <c r="L16" s="2">
        <f t="shared" si="13"/>
        <v>1.49</v>
      </c>
      <c r="M16" s="2">
        <f t="shared" si="13"/>
        <v>1.49</v>
      </c>
      <c r="N16" s="2">
        <f t="shared" si="13"/>
        <v>1.64</v>
      </c>
      <c r="O16" s="2">
        <f t="shared" si="13"/>
        <v>1.64</v>
      </c>
      <c r="P16" s="2">
        <f t="shared" si="13"/>
        <v>1.64</v>
      </c>
      <c r="Q16" s="2">
        <f t="shared" si="13"/>
        <v>1.64</v>
      </c>
      <c r="R16" s="2">
        <f t="shared" si="13"/>
        <v>1.64</v>
      </c>
      <c r="S16" s="15">
        <f t="shared" si="13"/>
        <v>1.71</v>
      </c>
    </row>
    <row r="17" spans="2:19" x14ac:dyDescent="0.25">
      <c r="B17" s="57" t="s">
        <v>102</v>
      </c>
      <c r="C17" s="17">
        <f>INDEX($F$20:$F$23,MATCH(C$2,$E$20:$E$23,1)+1)</f>
        <v>1.49</v>
      </c>
      <c r="D17" s="17">
        <f t="shared" ref="D17:R17" si="14">INDEX($F$20:$F$23,MATCH(D$2,$E$20:$E$23,1)+1)</f>
        <v>1.49</v>
      </c>
      <c r="E17" s="17">
        <f t="shared" si="14"/>
        <v>1.49</v>
      </c>
      <c r="F17" s="17">
        <f t="shared" si="14"/>
        <v>1.49</v>
      </c>
      <c r="G17" s="17">
        <f t="shared" si="14"/>
        <v>1.49</v>
      </c>
      <c r="H17" s="17">
        <f t="shared" si="14"/>
        <v>1.64</v>
      </c>
      <c r="I17" s="17">
        <f t="shared" si="14"/>
        <v>1.64</v>
      </c>
      <c r="J17" s="17">
        <f t="shared" si="14"/>
        <v>1.64</v>
      </c>
      <c r="K17" s="17">
        <f t="shared" si="14"/>
        <v>1.64</v>
      </c>
      <c r="L17" s="17">
        <f t="shared" si="14"/>
        <v>1.64</v>
      </c>
      <c r="M17" s="17">
        <f t="shared" si="14"/>
        <v>1.64</v>
      </c>
      <c r="N17" s="17">
        <f t="shared" si="14"/>
        <v>1.71</v>
      </c>
      <c r="O17" s="17">
        <f t="shared" si="14"/>
        <v>1.71</v>
      </c>
      <c r="P17" s="17">
        <f t="shared" si="14"/>
        <v>1.71</v>
      </c>
      <c r="Q17" s="17">
        <f t="shared" si="14"/>
        <v>1.71</v>
      </c>
      <c r="R17" s="17">
        <f t="shared" si="14"/>
        <v>1.71</v>
      </c>
      <c r="S17" s="18">
        <v>1.71</v>
      </c>
    </row>
    <row r="19" spans="2:19" x14ac:dyDescent="0.25">
      <c r="B19" s="97" t="s">
        <v>109</v>
      </c>
      <c r="C19" s="98"/>
      <c r="E19" s="97" t="s">
        <v>107</v>
      </c>
      <c r="F19" s="98"/>
      <c r="H19" s="97" t="s">
        <v>108</v>
      </c>
      <c r="I19" s="98"/>
    </row>
    <row r="20" spans="2:19" x14ac:dyDescent="0.25">
      <c r="B20" s="14">
        <v>2010</v>
      </c>
      <c r="C20" s="15">
        <v>1.55</v>
      </c>
      <c r="E20" s="14">
        <v>2010</v>
      </c>
      <c r="F20" s="15">
        <v>1.51</v>
      </c>
      <c r="H20" s="14">
        <v>2010</v>
      </c>
      <c r="I20" s="15">
        <v>1.47</v>
      </c>
    </row>
    <row r="21" spans="2:19" x14ac:dyDescent="0.25">
      <c r="B21" s="14">
        <v>2030</v>
      </c>
      <c r="C21" s="15">
        <v>1.77</v>
      </c>
      <c r="E21" s="14">
        <v>2040</v>
      </c>
      <c r="F21" s="15">
        <v>1.49</v>
      </c>
      <c r="H21" s="14">
        <v>2030</v>
      </c>
      <c r="I21" s="15">
        <v>1.38</v>
      </c>
    </row>
    <row r="22" spans="2:19" x14ac:dyDescent="0.25">
      <c r="B22" s="14">
        <v>2050</v>
      </c>
      <c r="C22" s="15">
        <v>1.85</v>
      </c>
      <c r="E22" s="14">
        <v>2070</v>
      </c>
      <c r="F22" s="15">
        <v>1.64</v>
      </c>
      <c r="H22" s="14">
        <v>2050</v>
      </c>
      <c r="I22" s="15">
        <v>1.35</v>
      </c>
    </row>
    <row r="23" spans="2:19" x14ac:dyDescent="0.25">
      <c r="B23" s="16">
        <v>2095</v>
      </c>
      <c r="C23" s="18">
        <v>2</v>
      </c>
      <c r="E23" s="16">
        <v>2095</v>
      </c>
      <c r="F23" s="18">
        <v>1.71</v>
      </c>
      <c r="H23" s="16">
        <v>2095</v>
      </c>
      <c r="I23" s="18">
        <v>1.27</v>
      </c>
    </row>
  </sheetData>
  <mergeCells count="3">
    <mergeCell ref="H19:I19"/>
    <mergeCell ref="E19:F19"/>
    <mergeCell ref="B19:C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wicpop</vt:lpstr>
      <vt:lpstr>survivalrat</vt:lpstr>
      <vt:lpstr>asfr</vt:lpstr>
      <vt:lpstr>sexratio</vt:lpstr>
      <vt:lpstr>netmig</vt:lpstr>
      <vt:lpstr>netmig 2010-2015</vt:lpstr>
      <vt:lpstr>Projection</vt:lpstr>
      <vt:lpstr>Results</vt:lpstr>
      <vt:lpstr>Pyramids</vt:lpstr>
      <vt:lpstr>Future TFR assumptions (CRO)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</dc:creator>
  <cp:lastModifiedBy>Andrej</cp:lastModifiedBy>
  <dcterms:created xsi:type="dcterms:W3CDTF">2019-12-29T18:09:25Z</dcterms:created>
  <dcterms:modified xsi:type="dcterms:W3CDTF">2020-01-31T15:33:39Z</dcterms:modified>
</cp:coreProperties>
</file>